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124"/>
  <workbookPr autoCompressPictures="0"/>
  <mc:AlternateContent xmlns:mc="http://schemas.openxmlformats.org/markup-compatibility/2006">
    <mc:Choice Requires="x15">
      <x15ac:absPath xmlns:x15ac="http://schemas.microsoft.com/office/spreadsheetml/2010/11/ac" url="/Users/macbookproretina/Documents/DGI/2016-2017/coordination pedagique/livret de l'etudiant du DGI/revisions/"/>
    </mc:Choice>
  </mc:AlternateContent>
  <bookViews>
    <workbookView xWindow="0" yWindow="460" windowWidth="38400" windowHeight="19880" activeTab="9"/>
  </bookViews>
  <sheets>
    <sheet name="Fusion Données" sheetId="2" r:id="rId1"/>
    <sheet name="DUT-DST-INFO-base" sheetId="20" r:id="rId2"/>
    <sheet name="DUT-INFO" sheetId="4" r:id="rId3"/>
    <sheet name="DST-INFO" sheetId="21" r:id="rId4"/>
    <sheet name="DUT-TR" sheetId="6" r:id="rId5"/>
    <sheet name="DST-TR" sheetId="22" r:id="rId6"/>
    <sheet name="LIC GLSI" sheetId="28" r:id="rId7"/>
    <sheet name="LIC SRT" sheetId="12" r:id="rId8"/>
    <sheet name="DIC-INFO (2)" sheetId="29" r:id="rId9"/>
    <sheet name="DIC-INFO" sheetId="23" r:id="rId10"/>
    <sheet name="DIC-TR" sheetId="24" r:id="rId11"/>
    <sheet name="Master-GLSI" sheetId="25" r:id="rId12"/>
    <sheet name="Master-SRT" sheetId="26" r:id="rId13"/>
    <sheet name="Feuil3" sheetId="32" r:id="rId14"/>
  </sheets>
  <definedNames>
    <definedName name="_xlnm._FilterDatabase" localSheetId="6" hidden="1">'LIC GLSI'!$A$1:$Y$37</definedName>
    <definedName name="_xlnm._FilterDatabase" localSheetId="7" hidden="1">'LIC SRT'!$A$1:$Y$1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 i="23" l="1"/>
  <c r="L3" i="23"/>
  <c r="H95" i="29"/>
  <c r="H96" i="29"/>
  <c r="H97" i="29"/>
  <c r="H93" i="29"/>
  <c r="H76" i="29"/>
  <c r="H77" i="29"/>
  <c r="H78" i="29"/>
  <c r="H79" i="29"/>
  <c r="H80" i="29"/>
  <c r="H82" i="29"/>
  <c r="H83" i="29"/>
  <c r="H84" i="29"/>
  <c r="H86" i="29"/>
  <c r="H87" i="29"/>
  <c r="H89" i="29"/>
  <c r="H90" i="29"/>
  <c r="H91" i="29"/>
  <c r="H92" i="29"/>
  <c r="H74" i="29"/>
  <c r="H98" i="29"/>
  <c r="G93" i="29"/>
  <c r="G74" i="29"/>
  <c r="G98" i="29"/>
  <c r="F93" i="29"/>
  <c r="F74" i="29"/>
  <c r="F98" i="29"/>
  <c r="E93" i="29"/>
  <c r="E74" i="29"/>
  <c r="E98" i="29"/>
  <c r="D93" i="29"/>
  <c r="D74" i="29"/>
  <c r="D98" i="29"/>
  <c r="H94" i="29"/>
  <c r="J94" i="29"/>
  <c r="G94" i="29"/>
  <c r="F94" i="29"/>
  <c r="E94" i="29"/>
  <c r="D94" i="29"/>
  <c r="H88" i="29"/>
  <c r="J88" i="29"/>
  <c r="G88" i="29"/>
  <c r="F88" i="29"/>
  <c r="E88" i="29"/>
  <c r="D88" i="29"/>
  <c r="H85" i="29"/>
  <c r="J85" i="29"/>
  <c r="G85" i="29"/>
  <c r="F85" i="29"/>
  <c r="E85" i="29"/>
  <c r="D85" i="29"/>
  <c r="H81" i="29"/>
  <c r="J81" i="29"/>
  <c r="G81" i="29"/>
  <c r="F81" i="29"/>
  <c r="E81" i="29"/>
  <c r="D81" i="29"/>
  <c r="H75" i="29"/>
  <c r="J75" i="29"/>
  <c r="G75" i="29"/>
  <c r="F75" i="29"/>
  <c r="E75" i="29"/>
  <c r="D75" i="29"/>
  <c r="H39" i="29"/>
  <c r="H40" i="29"/>
  <c r="H42" i="29"/>
  <c r="H43" i="29"/>
  <c r="H44" i="29"/>
  <c r="H45" i="29"/>
  <c r="H47" i="29"/>
  <c r="H48" i="29"/>
  <c r="H49" i="29"/>
  <c r="H50" i="29"/>
  <c r="H52" i="29"/>
  <c r="H53" i="29"/>
  <c r="H54" i="29"/>
  <c r="H37" i="29"/>
  <c r="H57" i="29"/>
  <c r="H58" i="29"/>
  <c r="H59" i="29"/>
  <c r="H61" i="29"/>
  <c r="H62" i="29"/>
  <c r="H64" i="29"/>
  <c r="H65" i="29"/>
  <c r="H66" i="29"/>
  <c r="H67" i="29"/>
  <c r="H69" i="29"/>
  <c r="H70" i="29"/>
  <c r="H71" i="29"/>
  <c r="H72" i="29"/>
  <c r="H55" i="29"/>
  <c r="H73" i="29"/>
  <c r="G37" i="29"/>
  <c r="G55" i="29"/>
  <c r="G73" i="29"/>
  <c r="F37" i="29"/>
  <c r="F55" i="29"/>
  <c r="F73" i="29"/>
  <c r="E37" i="29"/>
  <c r="E55" i="29"/>
  <c r="E73" i="29"/>
  <c r="D37" i="29"/>
  <c r="D55" i="29"/>
  <c r="D73" i="29"/>
  <c r="H68" i="29"/>
  <c r="J68" i="29"/>
  <c r="G68" i="29"/>
  <c r="F68" i="29"/>
  <c r="E68" i="29"/>
  <c r="D68" i="29"/>
  <c r="H63" i="29"/>
  <c r="J63" i="29"/>
  <c r="G63" i="29"/>
  <c r="F63" i="29"/>
  <c r="E63" i="29"/>
  <c r="D63" i="29"/>
  <c r="H60" i="29"/>
  <c r="J60" i="29"/>
  <c r="G60" i="29"/>
  <c r="F60" i="29"/>
  <c r="E60" i="29"/>
  <c r="D60" i="29"/>
  <c r="H56" i="29"/>
  <c r="J56" i="29"/>
  <c r="G56" i="29"/>
  <c r="F56" i="29"/>
  <c r="E56" i="29"/>
  <c r="D56" i="29"/>
  <c r="H51" i="29"/>
  <c r="J51" i="29"/>
  <c r="G51" i="29"/>
  <c r="F51" i="29"/>
  <c r="E51" i="29"/>
  <c r="D51" i="29"/>
  <c r="H46" i="29"/>
  <c r="J46" i="29"/>
  <c r="G46" i="29"/>
  <c r="F46" i="29"/>
  <c r="E46" i="29"/>
  <c r="D46" i="29"/>
  <c r="H41" i="29"/>
  <c r="J41" i="29"/>
  <c r="G41" i="29"/>
  <c r="F41" i="29"/>
  <c r="E41" i="29"/>
  <c r="D41" i="29"/>
  <c r="H38" i="29"/>
  <c r="J38" i="29"/>
  <c r="G38" i="29"/>
  <c r="F38" i="29"/>
  <c r="E38" i="29"/>
  <c r="D38" i="29"/>
  <c r="H20" i="29"/>
  <c r="H21" i="29"/>
  <c r="H23" i="29"/>
  <c r="H24" i="29"/>
  <c r="H25" i="29"/>
  <c r="H26" i="29"/>
  <c r="H27" i="29"/>
  <c r="H29" i="29"/>
  <c r="H30" i="29"/>
  <c r="H31" i="29"/>
  <c r="H32" i="29"/>
  <c r="H34" i="29"/>
  <c r="H35" i="29"/>
  <c r="H18" i="29"/>
  <c r="H4" i="29"/>
  <c r="H5" i="29"/>
  <c r="H7" i="29"/>
  <c r="H8" i="29"/>
  <c r="H9" i="29"/>
  <c r="H10" i="29"/>
  <c r="H11" i="29"/>
  <c r="H13" i="29"/>
  <c r="H14" i="29"/>
  <c r="H16" i="29"/>
  <c r="H17" i="29"/>
  <c r="H2" i="29"/>
  <c r="H36" i="29"/>
  <c r="G18" i="29"/>
  <c r="G2" i="29"/>
  <c r="G36" i="29"/>
  <c r="F18" i="29"/>
  <c r="F2" i="29"/>
  <c r="F36" i="29"/>
  <c r="E18" i="29"/>
  <c r="E2" i="29"/>
  <c r="E36" i="29"/>
  <c r="D18" i="29"/>
  <c r="D2" i="29"/>
  <c r="D36" i="29"/>
  <c r="H33" i="29"/>
  <c r="J33" i="29"/>
  <c r="G33" i="29"/>
  <c r="F33" i="29"/>
  <c r="E33" i="29"/>
  <c r="D33" i="29"/>
  <c r="H28" i="29"/>
  <c r="J28" i="29"/>
  <c r="G28" i="29"/>
  <c r="F28" i="29"/>
  <c r="E28" i="29"/>
  <c r="D28" i="29"/>
  <c r="H22" i="29"/>
  <c r="J22" i="29"/>
  <c r="G22" i="29"/>
  <c r="F22" i="29"/>
  <c r="E22" i="29"/>
  <c r="D22" i="29"/>
  <c r="H19" i="29"/>
  <c r="J19" i="29"/>
  <c r="G19" i="29"/>
  <c r="F19" i="29"/>
  <c r="E19" i="29"/>
  <c r="D19" i="29"/>
  <c r="H15" i="29"/>
  <c r="G15" i="29"/>
  <c r="F15" i="29"/>
  <c r="E15" i="29"/>
  <c r="D15" i="29"/>
  <c r="H12" i="29"/>
  <c r="G12" i="29"/>
  <c r="F12" i="29"/>
  <c r="E12" i="29"/>
  <c r="D12" i="29"/>
  <c r="H6" i="29"/>
  <c r="G6" i="29"/>
  <c r="F6" i="29"/>
  <c r="E6" i="29"/>
  <c r="D6" i="29"/>
  <c r="H3" i="29"/>
  <c r="G3" i="29"/>
  <c r="F3" i="29"/>
  <c r="E3" i="29"/>
  <c r="D3" i="29"/>
  <c r="J2" i="29"/>
  <c r="R41" i="12"/>
  <c r="P41" i="12"/>
  <c r="O41" i="12"/>
  <c r="N41" i="12"/>
  <c r="M41" i="12"/>
  <c r="L41" i="12"/>
  <c r="P23" i="12"/>
  <c r="O23" i="12"/>
  <c r="N23" i="12"/>
  <c r="M23" i="12"/>
  <c r="L23" i="12"/>
  <c r="P37" i="12"/>
  <c r="O37" i="12"/>
  <c r="N37" i="12"/>
  <c r="M37" i="12"/>
  <c r="L37" i="12"/>
  <c r="P33" i="12"/>
  <c r="O33" i="12"/>
  <c r="N33" i="12"/>
  <c r="M33" i="12"/>
  <c r="L33" i="12"/>
  <c r="P28" i="12"/>
  <c r="O28" i="12"/>
  <c r="N28" i="12"/>
  <c r="M28" i="12"/>
  <c r="L28" i="12"/>
  <c r="P24" i="12"/>
  <c r="O24" i="12"/>
  <c r="N24" i="12"/>
  <c r="M24" i="12"/>
  <c r="L24" i="12"/>
  <c r="P10" i="12"/>
  <c r="P11" i="12"/>
  <c r="P12" i="12"/>
  <c r="P13" i="12"/>
  <c r="P2" i="12"/>
  <c r="O2" i="12"/>
  <c r="N2" i="12"/>
  <c r="M2" i="12"/>
  <c r="L2" i="12"/>
  <c r="P19" i="12"/>
  <c r="O19" i="12"/>
  <c r="N19" i="12"/>
  <c r="M19" i="12"/>
  <c r="L19" i="12"/>
  <c r="P14" i="12"/>
  <c r="O14" i="12"/>
  <c r="N14" i="12"/>
  <c r="M14" i="12"/>
  <c r="L14" i="12"/>
  <c r="P9" i="12"/>
  <c r="O9" i="12"/>
  <c r="N9" i="12"/>
  <c r="M9" i="12"/>
  <c r="L9" i="12"/>
  <c r="P3" i="12"/>
  <c r="O3" i="12"/>
  <c r="N3" i="12"/>
  <c r="M3" i="12"/>
  <c r="L3" i="12"/>
  <c r="R38" i="28"/>
  <c r="P38" i="28"/>
  <c r="O38" i="28"/>
  <c r="N38" i="28"/>
  <c r="M38" i="28"/>
  <c r="L38" i="28"/>
  <c r="P21" i="28"/>
  <c r="O21" i="28"/>
  <c r="N21" i="28"/>
  <c r="M21" i="28"/>
  <c r="L21" i="28"/>
  <c r="P34" i="28"/>
  <c r="O34" i="28"/>
  <c r="N34" i="28"/>
  <c r="M34" i="28"/>
  <c r="L34" i="28"/>
  <c r="P29" i="28"/>
  <c r="O29" i="28"/>
  <c r="N29" i="28"/>
  <c r="M29" i="28"/>
  <c r="L29" i="28"/>
  <c r="P25" i="28"/>
  <c r="O25" i="28"/>
  <c r="N25" i="28"/>
  <c r="M25" i="28"/>
  <c r="L25" i="28"/>
  <c r="P23" i="28"/>
  <c r="P24" i="28"/>
  <c r="P22" i="28"/>
  <c r="O22" i="28"/>
  <c r="N22" i="28"/>
  <c r="M22" i="28"/>
  <c r="L22" i="28"/>
  <c r="P4" i="28"/>
  <c r="P5" i="28"/>
  <c r="P6" i="28"/>
  <c r="P7" i="28"/>
  <c r="P8" i="28"/>
  <c r="P10" i="28"/>
  <c r="P11" i="28"/>
  <c r="P12" i="28"/>
  <c r="P14" i="28"/>
  <c r="P15" i="28"/>
  <c r="P16" i="28"/>
  <c r="P17" i="28"/>
  <c r="P19" i="28"/>
  <c r="P20" i="28"/>
  <c r="P2" i="28"/>
  <c r="O2" i="28"/>
  <c r="N2" i="28"/>
  <c r="M2" i="28"/>
  <c r="L2" i="28"/>
  <c r="P18" i="28"/>
  <c r="O18" i="28"/>
  <c r="N18" i="28"/>
  <c r="M18" i="28"/>
  <c r="L18" i="28"/>
  <c r="P13" i="28"/>
  <c r="O13" i="28"/>
  <c r="N13" i="28"/>
  <c r="M13" i="28"/>
  <c r="L13" i="28"/>
  <c r="P9" i="28"/>
  <c r="O9" i="28"/>
  <c r="N9" i="28"/>
  <c r="M9" i="28"/>
  <c r="L9" i="28"/>
  <c r="P3" i="28"/>
  <c r="O3" i="28"/>
  <c r="N3" i="28"/>
  <c r="M3" i="28"/>
  <c r="L3" i="28"/>
  <c r="R70" i="6"/>
  <c r="P56" i="6"/>
  <c r="P38" i="6"/>
  <c r="P70" i="6"/>
  <c r="O56" i="6"/>
  <c r="O38" i="6"/>
  <c r="O70" i="6"/>
  <c r="N56" i="6"/>
  <c r="N38" i="6"/>
  <c r="N70" i="6"/>
  <c r="M56" i="6"/>
  <c r="M38" i="6"/>
  <c r="M70" i="6"/>
  <c r="L56" i="6"/>
  <c r="L38" i="6"/>
  <c r="L70" i="6"/>
  <c r="P66" i="6"/>
  <c r="O66" i="6"/>
  <c r="N66" i="6"/>
  <c r="M66" i="6"/>
  <c r="L66" i="6"/>
  <c r="P62" i="6"/>
  <c r="O62" i="6"/>
  <c r="N62" i="6"/>
  <c r="M62" i="6"/>
  <c r="L62" i="6"/>
  <c r="P57" i="6"/>
  <c r="O57" i="6"/>
  <c r="N57" i="6"/>
  <c r="M57" i="6"/>
  <c r="L57" i="6"/>
  <c r="P48" i="6"/>
  <c r="O48" i="6"/>
  <c r="N48" i="6"/>
  <c r="M48" i="6"/>
  <c r="L48" i="6"/>
  <c r="P45" i="6"/>
  <c r="O45" i="6"/>
  <c r="N45" i="6"/>
  <c r="M45" i="6"/>
  <c r="L45" i="6"/>
  <c r="P42" i="6"/>
  <c r="O42" i="6"/>
  <c r="N42" i="6"/>
  <c r="M42" i="6"/>
  <c r="L42" i="6"/>
  <c r="P39" i="6"/>
  <c r="O39" i="6"/>
  <c r="N39" i="6"/>
  <c r="M39" i="6"/>
  <c r="L39" i="6"/>
  <c r="R37" i="6"/>
  <c r="P19" i="6"/>
  <c r="P2" i="6"/>
  <c r="P37" i="6"/>
  <c r="O19" i="6"/>
  <c r="O2" i="6"/>
  <c r="O37" i="6"/>
  <c r="N19" i="6"/>
  <c r="N2" i="6"/>
  <c r="N37" i="6"/>
  <c r="M19" i="6"/>
  <c r="M2" i="6"/>
  <c r="M37" i="6"/>
  <c r="L19" i="6"/>
  <c r="L2" i="6"/>
  <c r="L37" i="6"/>
  <c r="P32" i="6"/>
  <c r="O32" i="6"/>
  <c r="N32" i="6"/>
  <c r="M32" i="6"/>
  <c r="L32" i="6"/>
  <c r="P28" i="6"/>
  <c r="O28" i="6"/>
  <c r="N28" i="6"/>
  <c r="M28" i="6"/>
  <c r="L28" i="6"/>
  <c r="P23" i="6"/>
  <c r="O23" i="6"/>
  <c r="N23" i="6"/>
  <c r="M23" i="6"/>
  <c r="L23" i="6"/>
  <c r="P20" i="6"/>
  <c r="O20" i="6"/>
  <c r="N20" i="6"/>
  <c r="M20" i="6"/>
  <c r="L20" i="6"/>
  <c r="P15" i="6"/>
  <c r="O15" i="6"/>
  <c r="N15" i="6"/>
  <c r="M15" i="6"/>
  <c r="L15" i="6"/>
  <c r="P11" i="6"/>
  <c r="O11" i="6"/>
  <c r="N11" i="6"/>
  <c r="M11" i="6"/>
  <c r="L11" i="6"/>
  <c r="P8" i="6"/>
  <c r="O8" i="6"/>
  <c r="N8" i="6"/>
  <c r="M8" i="6"/>
  <c r="L8" i="6"/>
  <c r="P3" i="6"/>
  <c r="O3" i="6"/>
  <c r="N3" i="6"/>
  <c r="M3" i="6"/>
  <c r="L3" i="6"/>
  <c r="P50" i="4"/>
  <c r="O50" i="4"/>
  <c r="N50" i="4"/>
  <c r="M50" i="4"/>
  <c r="L50" i="4"/>
  <c r="R61" i="4"/>
  <c r="P61" i="4"/>
  <c r="O61" i="4"/>
  <c r="N61" i="4"/>
  <c r="M61" i="4"/>
  <c r="L61" i="4"/>
  <c r="P57" i="4"/>
  <c r="O57" i="4"/>
  <c r="N57" i="4"/>
  <c r="M57" i="4"/>
  <c r="L57" i="4"/>
  <c r="P51" i="4"/>
  <c r="O51" i="4"/>
  <c r="N51" i="4"/>
  <c r="M51" i="4"/>
  <c r="L51" i="4"/>
  <c r="P35" i="4"/>
  <c r="O35" i="4"/>
  <c r="N35" i="4"/>
  <c r="M35" i="4"/>
  <c r="L35" i="4"/>
  <c r="P46" i="4"/>
  <c r="O46" i="4"/>
  <c r="N46" i="4"/>
  <c r="M46" i="4"/>
  <c r="L46" i="4"/>
  <c r="P42" i="4"/>
  <c r="O42" i="4"/>
  <c r="N42" i="4"/>
  <c r="M42" i="4"/>
  <c r="L42" i="4"/>
  <c r="P36" i="4"/>
  <c r="O36" i="4"/>
  <c r="N36" i="4"/>
  <c r="M36" i="4"/>
  <c r="L36" i="4"/>
  <c r="R34" i="4"/>
  <c r="P18" i="4"/>
  <c r="P3" i="4"/>
  <c r="P9" i="4"/>
  <c r="P2" i="4"/>
  <c r="P34" i="4"/>
  <c r="O18" i="4"/>
  <c r="O2" i="4"/>
  <c r="O34" i="4"/>
  <c r="N18" i="4"/>
  <c r="N2" i="4"/>
  <c r="N34" i="4"/>
  <c r="M18" i="4"/>
  <c r="M2" i="4"/>
  <c r="M34" i="4"/>
  <c r="L18" i="4"/>
  <c r="L2" i="4"/>
  <c r="L34" i="4"/>
  <c r="O30" i="4"/>
  <c r="N30" i="4"/>
  <c r="M30" i="4"/>
  <c r="L30" i="4"/>
  <c r="O27" i="4"/>
  <c r="N27" i="4"/>
  <c r="M27" i="4"/>
  <c r="L27" i="4"/>
  <c r="P19" i="4"/>
  <c r="O19" i="4"/>
  <c r="N19" i="4"/>
  <c r="M19" i="4"/>
  <c r="L19" i="4"/>
  <c r="O13" i="4"/>
  <c r="N13" i="4"/>
  <c r="M13" i="4"/>
  <c r="L13" i="4"/>
  <c r="O9" i="4"/>
  <c r="N9" i="4"/>
  <c r="M9" i="4"/>
  <c r="L9" i="4"/>
  <c r="L2" i="23"/>
  <c r="M3" i="4"/>
  <c r="N3" i="4"/>
  <c r="O3" i="4"/>
  <c r="L3" i="4"/>
  <c r="P6" i="26"/>
  <c r="P67" i="26"/>
  <c r="P68" i="26"/>
  <c r="P69" i="26"/>
  <c r="P65" i="26"/>
  <c r="P46" i="26"/>
  <c r="P47" i="26"/>
  <c r="P48" i="26"/>
  <c r="P49" i="26"/>
  <c r="P50" i="26"/>
  <c r="P52" i="26"/>
  <c r="P53" i="26"/>
  <c r="P54" i="26"/>
  <c r="P55" i="26"/>
  <c r="P56" i="26"/>
  <c r="P58" i="26"/>
  <c r="P59" i="26"/>
  <c r="P61" i="26"/>
  <c r="P62" i="26"/>
  <c r="P63" i="26"/>
  <c r="P64" i="26"/>
  <c r="P44" i="26"/>
  <c r="P70" i="26"/>
  <c r="O65" i="26"/>
  <c r="O44" i="26"/>
  <c r="O70" i="26"/>
  <c r="N65" i="26"/>
  <c r="N44" i="26"/>
  <c r="N70" i="26"/>
  <c r="M65" i="26"/>
  <c r="M44" i="26"/>
  <c r="M70" i="26"/>
  <c r="L65" i="26"/>
  <c r="L44" i="26"/>
  <c r="L70" i="26"/>
  <c r="P66" i="26"/>
  <c r="R66" i="26"/>
  <c r="O66" i="26"/>
  <c r="N66" i="26"/>
  <c r="M66" i="26"/>
  <c r="L66" i="26"/>
  <c r="P60" i="26"/>
  <c r="R60" i="26"/>
  <c r="O60" i="26"/>
  <c r="N60" i="26"/>
  <c r="M60" i="26"/>
  <c r="L60" i="26"/>
  <c r="P57" i="26"/>
  <c r="R57" i="26"/>
  <c r="O57" i="26"/>
  <c r="N57" i="26"/>
  <c r="M57" i="26"/>
  <c r="L57" i="26"/>
  <c r="P51" i="26"/>
  <c r="R51" i="26"/>
  <c r="O51" i="26"/>
  <c r="N51" i="26"/>
  <c r="M51" i="26"/>
  <c r="L51" i="26"/>
  <c r="P45" i="26"/>
  <c r="R45" i="26"/>
  <c r="O45" i="26"/>
  <c r="N45" i="26"/>
  <c r="M45" i="26"/>
  <c r="L45" i="26"/>
  <c r="P4" i="26"/>
  <c r="P5" i="26"/>
  <c r="P9" i="26"/>
  <c r="P10" i="26"/>
  <c r="P11" i="26"/>
  <c r="P12" i="26"/>
  <c r="P14" i="26"/>
  <c r="P15" i="26"/>
  <c r="P16" i="26"/>
  <c r="P17" i="26"/>
  <c r="P19" i="26"/>
  <c r="P20" i="26"/>
  <c r="P21" i="26"/>
  <c r="P2" i="26"/>
  <c r="P24" i="26"/>
  <c r="P25" i="26"/>
  <c r="P26" i="26"/>
  <c r="P27" i="26"/>
  <c r="P29" i="26"/>
  <c r="P30" i="26"/>
  <c r="P31" i="26"/>
  <c r="P33" i="26"/>
  <c r="P34" i="26"/>
  <c r="P35" i="26"/>
  <c r="P36" i="26"/>
  <c r="P37" i="26"/>
  <c r="P39" i="26"/>
  <c r="P40" i="26"/>
  <c r="P41" i="26"/>
  <c r="P42" i="26"/>
  <c r="P22" i="26"/>
  <c r="P43" i="26"/>
  <c r="O2" i="26"/>
  <c r="O22" i="26"/>
  <c r="O43" i="26"/>
  <c r="N2" i="26"/>
  <c r="N22" i="26"/>
  <c r="N43" i="26"/>
  <c r="M2" i="26"/>
  <c r="M22" i="26"/>
  <c r="M43" i="26"/>
  <c r="L2" i="26"/>
  <c r="L22" i="26"/>
  <c r="L43" i="26"/>
  <c r="P38" i="26"/>
  <c r="R38" i="26"/>
  <c r="O38" i="26"/>
  <c r="N38" i="26"/>
  <c r="M38" i="26"/>
  <c r="L38" i="26"/>
  <c r="P32" i="26"/>
  <c r="R32" i="26"/>
  <c r="O32" i="26"/>
  <c r="N32" i="26"/>
  <c r="M32" i="26"/>
  <c r="L32" i="26"/>
  <c r="P28" i="26"/>
  <c r="R28" i="26"/>
  <c r="O28" i="26"/>
  <c r="N28" i="26"/>
  <c r="M28" i="26"/>
  <c r="L28" i="26"/>
  <c r="P23" i="26"/>
  <c r="R23" i="26"/>
  <c r="O23" i="26"/>
  <c r="N23" i="26"/>
  <c r="M23" i="26"/>
  <c r="L23" i="26"/>
  <c r="P18" i="26"/>
  <c r="R18" i="26"/>
  <c r="O18" i="26"/>
  <c r="N18" i="26"/>
  <c r="M18" i="26"/>
  <c r="L18" i="26"/>
  <c r="P13" i="26"/>
  <c r="R13" i="26"/>
  <c r="O13" i="26"/>
  <c r="N13" i="26"/>
  <c r="M13" i="26"/>
  <c r="L13" i="26"/>
  <c r="P8" i="26"/>
  <c r="R8" i="26"/>
  <c r="O8" i="26"/>
  <c r="N8" i="26"/>
  <c r="M8" i="26"/>
  <c r="L8" i="26"/>
  <c r="P7" i="26"/>
  <c r="P3" i="26"/>
  <c r="R3" i="26"/>
  <c r="O3" i="26"/>
  <c r="N3" i="26"/>
  <c r="M3" i="26"/>
  <c r="L3" i="26"/>
  <c r="P90" i="24"/>
  <c r="P89" i="24"/>
  <c r="P71" i="24"/>
  <c r="P65" i="24"/>
  <c r="P59" i="24"/>
  <c r="P60" i="24"/>
  <c r="P61" i="24"/>
  <c r="P62" i="24"/>
  <c r="P58" i="24"/>
  <c r="P49" i="24"/>
  <c r="P50" i="24"/>
  <c r="P51" i="24"/>
  <c r="P52" i="24"/>
  <c r="P48" i="24"/>
  <c r="M39" i="24"/>
  <c r="N39" i="24"/>
  <c r="O39" i="24"/>
  <c r="P40" i="24"/>
  <c r="P41" i="24"/>
  <c r="P42" i="24"/>
  <c r="P39" i="24"/>
  <c r="L39" i="24"/>
  <c r="L32" i="24"/>
  <c r="M32" i="24"/>
  <c r="N32" i="24"/>
  <c r="O32" i="24"/>
  <c r="P33" i="24"/>
  <c r="P34" i="24"/>
  <c r="P35" i="24"/>
  <c r="P36" i="24"/>
  <c r="P32" i="24"/>
  <c r="N29" i="24"/>
  <c r="P27" i="24"/>
  <c r="P26" i="24"/>
  <c r="P28" i="24"/>
  <c r="P25" i="24"/>
  <c r="M25" i="24"/>
  <c r="L25" i="24"/>
  <c r="P22" i="24"/>
  <c r="P23" i="24"/>
  <c r="P24" i="24"/>
  <c r="L15" i="24"/>
  <c r="M15" i="24"/>
  <c r="N15" i="24"/>
  <c r="O15" i="24"/>
  <c r="P16" i="24"/>
  <c r="P17" i="24"/>
  <c r="P18" i="24"/>
  <c r="P15" i="24"/>
  <c r="P102" i="24"/>
  <c r="P103" i="24"/>
  <c r="P104" i="24"/>
  <c r="P100" i="24"/>
  <c r="P81" i="24"/>
  <c r="P82" i="24"/>
  <c r="P83" i="24"/>
  <c r="P84" i="24"/>
  <c r="P85" i="24"/>
  <c r="P87" i="24"/>
  <c r="P88" i="24"/>
  <c r="P91" i="24"/>
  <c r="P93" i="24"/>
  <c r="P94" i="24"/>
  <c r="P96" i="24"/>
  <c r="P97" i="24"/>
  <c r="P98" i="24"/>
  <c r="P99" i="24"/>
  <c r="P79" i="24"/>
  <c r="P105" i="24"/>
  <c r="O100" i="24"/>
  <c r="O79" i="24"/>
  <c r="O105" i="24"/>
  <c r="N100" i="24"/>
  <c r="N79" i="24"/>
  <c r="N105" i="24"/>
  <c r="M100" i="24"/>
  <c r="M79" i="24"/>
  <c r="M105" i="24"/>
  <c r="L100" i="24"/>
  <c r="L79" i="24"/>
  <c r="L105" i="24"/>
  <c r="P101" i="24"/>
  <c r="R101" i="24"/>
  <c r="O101" i="24"/>
  <c r="N101" i="24"/>
  <c r="M101" i="24"/>
  <c r="L101" i="24"/>
  <c r="P95" i="24"/>
  <c r="R95" i="24"/>
  <c r="O95" i="24"/>
  <c r="N95" i="24"/>
  <c r="M95" i="24"/>
  <c r="L95" i="24"/>
  <c r="P92" i="24"/>
  <c r="R92" i="24"/>
  <c r="O92" i="24"/>
  <c r="N92" i="24"/>
  <c r="M92" i="24"/>
  <c r="L92" i="24"/>
  <c r="P86" i="24"/>
  <c r="R86" i="24"/>
  <c r="O86" i="24"/>
  <c r="N86" i="24"/>
  <c r="M86" i="24"/>
  <c r="L86" i="24"/>
  <c r="P80" i="24"/>
  <c r="R80" i="24"/>
  <c r="O80" i="24"/>
  <c r="N80" i="24"/>
  <c r="M80" i="24"/>
  <c r="L80" i="24"/>
  <c r="P44" i="24"/>
  <c r="P45" i="24"/>
  <c r="P46" i="24"/>
  <c r="P47" i="24"/>
  <c r="P54" i="24"/>
  <c r="P55" i="24"/>
  <c r="P56" i="24"/>
  <c r="P38" i="24"/>
  <c r="P64" i="24"/>
  <c r="P66" i="24"/>
  <c r="P68" i="24"/>
  <c r="P69" i="24"/>
  <c r="P70" i="24"/>
  <c r="P72" i="24"/>
  <c r="P74" i="24"/>
  <c r="P75" i="24"/>
  <c r="P76" i="24"/>
  <c r="P77" i="24"/>
  <c r="P57" i="24"/>
  <c r="P78" i="24"/>
  <c r="O38" i="24"/>
  <c r="O57" i="24"/>
  <c r="O78" i="24"/>
  <c r="N38" i="24"/>
  <c r="N57" i="24"/>
  <c r="N78" i="24"/>
  <c r="M38" i="24"/>
  <c r="M57" i="24"/>
  <c r="M78" i="24"/>
  <c r="L38" i="24"/>
  <c r="L57" i="24"/>
  <c r="L78" i="24"/>
  <c r="P73" i="24"/>
  <c r="R73" i="24"/>
  <c r="O73" i="24"/>
  <c r="N73" i="24"/>
  <c r="M73" i="24"/>
  <c r="L73" i="24"/>
  <c r="P67" i="24"/>
  <c r="R67" i="24"/>
  <c r="O67" i="24"/>
  <c r="N67" i="24"/>
  <c r="M67" i="24"/>
  <c r="L67" i="24"/>
  <c r="P63" i="24"/>
  <c r="R63" i="24"/>
  <c r="O63" i="24"/>
  <c r="N63" i="24"/>
  <c r="M63" i="24"/>
  <c r="L63" i="24"/>
  <c r="R58" i="24"/>
  <c r="O58" i="24"/>
  <c r="N58" i="24"/>
  <c r="M58" i="24"/>
  <c r="L58" i="24"/>
  <c r="P53" i="24"/>
  <c r="R53" i="24"/>
  <c r="O53" i="24"/>
  <c r="N53" i="24"/>
  <c r="M53" i="24"/>
  <c r="L53" i="24"/>
  <c r="R48" i="24"/>
  <c r="O48" i="24"/>
  <c r="N48" i="24"/>
  <c r="M48" i="24"/>
  <c r="L48" i="24"/>
  <c r="P43" i="24"/>
  <c r="R43" i="24"/>
  <c r="O43" i="24"/>
  <c r="N43" i="24"/>
  <c r="M43" i="24"/>
  <c r="L43" i="24"/>
  <c r="R39" i="24"/>
  <c r="P21" i="24"/>
  <c r="P30" i="24"/>
  <c r="P31" i="24"/>
  <c r="P19" i="24"/>
  <c r="P4" i="24"/>
  <c r="P5" i="24"/>
  <c r="P7" i="24"/>
  <c r="P8" i="24"/>
  <c r="P9" i="24"/>
  <c r="P10" i="24"/>
  <c r="P11" i="24"/>
  <c r="P13" i="24"/>
  <c r="P14" i="24"/>
  <c r="P2" i="24"/>
  <c r="P37" i="24"/>
  <c r="O19" i="24"/>
  <c r="O2" i="24"/>
  <c r="O37" i="24"/>
  <c r="N19" i="24"/>
  <c r="N2" i="24"/>
  <c r="N37" i="24"/>
  <c r="M19" i="24"/>
  <c r="M2" i="24"/>
  <c r="M37" i="24"/>
  <c r="L19" i="24"/>
  <c r="L2" i="24"/>
  <c r="L37" i="24"/>
  <c r="R32" i="24"/>
  <c r="P29" i="24"/>
  <c r="R29" i="24"/>
  <c r="O29" i="24"/>
  <c r="M29" i="24"/>
  <c r="L29" i="24"/>
  <c r="R25" i="24"/>
  <c r="O25" i="24"/>
  <c r="N25" i="24"/>
  <c r="P20" i="24"/>
  <c r="R20" i="24"/>
  <c r="O20" i="24"/>
  <c r="N20" i="24"/>
  <c r="M20" i="24"/>
  <c r="L20" i="24"/>
  <c r="P12" i="24"/>
  <c r="O12" i="24"/>
  <c r="N12" i="24"/>
  <c r="M12" i="24"/>
  <c r="L12" i="24"/>
  <c r="P6" i="24"/>
  <c r="O6" i="24"/>
  <c r="N6" i="24"/>
  <c r="M6" i="24"/>
  <c r="L6" i="24"/>
  <c r="P3" i="24"/>
  <c r="O3" i="24"/>
  <c r="N3" i="24"/>
  <c r="M3" i="24"/>
  <c r="L3" i="24"/>
  <c r="R2" i="24"/>
  <c r="M19" i="25"/>
  <c r="N19" i="25"/>
  <c r="O19" i="25"/>
  <c r="P21" i="25"/>
  <c r="P22" i="25"/>
  <c r="P23" i="25"/>
  <c r="P25" i="25"/>
  <c r="P26" i="25"/>
  <c r="P27" i="25"/>
  <c r="P28" i="25"/>
  <c r="P29" i="25"/>
  <c r="P31" i="25"/>
  <c r="P32" i="25"/>
  <c r="P33" i="25"/>
  <c r="P34" i="25"/>
  <c r="P19" i="25"/>
  <c r="L19" i="25"/>
  <c r="M24" i="25"/>
  <c r="N24" i="25"/>
  <c r="O24" i="25"/>
  <c r="P24" i="25"/>
  <c r="L24" i="25"/>
  <c r="L2" i="25"/>
  <c r="M2" i="25"/>
  <c r="N2" i="25"/>
  <c r="O2" i="25"/>
  <c r="P4" i="25"/>
  <c r="P5" i="25"/>
  <c r="P7" i="25"/>
  <c r="P8" i="25"/>
  <c r="P10" i="25"/>
  <c r="P11" i="25"/>
  <c r="P12" i="25"/>
  <c r="P13" i="25"/>
  <c r="P15" i="25"/>
  <c r="P16" i="25"/>
  <c r="P17" i="25"/>
  <c r="P18" i="25"/>
  <c r="P2" i="25"/>
  <c r="M14" i="25"/>
  <c r="N14" i="25"/>
  <c r="O14" i="25"/>
  <c r="P14" i="25"/>
  <c r="L14" i="25"/>
  <c r="P57" i="25"/>
  <c r="P58" i="25"/>
  <c r="P59" i="25"/>
  <c r="P55" i="25"/>
  <c r="P38" i="25"/>
  <c r="P39" i="25"/>
  <c r="P40" i="25"/>
  <c r="P41" i="25"/>
  <c r="P42" i="25"/>
  <c r="P44" i="25"/>
  <c r="P45" i="25"/>
  <c r="P46" i="25"/>
  <c r="P48" i="25"/>
  <c r="P49" i="25"/>
  <c r="P51" i="25"/>
  <c r="P52" i="25"/>
  <c r="P53" i="25"/>
  <c r="P54" i="25"/>
  <c r="P36" i="25"/>
  <c r="P60" i="25"/>
  <c r="O55" i="25"/>
  <c r="O36" i="25"/>
  <c r="O60" i="25"/>
  <c r="N55" i="25"/>
  <c r="N36" i="25"/>
  <c r="N60" i="25"/>
  <c r="M55" i="25"/>
  <c r="M36" i="25"/>
  <c r="M60" i="25"/>
  <c r="L55" i="25"/>
  <c r="L36" i="25"/>
  <c r="L60" i="25"/>
  <c r="P56" i="25"/>
  <c r="R56" i="25"/>
  <c r="O56" i="25"/>
  <c r="N56" i="25"/>
  <c r="M56" i="25"/>
  <c r="L56" i="25"/>
  <c r="P50" i="25"/>
  <c r="R50" i="25"/>
  <c r="O50" i="25"/>
  <c r="N50" i="25"/>
  <c r="M50" i="25"/>
  <c r="L50" i="25"/>
  <c r="P47" i="25"/>
  <c r="R47" i="25"/>
  <c r="O47" i="25"/>
  <c r="N47" i="25"/>
  <c r="M47" i="25"/>
  <c r="L47" i="25"/>
  <c r="P43" i="25"/>
  <c r="R43" i="25"/>
  <c r="O43" i="25"/>
  <c r="N43" i="25"/>
  <c r="M43" i="25"/>
  <c r="L43" i="25"/>
  <c r="P37" i="25"/>
  <c r="R37" i="25"/>
  <c r="O37" i="25"/>
  <c r="N37" i="25"/>
  <c r="M37" i="25"/>
  <c r="L37" i="25"/>
  <c r="P35" i="25"/>
  <c r="O35" i="25"/>
  <c r="N35" i="25"/>
  <c r="M35" i="25"/>
  <c r="L35" i="25"/>
  <c r="P30" i="25"/>
  <c r="R30" i="25"/>
  <c r="O30" i="25"/>
  <c r="N30" i="25"/>
  <c r="M30" i="25"/>
  <c r="L30" i="25"/>
  <c r="R24" i="25"/>
  <c r="P20" i="25"/>
  <c r="R20" i="25"/>
  <c r="O20" i="25"/>
  <c r="N20" i="25"/>
  <c r="M20" i="25"/>
  <c r="L20" i="25"/>
  <c r="R14" i="25"/>
  <c r="P9" i="25"/>
  <c r="R9" i="25"/>
  <c r="O9" i="25"/>
  <c r="N9" i="25"/>
  <c r="M9" i="25"/>
  <c r="L9" i="25"/>
  <c r="P6" i="25"/>
  <c r="R6" i="25"/>
  <c r="O6" i="25"/>
  <c r="N6" i="25"/>
  <c r="M6" i="25"/>
  <c r="L6" i="25"/>
  <c r="P3" i="25"/>
  <c r="R3" i="25"/>
  <c r="O3" i="25"/>
  <c r="N3" i="25"/>
  <c r="M3" i="25"/>
  <c r="L3" i="25"/>
  <c r="P95" i="23"/>
  <c r="P96" i="23"/>
  <c r="P97" i="23"/>
  <c r="P93" i="23"/>
  <c r="P76" i="23"/>
  <c r="P77" i="23"/>
  <c r="P78" i="23"/>
  <c r="P79" i="23"/>
  <c r="P80" i="23"/>
  <c r="P82" i="23"/>
  <c r="P83" i="23"/>
  <c r="P84" i="23"/>
  <c r="P86" i="23"/>
  <c r="P87" i="23"/>
  <c r="P89" i="23"/>
  <c r="P90" i="23"/>
  <c r="P91" i="23"/>
  <c r="P92" i="23"/>
  <c r="P74" i="23"/>
  <c r="P98" i="23"/>
  <c r="O93" i="23"/>
  <c r="O74" i="23"/>
  <c r="O98" i="23"/>
  <c r="N93" i="23"/>
  <c r="N74" i="23"/>
  <c r="N98" i="23"/>
  <c r="M93" i="23"/>
  <c r="M74" i="23"/>
  <c r="M98" i="23"/>
  <c r="L93" i="23"/>
  <c r="L74" i="23"/>
  <c r="L98" i="23"/>
  <c r="P94" i="23"/>
  <c r="R94" i="23"/>
  <c r="O94" i="23"/>
  <c r="N94" i="23"/>
  <c r="M94" i="23"/>
  <c r="L94" i="23"/>
  <c r="P88" i="23"/>
  <c r="R88" i="23"/>
  <c r="O88" i="23"/>
  <c r="N88" i="23"/>
  <c r="M88" i="23"/>
  <c r="L88" i="23"/>
  <c r="P85" i="23"/>
  <c r="R85" i="23"/>
  <c r="O85" i="23"/>
  <c r="N85" i="23"/>
  <c r="M85" i="23"/>
  <c r="L85" i="23"/>
  <c r="P81" i="23"/>
  <c r="R81" i="23"/>
  <c r="O81" i="23"/>
  <c r="N81" i="23"/>
  <c r="M81" i="23"/>
  <c r="L81" i="23"/>
  <c r="P75" i="23"/>
  <c r="R75" i="23"/>
  <c r="O75" i="23"/>
  <c r="N75" i="23"/>
  <c r="M75" i="23"/>
  <c r="L75" i="23"/>
  <c r="P39" i="23"/>
  <c r="P40" i="23"/>
  <c r="P42" i="23"/>
  <c r="P43" i="23"/>
  <c r="P44" i="23"/>
  <c r="P45" i="23"/>
  <c r="P47" i="23"/>
  <c r="P48" i="23"/>
  <c r="P49" i="23"/>
  <c r="P50" i="23"/>
  <c r="P52" i="23"/>
  <c r="P53" i="23"/>
  <c r="P54" i="23"/>
  <c r="P37" i="23"/>
  <c r="P57" i="23"/>
  <c r="P58" i="23"/>
  <c r="P59" i="23"/>
  <c r="P61" i="23"/>
  <c r="P62" i="23"/>
  <c r="P64" i="23"/>
  <c r="P65" i="23"/>
  <c r="P66" i="23"/>
  <c r="P67" i="23"/>
  <c r="P69" i="23"/>
  <c r="P70" i="23"/>
  <c r="P71" i="23"/>
  <c r="P72" i="23"/>
  <c r="P55" i="23"/>
  <c r="P73" i="23"/>
  <c r="O37" i="23"/>
  <c r="O55" i="23"/>
  <c r="O73" i="23"/>
  <c r="N37" i="23"/>
  <c r="N55" i="23"/>
  <c r="N73" i="23"/>
  <c r="M37" i="23"/>
  <c r="M55" i="23"/>
  <c r="M73" i="23"/>
  <c r="L37" i="23"/>
  <c r="L55" i="23"/>
  <c r="L73" i="23"/>
  <c r="P68" i="23"/>
  <c r="R68" i="23"/>
  <c r="O68" i="23"/>
  <c r="N68" i="23"/>
  <c r="M68" i="23"/>
  <c r="L68" i="23"/>
  <c r="P63" i="23"/>
  <c r="R63" i="23"/>
  <c r="O63" i="23"/>
  <c r="N63" i="23"/>
  <c r="M63" i="23"/>
  <c r="L63" i="23"/>
  <c r="P60" i="23"/>
  <c r="R60" i="23"/>
  <c r="O60" i="23"/>
  <c r="N60" i="23"/>
  <c r="M60" i="23"/>
  <c r="L60" i="23"/>
  <c r="P56" i="23"/>
  <c r="R56" i="23"/>
  <c r="O56" i="23"/>
  <c r="N56" i="23"/>
  <c r="M56" i="23"/>
  <c r="L56" i="23"/>
  <c r="P51" i="23"/>
  <c r="R51" i="23"/>
  <c r="O51" i="23"/>
  <c r="N51" i="23"/>
  <c r="M51" i="23"/>
  <c r="L51" i="23"/>
  <c r="P46" i="23"/>
  <c r="R46" i="23"/>
  <c r="O46" i="23"/>
  <c r="N46" i="23"/>
  <c r="M46" i="23"/>
  <c r="L46" i="23"/>
  <c r="P41" i="23"/>
  <c r="R41" i="23"/>
  <c r="O41" i="23"/>
  <c r="N41" i="23"/>
  <c r="M41" i="23"/>
  <c r="L41" i="23"/>
  <c r="P38" i="23"/>
  <c r="R38" i="23"/>
  <c r="O38" i="23"/>
  <c r="N38" i="23"/>
  <c r="M38" i="23"/>
  <c r="L38" i="23"/>
  <c r="P20" i="23"/>
  <c r="P21" i="23"/>
  <c r="P23" i="23"/>
  <c r="P24" i="23"/>
  <c r="P25" i="23"/>
  <c r="P26" i="23"/>
  <c r="P27" i="23"/>
  <c r="P29" i="23"/>
  <c r="P30" i="23"/>
  <c r="P31" i="23"/>
  <c r="P32" i="23"/>
  <c r="P34" i="23"/>
  <c r="P35" i="23"/>
  <c r="P18" i="23"/>
  <c r="P4" i="23"/>
  <c r="P5" i="23"/>
  <c r="P7" i="23"/>
  <c r="P8" i="23"/>
  <c r="P9" i="23"/>
  <c r="P10" i="23"/>
  <c r="P11" i="23"/>
  <c r="P13" i="23"/>
  <c r="P14" i="23"/>
  <c r="P16" i="23"/>
  <c r="P17" i="23"/>
  <c r="P2" i="23"/>
  <c r="P36" i="23"/>
  <c r="O18" i="23"/>
  <c r="O2" i="23"/>
  <c r="O36" i="23"/>
  <c r="N18" i="23"/>
  <c r="N2" i="23"/>
  <c r="N36" i="23"/>
  <c r="M18" i="23"/>
  <c r="M2" i="23"/>
  <c r="M36" i="23"/>
  <c r="L18" i="23"/>
  <c r="L36" i="23"/>
  <c r="P33" i="23"/>
  <c r="R33" i="23"/>
  <c r="O33" i="23"/>
  <c r="N33" i="23"/>
  <c r="M33" i="23"/>
  <c r="L33" i="23"/>
  <c r="P28" i="23"/>
  <c r="R28" i="23"/>
  <c r="O28" i="23"/>
  <c r="N28" i="23"/>
  <c r="M28" i="23"/>
  <c r="L28" i="23"/>
  <c r="P22" i="23"/>
  <c r="R22" i="23"/>
  <c r="O22" i="23"/>
  <c r="N22" i="23"/>
  <c r="M22" i="23"/>
  <c r="L22" i="23"/>
  <c r="P19" i="23"/>
  <c r="R19" i="23"/>
  <c r="O19" i="23"/>
  <c r="N19" i="23"/>
  <c r="M19" i="23"/>
  <c r="L19" i="23"/>
  <c r="P15" i="23"/>
  <c r="O15" i="23"/>
  <c r="N15" i="23"/>
  <c r="M15" i="23"/>
  <c r="L15" i="23"/>
  <c r="P12" i="23"/>
  <c r="O12" i="23"/>
  <c r="N12" i="23"/>
  <c r="M12" i="23"/>
  <c r="L12" i="23"/>
  <c r="P6" i="23"/>
  <c r="O6" i="23"/>
  <c r="N6" i="23"/>
  <c r="M6" i="23"/>
  <c r="L6" i="23"/>
  <c r="O3" i="23"/>
  <c r="N3" i="23"/>
  <c r="M3" i="23"/>
  <c r="R2" i="23"/>
  <c r="O68" i="22"/>
  <c r="N68" i="22"/>
  <c r="M68" i="22"/>
  <c r="L68" i="22"/>
  <c r="O64" i="22"/>
  <c r="N64" i="22"/>
  <c r="M64" i="22"/>
  <c r="L64" i="22"/>
  <c r="O60" i="22"/>
  <c r="N60" i="22"/>
  <c r="M60" i="22"/>
  <c r="L60" i="22"/>
  <c r="O54" i="22"/>
  <c r="N54" i="22"/>
  <c r="M54" i="22"/>
  <c r="L54" i="22"/>
  <c r="O46" i="22"/>
  <c r="N46" i="22"/>
  <c r="M46" i="22"/>
  <c r="L46" i="22"/>
  <c r="O43" i="22"/>
  <c r="N43" i="22"/>
  <c r="M43" i="22"/>
  <c r="L43" i="22"/>
  <c r="O40" i="22"/>
  <c r="N40" i="22"/>
  <c r="M40" i="22"/>
  <c r="L40" i="22"/>
  <c r="O35" i="22"/>
  <c r="N35" i="22"/>
  <c r="M35" i="22"/>
  <c r="L35" i="22"/>
  <c r="O30" i="22"/>
  <c r="N30" i="22"/>
  <c r="M30" i="22"/>
  <c r="L30" i="22"/>
  <c r="O26" i="22"/>
  <c r="N26" i="22"/>
  <c r="M26" i="22"/>
  <c r="L26" i="22"/>
  <c r="O21" i="22"/>
  <c r="N21" i="22"/>
  <c r="M21" i="22"/>
  <c r="L21" i="22"/>
  <c r="O17" i="22"/>
  <c r="N17" i="22"/>
  <c r="M17" i="22"/>
  <c r="L17" i="22"/>
  <c r="O13" i="22"/>
  <c r="N13" i="22"/>
  <c r="M13" i="22"/>
  <c r="L13" i="22"/>
  <c r="O9" i="22"/>
  <c r="N9" i="22"/>
  <c r="M9" i="22"/>
  <c r="L9" i="22"/>
  <c r="O6" i="22"/>
  <c r="N6" i="22"/>
  <c r="M6" i="22"/>
  <c r="L6" i="22"/>
  <c r="O59" i="21"/>
  <c r="N59" i="21"/>
  <c r="M59" i="21"/>
  <c r="L59" i="21"/>
  <c r="O55" i="21"/>
  <c r="N55" i="21"/>
  <c r="M55" i="21"/>
  <c r="L55" i="21"/>
  <c r="O48" i="21"/>
  <c r="N48" i="21"/>
  <c r="M48" i="21"/>
  <c r="L48" i="21"/>
  <c r="O44" i="21"/>
  <c r="N44" i="21"/>
  <c r="M44" i="21"/>
  <c r="L44" i="21"/>
  <c r="O40" i="21"/>
  <c r="N40" i="21"/>
  <c r="M40" i="21"/>
  <c r="L40" i="21"/>
  <c r="O32" i="21"/>
  <c r="N32" i="21"/>
  <c r="M32" i="21"/>
  <c r="L32" i="21"/>
  <c r="O28" i="21"/>
  <c r="N28" i="21"/>
  <c r="M28" i="21"/>
  <c r="L28" i="21"/>
  <c r="O25" i="21"/>
  <c r="N25" i="21"/>
  <c r="M25" i="21"/>
  <c r="L25" i="21"/>
  <c r="O16" i="21"/>
  <c r="N16" i="21"/>
  <c r="M16" i="21"/>
  <c r="L16" i="21"/>
  <c r="O11" i="21"/>
  <c r="N11" i="21"/>
  <c r="M11" i="21"/>
  <c r="L11" i="21"/>
  <c r="O7" i="21"/>
  <c r="N7" i="21"/>
  <c r="M7" i="21"/>
  <c r="L7" i="21"/>
  <c r="O1130" i="2"/>
  <c r="N1130" i="2"/>
  <c r="M1130" i="2"/>
  <c r="L1130" i="2"/>
  <c r="Q1130" i="2"/>
  <c r="K1130" i="2"/>
  <c r="J1130" i="2"/>
  <c r="G1130" i="2"/>
  <c r="F1130" i="2"/>
  <c r="E1130" i="2"/>
  <c r="D1130" i="2"/>
  <c r="C1130" i="2"/>
  <c r="B1130" i="2"/>
  <c r="A1130" i="2"/>
  <c r="O1129" i="2"/>
  <c r="N1129" i="2"/>
  <c r="M1129" i="2"/>
  <c r="L1129" i="2"/>
  <c r="K1129" i="2"/>
  <c r="J1129" i="2"/>
  <c r="G1129" i="2"/>
  <c r="F1129" i="2"/>
  <c r="E1129" i="2"/>
  <c r="D1129" i="2"/>
  <c r="C1129" i="2"/>
  <c r="B1129" i="2"/>
  <c r="A1129" i="2"/>
  <c r="O1128" i="2"/>
  <c r="N1128" i="2"/>
  <c r="M1128" i="2"/>
  <c r="L1128" i="2"/>
  <c r="Q1128" i="2"/>
  <c r="K1128" i="2"/>
  <c r="J1128" i="2"/>
  <c r="G1128" i="2"/>
  <c r="F1128" i="2"/>
  <c r="E1128" i="2"/>
  <c r="D1128" i="2"/>
  <c r="C1128" i="2"/>
  <c r="B1128" i="2"/>
  <c r="A1128" i="2"/>
  <c r="O1127" i="2"/>
  <c r="N1127" i="2"/>
  <c r="M1127" i="2"/>
  <c r="L1127" i="2"/>
  <c r="K1127" i="2"/>
  <c r="J1127" i="2"/>
  <c r="G1127" i="2"/>
  <c r="F1127" i="2"/>
  <c r="E1127" i="2"/>
  <c r="D1127" i="2"/>
  <c r="C1127" i="2"/>
  <c r="B1127" i="2"/>
  <c r="A1127" i="2"/>
  <c r="O1126" i="2"/>
  <c r="N1126" i="2"/>
  <c r="M1126" i="2"/>
  <c r="L1126" i="2"/>
  <c r="Q1126" i="2"/>
  <c r="K1126" i="2"/>
  <c r="J1126" i="2"/>
  <c r="G1126" i="2"/>
  <c r="F1126" i="2"/>
  <c r="E1126" i="2"/>
  <c r="D1126" i="2"/>
  <c r="C1126" i="2"/>
  <c r="B1126" i="2"/>
  <c r="A1126" i="2"/>
  <c r="O1125" i="2"/>
  <c r="N1125" i="2"/>
  <c r="M1125" i="2"/>
  <c r="L1125" i="2"/>
  <c r="K1125" i="2"/>
  <c r="J1125" i="2"/>
  <c r="G1125" i="2"/>
  <c r="F1125" i="2"/>
  <c r="E1125" i="2"/>
  <c r="D1125" i="2"/>
  <c r="C1125" i="2"/>
  <c r="B1125" i="2"/>
  <c r="A1125" i="2"/>
  <c r="O1124" i="2"/>
  <c r="N1124" i="2"/>
  <c r="M1124" i="2"/>
  <c r="L1124" i="2"/>
  <c r="Q1124" i="2"/>
  <c r="K1124" i="2"/>
  <c r="J1124" i="2"/>
  <c r="G1124" i="2"/>
  <c r="F1124" i="2"/>
  <c r="E1124" i="2"/>
  <c r="D1124" i="2"/>
  <c r="C1124" i="2"/>
  <c r="B1124" i="2"/>
  <c r="A1124" i="2"/>
  <c r="O1123" i="2"/>
  <c r="N1123" i="2"/>
  <c r="M1123" i="2"/>
  <c r="L1123" i="2"/>
  <c r="K1123" i="2"/>
  <c r="J1123" i="2"/>
  <c r="G1123" i="2"/>
  <c r="F1123" i="2"/>
  <c r="E1123" i="2"/>
  <c r="D1123" i="2"/>
  <c r="C1123" i="2"/>
  <c r="B1123" i="2"/>
  <c r="A1123" i="2"/>
  <c r="O1122" i="2"/>
  <c r="N1122" i="2"/>
  <c r="M1122" i="2"/>
  <c r="L1122" i="2"/>
  <c r="Q1122" i="2"/>
  <c r="K1122" i="2"/>
  <c r="J1122" i="2"/>
  <c r="G1122" i="2"/>
  <c r="F1122" i="2"/>
  <c r="E1122" i="2"/>
  <c r="D1122" i="2"/>
  <c r="C1122" i="2"/>
  <c r="B1122" i="2"/>
  <c r="A1122" i="2"/>
  <c r="O1121" i="2"/>
  <c r="N1121" i="2"/>
  <c r="M1121" i="2"/>
  <c r="L1121" i="2"/>
  <c r="K1121" i="2"/>
  <c r="J1121" i="2"/>
  <c r="G1121" i="2"/>
  <c r="F1121" i="2"/>
  <c r="E1121" i="2"/>
  <c r="D1121" i="2"/>
  <c r="C1121" i="2"/>
  <c r="B1121" i="2"/>
  <c r="A1121" i="2"/>
  <c r="O1120" i="2"/>
  <c r="N1120" i="2"/>
  <c r="M1120" i="2"/>
  <c r="L1120" i="2"/>
  <c r="Q1120" i="2"/>
  <c r="K1120" i="2"/>
  <c r="J1120" i="2"/>
  <c r="G1120" i="2"/>
  <c r="F1120" i="2"/>
  <c r="E1120" i="2"/>
  <c r="D1120" i="2"/>
  <c r="C1120" i="2"/>
  <c r="B1120" i="2"/>
  <c r="A1120" i="2"/>
  <c r="O1119" i="2"/>
  <c r="N1119" i="2"/>
  <c r="M1119" i="2"/>
  <c r="L1119" i="2"/>
  <c r="K1119" i="2"/>
  <c r="J1119" i="2"/>
  <c r="G1119" i="2"/>
  <c r="F1119" i="2"/>
  <c r="E1119" i="2"/>
  <c r="D1119" i="2"/>
  <c r="C1119" i="2"/>
  <c r="B1119" i="2"/>
  <c r="A1119" i="2"/>
  <c r="O1118" i="2"/>
  <c r="N1118" i="2"/>
  <c r="M1118" i="2"/>
  <c r="L1118" i="2"/>
  <c r="Q1118" i="2"/>
  <c r="K1118" i="2"/>
  <c r="J1118" i="2"/>
  <c r="G1118" i="2"/>
  <c r="F1118" i="2"/>
  <c r="E1118" i="2"/>
  <c r="D1118" i="2"/>
  <c r="C1118" i="2"/>
  <c r="B1118" i="2"/>
  <c r="A1118" i="2"/>
  <c r="O1117" i="2"/>
  <c r="N1117" i="2"/>
  <c r="M1117" i="2"/>
  <c r="L1117" i="2"/>
  <c r="K1117" i="2"/>
  <c r="J1117" i="2"/>
  <c r="G1117" i="2"/>
  <c r="F1117" i="2"/>
  <c r="E1117" i="2"/>
  <c r="D1117" i="2"/>
  <c r="C1117" i="2"/>
  <c r="B1117" i="2"/>
  <c r="A1117" i="2"/>
  <c r="O1116" i="2"/>
  <c r="N1116" i="2"/>
  <c r="M1116" i="2"/>
  <c r="L1116" i="2"/>
  <c r="Q1116" i="2"/>
  <c r="K1116" i="2"/>
  <c r="J1116" i="2"/>
  <c r="G1116" i="2"/>
  <c r="F1116" i="2"/>
  <c r="E1116" i="2"/>
  <c r="D1116" i="2"/>
  <c r="C1116" i="2"/>
  <c r="B1116" i="2"/>
  <c r="A1116" i="2"/>
  <c r="O1115" i="2"/>
  <c r="N1115" i="2"/>
  <c r="M1115" i="2"/>
  <c r="L1115" i="2"/>
  <c r="K1115" i="2"/>
  <c r="J1115" i="2"/>
  <c r="G1115" i="2"/>
  <c r="F1115" i="2"/>
  <c r="E1115" i="2"/>
  <c r="D1115" i="2"/>
  <c r="C1115" i="2"/>
  <c r="B1115" i="2"/>
  <c r="A1115" i="2"/>
  <c r="O1114" i="2"/>
  <c r="N1114" i="2"/>
  <c r="M1114" i="2"/>
  <c r="L1114" i="2"/>
  <c r="Q1114" i="2"/>
  <c r="K1114" i="2"/>
  <c r="J1114" i="2"/>
  <c r="G1114" i="2"/>
  <c r="F1114" i="2"/>
  <c r="E1114" i="2"/>
  <c r="D1114" i="2"/>
  <c r="C1114" i="2"/>
  <c r="B1114" i="2"/>
  <c r="A1114" i="2"/>
  <c r="O1113" i="2"/>
  <c r="N1113" i="2"/>
  <c r="M1113" i="2"/>
  <c r="L1113" i="2"/>
  <c r="K1113" i="2"/>
  <c r="J1113" i="2"/>
  <c r="G1113" i="2"/>
  <c r="F1113" i="2"/>
  <c r="E1113" i="2"/>
  <c r="D1113" i="2"/>
  <c r="C1113" i="2"/>
  <c r="B1113" i="2"/>
  <c r="A1113" i="2"/>
  <c r="O1112" i="2"/>
  <c r="N1112" i="2"/>
  <c r="M1112" i="2"/>
  <c r="L1112" i="2"/>
  <c r="Q1112" i="2"/>
  <c r="K1112" i="2"/>
  <c r="J1112" i="2"/>
  <c r="G1112" i="2"/>
  <c r="F1112" i="2"/>
  <c r="E1112" i="2"/>
  <c r="D1112" i="2"/>
  <c r="C1112" i="2"/>
  <c r="B1112" i="2"/>
  <c r="A1112" i="2"/>
  <c r="O1111" i="2"/>
  <c r="N1111" i="2"/>
  <c r="M1111" i="2"/>
  <c r="L1111" i="2"/>
  <c r="K1111" i="2"/>
  <c r="J1111" i="2"/>
  <c r="G1111" i="2"/>
  <c r="F1111" i="2"/>
  <c r="E1111" i="2"/>
  <c r="D1111" i="2"/>
  <c r="C1111" i="2"/>
  <c r="B1111" i="2"/>
  <c r="A1111" i="2"/>
  <c r="O1110" i="2"/>
  <c r="N1110" i="2"/>
  <c r="M1110" i="2"/>
  <c r="L1110" i="2"/>
  <c r="Q1110" i="2"/>
  <c r="K1110" i="2"/>
  <c r="J1110" i="2"/>
  <c r="G1110" i="2"/>
  <c r="F1110" i="2"/>
  <c r="E1110" i="2"/>
  <c r="D1110" i="2"/>
  <c r="C1110" i="2"/>
  <c r="B1110" i="2"/>
  <c r="A1110" i="2"/>
  <c r="O1109" i="2"/>
  <c r="N1109" i="2"/>
  <c r="M1109" i="2"/>
  <c r="L1109" i="2"/>
  <c r="K1109" i="2"/>
  <c r="J1109" i="2"/>
  <c r="G1109" i="2"/>
  <c r="F1109" i="2"/>
  <c r="E1109" i="2"/>
  <c r="D1109" i="2"/>
  <c r="C1109" i="2"/>
  <c r="B1109" i="2"/>
  <c r="A1109" i="2"/>
  <c r="O1108" i="2"/>
  <c r="N1108" i="2"/>
  <c r="M1108" i="2"/>
  <c r="L1108" i="2"/>
  <c r="Q1108" i="2"/>
  <c r="K1108" i="2"/>
  <c r="J1108" i="2"/>
  <c r="G1108" i="2"/>
  <c r="F1108" i="2"/>
  <c r="E1108" i="2"/>
  <c r="D1108" i="2"/>
  <c r="C1108" i="2"/>
  <c r="B1108" i="2"/>
  <c r="A1108" i="2"/>
  <c r="O1107" i="2"/>
  <c r="N1107" i="2"/>
  <c r="M1107" i="2"/>
  <c r="L1107" i="2"/>
  <c r="K1107" i="2"/>
  <c r="J1107" i="2"/>
  <c r="G1107" i="2"/>
  <c r="F1107" i="2"/>
  <c r="E1107" i="2"/>
  <c r="D1107" i="2"/>
  <c r="C1107" i="2"/>
  <c r="B1107" i="2"/>
  <c r="A1107" i="2"/>
  <c r="O1106" i="2"/>
  <c r="N1106" i="2"/>
  <c r="M1106" i="2"/>
  <c r="L1106" i="2"/>
  <c r="Q1106" i="2"/>
  <c r="K1106" i="2"/>
  <c r="J1106" i="2"/>
  <c r="G1106" i="2"/>
  <c r="F1106" i="2"/>
  <c r="E1106" i="2"/>
  <c r="D1106" i="2"/>
  <c r="C1106" i="2"/>
  <c r="B1106" i="2"/>
  <c r="A1106" i="2"/>
  <c r="O1105" i="2"/>
  <c r="N1105" i="2"/>
  <c r="M1105" i="2"/>
  <c r="L1105" i="2"/>
  <c r="K1105" i="2"/>
  <c r="J1105" i="2"/>
  <c r="G1105" i="2"/>
  <c r="F1105" i="2"/>
  <c r="E1105" i="2"/>
  <c r="D1105" i="2"/>
  <c r="C1105" i="2"/>
  <c r="B1105" i="2"/>
  <c r="A1105" i="2"/>
  <c r="O1104" i="2"/>
  <c r="N1104" i="2"/>
  <c r="M1104" i="2"/>
  <c r="L1104" i="2"/>
  <c r="Q1104" i="2"/>
  <c r="K1104" i="2"/>
  <c r="J1104" i="2"/>
  <c r="G1104" i="2"/>
  <c r="F1104" i="2"/>
  <c r="E1104" i="2"/>
  <c r="D1104" i="2"/>
  <c r="C1104" i="2"/>
  <c r="B1104" i="2"/>
  <c r="A1104" i="2"/>
  <c r="O1103" i="2"/>
  <c r="N1103" i="2"/>
  <c r="M1103" i="2"/>
  <c r="L1103" i="2"/>
  <c r="K1103" i="2"/>
  <c r="J1103" i="2"/>
  <c r="G1103" i="2"/>
  <c r="F1103" i="2"/>
  <c r="E1103" i="2"/>
  <c r="D1103" i="2"/>
  <c r="C1103" i="2"/>
  <c r="B1103" i="2"/>
  <c r="A1103" i="2"/>
  <c r="O1102" i="2"/>
  <c r="N1102" i="2"/>
  <c r="M1102" i="2"/>
  <c r="L1102" i="2"/>
  <c r="Q1102" i="2"/>
  <c r="K1102" i="2"/>
  <c r="J1102" i="2"/>
  <c r="G1102" i="2"/>
  <c r="F1102" i="2"/>
  <c r="E1102" i="2"/>
  <c r="D1102" i="2"/>
  <c r="C1102" i="2"/>
  <c r="B1102" i="2"/>
  <c r="A1102" i="2"/>
  <c r="O1101" i="2"/>
  <c r="N1101" i="2"/>
  <c r="M1101" i="2"/>
  <c r="L1101" i="2"/>
  <c r="K1101" i="2"/>
  <c r="J1101" i="2"/>
  <c r="G1101" i="2"/>
  <c r="F1101" i="2"/>
  <c r="E1101" i="2"/>
  <c r="D1101" i="2"/>
  <c r="C1101" i="2"/>
  <c r="B1101" i="2"/>
  <c r="A1101" i="2"/>
  <c r="O1100" i="2"/>
  <c r="N1100" i="2"/>
  <c r="M1100" i="2"/>
  <c r="L1100" i="2"/>
  <c r="Q1100" i="2"/>
  <c r="K1100" i="2"/>
  <c r="J1100" i="2"/>
  <c r="G1100" i="2"/>
  <c r="F1100" i="2"/>
  <c r="E1100" i="2"/>
  <c r="D1100" i="2"/>
  <c r="C1100" i="2"/>
  <c r="B1100" i="2"/>
  <c r="A1100" i="2"/>
  <c r="O1099" i="2"/>
  <c r="N1099" i="2"/>
  <c r="M1099" i="2"/>
  <c r="L1099" i="2"/>
  <c r="K1099" i="2"/>
  <c r="J1099" i="2"/>
  <c r="G1099" i="2"/>
  <c r="F1099" i="2"/>
  <c r="E1099" i="2"/>
  <c r="D1099" i="2"/>
  <c r="C1099" i="2"/>
  <c r="B1099" i="2"/>
  <c r="A1099" i="2"/>
  <c r="O1098" i="2"/>
  <c r="N1098" i="2"/>
  <c r="M1098" i="2"/>
  <c r="L1098" i="2"/>
  <c r="Q1098" i="2"/>
  <c r="K1098" i="2"/>
  <c r="J1098" i="2"/>
  <c r="G1098" i="2"/>
  <c r="F1098" i="2"/>
  <c r="E1098" i="2"/>
  <c r="D1098" i="2"/>
  <c r="C1098" i="2"/>
  <c r="B1098" i="2"/>
  <c r="A1098" i="2"/>
  <c r="O1097" i="2"/>
  <c r="N1097" i="2"/>
  <c r="M1097" i="2"/>
  <c r="L1097" i="2"/>
  <c r="K1097" i="2"/>
  <c r="J1097" i="2"/>
  <c r="G1097" i="2"/>
  <c r="F1097" i="2"/>
  <c r="E1097" i="2"/>
  <c r="D1097" i="2"/>
  <c r="C1097" i="2"/>
  <c r="B1097" i="2"/>
  <c r="A1097" i="2"/>
  <c r="O1096" i="2"/>
  <c r="N1096" i="2"/>
  <c r="M1096" i="2"/>
  <c r="L1096" i="2"/>
  <c r="Q1096" i="2"/>
  <c r="K1096" i="2"/>
  <c r="J1096" i="2"/>
  <c r="G1096" i="2"/>
  <c r="F1096" i="2"/>
  <c r="E1096" i="2"/>
  <c r="D1096" i="2"/>
  <c r="C1096" i="2"/>
  <c r="B1096" i="2"/>
  <c r="A1096" i="2"/>
  <c r="O1095" i="2"/>
  <c r="N1095" i="2"/>
  <c r="M1095" i="2"/>
  <c r="L1095" i="2"/>
  <c r="K1095" i="2"/>
  <c r="J1095" i="2"/>
  <c r="G1095" i="2"/>
  <c r="F1095" i="2"/>
  <c r="E1095" i="2"/>
  <c r="D1095" i="2"/>
  <c r="C1095" i="2"/>
  <c r="B1095" i="2"/>
  <c r="A1095" i="2"/>
  <c r="O1094" i="2"/>
  <c r="N1094" i="2"/>
  <c r="M1094" i="2"/>
  <c r="L1094" i="2"/>
  <c r="Q1094" i="2"/>
  <c r="K1094" i="2"/>
  <c r="J1094" i="2"/>
  <c r="G1094" i="2"/>
  <c r="F1094" i="2"/>
  <c r="E1094" i="2"/>
  <c r="D1094" i="2"/>
  <c r="C1094" i="2"/>
  <c r="B1094" i="2"/>
  <c r="A1094" i="2"/>
  <c r="O1093" i="2"/>
  <c r="N1093" i="2"/>
  <c r="M1093" i="2"/>
  <c r="L1093" i="2"/>
  <c r="K1093" i="2"/>
  <c r="J1093" i="2"/>
  <c r="G1093" i="2"/>
  <c r="F1093" i="2"/>
  <c r="E1093" i="2"/>
  <c r="D1093" i="2"/>
  <c r="C1093" i="2"/>
  <c r="B1093" i="2"/>
  <c r="A1093" i="2"/>
  <c r="O1092" i="2"/>
  <c r="N1092" i="2"/>
  <c r="M1092" i="2"/>
  <c r="L1092" i="2"/>
  <c r="Q1092" i="2"/>
  <c r="K1092" i="2"/>
  <c r="J1092" i="2"/>
  <c r="G1092" i="2"/>
  <c r="F1092" i="2"/>
  <c r="E1092" i="2"/>
  <c r="D1092" i="2"/>
  <c r="C1092" i="2"/>
  <c r="B1092" i="2"/>
  <c r="A1092" i="2"/>
  <c r="O1091" i="2"/>
  <c r="N1091" i="2"/>
  <c r="M1091" i="2"/>
  <c r="L1091" i="2"/>
  <c r="K1091" i="2"/>
  <c r="J1091" i="2"/>
  <c r="G1091" i="2"/>
  <c r="F1091" i="2"/>
  <c r="E1091" i="2"/>
  <c r="D1091" i="2"/>
  <c r="C1091" i="2"/>
  <c r="B1091" i="2"/>
  <c r="A1091" i="2"/>
  <c r="O1090" i="2"/>
  <c r="N1090" i="2"/>
  <c r="M1090" i="2"/>
  <c r="L1090" i="2"/>
  <c r="Q1090" i="2"/>
  <c r="K1090" i="2"/>
  <c r="J1090" i="2"/>
  <c r="G1090" i="2"/>
  <c r="F1090" i="2"/>
  <c r="E1090" i="2"/>
  <c r="D1090" i="2"/>
  <c r="C1090" i="2"/>
  <c r="B1090" i="2"/>
  <c r="A1090" i="2"/>
  <c r="O1089" i="2"/>
  <c r="N1089" i="2"/>
  <c r="M1089" i="2"/>
  <c r="L1089" i="2"/>
  <c r="K1089" i="2"/>
  <c r="J1089" i="2"/>
  <c r="G1089" i="2"/>
  <c r="F1089" i="2"/>
  <c r="E1089" i="2"/>
  <c r="D1089" i="2"/>
  <c r="C1089" i="2"/>
  <c r="B1089" i="2"/>
  <c r="A1089" i="2"/>
  <c r="O1088" i="2"/>
  <c r="N1088" i="2"/>
  <c r="M1088" i="2"/>
  <c r="L1088" i="2"/>
  <c r="Q1088" i="2"/>
  <c r="K1088" i="2"/>
  <c r="J1088" i="2"/>
  <c r="G1088" i="2"/>
  <c r="F1088" i="2"/>
  <c r="E1088" i="2"/>
  <c r="D1088" i="2"/>
  <c r="C1088" i="2"/>
  <c r="B1088" i="2"/>
  <c r="A1088" i="2"/>
  <c r="O1087" i="2"/>
  <c r="N1087" i="2"/>
  <c r="M1087" i="2"/>
  <c r="L1087" i="2"/>
  <c r="K1087" i="2"/>
  <c r="J1087" i="2"/>
  <c r="G1087" i="2"/>
  <c r="F1087" i="2"/>
  <c r="E1087" i="2"/>
  <c r="D1087" i="2"/>
  <c r="C1087" i="2"/>
  <c r="B1087" i="2"/>
  <c r="A1087" i="2"/>
  <c r="O1086" i="2"/>
  <c r="N1086" i="2"/>
  <c r="M1086" i="2"/>
  <c r="L1086" i="2"/>
  <c r="Q1086" i="2"/>
  <c r="K1086" i="2"/>
  <c r="J1086" i="2"/>
  <c r="G1086" i="2"/>
  <c r="F1086" i="2"/>
  <c r="E1086" i="2"/>
  <c r="D1086" i="2"/>
  <c r="C1086" i="2"/>
  <c r="B1086" i="2"/>
  <c r="A1086" i="2"/>
  <c r="O1085" i="2"/>
  <c r="N1085" i="2"/>
  <c r="M1085" i="2"/>
  <c r="L1085" i="2"/>
  <c r="K1085" i="2"/>
  <c r="J1085" i="2"/>
  <c r="G1085" i="2"/>
  <c r="F1085" i="2"/>
  <c r="E1085" i="2"/>
  <c r="D1085" i="2"/>
  <c r="C1085" i="2"/>
  <c r="B1085" i="2"/>
  <c r="A1085" i="2"/>
  <c r="O1084" i="2"/>
  <c r="N1084" i="2"/>
  <c r="M1084" i="2"/>
  <c r="L1084" i="2"/>
  <c r="Q1084" i="2"/>
  <c r="K1084" i="2"/>
  <c r="J1084" i="2"/>
  <c r="G1084" i="2"/>
  <c r="F1084" i="2"/>
  <c r="E1084" i="2"/>
  <c r="D1084" i="2"/>
  <c r="C1084" i="2"/>
  <c r="B1084" i="2"/>
  <c r="A1084" i="2"/>
  <c r="O1083" i="2"/>
  <c r="N1083" i="2"/>
  <c r="M1083" i="2"/>
  <c r="L1083" i="2"/>
  <c r="K1083" i="2"/>
  <c r="J1083" i="2"/>
  <c r="G1083" i="2"/>
  <c r="F1083" i="2"/>
  <c r="E1083" i="2"/>
  <c r="D1083" i="2"/>
  <c r="C1083" i="2"/>
  <c r="B1083" i="2"/>
  <c r="A1083" i="2"/>
  <c r="O1082" i="2"/>
  <c r="N1082" i="2"/>
  <c r="M1082" i="2"/>
  <c r="L1082" i="2"/>
  <c r="Q1082" i="2"/>
  <c r="K1082" i="2"/>
  <c r="J1082" i="2"/>
  <c r="G1082" i="2"/>
  <c r="F1082" i="2"/>
  <c r="E1082" i="2"/>
  <c r="D1082" i="2"/>
  <c r="C1082" i="2"/>
  <c r="B1082" i="2"/>
  <c r="A1082" i="2"/>
  <c r="O1081" i="2"/>
  <c r="N1081" i="2"/>
  <c r="M1081" i="2"/>
  <c r="L1081" i="2"/>
  <c r="K1081" i="2"/>
  <c r="J1081" i="2"/>
  <c r="G1081" i="2"/>
  <c r="F1081" i="2"/>
  <c r="E1081" i="2"/>
  <c r="D1081" i="2"/>
  <c r="C1081" i="2"/>
  <c r="B1081" i="2"/>
  <c r="A1081" i="2"/>
  <c r="O1080" i="2"/>
  <c r="N1080" i="2"/>
  <c r="M1080" i="2"/>
  <c r="L1080" i="2"/>
  <c r="Q1080" i="2"/>
  <c r="K1080" i="2"/>
  <c r="J1080" i="2"/>
  <c r="G1080" i="2"/>
  <c r="F1080" i="2"/>
  <c r="E1080" i="2"/>
  <c r="D1080" i="2"/>
  <c r="C1080" i="2"/>
  <c r="B1080" i="2"/>
  <c r="A1080" i="2"/>
  <c r="O1079" i="2"/>
  <c r="N1079" i="2"/>
  <c r="M1079" i="2"/>
  <c r="L1079" i="2"/>
  <c r="K1079" i="2"/>
  <c r="J1079" i="2"/>
  <c r="G1079" i="2"/>
  <c r="F1079" i="2"/>
  <c r="E1079" i="2"/>
  <c r="D1079" i="2"/>
  <c r="C1079" i="2"/>
  <c r="B1079" i="2"/>
  <c r="A1079" i="2"/>
  <c r="O1078" i="2"/>
  <c r="N1078" i="2"/>
  <c r="M1078" i="2"/>
  <c r="L1078" i="2"/>
  <c r="Q1078" i="2"/>
  <c r="K1078" i="2"/>
  <c r="J1078" i="2"/>
  <c r="G1078" i="2"/>
  <c r="F1078" i="2"/>
  <c r="E1078" i="2"/>
  <c r="D1078" i="2"/>
  <c r="C1078" i="2"/>
  <c r="B1078" i="2"/>
  <c r="A1078" i="2"/>
  <c r="O1077" i="2"/>
  <c r="N1077" i="2"/>
  <c r="M1077" i="2"/>
  <c r="L1077" i="2"/>
  <c r="K1077" i="2"/>
  <c r="J1077" i="2"/>
  <c r="G1077" i="2"/>
  <c r="F1077" i="2"/>
  <c r="E1077" i="2"/>
  <c r="D1077" i="2"/>
  <c r="C1077" i="2"/>
  <c r="B1077" i="2"/>
  <c r="A1077" i="2"/>
  <c r="O1076" i="2"/>
  <c r="N1076" i="2"/>
  <c r="M1076" i="2"/>
  <c r="L1076" i="2"/>
  <c r="Q1076" i="2"/>
  <c r="K1076" i="2"/>
  <c r="J1076" i="2"/>
  <c r="G1076" i="2"/>
  <c r="F1076" i="2"/>
  <c r="E1076" i="2"/>
  <c r="D1076" i="2"/>
  <c r="C1076" i="2"/>
  <c r="B1076" i="2"/>
  <c r="A1076" i="2"/>
  <c r="O1075" i="2"/>
  <c r="N1075" i="2"/>
  <c r="M1075" i="2"/>
  <c r="L1075" i="2"/>
  <c r="K1075" i="2"/>
  <c r="J1075" i="2"/>
  <c r="G1075" i="2"/>
  <c r="F1075" i="2"/>
  <c r="E1075" i="2"/>
  <c r="D1075" i="2"/>
  <c r="C1075" i="2"/>
  <c r="B1075" i="2"/>
  <c r="A1075" i="2"/>
  <c r="O1074" i="2"/>
  <c r="N1074" i="2"/>
  <c r="M1074" i="2"/>
  <c r="L1074" i="2"/>
  <c r="Q1074" i="2"/>
  <c r="K1074" i="2"/>
  <c r="J1074" i="2"/>
  <c r="G1074" i="2"/>
  <c r="F1074" i="2"/>
  <c r="E1074" i="2"/>
  <c r="D1074" i="2"/>
  <c r="C1074" i="2"/>
  <c r="B1074" i="2"/>
  <c r="A1074" i="2"/>
  <c r="O1073" i="2"/>
  <c r="N1073" i="2"/>
  <c r="M1073" i="2"/>
  <c r="L1073" i="2"/>
  <c r="K1073" i="2"/>
  <c r="J1073" i="2"/>
  <c r="G1073" i="2"/>
  <c r="F1073" i="2"/>
  <c r="E1073" i="2"/>
  <c r="D1073" i="2"/>
  <c r="C1073" i="2"/>
  <c r="B1073" i="2"/>
  <c r="A1073" i="2"/>
  <c r="O1072" i="2"/>
  <c r="N1072" i="2"/>
  <c r="M1072" i="2"/>
  <c r="L1072" i="2"/>
  <c r="Q1072" i="2"/>
  <c r="K1072" i="2"/>
  <c r="J1072" i="2"/>
  <c r="G1072" i="2"/>
  <c r="F1072" i="2"/>
  <c r="E1072" i="2"/>
  <c r="D1072" i="2"/>
  <c r="C1072" i="2"/>
  <c r="B1072" i="2"/>
  <c r="A1072" i="2"/>
  <c r="O1071" i="2"/>
  <c r="N1071" i="2"/>
  <c r="M1071" i="2"/>
  <c r="L1071" i="2"/>
  <c r="K1071" i="2"/>
  <c r="J1071" i="2"/>
  <c r="G1071" i="2"/>
  <c r="F1071" i="2"/>
  <c r="E1071" i="2"/>
  <c r="D1071" i="2"/>
  <c r="C1071" i="2"/>
  <c r="B1071" i="2"/>
  <c r="A1071" i="2"/>
  <c r="O1070" i="2"/>
  <c r="N1070" i="2"/>
  <c r="M1070" i="2"/>
  <c r="L1070" i="2"/>
  <c r="Q1070" i="2"/>
  <c r="K1070" i="2"/>
  <c r="J1070" i="2"/>
  <c r="G1070" i="2"/>
  <c r="F1070" i="2"/>
  <c r="E1070" i="2"/>
  <c r="D1070" i="2"/>
  <c r="C1070" i="2"/>
  <c r="B1070" i="2"/>
  <c r="A1070" i="2"/>
  <c r="O1069" i="2"/>
  <c r="N1069" i="2"/>
  <c r="M1069" i="2"/>
  <c r="L1069" i="2"/>
  <c r="K1069" i="2"/>
  <c r="J1069" i="2"/>
  <c r="G1069" i="2"/>
  <c r="F1069" i="2"/>
  <c r="E1069" i="2"/>
  <c r="D1069" i="2"/>
  <c r="C1069" i="2"/>
  <c r="B1069" i="2"/>
  <c r="A1069" i="2"/>
  <c r="O1068" i="2"/>
  <c r="N1068" i="2"/>
  <c r="M1068" i="2"/>
  <c r="L1068" i="2"/>
  <c r="Q1068" i="2"/>
  <c r="K1068" i="2"/>
  <c r="J1068" i="2"/>
  <c r="G1068" i="2"/>
  <c r="F1068" i="2"/>
  <c r="E1068" i="2"/>
  <c r="D1068" i="2"/>
  <c r="C1068" i="2"/>
  <c r="B1068" i="2"/>
  <c r="A1068" i="2"/>
  <c r="O1067" i="2"/>
  <c r="N1067" i="2"/>
  <c r="M1067" i="2"/>
  <c r="L1067" i="2"/>
  <c r="K1067" i="2"/>
  <c r="J1067" i="2"/>
  <c r="G1067" i="2"/>
  <c r="F1067" i="2"/>
  <c r="E1067" i="2"/>
  <c r="D1067" i="2"/>
  <c r="C1067" i="2"/>
  <c r="B1067" i="2"/>
  <c r="A1067" i="2"/>
  <c r="O1066" i="2"/>
  <c r="N1066" i="2"/>
  <c r="M1066" i="2"/>
  <c r="L1066" i="2"/>
  <c r="Q1066" i="2"/>
  <c r="K1066" i="2"/>
  <c r="J1066" i="2"/>
  <c r="G1066" i="2"/>
  <c r="F1066" i="2"/>
  <c r="E1066" i="2"/>
  <c r="D1066" i="2"/>
  <c r="C1066" i="2"/>
  <c r="B1066" i="2"/>
  <c r="A1066" i="2"/>
  <c r="O1065" i="2"/>
  <c r="N1065" i="2"/>
  <c r="M1065" i="2"/>
  <c r="L1065" i="2"/>
  <c r="K1065" i="2"/>
  <c r="J1065" i="2"/>
  <c r="G1065" i="2"/>
  <c r="F1065" i="2"/>
  <c r="E1065" i="2"/>
  <c r="D1065" i="2"/>
  <c r="C1065" i="2"/>
  <c r="B1065" i="2"/>
  <c r="A1065" i="2"/>
  <c r="O1064" i="2"/>
  <c r="N1064" i="2"/>
  <c r="M1064" i="2"/>
  <c r="L1064" i="2"/>
  <c r="Q1064" i="2"/>
  <c r="K1064" i="2"/>
  <c r="J1064" i="2"/>
  <c r="G1064" i="2"/>
  <c r="F1064" i="2"/>
  <c r="E1064" i="2"/>
  <c r="D1064" i="2"/>
  <c r="C1064" i="2"/>
  <c r="B1064" i="2"/>
  <c r="A1064" i="2"/>
  <c r="O1063" i="2"/>
  <c r="N1063" i="2"/>
  <c r="M1063" i="2"/>
  <c r="L1063" i="2"/>
  <c r="K1063" i="2"/>
  <c r="J1063" i="2"/>
  <c r="G1063" i="2"/>
  <c r="F1063" i="2"/>
  <c r="E1063" i="2"/>
  <c r="D1063" i="2"/>
  <c r="C1063" i="2"/>
  <c r="B1063" i="2"/>
  <c r="A1063" i="2"/>
  <c r="O1062" i="2"/>
  <c r="N1062" i="2"/>
  <c r="M1062" i="2"/>
  <c r="L1062" i="2"/>
  <c r="Q1062" i="2"/>
  <c r="K1062" i="2"/>
  <c r="J1062" i="2"/>
  <c r="G1062" i="2"/>
  <c r="F1062" i="2"/>
  <c r="E1062" i="2"/>
  <c r="D1062" i="2"/>
  <c r="C1062" i="2"/>
  <c r="B1062" i="2"/>
  <c r="A1062" i="2"/>
  <c r="O1061" i="2"/>
  <c r="N1061" i="2"/>
  <c r="M1061" i="2"/>
  <c r="L1061" i="2"/>
  <c r="K1061" i="2"/>
  <c r="J1061" i="2"/>
  <c r="G1061" i="2"/>
  <c r="F1061" i="2"/>
  <c r="E1061" i="2"/>
  <c r="D1061" i="2"/>
  <c r="C1061" i="2"/>
  <c r="B1061" i="2"/>
  <c r="A1061" i="2"/>
  <c r="O1060" i="2"/>
  <c r="N1060" i="2"/>
  <c r="M1060" i="2"/>
  <c r="L1060" i="2"/>
  <c r="Q1060" i="2"/>
  <c r="K1060" i="2"/>
  <c r="J1060" i="2"/>
  <c r="G1060" i="2"/>
  <c r="F1060" i="2"/>
  <c r="E1060" i="2"/>
  <c r="D1060" i="2"/>
  <c r="C1060" i="2"/>
  <c r="B1060" i="2"/>
  <c r="A1060" i="2"/>
  <c r="O1059" i="2"/>
  <c r="N1059" i="2"/>
  <c r="M1059" i="2"/>
  <c r="L1059" i="2"/>
  <c r="K1059" i="2"/>
  <c r="J1059" i="2"/>
  <c r="G1059" i="2"/>
  <c r="F1059" i="2"/>
  <c r="E1059" i="2"/>
  <c r="D1059" i="2"/>
  <c r="C1059" i="2"/>
  <c r="B1059" i="2"/>
  <c r="A1059" i="2"/>
  <c r="O1058" i="2"/>
  <c r="N1058" i="2"/>
  <c r="M1058" i="2"/>
  <c r="L1058" i="2"/>
  <c r="Q1058" i="2"/>
  <c r="K1058" i="2"/>
  <c r="J1058" i="2"/>
  <c r="G1058" i="2"/>
  <c r="F1058" i="2"/>
  <c r="E1058" i="2"/>
  <c r="D1058" i="2"/>
  <c r="C1058" i="2"/>
  <c r="B1058" i="2"/>
  <c r="A1058" i="2"/>
  <c r="O1057" i="2"/>
  <c r="N1057" i="2"/>
  <c r="M1057" i="2"/>
  <c r="L1057" i="2"/>
  <c r="K1057" i="2"/>
  <c r="J1057" i="2"/>
  <c r="G1057" i="2"/>
  <c r="F1057" i="2"/>
  <c r="E1057" i="2"/>
  <c r="D1057" i="2"/>
  <c r="C1057" i="2"/>
  <c r="B1057" i="2"/>
  <c r="A1057" i="2"/>
  <c r="O1056" i="2"/>
  <c r="N1056" i="2"/>
  <c r="M1056" i="2"/>
  <c r="L1056" i="2"/>
  <c r="Q1056" i="2"/>
  <c r="K1056" i="2"/>
  <c r="J1056" i="2"/>
  <c r="G1056" i="2"/>
  <c r="F1056" i="2"/>
  <c r="E1056" i="2"/>
  <c r="D1056" i="2"/>
  <c r="C1056" i="2"/>
  <c r="B1056" i="2"/>
  <c r="A1056" i="2"/>
  <c r="O1055" i="2"/>
  <c r="N1055" i="2"/>
  <c r="M1055" i="2"/>
  <c r="L1055" i="2"/>
  <c r="K1055" i="2"/>
  <c r="J1055" i="2"/>
  <c r="G1055" i="2"/>
  <c r="F1055" i="2"/>
  <c r="E1055" i="2"/>
  <c r="D1055" i="2"/>
  <c r="C1055" i="2"/>
  <c r="B1055" i="2"/>
  <c r="A1055" i="2"/>
  <c r="O1054" i="2"/>
  <c r="N1054" i="2"/>
  <c r="M1054" i="2"/>
  <c r="L1054" i="2"/>
  <c r="Q1054" i="2"/>
  <c r="K1054" i="2"/>
  <c r="J1054" i="2"/>
  <c r="G1054" i="2"/>
  <c r="F1054" i="2"/>
  <c r="E1054" i="2"/>
  <c r="D1054" i="2"/>
  <c r="C1054" i="2"/>
  <c r="B1054" i="2"/>
  <c r="A1054" i="2"/>
  <c r="O1053" i="2"/>
  <c r="N1053" i="2"/>
  <c r="M1053" i="2"/>
  <c r="L1053" i="2"/>
  <c r="K1053" i="2"/>
  <c r="J1053" i="2"/>
  <c r="G1053" i="2"/>
  <c r="F1053" i="2"/>
  <c r="E1053" i="2"/>
  <c r="D1053" i="2"/>
  <c r="C1053" i="2"/>
  <c r="B1053" i="2"/>
  <c r="A1053" i="2"/>
  <c r="O1052" i="2"/>
  <c r="N1052" i="2"/>
  <c r="M1052" i="2"/>
  <c r="L1052" i="2"/>
  <c r="Q1052" i="2"/>
  <c r="K1052" i="2"/>
  <c r="J1052" i="2"/>
  <c r="G1052" i="2"/>
  <c r="F1052" i="2"/>
  <c r="E1052" i="2"/>
  <c r="D1052" i="2"/>
  <c r="C1052" i="2"/>
  <c r="B1052" i="2"/>
  <c r="A1052" i="2"/>
  <c r="O1051" i="2"/>
  <c r="N1051" i="2"/>
  <c r="M1051" i="2"/>
  <c r="L1051" i="2"/>
  <c r="K1051" i="2"/>
  <c r="J1051" i="2"/>
  <c r="G1051" i="2"/>
  <c r="F1051" i="2"/>
  <c r="E1051" i="2"/>
  <c r="D1051" i="2"/>
  <c r="C1051" i="2"/>
  <c r="B1051" i="2"/>
  <c r="A1051" i="2"/>
  <c r="O1050" i="2"/>
  <c r="N1050" i="2"/>
  <c r="M1050" i="2"/>
  <c r="L1050" i="2"/>
  <c r="Q1050" i="2"/>
  <c r="K1050" i="2"/>
  <c r="J1050" i="2"/>
  <c r="G1050" i="2"/>
  <c r="F1050" i="2"/>
  <c r="E1050" i="2"/>
  <c r="D1050" i="2"/>
  <c r="C1050" i="2"/>
  <c r="B1050" i="2"/>
  <c r="A1050" i="2"/>
  <c r="O1049" i="2"/>
  <c r="N1049" i="2"/>
  <c r="M1049" i="2"/>
  <c r="L1049" i="2"/>
  <c r="K1049" i="2"/>
  <c r="J1049" i="2"/>
  <c r="G1049" i="2"/>
  <c r="F1049" i="2"/>
  <c r="E1049" i="2"/>
  <c r="D1049" i="2"/>
  <c r="C1049" i="2"/>
  <c r="B1049" i="2"/>
  <c r="A1049" i="2"/>
  <c r="O1048" i="2"/>
  <c r="N1048" i="2"/>
  <c r="M1048" i="2"/>
  <c r="L1048" i="2"/>
  <c r="Q1048" i="2"/>
  <c r="K1048" i="2"/>
  <c r="J1048" i="2"/>
  <c r="G1048" i="2"/>
  <c r="F1048" i="2"/>
  <c r="E1048" i="2"/>
  <c r="D1048" i="2"/>
  <c r="C1048" i="2"/>
  <c r="B1048" i="2"/>
  <c r="A1048" i="2"/>
  <c r="O1047" i="2"/>
  <c r="N1047" i="2"/>
  <c r="M1047" i="2"/>
  <c r="L1047" i="2"/>
  <c r="K1047" i="2"/>
  <c r="J1047" i="2"/>
  <c r="G1047" i="2"/>
  <c r="F1047" i="2"/>
  <c r="E1047" i="2"/>
  <c r="D1047" i="2"/>
  <c r="C1047" i="2"/>
  <c r="B1047" i="2"/>
  <c r="A1047" i="2"/>
  <c r="O1046" i="2"/>
  <c r="N1046" i="2"/>
  <c r="M1046" i="2"/>
  <c r="L1046" i="2"/>
  <c r="Q1046" i="2"/>
  <c r="K1046" i="2"/>
  <c r="J1046" i="2"/>
  <c r="G1046" i="2"/>
  <c r="F1046" i="2"/>
  <c r="E1046" i="2"/>
  <c r="D1046" i="2"/>
  <c r="C1046" i="2"/>
  <c r="B1046" i="2"/>
  <c r="A1046" i="2"/>
  <c r="O1045" i="2"/>
  <c r="N1045" i="2"/>
  <c r="M1045" i="2"/>
  <c r="L1045" i="2"/>
  <c r="Q1045" i="2"/>
  <c r="K1045" i="2"/>
  <c r="J1045" i="2"/>
  <c r="G1045" i="2"/>
  <c r="F1045" i="2"/>
  <c r="E1045" i="2"/>
  <c r="D1045" i="2"/>
  <c r="C1045" i="2"/>
  <c r="B1045" i="2"/>
  <c r="A1045" i="2"/>
  <c r="O1044" i="2"/>
  <c r="N1044" i="2"/>
  <c r="M1044" i="2"/>
  <c r="L1044" i="2"/>
  <c r="Q1044" i="2"/>
  <c r="K1044" i="2"/>
  <c r="J1044" i="2"/>
  <c r="G1044" i="2"/>
  <c r="F1044" i="2"/>
  <c r="E1044" i="2"/>
  <c r="D1044" i="2"/>
  <c r="C1044" i="2"/>
  <c r="B1044" i="2"/>
  <c r="A1044" i="2"/>
  <c r="O1043" i="2"/>
  <c r="N1043" i="2"/>
  <c r="M1043" i="2"/>
  <c r="L1043" i="2"/>
  <c r="Q1043" i="2"/>
  <c r="K1043" i="2"/>
  <c r="J1043" i="2"/>
  <c r="G1043" i="2"/>
  <c r="F1043" i="2"/>
  <c r="E1043" i="2"/>
  <c r="D1043" i="2"/>
  <c r="C1043" i="2"/>
  <c r="B1043" i="2"/>
  <c r="A1043" i="2"/>
  <c r="O1042" i="2"/>
  <c r="N1042" i="2"/>
  <c r="M1042" i="2"/>
  <c r="L1042" i="2"/>
  <c r="Q1042" i="2"/>
  <c r="K1042" i="2"/>
  <c r="J1042" i="2"/>
  <c r="G1042" i="2"/>
  <c r="F1042" i="2"/>
  <c r="E1042" i="2"/>
  <c r="D1042" i="2"/>
  <c r="C1042" i="2"/>
  <c r="B1042" i="2"/>
  <c r="A1042" i="2"/>
  <c r="O1041" i="2"/>
  <c r="N1041" i="2"/>
  <c r="M1041" i="2"/>
  <c r="L1041" i="2"/>
  <c r="Q1041" i="2"/>
  <c r="K1041" i="2"/>
  <c r="J1041" i="2"/>
  <c r="G1041" i="2"/>
  <c r="F1041" i="2"/>
  <c r="E1041" i="2"/>
  <c r="D1041" i="2"/>
  <c r="C1041" i="2"/>
  <c r="B1041" i="2"/>
  <c r="A1041" i="2"/>
  <c r="O1040" i="2"/>
  <c r="N1040" i="2"/>
  <c r="M1040" i="2"/>
  <c r="L1040" i="2"/>
  <c r="Q1040" i="2"/>
  <c r="K1040" i="2"/>
  <c r="J1040" i="2"/>
  <c r="G1040" i="2"/>
  <c r="F1040" i="2"/>
  <c r="E1040" i="2"/>
  <c r="D1040" i="2"/>
  <c r="C1040" i="2"/>
  <c r="B1040" i="2"/>
  <c r="A1040" i="2"/>
  <c r="O1039" i="2"/>
  <c r="N1039" i="2"/>
  <c r="M1039" i="2"/>
  <c r="L1039" i="2"/>
  <c r="Q1039" i="2"/>
  <c r="K1039" i="2"/>
  <c r="J1039" i="2"/>
  <c r="G1039" i="2"/>
  <c r="F1039" i="2"/>
  <c r="E1039" i="2"/>
  <c r="D1039" i="2"/>
  <c r="C1039" i="2"/>
  <c r="B1039" i="2"/>
  <c r="A1039" i="2"/>
  <c r="O1038" i="2"/>
  <c r="N1038" i="2"/>
  <c r="M1038" i="2"/>
  <c r="L1038" i="2"/>
  <c r="Q1038" i="2"/>
  <c r="K1038" i="2"/>
  <c r="J1038" i="2"/>
  <c r="G1038" i="2"/>
  <c r="F1038" i="2"/>
  <c r="E1038" i="2"/>
  <c r="D1038" i="2"/>
  <c r="C1038" i="2"/>
  <c r="B1038" i="2"/>
  <c r="A1038" i="2"/>
  <c r="O1037" i="2"/>
  <c r="N1037" i="2"/>
  <c r="M1037" i="2"/>
  <c r="L1037" i="2"/>
  <c r="Q1037" i="2"/>
  <c r="K1037" i="2"/>
  <c r="J1037" i="2"/>
  <c r="G1037" i="2"/>
  <c r="F1037" i="2"/>
  <c r="E1037" i="2"/>
  <c r="D1037" i="2"/>
  <c r="C1037" i="2"/>
  <c r="B1037" i="2"/>
  <c r="A1037" i="2"/>
  <c r="O1036" i="2"/>
  <c r="N1036" i="2"/>
  <c r="M1036" i="2"/>
  <c r="L1036" i="2"/>
  <c r="Q1036" i="2"/>
  <c r="K1036" i="2"/>
  <c r="J1036" i="2"/>
  <c r="G1036" i="2"/>
  <c r="F1036" i="2"/>
  <c r="E1036" i="2"/>
  <c r="D1036" i="2"/>
  <c r="C1036" i="2"/>
  <c r="B1036" i="2"/>
  <c r="A1036" i="2"/>
  <c r="O1035" i="2"/>
  <c r="N1035" i="2"/>
  <c r="M1035" i="2"/>
  <c r="L1035" i="2"/>
  <c r="Q1035" i="2"/>
  <c r="K1035" i="2"/>
  <c r="J1035" i="2"/>
  <c r="G1035" i="2"/>
  <c r="F1035" i="2"/>
  <c r="E1035" i="2"/>
  <c r="D1035" i="2"/>
  <c r="C1035" i="2"/>
  <c r="B1035" i="2"/>
  <c r="A1035" i="2"/>
  <c r="O1034" i="2"/>
  <c r="N1034" i="2"/>
  <c r="M1034" i="2"/>
  <c r="L1034" i="2"/>
  <c r="Q1034" i="2"/>
  <c r="K1034" i="2"/>
  <c r="J1034" i="2"/>
  <c r="G1034" i="2"/>
  <c r="F1034" i="2"/>
  <c r="E1034" i="2"/>
  <c r="D1034" i="2"/>
  <c r="C1034" i="2"/>
  <c r="B1034" i="2"/>
  <c r="A1034" i="2"/>
  <c r="O1033" i="2"/>
  <c r="N1033" i="2"/>
  <c r="M1033" i="2"/>
  <c r="L1033" i="2"/>
  <c r="Q1033" i="2"/>
  <c r="K1033" i="2"/>
  <c r="J1033" i="2"/>
  <c r="G1033" i="2"/>
  <c r="F1033" i="2"/>
  <c r="E1033" i="2"/>
  <c r="D1033" i="2"/>
  <c r="C1033" i="2"/>
  <c r="B1033" i="2"/>
  <c r="A1033" i="2"/>
  <c r="O1032" i="2"/>
  <c r="N1032" i="2"/>
  <c r="M1032" i="2"/>
  <c r="L1032" i="2"/>
  <c r="Q1032" i="2"/>
  <c r="K1032" i="2"/>
  <c r="J1032" i="2"/>
  <c r="G1032" i="2"/>
  <c r="F1032" i="2"/>
  <c r="E1032" i="2"/>
  <c r="D1032" i="2"/>
  <c r="C1032" i="2"/>
  <c r="B1032" i="2"/>
  <c r="A1032" i="2"/>
  <c r="O1031" i="2"/>
  <c r="N1031" i="2"/>
  <c r="M1031" i="2"/>
  <c r="L1031" i="2"/>
  <c r="Q1031" i="2"/>
  <c r="K1031" i="2"/>
  <c r="J1031" i="2"/>
  <c r="G1031" i="2"/>
  <c r="F1031" i="2"/>
  <c r="E1031" i="2"/>
  <c r="D1031" i="2"/>
  <c r="C1031" i="2"/>
  <c r="B1031" i="2"/>
  <c r="A1031" i="2"/>
  <c r="O1030" i="2"/>
  <c r="N1030" i="2"/>
  <c r="M1030" i="2"/>
  <c r="L1030" i="2"/>
  <c r="Q1030" i="2"/>
  <c r="K1030" i="2"/>
  <c r="J1030" i="2"/>
  <c r="G1030" i="2"/>
  <c r="F1030" i="2"/>
  <c r="E1030" i="2"/>
  <c r="D1030" i="2"/>
  <c r="C1030" i="2"/>
  <c r="B1030" i="2"/>
  <c r="A1030" i="2"/>
  <c r="O1029" i="2"/>
  <c r="N1029" i="2"/>
  <c r="M1029" i="2"/>
  <c r="L1029" i="2"/>
  <c r="Q1029" i="2"/>
  <c r="K1029" i="2"/>
  <c r="J1029" i="2"/>
  <c r="G1029" i="2"/>
  <c r="F1029" i="2"/>
  <c r="E1029" i="2"/>
  <c r="D1029" i="2"/>
  <c r="C1029" i="2"/>
  <c r="B1029" i="2"/>
  <c r="A1029" i="2"/>
  <c r="O1028" i="2"/>
  <c r="N1028" i="2"/>
  <c r="M1028" i="2"/>
  <c r="L1028" i="2"/>
  <c r="Q1028" i="2"/>
  <c r="K1028" i="2"/>
  <c r="J1028" i="2"/>
  <c r="G1028" i="2"/>
  <c r="F1028" i="2"/>
  <c r="E1028" i="2"/>
  <c r="D1028" i="2"/>
  <c r="C1028" i="2"/>
  <c r="B1028" i="2"/>
  <c r="A1028" i="2"/>
  <c r="O1027" i="2"/>
  <c r="N1027" i="2"/>
  <c r="M1027" i="2"/>
  <c r="L1027" i="2"/>
  <c r="Q1027" i="2"/>
  <c r="K1027" i="2"/>
  <c r="J1027" i="2"/>
  <c r="G1027" i="2"/>
  <c r="F1027" i="2"/>
  <c r="E1027" i="2"/>
  <c r="D1027" i="2"/>
  <c r="C1027" i="2"/>
  <c r="B1027" i="2"/>
  <c r="A1027" i="2"/>
  <c r="O1026" i="2"/>
  <c r="N1026" i="2"/>
  <c r="M1026" i="2"/>
  <c r="L1026" i="2"/>
  <c r="Q1026" i="2"/>
  <c r="K1026" i="2"/>
  <c r="J1026" i="2"/>
  <c r="G1026" i="2"/>
  <c r="F1026" i="2"/>
  <c r="E1026" i="2"/>
  <c r="D1026" i="2"/>
  <c r="C1026" i="2"/>
  <c r="B1026" i="2"/>
  <c r="A1026" i="2"/>
  <c r="O1025" i="2"/>
  <c r="N1025" i="2"/>
  <c r="M1025" i="2"/>
  <c r="L1025" i="2"/>
  <c r="Q1025" i="2"/>
  <c r="K1025" i="2"/>
  <c r="J1025" i="2"/>
  <c r="G1025" i="2"/>
  <c r="F1025" i="2"/>
  <c r="E1025" i="2"/>
  <c r="D1025" i="2"/>
  <c r="C1025" i="2"/>
  <c r="B1025" i="2"/>
  <c r="A1025" i="2"/>
  <c r="O1024" i="2"/>
  <c r="N1024" i="2"/>
  <c r="M1024" i="2"/>
  <c r="L1024" i="2"/>
  <c r="Q1024" i="2"/>
  <c r="K1024" i="2"/>
  <c r="J1024" i="2"/>
  <c r="G1024" i="2"/>
  <c r="F1024" i="2"/>
  <c r="E1024" i="2"/>
  <c r="D1024" i="2"/>
  <c r="C1024" i="2"/>
  <c r="B1024" i="2"/>
  <c r="A1024" i="2"/>
  <c r="O1023" i="2"/>
  <c r="N1023" i="2"/>
  <c r="M1023" i="2"/>
  <c r="L1023" i="2"/>
  <c r="Q1023" i="2"/>
  <c r="K1023" i="2"/>
  <c r="J1023" i="2"/>
  <c r="G1023" i="2"/>
  <c r="F1023" i="2"/>
  <c r="E1023" i="2"/>
  <c r="D1023" i="2"/>
  <c r="C1023" i="2"/>
  <c r="B1023" i="2"/>
  <c r="A1023" i="2"/>
  <c r="O1022" i="2"/>
  <c r="N1022" i="2"/>
  <c r="M1022" i="2"/>
  <c r="L1022" i="2"/>
  <c r="Q1022" i="2"/>
  <c r="K1022" i="2"/>
  <c r="J1022" i="2"/>
  <c r="G1022" i="2"/>
  <c r="F1022" i="2"/>
  <c r="E1022" i="2"/>
  <c r="D1022" i="2"/>
  <c r="C1022" i="2"/>
  <c r="B1022" i="2"/>
  <c r="A1022" i="2"/>
  <c r="O1021" i="2"/>
  <c r="N1021" i="2"/>
  <c r="M1021" i="2"/>
  <c r="L1021" i="2"/>
  <c r="Q1021" i="2"/>
  <c r="K1021" i="2"/>
  <c r="J1021" i="2"/>
  <c r="G1021" i="2"/>
  <c r="F1021" i="2"/>
  <c r="E1021" i="2"/>
  <c r="D1021" i="2"/>
  <c r="C1021" i="2"/>
  <c r="B1021" i="2"/>
  <c r="A1021" i="2"/>
  <c r="O1020" i="2"/>
  <c r="N1020" i="2"/>
  <c r="M1020" i="2"/>
  <c r="L1020" i="2"/>
  <c r="Q1020" i="2"/>
  <c r="K1020" i="2"/>
  <c r="J1020" i="2"/>
  <c r="G1020" i="2"/>
  <c r="F1020" i="2"/>
  <c r="E1020" i="2"/>
  <c r="D1020" i="2"/>
  <c r="C1020" i="2"/>
  <c r="B1020" i="2"/>
  <c r="A1020" i="2"/>
  <c r="O1019" i="2"/>
  <c r="N1019" i="2"/>
  <c r="M1019" i="2"/>
  <c r="L1019" i="2"/>
  <c r="Q1019" i="2"/>
  <c r="K1019" i="2"/>
  <c r="J1019" i="2"/>
  <c r="G1019" i="2"/>
  <c r="F1019" i="2"/>
  <c r="E1019" i="2"/>
  <c r="D1019" i="2"/>
  <c r="C1019" i="2"/>
  <c r="B1019" i="2"/>
  <c r="A1019" i="2"/>
  <c r="O1018" i="2"/>
  <c r="N1018" i="2"/>
  <c r="M1018" i="2"/>
  <c r="L1018" i="2"/>
  <c r="Q1018" i="2"/>
  <c r="K1018" i="2"/>
  <c r="J1018" i="2"/>
  <c r="G1018" i="2"/>
  <c r="F1018" i="2"/>
  <c r="E1018" i="2"/>
  <c r="D1018" i="2"/>
  <c r="C1018" i="2"/>
  <c r="B1018" i="2"/>
  <c r="A1018" i="2"/>
  <c r="O1017" i="2"/>
  <c r="N1017" i="2"/>
  <c r="M1017" i="2"/>
  <c r="L1017" i="2"/>
  <c r="Q1017" i="2"/>
  <c r="K1017" i="2"/>
  <c r="J1017" i="2"/>
  <c r="G1017" i="2"/>
  <c r="F1017" i="2"/>
  <c r="E1017" i="2"/>
  <c r="D1017" i="2"/>
  <c r="C1017" i="2"/>
  <c r="B1017" i="2"/>
  <c r="A1017" i="2"/>
  <c r="O1016" i="2"/>
  <c r="N1016" i="2"/>
  <c r="M1016" i="2"/>
  <c r="L1016" i="2"/>
  <c r="Q1016" i="2"/>
  <c r="K1016" i="2"/>
  <c r="J1016" i="2"/>
  <c r="G1016" i="2"/>
  <c r="F1016" i="2"/>
  <c r="E1016" i="2"/>
  <c r="D1016" i="2"/>
  <c r="C1016" i="2"/>
  <c r="B1016" i="2"/>
  <c r="A1016" i="2"/>
  <c r="O1015" i="2"/>
  <c r="N1015" i="2"/>
  <c r="M1015" i="2"/>
  <c r="L1015" i="2"/>
  <c r="Q1015" i="2"/>
  <c r="K1015" i="2"/>
  <c r="J1015" i="2"/>
  <c r="G1015" i="2"/>
  <c r="F1015" i="2"/>
  <c r="E1015" i="2"/>
  <c r="D1015" i="2"/>
  <c r="C1015" i="2"/>
  <c r="B1015" i="2"/>
  <c r="A1015" i="2"/>
  <c r="O1014" i="2"/>
  <c r="N1014" i="2"/>
  <c r="M1014" i="2"/>
  <c r="L1014" i="2"/>
  <c r="Q1014" i="2"/>
  <c r="K1014" i="2"/>
  <c r="J1014" i="2"/>
  <c r="G1014" i="2"/>
  <c r="F1014" i="2"/>
  <c r="E1014" i="2"/>
  <c r="D1014" i="2"/>
  <c r="C1014" i="2"/>
  <c r="B1014" i="2"/>
  <c r="A1014" i="2"/>
  <c r="O1013" i="2"/>
  <c r="N1013" i="2"/>
  <c r="M1013" i="2"/>
  <c r="L1013" i="2"/>
  <c r="Q1013" i="2"/>
  <c r="K1013" i="2"/>
  <c r="J1013" i="2"/>
  <c r="G1013" i="2"/>
  <c r="F1013" i="2"/>
  <c r="E1013" i="2"/>
  <c r="D1013" i="2"/>
  <c r="C1013" i="2"/>
  <c r="B1013" i="2"/>
  <c r="A1013" i="2"/>
  <c r="O1012" i="2"/>
  <c r="N1012" i="2"/>
  <c r="M1012" i="2"/>
  <c r="L1012" i="2"/>
  <c r="Q1012" i="2"/>
  <c r="K1012" i="2"/>
  <c r="J1012" i="2"/>
  <c r="G1012" i="2"/>
  <c r="F1012" i="2"/>
  <c r="E1012" i="2"/>
  <c r="D1012" i="2"/>
  <c r="C1012" i="2"/>
  <c r="B1012" i="2"/>
  <c r="A1012" i="2"/>
  <c r="O1011" i="2"/>
  <c r="N1011" i="2"/>
  <c r="M1011" i="2"/>
  <c r="L1011" i="2"/>
  <c r="Q1011" i="2"/>
  <c r="K1011" i="2"/>
  <c r="J1011" i="2"/>
  <c r="G1011" i="2"/>
  <c r="F1011" i="2"/>
  <c r="E1011" i="2"/>
  <c r="D1011" i="2"/>
  <c r="C1011" i="2"/>
  <c r="B1011" i="2"/>
  <c r="A1011" i="2"/>
  <c r="O1010" i="2"/>
  <c r="N1010" i="2"/>
  <c r="M1010" i="2"/>
  <c r="L1010" i="2"/>
  <c r="Q1010" i="2"/>
  <c r="K1010" i="2"/>
  <c r="J1010" i="2"/>
  <c r="G1010" i="2"/>
  <c r="F1010" i="2"/>
  <c r="E1010" i="2"/>
  <c r="D1010" i="2"/>
  <c r="C1010" i="2"/>
  <c r="B1010" i="2"/>
  <c r="A1010" i="2"/>
  <c r="O1009" i="2"/>
  <c r="N1009" i="2"/>
  <c r="M1009" i="2"/>
  <c r="L1009" i="2"/>
  <c r="Q1009" i="2"/>
  <c r="K1009" i="2"/>
  <c r="J1009" i="2"/>
  <c r="G1009" i="2"/>
  <c r="F1009" i="2"/>
  <c r="E1009" i="2"/>
  <c r="D1009" i="2"/>
  <c r="C1009" i="2"/>
  <c r="B1009" i="2"/>
  <c r="A1009" i="2"/>
  <c r="O1008" i="2"/>
  <c r="N1008" i="2"/>
  <c r="M1008" i="2"/>
  <c r="L1008" i="2"/>
  <c r="Q1008" i="2"/>
  <c r="K1008" i="2"/>
  <c r="J1008" i="2"/>
  <c r="G1008" i="2"/>
  <c r="F1008" i="2"/>
  <c r="E1008" i="2"/>
  <c r="D1008" i="2"/>
  <c r="C1008" i="2"/>
  <c r="B1008" i="2"/>
  <c r="A1008" i="2"/>
  <c r="O1007" i="2"/>
  <c r="N1007" i="2"/>
  <c r="M1007" i="2"/>
  <c r="L1007" i="2"/>
  <c r="Q1007" i="2"/>
  <c r="K1007" i="2"/>
  <c r="J1007" i="2"/>
  <c r="G1007" i="2"/>
  <c r="F1007" i="2"/>
  <c r="E1007" i="2"/>
  <c r="D1007" i="2"/>
  <c r="C1007" i="2"/>
  <c r="B1007" i="2"/>
  <c r="A1007" i="2"/>
  <c r="O1006" i="2"/>
  <c r="N1006" i="2"/>
  <c r="M1006" i="2"/>
  <c r="L1006" i="2"/>
  <c r="Q1006" i="2"/>
  <c r="K1006" i="2"/>
  <c r="J1006" i="2"/>
  <c r="G1006" i="2"/>
  <c r="F1006" i="2"/>
  <c r="E1006" i="2"/>
  <c r="D1006" i="2"/>
  <c r="C1006" i="2"/>
  <c r="B1006" i="2"/>
  <c r="A1006" i="2"/>
  <c r="O1005" i="2"/>
  <c r="N1005" i="2"/>
  <c r="M1005" i="2"/>
  <c r="L1005" i="2"/>
  <c r="Q1005" i="2"/>
  <c r="K1005" i="2"/>
  <c r="J1005" i="2"/>
  <c r="G1005" i="2"/>
  <c r="F1005" i="2"/>
  <c r="E1005" i="2"/>
  <c r="D1005" i="2"/>
  <c r="C1005" i="2"/>
  <c r="B1005" i="2"/>
  <c r="A1005" i="2"/>
  <c r="O1004" i="2"/>
  <c r="N1004" i="2"/>
  <c r="M1004" i="2"/>
  <c r="L1004" i="2"/>
  <c r="Q1004" i="2"/>
  <c r="K1004" i="2"/>
  <c r="J1004" i="2"/>
  <c r="G1004" i="2"/>
  <c r="F1004" i="2"/>
  <c r="E1004" i="2"/>
  <c r="D1004" i="2"/>
  <c r="C1004" i="2"/>
  <c r="B1004" i="2"/>
  <c r="A1004" i="2"/>
  <c r="O1003" i="2"/>
  <c r="N1003" i="2"/>
  <c r="M1003" i="2"/>
  <c r="L1003" i="2"/>
  <c r="Q1003" i="2"/>
  <c r="K1003" i="2"/>
  <c r="J1003" i="2"/>
  <c r="G1003" i="2"/>
  <c r="F1003" i="2"/>
  <c r="E1003" i="2"/>
  <c r="D1003" i="2"/>
  <c r="C1003" i="2"/>
  <c r="B1003" i="2"/>
  <c r="A1003" i="2"/>
  <c r="O1002" i="2"/>
  <c r="N1002" i="2"/>
  <c r="M1002" i="2"/>
  <c r="L1002" i="2"/>
  <c r="Q1002" i="2"/>
  <c r="K1002" i="2"/>
  <c r="J1002" i="2"/>
  <c r="G1002" i="2"/>
  <c r="F1002" i="2"/>
  <c r="E1002" i="2"/>
  <c r="D1002" i="2"/>
  <c r="C1002" i="2"/>
  <c r="B1002" i="2"/>
  <c r="A1002" i="2"/>
  <c r="O1001" i="2"/>
  <c r="N1001" i="2"/>
  <c r="M1001" i="2"/>
  <c r="L1001" i="2"/>
  <c r="Q1001" i="2"/>
  <c r="K1001" i="2"/>
  <c r="J1001" i="2"/>
  <c r="G1001" i="2"/>
  <c r="F1001" i="2"/>
  <c r="E1001" i="2"/>
  <c r="D1001" i="2"/>
  <c r="C1001" i="2"/>
  <c r="B1001" i="2"/>
  <c r="A1001" i="2"/>
  <c r="O1000" i="2"/>
  <c r="N1000" i="2"/>
  <c r="M1000" i="2"/>
  <c r="L1000" i="2"/>
  <c r="Q1000" i="2"/>
  <c r="K1000" i="2"/>
  <c r="J1000" i="2"/>
  <c r="G1000" i="2"/>
  <c r="F1000" i="2"/>
  <c r="E1000" i="2"/>
  <c r="D1000" i="2"/>
  <c r="C1000" i="2"/>
  <c r="B1000" i="2"/>
  <c r="A1000" i="2"/>
  <c r="O999" i="2"/>
  <c r="N999" i="2"/>
  <c r="M999" i="2"/>
  <c r="L999" i="2"/>
  <c r="Q999" i="2"/>
  <c r="K999" i="2"/>
  <c r="J999" i="2"/>
  <c r="G999" i="2"/>
  <c r="F999" i="2"/>
  <c r="E999" i="2"/>
  <c r="D999" i="2"/>
  <c r="C999" i="2"/>
  <c r="B999" i="2"/>
  <c r="A999" i="2"/>
  <c r="O998" i="2"/>
  <c r="N998" i="2"/>
  <c r="M998" i="2"/>
  <c r="L998" i="2"/>
  <c r="Q998" i="2"/>
  <c r="K998" i="2"/>
  <c r="J998" i="2"/>
  <c r="G998" i="2"/>
  <c r="F998" i="2"/>
  <c r="E998" i="2"/>
  <c r="D998" i="2"/>
  <c r="C998" i="2"/>
  <c r="B998" i="2"/>
  <c r="A998" i="2"/>
  <c r="O997" i="2"/>
  <c r="N997" i="2"/>
  <c r="M997" i="2"/>
  <c r="L997" i="2"/>
  <c r="Q997" i="2"/>
  <c r="K997" i="2"/>
  <c r="J997" i="2"/>
  <c r="G997" i="2"/>
  <c r="F997" i="2"/>
  <c r="E997" i="2"/>
  <c r="D997" i="2"/>
  <c r="C997" i="2"/>
  <c r="B997" i="2"/>
  <c r="A997" i="2"/>
  <c r="O996" i="2"/>
  <c r="N996" i="2"/>
  <c r="M996" i="2"/>
  <c r="L996" i="2"/>
  <c r="Q996" i="2"/>
  <c r="K996" i="2"/>
  <c r="J996" i="2"/>
  <c r="G996" i="2"/>
  <c r="F996" i="2"/>
  <c r="E996" i="2"/>
  <c r="D996" i="2"/>
  <c r="C996" i="2"/>
  <c r="B996" i="2"/>
  <c r="A996" i="2"/>
  <c r="O995" i="2"/>
  <c r="N995" i="2"/>
  <c r="M995" i="2"/>
  <c r="L995" i="2"/>
  <c r="Q995" i="2"/>
  <c r="K995" i="2"/>
  <c r="J995" i="2"/>
  <c r="G995" i="2"/>
  <c r="F995" i="2"/>
  <c r="E995" i="2"/>
  <c r="D995" i="2"/>
  <c r="C995" i="2"/>
  <c r="B995" i="2"/>
  <c r="A995" i="2"/>
  <c r="O994" i="2"/>
  <c r="N994" i="2"/>
  <c r="M994" i="2"/>
  <c r="L994" i="2"/>
  <c r="Q994" i="2"/>
  <c r="K994" i="2"/>
  <c r="J994" i="2"/>
  <c r="G994" i="2"/>
  <c r="F994" i="2"/>
  <c r="E994" i="2"/>
  <c r="D994" i="2"/>
  <c r="C994" i="2"/>
  <c r="B994" i="2"/>
  <c r="A994" i="2"/>
  <c r="O993" i="2"/>
  <c r="N993" i="2"/>
  <c r="M993" i="2"/>
  <c r="L993" i="2"/>
  <c r="Q993" i="2"/>
  <c r="K993" i="2"/>
  <c r="J993" i="2"/>
  <c r="G993" i="2"/>
  <c r="F993" i="2"/>
  <c r="E993" i="2"/>
  <c r="D993" i="2"/>
  <c r="C993" i="2"/>
  <c r="B993" i="2"/>
  <c r="A993" i="2"/>
  <c r="O992" i="2"/>
  <c r="N992" i="2"/>
  <c r="M992" i="2"/>
  <c r="L992" i="2"/>
  <c r="Q992" i="2"/>
  <c r="K992" i="2"/>
  <c r="J992" i="2"/>
  <c r="G992" i="2"/>
  <c r="F992" i="2"/>
  <c r="E992" i="2"/>
  <c r="D992" i="2"/>
  <c r="C992" i="2"/>
  <c r="B992" i="2"/>
  <c r="A992" i="2"/>
  <c r="O991" i="2"/>
  <c r="N991" i="2"/>
  <c r="M991" i="2"/>
  <c r="L991" i="2"/>
  <c r="Q991" i="2"/>
  <c r="K991" i="2"/>
  <c r="J991" i="2"/>
  <c r="G991" i="2"/>
  <c r="F991" i="2"/>
  <c r="E991" i="2"/>
  <c r="D991" i="2"/>
  <c r="C991" i="2"/>
  <c r="B991" i="2"/>
  <c r="A991" i="2"/>
  <c r="O990" i="2"/>
  <c r="N990" i="2"/>
  <c r="M990" i="2"/>
  <c r="L990" i="2"/>
  <c r="Q990" i="2"/>
  <c r="K990" i="2"/>
  <c r="J990" i="2"/>
  <c r="G990" i="2"/>
  <c r="F990" i="2"/>
  <c r="E990" i="2"/>
  <c r="D990" i="2"/>
  <c r="C990" i="2"/>
  <c r="B990" i="2"/>
  <c r="A990" i="2"/>
  <c r="O989" i="2"/>
  <c r="N989" i="2"/>
  <c r="M989" i="2"/>
  <c r="L989" i="2"/>
  <c r="Q989" i="2"/>
  <c r="K989" i="2"/>
  <c r="J989" i="2"/>
  <c r="G989" i="2"/>
  <c r="F989" i="2"/>
  <c r="E989" i="2"/>
  <c r="D989" i="2"/>
  <c r="C989" i="2"/>
  <c r="B989" i="2"/>
  <c r="A989" i="2"/>
  <c r="O988" i="2"/>
  <c r="N988" i="2"/>
  <c r="M988" i="2"/>
  <c r="L988" i="2"/>
  <c r="Q988" i="2"/>
  <c r="K988" i="2"/>
  <c r="J988" i="2"/>
  <c r="G988" i="2"/>
  <c r="F988" i="2"/>
  <c r="E988" i="2"/>
  <c r="D988" i="2"/>
  <c r="C988" i="2"/>
  <c r="B988" i="2"/>
  <c r="A988" i="2"/>
  <c r="O987" i="2"/>
  <c r="N987" i="2"/>
  <c r="M987" i="2"/>
  <c r="L987" i="2"/>
  <c r="Q987" i="2"/>
  <c r="K987" i="2"/>
  <c r="J987" i="2"/>
  <c r="G987" i="2"/>
  <c r="F987" i="2"/>
  <c r="E987" i="2"/>
  <c r="D987" i="2"/>
  <c r="C987" i="2"/>
  <c r="B987" i="2"/>
  <c r="A987" i="2"/>
  <c r="O986" i="2"/>
  <c r="N986" i="2"/>
  <c r="M986" i="2"/>
  <c r="L986" i="2"/>
  <c r="Q986" i="2"/>
  <c r="K986" i="2"/>
  <c r="J986" i="2"/>
  <c r="G986" i="2"/>
  <c r="F986" i="2"/>
  <c r="E986" i="2"/>
  <c r="D986" i="2"/>
  <c r="C986" i="2"/>
  <c r="B986" i="2"/>
  <c r="A986" i="2"/>
  <c r="O985" i="2"/>
  <c r="N985" i="2"/>
  <c r="M985" i="2"/>
  <c r="L985" i="2"/>
  <c r="Q985" i="2"/>
  <c r="K985" i="2"/>
  <c r="J985" i="2"/>
  <c r="G985" i="2"/>
  <c r="F985" i="2"/>
  <c r="E985" i="2"/>
  <c r="D985" i="2"/>
  <c r="C985" i="2"/>
  <c r="B985" i="2"/>
  <c r="A985" i="2"/>
  <c r="O984" i="2"/>
  <c r="N984" i="2"/>
  <c r="M984" i="2"/>
  <c r="L984" i="2"/>
  <c r="Q984" i="2"/>
  <c r="K984" i="2"/>
  <c r="J984" i="2"/>
  <c r="G984" i="2"/>
  <c r="F984" i="2"/>
  <c r="E984" i="2"/>
  <c r="D984" i="2"/>
  <c r="C984" i="2"/>
  <c r="B984" i="2"/>
  <c r="A984" i="2"/>
  <c r="O983" i="2"/>
  <c r="N983" i="2"/>
  <c r="M983" i="2"/>
  <c r="L983" i="2"/>
  <c r="Q983" i="2"/>
  <c r="K983" i="2"/>
  <c r="J983" i="2"/>
  <c r="G983" i="2"/>
  <c r="F983" i="2"/>
  <c r="E983" i="2"/>
  <c r="D983" i="2"/>
  <c r="C983" i="2"/>
  <c r="B983" i="2"/>
  <c r="A983" i="2"/>
  <c r="O982" i="2"/>
  <c r="N982" i="2"/>
  <c r="M982" i="2"/>
  <c r="L982" i="2"/>
  <c r="Q982" i="2"/>
  <c r="K982" i="2"/>
  <c r="J982" i="2"/>
  <c r="G982" i="2"/>
  <c r="F982" i="2"/>
  <c r="E982" i="2"/>
  <c r="D982" i="2"/>
  <c r="C982" i="2"/>
  <c r="B982" i="2"/>
  <c r="A982" i="2"/>
  <c r="O981" i="2"/>
  <c r="N981" i="2"/>
  <c r="M981" i="2"/>
  <c r="L981" i="2"/>
  <c r="Q981" i="2"/>
  <c r="K981" i="2"/>
  <c r="J981" i="2"/>
  <c r="G981" i="2"/>
  <c r="F981" i="2"/>
  <c r="E981" i="2"/>
  <c r="D981" i="2"/>
  <c r="C981" i="2"/>
  <c r="B981" i="2"/>
  <c r="A981" i="2"/>
  <c r="O980" i="2"/>
  <c r="N980" i="2"/>
  <c r="M980" i="2"/>
  <c r="L980" i="2"/>
  <c r="Q980" i="2"/>
  <c r="K980" i="2"/>
  <c r="J980" i="2"/>
  <c r="G980" i="2"/>
  <c r="F980" i="2"/>
  <c r="E980" i="2"/>
  <c r="D980" i="2"/>
  <c r="C980" i="2"/>
  <c r="B980" i="2"/>
  <c r="A980" i="2"/>
  <c r="O979" i="2"/>
  <c r="N979" i="2"/>
  <c r="M979" i="2"/>
  <c r="L979" i="2"/>
  <c r="Q979" i="2"/>
  <c r="K979" i="2"/>
  <c r="J979" i="2"/>
  <c r="G979" i="2"/>
  <c r="F979" i="2"/>
  <c r="E979" i="2"/>
  <c r="D979" i="2"/>
  <c r="C979" i="2"/>
  <c r="B979" i="2"/>
  <c r="A979" i="2"/>
  <c r="O978" i="2"/>
  <c r="N978" i="2"/>
  <c r="M978" i="2"/>
  <c r="L978" i="2"/>
  <c r="Q978" i="2"/>
  <c r="K978" i="2"/>
  <c r="J978" i="2"/>
  <c r="G978" i="2"/>
  <c r="F978" i="2"/>
  <c r="E978" i="2"/>
  <c r="D978" i="2"/>
  <c r="C978" i="2"/>
  <c r="B978" i="2"/>
  <c r="A978" i="2"/>
  <c r="O977" i="2"/>
  <c r="N977" i="2"/>
  <c r="M977" i="2"/>
  <c r="L977" i="2"/>
  <c r="Q977" i="2"/>
  <c r="K977" i="2"/>
  <c r="J977" i="2"/>
  <c r="G977" i="2"/>
  <c r="F977" i="2"/>
  <c r="E977" i="2"/>
  <c r="D977" i="2"/>
  <c r="C977" i="2"/>
  <c r="B977" i="2"/>
  <c r="A977" i="2"/>
  <c r="O976" i="2"/>
  <c r="N976" i="2"/>
  <c r="M976" i="2"/>
  <c r="L976" i="2"/>
  <c r="Q976" i="2"/>
  <c r="K976" i="2"/>
  <c r="J976" i="2"/>
  <c r="G976" i="2"/>
  <c r="F976" i="2"/>
  <c r="E976" i="2"/>
  <c r="D976" i="2"/>
  <c r="C976" i="2"/>
  <c r="B976" i="2"/>
  <c r="A976" i="2"/>
  <c r="O975" i="2"/>
  <c r="N975" i="2"/>
  <c r="M975" i="2"/>
  <c r="L975" i="2"/>
  <c r="Q975" i="2"/>
  <c r="K975" i="2"/>
  <c r="J975" i="2"/>
  <c r="G975" i="2"/>
  <c r="F975" i="2"/>
  <c r="E975" i="2"/>
  <c r="D975" i="2"/>
  <c r="C975" i="2"/>
  <c r="B975" i="2"/>
  <c r="A975" i="2"/>
  <c r="O974" i="2"/>
  <c r="N974" i="2"/>
  <c r="M974" i="2"/>
  <c r="L974" i="2"/>
  <c r="Q974" i="2"/>
  <c r="K974" i="2"/>
  <c r="J974" i="2"/>
  <c r="G974" i="2"/>
  <c r="F974" i="2"/>
  <c r="E974" i="2"/>
  <c r="D974" i="2"/>
  <c r="C974" i="2"/>
  <c r="B974" i="2"/>
  <c r="A974" i="2"/>
  <c r="O973" i="2"/>
  <c r="N973" i="2"/>
  <c r="M973" i="2"/>
  <c r="L973" i="2"/>
  <c r="Q973" i="2"/>
  <c r="K973" i="2"/>
  <c r="J973" i="2"/>
  <c r="G973" i="2"/>
  <c r="F973" i="2"/>
  <c r="E973" i="2"/>
  <c r="D973" i="2"/>
  <c r="C973" i="2"/>
  <c r="B973" i="2"/>
  <c r="A973" i="2"/>
  <c r="O972" i="2"/>
  <c r="N972" i="2"/>
  <c r="M972" i="2"/>
  <c r="L972" i="2"/>
  <c r="Q972" i="2"/>
  <c r="K972" i="2"/>
  <c r="J972" i="2"/>
  <c r="G972" i="2"/>
  <c r="F972" i="2"/>
  <c r="E972" i="2"/>
  <c r="D972" i="2"/>
  <c r="C972" i="2"/>
  <c r="B972" i="2"/>
  <c r="A972" i="2"/>
  <c r="O971" i="2"/>
  <c r="N971" i="2"/>
  <c r="M971" i="2"/>
  <c r="L971" i="2"/>
  <c r="Q971" i="2"/>
  <c r="K971" i="2"/>
  <c r="J971" i="2"/>
  <c r="G971" i="2"/>
  <c r="F971" i="2"/>
  <c r="E971" i="2"/>
  <c r="D971" i="2"/>
  <c r="C971" i="2"/>
  <c r="B971" i="2"/>
  <c r="A971" i="2"/>
  <c r="O970" i="2"/>
  <c r="N970" i="2"/>
  <c r="M970" i="2"/>
  <c r="L970" i="2"/>
  <c r="Q970" i="2"/>
  <c r="K970" i="2"/>
  <c r="J970" i="2"/>
  <c r="G970" i="2"/>
  <c r="F970" i="2"/>
  <c r="E970" i="2"/>
  <c r="D970" i="2"/>
  <c r="C970" i="2"/>
  <c r="B970" i="2"/>
  <c r="A970" i="2"/>
  <c r="O969" i="2"/>
  <c r="N969" i="2"/>
  <c r="M969" i="2"/>
  <c r="L969" i="2"/>
  <c r="Q969" i="2"/>
  <c r="K969" i="2"/>
  <c r="J969" i="2"/>
  <c r="G969" i="2"/>
  <c r="F969" i="2"/>
  <c r="E969" i="2"/>
  <c r="D969" i="2"/>
  <c r="C969" i="2"/>
  <c r="B969" i="2"/>
  <c r="A969" i="2"/>
  <c r="O968" i="2"/>
  <c r="N968" i="2"/>
  <c r="M968" i="2"/>
  <c r="L968" i="2"/>
  <c r="Q968" i="2"/>
  <c r="K968" i="2"/>
  <c r="J968" i="2"/>
  <c r="G968" i="2"/>
  <c r="F968" i="2"/>
  <c r="E968" i="2"/>
  <c r="D968" i="2"/>
  <c r="C968" i="2"/>
  <c r="B968" i="2"/>
  <c r="A968" i="2"/>
  <c r="O967" i="2"/>
  <c r="N967" i="2"/>
  <c r="M967" i="2"/>
  <c r="L967" i="2"/>
  <c r="Q967" i="2"/>
  <c r="K967" i="2"/>
  <c r="J967" i="2"/>
  <c r="G967" i="2"/>
  <c r="F967" i="2"/>
  <c r="E967" i="2"/>
  <c r="D967" i="2"/>
  <c r="C967" i="2"/>
  <c r="B967" i="2"/>
  <c r="A967" i="2"/>
  <c r="O966" i="2"/>
  <c r="N966" i="2"/>
  <c r="M966" i="2"/>
  <c r="L966" i="2"/>
  <c r="Q966" i="2"/>
  <c r="K966" i="2"/>
  <c r="J966" i="2"/>
  <c r="G966" i="2"/>
  <c r="F966" i="2"/>
  <c r="E966" i="2"/>
  <c r="D966" i="2"/>
  <c r="C966" i="2"/>
  <c r="B966" i="2"/>
  <c r="A966" i="2"/>
  <c r="O965" i="2"/>
  <c r="N965" i="2"/>
  <c r="M965" i="2"/>
  <c r="L965" i="2"/>
  <c r="Q965" i="2"/>
  <c r="K965" i="2"/>
  <c r="J965" i="2"/>
  <c r="G965" i="2"/>
  <c r="F965" i="2"/>
  <c r="E965" i="2"/>
  <c r="D965" i="2"/>
  <c r="C965" i="2"/>
  <c r="B965" i="2"/>
  <c r="A965" i="2"/>
  <c r="O964" i="2"/>
  <c r="N964" i="2"/>
  <c r="M964" i="2"/>
  <c r="L964" i="2"/>
  <c r="Q964" i="2"/>
  <c r="K964" i="2"/>
  <c r="J964" i="2"/>
  <c r="G964" i="2"/>
  <c r="F964" i="2"/>
  <c r="E964" i="2"/>
  <c r="D964" i="2"/>
  <c r="C964" i="2"/>
  <c r="B964" i="2"/>
  <c r="A964" i="2"/>
  <c r="O963" i="2"/>
  <c r="N963" i="2"/>
  <c r="M963" i="2"/>
  <c r="L963" i="2"/>
  <c r="Q963" i="2"/>
  <c r="K963" i="2"/>
  <c r="J963" i="2"/>
  <c r="G963" i="2"/>
  <c r="F963" i="2"/>
  <c r="E963" i="2"/>
  <c r="D963" i="2"/>
  <c r="C963" i="2"/>
  <c r="B963" i="2"/>
  <c r="A963" i="2"/>
  <c r="O962" i="2"/>
  <c r="N962" i="2"/>
  <c r="M962" i="2"/>
  <c r="L962" i="2"/>
  <c r="Q962" i="2"/>
  <c r="K962" i="2"/>
  <c r="J962" i="2"/>
  <c r="G962" i="2"/>
  <c r="F962" i="2"/>
  <c r="E962" i="2"/>
  <c r="D962" i="2"/>
  <c r="C962" i="2"/>
  <c r="B962" i="2"/>
  <c r="A962" i="2"/>
  <c r="O961" i="2"/>
  <c r="N961" i="2"/>
  <c r="M961" i="2"/>
  <c r="L961" i="2"/>
  <c r="Q961" i="2"/>
  <c r="K961" i="2"/>
  <c r="J961" i="2"/>
  <c r="G961" i="2"/>
  <c r="F961" i="2"/>
  <c r="E961" i="2"/>
  <c r="D961" i="2"/>
  <c r="C961" i="2"/>
  <c r="B961" i="2"/>
  <c r="A961" i="2"/>
  <c r="O960" i="2"/>
  <c r="N960" i="2"/>
  <c r="M960" i="2"/>
  <c r="L960" i="2"/>
  <c r="Q960" i="2"/>
  <c r="K960" i="2"/>
  <c r="J960" i="2"/>
  <c r="G960" i="2"/>
  <c r="F960" i="2"/>
  <c r="E960" i="2"/>
  <c r="D960" i="2"/>
  <c r="C960" i="2"/>
  <c r="B960" i="2"/>
  <c r="A960" i="2"/>
  <c r="O959" i="2"/>
  <c r="N959" i="2"/>
  <c r="M959" i="2"/>
  <c r="L959" i="2"/>
  <c r="Q959" i="2"/>
  <c r="K959" i="2"/>
  <c r="J959" i="2"/>
  <c r="G959" i="2"/>
  <c r="F959" i="2"/>
  <c r="E959" i="2"/>
  <c r="D959" i="2"/>
  <c r="C959" i="2"/>
  <c r="B959" i="2"/>
  <c r="A959" i="2"/>
  <c r="O958" i="2"/>
  <c r="N958" i="2"/>
  <c r="M958" i="2"/>
  <c r="L958" i="2"/>
  <c r="Q958" i="2"/>
  <c r="K958" i="2"/>
  <c r="J958" i="2"/>
  <c r="G958" i="2"/>
  <c r="F958" i="2"/>
  <c r="E958" i="2"/>
  <c r="D958" i="2"/>
  <c r="C958" i="2"/>
  <c r="B958" i="2"/>
  <c r="A958" i="2"/>
  <c r="O957" i="2"/>
  <c r="N957" i="2"/>
  <c r="M957" i="2"/>
  <c r="L957" i="2"/>
  <c r="Q957" i="2"/>
  <c r="K957" i="2"/>
  <c r="J957" i="2"/>
  <c r="G957" i="2"/>
  <c r="F957" i="2"/>
  <c r="E957" i="2"/>
  <c r="D957" i="2"/>
  <c r="C957" i="2"/>
  <c r="B957" i="2"/>
  <c r="A957" i="2"/>
  <c r="O956" i="2"/>
  <c r="N956" i="2"/>
  <c r="M956" i="2"/>
  <c r="L956" i="2"/>
  <c r="Q956" i="2"/>
  <c r="K956" i="2"/>
  <c r="J956" i="2"/>
  <c r="G956" i="2"/>
  <c r="F956" i="2"/>
  <c r="E956" i="2"/>
  <c r="D956" i="2"/>
  <c r="C956" i="2"/>
  <c r="B956" i="2"/>
  <c r="A956" i="2"/>
  <c r="O955" i="2"/>
  <c r="N955" i="2"/>
  <c r="M955" i="2"/>
  <c r="L955" i="2"/>
  <c r="Q955" i="2"/>
  <c r="K955" i="2"/>
  <c r="J955" i="2"/>
  <c r="G955" i="2"/>
  <c r="F955" i="2"/>
  <c r="E955" i="2"/>
  <c r="D955" i="2"/>
  <c r="C955" i="2"/>
  <c r="B955" i="2"/>
  <c r="A955" i="2"/>
  <c r="O954" i="2"/>
  <c r="N954" i="2"/>
  <c r="M954" i="2"/>
  <c r="L954" i="2"/>
  <c r="Q954" i="2"/>
  <c r="K954" i="2"/>
  <c r="J954" i="2"/>
  <c r="G954" i="2"/>
  <c r="F954" i="2"/>
  <c r="E954" i="2"/>
  <c r="D954" i="2"/>
  <c r="C954" i="2"/>
  <c r="B954" i="2"/>
  <c r="A954" i="2"/>
  <c r="O953" i="2"/>
  <c r="N953" i="2"/>
  <c r="M953" i="2"/>
  <c r="L953" i="2"/>
  <c r="Q953" i="2"/>
  <c r="K953" i="2"/>
  <c r="J953" i="2"/>
  <c r="G953" i="2"/>
  <c r="F953" i="2"/>
  <c r="E953" i="2"/>
  <c r="D953" i="2"/>
  <c r="C953" i="2"/>
  <c r="B953" i="2"/>
  <c r="A953" i="2"/>
  <c r="O952" i="2"/>
  <c r="N952" i="2"/>
  <c r="M952" i="2"/>
  <c r="L952" i="2"/>
  <c r="Q952" i="2"/>
  <c r="K952" i="2"/>
  <c r="J952" i="2"/>
  <c r="G952" i="2"/>
  <c r="F952" i="2"/>
  <c r="E952" i="2"/>
  <c r="D952" i="2"/>
  <c r="C952" i="2"/>
  <c r="B952" i="2"/>
  <c r="A952" i="2"/>
  <c r="O951" i="2"/>
  <c r="N951" i="2"/>
  <c r="M951" i="2"/>
  <c r="L951" i="2"/>
  <c r="Q951" i="2"/>
  <c r="K951" i="2"/>
  <c r="J951" i="2"/>
  <c r="G951" i="2"/>
  <c r="F951" i="2"/>
  <c r="E951" i="2"/>
  <c r="D951" i="2"/>
  <c r="C951" i="2"/>
  <c r="B951" i="2"/>
  <c r="A951" i="2"/>
  <c r="O950" i="2"/>
  <c r="N950" i="2"/>
  <c r="M950" i="2"/>
  <c r="L950" i="2"/>
  <c r="Q950" i="2"/>
  <c r="K950" i="2"/>
  <c r="J950" i="2"/>
  <c r="G950" i="2"/>
  <c r="F950" i="2"/>
  <c r="E950" i="2"/>
  <c r="D950" i="2"/>
  <c r="C950" i="2"/>
  <c r="B950" i="2"/>
  <c r="A950" i="2"/>
  <c r="O949" i="2"/>
  <c r="N949" i="2"/>
  <c r="M949" i="2"/>
  <c r="L949" i="2"/>
  <c r="Q949" i="2"/>
  <c r="K949" i="2"/>
  <c r="J949" i="2"/>
  <c r="G949" i="2"/>
  <c r="F949" i="2"/>
  <c r="E949" i="2"/>
  <c r="D949" i="2"/>
  <c r="C949" i="2"/>
  <c r="B949" i="2"/>
  <c r="A949" i="2"/>
  <c r="O948" i="2"/>
  <c r="N948" i="2"/>
  <c r="M948" i="2"/>
  <c r="L948" i="2"/>
  <c r="Q948" i="2"/>
  <c r="K948" i="2"/>
  <c r="J948" i="2"/>
  <c r="G948" i="2"/>
  <c r="F948" i="2"/>
  <c r="E948" i="2"/>
  <c r="D948" i="2"/>
  <c r="C948" i="2"/>
  <c r="B948" i="2"/>
  <c r="A948" i="2"/>
  <c r="O947" i="2"/>
  <c r="N947" i="2"/>
  <c r="M947" i="2"/>
  <c r="L947" i="2"/>
  <c r="Q947" i="2"/>
  <c r="K947" i="2"/>
  <c r="J947" i="2"/>
  <c r="G947" i="2"/>
  <c r="F947" i="2"/>
  <c r="E947" i="2"/>
  <c r="D947" i="2"/>
  <c r="C947" i="2"/>
  <c r="B947" i="2"/>
  <c r="A947" i="2"/>
  <c r="O946" i="2"/>
  <c r="N946" i="2"/>
  <c r="M946" i="2"/>
  <c r="L946" i="2"/>
  <c r="Q946" i="2"/>
  <c r="K946" i="2"/>
  <c r="J946" i="2"/>
  <c r="G946" i="2"/>
  <c r="F946" i="2"/>
  <c r="E946" i="2"/>
  <c r="D946" i="2"/>
  <c r="C946" i="2"/>
  <c r="B946" i="2"/>
  <c r="A946" i="2"/>
  <c r="O945" i="2"/>
  <c r="N945" i="2"/>
  <c r="M945" i="2"/>
  <c r="L945" i="2"/>
  <c r="Q945" i="2"/>
  <c r="K945" i="2"/>
  <c r="J945" i="2"/>
  <c r="G945" i="2"/>
  <c r="F945" i="2"/>
  <c r="E945" i="2"/>
  <c r="D945" i="2"/>
  <c r="C945" i="2"/>
  <c r="B945" i="2"/>
  <c r="A945" i="2"/>
  <c r="O944" i="2"/>
  <c r="N944" i="2"/>
  <c r="M944" i="2"/>
  <c r="L944" i="2"/>
  <c r="Q944" i="2"/>
  <c r="K944" i="2"/>
  <c r="J944" i="2"/>
  <c r="G944" i="2"/>
  <c r="F944" i="2"/>
  <c r="E944" i="2"/>
  <c r="D944" i="2"/>
  <c r="C944" i="2"/>
  <c r="B944" i="2"/>
  <c r="A944" i="2"/>
  <c r="O943" i="2"/>
  <c r="N943" i="2"/>
  <c r="M943" i="2"/>
  <c r="L943" i="2"/>
  <c r="Q943" i="2"/>
  <c r="K943" i="2"/>
  <c r="J943" i="2"/>
  <c r="G943" i="2"/>
  <c r="F943" i="2"/>
  <c r="E943" i="2"/>
  <c r="D943" i="2"/>
  <c r="C943" i="2"/>
  <c r="B943" i="2"/>
  <c r="A943" i="2"/>
  <c r="O942" i="2"/>
  <c r="N942" i="2"/>
  <c r="M942" i="2"/>
  <c r="L942" i="2"/>
  <c r="Q942" i="2"/>
  <c r="K942" i="2"/>
  <c r="J942" i="2"/>
  <c r="G942" i="2"/>
  <c r="F942" i="2"/>
  <c r="E942" i="2"/>
  <c r="D942" i="2"/>
  <c r="C942" i="2"/>
  <c r="B942" i="2"/>
  <c r="A942" i="2"/>
  <c r="O941" i="2"/>
  <c r="N941" i="2"/>
  <c r="M941" i="2"/>
  <c r="L941" i="2"/>
  <c r="Q941" i="2"/>
  <c r="K941" i="2"/>
  <c r="J941" i="2"/>
  <c r="G941" i="2"/>
  <c r="F941" i="2"/>
  <c r="E941" i="2"/>
  <c r="D941" i="2"/>
  <c r="C941" i="2"/>
  <c r="B941" i="2"/>
  <c r="A941" i="2"/>
  <c r="O940" i="2"/>
  <c r="N940" i="2"/>
  <c r="M940" i="2"/>
  <c r="L940" i="2"/>
  <c r="Q940" i="2"/>
  <c r="K940" i="2"/>
  <c r="J940" i="2"/>
  <c r="G940" i="2"/>
  <c r="F940" i="2"/>
  <c r="E940" i="2"/>
  <c r="D940" i="2"/>
  <c r="C940" i="2"/>
  <c r="B940" i="2"/>
  <c r="A940" i="2"/>
  <c r="O939" i="2"/>
  <c r="N939" i="2"/>
  <c r="M939" i="2"/>
  <c r="L939" i="2"/>
  <c r="Q939" i="2"/>
  <c r="K939" i="2"/>
  <c r="J939" i="2"/>
  <c r="G939" i="2"/>
  <c r="F939" i="2"/>
  <c r="E939" i="2"/>
  <c r="D939" i="2"/>
  <c r="C939" i="2"/>
  <c r="B939" i="2"/>
  <c r="A939" i="2"/>
  <c r="O938" i="2"/>
  <c r="N938" i="2"/>
  <c r="M938" i="2"/>
  <c r="L938" i="2"/>
  <c r="Q938" i="2"/>
  <c r="K938" i="2"/>
  <c r="J938" i="2"/>
  <c r="G938" i="2"/>
  <c r="F938" i="2"/>
  <c r="E938" i="2"/>
  <c r="D938" i="2"/>
  <c r="C938" i="2"/>
  <c r="B938" i="2"/>
  <c r="A938" i="2"/>
  <c r="O937" i="2"/>
  <c r="N937" i="2"/>
  <c r="M937" i="2"/>
  <c r="L937" i="2"/>
  <c r="Q937" i="2"/>
  <c r="K937" i="2"/>
  <c r="J937" i="2"/>
  <c r="G937" i="2"/>
  <c r="F937" i="2"/>
  <c r="E937" i="2"/>
  <c r="D937" i="2"/>
  <c r="C937" i="2"/>
  <c r="B937" i="2"/>
  <c r="A937" i="2"/>
  <c r="O936" i="2"/>
  <c r="N936" i="2"/>
  <c r="M936" i="2"/>
  <c r="L936" i="2"/>
  <c r="Q936" i="2"/>
  <c r="K936" i="2"/>
  <c r="J936" i="2"/>
  <c r="G936" i="2"/>
  <c r="F936" i="2"/>
  <c r="E936" i="2"/>
  <c r="D936" i="2"/>
  <c r="C936" i="2"/>
  <c r="B936" i="2"/>
  <c r="A936" i="2"/>
  <c r="O935" i="2"/>
  <c r="N935" i="2"/>
  <c r="M935" i="2"/>
  <c r="L935" i="2"/>
  <c r="Q935" i="2"/>
  <c r="K935" i="2"/>
  <c r="J935" i="2"/>
  <c r="G935" i="2"/>
  <c r="F935" i="2"/>
  <c r="E935" i="2"/>
  <c r="D935" i="2"/>
  <c r="C935" i="2"/>
  <c r="B935" i="2"/>
  <c r="A935" i="2"/>
  <c r="O934" i="2"/>
  <c r="N934" i="2"/>
  <c r="M934" i="2"/>
  <c r="L934" i="2"/>
  <c r="Q934" i="2"/>
  <c r="K934" i="2"/>
  <c r="J934" i="2"/>
  <c r="G934" i="2"/>
  <c r="F934" i="2"/>
  <c r="E934" i="2"/>
  <c r="D934" i="2"/>
  <c r="C934" i="2"/>
  <c r="B934" i="2"/>
  <c r="A934" i="2"/>
  <c r="O933" i="2"/>
  <c r="N933" i="2"/>
  <c r="M933" i="2"/>
  <c r="L933" i="2"/>
  <c r="Q933" i="2"/>
  <c r="K933" i="2"/>
  <c r="J933" i="2"/>
  <c r="G933" i="2"/>
  <c r="F933" i="2"/>
  <c r="E933" i="2"/>
  <c r="D933" i="2"/>
  <c r="C933" i="2"/>
  <c r="B933" i="2"/>
  <c r="A933" i="2"/>
  <c r="O932" i="2"/>
  <c r="N932" i="2"/>
  <c r="M932" i="2"/>
  <c r="L932" i="2"/>
  <c r="Q932" i="2"/>
  <c r="K932" i="2"/>
  <c r="J932" i="2"/>
  <c r="G932" i="2"/>
  <c r="F932" i="2"/>
  <c r="E932" i="2"/>
  <c r="D932" i="2"/>
  <c r="C932" i="2"/>
  <c r="B932" i="2"/>
  <c r="A932" i="2"/>
  <c r="O931" i="2"/>
  <c r="N931" i="2"/>
  <c r="M931" i="2"/>
  <c r="L931" i="2"/>
  <c r="Q931" i="2"/>
  <c r="K931" i="2"/>
  <c r="J931" i="2"/>
  <c r="G931" i="2"/>
  <c r="F931" i="2"/>
  <c r="E931" i="2"/>
  <c r="D931" i="2"/>
  <c r="C931" i="2"/>
  <c r="B931" i="2"/>
  <c r="A931" i="2"/>
  <c r="O930" i="2"/>
  <c r="N930" i="2"/>
  <c r="M930" i="2"/>
  <c r="L930" i="2"/>
  <c r="Q930" i="2"/>
  <c r="K930" i="2"/>
  <c r="J930" i="2"/>
  <c r="G930" i="2"/>
  <c r="F930" i="2"/>
  <c r="E930" i="2"/>
  <c r="D930" i="2"/>
  <c r="C930" i="2"/>
  <c r="B930" i="2"/>
  <c r="A930" i="2"/>
  <c r="O929" i="2"/>
  <c r="N929" i="2"/>
  <c r="M929" i="2"/>
  <c r="L929" i="2"/>
  <c r="Q929" i="2"/>
  <c r="K929" i="2"/>
  <c r="J929" i="2"/>
  <c r="G929" i="2"/>
  <c r="F929" i="2"/>
  <c r="E929" i="2"/>
  <c r="D929" i="2"/>
  <c r="C929" i="2"/>
  <c r="B929" i="2"/>
  <c r="A929" i="2"/>
  <c r="O928" i="2"/>
  <c r="N928" i="2"/>
  <c r="M928" i="2"/>
  <c r="L928" i="2"/>
  <c r="Q928" i="2"/>
  <c r="K928" i="2"/>
  <c r="J928" i="2"/>
  <c r="G928" i="2"/>
  <c r="F928" i="2"/>
  <c r="E928" i="2"/>
  <c r="D928" i="2"/>
  <c r="C928" i="2"/>
  <c r="B928" i="2"/>
  <c r="A928" i="2"/>
  <c r="O927" i="2"/>
  <c r="N927" i="2"/>
  <c r="M927" i="2"/>
  <c r="L927" i="2"/>
  <c r="Q927" i="2"/>
  <c r="K927" i="2"/>
  <c r="J927" i="2"/>
  <c r="G927" i="2"/>
  <c r="F927" i="2"/>
  <c r="E927" i="2"/>
  <c r="D927" i="2"/>
  <c r="C927" i="2"/>
  <c r="B927" i="2"/>
  <c r="A927" i="2"/>
  <c r="O926" i="2"/>
  <c r="N926" i="2"/>
  <c r="M926" i="2"/>
  <c r="L926" i="2"/>
  <c r="Q926" i="2"/>
  <c r="K926" i="2"/>
  <c r="J926" i="2"/>
  <c r="G926" i="2"/>
  <c r="F926" i="2"/>
  <c r="E926" i="2"/>
  <c r="D926" i="2"/>
  <c r="C926" i="2"/>
  <c r="B926" i="2"/>
  <c r="A926" i="2"/>
  <c r="O925" i="2"/>
  <c r="N925" i="2"/>
  <c r="M925" i="2"/>
  <c r="L925" i="2"/>
  <c r="Q925" i="2"/>
  <c r="K925" i="2"/>
  <c r="J925" i="2"/>
  <c r="G925" i="2"/>
  <c r="F925" i="2"/>
  <c r="E925" i="2"/>
  <c r="D925" i="2"/>
  <c r="C925" i="2"/>
  <c r="B925" i="2"/>
  <c r="A925" i="2"/>
  <c r="O924" i="2"/>
  <c r="N924" i="2"/>
  <c r="M924" i="2"/>
  <c r="L924" i="2"/>
  <c r="Q924" i="2"/>
  <c r="K924" i="2"/>
  <c r="J924" i="2"/>
  <c r="G924" i="2"/>
  <c r="F924" i="2"/>
  <c r="E924" i="2"/>
  <c r="D924" i="2"/>
  <c r="C924" i="2"/>
  <c r="B924" i="2"/>
  <c r="A924" i="2"/>
  <c r="O923" i="2"/>
  <c r="N923" i="2"/>
  <c r="M923" i="2"/>
  <c r="L923" i="2"/>
  <c r="Q923" i="2"/>
  <c r="K923" i="2"/>
  <c r="J923" i="2"/>
  <c r="G923" i="2"/>
  <c r="F923" i="2"/>
  <c r="E923" i="2"/>
  <c r="D923" i="2"/>
  <c r="C923" i="2"/>
  <c r="B923" i="2"/>
  <c r="A923" i="2"/>
  <c r="O922" i="2"/>
  <c r="N922" i="2"/>
  <c r="M922" i="2"/>
  <c r="L922" i="2"/>
  <c r="Q922" i="2"/>
  <c r="K922" i="2"/>
  <c r="J922" i="2"/>
  <c r="G922" i="2"/>
  <c r="F922" i="2"/>
  <c r="E922" i="2"/>
  <c r="D922" i="2"/>
  <c r="C922" i="2"/>
  <c r="B922" i="2"/>
  <c r="A922" i="2"/>
  <c r="O921" i="2"/>
  <c r="N921" i="2"/>
  <c r="M921" i="2"/>
  <c r="L921" i="2"/>
  <c r="Q921" i="2"/>
  <c r="K921" i="2"/>
  <c r="J921" i="2"/>
  <c r="G921" i="2"/>
  <c r="F921" i="2"/>
  <c r="E921" i="2"/>
  <c r="D921" i="2"/>
  <c r="C921" i="2"/>
  <c r="B921" i="2"/>
  <c r="A921" i="2"/>
  <c r="O920" i="2"/>
  <c r="N920" i="2"/>
  <c r="M920" i="2"/>
  <c r="L920" i="2"/>
  <c r="Q920" i="2"/>
  <c r="K920" i="2"/>
  <c r="J920" i="2"/>
  <c r="G920" i="2"/>
  <c r="F920" i="2"/>
  <c r="E920" i="2"/>
  <c r="D920" i="2"/>
  <c r="C920" i="2"/>
  <c r="B920" i="2"/>
  <c r="A920" i="2"/>
  <c r="O919" i="2"/>
  <c r="N919" i="2"/>
  <c r="M919" i="2"/>
  <c r="L919" i="2"/>
  <c r="Q919" i="2"/>
  <c r="K919" i="2"/>
  <c r="J919" i="2"/>
  <c r="G919" i="2"/>
  <c r="F919" i="2"/>
  <c r="E919" i="2"/>
  <c r="D919" i="2"/>
  <c r="C919" i="2"/>
  <c r="B919" i="2"/>
  <c r="A919" i="2"/>
  <c r="O918" i="2"/>
  <c r="N918" i="2"/>
  <c r="M918" i="2"/>
  <c r="L918" i="2"/>
  <c r="Q918" i="2"/>
  <c r="K918" i="2"/>
  <c r="J918" i="2"/>
  <c r="G918" i="2"/>
  <c r="F918" i="2"/>
  <c r="E918" i="2"/>
  <c r="D918" i="2"/>
  <c r="C918" i="2"/>
  <c r="B918" i="2"/>
  <c r="A918" i="2"/>
  <c r="O917" i="2"/>
  <c r="N917" i="2"/>
  <c r="M917" i="2"/>
  <c r="L917" i="2"/>
  <c r="Q917" i="2"/>
  <c r="K917" i="2"/>
  <c r="J917" i="2"/>
  <c r="G917" i="2"/>
  <c r="F917" i="2"/>
  <c r="E917" i="2"/>
  <c r="D917" i="2"/>
  <c r="C917" i="2"/>
  <c r="B917" i="2"/>
  <c r="A917" i="2"/>
  <c r="O916" i="2"/>
  <c r="N916" i="2"/>
  <c r="M916" i="2"/>
  <c r="L916" i="2"/>
  <c r="Q916" i="2"/>
  <c r="K916" i="2"/>
  <c r="J916" i="2"/>
  <c r="G916" i="2"/>
  <c r="F916" i="2"/>
  <c r="E916" i="2"/>
  <c r="D916" i="2"/>
  <c r="C916" i="2"/>
  <c r="B916" i="2"/>
  <c r="A916" i="2"/>
  <c r="O915" i="2"/>
  <c r="N915" i="2"/>
  <c r="M915" i="2"/>
  <c r="L915" i="2"/>
  <c r="Q915" i="2"/>
  <c r="K915" i="2"/>
  <c r="J915" i="2"/>
  <c r="G915" i="2"/>
  <c r="F915" i="2"/>
  <c r="E915" i="2"/>
  <c r="D915" i="2"/>
  <c r="C915" i="2"/>
  <c r="B915" i="2"/>
  <c r="A915" i="2"/>
  <c r="O914" i="2"/>
  <c r="N914" i="2"/>
  <c r="M914" i="2"/>
  <c r="L914" i="2"/>
  <c r="Q914" i="2"/>
  <c r="K914" i="2"/>
  <c r="J914" i="2"/>
  <c r="G914" i="2"/>
  <c r="F914" i="2"/>
  <c r="E914" i="2"/>
  <c r="D914" i="2"/>
  <c r="C914" i="2"/>
  <c r="B914" i="2"/>
  <c r="A914" i="2"/>
  <c r="O913" i="2"/>
  <c r="N913" i="2"/>
  <c r="M913" i="2"/>
  <c r="L913" i="2"/>
  <c r="Q913" i="2"/>
  <c r="K913" i="2"/>
  <c r="J913" i="2"/>
  <c r="G913" i="2"/>
  <c r="F913" i="2"/>
  <c r="E913" i="2"/>
  <c r="D913" i="2"/>
  <c r="C913" i="2"/>
  <c r="B913" i="2"/>
  <c r="A913" i="2"/>
  <c r="O912" i="2"/>
  <c r="N912" i="2"/>
  <c r="M912" i="2"/>
  <c r="L912" i="2"/>
  <c r="Q912" i="2"/>
  <c r="K912" i="2"/>
  <c r="J912" i="2"/>
  <c r="G912" i="2"/>
  <c r="F912" i="2"/>
  <c r="E912" i="2"/>
  <c r="D912" i="2"/>
  <c r="C912" i="2"/>
  <c r="B912" i="2"/>
  <c r="A912" i="2"/>
  <c r="O911" i="2"/>
  <c r="N911" i="2"/>
  <c r="M911" i="2"/>
  <c r="L911" i="2"/>
  <c r="Q911" i="2"/>
  <c r="K911" i="2"/>
  <c r="J911" i="2"/>
  <c r="G911" i="2"/>
  <c r="F911" i="2"/>
  <c r="E911" i="2"/>
  <c r="D911" i="2"/>
  <c r="C911" i="2"/>
  <c r="B911" i="2"/>
  <c r="A911" i="2"/>
  <c r="O910" i="2"/>
  <c r="N910" i="2"/>
  <c r="M910" i="2"/>
  <c r="L910" i="2"/>
  <c r="Q910" i="2"/>
  <c r="K910" i="2"/>
  <c r="J910" i="2"/>
  <c r="G910" i="2"/>
  <c r="F910" i="2"/>
  <c r="E910" i="2"/>
  <c r="D910" i="2"/>
  <c r="C910" i="2"/>
  <c r="B910" i="2"/>
  <c r="A910" i="2"/>
  <c r="O909" i="2"/>
  <c r="N909" i="2"/>
  <c r="M909" i="2"/>
  <c r="L909" i="2"/>
  <c r="Q909" i="2"/>
  <c r="K909" i="2"/>
  <c r="J909" i="2"/>
  <c r="G909" i="2"/>
  <c r="F909" i="2"/>
  <c r="E909" i="2"/>
  <c r="D909" i="2"/>
  <c r="C909" i="2"/>
  <c r="B909" i="2"/>
  <c r="A909" i="2"/>
  <c r="O908" i="2"/>
  <c r="N908" i="2"/>
  <c r="M908" i="2"/>
  <c r="L908" i="2"/>
  <c r="Q908" i="2"/>
  <c r="K908" i="2"/>
  <c r="J908" i="2"/>
  <c r="G908" i="2"/>
  <c r="F908" i="2"/>
  <c r="E908" i="2"/>
  <c r="D908" i="2"/>
  <c r="C908" i="2"/>
  <c r="B908" i="2"/>
  <c r="A908" i="2"/>
  <c r="O907" i="2"/>
  <c r="N907" i="2"/>
  <c r="M907" i="2"/>
  <c r="L907" i="2"/>
  <c r="Q907" i="2"/>
  <c r="K907" i="2"/>
  <c r="J907" i="2"/>
  <c r="G907" i="2"/>
  <c r="F907" i="2"/>
  <c r="E907" i="2"/>
  <c r="D907" i="2"/>
  <c r="C907" i="2"/>
  <c r="B907" i="2"/>
  <c r="A907" i="2"/>
  <c r="O906" i="2"/>
  <c r="N906" i="2"/>
  <c r="M906" i="2"/>
  <c r="L906" i="2"/>
  <c r="Q906" i="2"/>
  <c r="K906" i="2"/>
  <c r="J906" i="2"/>
  <c r="G906" i="2"/>
  <c r="F906" i="2"/>
  <c r="E906" i="2"/>
  <c r="D906" i="2"/>
  <c r="C906" i="2"/>
  <c r="B906" i="2"/>
  <c r="A906" i="2"/>
  <c r="O905" i="2"/>
  <c r="N905" i="2"/>
  <c r="M905" i="2"/>
  <c r="L905" i="2"/>
  <c r="Q905" i="2"/>
  <c r="K905" i="2"/>
  <c r="J905" i="2"/>
  <c r="G905" i="2"/>
  <c r="F905" i="2"/>
  <c r="E905" i="2"/>
  <c r="D905" i="2"/>
  <c r="C905" i="2"/>
  <c r="B905" i="2"/>
  <c r="A905" i="2"/>
  <c r="O904" i="2"/>
  <c r="N904" i="2"/>
  <c r="M904" i="2"/>
  <c r="L904" i="2"/>
  <c r="Q904" i="2"/>
  <c r="K904" i="2"/>
  <c r="J904" i="2"/>
  <c r="G904" i="2"/>
  <c r="F904" i="2"/>
  <c r="E904" i="2"/>
  <c r="D904" i="2"/>
  <c r="C904" i="2"/>
  <c r="B904" i="2"/>
  <c r="A904" i="2"/>
  <c r="O903" i="2"/>
  <c r="N903" i="2"/>
  <c r="M903" i="2"/>
  <c r="L903" i="2"/>
  <c r="Q903" i="2"/>
  <c r="K903" i="2"/>
  <c r="J903" i="2"/>
  <c r="G903" i="2"/>
  <c r="F903" i="2"/>
  <c r="E903" i="2"/>
  <c r="D903" i="2"/>
  <c r="C903" i="2"/>
  <c r="B903" i="2"/>
  <c r="A903" i="2"/>
  <c r="O902" i="2"/>
  <c r="N902" i="2"/>
  <c r="M902" i="2"/>
  <c r="L902" i="2"/>
  <c r="Q902" i="2"/>
  <c r="K902" i="2"/>
  <c r="J902" i="2"/>
  <c r="G902" i="2"/>
  <c r="F902" i="2"/>
  <c r="E902" i="2"/>
  <c r="D902" i="2"/>
  <c r="C902" i="2"/>
  <c r="B902" i="2"/>
  <c r="A902" i="2"/>
  <c r="O901" i="2"/>
  <c r="N901" i="2"/>
  <c r="M901" i="2"/>
  <c r="L901" i="2"/>
  <c r="Q901" i="2"/>
  <c r="K901" i="2"/>
  <c r="J901" i="2"/>
  <c r="G901" i="2"/>
  <c r="F901" i="2"/>
  <c r="E901" i="2"/>
  <c r="D901" i="2"/>
  <c r="C901" i="2"/>
  <c r="B901" i="2"/>
  <c r="A901" i="2"/>
  <c r="O900" i="2"/>
  <c r="N900" i="2"/>
  <c r="M900" i="2"/>
  <c r="L900" i="2"/>
  <c r="Q900" i="2"/>
  <c r="K900" i="2"/>
  <c r="J900" i="2"/>
  <c r="G900" i="2"/>
  <c r="F900" i="2"/>
  <c r="E900" i="2"/>
  <c r="D900" i="2"/>
  <c r="C900" i="2"/>
  <c r="B900" i="2"/>
  <c r="A900" i="2"/>
  <c r="O899" i="2"/>
  <c r="N899" i="2"/>
  <c r="M899" i="2"/>
  <c r="L899" i="2"/>
  <c r="Q899" i="2"/>
  <c r="K899" i="2"/>
  <c r="J899" i="2"/>
  <c r="G899" i="2"/>
  <c r="F899" i="2"/>
  <c r="E899" i="2"/>
  <c r="D899" i="2"/>
  <c r="C899" i="2"/>
  <c r="B899" i="2"/>
  <c r="A899" i="2"/>
  <c r="O898" i="2"/>
  <c r="N898" i="2"/>
  <c r="M898" i="2"/>
  <c r="L898" i="2"/>
  <c r="Q898" i="2"/>
  <c r="K898" i="2"/>
  <c r="J898" i="2"/>
  <c r="G898" i="2"/>
  <c r="F898" i="2"/>
  <c r="E898" i="2"/>
  <c r="D898" i="2"/>
  <c r="C898" i="2"/>
  <c r="B898" i="2"/>
  <c r="A898" i="2"/>
  <c r="O897" i="2"/>
  <c r="N897" i="2"/>
  <c r="M897" i="2"/>
  <c r="L897" i="2"/>
  <c r="Q897" i="2"/>
  <c r="K897" i="2"/>
  <c r="J897" i="2"/>
  <c r="G897" i="2"/>
  <c r="F897" i="2"/>
  <c r="E897" i="2"/>
  <c r="D897" i="2"/>
  <c r="C897" i="2"/>
  <c r="B897" i="2"/>
  <c r="A897" i="2"/>
  <c r="O896" i="2"/>
  <c r="N896" i="2"/>
  <c r="M896" i="2"/>
  <c r="L896" i="2"/>
  <c r="Q896" i="2"/>
  <c r="K896" i="2"/>
  <c r="J896" i="2"/>
  <c r="G896" i="2"/>
  <c r="F896" i="2"/>
  <c r="E896" i="2"/>
  <c r="D896" i="2"/>
  <c r="C896" i="2"/>
  <c r="B896" i="2"/>
  <c r="A896" i="2"/>
  <c r="O895" i="2"/>
  <c r="N895" i="2"/>
  <c r="M895" i="2"/>
  <c r="L895" i="2"/>
  <c r="Q895" i="2"/>
  <c r="K895" i="2"/>
  <c r="J895" i="2"/>
  <c r="G895" i="2"/>
  <c r="F895" i="2"/>
  <c r="E895" i="2"/>
  <c r="D895" i="2"/>
  <c r="C895" i="2"/>
  <c r="B895" i="2"/>
  <c r="A895" i="2"/>
  <c r="O894" i="2"/>
  <c r="N894" i="2"/>
  <c r="M894" i="2"/>
  <c r="L894" i="2"/>
  <c r="Q894" i="2"/>
  <c r="K894" i="2"/>
  <c r="J894" i="2"/>
  <c r="G894" i="2"/>
  <c r="F894" i="2"/>
  <c r="E894" i="2"/>
  <c r="D894" i="2"/>
  <c r="C894" i="2"/>
  <c r="B894" i="2"/>
  <c r="A894" i="2"/>
  <c r="O893" i="2"/>
  <c r="N893" i="2"/>
  <c r="M893" i="2"/>
  <c r="L893" i="2"/>
  <c r="Q893" i="2"/>
  <c r="K893" i="2"/>
  <c r="J893" i="2"/>
  <c r="G893" i="2"/>
  <c r="F893" i="2"/>
  <c r="E893" i="2"/>
  <c r="D893" i="2"/>
  <c r="C893" i="2"/>
  <c r="B893" i="2"/>
  <c r="A893" i="2"/>
  <c r="O892" i="2"/>
  <c r="N892" i="2"/>
  <c r="M892" i="2"/>
  <c r="L892" i="2"/>
  <c r="Q892" i="2"/>
  <c r="K892" i="2"/>
  <c r="J892" i="2"/>
  <c r="G892" i="2"/>
  <c r="F892" i="2"/>
  <c r="E892" i="2"/>
  <c r="D892" i="2"/>
  <c r="C892" i="2"/>
  <c r="B892" i="2"/>
  <c r="A892" i="2"/>
  <c r="O891" i="2"/>
  <c r="N891" i="2"/>
  <c r="M891" i="2"/>
  <c r="L891" i="2"/>
  <c r="Q891" i="2"/>
  <c r="K891" i="2"/>
  <c r="J891" i="2"/>
  <c r="G891" i="2"/>
  <c r="F891" i="2"/>
  <c r="E891" i="2"/>
  <c r="D891" i="2"/>
  <c r="C891" i="2"/>
  <c r="B891" i="2"/>
  <c r="A891" i="2"/>
  <c r="O890" i="2"/>
  <c r="N890" i="2"/>
  <c r="M890" i="2"/>
  <c r="L890" i="2"/>
  <c r="Q890" i="2"/>
  <c r="K890" i="2"/>
  <c r="J890" i="2"/>
  <c r="G890" i="2"/>
  <c r="F890" i="2"/>
  <c r="E890" i="2"/>
  <c r="D890" i="2"/>
  <c r="C890" i="2"/>
  <c r="B890" i="2"/>
  <c r="A890" i="2"/>
  <c r="O889" i="2"/>
  <c r="N889" i="2"/>
  <c r="M889" i="2"/>
  <c r="L889" i="2"/>
  <c r="Q889" i="2"/>
  <c r="K889" i="2"/>
  <c r="J889" i="2"/>
  <c r="G889" i="2"/>
  <c r="F889" i="2"/>
  <c r="E889" i="2"/>
  <c r="D889" i="2"/>
  <c r="C889" i="2"/>
  <c r="B889" i="2"/>
  <c r="A889" i="2"/>
  <c r="O888" i="2"/>
  <c r="N888" i="2"/>
  <c r="M888" i="2"/>
  <c r="L888" i="2"/>
  <c r="Q888" i="2"/>
  <c r="K888" i="2"/>
  <c r="J888" i="2"/>
  <c r="G888" i="2"/>
  <c r="F888" i="2"/>
  <c r="E888" i="2"/>
  <c r="D888" i="2"/>
  <c r="C888" i="2"/>
  <c r="B888" i="2"/>
  <c r="A888" i="2"/>
  <c r="O887" i="2"/>
  <c r="N887" i="2"/>
  <c r="M887" i="2"/>
  <c r="L887" i="2"/>
  <c r="Q887" i="2"/>
  <c r="K887" i="2"/>
  <c r="J887" i="2"/>
  <c r="G887" i="2"/>
  <c r="F887" i="2"/>
  <c r="E887" i="2"/>
  <c r="D887" i="2"/>
  <c r="C887" i="2"/>
  <c r="B887" i="2"/>
  <c r="A887" i="2"/>
  <c r="O886" i="2"/>
  <c r="N886" i="2"/>
  <c r="M886" i="2"/>
  <c r="L886" i="2"/>
  <c r="Q886" i="2"/>
  <c r="K886" i="2"/>
  <c r="J886" i="2"/>
  <c r="G886" i="2"/>
  <c r="F886" i="2"/>
  <c r="E886" i="2"/>
  <c r="D886" i="2"/>
  <c r="C886" i="2"/>
  <c r="B886" i="2"/>
  <c r="A886" i="2"/>
  <c r="O885" i="2"/>
  <c r="N885" i="2"/>
  <c r="M885" i="2"/>
  <c r="L885" i="2"/>
  <c r="Q885" i="2"/>
  <c r="K885" i="2"/>
  <c r="J885" i="2"/>
  <c r="G885" i="2"/>
  <c r="F885" i="2"/>
  <c r="E885" i="2"/>
  <c r="D885" i="2"/>
  <c r="C885" i="2"/>
  <c r="B885" i="2"/>
  <c r="A885" i="2"/>
  <c r="O884" i="2"/>
  <c r="N884" i="2"/>
  <c r="M884" i="2"/>
  <c r="L884" i="2"/>
  <c r="Q884" i="2"/>
  <c r="K884" i="2"/>
  <c r="J884" i="2"/>
  <c r="G884" i="2"/>
  <c r="F884" i="2"/>
  <c r="E884" i="2"/>
  <c r="D884" i="2"/>
  <c r="C884" i="2"/>
  <c r="B884" i="2"/>
  <c r="A884" i="2"/>
  <c r="O883" i="2"/>
  <c r="N883" i="2"/>
  <c r="M883" i="2"/>
  <c r="L883" i="2"/>
  <c r="Q883" i="2"/>
  <c r="K883" i="2"/>
  <c r="J883" i="2"/>
  <c r="G883" i="2"/>
  <c r="F883" i="2"/>
  <c r="E883" i="2"/>
  <c r="D883" i="2"/>
  <c r="C883" i="2"/>
  <c r="B883" i="2"/>
  <c r="A883" i="2"/>
  <c r="O882" i="2"/>
  <c r="N882" i="2"/>
  <c r="M882" i="2"/>
  <c r="L882" i="2"/>
  <c r="Q882" i="2"/>
  <c r="K882" i="2"/>
  <c r="J882" i="2"/>
  <c r="G882" i="2"/>
  <c r="F882" i="2"/>
  <c r="E882" i="2"/>
  <c r="D882" i="2"/>
  <c r="C882" i="2"/>
  <c r="B882" i="2"/>
  <c r="A882" i="2"/>
  <c r="O881" i="2"/>
  <c r="N881" i="2"/>
  <c r="M881" i="2"/>
  <c r="L881" i="2"/>
  <c r="Q881" i="2"/>
  <c r="K881" i="2"/>
  <c r="J881" i="2"/>
  <c r="G881" i="2"/>
  <c r="F881" i="2"/>
  <c r="E881" i="2"/>
  <c r="D881" i="2"/>
  <c r="C881" i="2"/>
  <c r="B881" i="2"/>
  <c r="A881" i="2"/>
  <c r="O880" i="2"/>
  <c r="N880" i="2"/>
  <c r="M880" i="2"/>
  <c r="L880" i="2"/>
  <c r="Q880" i="2"/>
  <c r="K880" i="2"/>
  <c r="J880" i="2"/>
  <c r="G880" i="2"/>
  <c r="F880" i="2"/>
  <c r="E880" i="2"/>
  <c r="D880" i="2"/>
  <c r="C880" i="2"/>
  <c r="B880" i="2"/>
  <c r="A880" i="2"/>
  <c r="O879" i="2"/>
  <c r="N879" i="2"/>
  <c r="M879" i="2"/>
  <c r="L879" i="2"/>
  <c r="Q879" i="2"/>
  <c r="K879" i="2"/>
  <c r="J879" i="2"/>
  <c r="G879" i="2"/>
  <c r="F879" i="2"/>
  <c r="E879" i="2"/>
  <c r="D879" i="2"/>
  <c r="C879" i="2"/>
  <c r="B879" i="2"/>
  <c r="A879" i="2"/>
  <c r="O878" i="2"/>
  <c r="N878" i="2"/>
  <c r="M878" i="2"/>
  <c r="L878" i="2"/>
  <c r="Q878" i="2"/>
  <c r="K878" i="2"/>
  <c r="J878" i="2"/>
  <c r="G878" i="2"/>
  <c r="F878" i="2"/>
  <c r="E878" i="2"/>
  <c r="D878" i="2"/>
  <c r="C878" i="2"/>
  <c r="B878" i="2"/>
  <c r="A878" i="2"/>
  <c r="O877" i="2"/>
  <c r="N877" i="2"/>
  <c r="M877" i="2"/>
  <c r="L877" i="2"/>
  <c r="Q877" i="2"/>
  <c r="K877" i="2"/>
  <c r="J877" i="2"/>
  <c r="G877" i="2"/>
  <c r="F877" i="2"/>
  <c r="E877" i="2"/>
  <c r="D877" i="2"/>
  <c r="C877" i="2"/>
  <c r="B877" i="2"/>
  <c r="A877" i="2"/>
  <c r="O876" i="2"/>
  <c r="N876" i="2"/>
  <c r="M876" i="2"/>
  <c r="L876" i="2"/>
  <c r="Q876" i="2"/>
  <c r="K876" i="2"/>
  <c r="J876" i="2"/>
  <c r="G876" i="2"/>
  <c r="F876" i="2"/>
  <c r="E876" i="2"/>
  <c r="D876" i="2"/>
  <c r="C876" i="2"/>
  <c r="B876" i="2"/>
  <c r="A876" i="2"/>
  <c r="O875" i="2"/>
  <c r="N875" i="2"/>
  <c r="M875" i="2"/>
  <c r="L875" i="2"/>
  <c r="Q875" i="2"/>
  <c r="K875" i="2"/>
  <c r="J875" i="2"/>
  <c r="G875" i="2"/>
  <c r="F875" i="2"/>
  <c r="E875" i="2"/>
  <c r="D875" i="2"/>
  <c r="C875" i="2"/>
  <c r="B875" i="2"/>
  <c r="A875" i="2"/>
  <c r="O874" i="2"/>
  <c r="N874" i="2"/>
  <c r="M874" i="2"/>
  <c r="L874" i="2"/>
  <c r="Q874" i="2"/>
  <c r="K874" i="2"/>
  <c r="J874" i="2"/>
  <c r="G874" i="2"/>
  <c r="F874" i="2"/>
  <c r="E874" i="2"/>
  <c r="D874" i="2"/>
  <c r="C874" i="2"/>
  <c r="B874" i="2"/>
  <c r="A874" i="2"/>
  <c r="O873" i="2"/>
  <c r="N873" i="2"/>
  <c r="M873" i="2"/>
  <c r="L873" i="2"/>
  <c r="Q873" i="2"/>
  <c r="K873" i="2"/>
  <c r="J873" i="2"/>
  <c r="G873" i="2"/>
  <c r="F873" i="2"/>
  <c r="E873" i="2"/>
  <c r="D873" i="2"/>
  <c r="C873" i="2"/>
  <c r="B873" i="2"/>
  <c r="A873" i="2"/>
  <c r="O872" i="2"/>
  <c r="N872" i="2"/>
  <c r="M872" i="2"/>
  <c r="L872" i="2"/>
  <c r="Q872" i="2"/>
  <c r="K872" i="2"/>
  <c r="J872" i="2"/>
  <c r="G872" i="2"/>
  <c r="F872" i="2"/>
  <c r="E872" i="2"/>
  <c r="D872" i="2"/>
  <c r="C872" i="2"/>
  <c r="B872" i="2"/>
  <c r="A872" i="2"/>
  <c r="O871" i="2"/>
  <c r="N871" i="2"/>
  <c r="M871" i="2"/>
  <c r="L871" i="2"/>
  <c r="Q871" i="2"/>
  <c r="K871" i="2"/>
  <c r="J871" i="2"/>
  <c r="G871" i="2"/>
  <c r="F871" i="2"/>
  <c r="E871" i="2"/>
  <c r="D871" i="2"/>
  <c r="C871" i="2"/>
  <c r="B871" i="2"/>
  <c r="A871" i="2"/>
  <c r="O870" i="2"/>
  <c r="N870" i="2"/>
  <c r="M870" i="2"/>
  <c r="L870" i="2"/>
  <c r="Q870" i="2"/>
  <c r="K870" i="2"/>
  <c r="J870" i="2"/>
  <c r="G870" i="2"/>
  <c r="F870" i="2"/>
  <c r="E870" i="2"/>
  <c r="D870" i="2"/>
  <c r="C870" i="2"/>
  <c r="B870" i="2"/>
  <c r="A870" i="2"/>
  <c r="O869" i="2"/>
  <c r="N869" i="2"/>
  <c r="M869" i="2"/>
  <c r="L869" i="2"/>
  <c r="Q869" i="2"/>
  <c r="K869" i="2"/>
  <c r="J869" i="2"/>
  <c r="G869" i="2"/>
  <c r="F869" i="2"/>
  <c r="E869" i="2"/>
  <c r="D869" i="2"/>
  <c r="C869" i="2"/>
  <c r="B869" i="2"/>
  <c r="A869" i="2"/>
  <c r="O868" i="2"/>
  <c r="N868" i="2"/>
  <c r="M868" i="2"/>
  <c r="L868" i="2"/>
  <c r="Q868" i="2"/>
  <c r="K868" i="2"/>
  <c r="J868" i="2"/>
  <c r="G868" i="2"/>
  <c r="F868" i="2"/>
  <c r="E868" i="2"/>
  <c r="D868" i="2"/>
  <c r="C868" i="2"/>
  <c r="B868" i="2"/>
  <c r="A868" i="2"/>
  <c r="O867" i="2"/>
  <c r="N867" i="2"/>
  <c r="M867" i="2"/>
  <c r="L867" i="2"/>
  <c r="Q867" i="2"/>
  <c r="K867" i="2"/>
  <c r="J867" i="2"/>
  <c r="G867" i="2"/>
  <c r="F867" i="2"/>
  <c r="E867" i="2"/>
  <c r="D867" i="2"/>
  <c r="C867" i="2"/>
  <c r="B867" i="2"/>
  <c r="A867" i="2"/>
  <c r="O866" i="2"/>
  <c r="N866" i="2"/>
  <c r="M866" i="2"/>
  <c r="L866" i="2"/>
  <c r="Q866" i="2"/>
  <c r="K866" i="2"/>
  <c r="J866" i="2"/>
  <c r="G866" i="2"/>
  <c r="F866" i="2"/>
  <c r="E866" i="2"/>
  <c r="D866" i="2"/>
  <c r="C866" i="2"/>
  <c r="B866" i="2"/>
  <c r="A866" i="2"/>
  <c r="O865" i="2"/>
  <c r="N865" i="2"/>
  <c r="M865" i="2"/>
  <c r="L865" i="2"/>
  <c r="Q865" i="2"/>
  <c r="K865" i="2"/>
  <c r="J865" i="2"/>
  <c r="G865" i="2"/>
  <c r="F865" i="2"/>
  <c r="E865" i="2"/>
  <c r="D865" i="2"/>
  <c r="C865" i="2"/>
  <c r="B865" i="2"/>
  <c r="A865" i="2"/>
  <c r="O864" i="2"/>
  <c r="N864" i="2"/>
  <c r="M864" i="2"/>
  <c r="L864" i="2"/>
  <c r="Q864" i="2"/>
  <c r="K864" i="2"/>
  <c r="J864" i="2"/>
  <c r="G864" i="2"/>
  <c r="F864" i="2"/>
  <c r="E864" i="2"/>
  <c r="D864" i="2"/>
  <c r="C864" i="2"/>
  <c r="B864" i="2"/>
  <c r="A864" i="2"/>
  <c r="O863" i="2"/>
  <c r="N863" i="2"/>
  <c r="M863" i="2"/>
  <c r="L863" i="2"/>
  <c r="Q863" i="2"/>
  <c r="K863" i="2"/>
  <c r="J863" i="2"/>
  <c r="G863" i="2"/>
  <c r="F863" i="2"/>
  <c r="E863" i="2"/>
  <c r="D863" i="2"/>
  <c r="C863" i="2"/>
  <c r="B863" i="2"/>
  <c r="A863" i="2"/>
  <c r="O862" i="2"/>
  <c r="N862" i="2"/>
  <c r="M862" i="2"/>
  <c r="L862" i="2"/>
  <c r="Q862" i="2"/>
  <c r="K862" i="2"/>
  <c r="J862" i="2"/>
  <c r="G862" i="2"/>
  <c r="F862" i="2"/>
  <c r="E862" i="2"/>
  <c r="D862" i="2"/>
  <c r="C862" i="2"/>
  <c r="B862" i="2"/>
  <c r="A862" i="2"/>
  <c r="O861" i="2"/>
  <c r="N861" i="2"/>
  <c r="M861" i="2"/>
  <c r="L861" i="2"/>
  <c r="Q861" i="2"/>
  <c r="K861" i="2"/>
  <c r="J861" i="2"/>
  <c r="G861" i="2"/>
  <c r="F861" i="2"/>
  <c r="E861" i="2"/>
  <c r="D861" i="2"/>
  <c r="C861" i="2"/>
  <c r="B861" i="2"/>
  <c r="A861" i="2"/>
  <c r="O860" i="2"/>
  <c r="N860" i="2"/>
  <c r="M860" i="2"/>
  <c r="L860" i="2"/>
  <c r="Q860" i="2"/>
  <c r="K860" i="2"/>
  <c r="J860" i="2"/>
  <c r="G860" i="2"/>
  <c r="F860" i="2"/>
  <c r="E860" i="2"/>
  <c r="D860" i="2"/>
  <c r="C860" i="2"/>
  <c r="B860" i="2"/>
  <c r="A860" i="2"/>
  <c r="O859" i="2"/>
  <c r="N859" i="2"/>
  <c r="M859" i="2"/>
  <c r="L859" i="2"/>
  <c r="Q859" i="2"/>
  <c r="K859" i="2"/>
  <c r="J859" i="2"/>
  <c r="G859" i="2"/>
  <c r="F859" i="2"/>
  <c r="E859" i="2"/>
  <c r="D859" i="2"/>
  <c r="C859" i="2"/>
  <c r="B859" i="2"/>
  <c r="A859" i="2"/>
  <c r="O858" i="2"/>
  <c r="N858" i="2"/>
  <c r="M858" i="2"/>
  <c r="L858" i="2"/>
  <c r="Q858" i="2"/>
  <c r="K858" i="2"/>
  <c r="J858" i="2"/>
  <c r="G858" i="2"/>
  <c r="F858" i="2"/>
  <c r="E858" i="2"/>
  <c r="D858" i="2"/>
  <c r="C858" i="2"/>
  <c r="B858" i="2"/>
  <c r="A858" i="2"/>
  <c r="O857" i="2"/>
  <c r="N857" i="2"/>
  <c r="M857" i="2"/>
  <c r="L857" i="2"/>
  <c r="Q857" i="2"/>
  <c r="K857" i="2"/>
  <c r="J857" i="2"/>
  <c r="G857" i="2"/>
  <c r="F857" i="2"/>
  <c r="E857" i="2"/>
  <c r="D857" i="2"/>
  <c r="C857" i="2"/>
  <c r="B857" i="2"/>
  <c r="A857" i="2"/>
  <c r="O856" i="2"/>
  <c r="N856" i="2"/>
  <c r="M856" i="2"/>
  <c r="L856" i="2"/>
  <c r="Q856" i="2"/>
  <c r="K856" i="2"/>
  <c r="J856" i="2"/>
  <c r="G856" i="2"/>
  <c r="F856" i="2"/>
  <c r="E856" i="2"/>
  <c r="D856" i="2"/>
  <c r="C856" i="2"/>
  <c r="B856" i="2"/>
  <c r="A856" i="2"/>
  <c r="O855" i="2"/>
  <c r="N855" i="2"/>
  <c r="M855" i="2"/>
  <c r="L855" i="2"/>
  <c r="Q855" i="2"/>
  <c r="K855" i="2"/>
  <c r="J855" i="2"/>
  <c r="G855" i="2"/>
  <c r="F855" i="2"/>
  <c r="E855" i="2"/>
  <c r="D855" i="2"/>
  <c r="C855" i="2"/>
  <c r="B855" i="2"/>
  <c r="A855" i="2"/>
  <c r="O854" i="2"/>
  <c r="N854" i="2"/>
  <c r="M854" i="2"/>
  <c r="L854" i="2"/>
  <c r="Q854" i="2"/>
  <c r="K854" i="2"/>
  <c r="J854" i="2"/>
  <c r="G854" i="2"/>
  <c r="F854" i="2"/>
  <c r="E854" i="2"/>
  <c r="D854" i="2"/>
  <c r="C854" i="2"/>
  <c r="B854" i="2"/>
  <c r="A854" i="2"/>
  <c r="O853" i="2"/>
  <c r="N853" i="2"/>
  <c r="M853" i="2"/>
  <c r="L853" i="2"/>
  <c r="Q853" i="2"/>
  <c r="K853" i="2"/>
  <c r="J853" i="2"/>
  <c r="G853" i="2"/>
  <c r="F853" i="2"/>
  <c r="E853" i="2"/>
  <c r="D853" i="2"/>
  <c r="C853" i="2"/>
  <c r="B853" i="2"/>
  <c r="A853" i="2"/>
  <c r="O852" i="2"/>
  <c r="N852" i="2"/>
  <c r="M852" i="2"/>
  <c r="L852" i="2"/>
  <c r="Q852" i="2"/>
  <c r="K852" i="2"/>
  <c r="J852" i="2"/>
  <c r="G852" i="2"/>
  <c r="F852" i="2"/>
  <c r="E852" i="2"/>
  <c r="D852" i="2"/>
  <c r="C852" i="2"/>
  <c r="B852" i="2"/>
  <c r="A852" i="2"/>
  <c r="O851" i="2"/>
  <c r="N851" i="2"/>
  <c r="M851" i="2"/>
  <c r="L851" i="2"/>
  <c r="Q851" i="2"/>
  <c r="K851" i="2"/>
  <c r="J851" i="2"/>
  <c r="G851" i="2"/>
  <c r="F851" i="2"/>
  <c r="E851" i="2"/>
  <c r="D851" i="2"/>
  <c r="C851" i="2"/>
  <c r="B851" i="2"/>
  <c r="A851" i="2"/>
  <c r="O850" i="2"/>
  <c r="N850" i="2"/>
  <c r="M850" i="2"/>
  <c r="L850" i="2"/>
  <c r="Q850" i="2"/>
  <c r="K850" i="2"/>
  <c r="J850" i="2"/>
  <c r="G850" i="2"/>
  <c r="F850" i="2"/>
  <c r="E850" i="2"/>
  <c r="D850" i="2"/>
  <c r="C850" i="2"/>
  <c r="B850" i="2"/>
  <c r="A850" i="2"/>
  <c r="O849" i="2"/>
  <c r="N849" i="2"/>
  <c r="M849" i="2"/>
  <c r="L849" i="2"/>
  <c r="Q849" i="2"/>
  <c r="K849" i="2"/>
  <c r="J849" i="2"/>
  <c r="G849" i="2"/>
  <c r="F849" i="2"/>
  <c r="E849" i="2"/>
  <c r="D849" i="2"/>
  <c r="C849" i="2"/>
  <c r="B849" i="2"/>
  <c r="A849" i="2"/>
  <c r="O848" i="2"/>
  <c r="N848" i="2"/>
  <c r="M848" i="2"/>
  <c r="L848" i="2"/>
  <c r="Q848" i="2"/>
  <c r="K848" i="2"/>
  <c r="J848" i="2"/>
  <c r="G848" i="2"/>
  <c r="F848" i="2"/>
  <c r="E848" i="2"/>
  <c r="D848" i="2"/>
  <c r="C848" i="2"/>
  <c r="B848" i="2"/>
  <c r="A848" i="2"/>
  <c r="O847" i="2"/>
  <c r="N847" i="2"/>
  <c r="M847" i="2"/>
  <c r="L847" i="2"/>
  <c r="Q847" i="2"/>
  <c r="K847" i="2"/>
  <c r="J847" i="2"/>
  <c r="G847" i="2"/>
  <c r="F847" i="2"/>
  <c r="E847" i="2"/>
  <c r="D847" i="2"/>
  <c r="C847" i="2"/>
  <c r="B847" i="2"/>
  <c r="A847" i="2"/>
  <c r="O846" i="2"/>
  <c r="N846" i="2"/>
  <c r="M846" i="2"/>
  <c r="L846" i="2"/>
  <c r="Q846" i="2"/>
  <c r="K846" i="2"/>
  <c r="J846" i="2"/>
  <c r="G846" i="2"/>
  <c r="F846" i="2"/>
  <c r="E846" i="2"/>
  <c r="D846" i="2"/>
  <c r="C846" i="2"/>
  <c r="B846" i="2"/>
  <c r="A846" i="2"/>
  <c r="O845" i="2"/>
  <c r="N845" i="2"/>
  <c r="M845" i="2"/>
  <c r="L845" i="2"/>
  <c r="Q845" i="2"/>
  <c r="K845" i="2"/>
  <c r="J845" i="2"/>
  <c r="G845" i="2"/>
  <c r="F845" i="2"/>
  <c r="E845" i="2"/>
  <c r="D845" i="2"/>
  <c r="C845" i="2"/>
  <c r="B845" i="2"/>
  <c r="A845" i="2"/>
  <c r="O844" i="2"/>
  <c r="N844" i="2"/>
  <c r="M844" i="2"/>
  <c r="L844" i="2"/>
  <c r="Q844" i="2"/>
  <c r="K844" i="2"/>
  <c r="J844" i="2"/>
  <c r="G844" i="2"/>
  <c r="F844" i="2"/>
  <c r="E844" i="2"/>
  <c r="D844" i="2"/>
  <c r="C844" i="2"/>
  <c r="B844" i="2"/>
  <c r="A844" i="2"/>
  <c r="O843" i="2"/>
  <c r="N843" i="2"/>
  <c r="M843" i="2"/>
  <c r="L843" i="2"/>
  <c r="Q843" i="2"/>
  <c r="K843" i="2"/>
  <c r="J843" i="2"/>
  <c r="G843" i="2"/>
  <c r="F843" i="2"/>
  <c r="E843" i="2"/>
  <c r="D843" i="2"/>
  <c r="C843" i="2"/>
  <c r="B843" i="2"/>
  <c r="A843" i="2"/>
  <c r="O842" i="2"/>
  <c r="N842" i="2"/>
  <c r="M842" i="2"/>
  <c r="L842" i="2"/>
  <c r="Q842" i="2"/>
  <c r="K842" i="2"/>
  <c r="J842" i="2"/>
  <c r="G842" i="2"/>
  <c r="F842" i="2"/>
  <c r="E842" i="2"/>
  <c r="D842" i="2"/>
  <c r="C842" i="2"/>
  <c r="B842" i="2"/>
  <c r="A842" i="2"/>
  <c r="O841" i="2"/>
  <c r="N841" i="2"/>
  <c r="M841" i="2"/>
  <c r="L841" i="2"/>
  <c r="Q841" i="2"/>
  <c r="K841" i="2"/>
  <c r="J841" i="2"/>
  <c r="G841" i="2"/>
  <c r="F841" i="2"/>
  <c r="E841" i="2"/>
  <c r="D841" i="2"/>
  <c r="C841" i="2"/>
  <c r="B841" i="2"/>
  <c r="A841" i="2"/>
  <c r="O840" i="2"/>
  <c r="N840" i="2"/>
  <c r="M840" i="2"/>
  <c r="L840" i="2"/>
  <c r="Q840" i="2"/>
  <c r="K840" i="2"/>
  <c r="J840" i="2"/>
  <c r="G840" i="2"/>
  <c r="F840" i="2"/>
  <c r="E840" i="2"/>
  <c r="D840" i="2"/>
  <c r="C840" i="2"/>
  <c r="B840" i="2"/>
  <c r="A840" i="2"/>
  <c r="O839" i="2"/>
  <c r="N839" i="2"/>
  <c r="M839" i="2"/>
  <c r="L839" i="2"/>
  <c r="Q839" i="2"/>
  <c r="K839" i="2"/>
  <c r="J839" i="2"/>
  <c r="G839" i="2"/>
  <c r="F839" i="2"/>
  <c r="E839" i="2"/>
  <c r="D839" i="2"/>
  <c r="C839" i="2"/>
  <c r="B839" i="2"/>
  <c r="A839" i="2"/>
  <c r="O838" i="2"/>
  <c r="N838" i="2"/>
  <c r="M838" i="2"/>
  <c r="L838" i="2"/>
  <c r="Q838" i="2"/>
  <c r="K838" i="2"/>
  <c r="J838" i="2"/>
  <c r="G838" i="2"/>
  <c r="F838" i="2"/>
  <c r="E838" i="2"/>
  <c r="D838" i="2"/>
  <c r="C838" i="2"/>
  <c r="B838" i="2"/>
  <c r="A838" i="2"/>
  <c r="O837" i="2"/>
  <c r="N837" i="2"/>
  <c r="M837" i="2"/>
  <c r="L837" i="2"/>
  <c r="Q837" i="2"/>
  <c r="K837" i="2"/>
  <c r="J837" i="2"/>
  <c r="G837" i="2"/>
  <c r="F837" i="2"/>
  <c r="E837" i="2"/>
  <c r="D837" i="2"/>
  <c r="C837" i="2"/>
  <c r="B837" i="2"/>
  <c r="A837" i="2"/>
  <c r="O836" i="2"/>
  <c r="N836" i="2"/>
  <c r="M836" i="2"/>
  <c r="L836" i="2"/>
  <c r="Q836" i="2"/>
  <c r="K836" i="2"/>
  <c r="J836" i="2"/>
  <c r="G836" i="2"/>
  <c r="F836" i="2"/>
  <c r="E836" i="2"/>
  <c r="D836" i="2"/>
  <c r="C836" i="2"/>
  <c r="B836" i="2"/>
  <c r="A836" i="2"/>
  <c r="O835" i="2"/>
  <c r="N835" i="2"/>
  <c r="M835" i="2"/>
  <c r="L835" i="2"/>
  <c r="Q835" i="2"/>
  <c r="K835" i="2"/>
  <c r="J835" i="2"/>
  <c r="G835" i="2"/>
  <c r="F835" i="2"/>
  <c r="E835" i="2"/>
  <c r="D835" i="2"/>
  <c r="C835" i="2"/>
  <c r="B835" i="2"/>
  <c r="A835" i="2"/>
  <c r="O834" i="2"/>
  <c r="N834" i="2"/>
  <c r="M834" i="2"/>
  <c r="L834" i="2"/>
  <c r="Q834" i="2"/>
  <c r="K834" i="2"/>
  <c r="J834" i="2"/>
  <c r="G834" i="2"/>
  <c r="F834" i="2"/>
  <c r="E834" i="2"/>
  <c r="D834" i="2"/>
  <c r="C834" i="2"/>
  <c r="B834" i="2"/>
  <c r="A834" i="2"/>
  <c r="O833" i="2"/>
  <c r="N833" i="2"/>
  <c r="M833" i="2"/>
  <c r="L833" i="2"/>
  <c r="Q833" i="2"/>
  <c r="K833" i="2"/>
  <c r="J833" i="2"/>
  <c r="G833" i="2"/>
  <c r="F833" i="2"/>
  <c r="E833" i="2"/>
  <c r="D833" i="2"/>
  <c r="C833" i="2"/>
  <c r="B833" i="2"/>
  <c r="A833" i="2"/>
  <c r="O832" i="2"/>
  <c r="N832" i="2"/>
  <c r="M832" i="2"/>
  <c r="L832" i="2"/>
  <c r="Q832" i="2"/>
  <c r="K832" i="2"/>
  <c r="J832" i="2"/>
  <c r="G832" i="2"/>
  <c r="F832" i="2"/>
  <c r="E832" i="2"/>
  <c r="D832" i="2"/>
  <c r="C832" i="2"/>
  <c r="B832" i="2"/>
  <c r="A832" i="2"/>
  <c r="O831" i="2"/>
  <c r="N831" i="2"/>
  <c r="M831" i="2"/>
  <c r="L831" i="2"/>
  <c r="Q831" i="2"/>
  <c r="K831" i="2"/>
  <c r="J831" i="2"/>
  <c r="G831" i="2"/>
  <c r="F831" i="2"/>
  <c r="E831" i="2"/>
  <c r="D831" i="2"/>
  <c r="C831" i="2"/>
  <c r="B831" i="2"/>
  <c r="A831" i="2"/>
  <c r="O830" i="2"/>
  <c r="N830" i="2"/>
  <c r="M830" i="2"/>
  <c r="L830" i="2"/>
  <c r="Q830" i="2"/>
  <c r="K830" i="2"/>
  <c r="J830" i="2"/>
  <c r="G830" i="2"/>
  <c r="F830" i="2"/>
  <c r="E830" i="2"/>
  <c r="D830" i="2"/>
  <c r="C830" i="2"/>
  <c r="B830" i="2"/>
  <c r="A830" i="2"/>
  <c r="O829" i="2"/>
  <c r="N829" i="2"/>
  <c r="M829" i="2"/>
  <c r="L829" i="2"/>
  <c r="Q829" i="2"/>
  <c r="K829" i="2"/>
  <c r="J829" i="2"/>
  <c r="G829" i="2"/>
  <c r="F829" i="2"/>
  <c r="E829" i="2"/>
  <c r="D829" i="2"/>
  <c r="C829" i="2"/>
  <c r="B829" i="2"/>
  <c r="A829" i="2"/>
  <c r="O828" i="2"/>
  <c r="N828" i="2"/>
  <c r="M828" i="2"/>
  <c r="L828" i="2"/>
  <c r="Q828" i="2"/>
  <c r="K828" i="2"/>
  <c r="J828" i="2"/>
  <c r="G828" i="2"/>
  <c r="F828" i="2"/>
  <c r="E828" i="2"/>
  <c r="D828" i="2"/>
  <c r="C828" i="2"/>
  <c r="B828" i="2"/>
  <c r="A828" i="2"/>
  <c r="O827" i="2"/>
  <c r="N827" i="2"/>
  <c r="M827" i="2"/>
  <c r="L827" i="2"/>
  <c r="Q827" i="2"/>
  <c r="K827" i="2"/>
  <c r="J827" i="2"/>
  <c r="G827" i="2"/>
  <c r="F827" i="2"/>
  <c r="E827" i="2"/>
  <c r="D827" i="2"/>
  <c r="C827" i="2"/>
  <c r="B827" i="2"/>
  <c r="A827" i="2"/>
  <c r="O826" i="2"/>
  <c r="N826" i="2"/>
  <c r="M826" i="2"/>
  <c r="L826" i="2"/>
  <c r="Q826" i="2"/>
  <c r="K826" i="2"/>
  <c r="J826" i="2"/>
  <c r="G826" i="2"/>
  <c r="F826" i="2"/>
  <c r="E826" i="2"/>
  <c r="D826" i="2"/>
  <c r="C826" i="2"/>
  <c r="B826" i="2"/>
  <c r="A826" i="2"/>
  <c r="O825" i="2"/>
  <c r="N825" i="2"/>
  <c r="M825" i="2"/>
  <c r="L825" i="2"/>
  <c r="Q825" i="2"/>
  <c r="K825" i="2"/>
  <c r="J825" i="2"/>
  <c r="G825" i="2"/>
  <c r="F825" i="2"/>
  <c r="E825" i="2"/>
  <c r="D825" i="2"/>
  <c r="C825" i="2"/>
  <c r="B825" i="2"/>
  <c r="A825" i="2"/>
  <c r="O824" i="2"/>
  <c r="N824" i="2"/>
  <c r="M824" i="2"/>
  <c r="L824" i="2"/>
  <c r="Q824" i="2"/>
  <c r="K824" i="2"/>
  <c r="J824" i="2"/>
  <c r="G824" i="2"/>
  <c r="F824" i="2"/>
  <c r="E824" i="2"/>
  <c r="D824" i="2"/>
  <c r="C824" i="2"/>
  <c r="B824" i="2"/>
  <c r="A824" i="2"/>
  <c r="O823" i="2"/>
  <c r="N823" i="2"/>
  <c r="M823" i="2"/>
  <c r="L823" i="2"/>
  <c r="Q823" i="2"/>
  <c r="K823" i="2"/>
  <c r="J823" i="2"/>
  <c r="G823" i="2"/>
  <c r="F823" i="2"/>
  <c r="E823" i="2"/>
  <c r="D823" i="2"/>
  <c r="C823" i="2"/>
  <c r="B823" i="2"/>
  <c r="A823" i="2"/>
  <c r="O822" i="2"/>
  <c r="N822" i="2"/>
  <c r="M822" i="2"/>
  <c r="L822" i="2"/>
  <c r="Q822" i="2"/>
  <c r="K822" i="2"/>
  <c r="J822" i="2"/>
  <c r="G822" i="2"/>
  <c r="F822" i="2"/>
  <c r="E822" i="2"/>
  <c r="D822" i="2"/>
  <c r="C822" i="2"/>
  <c r="B822" i="2"/>
  <c r="A822" i="2"/>
  <c r="O821" i="2"/>
  <c r="N821" i="2"/>
  <c r="M821" i="2"/>
  <c r="L821" i="2"/>
  <c r="Q821" i="2"/>
  <c r="K821" i="2"/>
  <c r="J821" i="2"/>
  <c r="G821" i="2"/>
  <c r="F821" i="2"/>
  <c r="E821" i="2"/>
  <c r="D821" i="2"/>
  <c r="C821" i="2"/>
  <c r="B821" i="2"/>
  <c r="A821" i="2"/>
  <c r="O820" i="2"/>
  <c r="N820" i="2"/>
  <c r="M820" i="2"/>
  <c r="L820" i="2"/>
  <c r="Q820" i="2"/>
  <c r="K820" i="2"/>
  <c r="J820" i="2"/>
  <c r="G820" i="2"/>
  <c r="F820" i="2"/>
  <c r="E820" i="2"/>
  <c r="D820" i="2"/>
  <c r="C820" i="2"/>
  <c r="B820" i="2"/>
  <c r="A820" i="2"/>
  <c r="O819" i="2"/>
  <c r="N819" i="2"/>
  <c r="M819" i="2"/>
  <c r="L819" i="2"/>
  <c r="Q819" i="2"/>
  <c r="K819" i="2"/>
  <c r="J819" i="2"/>
  <c r="G819" i="2"/>
  <c r="F819" i="2"/>
  <c r="E819" i="2"/>
  <c r="D819" i="2"/>
  <c r="C819" i="2"/>
  <c r="B819" i="2"/>
  <c r="A819" i="2"/>
  <c r="O818" i="2"/>
  <c r="N818" i="2"/>
  <c r="M818" i="2"/>
  <c r="L818" i="2"/>
  <c r="Q818" i="2"/>
  <c r="K818" i="2"/>
  <c r="J818" i="2"/>
  <c r="G818" i="2"/>
  <c r="F818" i="2"/>
  <c r="E818" i="2"/>
  <c r="D818" i="2"/>
  <c r="C818" i="2"/>
  <c r="B818" i="2"/>
  <c r="A818" i="2"/>
  <c r="O817" i="2"/>
  <c r="N817" i="2"/>
  <c r="M817" i="2"/>
  <c r="L817" i="2"/>
  <c r="Q817" i="2"/>
  <c r="K817" i="2"/>
  <c r="J817" i="2"/>
  <c r="G817" i="2"/>
  <c r="F817" i="2"/>
  <c r="E817" i="2"/>
  <c r="D817" i="2"/>
  <c r="C817" i="2"/>
  <c r="B817" i="2"/>
  <c r="A817" i="2"/>
  <c r="O816" i="2"/>
  <c r="N816" i="2"/>
  <c r="M816" i="2"/>
  <c r="L816" i="2"/>
  <c r="Q816" i="2"/>
  <c r="K816" i="2"/>
  <c r="J816" i="2"/>
  <c r="G816" i="2"/>
  <c r="F816" i="2"/>
  <c r="E816" i="2"/>
  <c r="D816" i="2"/>
  <c r="C816" i="2"/>
  <c r="B816" i="2"/>
  <c r="A816" i="2"/>
  <c r="O815" i="2"/>
  <c r="N815" i="2"/>
  <c r="M815" i="2"/>
  <c r="L815" i="2"/>
  <c r="Q815" i="2"/>
  <c r="K815" i="2"/>
  <c r="J815" i="2"/>
  <c r="G815" i="2"/>
  <c r="F815" i="2"/>
  <c r="E815" i="2"/>
  <c r="D815" i="2"/>
  <c r="C815" i="2"/>
  <c r="B815" i="2"/>
  <c r="A815" i="2"/>
  <c r="O814" i="2"/>
  <c r="N814" i="2"/>
  <c r="M814" i="2"/>
  <c r="L814" i="2"/>
  <c r="Q814" i="2"/>
  <c r="K814" i="2"/>
  <c r="J814" i="2"/>
  <c r="G814" i="2"/>
  <c r="F814" i="2"/>
  <c r="E814" i="2"/>
  <c r="D814" i="2"/>
  <c r="C814" i="2"/>
  <c r="B814" i="2"/>
  <c r="A814" i="2"/>
  <c r="O813" i="2"/>
  <c r="N813" i="2"/>
  <c r="M813" i="2"/>
  <c r="L813" i="2"/>
  <c r="Q813" i="2"/>
  <c r="K813" i="2"/>
  <c r="J813" i="2"/>
  <c r="G813" i="2"/>
  <c r="F813" i="2"/>
  <c r="E813" i="2"/>
  <c r="D813" i="2"/>
  <c r="C813" i="2"/>
  <c r="B813" i="2"/>
  <c r="A813" i="2"/>
  <c r="O812" i="2"/>
  <c r="N812" i="2"/>
  <c r="M812" i="2"/>
  <c r="L812" i="2"/>
  <c r="Q812" i="2"/>
  <c r="K812" i="2"/>
  <c r="J812" i="2"/>
  <c r="G812" i="2"/>
  <c r="F812" i="2"/>
  <c r="E812" i="2"/>
  <c r="D812" i="2"/>
  <c r="C812" i="2"/>
  <c r="B812" i="2"/>
  <c r="A812" i="2"/>
  <c r="O811" i="2"/>
  <c r="N811" i="2"/>
  <c r="M811" i="2"/>
  <c r="L811" i="2"/>
  <c r="Q811" i="2"/>
  <c r="K811" i="2"/>
  <c r="J811" i="2"/>
  <c r="G811" i="2"/>
  <c r="F811" i="2"/>
  <c r="E811" i="2"/>
  <c r="D811" i="2"/>
  <c r="C811" i="2"/>
  <c r="B811" i="2"/>
  <c r="A811" i="2"/>
  <c r="O810" i="2"/>
  <c r="N810" i="2"/>
  <c r="M810" i="2"/>
  <c r="L810" i="2"/>
  <c r="Q810" i="2"/>
  <c r="K810" i="2"/>
  <c r="J810" i="2"/>
  <c r="G810" i="2"/>
  <c r="F810" i="2"/>
  <c r="E810" i="2"/>
  <c r="D810" i="2"/>
  <c r="C810" i="2"/>
  <c r="B810" i="2"/>
  <c r="A810" i="2"/>
  <c r="O809" i="2"/>
  <c r="N809" i="2"/>
  <c r="M809" i="2"/>
  <c r="L809" i="2"/>
  <c r="Q809" i="2"/>
  <c r="K809" i="2"/>
  <c r="J809" i="2"/>
  <c r="G809" i="2"/>
  <c r="F809" i="2"/>
  <c r="E809" i="2"/>
  <c r="D809" i="2"/>
  <c r="C809" i="2"/>
  <c r="B809" i="2"/>
  <c r="A809" i="2"/>
  <c r="O808" i="2"/>
  <c r="N808" i="2"/>
  <c r="M808" i="2"/>
  <c r="L808" i="2"/>
  <c r="Q808" i="2"/>
  <c r="K808" i="2"/>
  <c r="J808" i="2"/>
  <c r="G808" i="2"/>
  <c r="F808" i="2"/>
  <c r="E808" i="2"/>
  <c r="D808" i="2"/>
  <c r="C808" i="2"/>
  <c r="B808" i="2"/>
  <c r="A808" i="2"/>
  <c r="O807" i="2"/>
  <c r="N807" i="2"/>
  <c r="M807" i="2"/>
  <c r="L807" i="2"/>
  <c r="Q807" i="2"/>
  <c r="K807" i="2"/>
  <c r="J807" i="2"/>
  <c r="G807" i="2"/>
  <c r="F807" i="2"/>
  <c r="E807" i="2"/>
  <c r="D807" i="2"/>
  <c r="C807" i="2"/>
  <c r="B807" i="2"/>
  <c r="A807" i="2"/>
  <c r="O806" i="2"/>
  <c r="N806" i="2"/>
  <c r="M806" i="2"/>
  <c r="L806" i="2"/>
  <c r="Q806" i="2"/>
  <c r="K806" i="2"/>
  <c r="J806" i="2"/>
  <c r="G806" i="2"/>
  <c r="F806" i="2"/>
  <c r="E806" i="2"/>
  <c r="D806" i="2"/>
  <c r="C806" i="2"/>
  <c r="B806" i="2"/>
  <c r="A806" i="2"/>
  <c r="O805" i="2"/>
  <c r="N805" i="2"/>
  <c r="M805" i="2"/>
  <c r="L805" i="2"/>
  <c r="Q805" i="2"/>
  <c r="K805" i="2"/>
  <c r="J805" i="2"/>
  <c r="G805" i="2"/>
  <c r="F805" i="2"/>
  <c r="E805" i="2"/>
  <c r="D805" i="2"/>
  <c r="C805" i="2"/>
  <c r="B805" i="2"/>
  <c r="A805" i="2"/>
  <c r="O804" i="2"/>
  <c r="N804" i="2"/>
  <c r="M804" i="2"/>
  <c r="L804" i="2"/>
  <c r="Q804" i="2"/>
  <c r="K804" i="2"/>
  <c r="J804" i="2"/>
  <c r="G804" i="2"/>
  <c r="F804" i="2"/>
  <c r="E804" i="2"/>
  <c r="D804" i="2"/>
  <c r="C804" i="2"/>
  <c r="B804" i="2"/>
  <c r="A804" i="2"/>
  <c r="O803" i="2"/>
  <c r="N803" i="2"/>
  <c r="M803" i="2"/>
  <c r="L803" i="2"/>
  <c r="Q803" i="2"/>
  <c r="K803" i="2"/>
  <c r="J803" i="2"/>
  <c r="G803" i="2"/>
  <c r="F803" i="2"/>
  <c r="E803" i="2"/>
  <c r="D803" i="2"/>
  <c r="C803" i="2"/>
  <c r="B803" i="2"/>
  <c r="A803" i="2"/>
  <c r="O802" i="2"/>
  <c r="N802" i="2"/>
  <c r="M802" i="2"/>
  <c r="L802" i="2"/>
  <c r="Q802" i="2"/>
  <c r="K802" i="2"/>
  <c r="J802" i="2"/>
  <c r="G802" i="2"/>
  <c r="F802" i="2"/>
  <c r="E802" i="2"/>
  <c r="D802" i="2"/>
  <c r="C802" i="2"/>
  <c r="B802" i="2"/>
  <c r="A802" i="2"/>
  <c r="O801" i="2"/>
  <c r="N801" i="2"/>
  <c r="M801" i="2"/>
  <c r="L801" i="2"/>
  <c r="Q801" i="2"/>
  <c r="K801" i="2"/>
  <c r="J801" i="2"/>
  <c r="G801" i="2"/>
  <c r="F801" i="2"/>
  <c r="E801" i="2"/>
  <c r="D801" i="2"/>
  <c r="C801" i="2"/>
  <c r="B801" i="2"/>
  <c r="A801" i="2"/>
  <c r="O800" i="2"/>
  <c r="N800" i="2"/>
  <c r="M800" i="2"/>
  <c r="L800" i="2"/>
  <c r="Q800" i="2"/>
  <c r="K800" i="2"/>
  <c r="J800" i="2"/>
  <c r="G800" i="2"/>
  <c r="F800" i="2"/>
  <c r="E800" i="2"/>
  <c r="D800" i="2"/>
  <c r="C800" i="2"/>
  <c r="B800" i="2"/>
  <c r="A800" i="2"/>
  <c r="O799" i="2"/>
  <c r="N799" i="2"/>
  <c r="M799" i="2"/>
  <c r="L799" i="2"/>
  <c r="Q799" i="2"/>
  <c r="K799" i="2"/>
  <c r="J799" i="2"/>
  <c r="G799" i="2"/>
  <c r="F799" i="2"/>
  <c r="E799" i="2"/>
  <c r="D799" i="2"/>
  <c r="C799" i="2"/>
  <c r="B799" i="2"/>
  <c r="A799" i="2"/>
  <c r="O798" i="2"/>
  <c r="N798" i="2"/>
  <c r="M798" i="2"/>
  <c r="L798" i="2"/>
  <c r="Q798" i="2"/>
  <c r="K798" i="2"/>
  <c r="J798" i="2"/>
  <c r="G798" i="2"/>
  <c r="F798" i="2"/>
  <c r="E798" i="2"/>
  <c r="D798" i="2"/>
  <c r="C798" i="2"/>
  <c r="B798" i="2"/>
  <c r="A798" i="2"/>
  <c r="O797" i="2"/>
  <c r="N797" i="2"/>
  <c r="M797" i="2"/>
  <c r="L797" i="2"/>
  <c r="Q797" i="2"/>
  <c r="K797" i="2"/>
  <c r="J797" i="2"/>
  <c r="G797" i="2"/>
  <c r="F797" i="2"/>
  <c r="E797" i="2"/>
  <c r="D797" i="2"/>
  <c r="C797" i="2"/>
  <c r="B797" i="2"/>
  <c r="A797" i="2"/>
  <c r="O796" i="2"/>
  <c r="N796" i="2"/>
  <c r="M796" i="2"/>
  <c r="L796" i="2"/>
  <c r="Q796" i="2"/>
  <c r="K796" i="2"/>
  <c r="J796" i="2"/>
  <c r="G796" i="2"/>
  <c r="F796" i="2"/>
  <c r="E796" i="2"/>
  <c r="D796" i="2"/>
  <c r="C796" i="2"/>
  <c r="B796" i="2"/>
  <c r="A796" i="2"/>
  <c r="O795" i="2"/>
  <c r="N795" i="2"/>
  <c r="M795" i="2"/>
  <c r="L795" i="2"/>
  <c r="Q795" i="2"/>
  <c r="K795" i="2"/>
  <c r="J795" i="2"/>
  <c r="G795" i="2"/>
  <c r="F795" i="2"/>
  <c r="E795" i="2"/>
  <c r="D795" i="2"/>
  <c r="C795" i="2"/>
  <c r="B795" i="2"/>
  <c r="A795" i="2"/>
  <c r="O794" i="2"/>
  <c r="N794" i="2"/>
  <c r="M794" i="2"/>
  <c r="L794" i="2"/>
  <c r="Q794" i="2"/>
  <c r="K794" i="2"/>
  <c r="J794" i="2"/>
  <c r="G794" i="2"/>
  <c r="F794" i="2"/>
  <c r="E794" i="2"/>
  <c r="D794" i="2"/>
  <c r="C794" i="2"/>
  <c r="B794" i="2"/>
  <c r="A794" i="2"/>
  <c r="O793" i="2"/>
  <c r="N793" i="2"/>
  <c r="M793" i="2"/>
  <c r="L793" i="2"/>
  <c r="K793" i="2"/>
  <c r="J793" i="2"/>
  <c r="G793" i="2"/>
  <c r="F793" i="2"/>
  <c r="E793" i="2"/>
  <c r="D793" i="2"/>
  <c r="C793" i="2"/>
  <c r="B793" i="2"/>
  <c r="A793" i="2"/>
  <c r="O792" i="2"/>
  <c r="N792" i="2"/>
  <c r="M792" i="2"/>
  <c r="L792" i="2"/>
  <c r="Q792" i="2"/>
  <c r="K792" i="2"/>
  <c r="J792" i="2"/>
  <c r="G792" i="2"/>
  <c r="F792" i="2"/>
  <c r="E792" i="2"/>
  <c r="D792" i="2"/>
  <c r="C792" i="2"/>
  <c r="B792" i="2"/>
  <c r="A792" i="2"/>
  <c r="O791" i="2"/>
  <c r="N791" i="2"/>
  <c r="M791" i="2"/>
  <c r="L791" i="2"/>
  <c r="Q791" i="2"/>
  <c r="K791" i="2"/>
  <c r="J791" i="2"/>
  <c r="G791" i="2"/>
  <c r="F791" i="2"/>
  <c r="E791" i="2"/>
  <c r="D791" i="2"/>
  <c r="C791" i="2"/>
  <c r="B791" i="2"/>
  <c r="A791" i="2"/>
  <c r="O790" i="2"/>
  <c r="N790" i="2"/>
  <c r="M790" i="2"/>
  <c r="L790" i="2"/>
  <c r="Q790" i="2"/>
  <c r="K790" i="2"/>
  <c r="J790" i="2"/>
  <c r="G790" i="2"/>
  <c r="F790" i="2"/>
  <c r="E790" i="2"/>
  <c r="D790" i="2"/>
  <c r="C790" i="2"/>
  <c r="B790" i="2"/>
  <c r="A790" i="2"/>
  <c r="O789" i="2"/>
  <c r="N789" i="2"/>
  <c r="M789" i="2"/>
  <c r="L789" i="2"/>
  <c r="Q789" i="2"/>
  <c r="K789" i="2"/>
  <c r="J789" i="2"/>
  <c r="G789" i="2"/>
  <c r="F789" i="2"/>
  <c r="E789" i="2"/>
  <c r="D789" i="2"/>
  <c r="C789" i="2"/>
  <c r="B789" i="2"/>
  <c r="A789" i="2"/>
  <c r="O788" i="2"/>
  <c r="N788" i="2"/>
  <c r="M788" i="2"/>
  <c r="L788" i="2"/>
  <c r="Q788" i="2"/>
  <c r="K788" i="2"/>
  <c r="J788" i="2"/>
  <c r="G788" i="2"/>
  <c r="F788" i="2"/>
  <c r="E788" i="2"/>
  <c r="D788" i="2"/>
  <c r="C788" i="2"/>
  <c r="B788" i="2"/>
  <c r="A788" i="2"/>
  <c r="O787" i="2"/>
  <c r="N787" i="2"/>
  <c r="M787" i="2"/>
  <c r="L787" i="2"/>
  <c r="Q787" i="2"/>
  <c r="K787" i="2"/>
  <c r="J787" i="2"/>
  <c r="G787" i="2"/>
  <c r="F787" i="2"/>
  <c r="E787" i="2"/>
  <c r="D787" i="2"/>
  <c r="C787" i="2"/>
  <c r="B787" i="2"/>
  <c r="A787" i="2"/>
  <c r="O786" i="2"/>
  <c r="N786" i="2"/>
  <c r="M786" i="2"/>
  <c r="L786" i="2"/>
  <c r="Q786" i="2"/>
  <c r="K786" i="2"/>
  <c r="J786" i="2"/>
  <c r="G786" i="2"/>
  <c r="F786" i="2"/>
  <c r="E786" i="2"/>
  <c r="D786" i="2"/>
  <c r="C786" i="2"/>
  <c r="B786" i="2"/>
  <c r="A786" i="2"/>
  <c r="O785" i="2"/>
  <c r="N785" i="2"/>
  <c r="M785" i="2"/>
  <c r="L785" i="2"/>
  <c r="Q785" i="2"/>
  <c r="K785" i="2"/>
  <c r="J785" i="2"/>
  <c r="G785" i="2"/>
  <c r="F785" i="2"/>
  <c r="E785" i="2"/>
  <c r="D785" i="2"/>
  <c r="C785" i="2"/>
  <c r="B785" i="2"/>
  <c r="A785" i="2"/>
  <c r="O784" i="2"/>
  <c r="N784" i="2"/>
  <c r="M784" i="2"/>
  <c r="L784" i="2"/>
  <c r="Q784" i="2"/>
  <c r="K784" i="2"/>
  <c r="J784" i="2"/>
  <c r="G784" i="2"/>
  <c r="F784" i="2"/>
  <c r="E784" i="2"/>
  <c r="D784" i="2"/>
  <c r="C784" i="2"/>
  <c r="B784" i="2"/>
  <c r="A784" i="2"/>
  <c r="O783" i="2"/>
  <c r="N783" i="2"/>
  <c r="M783" i="2"/>
  <c r="L783" i="2"/>
  <c r="Q783" i="2"/>
  <c r="K783" i="2"/>
  <c r="J783" i="2"/>
  <c r="G783" i="2"/>
  <c r="F783" i="2"/>
  <c r="E783" i="2"/>
  <c r="D783" i="2"/>
  <c r="C783" i="2"/>
  <c r="B783" i="2"/>
  <c r="A783" i="2"/>
  <c r="O782" i="2"/>
  <c r="N782" i="2"/>
  <c r="M782" i="2"/>
  <c r="L782" i="2"/>
  <c r="Q782" i="2"/>
  <c r="K782" i="2"/>
  <c r="J782" i="2"/>
  <c r="G782" i="2"/>
  <c r="F782" i="2"/>
  <c r="E782" i="2"/>
  <c r="D782" i="2"/>
  <c r="C782" i="2"/>
  <c r="B782" i="2"/>
  <c r="A782" i="2"/>
  <c r="O781" i="2"/>
  <c r="N781" i="2"/>
  <c r="M781" i="2"/>
  <c r="L781" i="2"/>
  <c r="Q781" i="2"/>
  <c r="K781" i="2"/>
  <c r="J781" i="2"/>
  <c r="G781" i="2"/>
  <c r="F781" i="2"/>
  <c r="E781" i="2"/>
  <c r="D781" i="2"/>
  <c r="C781" i="2"/>
  <c r="B781" i="2"/>
  <c r="A781" i="2"/>
  <c r="O780" i="2"/>
  <c r="N780" i="2"/>
  <c r="M780" i="2"/>
  <c r="L780" i="2"/>
  <c r="Q780" i="2"/>
  <c r="K780" i="2"/>
  <c r="J780" i="2"/>
  <c r="G780" i="2"/>
  <c r="F780" i="2"/>
  <c r="E780" i="2"/>
  <c r="D780" i="2"/>
  <c r="C780" i="2"/>
  <c r="B780" i="2"/>
  <c r="A780" i="2"/>
  <c r="O779" i="2"/>
  <c r="N779" i="2"/>
  <c r="M779" i="2"/>
  <c r="L779" i="2"/>
  <c r="Q779" i="2"/>
  <c r="K779" i="2"/>
  <c r="J779" i="2"/>
  <c r="G779" i="2"/>
  <c r="F779" i="2"/>
  <c r="E779" i="2"/>
  <c r="D779" i="2"/>
  <c r="C779" i="2"/>
  <c r="B779" i="2"/>
  <c r="A779" i="2"/>
  <c r="O778" i="2"/>
  <c r="N778" i="2"/>
  <c r="M778" i="2"/>
  <c r="L778" i="2"/>
  <c r="Q778" i="2"/>
  <c r="K778" i="2"/>
  <c r="J778" i="2"/>
  <c r="G778" i="2"/>
  <c r="F778" i="2"/>
  <c r="E778" i="2"/>
  <c r="D778" i="2"/>
  <c r="C778" i="2"/>
  <c r="B778" i="2"/>
  <c r="A778" i="2"/>
  <c r="O777" i="2"/>
  <c r="N777" i="2"/>
  <c r="M777" i="2"/>
  <c r="L777" i="2"/>
  <c r="Q777" i="2"/>
  <c r="K777" i="2"/>
  <c r="J777" i="2"/>
  <c r="G777" i="2"/>
  <c r="F777" i="2"/>
  <c r="E777" i="2"/>
  <c r="D777" i="2"/>
  <c r="C777" i="2"/>
  <c r="B777" i="2"/>
  <c r="A777" i="2"/>
  <c r="O776" i="2"/>
  <c r="N776" i="2"/>
  <c r="M776" i="2"/>
  <c r="L776" i="2"/>
  <c r="Q776" i="2"/>
  <c r="K776" i="2"/>
  <c r="J776" i="2"/>
  <c r="G776" i="2"/>
  <c r="F776" i="2"/>
  <c r="E776" i="2"/>
  <c r="D776" i="2"/>
  <c r="C776" i="2"/>
  <c r="B776" i="2"/>
  <c r="A776" i="2"/>
  <c r="O775" i="2"/>
  <c r="N775" i="2"/>
  <c r="M775" i="2"/>
  <c r="L775" i="2"/>
  <c r="Q775" i="2"/>
  <c r="K775" i="2"/>
  <c r="J775" i="2"/>
  <c r="G775" i="2"/>
  <c r="F775" i="2"/>
  <c r="E775" i="2"/>
  <c r="D775" i="2"/>
  <c r="C775" i="2"/>
  <c r="B775" i="2"/>
  <c r="A775" i="2"/>
  <c r="O774" i="2"/>
  <c r="N774" i="2"/>
  <c r="M774" i="2"/>
  <c r="L774" i="2"/>
  <c r="Q774" i="2"/>
  <c r="K774" i="2"/>
  <c r="J774" i="2"/>
  <c r="G774" i="2"/>
  <c r="F774" i="2"/>
  <c r="E774" i="2"/>
  <c r="D774" i="2"/>
  <c r="C774" i="2"/>
  <c r="B774" i="2"/>
  <c r="A774" i="2"/>
  <c r="O773" i="2"/>
  <c r="N773" i="2"/>
  <c r="M773" i="2"/>
  <c r="L773" i="2"/>
  <c r="Q773" i="2"/>
  <c r="K773" i="2"/>
  <c r="J773" i="2"/>
  <c r="G773" i="2"/>
  <c r="F773" i="2"/>
  <c r="E773" i="2"/>
  <c r="D773" i="2"/>
  <c r="C773" i="2"/>
  <c r="B773" i="2"/>
  <c r="A773" i="2"/>
  <c r="O772" i="2"/>
  <c r="N772" i="2"/>
  <c r="M772" i="2"/>
  <c r="L772" i="2"/>
  <c r="Q772" i="2"/>
  <c r="K772" i="2"/>
  <c r="J772" i="2"/>
  <c r="G772" i="2"/>
  <c r="F772" i="2"/>
  <c r="E772" i="2"/>
  <c r="D772" i="2"/>
  <c r="C772" i="2"/>
  <c r="B772" i="2"/>
  <c r="A772" i="2"/>
  <c r="O771" i="2"/>
  <c r="N771" i="2"/>
  <c r="M771" i="2"/>
  <c r="L771" i="2"/>
  <c r="Q771" i="2"/>
  <c r="K771" i="2"/>
  <c r="J771" i="2"/>
  <c r="G771" i="2"/>
  <c r="F771" i="2"/>
  <c r="E771" i="2"/>
  <c r="D771" i="2"/>
  <c r="C771" i="2"/>
  <c r="B771" i="2"/>
  <c r="A771" i="2"/>
  <c r="O770" i="2"/>
  <c r="N770" i="2"/>
  <c r="M770" i="2"/>
  <c r="L770" i="2"/>
  <c r="Q770" i="2"/>
  <c r="K770" i="2"/>
  <c r="J770" i="2"/>
  <c r="G770" i="2"/>
  <c r="F770" i="2"/>
  <c r="E770" i="2"/>
  <c r="D770" i="2"/>
  <c r="C770" i="2"/>
  <c r="B770" i="2"/>
  <c r="A770" i="2"/>
  <c r="O769" i="2"/>
  <c r="N769" i="2"/>
  <c r="M769" i="2"/>
  <c r="L769" i="2"/>
  <c r="Q769" i="2"/>
  <c r="K769" i="2"/>
  <c r="J769" i="2"/>
  <c r="G769" i="2"/>
  <c r="F769" i="2"/>
  <c r="E769" i="2"/>
  <c r="D769" i="2"/>
  <c r="C769" i="2"/>
  <c r="B769" i="2"/>
  <c r="A769" i="2"/>
  <c r="O768" i="2"/>
  <c r="N768" i="2"/>
  <c r="M768" i="2"/>
  <c r="L768" i="2"/>
  <c r="Q768" i="2"/>
  <c r="K768" i="2"/>
  <c r="J768" i="2"/>
  <c r="G768" i="2"/>
  <c r="F768" i="2"/>
  <c r="E768" i="2"/>
  <c r="D768" i="2"/>
  <c r="C768" i="2"/>
  <c r="B768" i="2"/>
  <c r="A768" i="2"/>
  <c r="O767" i="2"/>
  <c r="N767" i="2"/>
  <c r="M767" i="2"/>
  <c r="L767" i="2"/>
  <c r="Q767" i="2"/>
  <c r="K767" i="2"/>
  <c r="J767" i="2"/>
  <c r="G767" i="2"/>
  <c r="F767" i="2"/>
  <c r="E767" i="2"/>
  <c r="D767" i="2"/>
  <c r="C767" i="2"/>
  <c r="B767" i="2"/>
  <c r="A767" i="2"/>
  <c r="O766" i="2"/>
  <c r="N766" i="2"/>
  <c r="M766" i="2"/>
  <c r="L766" i="2"/>
  <c r="Q766" i="2"/>
  <c r="K766" i="2"/>
  <c r="J766" i="2"/>
  <c r="G766" i="2"/>
  <c r="F766" i="2"/>
  <c r="E766" i="2"/>
  <c r="D766" i="2"/>
  <c r="C766" i="2"/>
  <c r="B766" i="2"/>
  <c r="A766" i="2"/>
  <c r="O765" i="2"/>
  <c r="N765" i="2"/>
  <c r="M765" i="2"/>
  <c r="L765" i="2"/>
  <c r="Q765" i="2"/>
  <c r="K765" i="2"/>
  <c r="J765" i="2"/>
  <c r="G765" i="2"/>
  <c r="F765" i="2"/>
  <c r="E765" i="2"/>
  <c r="D765" i="2"/>
  <c r="C765" i="2"/>
  <c r="B765" i="2"/>
  <c r="A765" i="2"/>
  <c r="O764" i="2"/>
  <c r="N764" i="2"/>
  <c r="M764" i="2"/>
  <c r="L764" i="2"/>
  <c r="Q764" i="2"/>
  <c r="K764" i="2"/>
  <c r="J764" i="2"/>
  <c r="G764" i="2"/>
  <c r="F764" i="2"/>
  <c r="E764" i="2"/>
  <c r="D764" i="2"/>
  <c r="C764" i="2"/>
  <c r="B764" i="2"/>
  <c r="A764" i="2"/>
  <c r="O763" i="2"/>
  <c r="N763" i="2"/>
  <c r="M763" i="2"/>
  <c r="L763" i="2"/>
  <c r="Q763" i="2"/>
  <c r="K763" i="2"/>
  <c r="J763" i="2"/>
  <c r="G763" i="2"/>
  <c r="F763" i="2"/>
  <c r="E763" i="2"/>
  <c r="D763" i="2"/>
  <c r="C763" i="2"/>
  <c r="B763" i="2"/>
  <c r="A763" i="2"/>
  <c r="O762" i="2"/>
  <c r="N762" i="2"/>
  <c r="M762" i="2"/>
  <c r="L762" i="2"/>
  <c r="Q762" i="2"/>
  <c r="K762" i="2"/>
  <c r="J762" i="2"/>
  <c r="G762" i="2"/>
  <c r="F762" i="2"/>
  <c r="E762" i="2"/>
  <c r="D762" i="2"/>
  <c r="C762" i="2"/>
  <c r="B762" i="2"/>
  <c r="A762" i="2"/>
  <c r="O761" i="2"/>
  <c r="N761" i="2"/>
  <c r="M761" i="2"/>
  <c r="L761" i="2"/>
  <c r="Q761" i="2"/>
  <c r="K761" i="2"/>
  <c r="J761" i="2"/>
  <c r="G761" i="2"/>
  <c r="F761" i="2"/>
  <c r="E761" i="2"/>
  <c r="D761" i="2"/>
  <c r="C761" i="2"/>
  <c r="B761" i="2"/>
  <c r="A761" i="2"/>
  <c r="O760" i="2"/>
  <c r="N760" i="2"/>
  <c r="M760" i="2"/>
  <c r="L760" i="2"/>
  <c r="Q760" i="2"/>
  <c r="K760" i="2"/>
  <c r="J760" i="2"/>
  <c r="G760" i="2"/>
  <c r="F760" i="2"/>
  <c r="E760" i="2"/>
  <c r="D760" i="2"/>
  <c r="C760" i="2"/>
  <c r="B760" i="2"/>
  <c r="A760" i="2"/>
  <c r="O759" i="2"/>
  <c r="N759" i="2"/>
  <c r="M759" i="2"/>
  <c r="L759" i="2"/>
  <c r="Q759" i="2"/>
  <c r="K759" i="2"/>
  <c r="J759" i="2"/>
  <c r="G759" i="2"/>
  <c r="F759" i="2"/>
  <c r="E759" i="2"/>
  <c r="D759" i="2"/>
  <c r="C759" i="2"/>
  <c r="B759" i="2"/>
  <c r="A759" i="2"/>
  <c r="O758" i="2"/>
  <c r="N758" i="2"/>
  <c r="M758" i="2"/>
  <c r="L758" i="2"/>
  <c r="Q758" i="2"/>
  <c r="K758" i="2"/>
  <c r="J758" i="2"/>
  <c r="G758" i="2"/>
  <c r="F758" i="2"/>
  <c r="E758" i="2"/>
  <c r="D758" i="2"/>
  <c r="C758" i="2"/>
  <c r="B758" i="2"/>
  <c r="A758" i="2"/>
  <c r="O757" i="2"/>
  <c r="N757" i="2"/>
  <c r="M757" i="2"/>
  <c r="L757" i="2"/>
  <c r="Q757" i="2"/>
  <c r="K757" i="2"/>
  <c r="J757" i="2"/>
  <c r="G757" i="2"/>
  <c r="F757" i="2"/>
  <c r="E757" i="2"/>
  <c r="D757" i="2"/>
  <c r="C757" i="2"/>
  <c r="B757" i="2"/>
  <c r="A757" i="2"/>
  <c r="O756" i="2"/>
  <c r="N756" i="2"/>
  <c r="M756" i="2"/>
  <c r="L756" i="2"/>
  <c r="Q756" i="2"/>
  <c r="K756" i="2"/>
  <c r="J756" i="2"/>
  <c r="G756" i="2"/>
  <c r="F756" i="2"/>
  <c r="E756" i="2"/>
  <c r="D756" i="2"/>
  <c r="C756" i="2"/>
  <c r="B756" i="2"/>
  <c r="A756" i="2"/>
  <c r="O755" i="2"/>
  <c r="N755" i="2"/>
  <c r="M755" i="2"/>
  <c r="L755" i="2"/>
  <c r="Q755" i="2"/>
  <c r="K755" i="2"/>
  <c r="J755" i="2"/>
  <c r="G755" i="2"/>
  <c r="F755" i="2"/>
  <c r="E755" i="2"/>
  <c r="D755" i="2"/>
  <c r="C755" i="2"/>
  <c r="B755" i="2"/>
  <c r="A755" i="2"/>
  <c r="O754" i="2"/>
  <c r="N754" i="2"/>
  <c r="M754" i="2"/>
  <c r="L754" i="2"/>
  <c r="Q754" i="2"/>
  <c r="K754" i="2"/>
  <c r="J754" i="2"/>
  <c r="G754" i="2"/>
  <c r="F754" i="2"/>
  <c r="E754" i="2"/>
  <c r="D754" i="2"/>
  <c r="C754" i="2"/>
  <c r="B754" i="2"/>
  <c r="A754" i="2"/>
  <c r="O753" i="2"/>
  <c r="N753" i="2"/>
  <c r="M753" i="2"/>
  <c r="L753" i="2"/>
  <c r="Q753" i="2"/>
  <c r="K753" i="2"/>
  <c r="J753" i="2"/>
  <c r="G753" i="2"/>
  <c r="F753" i="2"/>
  <c r="E753" i="2"/>
  <c r="D753" i="2"/>
  <c r="C753" i="2"/>
  <c r="B753" i="2"/>
  <c r="A753" i="2"/>
  <c r="O752" i="2"/>
  <c r="N752" i="2"/>
  <c r="M752" i="2"/>
  <c r="L752" i="2"/>
  <c r="Q752" i="2"/>
  <c r="K752" i="2"/>
  <c r="J752" i="2"/>
  <c r="G752" i="2"/>
  <c r="F752" i="2"/>
  <c r="E752" i="2"/>
  <c r="D752" i="2"/>
  <c r="C752" i="2"/>
  <c r="B752" i="2"/>
  <c r="A752" i="2"/>
  <c r="O751" i="2"/>
  <c r="N751" i="2"/>
  <c r="M751" i="2"/>
  <c r="L751" i="2"/>
  <c r="Q751" i="2"/>
  <c r="K751" i="2"/>
  <c r="J751" i="2"/>
  <c r="G751" i="2"/>
  <c r="F751" i="2"/>
  <c r="E751" i="2"/>
  <c r="D751" i="2"/>
  <c r="C751" i="2"/>
  <c r="B751" i="2"/>
  <c r="A751" i="2"/>
  <c r="O750" i="2"/>
  <c r="N750" i="2"/>
  <c r="M750" i="2"/>
  <c r="L750" i="2"/>
  <c r="Q750" i="2"/>
  <c r="K750" i="2"/>
  <c r="J750" i="2"/>
  <c r="G750" i="2"/>
  <c r="F750" i="2"/>
  <c r="E750" i="2"/>
  <c r="D750" i="2"/>
  <c r="C750" i="2"/>
  <c r="B750" i="2"/>
  <c r="A750" i="2"/>
  <c r="O749" i="2"/>
  <c r="N749" i="2"/>
  <c r="M749" i="2"/>
  <c r="L749" i="2"/>
  <c r="Q749" i="2"/>
  <c r="K749" i="2"/>
  <c r="J749" i="2"/>
  <c r="G749" i="2"/>
  <c r="F749" i="2"/>
  <c r="E749" i="2"/>
  <c r="D749" i="2"/>
  <c r="C749" i="2"/>
  <c r="B749" i="2"/>
  <c r="A749" i="2"/>
  <c r="O748" i="2"/>
  <c r="N748" i="2"/>
  <c r="M748" i="2"/>
  <c r="L748" i="2"/>
  <c r="Q748" i="2"/>
  <c r="K748" i="2"/>
  <c r="J748" i="2"/>
  <c r="G748" i="2"/>
  <c r="F748" i="2"/>
  <c r="E748" i="2"/>
  <c r="D748" i="2"/>
  <c r="C748" i="2"/>
  <c r="B748" i="2"/>
  <c r="A748" i="2"/>
  <c r="O747" i="2"/>
  <c r="N747" i="2"/>
  <c r="M747" i="2"/>
  <c r="L747" i="2"/>
  <c r="Q747" i="2"/>
  <c r="K747" i="2"/>
  <c r="J747" i="2"/>
  <c r="G747" i="2"/>
  <c r="F747" i="2"/>
  <c r="E747" i="2"/>
  <c r="D747" i="2"/>
  <c r="C747" i="2"/>
  <c r="B747" i="2"/>
  <c r="A747" i="2"/>
  <c r="O746" i="2"/>
  <c r="N746" i="2"/>
  <c r="M746" i="2"/>
  <c r="L746" i="2"/>
  <c r="Q746" i="2"/>
  <c r="K746" i="2"/>
  <c r="J746" i="2"/>
  <c r="G746" i="2"/>
  <c r="F746" i="2"/>
  <c r="E746" i="2"/>
  <c r="D746" i="2"/>
  <c r="C746" i="2"/>
  <c r="B746" i="2"/>
  <c r="A746" i="2"/>
  <c r="O745" i="2"/>
  <c r="N745" i="2"/>
  <c r="M745" i="2"/>
  <c r="L745" i="2"/>
  <c r="Q745" i="2"/>
  <c r="K745" i="2"/>
  <c r="J745" i="2"/>
  <c r="G745" i="2"/>
  <c r="F745" i="2"/>
  <c r="E745" i="2"/>
  <c r="D745" i="2"/>
  <c r="C745" i="2"/>
  <c r="B745" i="2"/>
  <c r="A745" i="2"/>
  <c r="O744" i="2"/>
  <c r="N744" i="2"/>
  <c r="M744" i="2"/>
  <c r="L744" i="2"/>
  <c r="Q744" i="2"/>
  <c r="K744" i="2"/>
  <c r="J744" i="2"/>
  <c r="G744" i="2"/>
  <c r="F744" i="2"/>
  <c r="E744" i="2"/>
  <c r="D744" i="2"/>
  <c r="C744" i="2"/>
  <c r="B744" i="2"/>
  <c r="A744" i="2"/>
  <c r="O743" i="2"/>
  <c r="N743" i="2"/>
  <c r="M743" i="2"/>
  <c r="L743" i="2"/>
  <c r="Q743" i="2"/>
  <c r="K743" i="2"/>
  <c r="J743" i="2"/>
  <c r="G743" i="2"/>
  <c r="F743" i="2"/>
  <c r="E743" i="2"/>
  <c r="D743" i="2"/>
  <c r="C743" i="2"/>
  <c r="B743" i="2"/>
  <c r="A743" i="2"/>
  <c r="O742" i="2"/>
  <c r="N742" i="2"/>
  <c r="M742" i="2"/>
  <c r="L742" i="2"/>
  <c r="Q742" i="2"/>
  <c r="K742" i="2"/>
  <c r="J742" i="2"/>
  <c r="G742" i="2"/>
  <c r="F742" i="2"/>
  <c r="E742" i="2"/>
  <c r="D742" i="2"/>
  <c r="C742" i="2"/>
  <c r="B742" i="2"/>
  <c r="A742" i="2"/>
  <c r="O741" i="2"/>
  <c r="N741" i="2"/>
  <c r="M741" i="2"/>
  <c r="L741" i="2"/>
  <c r="Q741" i="2"/>
  <c r="K741" i="2"/>
  <c r="J741" i="2"/>
  <c r="G741" i="2"/>
  <c r="F741" i="2"/>
  <c r="E741" i="2"/>
  <c r="D741" i="2"/>
  <c r="C741" i="2"/>
  <c r="B741" i="2"/>
  <c r="A741" i="2"/>
  <c r="O740" i="2"/>
  <c r="N740" i="2"/>
  <c r="M740" i="2"/>
  <c r="L740" i="2"/>
  <c r="Q740" i="2"/>
  <c r="K740" i="2"/>
  <c r="J740" i="2"/>
  <c r="G740" i="2"/>
  <c r="F740" i="2"/>
  <c r="E740" i="2"/>
  <c r="D740" i="2"/>
  <c r="C740" i="2"/>
  <c r="B740" i="2"/>
  <c r="A740" i="2"/>
  <c r="O739" i="2"/>
  <c r="N739" i="2"/>
  <c r="M739" i="2"/>
  <c r="L739" i="2"/>
  <c r="Q739" i="2"/>
  <c r="K739" i="2"/>
  <c r="J739" i="2"/>
  <c r="G739" i="2"/>
  <c r="F739" i="2"/>
  <c r="E739" i="2"/>
  <c r="D739" i="2"/>
  <c r="C739" i="2"/>
  <c r="B739" i="2"/>
  <c r="A739" i="2"/>
  <c r="O738" i="2"/>
  <c r="N738" i="2"/>
  <c r="M738" i="2"/>
  <c r="L738" i="2"/>
  <c r="Q738" i="2"/>
  <c r="K738" i="2"/>
  <c r="J738" i="2"/>
  <c r="G738" i="2"/>
  <c r="F738" i="2"/>
  <c r="E738" i="2"/>
  <c r="D738" i="2"/>
  <c r="C738" i="2"/>
  <c r="B738" i="2"/>
  <c r="A738" i="2"/>
  <c r="O737" i="2"/>
  <c r="N737" i="2"/>
  <c r="M737" i="2"/>
  <c r="L737" i="2"/>
  <c r="Q737" i="2"/>
  <c r="K737" i="2"/>
  <c r="J737" i="2"/>
  <c r="G737" i="2"/>
  <c r="F737" i="2"/>
  <c r="E737" i="2"/>
  <c r="D737" i="2"/>
  <c r="C737" i="2"/>
  <c r="B737" i="2"/>
  <c r="A737" i="2"/>
  <c r="O736" i="2"/>
  <c r="N736" i="2"/>
  <c r="M736" i="2"/>
  <c r="L736" i="2"/>
  <c r="Q736" i="2"/>
  <c r="K736" i="2"/>
  <c r="J736" i="2"/>
  <c r="G736" i="2"/>
  <c r="F736" i="2"/>
  <c r="E736" i="2"/>
  <c r="D736" i="2"/>
  <c r="C736" i="2"/>
  <c r="B736" i="2"/>
  <c r="A736" i="2"/>
  <c r="O735" i="2"/>
  <c r="N735" i="2"/>
  <c r="M735" i="2"/>
  <c r="L735" i="2"/>
  <c r="Q735" i="2"/>
  <c r="K735" i="2"/>
  <c r="J735" i="2"/>
  <c r="G735" i="2"/>
  <c r="F735" i="2"/>
  <c r="E735" i="2"/>
  <c r="D735" i="2"/>
  <c r="C735" i="2"/>
  <c r="B735" i="2"/>
  <c r="A735" i="2"/>
  <c r="O734" i="2"/>
  <c r="N734" i="2"/>
  <c r="M734" i="2"/>
  <c r="L734" i="2"/>
  <c r="Q734" i="2"/>
  <c r="K734" i="2"/>
  <c r="J734" i="2"/>
  <c r="G734" i="2"/>
  <c r="F734" i="2"/>
  <c r="E734" i="2"/>
  <c r="D734" i="2"/>
  <c r="C734" i="2"/>
  <c r="B734" i="2"/>
  <c r="A734" i="2"/>
  <c r="O733" i="2"/>
  <c r="N733" i="2"/>
  <c r="M733" i="2"/>
  <c r="L733" i="2"/>
  <c r="Q733" i="2"/>
  <c r="K733" i="2"/>
  <c r="J733" i="2"/>
  <c r="G733" i="2"/>
  <c r="F733" i="2"/>
  <c r="E733" i="2"/>
  <c r="D733" i="2"/>
  <c r="C733" i="2"/>
  <c r="B733" i="2"/>
  <c r="A733" i="2"/>
  <c r="O732" i="2"/>
  <c r="N732" i="2"/>
  <c r="M732" i="2"/>
  <c r="L732" i="2"/>
  <c r="Q732" i="2"/>
  <c r="K732" i="2"/>
  <c r="J732" i="2"/>
  <c r="G732" i="2"/>
  <c r="F732" i="2"/>
  <c r="E732" i="2"/>
  <c r="D732" i="2"/>
  <c r="C732" i="2"/>
  <c r="B732" i="2"/>
  <c r="A732" i="2"/>
  <c r="O731" i="2"/>
  <c r="N731" i="2"/>
  <c r="M731" i="2"/>
  <c r="L731" i="2"/>
  <c r="Q731" i="2"/>
  <c r="K731" i="2"/>
  <c r="J731" i="2"/>
  <c r="G731" i="2"/>
  <c r="F731" i="2"/>
  <c r="E731" i="2"/>
  <c r="D731" i="2"/>
  <c r="C731" i="2"/>
  <c r="B731" i="2"/>
  <c r="A731" i="2"/>
  <c r="O730" i="2"/>
  <c r="N730" i="2"/>
  <c r="M730" i="2"/>
  <c r="L730" i="2"/>
  <c r="Q730" i="2"/>
  <c r="K730" i="2"/>
  <c r="J730" i="2"/>
  <c r="G730" i="2"/>
  <c r="F730" i="2"/>
  <c r="E730" i="2"/>
  <c r="D730" i="2"/>
  <c r="C730" i="2"/>
  <c r="B730" i="2"/>
  <c r="A730" i="2"/>
  <c r="O729" i="2"/>
  <c r="N729" i="2"/>
  <c r="M729" i="2"/>
  <c r="L729" i="2"/>
  <c r="Q729" i="2"/>
  <c r="K729" i="2"/>
  <c r="J729" i="2"/>
  <c r="G729" i="2"/>
  <c r="F729" i="2"/>
  <c r="E729" i="2"/>
  <c r="D729" i="2"/>
  <c r="C729" i="2"/>
  <c r="B729" i="2"/>
  <c r="A729" i="2"/>
  <c r="O728" i="2"/>
  <c r="N728" i="2"/>
  <c r="M728" i="2"/>
  <c r="L728" i="2"/>
  <c r="Q728" i="2"/>
  <c r="K728" i="2"/>
  <c r="J728" i="2"/>
  <c r="G728" i="2"/>
  <c r="F728" i="2"/>
  <c r="E728" i="2"/>
  <c r="D728" i="2"/>
  <c r="C728" i="2"/>
  <c r="B728" i="2"/>
  <c r="A728" i="2"/>
  <c r="O727" i="2"/>
  <c r="N727" i="2"/>
  <c r="M727" i="2"/>
  <c r="L727" i="2"/>
  <c r="Q727" i="2"/>
  <c r="K727" i="2"/>
  <c r="J727" i="2"/>
  <c r="G727" i="2"/>
  <c r="F727" i="2"/>
  <c r="E727" i="2"/>
  <c r="D727" i="2"/>
  <c r="C727" i="2"/>
  <c r="B727" i="2"/>
  <c r="A727" i="2"/>
  <c r="O726" i="2"/>
  <c r="N726" i="2"/>
  <c r="M726" i="2"/>
  <c r="L726" i="2"/>
  <c r="Q726" i="2"/>
  <c r="K726" i="2"/>
  <c r="J726" i="2"/>
  <c r="G726" i="2"/>
  <c r="F726" i="2"/>
  <c r="E726" i="2"/>
  <c r="D726" i="2"/>
  <c r="C726" i="2"/>
  <c r="B726" i="2"/>
  <c r="A726" i="2"/>
  <c r="O725" i="2"/>
  <c r="N725" i="2"/>
  <c r="M725" i="2"/>
  <c r="L725" i="2"/>
  <c r="Q725" i="2"/>
  <c r="K725" i="2"/>
  <c r="J725" i="2"/>
  <c r="G725" i="2"/>
  <c r="F725" i="2"/>
  <c r="E725" i="2"/>
  <c r="D725" i="2"/>
  <c r="C725" i="2"/>
  <c r="B725" i="2"/>
  <c r="A725" i="2"/>
  <c r="O724" i="2"/>
  <c r="N724" i="2"/>
  <c r="M724" i="2"/>
  <c r="L724" i="2"/>
  <c r="Q724" i="2"/>
  <c r="K724" i="2"/>
  <c r="J724" i="2"/>
  <c r="G724" i="2"/>
  <c r="F724" i="2"/>
  <c r="E724" i="2"/>
  <c r="D724" i="2"/>
  <c r="C724" i="2"/>
  <c r="B724" i="2"/>
  <c r="A724" i="2"/>
  <c r="O723" i="2"/>
  <c r="N723" i="2"/>
  <c r="M723" i="2"/>
  <c r="L723" i="2"/>
  <c r="Q723" i="2"/>
  <c r="K723" i="2"/>
  <c r="J723" i="2"/>
  <c r="G723" i="2"/>
  <c r="F723" i="2"/>
  <c r="E723" i="2"/>
  <c r="D723" i="2"/>
  <c r="C723" i="2"/>
  <c r="B723" i="2"/>
  <c r="A723" i="2"/>
  <c r="O722" i="2"/>
  <c r="N722" i="2"/>
  <c r="M722" i="2"/>
  <c r="L722" i="2"/>
  <c r="Q722" i="2"/>
  <c r="K722" i="2"/>
  <c r="J722" i="2"/>
  <c r="G722" i="2"/>
  <c r="F722" i="2"/>
  <c r="E722" i="2"/>
  <c r="D722" i="2"/>
  <c r="C722" i="2"/>
  <c r="B722" i="2"/>
  <c r="A722" i="2"/>
  <c r="O721" i="2"/>
  <c r="N721" i="2"/>
  <c r="M721" i="2"/>
  <c r="L721" i="2"/>
  <c r="Q721" i="2"/>
  <c r="K721" i="2"/>
  <c r="J721" i="2"/>
  <c r="G721" i="2"/>
  <c r="F721" i="2"/>
  <c r="E721" i="2"/>
  <c r="D721" i="2"/>
  <c r="C721" i="2"/>
  <c r="B721" i="2"/>
  <c r="A721" i="2"/>
  <c r="O720" i="2"/>
  <c r="N720" i="2"/>
  <c r="M720" i="2"/>
  <c r="L720" i="2"/>
  <c r="Q720" i="2"/>
  <c r="K720" i="2"/>
  <c r="J720" i="2"/>
  <c r="G720" i="2"/>
  <c r="F720" i="2"/>
  <c r="E720" i="2"/>
  <c r="D720" i="2"/>
  <c r="C720" i="2"/>
  <c r="B720" i="2"/>
  <c r="A720" i="2"/>
  <c r="O719" i="2"/>
  <c r="N719" i="2"/>
  <c r="M719" i="2"/>
  <c r="L719" i="2"/>
  <c r="Q719" i="2"/>
  <c r="K719" i="2"/>
  <c r="J719" i="2"/>
  <c r="G719" i="2"/>
  <c r="F719" i="2"/>
  <c r="E719" i="2"/>
  <c r="D719" i="2"/>
  <c r="C719" i="2"/>
  <c r="B719" i="2"/>
  <c r="A719" i="2"/>
  <c r="O718" i="2"/>
  <c r="N718" i="2"/>
  <c r="M718" i="2"/>
  <c r="L718" i="2"/>
  <c r="Q718" i="2"/>
  <c r="K718" i="2"/>
  <c r="J718" i="2"/>
  <c r="G718" i="2"/>
  <c r="F718" i="2"/>
  <c r="E718" i="2"/>
  <c r="D718" i="2"/>
  <c r="C718" i="2"/>
  <c r="B718" i="2"/>
  <c r="A718" i="2"/>
  <c r="O717" i="2"/>
  <c r="N717" i="2"/>
  <c r="M717" i="2"/>
  <c r="L717" i="2"/>
  <c r="Q717" i="2"/>
  <c r="K717" i="2"/>
  <c r="J717" i="2"/>
  <c r="G717" i="2"/>
  <c r="F717" i="2"/>
  <c r="E717" i="2"/>
  <c r="D717" i="2"/>
  <c r="C717" i="2"/>
  <c r="B717" i="2"/>
  <c r="A717" i="2"/>
  <c r="O716" i="2"/>
  <c r="N716" i="2"/>
  <c r="M716" i="2"/>
  <c r="L716" i="2"/>
  <c r="Q716" i="2"/>
  <c r="K716" i="2"/>
  <c r="J716" i="2"/>
  <c r="G716" i="2"/>
  <c r="F716" i="2"/>
  <c r="E716" i="2"/>
  <c r="D716" i="2"/>
  <c r="C716" i="2"/>
  <c r="B716" i="2"/>
  <c r="A716" i="2"/>
  <c r="O715" i="2"/>
  <c r="N715" i="2"/>
  <c r="M715" i="2"/>
  <c r="L715" i="2"/>
  <c r="Q715" i="2"/>
  <c r="K715" i="2"/>
  <c r="J715" i="2"/>
  <c r="G715" i="2"/>
  <c r="F715" i="2"/>
  <c r="E715" i="2"/>
  <c r="D715" i="2"/>
  <c r="C715" i="2"/>
  <c r="B715" i="2"/>
  <c r="A715" i="2"/>
  <c r="O714" i="2"/>
  <c r="N714" i="2"/>
  <c r="M714" i="2"/>
  <c r="L714" i="2"/>
  <c r="Q714" i="2"/>
  <c r="K714" i="2"/>
  <c r="J714" i="2"/>
  <c r="G714" i="2"/>
  <c r="F714" i="2"/>
  <c r="E714" i="2"/>
  <c r="D714" i="2"/>
  <c r="C714" i="2"/>
  <c r="B714" i="2"/>
  <c r="A714" i="2"/>
  <c r="O713" i="2"/>
  <c r="N713" i="2"/>
  <c r="M713" i="2"/>
  <c r="L713" i="2"/>
  <c r="Q713" i="2"/>
  <c r="K713" i="2"/>
  <c r="J713" i="2"/>
  <c r="G713" i="2"/>
  <c r="F713" i="2"/>
  <c r="E713" i="2"/>
  <c r="D713" i="2"/>
  <c r="C713" i="2"/>
  <c r="B713" i="2"/>
  <c r="A713" i="2"/>
  <c r="O712" i="2"/>
  <c r="N712" i="2"/>
  <c r="M712" i="2"/>
  <c r="L712" i="2"/>
  <c r="Q712" i="2"/>
  <c r="K712" i="2"/>
  <c r="J712" i="2"/>
  <c r="G712" i="2"/>
  <c r="F712" i="2"/>
  <c r="E712" i="2"/>
  <c r="D712" i="2"/>
  <c r="C712" i="2"/>
  <c r="B712" i="2"/>
  <c r="A712" i="2"/>
  <c r="O711" i="2"/>
  <c r="N711" i="2"/>
  <c r="M711" i="2"/>
  <c r="L711" i="2"/>
  <c r="Q711" i="2"/>
  <c r="K711" i="2"/>
  <c r="J711" i="2"/>
  <c r="G711" i="2"/>
  <c r="F711" i="2"/>
  <c r="E711" i="2"/>
  <c r="D711" i="2"/>
  <c r="C711" i="2"/>
  <c r="B711" i="2"/>
  <c r="A711" i="2"/>
  <c r="O710" i="2"/>
  <c r="N710" i="2"/>
  <c r="M710" i="2"/>
  <c r="L710" i="2"/>
  <c r="Q710" i="2"/>
  <c r="K710" i="2"/>
  <c r="J710" i="2"/>
  <c r="G710" i="2"/>
  <c r="F710" i="2"/>
  <c r="E710" i="2"/>
  <c r="D710" i="2"/>
  <c r="C710" i="2"/>
  <c r="B710" i="2"/>
  <c r="A710" i="2"/>
  <c r="O709" i="2"/>
  <c r="N709" i="2"/>
  <c r="M709" i="2"/>
  <c r="L709" i="2"/>
  <c r="Q709" i="2"/>
  <c r="K709" i="2"/>
  <c r="J709" i="2"/>
  <c r="G709" i="2"/>
  <c r="F709" i="2"/>
  <c r="E709" i="2"/>
  <c r="D709" i="2"/>
  <c r="C709" i="2"/>
  <c r="B709" i="2"/>
  <c r="A709" i="2"/>
  <c r="O708" i="2"/>
  <c r="N708" i="2"/>
  <c r="M708" i="2"/>
  <c r="L708" i="2"/>
  <c r="Q708" i="2"/>
  <c r="K708" i="2"/>
  <c r="J708" i="2"/>
  <c r="G708" i="2"/>
  <c r="F708" i="2"/>
  <c r="E708" i="2"/>
  <c r="D708" i="2"/>
  <c r="C708" i="2"/>
  <c r="B708" i="2"/>
  <c r="A708" i="2"/>
  <c r="O707" i="2"/>
  <c r="N707" i="2"/>
  <c r="M707" i="2"/>
  <c r="L707" i="2"/>
  <c r="Q707" i="2"/>
  <c r="K707" i="2"/>
  <c r="J707" i="2"/>
  <c r="G707" i="2"/>
  <c r="F707" i="2"/>
  <c r="E707" i="2"/>
  <c r="D707" i="2"/>
  <c r="C707" i="2"/>
  <c r="B707" i="2"/>
  <c r="A707" i="2"/>
  <c r="O706" i="2"/>
  <c r="N706" i="2"/>
  <c r="M706" i="2"/>
  <c r="L706" i="2"/>
  <c r="Q706" i="2"/>
  <c r="K706" i="2"/>
  <c r="J706" i="2"/>
  <c r="G706" i="2"/>
  <c r="F706" i="2"/>
  <c r="E706" i="2"/>
  <c r="D706" i="2"/>
  <c r="C706" i="2"/>
  <c r="B706" i="2"/>
  <c r="A706" i="2"/>
  <c r="O705" i="2"/>
  <c r="N705" i="2"/>
  <c r="M705" i="2"/>
  <c r="L705" i="2"/>
  <c r="Q705" i="2"/>
  <c r="K705" i="2"/>
  <c r="J705" i="2"/>
  <c r="G705" i="2"/>
  <c r="F705" i="2"/>
  <c r="E705" i="2"/>
  <c r="D705" i="2"/>
  <c r="C705" i="2"/>
  <c r="B705" i="2"/>
  <c r="A705" i="2"/>
  <c r="O704" i="2"/>
  <c r="N704" i="2"/>
  <c r="M704" i="2"/>
  <c r="L704" i="2"/>
  <c r="Q704" i="2"/>
  <c r="K704" i="2"/>
  <c r="J704" i="2"/>
  <c r="G704" i="2"/>
  <c r="F704" i="2"/>
  <c r="E704" i="2"/>
  <c r="D704" i="2"/>
  <c r="C704" i="2"/>
  <c r="B704" i="2"/>
  <c r="A704" i="2"/>
  <c r="O703" i="2"/>
  <c r="N703" i="2"/>
  <c r="M703" i="2"/>
  <c r="L703" i="2"/>
  <c r="Q703" i="2"/>
  <c r="K703" i="2"/>
  <c r="J703" i="2"/>
  <c r="G703" i="2"/>
  <c r="F703" i="2"/>
  <c r="E703" i="2"/>
  <c r="D703" i="2"/>
  <c r="C703" i="2"/>
  <c r="B703" i="2"/>
  <c r="A703" i="2"/>
  <c r="O702" i="2"/>
  <c r="N702" i="2"/>
  <c r="M702" i="2"/>
  <c r="L702" i="2"/>
  <c r="Q702" i="2"/>
  <c r="K702" i="2"/>
  <c r="J702" i="2"/>
  <c r="G702" i="2"/>
  <c r="F702" i="2"/>
  <c r="E702" i="2"/>
  <c r="D702" i="2"/>
  <c r="C702" i="2"/>
  <c r="B702" i="2"/>
  <c r="A702" i="2"/>
  <c r="O701" i="2"/>
  <c r="N701" i="2"/>
  <c r="M701" i="2"/>
  <c r="L701" i="2"/>
  <c r="Q701" i="2"/>
  <c r="K701" i="2"/>
  <c r="J701" i="2"/>
  <c r="G701" i="2"/>
  <c r="F701" i="2"/>
  <c r="E701" i="2"/>
  <c r="D701" i="2"/>
  <c r="C701" i="2"/>
  <c r="B701" i="2"/>
  <c r="A701" i="2"/>
  <c r="O700" i="2"/>
  <c r="N700" i="2"/>
  <c r="M700" i="2"/>
  <c r="L700" i="2"/>
  <c r="Q700" i="2"/>
  <c r="K700" i="2"/>
  <c r="J700" i="2"/>
  <c r="G700" i="2"/>
  <c r="F700" i="2"/>
  <c r="E700" i="2"/>
  <c r="D700" i="2"/>
  <c r="C700" i="2"/>
  <c r="B700" i="2"/>
  <c r="A700" i="2"/>
  <c r="O699" i="2"/>
  <c r="N699" i="2"/>
  <c r="M699" i="2"/>
  <c r="L699" i="2"/>
  <c r="Q699" i="2"/>
  <c r="K699" i="2"/>
  <c r="J699" i="2"/>
  <c r="G699" i="2"/>
  <c r="F699" i="2"/>
  <c r="E699" i="2"/>
  <c r="D699" i="2"/>
  <c r="C699" i="2"/>
  <c r="B699" i="2"/>
  <c r="A699" i="2"/>
  <c r="O698" i="2"/>
  <c r="N698" i="2"/>
  <c r="M698" i="2"/>
  <c r="L698" i="2"/>
  <c r="Q698" i="2"/>
  <c r="K698" i="2"/>
  <c r="J698" i="2"/>
  <c r="G698" i="2"/>
  <c r="F698" i="2"/>
  <c r="E698" i="2"/>
  <c r="D698" i="2"/>
  <c r="C698" i="2"/>
  <c r="B698" i="2"/>
  <c r="A698" i="2"/>
  <c r="O697" i="2"/>
  <c r="N697" i="2"/>
  <c r="M697" i="2"/>
  <c r="L697" i="2"/>
  <c r="Q697" i="2"/>
  <c r="K697" i="2"/>
  <c r="J697" i="2"/>
  <c r="G697" i="2"/>
  <c r="F697" i="2"/>
  <c r="E697" i="2"/>
  <c r="D697" i="2"/>
  <c r="C697" i="2"/>
  <c r="B697" i="2"/>
  <c r="A697" i="2"/>
  <c r="O696" i="2"/>
  <c r="N696" i="2"/>
  <c r="M696" i="2"/>
  <c r="L696" i="2"/>
  <c r="Q696" i="2"/>
  <c r="K696" i="2"/>
  <c r="J696" i="2"/>
  <c r="G696" i="2"/>
  <c r="F696" i="2"/>
  <c r="E696" i="2"/>
  <c r="D696" i="2"/>
  <c r="C696" i="2"/>
  <c r="B696" i="2"/>
  <c r="A696" i="2"/>
  <c r="O695" i="2"/>
  <c r="N695" i="2"/>
  <c r="M695" i="2"/>
  <c r="L695" i="2"/>
  <c r="Q695" i="2"/>
  <c r="K695" i="2"/>
  <c r="J695" i="2"/>
  <c r="G695" i="2"/>
  <c r="F695" i="2"/>
  <c r="E695" i="2"/>
  <c r="D695" i="2"/>
  <c r="C695" i="2"/>
  <c r="B695" i="2"/>
  <c r="A695" i="2"/>
  <c r="O694" i="2"/>
  <c r="N694" i="2"/>
  <c r="M694" i="2"/>
  <c r="L694" i="2"/>
  <c r="Q694" i="2"/>
  <c r="K694" i="2"/>
  <c r="J694" i="2"/>
  <c r="G694" i="2"/>
  <c r="F694" i="2"/>
  <c r="E694" i="2"/>
  <c r="D694" i="2"/>
  <c r="C694" i="2"/>
  <c r="B694" i="2"/>
  <c r="A694" i="2"/>
  <c r="O693" i="2"/>
  <c r="N693" i="2"/>
  <c r="M693" i="2"/>
  <c r="L693" i="2"/>
  <c r="Q693" i="2"/>
  <c r="K693" i="2"/>
  <c r="J693" i="2"/>
  <c r="G693" i="2"/>
  <c r="F693" i="2"/>
  <c r="E693" i="2"/>
  <c r="D693" i="2"/>
  <c r="C693" i="2"/>
  <c r="B693" i="2"/>
  <c r="A693" i="2"/>
  <c r="O692" i="2"/>
  <c r="N692" i="2"/>
  <c r="M692" i="2"/>
  <c r="L692" i="2"/>
  <c r="Q692" i="2"/>
  <c r="K692" i="2"/>
  <c r="J692" i="2"/>
  <c r="G692" i="2"/>
  <c r="F692" i="2"/>
  <c r="E692" i="2"/>
  <c r="D692" i="2"/>
  <c r="C692" i="2"/>
  <c r="B692" i="2"/>
  <c r="A692" i="2"/>
  <c r="O691" i="2"/>
  <c r="N691" i="2"/>
  <c r="M691" i="2"/>
  <c r="L691" i="2"/>
  <c r="Q691" i="2"/>
  <c r="K691" i="2"/>
  <c r="J691" i="2"/>
  <c r="G691" i="2"/>
  <c r="F691" i="2"/>
  <c r="E691" i="2"/>
  <c r="D691" i="2"/>
  <c r="C691" i="2"/>
  <c r="B691" i="2"/>
  <c r="A691" i="2"/>
  <c r="O690" i="2"/>
  <c r="N690" i="2"/>
  <c r="M690" i="2"/>
  <c r="L690" i="2"/>
  <c r="Q690" i="2"/>
  <c r="K690" i="2"/>
  <c r="J690" i="2"/>
  <c r="G690" i="2"/>
  <c r="F690" i="2"/>
  <c r="E690" i="2"/>
  <c r="D690" i="2"/>
  <c r="C690" i="2"/>
  <c r="B690" i="2"/>
  <c r="A690" i="2"/>
  <c r="O689" i="2"/>
  <c r="N689" i="2"/>
  <c r="M689" i="2"/>
  <c r="L689" i="2"/>
  <c r="Q689" i="2"/>
  <c r="K689" i="2"/>
  <c r="J689" i="2"/>
  <c r="G689" i="2"/>
  <c r="F689" i="2"/>
  <c r="E689" i="2"/>
  <c r="D689" i="2"/>
  <c r="C689" i="2"/>
  <c r="B689" i="2"/>
  <c r="A689" i="2"/>
  <c r="O688" i="2"/>
  <c r="N688" i="2"/>
  <c r="M688" i="2"/>
  <c r="L688" i="2"/>
  <c r="Q688" i="2"/>
  <c r="K688" i="2"/>
  <c r="J688" i="2"/>
  <c r="G688" i="2"/>
  <c r="F688" i="2"/>
  <c r="E688" i="2"/>
  <c r="D688" i="2"/>
  <c r="C688" i="2"/>
  <c r="B688" i="2"/>
  <c r="A688" i="2"/>
  <c r="O687" i="2"/>
  <c r="N687" i="2"/>
  <c r="M687" i="2"/>
  <c r="L687" i="2"/>
  <c r="Q687" i="2"/>
  <c r="K687" i="2"/>
  <c r="J687" i="2"/>
  <c r="G687" i="2"/>
  <c r="F687" i="2"/>
  <c r="E687" i="2"/>
  <c r="D687" i="2"/>
  <c r="C687" i="2"/>
  <c r="B687" i="2"/>
  <c r="A687" i="2"/>
  <c r="O686" i="2"/>
  <c r="N686" i="2"/>
  <c r="M686" i="2"/>
  <c r="L686" i="2"/>
  <c r="Q686" i="2"/>
  <c r="K686" i="2"/>
  <c r="J686" i="2"/>
  <c r="G686" i="2"/>
  <c r="F686" i="2"/>
  <c r="E686" i="2"/>
  <c r="D686" i="2"/>
  <c r="C686" i="2"/>
  <c r="B686" i="2"/>
  <c r="A686" i="2"/>
  <c r="O685" i="2"/>
  <c r="N685" i="2"/>
  <c r="M685" i="2"/>
  <c r="L685" i="2"/>
  <c r="Q685" i="2"/>
  <c r="K685" i="2"/>
  <c r="J685" i="2"/>
  <c r="G685" i="2"/>
  <c r="F685" i="2"/>
  <c r="E685" i="2"/>
  <c r="D685" i="2"/>
  <c r="C685" i="2"/>
  <c r="B685" i="2"/>
  <c r="A685" i="2"/>
  <c r="O684" i="2"/>
  <c r="N684" i="2"/>
  <c r="M684" i="2"/>
  <c r="L684" i="2"/>
  <c r="Q684" i="2"/>
  <c r="K684" i="2"/>
  <c r="J684" i="2"/>
  <c r="G684" i="2"/>
  <c r="F684" i="2"/>
  <c r="E684" i="2"/>
  <c r="D684" i="2"/>
  <c r="C684" i="2"/>
  <c r="B684" i="2"/>
  <c r="A684" i="2"/>
  <c r="O683" i="2"/>
  <c r="N683" i="2"/>
  <c r="M683" i="2"/>
  <c r="L683" i="2"/>
  <c r="Q683" i="2"/>
  <c r="K683" i="2"/>
  <c r="J683" i="2"/>
  <c r="G683" i="2"/>
  <c r="F683" i="2"/>
  <c r="E683" i="2"/>
  <c r="D683" i="2"/>
  <c r="C683" i="2"/>
  <c r="B683" i="2"/>
  <c r="A683" i="2"/>
  <c r="O682" i="2"/>
  <c r="N682" i="2"/>
  <c r="M682" i="2"/>
  <c r="L682" i="2"/>
  <c r="Q682" i="2"/>
  <c r="K682" i="2"/>
  <c r="J682" i="2"/>
  <c r="G682" i="2"/>
  <c r="F682" i="2"/>
  <c r="E682" i="2"/>
  <c r="D682" i="2"/>
  <c r="C682" i="2"/>
  <c r="B682" i="2"/>
  <c r="A682" i="2"/>
  <c r="O681" i="2"/>
  <c r="N681" i="2"/>
  <c r="M681" i="2"/>
  <c r="L681" i="2"/>
  <c r="Q681" i="2"/>
  <c r="K681" i="2"/>
  <c r="J681" i="2"/>
  <c r="G681" i="2"/>
  <c r="F681" i="2"/>
  <c r="E681" i="2"/>
  <c r="D681" i="2"/>
  <c r="C681" i="2"/>
  <c r="B681" i="2"/>
  <c r="A681" i="2"/>
  <c r="O680" i="2"/>
  <c r="N680" i="2"/>
  <c r="M680" i="2"/>
  <c r="L680" i="2"/>
  <c r="Q680" i="2"/>
  <c r="K680" i="2"/>
  <c r="J680" i="2"/>
  <c r="G680" i="2"/>
  <c r="F680" i="2"/>
  <c r="E680" i="2"/>
  <c r="D680" i="2"/>
  <c r="C680" i="2"/>
  <c r="B680" i="2"/>
  <c r="A680" i="2"/>
  <c r="O679" i="2"/>
  <c r="N679" i="2"/>
  <c r="M679" i="2"/>
  <c r="L679" i="2"/>
  <c r="Q679" i="2"/>
  <c r="K679" i="2"/>
  <c r="J679" i="2"/>
  <c r="G679" i="2"/>
  <c r="F679" i="2"/>
  <c r="E679" i="2"/>
  <c r="D679" i="2"/>
  <c r="C679" i="2"/>
  <c r="B679" i="2"/>
  <c r="A679" i="2"/>
  <c r="O678" i="2"/>
  <c r="N678" i="2"/>
  <c r="M678" i="2"/>
  <c r="L678" i="2"/>
  <c r="Q678" i="2"/>
  <c r="K678" i="2"/>
  <c r="J678" i="2"/>
  <c r="G678" i="2"/>
  <c r="F678" i="2"/>
  <c r="E678" i="2"/>
  <c r="D678" i="2"/>
  <c r="C678" i="2"/>
  <c r="B678" i="2"/>
  <c r="A678" i="2"/>
  <c r="O677" i="2"/>
  <c r="N677" i="2"/>
  <c r="M677" i="2"/>
  <c r="L677" i="2"/>
  <c r="Q677" i="2"/>
  <c r="K677" i="2"/>
  <c r="J677" i="2"/>
  <c r="G677" i="2"/>
  <c r="F677" i="2"/>
  <c r="E677" i="2"/>
  <c r="D677" i="2"/>
  <c r="C677" i="2"/>
  <c r="B677" i="2"/>
  <c r="A677" i="2"/>
  <c r="O676" i="2"/>
  <c r="N676" i="2"/>
  <c r="M676" i="2"/>
  <c r="L676" i="2"/>
  <c r="Q676" i="2"/>
  <c r="K676" i="2"/>
  <c r="J676" i="2"/>
  <c r="G676" i="2"/>
  <c r="F676" i="2"/>
  <c r="E676" i="2"/>
  <c r="D676" i="2"/>
  <c r="C676" i="2"/>
  <c r="B676" i="2"/>
  <c r="A676" i="2"/>
  <c r="O675" i="2"/>
  <c r="N675" i="2"/>
  <c r="M675" i="2"/>
  <c r="L675" i="2"/>
  <c r="Q675" i="2"/>
  <c r="K675" i="2"/>
  <c r="J675" i="2"/>
  <c r="G675" i="2"/>
  <c r="F675" i="2"/>
  <c r="E675" i="2"/>
  <c r="D675" i="2"/>
  <c r="C675" i="2"/>
  <c r="B675" i="2"/>
  <c r="A675" i="2"/>
  <c r="O674" i="2"/>
  <c r="N674" i="2"/>
  <c r="M674" i="2"/>
  <c r="L674" i="2"/>
  <c r="Q674" i="2"/>
  <c r="K674" i="2"/>
  <c r="J674" i="2"/>
  <c r="G674" i="2"/>
  <c r="F674" i="2"/>
  <c r="E674" i="2"/>
  <c r="D674" i="2"/>
  <c r="C674" i="2"/>
  <c r="B674" i="2"/>
  <c r="A674" i="2"/>
  <c r="O673" i="2"/>
  <c r="N673" i="2"/>
  <c r="M673" i="2"/>
  <c r="L673" i="2"/>
  <c r="Q673" i="2"/>
  <c r="K673" i="2"/>
  <c r="J673" i="2"/>
  <c r="G673" i="2"/>
  <c r="F673" i="2"/>
  <c r="E673" i="2"/>
  <c r="D673" i="2"/>
  <c r="C673" i="2"/>
  <c r="B673" i="2"/>
  <c r="A673" i="2"/>
  <c r="O672" i="2"/>
  <c r="N672" i="2"/>
  <c r="M672" i="2"/>
  <c r="L672" i="2"/>
  <c r="Q672" i="2"/>
  <c r="K672" i="2"/>
  <c r="J672" i="2"/>
  <c r="G672" i="2"/>
  <c r="F672" i="2"/>
  <c r="E672" i="2"/>
  <c r="D672" i="2"/>
  <c r="C672" i="2"/>
  <c r="B672" i="2"/>
  <c r="A672" i="2"/>
  <c r="O671" i="2"/>
  <c r="N671" i="2"/>
  <c r="M671" i="2"/>
  <c r="L671" i="2"/>
  <c r="Q671" i="2"/>
  <c r="K671" i="2"/>
  <c r="J671" i="2"/>
  <c r="G671" i="2"/>
  <c r="F671" i="2"/>
  <c r="E671" i="2"/>
  <c r="D671" i="2"/>
  <c r="C671" i="2"/>
  <c r="B671" i="2"/>
  <c r="A671" i="2"/>
  <c r="O670" i="2"/>
  <c r="N670" i="2"/>
  <c r="M670" i="2"/>
  <c r="L670" i="2"/>
  <c r="Q670" i="2"/>
  <c r="K670" i="2"/>
  <c r="J670" i="2"/>
  <c r="G670" i="2"/>
  <c r="F670" i="2"/>
  <c r="E670" i="2"/>
  <c r="D670" i="2"/>
  <c r="C670" i="2"/>
  <c r="B670" i="2"/>
  <c r="A670" i="2"/>
  <c r="O669" i="2"/>
  <c r="N669" i="2"/>
  <c r="M669" i="2"/>
  <c r="L669" i="2"/>
  <c r="Q669" i="2"/>
  <c r="K669" i="2"/>
  <c r="J669" i="2"/>
  <c r="G669" i="2"/>
  <c r="F669" i="2"/>
  <c r="E669" i="2"/>
  <c r="D669" i="2"/>
  <c r="C669" i="2"/>
  <c r="B669" i="2"/>
  <c r="A669" i="2"/>
  <c r="O668" i="2"/>
  <c r="N668" i="2"/>
  <c r="M668" i="2"/>
  <c r="L668" i="2"/>
  <c r="Q668" i="2"/>
  <c r="K668" i="2"/>
  <c r="J668" i="2"/>
  <c r="G668" i="2"/>
  <c r="F668" i="2"/>
  <c r="E668" i="2"/>
  <c r="D668" i="2"/>
  <c r="C668" i="2"/>
  <c r="B668" i="2"/>
  <c r="A668" i="2"/>
  <c r="O667" i="2"/>
  <c r="N667" i="2"/>
  <c r="M667" i="2"/>
  <c r="L667" i="2"/>
  <c r="Q667" i="2"/>
  <c r="K667" i="2"/>
  <c r="J667" i="2"/>
  <c r="G667" i="2"/>
  <c r="F667" i="2"/>
  <c r="E667" i="2"/>
  <c r="D667" i="2"/>
  <c r="C667" i="2"/>
  <c r="B667" i="2"/>
  <c r="A667" i="2"/>
  <c r="O666" i="2"/>
  <c r="N666" i="2"/>
  <c r="M666" i="2"/>
  <c r="L666" i="2"/>
  <c r="Q666" i="2"/>
  <c r="K666" i="2"/>
  <c r="J666" i="2"/>
  <c r="G666" i="2"/>
  <c r="F666" i="2"/>
  <c r="E666" i="2"/>
  <c r="D666" i="2"/>
  <c r="C666" i="2"/>
  <c r="B666" i="2"/>
  <c r="A666" i="2"/>
  <c r="O665" i="2"/>
  <c r="N665" i="2"/>
  <c r="M665" i="2"/>
  <c r="L665" i="2"/>
  <c r="Q665" i="2"/>
  <c r="K665" i="2"/>
  <c r="J665" i="2"/>
  <c r="G665" i="2"/>
  <c r="F665" i="2"/>
  <c r="E665" i="2"/>
  <c r="D665" i="2"/>
  <c r="C665" i="2"/>
  <c r="B665" i="2"/>
  <c r="A665" i="2"/>
  <c r="O664" i="2"/>
  <c r="N664" i="2"/>
  <c r="M664" i="2"/>
  <c r="L664" i="2"/>
  <c r="Q664" i="2"/>
  <c r="K664" i="2"/>
  <c r="J664" i="2"/>
  <c r="G664" i="2"/>
  <c r="F664" i="2"/>
  <c r="E664" i="2"/>
  <c r="D664" i="2"/>
  <c r="C664" i="2"/>
  <c r="B664" i="2"/>
  <c r="A664" i="2"/>
  <c r="O663" i="2"/>
  <c r="N663" i="2"/>
  <c r="M663" i="2"/>
  <c r="L663" i="2"/>
  <c r="Q663" i="2"/>
  <c r="K663" i="2"/>
  <c r="J663" i="2"/>
  <c r="G663" i="2"/>
  <c r="F663" i="2"/>
  <c r="E663" i="2"/>
  <c r="D663" i="2"/>
  <c r="C663" i="2"/>
  <c r="B663" i="2"/>
  <c r="A663" i="2"/>
  <c r="O662" i="2"/>
  <c r="N662" i="2"/>
  <c r="M662" i="2"/>
  <c r="L662" i="2"/>
  <c r="Q662" i="2"/>
  <c r="K662" i="2"/>
  <c r="J662" i="2"/>
  <c r="G662" i="2"/>
  <c r="F662" i="2"/>
  <c r="E662" i="2"/>
  <c r="D662" i="2"/>
  <c r="C662" i="2"/>
  <c r="B662" i="2"/>
  <c r="A662" i="2"/>
  <c r="O661" i="2"/>
  <c r="N661" i="2"/>
  <c r="M661" i="2"/>
  <c r="L661" i="2"/>
  <c r="Q661" i="2"/>
  <c r="K661" i="2"/>
  <c r="J661" i="2"/>
  <c r="G661" i="2"/>
  <c r="F661" i="2"/>
  <c r="E661" i="2"/>
  <c r="D661" i="2"/>
  <c r="C661" i="2"/>
  <c r="B661" i="2"/>
  <c r="A661" i="2"/>
  <c r="O660" i="2"/>
  <c r="N660" i="2"/>
  <c r="M660" i="2"/>
  <c r="L660" i="2"/>
  <c r="Q660" i="2"/>
  <c r="K660" i="2"/>
  <c r="J660" i="2"/>
  <c r="G660" i="2"/>
  <c r="F660" i="2"/>
  <c r="E660" i="2"/>
  <c r="D660" i="2"/>
  <c r="C660" i="2"/>
  <c r="B660" i="2"/>
  <c r="A660" i="2"/>
  <c r="O659" i="2"/>
  <c r="N659" i="2"/>
  <c r="M659" i="2"/>
  <c r="L659" i="2"/>
  <c r="Q659" i="2"/>
  <c r="K659" i="2"/>
  <c r="J659" i="2"/>
  <c r="G659" i="2"/>
  <c r="F659" i="2"/>
  <c r="E659" i="2"/>
  <c r="D659" i="2"/>
  <c r="C659" i="2"/>
  <c r="B659" i="2"/>
  <c r="A659" i="2"/>
  <c r="O658" i="2"/>
  <c r="N658" i="2"/>
  <c r="M658" i="2"/>
  <c r="L658" i="2"/>
  <c r="Q658" i="2"/>
  <c r="K658" i="2"/>
  <c r="J658" i="2"/>
  <c r="G658" i="2"/>
  <c r="F658" i="2"/>
  <c r="E658" i="2"/>
  <c r="D658" i="2"/>
  <c r="C658" i="2"/>
  <c r="B658" i="2"/>
  <c r="A658" i="2"/>
  <c r="O657" i="2"/>
  <c r="N657" i="2"/>
  <c r="M657" i="2"/>
  <c r="L657" i="2"/>
  <c r="Q657" i="2"/>
  <c r="K657" i="2"/>
  <c r="J657" i="2"/>
  <c r="G657" i="2"/>
  <c r="F657" i="2"/>
  <c r="E657" i="2"/>
  <c r="D657" i="2"/>
  <c r="C657" i="2"/>
  <c r="B657" i="2"/>
  <c r="A657" i="2"/>
  <c r="O656" i="2"/>
  <c r="N656" i="2"/>
  <c r="M656" i="2"/>
  <c r="L656" i="2"/>
  <c r="Q656" i="2"/>
  <c r="K656" i="2"/>
  <c r="J656" i="2"/>
  <c r="G656" i="2"/>
  <c r="F656" i="2"/>
  <c r="E656" i="2"/>
  <c r="D656" i="2"/>
  <c r="C656" i="2"/>
  <c r="B656" i="2"/>
  <c r="A656" i="2"/>
  <c r="O655" i="2"/>
  <c r="N655" i="2"/>
  <c r="M655" i="2"/>
  <c r="L655" i="2"/>
  <c r="Q655" i="2"/>
  <c r="K655" i="2"/>
  <c r="J655" i="2"/>
  <c r="G655" i="2"/>
  <c r="F655" i="2"/>
  <c r="E655" i="2"/>
  <c r="D655" i="2"/>
  <c r="C655" i="2"/>
  <c r="B655" i="2"/>
  <c r="A655" i="2"/>
  <c r="O654" i="2"/>
  <c r="N654" i="2"/>
  <c r="M654" i="2"/>
  <c r="L654" i="2"/>
  <c r="Q654" i="2"/>
  <c r="K654" i="2"/>
  <c r="J654" i="2"/>
  <c r="G654" i="2"/>
  <c r="F654" i="2"/>
  <c r="E654" i="2"/>
  <c r="D654" i="2"/>
  <c r="C654" i="2"/>
  <c r="B654" i="2"/>
  <c r="A654" i="2"/>
  <c r="O653" i="2"/>
  <c r="N653" i="2"/>
  <c r="M653" i="2"/>
  <c r="L653" i="2"/>
  <c r="Q653" i="2"/>
  <c r="K653" i="2"/>
  <c r="J653" i="2"/>
  <c r="G653" i="2"/>
  <c r="F653" i="2"/>
  <c r="E653" i="2"/>
  <c r="D653" i="2"/>
  <c r="C653" i="2"/>
  <c r="B653" i="2"/>
  <c r="A653" i="2"/>
  <c r="O652" i="2"/>
  <c r="N652" i="2"/>
  <c r="M652" i="2"/>
  <c r="L652" i="2"/>
  <c r="Q652" i="2"/>
  <c r="K652" i="2"/>
  <c r="J652" i="2"/>
  <c r="G652" i="2"/>
  <c r="F652" i="2"/>
  <c r="E652" i="2"/>
  <c r="D652" i="2"/>
  <c r="C652" i="2"/>
  <c r="B652" i="2"/>
  <c r="A652" i="2"/>
  <c r="O651" i="2"/>
  <c r="N651" i="2"/>
  <c r="M651" i="2"/>
  <c r="L651" i="2"/>
  <c r="Q651" i="2"/>
  <c r="K651" i="2"/>
  <c r="J651" i="2"/>
  <c r="G651" i="2"/>
  <c r="F651" i="2"/>
  <c r="E651" i="2"/>
  <c r="D651" i="2"/>
  <c r="C651" i="2"/>
  <c r="B651" i="2"/>
  <c r="A651" i="2"/>
  <c r="O650" i="2"/>
  <c r="N650" i="2"/>
  <c r="M650" i="2"/>
  <c r="L650" i="2"/>
  <c r="Q650" i="2"/>
  <c r="K650" i="2"/>
  <c r="J650" i="2"/>
  <c r="G650" i="2"/>
  <c r="F650" i="2"/>
  <c r="E650" i="2"/>
  <c r="D650" i="2"/>
  <c r="C650" i="2"/>
  <c r="B650" i="2"/>
  <c r="A650" i="2"/>
  <c r="O649" i="2"/>
  <c r="N649" i="2"/>
  <c r="M649" i="2"/>
  <c r="L649" i="2"/>
  <c r="Q649" i="2"/>
  <c r="K649" i="2"/>
  <c r="J649" i="2"/>
  <c r="G649" i="2"/>
  <c r="F649" i="2"/>
  <c r="E649" i="2"/>
  <c r="D649" i="2"/>
  <c r="C649" i="2"/>
  <c r="B649" i="2"/>
  <c r="A649" i="2"/>
  <c r="O648" i="2"/>
  <c r="N648" i="2"/>
  <c r="M648" i="2"/>
  <c r="L648" i="2"/>
  <c r="Q648" i="2"/>
  <c r="K648" i="2"/>
  <c r="J648" i="2"/>
  <c r="G648" i="2"/>
  <c r="F648" i="2"/>
  <c r="E648" i="2"/>
  <c r="D648" i="2"/>
  <c r="C648" i="2"/>
  <c r="B648" i="2"/>
  <c r="A648" i="2"/>
  <c r="O647" i="2"/>
  <c r="N647" i="2"/>
  <c r="M647" i="2"/>
  <c r="L647" i="2"/>
  <c r="Q647" i="2"/>
  <c r="K647" i="2"/>
  <c r="J647" i="2"/>
  <c r="G647" i="2"/>
  <c r="F647" i="2"/>
  <c r="E647" i="2"/>
  <c r="D647" i="2"/>
  <c r="C647" i="2"/>
  <c r="B647" i="2"/>
  <c r="A647" i="2"/>
  <c r="O646" i="2"/>
  <c r="N646" i="2"/>
  <c r="M646" i="2"/>
  <c r="L646" i="2"/>
  <c r="Q646" i="2"/>
  <c r="K646" i="2"/>
  <c r="J646" i="2"/>
  <c r="G646" i="2"/>
  <c r="F646" i="2"/>
  <c r="E646" i="2"/>
  <c r="D646" i="2"/>
  <c r="C646" i="2"/>
  <c r="B646" i="2"/>
  <c r="A646" i="2"/>
  <c r="O645" i="2"/>
  <c r="N645" i="2"/>
  <c r="M645" i="2"/>
  <c r="L645" i="2"/>
  <c r="Q645" i="2"/>
  <c r="K645" i="2"/>
  <c r="J645" i="2"/>
  <c r="G645" i="2"/>
  <c r="F645" i="2"/>
  <c r="E645" i="2"/>
  <c r="D645" i="2"/>
  <c r="C645" i="2"/>
  <c r="B645" i="2"/>
  <c r="A645" i="2"/>
  <c r="O644" i="2"/>
  <c r="N644" i="2"/>
  <c r="M644" i="2"/>
  <c r="L644" i="2"/>
  <c r="Q644" i="2"/>
  <c r="K644" i="2"/>
  <c r="J644" i="2"/>
  <c r="G644" i="2"/>
  <c r="F644" i="2"/>
  <c r="E644" i="2"/>
  <c r="D644" i="2"/>
  <c r="C644" i="2"/>
  <c r="B644" i="2"/>
  <c r="A644" i="2"/>
  <c r="O643" i="2"/>
  <c r="N643" i="2"/>
  <c r="M643" i="2"/>
  <c r="L643" i="2"/>
  <c r="Q643" i="2"/>
  <c r="K643" i="2"/>
  <c r="J643" i="2"/>
  <c r="G643" i="2"/>
  <c r="F643" i="2"/>
  <c r="E643" i="2"/>
  <c r="D643" i="2"/>
  <c r="C643" i="2"/>
  <c r="B643" i="2"/>
  <c r="A643" i="2"/>
  <c r="O642" i="2"/>
  <c r="N642" i="2"/>
  <c r="M642" i="2"/>
  <c r="L642" i="2"/>
  <c r="Q642" i="2"/>
  <c r="K642" i="2"/>
  <c r="J642" i="2"/>
  <c r="G642" i="2"/>
  <c r="F642" i="2"/>
  <c r="E642" i="2"/>
  <c r="D642" i="2"/>
  <c r="C642" i="2"/>
  <c r="B642" i="2"/>
  <c r="A642" i="2"/>
  <c r="O641" i="2"/>
  <c r="N641" i="2"/>
  <c r="M641" i="2"/>
  <c r="L641" i="2"/>
  <c r="Q641" i="2"/>
  <c r="K641" i="2"/>
  <c r="J641" i="2"/>
  <c r="G641" i="2"/>
  <c r="F641" i="2"/>
  <c r="E641" i="2"/>
  <c r="D641" i="2"/>
  <c r="C641" i="2"/>
  <c r="B641" i="2"/>
  <c r="A641" i="2"/>
  <c r="O640" i="2"/>
  <c r="N640" i="2"/>
  <c r="M640" i="2"/>
  <c r="L640" i="2"/>
  <c r="Q640" i="2"/>
  <c r="K640" i="2"/>
  <c r="J640" i="2"/>
  <c r="G640" i="2"/>
  <c r="F640" i="2"/>
  <c r="E640" i="2"/>
  <c r="D640" i="2"/>
  <c r="C640" i="2"/>
  <c r="B640" i="2"/>
  <c r="A640" i="2"/>
  <c r="O639" i="2"/>
  <c r="N639" i="2"/>
  <c r="M639" i="2"/>
  <c r="L639" i="2"/>
  <c r="Q639" i="2"/>
  <c r="K639" i="2"/>
  <c r="J639" i="2"/>
  <c r="G639" i="2"/>
  <c r="F639" i="2"/>
  <c r="E639" i="2"/>
  <c r="D639" i="2"/>
  <c r="C639" i="2"/>
  <c r="B639" i="2"/>
  <c r="A639" i="2"/>
  <c r="O638" i="2"/>
  <c r="N638" i="2"/>
  <c r="M638" i="2"/>
  <c r="L638" i="2"/>
  <c r="Q638" i="2"/>
  <c r="K638" i="2"/>
  <c r="J638" i="2"/>
  <c r="G638" i="2"/>
  <c r="F638" i="2"/>
  <c r="E638" i="2"/>
  <c r="D638" i="2"/>
  <c r="C638" i="2"/>
  <c r="B638" i="2"/>
  <c r="A638" i="2"/>
  <c r="O637" i="2"/>
  <c r="N637" i="2"/>
  <c r="M637" i="2"/>
  <c r="L637" i="2"/>
  <c r="Q637" i="2"/>
  <c r="K637" i="2"/>
  <c r="J637" i="2"/>
  <c r="G637" i="2"/>
  <c r="F637" i="2"/>
  <c r="E637" i="2"/>
  <c r="D637" i="2"/>
  <c r="C637" i="2"/>
  <c r="B637" i="2"/>
  <c r="A637" i="2"/>
  <c r="O636" i="2"/>
  <c r="N636" i="2"/>
  <c r="M636" i="2"/>
  <c r="L636" i="2"/>
  <c r="Q636" i="2"/>
  <c r="K636" i="2"/>
  <c r="J636" i="2"/>
  <c r="G636" i="2"/>
  <c r="F636" i="2"/>
  <c r="E636" i="2"/>
  <c r="D636" i="2"/>
  <c r="C636" i="2"/>
  <c r="B636" i="2"/>
  <c r="A636" i="2"/>
  <c r="O635" i="2"/>
  <c r="N635" i="2"/>
  <c r="M635" i="2"/>
  <c r="L635" i="2"/>
  <c r="Q635" i="2"/>
  <c r="K635" i="2"/>
  <c r="J635" i="2"/>
  <c r="G635" i="2"/>
  <c r="F635" i="2"/>
  <c r="E635" i="2"/>
  <c r="D635" i="2"/>
  <c r="C635" i="2"/>
  <c r="B635" i="2"/>
  <c r="A635" i="2"/>
  <c r="O634" i="2"/>
  <c r="N634" i="2"/>
  <c r="M634" i="2"/>
  <c r="L634" i="2"/>
  <c r="Q634" i="2"/>
  <c r="K634" i="2"/>
  <c r="J634" i="2"/>
  <c r="G634" i="2"/>
  <c r="F634" i="2"/>
  <c r="E634" i="2"/>
  <c r="D634" i="2"/>
  <c r="C634" i="2"/>
  <c r="B634" i="2"/>
  <c r="A634" i="2"/>
  <c r="O633" i="2"/>
  <c r="N633" i="2"/>
  <c r="M633" i="2"/>
  <c r="L633" i="2"/>
  <c r="Q633" i="2"/>
  <c r="K633" i="2"/>
  <c r="J633" i="2"/>
  <c r="G633" i="2"/>
  <c r="F633" i="2"/>
  <c r="E633" i="2"/>
  <c r="D633" i="2"/>
  <c r="C633" i="2"/>
  <c r="B633" i="2"/>
  <c r="A633" i="2"/>
  <c r="O632" i="2"/>
  <c r="N632" i="2"/>
  <c r="M632" i="2"/>
  <c r="L632" i="2"/>
  <c r="Q632" i="2"/>
  <c r="K632" i="2"/>
  <c r="J632" i="2"/>
  <c r="G632" i="2"/>
  <c r="F632" i="2"/>
  <c r="E632" i="2"/>
  <c r="D632" i="2"/>
  <c r="C632" i="2"/>
  <c r="B632" i="2"/>
  <c r="A632" i="2"/>
  <c r="O631" i="2"/>
  <c r="N631" i="2"/>
  <c r="M631" i="2"/>
  <c r="L631" i="2"/>
  <c r="Q631" i="2"/>
  <c r="K631" i="2"/>
  <c r="J631" i="2"/>
  <c r="G631" i="2"/>
  <c r="F631" i="2"/>
  <c r="E631" i="2"/>
  <c r="D631" i="2"/>
  <c r="C631" i="2"/>
  <c r="B631" i="2"/>
  <c r="A631" i="2"/>
  <c r="O630" i="2"/>
  <c r="N630" i="2"/>
  <c r="M630" i="2"/>
  <c r="L630" i="2"/>
  <c r="Q630" i="2"/>
  <c r="K630" i="2"/>
  <c r="J630" i="2"/>
  <c r="G630" i="2"/>
  <c r="F630" i="2"/>
  <c r="E630" i="2"/>
  <c r="D630" i="2"/>
  <c r="C630" i="2"/>
  <c r="B630" i="2"/>
  <c r="A630" i="2"/>
  <c r="O629" i="2"/>
  <c r="N629" i="2"/>
  <c r="M629" i="2"/>
  <c r="L629" i="2"/>
  <c r="Q629" i="2"/>
  <c r="K629" i="2"/>
  <c r="J629" i="2"/>
  <c r="G629" i="2"/>
  <c r="F629" i="2"/>
  <c r="E629" i="2"/>
  <c r="D629" i="2"/>
  <c r="C629" i="2"/>
  <c r="B629" i="2"/>
  <c r="A629" i="2"/>
  <c r="O628" i="2"/>
  <c r="N628" i="2"/>
  <c r="M628" i="2"/>
  <c r="L628" i="2"/>
  <c r="Q628" i="2"/>
  <c r="K628" i="2"/>
  <c r="J628" i="2"/>
  <c r="G628" i="2"/>
  <c r="F628" i="2"/>
  <c r="E628" i="2"/>
  <c r="D628" i="2"/>
  <c r="C628" i="2"/>
  <c r="B628" i="2"/>
  <c r="A628" i="2"/>
  <c r="O627" i="2"/>
  <c r="N627" i="2"/>
  <c r="M627" i="2"/>
  <c r="L627" i="2"/>
  <c r="Q627" i="2"/>
  <c r="K627" i="2"/>
  <c r="J627" i="2"/>
  <c r="G627" i="2"/>
  <c r="F627" i="2"/>
  <c r="E627" i="2"/>
  <c r="D627" i="2"/>
  <c r="C627" i="2"/>
  <c r="B627" i="2"/>
  <c r="A627" i="2"/>
  <c r="O626" i="2"/>
  <c r="N626" i="2"/>
  <c r="M626" i="2"/>
  <c r="L626" i="2"/>
  <c r="Q626" i="2"/>
  <c r="K626" i="2"/>
  <c r="J626" i="2"/>
  <c r="G626" i="2"/>
  <c r="F626" i="2"/>
  <c r="E626" i="2"/>
  <c r="D626" i="2"/>
  <c r="C626" i="2"/>
  <c r="B626" i="2"/>
  <c r="A626" i="2"/>
  <c r="O625" i="2"/>
  <c r="N625" i="2"/>
  <c r="M625" i="2"/>
  <c r="L625" i="2"/>
  <c r="Q625" i="2"/>
  <c r="K625" i="2"/>
  <c r="J625" i="2"/>
  <c r="G625" i="2"/>
  <c r="F625" i="2"/>
  <c r="E625" i="2"/>
  <c r="D625" i="2"/>
  <c r="C625" i="2"/>
  <c r="B625" i="2"/>
  <c r="A625" i="2"/>
  <c r="O624" i="2"/>
  <c r="N624" i="2"/>
  <c r="M624" i="2"/>
  <c r="L624" i="2"/>
  <c r="Q624" i="2"/>
  <c r="K624" i="2"/>
  <c r="J624" i="2"/>
  <c r="G624" i="2"/>
  <c r="F624" i="2"/>
  <c r="E624" i="2"/>
  <c r="D624" i="2"/>
  <c r="C624" i="2"/>
  <c r="B624" i="2"/>
  <c r="A624" i="2"/>
  <c r="O623" i="2"/>
  <c r="N623" i="2"/>
  <c r="M623" i="2"/>
  <c r="L623" i="2"/>
  <c r="Q623" i="2"/>
  <c r="K623" i="2"/>
  <c r="J623" i="2"/>
  <c r="G623" i="2"/>
  <c r="F623" i="2"/>
  <c r="E623" i="2"/>
  <c r="D623" i="2"/>
  <c r="C623" i="2"/>
  <c r="B623" i="2"/>
  <c r="A623" i="2"/>
  <c r="O622" i="2"/>
  <c r="N622" i="2"/>
  <c r="M622" i="2"/>
  <c r="L622" i="2"/>
  <c r="Q622" i="2"/>
  <c r="K622" i="2"/>
  <c r="J622" i="2"/>
  <c r="G622" i="2"/>
  <c r="F622" i="2"/>
  <c r="E622" i="2"/>
  <c r="D622" i="2"/>
  <c r="C622" i="2"/>
  <c r="B622" i="2"/>
  <c r="A622" i="2"/>
  <c r="O621" i="2"/>
  <c r="N621" i="2"/>
  <c r="M621" i="2"/>
  <c r="L621" i="2"/>
  <c r="Q621" i="2"/>
  <c r="K621" i="2"/>
  <c r="J621" i="2"/>
  <c r="G621" i="2"/>
  <c r="F621" i="2"/>
  <c r="E621" i="2"/>
  <c r="D621" i="2"/>
  <c r="C621" i="2"/>
  <c r="B621" i="2"/>
  <c r="A621" i="2"/>
  <c r="O620" i="2"/>
  <c r="N620" i="2"/>
  <c r="M620" i="2"/>
  <c r="L620" i="2"/>
  <c r="Q620" i="2"/>
  <c r="K620" i="2"/>
  <c r="J620" i="2"/>
  <c r="G620" i="2"/>
  <c r="F620" i="2"/>
  <c r="E620" i="2"/>
  <c r="D620" i="2"/>
  <c r="C620" i="2"/>
  <c r="B620" i="2"/>
  <c r="A620" i="2"/>
  <c r="O619" i="2"/>
  <c r="N619" i="2"/>
  <c r="M619" i="2"/>
  <c r="L619" i="2"/>
  <c r="Q619" i="2"/>
  <c r="K619" i="2"/>
  <c r="J619" i="2"/>
  <c r="G619" i="2"/>
  <c r="F619" i="2"/>
  <c r="E619" i="2"/>
  <c r="D619" i="2"/>
  <c r="C619" i="2"/>
  <c r="B619" i="2"/>
  <c r="A619" i="2"/>
  <c r="O618" i="2"/>
  <c r="N618" i="2"/>
  <c r="M618" i="2"/>
  <c r="L618" i="2"/>
  <c r="Q618" i="2"/>
  <c r="K618" i="2"/>
  <c r="J618" i="2"/>
  <c r="G618" i="2"/>
  <c r="F618" i="2"/>
  <c r="E618" i="2"/>
  <c r="D618" i="2"/>
  <c r="C618" i="2"/>
  <c r="B618" i="2"/>
  <c r="A618" i="2"/>
  <c r="O617" i="2"/>
  <c r="N617" i="2"/>
  <c r="M617" i="2"/>
  <c r="L617" i="2"/>
  <c r="Q617" i="2"/>
  <c r="K617" i="2"/>
  <c r="J617" i="2"/>
  <c r="G617" i="2"/>
  <c r="F617" i="2"/>
  <c r="E617" i="2"/>
  <c r="D617" i="2"/>
  <c r="C617" i="2"/>
  <c r="B617" i="2"/>
  <c r="A617" i="2"/>
  <c r="O616" i="2"/>
  <c r="N616" i="2"/>
  <c r="M616" i="2"/>
  <c r="L616" i="2"/>
  <c r="Q616" i="2"/>
  <c r="K616" i="2"/>
  <c r="J616" i="2"/>
  <c r="G616" i="2"/>
  <c r="F616" i="2"/>
  <c r="E616" i="2"/>
  <c r="D616" i="2"/>
  <c r="C616" i="2"/>
  <c r="B616" i="2"/>
  <c r="A616" i="2"/>
  <c r="O615" i="2"/>
  <c r="N615" i="2"/>
  <c r="M615" i="2"/>
  <c r="L615" i="2"/>
  <c r="Q615" i="2"/>
  <c r="K615" i="2"/>
  <c r="J615" i="2"/>
  <c r="G615" i="2"/>
  <c r="F615" i="2"/>
  <c r="E615" i="2"/>
  <c r="D615" i="2"/>
  <c r="C615" i="2"/>
  <c r="B615" i="2"/>
  <c r="A615" i="2"/>
  <c r="O614" i="2"/>
  <c r="N614" i="2"/>
  <c r="M614" i="2"/>
  <c r="L614" i="2"/>
  <c r="Q614" i="2"/>
  <c r="K614" i="2"/>
  <c r="J614" i="2"/>
  <c r="G614" i="2"/>
  <c r="F614" i="2"/>
  <c r="E614" i="2"/>
  <c r="D614" i="2"/>
  <c r="C614" i="2"/>
  <c r="B614" i="2"/>
  <c r="A614" i="2"/>
  <c r="O613" i="2"/>
  <c r="N613" i="2"/>
  <c r="M613" i="2"/>
  <c r="L613" i="2"/>
  <c r="Q613" i="2"/>
  <c r="K613" i="2"/>
  <c r="J613" i="2"/>
  <c r="G613" i="2"/>
  <c r="F613" i="2"/>
  <c r="E613" i="2"/>
  <c r="D613" i="2"/>
  <c r="C613" i="2"/>
  <c r="B613" i="2"/>
  <c r="A613" i="2"/>
  <c r="O612" i="2"/>
  <c r="N612" i="2"/>
  <c r="M612" i="2"/>
  <c r="L612" i="2"/>
  <c r="Q612" i="2"/>
  <c r="K612" i="2"/>
  <c r="J612" i="2"/>
  <c r="G612" i="2"/>
  <c r="F612" i="2"/>
  <c r="E612" i="2"/>
  <c r="D612" i="2"/>
  <c r="C612" i="2"/>
  <c r="B612" i="2"/>
  <c r="A612" i="2"/>
  <c r="O611" i="2"/>
  <c r="N611" i="2"/>
  <c r="M611" i="2"/>
  <c r="L611" i="2"/>
  <c r="Q611" i="2"/>
  <c r="K611" i="2"/>
  <c r="J611" i="2"/>
  <c r="G611" i="2"/>
  <c r="F611" i="2"/>
  <c r="E611" i="2"/>
  <c r="D611" i="2"/>
  <c r="C611" i="2"/>
  <c r="B611" i="2"/>
  <c r="A611" i="2"/>
  <c r="O610" i="2"/>
  <c r="N610" i="2"/>
  <c r="M610" i="2"/>
  <c r="L610" i="2"/>
  <c r="Q610" i="2"/>
  <c r="K610" i="2"/>
  <c r="J610" i="2"/>
  <c r="G610" i="2"/>
  <c r="F610" i="2"/>
  <c r="E610" i="2"/>
  <c r="D610" i="2"/>
  <c r="C610" i="2"/>
  <c r="B610" i="2"/>
  <c r="A610" i="2"/>
  <c r="O609" i="2"/>
  <c r="N609" i="2"/>
  <c r="M609" i="2"/>
  <c r="L609" i="2"/>
  <c r="Q609" i="2"/>
  <c r="K609" i="2"/>
  <c r="J609" i="2"/>
  <c r="G609" i="2"/>
  <c r="F609" i="2"/>
  <c r="E609" i="2"/>
  <c r="D609" i="2"/>
  <c r="C609" i="2"/>
  <c r="B609" i="2"/>
  <c r="A609" i="2"/>
  <c r="O608" i="2"/>
  <c r="N608" i="2"/>
  <c r="M608" i="2"/>
  <c r="L608" i="2"/>
  <c r="Q608" i="2"/>
  <c r="K608" i="2"/>
  <c r="J608" i="2"/>
  <c r="G608" i="2"/>
  <c r="F608" i="2"/>
  <c r="E608" i="2"/>
  <c r="D608" i="2"/>
  <c r="C608" i="2"/>
  <c r="B608" i="2"/>
  <c r="A608" i="2"/>
  <c r="O607" i="2"/>
  <c r="N607" i="2"/>
  <c r="M607" i="2"/>
  <c r="L607" i="2"/>
  <c r="Q607" i="2"/>
  <c r="K607" i="2"/>
  <c r="J607" i="2"/>
  <c r="G607" i="2"/>
  <c r="F607" i="2"/>
  <c r="E607" i="2"/>
  <c r="D607" i="2"/>
  <c r="C607" i="2"/>
  <c r="B607" i="2"/>
  <c r="A607" i="2"/>
  <c r="O606" i="2"/>
  <c r="N606" i="2"/>
  <c r="M606" i="2"/>
  <c r="L606" i="2"/>
  <c r="Q606" i="2"/>
  <c r="K606" i="2"/>
  <c r="J606" i="2"/>
  <c r="G606" i="2"/>
  <c r="F606" i="2"/>
  <c r="E606" i="2"/>
  <c r="D606" i="2"/>
  <c r="C606" i="2"/>
  <c r="B606" i="2"/>
  <c r="A606" i="2"/>
  <c r="O605" i="2"/>
  <c r="N605" i="2"/>
  <c r="M605" i="2"/>
  <c r="L605" i="2"/>
  <c r="Q605" i="2"/>
  <c r="K605" i="2"/>
  <c r="J605" i="2"/>
  <c r="G605" i="2"/>
  <c r="F605" i="2"/>
  <c r="E605" i="2"/>
  <c r="D605" i="2"/>
  <c r="C605" i="2"/>
  <c r="B605" i="2"/>
  <c r="A605" i="2"/>
  <c r="O604" i="2"/>
  <c r="N604" i="2"/>
  <c r="M604" i="2"/>
  <c r="L604" i="2"/>
  <c r="Q604" i="2"/>
  <c r="K604" i="2"/>
  <c r="J604" i="2"/>
  <c r="G604" i="2"/>
  <c r="F604" i="2"/>
  <c r="E604" i="2"/>
  <c r="D604" i="2"/>
  <c r="C604" i="2"/>
  <c r="B604" i="2"/>
  <c r="A604" i="2"/>
  <c r="O603" i="2"/>
  <c r="N603" i="2"/>
  <c r="M603" i="2"/>
  <c r="L603" i="2"/>
  <c r="Q603" i="2"/>
  <c r="K603" i="2"/>
  <c r="J603" i="2"/>
  <c r="G603" i="2"/>
  <c r="F603" i="2"/>
  <c r="E603" i="2"/>
  <c r="D603" i="2"/>
  <c r="C603" i="2"/>
  <c r="B603" i="2"/>
  <c r="A603" i="2"/>
  <c r="O602" i="2"/>
  <c r="N602" i="2"/>
  <c r="M602" i="2"/>
  <c r="L602" i="2"/>
  <c r="Q602" i="2"/>
  <c r="K602" i="2"/>
  <c r="J602" i="2"/>
  <c r="G602" i="2"/>
  <c r="F602" i="2"/>
  <c r="E602" i="2"/>
  <c r="D602" i="2"/>
  <c r="C602" i="2"/>
  <c r="B602" i="2"/>
  <c r="A602" i="2"/>
  <c r="O601" i="2"/>
  <c r="N601" i="2"/>
  <c r="M601" i="2"/>
  <c r="L601" i="2"/>
  <c r="Q601" i="2"/>
  <c r="K601" i="2"/>
  <c r="J601" i="2"/>
  <c r="G601" i="2"/>
  <c r="F601" i="2"/>
  <c r="E601" i="2"/>
  <c r="D601" i="2"/>
  <c r="C601" i="2"/>
  <c r="B601" i="2"/>
  <c r="A601" i="2"/>
  <c r="O600" i="2"/>
  <c r="N600" i="2"/>
  <c r="M600" i="2"/>
  <c r="L600" i="2"/>
  <c r="Q600" i="2"/>
  <c r="K600" i="2"/>
  <c r="J600" i="2"/>
  <c r="G600" i="2"/>
  <c r="F600" i="2"/>
  <c r="E600" i="2"/>
  <c r="D600" i="2"/>
  <c r="C600" i="2"/>
  <c r="B600" i="2"/>
  <c r="A600" i="2"/>
  <c r="O599" i="2"/>
  <c r="N599" i="2"/>
  <c r="M599" i="2"/>
  <c r="L599" i="2"/>
  <c r="Q599" i="2"/>
  <c r="K599" i="2"/>
  <c r="J599" i="2"/>
  <c r="G599" i="2"/>
  <c r="F599" i="2"/>
  <c r="E599" i="2"/>
  <c r="D599" i="2"/>
  <c r="C599" i="2"/>
  <c r="B599" i="2"/>
  <c r="A599" i="2"/>
  <c r="O598" i="2"/>
  <c r="N598" i="2"/>
  <c r="M598" i="2"/>
  <c r="L598" i="2"/>
  <c r="Q598" i="2"/>
  <c r="K598" i="2"/>
  <c r="J598" i="2"/>
  <c r="G598" i="2"/>
  <c r="F598" i="2"/>
  <c r="E598" i="2"/>
  <c r="D598" i="2"/>
  <c r="C598" i="2"/>
  <c r="B598" i="2"/>
  <c r="A598" i="2"/>
  <c r="O597" i="2"/>
  <c r="N597" i="2"/>
  <c r="M597" i="2"/>
  <c r="L597" i="2"/>
  <c r="Q597" i="2"/>
  <c r="K597" i="2"/>
  <c r="J597" i="2"/>
  <c r="G597" i="2"/>
  <c r="F597" i="2"/>
  <c r="E597" i="2"/>
  <c r="D597" i="2"/>
  <c r="C597" i="2"/>
  <c r="B597" i="2"/>
  <c r="A597" i="2"/>
  <c r="O596" i="2"/>
  <c r="N596" i="2"/>
  <c r="M596" i="2"/>
  <c r="L596" i="2"/>
  <c r="Q596" i="2"/>
  <c r="K596" i="2"/>
  <c r="J596" i="2"/>
  <c r="G596" i="2"/>
  <c r="F596" i="2"/>
  <c r="E596" i="2"/>
  <c r="D596" i="2"/>
  <c r="C596" i="2"/>
  <c r="B596" i="2"/>
  <c r="A596" i="2"/>
  <c r="O595" i="2"/>
  <c r="N595" i="2"/>
  <c r="M595" i="2"/>
  <c r="L595" i="2"/>
  <c r="Q595" i="2"/>
  <c r="K595" i="2"/>
  <c r="J595" i="2"/>
  <c r="G595" i="2"/>
  <c r="F595" i="2"/>
  <c r="E595" i="2"/>
  <c r="D595" i="2"/>
  <c r="C595" i="2"/>
  <c r="B595" i="2"/>
  <c r="A595" i="2"/>
  <c r="O594" i="2"/>
  <c r="N594" i="2"/>
  <c r="M594" i="2"/>
  <c r="L594" i="2"/>
  <c r="Q594" i="2"/>
  <c r="K594" i="2"/>
  <c r="J594" i="2"/>
  <c r="G594" i="2"/>
  <c r="F594" i="2"/>
  <c r="E594" i="2"/>
  <c r="D594" i="2"/>
  <c r="C594" i="2"/>
  <c r="B594" i="2"/>
  <c r="A594" i="2"/>
  <c r="O593" i="2"/>
  <c r="N593" i="2"/>
  <c r="M593" i="2"/>
  <c r="L593" i="2"/>
  <c r="Q593" i="2"/>
  <c r="K593" i="2"/>
  <c r="J593" i="2"/>
  <c r="G593" i="2"/>
  <c r="F593" i="2"/>
  <c r="E593" i="2"/>
  <c r="D593" i="2"/>
  <c r="C593" i="2"/>
  <c r="B593" i="2"/>
  <c r="A593" i="2"/>
  <c r="O592" i="2"/>
  <c r="N592" i="2"/>
  <c r="M592" i="2"/>
  <c r="L592" i="2"/>
  <c r="Q592" i="2"/>
  <c r="K592" i="2"/>
  <c r="J592" i="2"/>
  <c r="G592" i="2"/>
  <c r="F592" i="2"/>
  <c r="E592" i="2"/>
  <c r="D592" i="2"/>
  <c r="C592" i="2"/>
  <c r="B592" i="2"/>
  <c r="A592" i="2"/>
  <c r="O591" i="2"/>
  <c r="N591" i="2"/>
  <c r="M591" i="2"/>
  <c r="L591" i="2"/>
  <c r="Q591" i="2"/>
  <c r="K591" i="2"/>
  <c r="J591" i="2"/>
  <c r="G591" i="2"/>
  <c r="F591" i="2"/>
  <c r="E591" i="2"/>
  <c r="D591" i="2"/>
  <c r="C591" i="2"/>
  <c r="B591" i="2"/>
  <c r="A591" i="2"/>
  <c r="O590" i="2"/>
  <c r="N590" i="2"/>
  <c r="M590" i="2"/>
  <c r="L590" i="2"/>
  <c r="Q590" i="2"/>
  <c r="K590" i="2"/>
  <c r="J590" i="2"/>
  <c r="G590" i="2"/>
  <c r="F590" i="2"/>
  <c r="E590" i="2"/>
  <c r="D590" i="2"/>
  <c r="C590" i="2"/>
  <c r="B590" i="2"/>
  <c r="A590" i="2"/>
  <c r="O589" i="2"/>
  <c r="N589" i="2"/>
  <c r="M589" i="2"/>
  <c r="L589" i="2"/>
  <c r="Q589" i="2"/>
  <c r="K589" i="2"/>
  <c r="J589" i="2"/>
  <c r="G589" i="2"/>
  <c r="F589" i="2"/>
  <c r="E589" i="2"/>
  <c r="D589" i="2"/>
  <c r="C589" i="2"/>
  <c r="B589" i="2"/>
  <c r="A589" i="2"/>
  <c r="O588" i="2"/>
  <c r="N588" i="2"/>
  <c r="M588" i="2"/>
  <c r="L588" i="2"/>
  <c r="Q588" i="2"/>
  <c r="K588" i="2"/>
  <c r="J588" i="2"/>
  <c r="G588" i="2"/>
  <c r="F588" i="2"/>
  <c r="E588" i="2"/>
  <c r="D588" i="2"/>
  <c r="C588" i="2"/>
  <c r="B588" i="2"/>
  <c r="A588" i="2"/>
  <c r="O587" i="2"/>
  <c r="N587" i="2"/>
  <c r="M587" i="2"/>
  <c r="L587" i="2"/>
  <c r="Q587" i="2"/>
  <c r="K587" i="2"/>
  <c r="J587" i="2"/>
  <c r="G587" i="2"/>
  <c r="F587" i="2"/>
  <c r="E587" i="2"/>
  <c r="D587" i="2"/>
  <c r="C587" i="2"/>
  <c r="B587" i="2"/>
  <c r="A587" i="2"/>
  <c r="O586" i="2"/>
  <c r="N586" i="2"/>
  <c r="M586" i="2"/>
  <c r="L586" i="2"/>
  <c r="Q586" i="2"/>
  <c r="K586" i="2"/>
  <c r="J586" i="2"/>
  <c r="G586" i="2"/>
  <c r="F586" i="2"/>
  <c r="E586" i="2"/>
  <c r="D586" i="2"/>
  <c r="C586" i="2"/>
  <c r="B586" i="2"/>
  <c r="A586" i="2"/>
  <c r="O585" i="2"/>
  <c r="N585" i="2"/>
  <c r="M585" i="2"/>
  <c r="L585" i="2"/>
  <c r="Q585" i="2"/>
  <c r="K585" i="2"/>
  <c r="J585" i="2"/>
  <c r="G585" i="2"/>
  <c r="F585" i="2"/>
  <c r="E585" i="2"/>
  <c r="D585" i="2"/>
  <c r="C585" i="2"/>
  <c r="B585" i="2"/>
  <c r="A585" i="2"/>
  <c r="O584" i="2"/>
  <c r="N584" i="2"/>
  <c r="M584" i="2"/>
  <c r="L584" i="2"/>
  <c r="Q584" i="2"/>
  <c r="K584" i="2"/>
  <c r="J584" i="2"/>
  <c r="G584" i="2"/>
  <c r="F584" i="2"/>
  <c r="E584" i="2"/>
  <c r="D584" i="2"/>
  <c r="C584" i="2"/>
  <c r="B584" i="2"/>
  <c r="A584" i="2"/>
  <c r="O583" i="2"/>
  <c r="N583" i="2"/>
  <c r="M583" i="2"/>
  <c r="L583" i="2"/>
  <c r="Q583" i="2"/>
  <c r="K583" i="2"/>
  <c r="J583" i="2"/>
  <c r="G583" i="2"/>
  <c r="F583" i="2"/>
  <c r="E583" i="2"/>
  <c r="D583" i="2"/>
  <c r="C583" i="2"/>
  <c r="B583" i="2"/>
  <c r="A583" i="2"/>
  <c r="O582" i="2"/>
  <c r="N582" i="2"/>
  <c r="M582" i="2"/>
  <c r="L582" i="2"/>
  <c r="Q582" i="2"/>
  <c r="K582" i="2"/>
  <c r="J582" i="2"/>
  <c r="G582" i="2"/>
  <c r="F582" i="2"/>
  <c r="E582" i="2"/>
  <c r="D582" i="2"/>
  <c r="C582" i="2"/>
  <c r="B582" i="2"/>
  <c r="A582" i="2"/>
  <c r="O581" i="2"/>
  <c r="N581" i="2"/>
  <c r="M581" i="2"/>
  <c r="L581" i="2"/>
  <c r="Q581" i="2"/>
  <c r="K581" i="2"/>
  <c r="J581" i="2"/>
  <c r="G581" i="2"/>
  <c r="F581" i="2"/>
  <c r="E581" i="2"/>
  <c r="D581" i="2"/>
  <c r="C581" i="2"/>
  <c r="B581" i="2"/>
  <c r="A581" i="2"/>
  <c r="O580" i="2"/>
  <c r="N580" i="2"/>
  <c r="M580" i="2"/>
  <c r="L580" i="2"/>
  <c r="Q580" i="2"/>
  <c r="K580" i="2"/>
  <c r="J580" i="2"/>
  <c r="G580" i="2"/>
  <c r="F580" i="2"/>
  <c r="E580" i="2"/>
  <c r="D580" i="2"/>
  <c r="C580" i="2"/>
  <c r="B580" i="2"/>
  <c r="A580" i="2"/>
  <c r="O579" i="2"/>
  <c r="N579" i="2"/>
  <c r="M579" i="2"/>
  <c r="L579" i="2"/>
  <c r="Q579" i="2"/>
  <c r="K579" i="2"/>
  <c r="J579" i="2"/>
  <c r="G579" i="2"/>
  <c r="F579" i="2"/>
  <c r="E579" i="2"/>
  <c r="D579" i="2"/>
  <c r="C579" i="2"/>
  <c r="B579" i="2"/>
  <c r="A579" i="2"/>
  <c r="O578" i="2"/>
  <c r="N578" i="2"/>
  <c r="M578" i="2"/>
  <c r="L578" i="2"/>
  <c r="Q578" i="2"/>
  <c r="K578" i="2"/>
  <c r="J578" i="2"/>
  <c r="G578" i="2"/>
  <c r="F578" i="2"/>
  <c r="E578" i="2"/>
  <c r="D578" i="2"/>
  <c r="C578" i="2"/>
  <c r="B578" i="2"/>
  <c r="A578" i="2"/>
  <c r="O577" i="2"/>
  <c r="N577" i="2"/>
  <c r="M577" i="2"/>
  <c r="L577" i="2"/>
  <c r="Q577" i="2"/>
  <c r="K577" i="2"/>
  <c r="J577" i="2"/>
  <c r="G577" i="2"/>
  <c r="F577" i="2"/>
  <c r="E577" i="2"/>
  <c r="D577" i="2"/>
  <c r="C577" i="2"/>
  <c r="B577" i="2"/>
  <c r="A577" i="2"/>
  <c r="O576" i="2"/>
  <c r="N576" i="2"/>
  <c r="M576" i="2"/>
  <c r="L576" i="2"/>
  <c r="Q576" i="2"/>
  <c r="K576" i="2"/>
  <c r="J576" i="2"/>
  <c r="G576" i="2"/>
  <c r="F576" i="2"/>
  <c r="E576" i="2"/>
  <c r="D576" i="2"/>
  <c r="C576" i="2"/>
  <c r="B576" i="2"/>
  <c r="A576" i="2"/>
  <c r="O575" i="2"/>
  <c r="N575" i="2"/>
  <c r="M575" i="2"/>
  <c r="L575" i="2"/>
  <c r="Q575" i="2"/>
  <c r="K575" i="2"/>
  <c r="J575" i="2"/>
  <c r="G575" i="2"/>
  <c r="F575" i="2"/>
  <c r="E575" i="2"/>
  <c r="D575" i="2"/>
  <c r="C575" i="2"/>
  <c r="B575" i="2"/>
  <c r="A575" i="2"/>
  <c r="O574" i="2"/>
  <c r="N574" i="2"/>
  <c r="M574" i="2"/>
  <c r="L574" i="2"/>
  <c r="Q574" i="2"/>
  <c r="K574" i="2"/>
  <c r="J574" i="2"/>
  <c r="G574" i="2"/>
  <c r="F574" i="2"/>
  <c r="E574" i="2"/>
  <c r="D574" i="2"/>
  <c r="C574" i="2"/>
  <c r="B574" i="2"/>
  <c r="A574" i="2"/>
  <c r="O573" i="2"/>
  <c r="N573" i="2"/>
  <c r="M573" i="2"/>
  <c r="L573" i="2"/>
  <c r="Q573" i="2"/>
  <c r="K573" i="2"/>
  <c r="J573" i="2"/>
  <c r="G573" i="2"/>
  <c r="F573" i="2"/>
  <c r="E573" i="2"/>
  <c r="D573" i="2"/>
  <c r="C573" i="2"/>
  <c r="B573" i="2"/>
  <c r="A573" i="2"/>
  <c r="O572" i="2"/>
  <c r="N572" i="2"/>
  <c r="M572" i="2"/>
  <c r="L572" i="2"/>
  <c r="Q572" i="2"/>
  <c r="K572" i="2"/>
  <c r="J572" i="2"/>
  <c r="G572" i="2"/>
  <c r="F572" i="2"/>
  <c r="E572" i="2"/>
  <c r="D572" i="2"/>
  <c r="C572" i="2"/>
  <c r="B572" i="2"/>
  <c r="A572" i="2"/>
  <c r="O571" i="2"/>
  <c r="N571" i="2"/>
  <c r="M571" i="2"/>
  <c r="L571" i="2"/>
  <c r="Q571" i="2"/>
  <c r="K571" i="2"/>
  <c r="J571" i="2"/>
  <c r="G571" i="2"/>
  <c r="F571" i="2"/>
  <c r="E571" i="2"/>
  <c r="D571" i="2"/>
  <c r="C571" i="2"/>
  <c r="B571" i="2"/>
  <c r="A571" i="2"/>
  <c r="O570" i="2"/>
  <c r="N570" i="2"/>
  <c r="M570" i="2"/>
  <c r="L570" i="2"/>
  <c r="Q570" i="2"/>
  <c r="K570" i="2"/>
  <c r="J570" i="2"/>
  <c r="G570" i="2"/>
  <c r="F570" i="2"/>
  <c r="E570" i="2"/>
  <c r="D570" i="2"/>
  <c r="C570" i="2"/>
  <c r="B570" i="2"/>
  <c r="A570" i="2"/>
  <c r="O569" i="2"/>
  <c r="N569" i="2"/>
  <c r="M569" i="2"/>
  <c r="L569" i="2"/>
  <c r="Q569" i="2"/>
  <c r="K569" i="2"/>
  <c r="J569" i="2"/>
  <c r="G569" i="2"/>
  <c r="F569" i="2"/>
  <c r="E569" i="2"/>
  <c r="D569" i="2"/>
  <c r="C569" i="2"/>
  <c r="B569" i="2"/>
  <c r="A569" i="2"/>
  <c r="O568" i="2"/>
  <c r="N568" i="2"/>
  <c r="M568" i="2"/>
  <c r="L568" i="2"/>
  <c r="Q568" i="2"/>
  <c r="K568" i="2"/>
  <c r="J568" i="2"/>
  <c r="G568" i="2"/>
  <c r="F568" i="2"/>
  <c r="E568" i="2"/>
  <c r="D568" i="2"/>
  <c r="C568" i="2"/>
  <c r="B568" i="2"/>
  <c r="A568" i="2"/>
  <c r="O567" i="2"/>
  <c r="N567" i="2"/>
  <c r="M567" i="2"/>
  <c r="L567" i="2"/>
  <c r="Q567" i="2"/>
  <c r="K567" i="2"/>
  <c r="J567" i="2"/>
  <c r="G567" i="2"/>
  <c r="F567" i="2"/>
  <c r="E567" i="2"/>
  <c r="D567" i="2"/>
  <c r="C567" i="2"/>
  <c r="B567" i="2"/>
  <c r="A567" i="2"/>
  <c r="O566" i="2"/>
  <c r="N566" i="2"/>
  <c r="M566" i="2"/>
  <c r="L566" i="2"/>
  <c r="Q566" i="2"/>
  <c r="K566" i="2"/>
  <c r="J566" i="2"/>
  <c r="G566" i="2"/>
  <c r="F566" i="2"/>
  <c r="E566" i="2"/>
  <c r="D566" i="2"/>
  <c r="C566" i="2"/>
  <c r="B566" i="2"/>
  <c r="A566" i="2"/>
  <c r="O565" i="2"/>
  <c r="N565" i="2"/>
  <c r="M565" i="2"/>
  <c r="L565" i="2"/>
  <c r="Q565" i="2"/>
  <c r="K565" i="2"/>
  <c r="J565" i="2"/>
  <c r="G565" i="2"/>
  <c r="F565" i="2"/>
  <c r="E565" i="2"/>
  <c r="D565" i="2"/>
  <c r="C565" i="2"/>
  <c r="B565" i="2"/>
  <c r="A565" i="2"/>
  <c r="O564" i="2"/>
  <c r="N564" i="2"/>
  <c r="M564" i="2"/>
  <c r="L564" i="2"/>
  <c r="Q564" i="2"/>
  <c r="K564" i="2"/>
  <c r="J564" i="2"/>
  <c r="G564" i="2"/>
  <c r="F564" i="2"/>
  <c r="E564" i="2"/>
  <c r="D564" i="2"/>
  <c r="C564" i="2"/>
  <c r="B564" i="2"/>
  <c r="A564" i="2"/>
  <c r="O563" i="2"/>
  <c r="N563" i="2"/>
  <c r="M563" i="2"/>
  <c r="L563" i="2"/>
  <c r="Q563" i="2"/>
  <c r="K563" i="2"/>
  <c r="J563" i="2"/>
  <c r="G563" i="2"/>
  <c r="F563" i="2"/>
  <c r="E563" i="2"/>
  <c r="D563" i="2"/>
  <c r="C563" i="2"/>
  <c r="B563" i="2"/>
  <c r="A563" i="2"/>
  <c r="O562" i="2"/>
  <c r="N562" i="2"/>
  <c r="M562" i="2"/>
  <c r="L562" i="2"/>
  <c r="Q562" i="2"/>
  <c r="K562" i="2"/>
  <c r="J562" i="2"/>
  <c r="G562" i="2"/>
  <c r="F562" i="2"/>
  <c r="E562" i="2"/>
  <c r="D562" i="2"/>
  <c r="C562" i="2"/>
  <c r="B562" i="2"/>
  <c r="A562" i="2"/>
  <c r="O561" i="2"/>
  <c r="N561" i="2"/>
  <c r="M561" i="2"/>
  <c r="L561" i="2"/>
  <c r="Q561" i="2"/>
  <c r="K561" i="2"/>
  <c r="J561" i="2"/>
  <c r="G561" i="2"/>
  <c r="F561" i="2"/>
  <c r="E561" i="2"/>
  <c r="D561" i="2"/>
  <c r="C561" i="2"/>
  <c r="B561" i="2"/>
  <c r="A561" i="2"/>
  <c r="O560" i="2"/>
  <c r="N560" i="2"/>
  <c r="M560" i="2"/>
  <c r="L560" i="2"/>
  <c r="Q560" i="2"/>
  <c r="K560" i="2"/>
  <c r="J560" i="2"/>
  <c r="G560" i="2"/>
  <c r="F560" i="2"/>
  <c r="E560" i="2"/>
  <c r="D560" i="2"/>
  <c r="C560" i="2"/>
  <c r="B560" i="2"/>
  <c r="A560" i="2"/>
  <c r="O559" i="2"/>
  <c r="N559" i="2"/>
  <c r="M559" i="2"/>
  <c r="L559" i="2"/>
  <c r="Q559" i="2"/>
  <c r="K559" i="2"/>
  <c r="J559" i="2"/>
  <c r="G559" i="2"/>
  <c r="F559" i="2"/>
  <c r="E559" i="2"/>
  <c r="D559" i="2"/>
  <c r="C559" i="2"/>
  <c r="B559" i="2"/>
  <c r="A559" i="2"/>
  <c r="O558" i="2"/>
  <c r="N558" i="2"/>
  <c r="M558" i="2"/>
  <c r="L558" i="2"/>
  <c r="Q558" i="2"/>
  <c r="K558" i="2"/>
  <c r="J558" i="2"/>
  <c r="G558" i="2"/>
  <c r="F558" i="2"/>
  <c r="E558" i="2"/>
  <c r="D558" i="2"/>
  <c r="C558" i="2"/>
  <c r="B558" i="2"/>
  <c r="A558" i="2"/>
  <c r="O557" i="2"/>
  <c r="N557" i="2"/>
  <c r="M557" i="2"/>
  <c r="L557" i="2"/>
  <c r="Q557" i="2"/>
  <c r="K557" i="2"/>
  <c r="J557" i="2"/>
  <c r="G557" i="2"/>
  <c r="F557" i="2"/>
  <c r="E557" i="2"/>
  <c r="D557" i="2"/>
  <c r="C557" i="2"/>
  <c r="B557" i="2"/>
  <c r="A557" i="2"/>
  <c r="O556" i="2"/>
  <c r="N556" i="2"/>
  <c r="M556" i="2"/>
  <c r="L556" i="2"/>
  <c r="Q556" i="2"/>
  <c r="K556" i="2"/>
  <c r="J556" i="2"/>
  <c r="G556" i="2"/>
  <c r="F556" i="2"/>
  <c r="E556" i="2"/>
  <c r="D556" i="2"/>
  <c r="C556" i="2"/>
  <c r="B556" i="2"/>
  <c r="A556" i="2"/>
  <c r="O555" i="2"/>
  <c r="N555" i="2"/>
  <c r="M555" i="2"/>
  <c r="L555" i="2"/>
  <c r="Q555" i="2"/>
  <c r="K555" i="2"/>
  <c r="J555" i="2"/>
  <c r="G555" i="2"/>
  <c r="F555" i="2"/>
  <c r="E555" i="2"/>
  <c r="D555" i="2"/>
  <c r="C555" i="2"/>
  <c r="B555" i="2"/>
  <c r="A555" i="2"/>
  <c r="O554" i="2"/>
  <c r="N554" i="2"/>
  <c r="M554" i="2"/>
  <c r="L554" i="2"/>
  <c r="Q554" i="2"/>
  <c r="K554" i="2"/>
  <c r="J554" i="2"/>
  <c r="G554" i="2"/>
  <c r="F554" i="2"/>
  <c r="E554" i="2"/>
  <c r="D554" i="2"/>
  <c r="C554" i="2"/>
  <c r="B554" i="2"/>
  <c r="A554" i="2"/>
  <c r="O553" i="2"/>
  <c r="N553" i="2"/>
  <c r="M553" i="2"/>
  <c r="L553" i="2"/>
  <c r="Q553" i="2"/>
  <c r="K553" i="2"/>
  <c r="J553" i="2"/>
  <c r="G553" i="2"/>
  <c r="F553" i="2"/>
  <c r="E553" i="2"/>
  <c r="D553" i="2"/>
  <c r="C553" i="2"/>
  <c r="B553" i="2"/>
  <c r="A553" i="2"/>
  <c r="O552" i="2"/>
  <c r="N552" i="2"/>
  <c r="M552" i="2"/>
  <c r="L552" i="2"/>
  <c r="Q552" i="2"/>
  <c r="K552" i="2"/>
  <c r="J552" i="2"/>
  <c r="G552" i="2"/>
  <c r="F552" i="2"/>
  <c r="E552" i="2"/>
  <c r="D552" i="2"/>
  <c r="C552" i="2"/>
  <c r="B552" i="2"/>
  <c r="A552" i="2"/>
  <c r="O551" i="2"/>
  <c r="N551" i="2"/>
  <c r="M551" i="2"/>
  <c r="L551" i="2"/>
  <c r="Q551" i="2"/>
  <c r="K551" i="2"/>
  <c r="J551" i="2"/>
  <c r="G551" i="2"/>
  <c r="F551" i="2"/>
  <c r="E551" i="2"/>
  <c r="D551" i="2"/>
  <c r="C551" i="2"/>
  <c r="B551" i="2"/>
  <c r="A551" i="2"/>
  <c r="O550" i="2"/>
  <c r="N550" i="2"/>
  <c r="M550" i="2"/>
  <c r="L550" i="2"/>
  <c r="Q550" i="2"/>
  <c r="K550" i="2"/>
  <c r="J550" i="2"/>
  <c r="G550" i="2"/>
  <c r="F550" i="2"/>
  <c r="E550" i="2"/>
  <c r="D550" i="2"/>
  <c r="C550" i="2"/>
  <c r="B550" i="2"/>
  <c r="A550" i="2"/>
  <c r="O549" i="2"/>
  <c r="N549" i="2"/>
  <c r="M549" i="2"/>
  <c r="L549" i="2"/>
  <c r="Q549" i="2"/>
  <c r="K549" i="2"/>
  <c r="J549" i="2"/>
  <c r="G549" i="2"/>
  <c r="F549" i="2"/>
  <c r="E549" i="2"/>
  <c r="D549" i="2"/>
  <c r="C549" i="2"/>
  <c r="B549" i="2"/>
  <c r="A549" i="2"/>
  <c r="O548" i="2"/>
  <c r="N548" i="2"/>
  <c r="M548" i="2"/>
  <c r="L548" i="2"/>
  <c r="Q548" i="2"/>
  <c r="K548" i="2"/>
  <c r="J548" i="2"/>
  <c r="G548" i="2"/>
  <c r="F548" i="2"/>
  <c r="E548" i="2"/>
  <c r="D548" i="2"/>
  <c r="C548" i="2"/>
  <c r="B548" i="2"/>
  <c r="A548" i="2"/>
  <c r="O547" i="2"/>
  <c r="N547" i="2"/>
  <c r="M547" i="2"/>
  <c r="L547" i="2"/>
  <c r="Q547" i="2"/>
  <c r="K547" i="2"/>
  <c r="J547" i="2"/>
  <c r="G547" i="2"/>
  <c r="F547" i="2"/>
  <c r="E547" i="2"/>
  <c r="D547" i="2"/>
  <c r="C547" i="2"/>
  <c r="B547" i="2"/>
  <c r="A547" i="2"/>
  <c r="O546" i="2"/>
  <c r="N546" i="2"/>
  <c r="M546" i="2"/>
  <c r="L546" i="2"/>
  <c r="Q546" i="2"/>
  <c r="K546" i="2"/>
  <c r="J546" i="2"/>
  <c r="G546" i="2"/>
  <c r="F546" i="2"/>
  <c r="E546" i="2"/>
  <c r="D546" i="2"/>
  <c r="C546" i="2"/>
  <c r="B546" i="2"/>
  <c r="A546" i="2"/>
  <c r="O545" i="2"/>
  <c r="N545" i="2"/>
  <c r="M545" i="2"/>
  <c r="L545" i="2"/>
  <c r="Q545" i="2"/>
  <c r="K545" i="2"/>
  <c r="J545" i="2"/>
  <c r="G545" i="2"/>
  <c r="F545" i="2"/>
  <c r="E545" i="2"/>
  <c r="D545" i="2"/>
  <c r="C545" i="2"/>
  <c r="B545" i="2"/>
  <c r="A545" i="2"/>
  <c r="O544" i="2"/>
  <c r="N544" i="2"/>
  <c r="M544" i="2"/>
  <c r="L544" i="2"/>
  <c r="Q544" i="2"/>
  <c r="K544" i="2"/>
  <c r="J544" i="2"/>
  <c r="G544" i="2"/>
  <c r="F544" i="2"/>
  <c r="E544" i="2"/>
  <c r="D544" i="2"/>
  <c r="C544" i="2"/>
  <c r="B544" i="2"/>
  <c r="A544" i="2"/>
  <c r="O543" i="2"/>
  <c r="N543" i="2"/>
  <c r="M543" i="2"/>
  <c r="L543" i="2"/>
  <c r="Q543" i="2"/>
  <c r="K543" i="2"/>
  <c r="J543" i="2"/>
  <c r="G543" i="2"/>
  <c r="F543" i="2"/>
  <c r="E543" i="2"/>
  <c r="D543" i="2"/>
  <c r="C543" i="2"/>
  <c r="B543" i="2"/>
  <c r="A543" i="2"/>
  <c r="O542" i="2"/>
  <c r="N542" i="2"/>
  <c r="M542" i="2"/>
  <c r="L542" i="2"/>
  <c r="Q542" i="2"/>
  <c r="K542" i="2"/>
  <c r="J542" i="2"/>
  <c r="G542" i="2"/>
  <c r="F542" i="2"/>
  <c r="E542" i="2"/>
  <c r="D542" i="2"/>
  <c r="C542" i="2"/>
  <c r="B542" i="2"/>
  <c r="A542" i="2"/>
  <c r="O541" i="2"/>
  <c r="N541" i="2"/>
  <c r="M541" i="2"/>
  <c r="L541" i="2"/>
  <c r="Q541" i="2"/>
  <c r="K541" i="2"/>
  <c r="J541" i="2"/>
  <c r="G541" i="2"/>
  <c r="F541" i="2"/>
  <c r="E541" i="2"/>
  <c r="D541" i="2"/>
  <c r="C541" i="2"/>
  <c r="B541" i="2"/>
  <c r="A541" i="2"/>
  <c r="O540" i="2"/>
  <c r="N540" i="2"/>
  <c r="M540" i="2"/>
  <c r="L540" i="2"/>
  <c r="Q540" i="2"/>
  <c r="K540" i="2"/>
  <c r="J540" i="2"/>
  <c r="G540" i="2"/>
  <c r="F540" i="2"/>
  <c r="E540" i="2"/>
  <c r="D540" i="2"/>
  <c r="C540" i="2"/>
  <c r="B540" i="2"/>
  <c r="A540" i="2"/>
  <c r="O539" i="2"/>
  <c r="N539" i="2"/>
  <c r="M539" i="2"/>
  <c r="L539" i="2"/>
  <c r="Q539" i="2"/>
  <c r="K539" i="2"/>
  <c r="J539" i="2"/>
  <c r="G539" i="2"/>
  <c r="F539" i="2"/>
  <c r="E539" i="2"/>
  <c r="D539" i="2"/>
  <c r="C539" i="2"/>
  <c r="B539" i="2"/>
  <c r="A539" i="2"/>
  <c r="O538" i="2"/>
  <c r="N538" i="2"/>
  <c r="M538" i="2"/>
  <c r="L538" i="2"/>
  <c r="Q538" i="2"/>
  <c r="K538" i="2"/>
  <c r="J538" i="2"/>
  <c r="G538" i="2"/>
  <c r="F538" i="2"/>
  <c r="E538" i="2"/>
  <c r="D538" i="2"/>
  <c r="C538" i="2"/>
  <c r="B538" i="2"/>
  <c r="A538" i="2"/>
  <c r="O537" i="2"/>
  <c r="N537" i="2"/>
  <c r="M537" i="2"/>
  <c r="L537" i="2"/>
  <c r="Q537" i="2"/>
  <c r="K537" i="2"/>
  <c r="J537" i="2"/>
  <c r="G537" i="2"/>
  <c r="F537" i="2"/>
  <c r="E537" i="2"/>
  <c r="D537" i="2"/>
  <c r="C537" i="2"/>
  <c r="B537" i="2"/>
  <c r="A537" i="2"/>
  <c r="O536" i="2"/>
  <c r="N536" i="2"/>
  <c r="M536" i="2"/>
  <c r="L536" i="2"/>
  <c r="Q536" i="2"/>
  <c r="K536" i="2"/>
  <c r="J536" i="2"/>
  <c r="G536" i="2"/>
  <c r="F536" i="2"/>
  <c r="E536" i="2"/>
  <c r="D536" i="2"/>
  <c r="C536" i="2"/>
  <c r="B536" i="2"/>
  <c r="A536" i="2"/>
  <c r="O535" i="2"/>
  <c r="N535" i="2"/>
  <c r="M535" i="2"/>
  <c r="L535" i="2"/>
  <c r="Q535" i="2"/>
  <c r="K535" i="2"/>
  <c r="J535" i="2"/>
  <c r="G535" i="2"/>
  <c r="F535" i="2"/>
  <c r="E535" i="2"/>
  <c r="D535" i="2"/>
  <c r="C535" i="2"/>
  <c r="B535" i="2"/>
  <c r="A535" i="2"/>
  <c r="O534" i="2"/>
  <c r="N534" i="2"/>
  <c r="M534" i="2"/>
  <c r="L534" i="2"/>
  <c r="Q534" i="2"/>
  <c r="K534" i="2"/>
  <c r="J534" i="2"/>
  <c r="G534" i="2"/>
  <c r="F534" i="2"/>
  <c r="E534" i="2"/>
  <c r="D534" i="2"/>
  <c r="C534" i="2"/>
  <c r="B534" i="2"/>
  <c r="A534" i="2"/>
  <c r="O533" i="2"/>
  <c r="N533" i="2"/>
  <c r="M533" i="2"/>
  <c r="L533" i="2"/>
  <c r="Q533" i="2"/>
  <c r="K533" i="2"/>
  <c r="J533" i="2"/>
  <c r="G533" i="2"/>
  <c r="F533" i="2"/>
  <c r="E533" i="2"/>
  <c r="D533" i="2"/>
  <c r="C533" i="2"/>
  <c r="B533" i="2"/>
  <c r="A533" i="2"/>
  <c r="O532" i="2"/>
  <c r="N532" i="2"/>
  <c r="M532" i="2"/>
  <c r="L532" i="2"/>
  <c r="Q532" i="2"/>
  <c r="K532" i="2"/>
  <c r="J532" i="2"/>
  <c r="G532" i="2"/>
  <c r="F532" i="2"/>
  <c r="E532" i="2"/>
  <c r="D532" i="2"/>
  <c r="C532" i="2"/>
  <c r="B532" i="2"/>
  <c r="A532" i="2"/>
  <c r="O531" i="2"/>
  <c r="N531" i="2"/>
  <c r="M531" i="2"/>
  <c r="L531" i="2"/>
  <c r="Q531" i="2"/>
  <c r="K531" i="2"/>
  <c r="J531" i="2"/>
  <c r="G531" i="2"/>
  <c r="F531" i="2"/>
  <c r="E531" i="2"/>
  <c r="D531" i="2"/>
  <c r="C531" i="2"/>
  <c r="B531" i="2"/>
  <c r="A531" i="2"/>
  <c r="O530" i="2"/>
  <c r="N530" i="2"/>
  <c r="M530" i="2"/>
  <c r="L530" i="2"/>
  <c r="Q530" i="2"/>
  <c r="K530" i="2"/>
  <c r="J530" i="2"/>
  <c r="G530" i="2"/>
  <c r="F530" i="2"/>
  <c r="E530" i="2"/>
  <c r="D530" i="2"/>
  <c r="C530" i="2"/>
  <c r="B530" i="2"/>
  <c r="A530" i="2"/>
  <c r="O529" i="2"/>
  <c r="N529" i="2"/>
  <c r="M529" i="2"/>
  <c r="L529" i="2"/>
  <c r="Q529" i="2"/>
  <c r="K529" i="2"/>
  <c r="J529" i="2"/>
  <c r="G529" i="2"/>
  <c r="F529" i="2"/>
  <c r="E529" i="2"/>
  <c r="D529" i="2"/>
  <c r="C529" i="2"/>
  <c r="B529" i="2"/>
  <c r="A529" i="2"/>
  <c r="O528" i="2"/>
  <c r="N528" i="2"/>
  <c r="M528" i="2"/>
  <c r="L528" i="2"/>
  <c r="Q528" i="2"/>
  <c r="K528" i="2"/>
  <c r="J528" i="2"/>
  <c r="G528" i="2"/>
  <c r="F528" i="2"/>
  <c r="E528" i="2"/>
  <c r="D528" i="2"/>
  <c r="C528" i="2"/>
  <c r="B528" i="2"/>
  <c r="A528" i="2"/>
  <c r="O527" i="2"/>
  <c r="N527" i="2"/>
  <c r="M527" i="2"/>
  <c r="L527" i="2"/>
  <c r="Q527" i="2"/>
  <c r="K527" i="2"/>
  <c r="J527" i="2"/>
  <c r="G527" i="2"/>
  <c r="F527" i="2"/>
  <c r="E527" i="2"/>
  <c r="D527" i="2"/>
  <c r="C527" i="2"/>
  <c r="B527" i="2"/>
  <c r="A527" i="2"/>
  <c r="O526" i="2"/>
  <c r="N526" i="2"/>
  <c r="M526" i="2"/>
  <c r="L526" i="2"/>
  <c r="Q526" i="2"/>
  <c r="K526" i="2"/>
  <c r="J526" i="2"/>
  <c r="G526" i="2"/>
  <c r="F526" i="2"/>
  <c r="E526" i="2"/>
  <c r="D526" i="2"/>
  <c r="C526" i="2"/>
  <c r="B526" i="2"/>
  <c r="A526" i="2"/>
  <c r="O525" i="2"/>
  <c r="N525" i="2"/>
  <c r="M525" i="2"/>
  <c r="L525" i="2"/>
  <c r="Q525" i="2"/>
  <c r="K525" i="2"/>
  <c r="J525" i="2"/>
  <c r="G525" i="2"/>
  <c r="F525" i="2"/>
  <c r="E525" i="2"/>
  <c r="D525" i="2"/>
  <c r="C525" i="2"/>
  <c r="B525" i="2"/>
  <c r="A525" i="2"/>
  <c r="O524" i="2"/>
  <c r="N524" i="2"/>
  <c r="M524" i="2"/>
  <c r="L524" i="2"/>
  <c r="Q524" i="2"/>
  <c r="K524" i="2"/>
  <c r="J524" i="2"/>
  <c r="G524" i="2"/>
  <c r="F524" i="2"/>
  <c r="E524" i="2"/>
  <c r="D524" i="2"/>
  <c r="C524" i="2"/>
  <c r="B524" i="2"/>
  <c r="A524" i="2"/>
  <c r="O523" i="2"/>
  <c r="N523" i="2"/>
  <c r="M523" i="2"/>
  <c r="L523" i="2"/>
  <c r="Q523" i="2"/>
  <c r="K523" i="2"/>
  <c r="J523" i="2"/>
  <c r="G523" i="2"/>
  <c r="F523" i="2"/>
  <c r="E523" i="2"/>
  <c r="D523" i="2"/>
  <c r="C523" i="2"/>
  <c r="B523" i="2"/>
  <c r="A523" i="2"/>
  <c r="O522" i="2"/>
  <c r="N522" i="2"/>
  <c r="M522" i="2"/>
  <c r="L522" i="2"/>
  <c r="Q522" i="2"/>
  <c r="K522" i="2"/>
  <c r="J522" i="2"/>
  <c r="G522" i="2"/>
  <c r="F522" i="2"/>
  <c r="E522" i="2"/>
  <c r="D522" i="2"/>
  <c r="C522" i="2"/>
  <c r="B522" i="2"/>
  <c r="A522" i="2"/>
  <c r="O521" i="2"/>
  <c r="N521" i="2"/>
  <c r="M521" i="2"/>
  <c r="L521" i="2"/>
  <c r="Q521" i="2"/>
  <c r="K521" i="2"/>
  <c r="J521" i="2"/>
  <c r="G521" i="2"/>
  <c r="F521" i="2"/>
  <c r="E521" i="2"/>
  <c r="D521" i="2"/>
  <c r="C521" i="2"/>
  <c r="B521" i="2"/>
  <c r="A521" i="2"/>
  <c r="O520" i="2"/>
  <c r="N520" i="2"/>
  <c r="M520" i="2"/>
  <c r="L520" i="2"/>
  <c r="Q520" i="2"/>
  <c r="K520" i="2"/>
  <c r="J520" i="2"/>
  <c r="G520" i="2"/>
  <c r="F520" i="2"/>
  <c r="E520" i="2"/>
  <c r="D520" i="2"/>
  <c r="C520" i="2"/>
  <c r="B520" i="2"/>
  <c r="A520" i="2"/>
  <c r="O519" i="2"/>
  <c r="N519" i="2"/>
  <c r="M519" i="2"/>
  <c r="L519" i="2"/>
  <c r="Q519" i="2"/>
  <c r="K519" i="2"/>
  <c r="J519" i="2"/>
  <c r="G519" i="2"/>
  <c r="F519" i="2"/>
  <c r="E519" i="2"/>
  <c r="D519" i="2"/>
  <c r="C519" i="2"/>
  <c r="B519" i="2"/>
  <c r="A519" i="2"/>
  <c r="O518" i="2"/>
  <c r="N518" i="2"/>
  <c r="M518" i="2"/>
  <c r="L518" i="2"/>
  <c r="Q518" i="2"/>
  <c r="K518" i="2"/>
  <c r="J518" i="2"/>
  <c r="G518" i="2"/>
  <c r="F518" i="2"/>
  <c r="E518" i="2"/>
  <c r="D518" i="2"/>
  <c r="C518" i="2"/>
  <c r="B518" i="2"/>
  <c r="A518" i="2"/>
  <c r="O517" i="2"/>
  <c r="N517" i="2"/>
  <c r="M517" i="2"/>
  <c r="L517" i="2"/>
  <c r="Q517" i="2"/>
  <c r="K517" i="2"/>
  <c r="J517" i="2"/>
  <c r="G517" i="2"/>
  <c r="F517" i="2"/>
  <c r="E517" i="2"/>
  <c r="D517" i="2"/>
  <c r="C517" i="2"/>
  <c r="B517" i="2"/>
  <c r="A517" i="2"/>
  <c r="O516" i="2"/>
  <c r="N516" i="2"/>
  <c r="M516" i="2"/>
  <c r="L516" i="2"/>
  <c r="Q516" i="2"/>
  <c r="K516" i="2"/>
  <c r="J516" i="2"/>
  <c r="G516" i="2"/>
  <c r="F516" i="2"/>
  <c r="E516" i="2"/>
  <c r="D516" i="2"/>
  <c r="C516" i="2"/>
  <c r="B516" i="2"/>
  <c r="A516" i="2"/>
  <c r="O515" i="2"/>
  <c r="N515" i="2"/>
  <c r="M515" i="2"/>
  <c r="L515" i="2"/>
  <c r="Q515" i="2"/>
  <c r="K515" i="2"/>
  <c r="J515" i="2"/>
  <c r="G515" i="2"/>
  <c r="F515" i="2"/>
  <c r="E515" i="2"/>
  <c r="D515" i="2"/>
  <c r="C515" i="2"/>
  <c r="B515" i="2"/>
  <c r="A515" i="2"/>
  <c r="O514" i="2"/>
  <c r="N514" i="2"/>
  <c r="M514" i="2"/>
  <c r="L514" i="2"/>
  <c r="Q514" i="2"/>
  <c r="K514" i="2"/>
  <c r="J514" i="2"/>
  <c r="G514" i="2"/>
  <c r="F514" i="2"/>
  <c r="E514" i="2"/>
  <c r="D514" i="2"/>
  <c r="C514" i="2"/>
  <c r="B514" i="2"/>
  <c r="A514" i="2"/>
  <c r="O513" i="2"/>
  <c r="N513" i="2"/>
  <c r="M513" i="2"/>
  <c r="L513" i="2"/>
  <c r="Q513" i="2"/>
  <c r="K513" i="2"/>
  <c r="J513" i="2"/>
  <c r="G513" i="2"/>
  <c r="F513" i="2"/>
  <c r="E513" i="2"/>
  <c r="D513" i="2"/>
  <c r="C513" i="2"/>
  <c r="B513" i="2"/>
  <c r="A513" i="2"/>
  <c r="O512" i="2"/>
  <c r="N512" i="2"/>
  <c r="M512" i="2"/>
  <c r="L512" i="2"/>
  <c r="Q512" i="2"/>
  <c r="K512" i="2"/>
  <c r="J512" i="2"/>
  <c r="G512" i="2"/>
  <c r="F512" i="2"/>
  <c r="E512" i="2"/>
  <c r="D512" i="2"/>
  <c r="C512" i="2"/>
  <c r="B512" i="2"/>
  <c r="A512" i="2"/>
  <c r="O511" i="2"/>
  <c r="N511" i="2"/>
  <c r="M511" i="2"/>
  <c r="L511" i="2"/>
  <c r="Q511" i="2"/>
  <c r="K511" i="2"/>
  <c r="J511" i="2"/>
  <c r="G511" i="2"/>
  <c r="F511" i="2"/>
  <c r="E511" i="2"/>
  <c r="D511" i="2"/>
  <c r="C511" i="2"/>
  <c r="B511" i="2"/>
  <c r="A511" i="2"/>
  <c r="O510" i="2"/>
  <c r="N510" i="2"/>
  <c r="M510" i="2"/>
  <c r="L510" i="2"/>
  <c r="Q510" i="2"/>
  <c r="K510" i="2"/>
  <c r="J510" i="2"/>
  <c r="G510" i="2"/>
  <c r="F510" i="2"/>
  <c r="E510" i="2"/>
  <c r="D510" i="2"/>
  <c r="C510" i="2"/>
  <c r="B510" i="2"/>
  <c r="A510" i="2"/>
  <c r="O509" i="2"/>
  <c r="N509" i="2"/>
  <c r="M509" i="2"/>
  <c r="L509" i="2"/>
  <c r="Q509" i="2"/>
  <c r="K509" i="2"/>
  <c r="J509" i="2"/>
  <c r="G509" i="2"/>
  <c r="F509" i="2"/>
  <c r="E509" i="2"/>
  <c r="D509" i="2"/>
  <c r="C509" i="2"/>
  <c r="B509" i="2"/>
  <c r="A509" i="2"/>
  <c r="O508" i="2"/>
  <c r="N508" i="2"/>
  <c r="M508" i="2"/>
  <c r="L508" i="2"/>
  <c r="Q508" i="2"/>
  <c r="K508" i="2"/>
  <c r="J508" i="2"/>
  <c r="G508" i="2"/>
  <c r="F508" i="2"/>
  <c r="E508" i="2"/>
  <c r="D508" i="2"/>
  <c r="C508" i="2"/>
  <c r="B508" i="2"/>
  <c r="A508" i="2"/>
  <c r="O507" i="2"/>
  <c r="N507" i="2"/>
  <c r="M507" i="2"/>
  <c r="L507" i="2"/>
  <c r="Q507" i="2"/>
  <c r="K507" i="2"/>
  <c r="J507" i="2"/>
  <c r="G507" i="2"/>
  <c r="F507" i="2"/>
  <c r="E507" i="2"/>
  <c r="D507" i="2"/>
  <c r="C507" i="2"/>
  <c r="B507" i="2"/>
  <c r="A507" i="2"/>
  <c r="O506" i="2"/>
  <c r="N506" i="2"/>
  <c r="M506" i="2"/>
  <c r="L506" i="2"/>
  <c r="Q506" i="2"/>
  <c r="K506" i="2"/>
  <c r="J506" i="2"/>
  <c r="G506" i="2"/>
  <c r="F506" i="2"/>
  <c r="E506" i="2"/>
  <c r="D506" i="2"/>
  <c r="C506" i="2"/>
  <c r="B506" i="2"/>
  <c r="A506" i="2"/>
  <c r="O505" i="2"/>
  <c r="N505" i="2"/>
  <c r="M505" i="2"/>
  <c r="L505" i="2"/>
  <c r="Q505" i="2"/>
  <c r="K505" i="2"/>
  <c r="J505" i="2"/>
  <c r="G505" i="2"/>
  <c r="F505" i="2"/>
  <c r="E505" i="2"/>
  <c r="D505" i="2"/>
  <c r="C505" i="2"/>
  <c r="B505" i="2"/>
  <c r="A505" i="2"/>
  <c r="O504" i="2"/>
  <c r="N504" i="2"/>
  <c r="M504" i="2"/>
  <c r="L504" i="2"/>
  <c r="Q504" i="2"/>
  <c r="K504" i="2"/>
  <c r="J504" i="2"/>
  <c r="G504" i="2"/>
  <c r="F504" i="2"/>
  <c r="E504" i="2"/>
  <c r="D504" i="2"/>
  <c r="C504" i="2"/>
  <c r="B504" i="2"/>
  <c r="A504" i="2"/>
  <c r="O503" i="2"/>
  <c r="N503" i="2"/>
  <c r="M503" i="2"/>
  <c r="L503" i="2"/>
  <c r="Q503" i="2"/>
  <c r="K503" i="2"/>
  <c r="J503" i="2"/>
  <c r="G503" i="2"/>
  <c r="F503" i="2"/>
  <c r="E503" i="2"/>
  <c r="D503" i="2"/>
  <c r="C503" i="2"/>
  <c r="B503" i="2"/>
  <c r="A503" i="2"/>
  <c r="O502" i="2"/>
  <c r="N502" i="2"/>
  <c r="M502" i="2"/>
  <c r="L502" i="2"/>
  <c r="Q502" i="2"/>
  <c r="K502" i="2"/>
  <c r="J502" i="2"/>
  <c r="G502" i="2"/>
  <c r="F502" i="2"/>
  <c r="E502" i="2"/>
  <c r="D502" i="2"/>
  <c r="C502" i="2"/>
  <c r="B502" i="2"/>
  <c r="A502" i="2"/>
  <c r="O501" i="2"/>
  <c r="N501" i="2"/>
  <c r="M501" i="2"/>
  <c r="L501" i="2"/>
  <c r="Q501" i="2"/>
  <c r="K501" i="2"/>
  <c r="J501" i="2"/>
  <c r="G501" i="2"/>
  <c r="F501" i="2"/>
  <c r="E501" i="2"/>
  <c r="D501" i="2"/>
  <c r="C501" i="2"/>
  <c r="B501" i="2"/>
  <c r="A501" i="2"/>
  <c r="O500" i="2"/>
  <c r="N500" i="2"/>
  <c r="M500" i="2"/>
  <c r="L500" i="2"/>
  <c r="Q500" i="2"/>
  <c r="K500" i="2"/>
  <c r="J500" i="2"/>
  <c r="G500" i="2"/>
  <c r="F500" i="2"/>
  <c r="E500" i="2"/>
  <c r="D500" i="2"/>
  <c r="C500" i="2"/>
  <c r="B500" i="2"/>
  <c r="A500" i="2"/>
  <c r="O499" i="2"/>
  <c r="N499" i="2"/>
  <c r="M499" i="2"/>
  <c r="L499" i="2"/>
  <c r="Q499" i="2"/>
  <c r="K499" i="2"/>
  <c r="J499" i="2"/>
  <c r="G499" i="2"/>
  <c r="F499" i="2"/>
  <c r="E499" i="2"/>
  <c r="D499" i="2"/>
  <c r="C499" i="2"/>
  <c r="B499" i="2"/>
  <c r="A499" i="2"/>
  <c r="O498" i="2"/>
  <c r="N498" i="2"/>
  <c r="M498" i="2"/>
  <c r="L498" i="2"/>
  <c r="Q498" i="2"/>
  <c r="K498" i="2"/>
  <c r="J498" i="2"/>
  <c r="G498" i="2"/>
  <c r="F498" i="2"/>
  <c r="E498" i="2"/>
  <c r="D498" i="2"/>
  <c r="C498" i="2"/>
  <c r="B498" i="2"/>
  <c r="A498" i="2"/>
  <c r="O497" i="2"/>
  <c r="N497" i="2"/>
  <c r="M497" i="2"/>
  <c r="L497" i="2"/>
  <c r="Q497" i="2"/>
  <c r="K497" i="2"/>
  <c r="J497" i="2"/>
  <c r="G497" i="2"/>
  <c r="F497" i="2"/>
  <c r="E497" i="2"/>
  <c r="D497" i="2"/>
  <c r="C497" i="2"/>
  <c r="B497" i="2"/>
  <c r="A497" i="2"/>
  <c r="O496" i="2"/>
  <c r="N496" i="2"/>
  <c r="M496" i="2"/>
  <c r="L496" i="2"/>
  <c r="Q496" i="2"/>
  <c r="K496" i="2"/>
  <c r="J496" i="2"/>
  <c r="G496" i="2"/>
  <c r="F496" i="2"/>
  <c r="E496" i="2"/>
  <c r="D496" i="2"/>
  <c r="C496" i="2"/>
  <c r="B496" i="2"/>
  <c r="A496" i="2"/>
  <c r="O495" i="2"/>
  <c r="N495" i="2"/>
  <c r="M495" i="2"/>
  <c r="L495" i="2"/>
  <c r="Q495" i="2"/>
  <c r="K495" i="2"/>
  <c r="J495" i="2"/>
  <c r="G495" i="2"/>
  <c r="F495" i="2"/>
  <c r="E495" i="2"/>
  <c r="D495" i="2"/>
  <c r="C495" i="2"/>
  <c r="B495" i="2"/>
  <c r="A495" i="2"/>
  <c r="O494" i="2"/>
  <c r="N494" i="2"/>
  <c r="M494" i="2"/>
  <c r="L494" i="2"/>
  <c r="Q494" i="2"/>
  <c r="K494" i="2"/>
  <c r="J494" i="2"/>
  <c r="G494" i="2"/>
  <c r="F494" i="2"/>
  <c r="E494" i="2"/>
  <c r="D494" i="2"/>
  <c r="C494" i="2"/>
  <c r="B494" i="2"/>
  <c r="A494" i="2"/>
  <c r="O493" i="2"/>
  <c r="N493" i="2"/>
  <c r="M493" i="2"/>
  <c r="L493" i="2"/>
  <c r="Q493" i="2"/>
  <c r="K493" i="2"/>
  <c r="J493" i="2"/>
  <c r="G493" i="2"/>
  <c r="F493" i="2"/>
  <c r="E493" i="2"/>
  <c r="D493" i="2"/>
  <c r="C493" i="2"/>
  <c r="B493" i="2"/>
  <c r="A493" i="2"/>
  <c r="O492" i="2"/>
  <c r="N492" i="2"/>
  <c r="M492" i="2"/>
  <c r="L492" i="2"/>
  <c r="Q492" i="2"/>
  <c r="K492" i="2"/>
  <c r="J492" i="2"/>
  <c r="G492" i="2"/>
  <c r="F492" i="2"/>
  <c r="E492" i="2"/>
  <c r="D492" i="2"/>
  <c r="C492" i="2"/>
  <c r="B492" i="2"/>
  <c r="A492" i="2"/>
  <c r="O491" i="2"/>
  <c r="N491" i="2"/>
  <c r="M491" i="2"/>
  <c r="L491" i="2"/>
  <c r="Q491" i="2"/>
  <c r="K491" i="2"/>
  <c r="J491" i="2"/>
  <c r="G491" i="2"/>
  <c r="F491" i="2"/>
  <c r="E491" i="2"/>
  <c r="D491" i="2"/>
  <c r="C491" i="2"/>
  <c r="B491" i="2"/>
  <c r="A491" i="2"/>
  <c r="O490" i="2"/>
  <c r="N490" i="2"/>
  <c r="M490" i="2"/>
  <c r="L490" i="2"/>
  <c r="Q490" i="2"/>
  <c r="K490" i="2"/>
  <c r="J490" i="2"/>
  <c r="G490" i="2"/>
  <c r="F490" i="2"/>
  <c r="E490" i="2"/>
  <c r="D490" i="2"/>
  <c r="C490" i="2"/>
  <c r="B490" i="2"/>
  <c r="A490" i="2"/>
  <c r="O489" i="2"/>
  <c r="N489" i="2"/>
  <c r="M489" i="2"/>
  <c r="L489" i="2"/>
  <c r="Q489" i="2"/>
  <c r="K489" i="2"/>
  <c r="J489" i="2"/>
  <c r="G489" i="2"/>
  <c r="F489" i="2"/>
  <c r="E489" i="2"/>
  <c r="D489" i="2"/>
  <c r="C489" i="2"/>
  <c r="B489" i="2"/>
  <c r="A489" i="2"/>
  <c r="O488" i="2"/>
  <c r="N488" i="2"/>
  <c r="M488" i="2"/>
  <c r="L488" i="2"/>
  <c r="Q488" i="2"/>
  <c r="K488" i="2"/>
  <c r="J488" i="2"/>
  <c r="G488" i="2"/>
  <c r="F488" i="2"/>
  <c r="E488" i="2"/>
  <c r="D488" i="2"/>
  <c r="C488" i="2"/>
  <c r="B488" i="2"/>
  <c r="A488" i="2"/>
  <c r="O487" i="2"/>
  <c r="N487" i="2"/>
  <c r="M487" i="2"/>
  <c r="L487" i="2"/>
  <c r="Q487" i="2"/>
  <c r="K487" i="2"/>
  <c r="J487" i="2"/>
  <c r="G487" i="2"/>
  <c r="F487" i="2"/>
  <c r="E487" i="2"/>
  <c r="D487" i="2"/>
  <c r="C487" i="2"/>
  <c r="B487" i="2"/>
  <c r="A487" i="2"/>
  <c r="O486" i="2"/>
  <c r="N486" i="2"/>
  <c r="M486" i="2"/>
  <c r="L486" i="2"/>
  <c r="Q486" i="2"/>
  <c r="K486" i="2"/>
  <c r="J486" i="2"/>
  <c r="G486" i="2"/>
  <c r="F486" i="2"/>
  <c r="E486" i="2"/>
  <c r="D486" i="2"/>
  <c r="C486" i="2"/>
  <c r="B486" i="2"/>
  <c r="A486" i="2"/>
  <c r="O485" i="2"/>
  <c r="N485" i="2"/>
  <c r="M485" i="2"/>
  <c r="L485" i="2"/>
  <c r="Q485" i="2"/>
  <c r="K485" i="2"/>
  <c r="J485" i="2"/>
  <c r="G485" i="2"/>
  <c r="F485" i="2"/>
  <c r="E485" i="2"/>
  <c r="D485" i="2"/>
  <c r="C485" i="2"/>
  <c r="B485" i="2"/>
  <c r="A485" i="2"/>
  <c r="O484" i="2"/>
  <c r="N484" i="2"/>
  <c r="M484" i="2"/>
  <c r="L484" i="2"/>
  <c r="Q484" i="2"/>
  <c r="K484" i="2"/>
  <c r="J484" i="2"/>
  <c r="G484" i="2"/>
  <c r="F484" i="2"/>
  <c r="E484" i="2"/>
  <c r="D484" i="2"/>
  <c r="C484" i="2"/>
  <c r="B484" i="2"/>
  <c r="A484" i="2"/>
  <c r="O483" i="2"/>
  <c r="N483" i="2"/>
  <c r="M483" i="2"/>
  <c r="L483" i="2"/>
  <c r="Q483" i="2"/>
  <c r="K483" i="2"/>
  <c r="J483" i="2"/>
  <c r="G483" i="2"/>
  <c r="F483" i="2"/>
  <c r="E483" i="2"/>
  <c r="D483" i="2"/>
  <c r="C483" i="2"/>
  <c r="B483" i="2"/>
  <c r="A483" i="2"/>
  <c r="O482" i="2"/>
  <c r="N482" i="2"/>
  <c r="M482" i="2"/>
  <c r="L482" i="2"/>
  <c r="Q482" i="2"/>
  <c r="K482" i="2"/>
  <c r="J482" i="2"/>
  <c r="G482" i="2"/>
  <c r="F482" i="2"/>
  <c r="E482" i="2"/>
  <c r="D482" i="2"/>
  <c r="C482" i="2"/>
  <c r="B482" i="2"/>
  <c r="A482" i="2"/>
  <c r="O481" i="2"/>
  <c r="N481" i="2"/>
  <c r="M481" i="2"/>
  <c r="L481" i="2"/>
  <c r="Q481" i="2"/>
  <c r="K481" i="2"/>
  <c r="J481" i="2"/>
  <c r="G481" i="2"/>
  <c r="F481" i="2"/>
  <c r="E481" i="2"/>
  <c r="D481" i="2"/>
  <c r="C481" i="2"/>
  <c r="B481" i="2"/>
  <c r="A481" i="2"/>
  <c r="O480" i="2"/>
  <c r="N480" i="2"/>
  <c r="M480" i="2"/>
  <c r="L480" i="2"/>
  <c r="Q480" i="2"/>
  <c r="G480" i="2"/>
  <c r="F480" i="2"/>
  <c r="E480" i="2"/>
  <c r="D480" i="2"/>
  <c r="C480" i="2"/>
  <c r="B480" i="2"/>
  <c r="A480" i="2"/>
  <c r="O479" i="2"/>
  <c r="N479" i="2"/>
  <c r="M479" i="2"/>
  <c r="L479" i="2"/>
  <c r="Q479" i="2"/>
  <c r="G479" i="2"/>
  <c r="F479" i="2"/>
  <c r="E479" i="2"/>
  <c r="D479" i="2"/>
  <c r="C479" i="2"/>
  <c r="B479" i="2"/>
  <c r="A479" i="2"/>
  <c r="O478" i="2"/>
  <c r="N478" i="2"/>
  <c r="M478" i="2"/>
  <c r="L478" i="2"/>
  <c r="Q478" i="2"/>
  <c r="G478" i="2"/>
  <c r="F478" i="2"/>
  <c r="E478" i="2"/>
  <c r="D478" i="2"/>
  <c r="C478" i="2"/>
  <c r="B478" i="2"/>
  <c r="A478" i="2"/>
  <c r="O477" i="2"/>
  <c r="N477" i="2"/>
  <c r="M477" i="2"/>
  <c r="L477" i="2"/>
  <c r="Q477" i="2"/>
  <c r="G477" i="2"/>
  <c r="F477" i="2"/>
  <c r="E477" i="2"/>
  <c r="D477" i="2"/>
  <c r="C477" i="2"/>
  <c r="B477" i="2"/>
  <c r="A477" i="2"/>
  <c r="O476" i="2"/>
  <c r="N476" i="2"/>
  <c r="M476" i="2"/>
  <c r="L476" i="2"/>
  <c r="Q476" i="2"/>
  <c r="G476" i="2"/>
  <c r="F476" i="2"/>
  <c r="E476" i="2"/>
  <c r="D476" i="2"/>
  <c r="C476" i="2"/>
  <c r="B476" i="2"/>
  <c r="A476" i="2"/>
  <c r="O475" i="2"/>
  <c r="N475" i="2"/>
  <c r="M475" i="2"/>
  <c r="L475" i="2"/>
  <c r="Q475" i="2"/>
  <c r="G475" i="2"/>
  <c r="F475" i="2"/>
  <c r="E475" i="2"/>
  <c r="D475" i="2"/>
  <c r="C475" i="2"/>
  <c r="B475" i="2"/>
  <c r="A475" i="2"/>
  <c r="O474" i="2"/>
  <c r="N474" i="2"/>
  <c r="M474" i="2"/>
  <c r="L474" i="2"/>
  <c r="Q474" i="2"/>
  <c r="G474" i="2"/>
  <c r="F474" i="2"/>
  <c r="E474" i="2"/>
  <c r="D474" i="2"/>
  <c r="C474" i="2"/>
  <c r="B474" i="2"/>
  <c r="A474" i="2"/>
  <c r="O473" i="2"/>
  <c r="N473" i="2"/>
  <c r="M473" i="2"/>
  <c r="L473" i="2"/>
  <c r="Q473" i="2"/>
  <c r="G473" i="2"/>
  <c r="F473" i="2"/>
  <c r="E473" i="2"/>
  <c r="D473" i="2"/>
  <c r="C473" i="2"/>
  <c r="B473" i="2"/>
  <c r="A473" i="2"/>
  <c r="O472" i="2"/>
  <c r="N472" i="2"/>
  <c r="M472" i="2"/>
  <c r="L472" i="2"/>
  <c r="Q472" i="2"/>
  <c r="G472" i="2"/>
  <c r="F472" i="2"/>
  <c r="E472" i="2"/>
  <c r="D472" i="2"/>
  <c r="C472" i="2"/>
  <c r="B472" i="2"/>
  <c r="A472" i="2"/>
  <c r="O471" i="2"/>
  <c r="N471" i="2"/>
  <c r="M471" i="2"/>
  <c r="L471" i="2"/>
  <c r="Q471" i="2"/>
  <c r="G471" i="2"/>
  <c r="F471" i="2"/>
  <c r="E471" i="2"/>
  <c r="D471" i="2"/>
  <c r="C471" i="2"/>
  <c r="B471" i="2"/>
  <c r="A471" i="2"/>
  <c r="O470" i="2"/>
  <c r="N470" i="2"/>
  <c r="M470" i="2"/>
  <c r="L470" i="2"/>
  <c r="Q470" i="2"/>
  <c r="G470" i="2"/>
  <c r="F470" i="2"/>
  <c r="E470" i="2"/>
  <c r="D470" i="2"/>
  <c r="C470" i="2"/>
  <c r="B470" i="2"/>
  <c r="A470" i="2"/>
  <c r="O469" i="2"/>
  <c r="N469" i="2"/>
  <c r="M469" i="2"/>
  <c r="L469" i="2"/>
  <c r="Q469" i="2"/>
  <c r="G469" i="2"/>
  <c r="F469" i="2"/>
  <c r="E469" i="2"/>
  <c r="D469" i="2"/>
  <c r="C469" i="2"/>
  <c r="B469" i="2"/>
  <c r="A469" i="2"/>
  <c r="O468" i="2"/>
  <c r="N468" i="2"/>
  <c r="M468" i="2"/>
  <c r="L468" i="2"/>
  <c r="Q468" i="2"/>
  <c r="G468" i="2"/>
  <c r="F468" i="2"/>
  <c r="E468" i="2"/>
  <c r="D468" i="2"/>
  <c r="C468" i="2"/>
  <c r="B468" i="2"/>
  <c r="A468" i="2"/>
  <c r="O467" i="2"/>
  <c r="N467" i="2"/>
  <c r="M467" i="2"/>
  <c r="L467" i="2"/>
  <c r="Q467" i="2"/>
  <c r="G467" i="2"/>
  <c r="F467" i="2"/>
  <c r="E467" i="2"/>
  <c r="D467" i="2"/>
  <c r="C467" i="2"/>
  <c r="B467" i="2"/>
  <c r="A467" i="2"/>
  <c r="O466" i="2"/>
  <c r="N466" i="2"/>
  <c r="M466" i="2"/>
  <c r="L466" i="2"/>
  <c r="Q466" i="2"/>
  <c r="G466" i="2"/>
  <c r="F466" i="2"/>
  <c r="E466" i="2"/>
  <c r="D466" i="2"/>
  <c r="C466" i="2"/>
  <c r="B466" i="2"/>
  <c r="A466" i="2"/>
  <c r="O465" i="2"/>
  <c r="N465" i="2"/>
  <c r="M465" i="2"/>
  <c r="L465" i="2"/>
  <c r="Q465" i="2"/>
  <c r="G465" i="2"/>
  <c r="F465" i="2"/>
  <c r="E465" i="2"/>
  <c r="D465" i="2"/>
  <c r="C465" i="2"/>
  <c r="B465" i="2"/>
  <c r="A465" i="2"/>
  <c r="O464" i="2"/>
  <c r="N464" i="2"/>
  <c r="M464" i="2"/>
  <c r="L464" i="2"/>
  <c r="Q464" i="2"/>
  <c r="G464" i="2"/>
  <c r="F464" i="2"/>
  <c r="E464" i="2"/>
  <c r="D464" i="2"/>
  <c r="C464" i="2"/>
  <c r="B464" i="2"/>
  <c r="A464" i="2"/>
  <c r="O463" i="2"/>
  <c r="N463" i="2"/>
  <c r="M463" i="2"/>
  <c r="L463" i="2"/>
  <c r="Q463" i="2"/>
  <c r="G463" i="2"/>
  <c r="F463" i="2"/>
  <c r="E463" i="2"/>
  <c r="D463" i="2"/>
  <c r="C463" i="2"/>
  <c r="B463" i="2"/>
  <c r="A463" i="2"/>
  <c r="O462" i="2"/>
  <c r="N462" i="2"/>
  <c r="M462" i="2"/>
  <c r="L462" i="2"/>
  <c r="Q462" i="2"/>
  <c r="K462" i="2"/>
  <c r="J462" i="2"/>
  <c r="G462" i="2"/>
  <c r="F462" i="2"/>
  <c r="E462" i="2"/>
  <c r="D462" i="2"/>
  <c r="C462" i="2"/>
  <c r="B462" i="2"/>
  <c r="A462" i="2"/>
  <c r="O461" i="2"/>
  <c r="N461" i="2"/>
  <c r="M461" i="2"/>
  <c r="L461" i="2"/>
  <c r="Q461" i="2"/>
  <c r="K461" i="2"/>
  <c r="J461" i="2"/>
  <c r="G461" i="2"/>
  <c r="F461" i="2"/>
  <c r="E461" i="2"/>
  <c r="D461" i="2"/>
  <c r="C461" i="2"/>
  <c r="B461" i="2"/>
  <c r="A461" i="2"/>
  <c r="O460" i="2"/>
  <c r="N460" i="2"/>
  <c r="M460" i="2"/>
  <c r="L460" i="2"/>
  <c r="Q460" i="2"/>
  <c r="K460" i="2"/>
  <c r="J460" i="2"/>
  <c r="G460" i="2"/>
  <c r="F460" i="2"/>
  <c r="E460" i="2"/>
  <c r="D460" i="2"/>
  <c r="C460" i="2"/>
  <c r="B460" i="2"/>
  <c r="A460" i="2"/>
  <c r="O459" i="2"/>
  <c r="N459" i="2"/>
  <c r="M459" i="2"/>
  <c r="L459" i="2"/>
  <c r="Q459" i="2"/>
  <c r="K459" i="2"/>
  <c r="J459" i="2"/>
  <c r="G459" i="2"/>
  <c r="F459" i="2"/>
  <c r="E459" i="2"/>
  <c r="D459" i="2"/>
  <c r="C459" i="2"/>
  <c r="B459" i="2"/>
  <c r="A459" i="2"/>
  <c r="O458" i="2"/>
  <c r="N458" i="2"/>
  <c r="M458" i="2"/>
  <c r="L458" i="2"/>
  <c r="Q458" i="2"/>
  <c r="K458" i="2"/>
  <c r="J458" i="2"/>
  <c r="G458" i="2"/>
  <c r="F458" i="2"/>
  <c r="E458" i="2"/>
  <c r="D458" i="2"/>
  <c r="C458" i="2"/>
  <c r="B458" i="2"/>
  <c r="A458" i="2"/>
  <c r="O457" i="2"/>
  <c r="N457" i="2"/>
  <c r="M457" i="2"/>
  <c r="L457" i="2"/>
  <c r="Q457" i="2"/>
  <c r="K457" i="2"/>
  <c r="J457" i="2"/>
  <c r="G457" i="2"/>
  <c r="F457" i="2"/>
  <c r="E457" i="2"/>
  <c r="D457" i="2"/>
  <c r="C457" i="2"/>
  <c r="B457" i="2"/>
  <c r="A457" i="2"/>
  <c r="O456" i="2"/>
  <c r="N456" i="2"/>
  <c r="M456" i="2"/>
  <c r="L456" i="2"/>
  <c r="Q456" i="2"/>
  <c r="K456" i="2"/>
  <c r="J456" i="2"/>
  <c r="G456" i="2"/>
  <c r="F456" i="2"/>
  <c r="E456" i="2"/>
  <c r="D456" i="2"/>
  <c r="C456" i="2"/>
  <c r="B456" i="2"/>
  <c r="A456" i="2"/>
  <c r="O455" i="2"/>
  <c r="N455" i="2"/>
  <c r="M455" i="2"/>
  <c r="L455" i="2"/>
  <c r="Q455" i="2"/>
  <c r="K455" i="2"/>
  <c r="J455" i="2"/>
  <c r="G455" i="2"/>
  <c r="F455" i="2"/>
  <c r="E455" i="2"/>
  <c r="D455" i="2"/>
  <c r="C455" i="2"/>
  <c r="B455" i="2"/>
  <c r="A455" i="2"/>
  <c r="O454" i="2"/>
  <c r="N454" i="2"/>
  <c r="M454" i="2"/>
  <c r="L454" i="2"/>
  <c r="Q454" i="2"/>
  <c r="K454" i="2"/>
  <c r="J454" i="2"/>
  <c r="G454" i="2"/>
  <c r="F454" i="2"/>
  <c r="E454" i="2"/>
  <c r="D454" i="2"/>
  <c r="C454" i="2"/>
  <c r="B454" i="2"/>
  <c r="A454" i="2"/>
  <c r="O453" i="2"/>
  <c r="N453" i="2"/>
  <c r="M453" i="2"/>
  <c r="L453" i="2"/>
  <c r="Q453" i="2"/>
  <c r="K453" i="2"/>
  <c r="J453" i="2"/>
  <c r="G453" i="2"/>
  <c r="F453" i="2"/>
  <c r="E453" i="2"/>
  <c r="D453" i="2"/>
  <c r="C453" i="2"/>
  <c r="B453" i="2"/>
  <c r="A453" i="2"/>
  <c r="O452" i="2"/>
  <c r="N452" i="2"/>
  <c r="M452" i="2"/>
  <c r="L452" i="2"/>
  <c r="Q452" i="2"/>
  <c r="K452" i="2"/>
  <c r="J452" i="2"/>
  <c r="G452" i="2"/>
  <c r="F452" i="2"/>
  <c r="E452" i="2"/>
  <c r="D452" i="2"/>
  <c r="C452" i="2"/>
  <c r="B452" i="2"/>
  <c r="A452" i="2"/>
  <c r="O451" i="2"/>
  <c r="N451" i="2"/>
  <c r="M451" i="2"/>
  <c r="L451" i="2"/>
  <c r="K451" i="2"/>
  <c r="J451" i="2"/>
  <c r="G451" i="2"/>
  <c r="F451" i="2"/>
  <c r="E451" i="2"/>
  <c r="D451" i="2"/>
  <c r="C451" i="2"/>
  <c r="B451" i="2"/>
  <c r="A451" i="2"/>
  <c r="O450" i="2"/>
  <c r="N450" i="2"/>
  <c r="M450" i="2"/>
  <c r="L450" i="2"/>
  <c r="Q450" i="2"/>
  <c r="K450" i="2"/>
  <c r="J450" i="2"/>
  <c r="G450" i="2"/>
  <c r="F450" i="2"/>
  <c r="E450" i="2"/>
  <c r="D450" i="2"/>
  <c r="C450" i="2"/>
  <c r="B450" i="2"/>
  <c r="A450" i="2"/>
  <c r="O449" i="2"/>
  <c r="N449" i="2"/>
  <c r="M449" i="2"/>
  <c r="L449" i="2"/>
  <c r="Q449" i="2"/>
  <c r="K449" i="2"/>
  <c r="J449" i="2"/>
  <c r="G449" i="2"/>
  <c r="F449" i="2"/>
  <c r="E449" i="2"/>
  <c r="D449" i="2"/>
  <c r="C449" i="2"/>
  <c r="B449" i="2"/>
  <c r="A449" i="2"/>
  <c r="O448" i="2"/>
  <c r="N448" i="2"/>
  <c r="M448" i="2"/>
  <c r="L448" i="2"/>
  <c r="Q448" i="2"/>
  <c r="K448" i="2"/>
  <c r="J448" i="2"/>
  <c r="G448" i="2"/>
  <c r="F448" i="2"/>
  <c r="E448" i="2"/>
  <c r="D448" i="2"/>
  <c r="C448" i="2"/>
  <c r="B448" i="2"/>
  <c r="A448" i="2"/>
  <c r="O447" i="2"/>
  <c r="N447" i="2"/>
  <c r="M447" i="2"/>
  <c r="L447" i="2"/>
  <c r="Q447" i="2"/>
  <c r="K447" i="2"/>
  <c r="J447" i="2"/>
  <c r="G447" i="2"/>
  <c r="F447" i="2"/>
  <c r="E447" i="2"/>
  <c r="D447" i="2"/>
  <c r="C447" i="2"/>
  <c r="B447" i="2"/>
  <c r="A447" i="2"/>
  <c r="O446" i="2"/>
  <c r="N446" i="2"/>
  <c r="M446" i="2"/>
  <c r="L446" i="2"/>
  <c r="Q446" i="2"/>
  <c r="K446" i="2"/>
  <c r="J446" i="2"/>
  <c r="G446" i="2"/>
  <c r="F446" i="2"/>
  <c r="E446" i="2"/>
  <c r="D446" i="2"/>
  <c r="C446" i="2"/>
  <c r="B446" i="2"/>
  <c r="A446" i="2"/>
  <c r="O445" i="2"/>
  <c r="N445" i="2"/>
  <c r="M445" i="2"/>
  <c r="L445" i="2"/>
  <c r="Q445" i="2"/>
  <c r="K445" i="2"/>
  <c r="J445" i="2"/>
  <c r="G445" i="2"/>
  <c r="F445" i="2"/>
  <c r="E445" i="2"/>
  <c r="D445" i="2"/>
  <c r="C445" i="2"/>
  <c r="B445" i="2"/>
  <c r="A445" i="2"/>
  <c r="O444" i="2"/>
  <c r="N444" i="2"/>
  <c r="M444" i="2"/>
  <c r="L444" i="2"/>
  <c r="Q444" i="2"/>
  <c r="K444" i="2"/>
  <c r="J444" i="2"/>
  <c r="G444" i="2"/>
  <c r="F444" i="2"/>
  <c r="E444" i="2"/>
  <c r="D444" i="2"/>
  <c r="C444" i="2"/>
  <c r="B444" i="2"/>
  <c r="A444" i="2"/>
  <c r="O443" i="2"/>
  <c r="N443" i="2"/>
  <c r="M443" i="2"/>
  <c r="L443" i="2"/>
  <c r="Q443" i="2"/>
  <c r="K443" i="2"/>
  <c r="J443" i="2"/>
  <c r="G443" i="2"/>
  <c r="F443" i="2"/>
  <c r="E443" i="2"/>
  <c r="D443" i="2"/>
  <c r="C443" i="2"/>
  <c r="B443" i="2"/>
  <c r="A443" i="2"/>
  <c r="O442" i="2"/>
  <c r="N442" i="2"/>
  <c r="M442" i="2"/>
  <c r="L442" i="2"/>
  <c r="Q442" i="2"/>
  <c r="K442" i="2"/>
  <c r="J442" i="2"/>
  <c r="G442" i="2"/>
  <c r="F442" i="2"/>
  <c r="E442" i="2"/>
  <c r="D442" i="2"/>
  <c r="C442" i="2"/>
  <c r="B442" i="2"/>
  <c r="A442" i="2"/>
  <c r="O441" i="2"/>
  <c r="N441" i="2"/>
  <c r="M441" i="2"/>
  <c r="L441" i="2"/>
  <c r="Q441" i="2"/>
  <c r="K441" i="2"/>
  <c r="J441" i="2"/>
  <c r="G441" i="2"/>
  <c r="F441" i="2"/>
  <c r="E441" i="2"/>
  <c r="D441" i="2"/>
  <c r="C441" i="2"/>
  <c r="B441" i="2"/>
  <c r="A441" i="2"/>
  <c r="O440" i="2"/>
  <c r="N440" i="2"/>
  <c r="M440" i="2"/>
  <c r="L440" i="2"/>
  <c r="Q440" i="2"/>
  <c r="K440" i="2"/>
  <c r="J440" i="2"/>
  <c r="G440" i="2"/>
  <c r="F440" i="2"/>
  <c r="E440" i="2"/>
  <c r="D440" i="2"/>
  <c r="C440" i="2"/>
  <c r="B440" i="2"/>
  <c r="A440" i="2"/>
  <c r="O439" i="2"/>
  <c r="N439" i="2"/>
  <c r="M439" i="2"/>
  <c r="L439" i="2"/>
  <c r="Q439" i="2"/>
  <c r="K439" i="2"/>
  <c r="J439" i="2"/>
  <c r="G439" i="2"/>
  <c r="F439" i="2"/>
  <c r="E439" i="2"/>
  <c r="D439" i="2"/>
  <c r="C439" i="2"/>
  <c r="B439" i="2"/>
  <c r="A439" i="2"/>
  <c r="O438" i="2"/>
  <c r="N438" i="2"/>
  <c r="M438" i="2"/>
  <c r="L438" i="2"/>
  <c r="Q438" i="2"/>
  <c r="K438" i="2"/>
  <c r="J438" i="2"/>
  <c r="G438" i="2"/>
  <c r="F438" i="2"/>
  <c r="E438" i="2"/>
  <c r="D438" i="2"/>
  <c r="C438" i="2"/>
  <c r="B438" i="2"/>
  <c r="A438" i="2"/>
  <c r="O437" i="2"/>
  <c r="N437" i="2"/>
  <c r="M437" i="2"/>
  <c r="L437" i="2"/>
  <c r="Q437" i="2"/>
  <c r="K437" i="2"/>
  <c r="J437" i="2"/>
  <c r="G437" i="2"/>
  <c r="F437" i="2"/>
  <c r="E437" i="2"/>
  <c r="D437" i="2"/>
  <c r="C437" i="2"/>
  <c r="B437" i="2"/>
  <c r="A437" i="2"/>
  <c r="O436" i="2"/>
  <c r="N436" i="2"/>
  <c r="M436" i="2"/>
  <c r="L436" i="2"/>
  <c r="Q436" i="2"/>
  <c r="K436" i="2"/>
  <c r="J436" i="2"/>
  <c r="G436" i="2"/>
  <c r="F436" i="2"/>
  <c r="E436" i="2"/>
  <c r="D436" i="2"/>
  <c r="C436" i="2"/>
  <c r="B436" i="2"/>
  <c r="A436" i="2"/>
  <c r="O435" i="2"/>
  <c r="N435" i="2"/>
  <c r="M435" i="2"/>
  <c r="L435" i="2"/>
  <c r="Q435" i="2"/>
  <c r="K435" i="2"/>
  <c r="J435" i="2"/>
  <c r="G435" i="2"/>
  <c r="F435" i="2"/>
  <c r="E435" i="2"/>
  <c r="D435" i="2"/>
  <c r="C435" i="2"/>
  <c r="B435" i="2"/>
  <c r="A435" i="2"/>
  <c r="O434" i="2"/>
  <c r="N434" i="2"/>
  <c r="M434" i="2"/>
  <c r="L434" i="2"/>
  <c r="Q434" i="2"/>
  <c r="K434" i="2"/>
  <c r="J434" i="2"/>
  <c r="G434" i="2"/>
  <c r="F434" i="2"/>
  <c r="E434" i="2"/>
  <c r="D434" i="2"/>
  <c r="C434" i="2"/>
  <c r="B434" i="2"/>
  <c r="A434" i="2"/>
  <c r="O433" i="2"/>
  <c r="N433" i="2"/>
  <c r="M433" i="2"/>
  <c r="L433" i="2"/>
  <c r="Q433" i="2"/>
  <c r="K433" i="2"/>
  <c r="J433" i="2"/>
  <c r="G433" i="2"/>
  <c r="F433" i="2"/>
  <c r="E433" i="2"/>
  <c r="D433" i="2"/>
  <c r="C433" i="2"/>
  <c r="B433" i="2"/>
  <c r="A433" i="2"/>
  <c r="O432" i="2"/>
  <c r="N432" i="2"/>
  <c r="M432" i="2"/>
  <c r="L432" i="2"/>
  <c r="Q432" i="2"/>
  <c r="K432" i="2"/>
  <c r="J432" i="2"/>
  <c r="G432" i="2"/>
  <c r="F432" i="2"/>
  <c r="E432" i="2"/>
  <c r="D432" i="2"/>
  <c r="C432" i="2"/>
  <c r="B432" i="2"/>
  <c r="A432" i="2"/>
  <c r="O431" i="2"/>
  <c r="N431" i="2"/>
  <c r="M431" i="2"/>
  <c r="L431" i="2"/>
  <c r="Q431" i="2"/>
  <c r="K431" i="2"/>
  <c r="J431" i="2"/>
  <c r="G431" i="2"/>
  <c r="F431" i="2"/>
  <c r="E431" i="2"/>
  <c r="D431" i="2"/>
  <c r="C431" i="2"/>
  <c r="B431" i="2"/>
  <c r="A431" i="2"/>
  <c r="O430" i="2"/>
  <c r="N430" i="2"/>
  <c r="M430" i="2"/>
  <c r="L430" i="2"/>
  <c r="Q430" i="2"/>
  <c r="K430" i="2"/>
  <c r="J430" i="2"/>
  <c r="G430" i="2"/>
  <c r="F430" i="2"/>
  <c r="E430" i="2"/>
  <c r="D430" i="2"/>
  <c r="C430" i="2"/>
  <c r="B430" i="2"/>
  <c r="A430" i="2"/>
  <c r="O429" i="2"/>
  <c r="N429" i="2"/>
  <c r="M429" i="2"/>
  <c r="L429" i="2"/>
  <c r="Q429" i="2"/>
  <c r="K429" i="2"/>
  <c r="J429" i="2"/>
  <c r="G429" i="2"/>
  <c r="F429" i="2"/>
  <c r="E429" i="2"/>
  <c r="D429" i="2"/>
  <c r="C429" i="2"/>
  <c r="B429" i="2"/>
  <c r="A429" i="2"/>
  <c r="O428" i="2"/>
  <c r="N428" i="2"/>
  <c r="M428" i="2"/>
  <c r="L428" i="2"/>
  <c r="Q428" i="2"/>
  <c r="K428" i="2"/>
  <c r="J428" i="2"/>
  <c r="G428" i="2"/>
  <c r="F428" i="2"/>
  <c r="E428" i="2"/>
  <c r="D428" i="2"/>
  <c r="C428" i="2"/>
  <c r="B428" i="2"/>
  <c r="A428" i="2"/>
  <c r="O427" i="2"/>
  <c r="N427" i="2"/>
  <c r="M427" i="2"/>
  <c r="L427" i="2"/>
  <c r="Q427" i="2"/>
  <c r="K427" i="2"/>
  <c r="J427" i="2"/>
  <c r="G427" i="2"/>
  <c r="F427" i="2"/>
  <c r="E427" i="2"/>
  <c r="D427" i="2"/>
  <c r="C427" i="2"/>
  <c r="B427" i="2"/>
  <c r="A427" i="2"/>
  <c r="O426" i="2"/>
  <c r="N426" i="2"/>
  <c r="M426" i="2"/>
  <c r="L426" i="2"/>
  <c r="Q426" i="2"/>
  <c r="K426" i="2"/>
  <c r="J426" i="2"/>
  <c r="G426" i="2"/>
  <c r="F426" i="2"/>
  <c r="E426" i="2"/>
  <c r="D426" i="2"/>
  <c r="C426" i="2"/>
  <c r="B426" i="2"/>
  <c r="A426" i="2"/>
  <c r="O425" i="2"/>
  <c r="N425" i="2"/>
  <c r="M425" i="2"/>
  <c r="L425" i="2"/>
  <c r="Q425" i="2"/>
  <c r="K425" i="2"/>
  <c r="J425" i="2"/>
  <c r="G425" i="2"/>
  <c r="F425" i="2"/>
  <c r="E425" i="2"/>
  <c r="D425" i="2"/>
  <c r="C425" i="2"/>
  <c r="B425" i="2"/>
  <c r="A425" i="2"/>
  <c r="O424" i="2"/>
  <c r="N424" i="2"/>
  <c r="M424" i="2"/>
  <c r="L424" i="2"/>
  <c r="Q424" i="2"/>
  <c r="K424" i="2"/>
  <c r="J424" i="2"/>
  <c r="G424" i="2"/>
  <c r="F424" i="2"/>
  <c r="E424" i="2"/>
  <c r="D424" i="2"/>
  <c r="C424" i="2"/>
  <c r="B424" i="2"/>
  <c r="A424" i="2"/>
  <c r="O423" i="2"/>
  <c r="N423" i="2"/>
  <c r="M423" i="2"/>
  <c r="L423" i="2"/>
  <c r="Q423" i="2"/>
  <c r="K423" i="2"/>
  <c r="J423" i="2"/>
  <c r="G423" i="2"/>
  <c r="F423" i="2"/>
  <c r="E423" i="2"/>
  <c r="D423" i="2"/>
  <c r="C423" i="2"/>
  <c r="B423" i="2"/>
  <c r="A423" i="2"/>
  <c r="O422" i="2"/>
  <c r="N422" i="2"/>
  <c r="M422" i="2"/>
  <c r="L422" i="2"/>
  <c r="Q422" i="2"/>
  <c r="K422" i="2"/>
  <c r="J422" i="2"/>
  <c r="G422" i="2"/>
  <c r="F422" i="2"/>
  <c r="E422" i="2"/>
  <c r="D422" i="2"/>
  <c r="C422" i="2"/>
  <c r="B422" i="2"/>
  <c r="A422" i="2"/>
  <c r="O421" i="2"/>
  <c r="N421" i="2"/>
  <c r="M421" i="2"/>
  <c r="L421" i="2"/>
  <c r="Q421" i="2"/>
  <c r="K421" i="2"/>
  <c r="J421" i="2"/>
  <c r="G421" i="2"/>
  <c r="F421" i="2"/>
  <c r="E421" i="2"/>
  <c r="D421" i="2"/>
  <c r="C421" i="2"/>
  <c r="B421" i="2"/>
  <c r="A421" i="2"/>
  <c r="O420" i="2"/>
  <c r="N420" i="2"/>
  <c r="M420" i="2"/>
  <c r="L420" i="2"/>
  <c r="Q420" i="2"/>
  <c r="K420" i="2"/>
  <c r="J420" i="2"/>
  <c r="G420" i="2"/>
  <c r="F420" i="2"/>
  <c r="E420" i="2"/>
  <c r="D420" i="2"/>
  <c r="C420" i="2"/>
  <c r="B420" i="2"/>
  <c r="A420" i="2"/>
  <c r="O419" i="2"/>
  <c r="N419" i="2"/>
  <c r="M419" i="2"/>
  <c r="L419" i="2"/>
  <c r="Q419" i="2"/>
  <c r="K419" i="2"/>
  <c r="J419" i="2"/>
  <c r="G419" i="2"/>
  <c r="F419" i="2"/>
  <c r="E419" i="2"/>
  <c r="D419" i="2"/>
  <c r="C419" i="2"/>
  <c r="B419" i="2"/>
  <c r="A419" i="2"/>
  <c r="O418" i="2"/>
  <c r="N418" i="2"/>
  <c r="M418" i="2"/>
  <c r="L418" i="2"/>
  <c r="Q418" i="2"/>
  <c r="K418" i="2"/>
  <c r="J418" i="2"/>
  <c r="G418" i="2"/>
  <c r="F418" i="2"/>
  <c r="E418" i="2"/>
  <c r="D418" i="2"/>
  <c r="C418" i="2"/>
  <c r="B418" i="2"/>
  <c r="A418" i="2"/>
  <c r="O417" i="2"/>
  <c r="N417" i="2"/>
  <c r="M417" i="2"/>
  <c r="L417" i="2"/>
  <c r="Q417" i="2"/>
  <c r="K417" i="2"/>
  <c r="J417" i="2"/>
  <c r="G417" i="2"/>
  <c r="F417" i="2"/>
  <c r="E417" i="2"/>
  <c r="D417" i="2"/>
  <c r="C417" i="2"/>
  <c r="B417" i="2"/>
  <c r="A417" i="2"/>
  <c r="O416" i="2"/>
  <c r="N416" i="2"/>
  <c r="M416" i="2"/>
  <c r="L416" i="2"/>
  <c r="Q416" i="2"/>
  <c r="K416" i="2"/>
  <c r="J416" i="2"/>
  <c r="G416" i="2"/>
  <c r="F416" i="2"/>
  <c r="E416" i="2"/>
  <c r="D416" i="2"/>
  <c r="C416" i="2"/>
  <c r="B416" i="2"/>
  <c r="A416" i="2"/>
  <c r="O415" i="2"/>
  <c r="N415" i="2"/>
  <c r="M415" i="2"/>
  <c r="L415" i="2"/>
  <c r="Q415" i="2"/>
  <c r="K415" i="2"/>
  <c r="J415" i="2"/>
  <c r="G415" i="2"/>
  <c r="F415" i="2"/>
  <c r="E415" i="2"/>
  <c r="D415" i="2"/>
  <c r="C415" i="2"/>
  <c r="B415" i="2"/>
  <c r="A415" i="2"/>
  <c r="O414" i="2"/>
  <c r="N414" i="2"/>
  <c r="M414" i="2"/>
  <c r="L414" i="2"/>
  <c r="Q414" i="2"/>
  <c r="K414" i="2"/>
  <c r="J414" i="2"/>
  <c r="G414" i="2"/>
  <c r="F414" i="2"/>
  <c r="E414" i="2"/>
  <c r="D414" i="2"/>
  <c r="C414" i="2"/>
  <c r="B414" i="2"/>
  <c r="A414" i="2"/>
  <c r="O413" i="2"/>
  <c r="N413" i="2"/>
  <c r="M413" i="2"/>
  <c r="L413" i="2"/>
  <c r="Q413" i="2"/>
  <c r="K413" i="2"/>
  <c r="J413" i="2"/>
  <c r="G413" i="2"/>
  <c r="F413" i="2"/>
  <c r="E413" i="2"/>
  <c r="D413" i="2"/>
  <c r="C413" i="2"/>
  <c r="B413" i="2"/>
  <c r="A413" i="2"/>
  <c r="O412" i="2"/>
  <c r="N412" i="2"/>
  <c r="M412" i="2"/>
  <c r="L412" i="2"/>
  <c r="Q412" i="2"/>
  <c r="K412" i="2"/>
  <c r="J412" i="2"/>
  <c r="G412" i="2"/>
  <c r="F412" i="2"/>
  <c r="E412" i="2"/>
  <c r="D412" i="2"/>
  <c r="C412" i="2"/>
  <c r="B412" i="2"/>
  <c r="A412" i="2"/>
  <c r="O411" i="2"/>
  <c r="N411" i="2"/>
  <c r="M411" i="2"/>
  <c r="L411" i="2"/>
  <c r="Q411" i="2"/>
  <c r="K411" i="2"/>
  <c r="J411" i="2"/>
  <c r="G411" i="2"/>
  <c r="F411" i="2"/>
  <c r="E411" i="2"/>
  <c r="D411" i="2"/>
  <c r="C411" i="2"/>
  <c r="B411" i="2"/>
  <c r="A411" i="2"/>
  <c r="O410" i="2"/>
  <c r="N410" i="2"/>
  <c r="M410" i="2"/>
  <c r="L410" i="2"/>
  <c r="Q410" i="2"/>
  <c r="K410" i="2"/>
  <c r="J410" i="2"/>
  <c r="G410" i="2"/>
  <c r="F410" i="2"/>
  <c r="E410" i="2"/>
  <c r="D410" i="2"/>
  <c r="C410" i="2"/>
  <c r="B410" i="2"/>
  <c r="A410" i="2"/>
  <c r="O409" i="2"/>
  <c r="N409" i="2"/>
  <c r="M409" i="2"/>
  <c r="L409" i="2"/>
  <c r="Q409" i="2"/>
  <c r="K409" i="2"/>
  <c r="J409" i="2"/>
  <c r="G409" i="2"/>
  <c r="F409" i="2"/>
  <c r="E409" i="2"/>
  <c r="D409" i="2"/>
  <c r="C409" i="2"/>
  <c r="B409" i="2"/>
  <c r="A409" i="2"/>
  <c r="O408" i="2"/>
  <c r="N408" i="2"/>
  <c r="M408" i="2"/>
  <c r="L408" i="2"/>
  <c r="Q408" i="2"/>
  <c r="K408" i="2"/>
  <c r="J408" i="2"/>
  <c r="G408" i="2"/>
  <c r="F408" i="2"/>
  <c r="E408" i="2"/>
  <c r="D408" i="2"/>
  <c r="C408" i="2"/>
  <c r="B408" i="2"/>
  <c r="A408" i="2"/>
  <c r="O407" i="2"/>
  <c r="N407" i="2"/>
  <c r="M407" i="2"/>
  <c r="L407" i="2"/>
  <c r="Q407" i="2"/>
  <c r="K407" i="2"/>
  <c r="J407" i="2"/>
  <c r="G407" i="2"/>
  <c r="F407" i="2"/>
  <c r="E407" i="2"/>
  <c r="D407" i="2"/>
  <c r="C407" i="2"/>
  <c r="B407" i="2"/>
  <c r="A407" i="2"/>
  <c r="O406" i="2"/>
  <c r="N406" i="2"/>
  <c r="M406" i="2"/>
  <c r="L406" i="2"/>
  <c r="Q406" i="2"/>
  <c r="K406" i="2"/>
  <c r="J406" i="2"/>
  <c r="G406" i="2"/>
  <c r="F406" i="2"/>
  <c r="E406" i="2"/>
  <c r="D406" i="2"/>
  <c r="C406" i="2"/>
  <c r="B406" i="2"/>
  <c r="A406" i="2"/>
  <c r="O405" i="2"/>
  <c r="N405" i="2"/>
  <c r="M405" i="2"/>
  <c r="L405" i="2"/>
  <c r="Q405" i="2"/>
  <c r="K405" i="2"/>
  <c r="J405" i="2"/>
  <c r="G405" i="2"/>
  <c r="F405" i="2"/>
  <c r="E405" i="2"/>
  <c r="D405" i="2"/>
  <c r="C405" i="2"/>
  <c r="B405" i="2"/>
  <c r="A405" i="2"/>
  <c r="O404" i="2"/>
  <c r="N404" i="2"/>
  <c r="M404" i="2"/>
  <c r="L404" i="2"/>
  <c r="Q404" i="2"/>
  <c r="K404" i="2"/>
  <c r="J404" i="2"/>
  <c r="G404" i="2"/>
  <c r="F404" i="2"/>
  <c r="E404" i="2"/>
  <c r="D404" i="2"/>
  <c r="C404" i="2"/>
  <c r="B404" i="2"/>
  <c r="A404" i="2"/>
  <c r="O403" i="2"/>
  <c r="N403" i="2"/>
  <c r="M403" i="2"/>
  <c r="L403" i="2"/>
  <c r="Q403" i="2"/>
  <c r="K403" i="2"/>
  <c r="J403" i="2"/>
  <c r="G403" i="2"/>
  <c r="F403" i="2"/>
  <c r="E403" i="2"/>
  <c r="D403" i="2"/>
  <c r="C403" i="2"/>
  <c r="B403" i="2"/>
  <c r="A403" i="2"/>
  <c r="O402" i="2"/>
  <c r="N402" i="2"/>
  <c r="M402" i="2"/>
  <c r="L402" i="2"/>
  <c r="Q402" i="2"/>
  <c r="K402" i="2"/>
  <c r="J402" i="2"/>
  <c r="G402" i="2"/>
  <c r="F402" i="2"/>
  <c r="E402" i="2"/>
  <c r="D402" i="2"/>
  <c r="C402" i="2"/>
  <c r="B402" i="2"/>
  <c r="A402" i="2"/>
  <c r="O401" i="2"/>
  <c r="N401" i="2"/>
  <c r="M401" i="2"/>
  <c r="L401" i="2"/>
  <c r="Q401" i="2"/>
  <c r="K401" i="2"/>
  <c r="J401" i="2"/>
  <c r="G401" i="2"/>
  <c r="F401" i="2"/>
  <c r="E401" i="2"/>
  <c r="D401" i="2"/>
  <c r="C401" i="2"/>
  <c r="B401" i="2"/>
  <c r="A401" i="2"/>
  <c r="O400" i="2"/>
  <c r="N400" i="2"/>
  <c r="M400" i="2"/>
  <c r="L400" i="2"/>
  <c r="Q400" i="2"/>
  <c r="K400" i="2"/>
  <c r="J400" i="2"/>
  <c r="G400" i="2"/>
  <c r="F400" i="2"/>
  <c r="E400" i="2"/>
  <c r="D400" i="2"/>
  <c r="C400" i="2"/>
  <c r="B400" i="2"/>
  <c r="A400" i="2"/>
  <c r="O399" i="2"/>
  <c r="N399" i="2"/>
  <c r="M399" i="2"/>
  <c r="L399" i="2"/>
  <c r="Q399" i="2"/>
  <c r="K399" i="2"/>
  <c r="J399" i="2"/>
  <c r="G399" i="2"/>
  <c r="F399" i="2"/>
  <c r="E399" i="2"/>
  <c r="D399" i="2"/>
  <c r="C399" i="2"/>
  <c r="B399" i="2"/>
  <c r="A399" i="2"/>
  <c r="O398" i="2"/>
  <c r="N398" i="2"/>
  <c r="M398" i="2"/>
  <c r="L398" i="2"/>
  <c r="Q398" i="2"/>
  <c r="K398" i="2"/>
  <c r="J398" i="2"/>
  <c r="G398" i="2"/>
  <c r="F398" i="2"/>
  <c r="E398" i="2"/>
  <c r="D398" i="2"/>
  <c r="C398" i="2"/>
  <c r="B398" i="2"/>
  <c r="A398" i="2"/>
  <c r="O397" i="2"/>
  <c r="N397" i="2"/>
  <c r="M397" i="2"/>
  <c r="L397" i="2"/>
  <c r="Q397" i="2"/>
  <c r="K397" i="2"/>
  <c r="J397" i="2"/>
  <c r="G397" i="2"/>
  <c r="F397" i="2"/>
  <c r="E397" i="2"/>
  <c r="D397" i="2"/>
  <c r="C397" i="2"/>
  <c r="B397" i="2"/>
  <c r="A397" i="2"/>
  <c r="O396" i="2"/>
  <c r="N396" i="2"/>
  <c r="M396" i="2"/>
  <c r="L396" i="2"/>
  <c r="Q396" i="2"/>
  <c r="K396" i="2"/>
  <c r="J396" i="2"/>
  <c r="G396" i="2"/>
  <c r="F396" i="2"/>
  <c r="E396" i="2"/>
  <c r="D396" i="2"/>
  <c r="C396" i="2"/>
  <c r="B396" i="2"/>
  <c r="A396" i="2"/>
  <c r="O395" i="2"/>
  <c r="N395" i="2"/>
  <c r="M395" i="2"/>
  <c r="L395" i="2"/>
  <c r="Q395" i="2"/>
  <c r="K395" i="2"/>
  <c r="J395" i="2"/>
  <c r="G395" i="2"/>
  <c r="F395" i="2"/>
  <c r="E395" i="2"/>
  <c r="D395" i="2"/>
  <c r="C395" i="2"/>
  <c r="B395" i="2"/>
  <c r="A395" i="2"/>
  <c r="O394" i="2"/>
  <c r="N394" i="2"/>
  <c r="M394" i="2"/>
  <c r="L394" i="2"/>
  <c r="Q394" i="2"/>
  <c r="K394" i="2"/>
  <c r="J394" i="2"/>
  <c r="G394" i="2"/>
  <c r="F394" i="2"/>
  <c r="E394" i="2"/>
  <c r="D394" i="2"/>
  <c r="C394" i="2"/>
  <c r="B394" i="2"/>
  <c r="A394" i="2"/>
  <c r="O393" i="2"/>
  <c r="N393" i="2"/>
  <c r="M393" i="2"/>
  <c r="L393" i="2"/>
  <c r="Q393" i="2"/>
  <c r="K393" i="2"/>
  <c r="J393" i="2"/>
  <c r="G393" i="2"/>
  <c r="F393" i="2"/>
  <c r="E393" i="2"/>
  <c r="D393" i="2"/>
  <c r="C393" i="2"/>
  <c r="B393" i="2"/>
  <c r="A393" i="2"/>
  <c r="O392" i="2"/>
  <c r="N392" i="2"/>
  <c r="M392" i="2"/>
  <c r="L392" i="2"/>
  <c r="Q392" i="2"/>
  <c r="K392" i="2"/>
  <c r="J392" i="2"/>
  <c r="G392" i="2"/>
  <c r="F392" i="2"/>
  <c r="E392" i="2"/>
  <c r="D392" i="2"/>
  <c r="C392" i="2"/>
  <c r="B392" i="2"/>
  <c r="A392" i="2"/>
  <c r="O391" i="2"/>
  <c r="N391" i="2"/>
  <c r="M391" i="2"/>
  <c r="L391" i="2"/>
  <c r="Q391" i="2"/>
  <c r="K391" i="2"/>
  <c r="J391" i="2"/>
  <c r="G391" i="2"/>
  <c r="F391" i="2"/>
  <c r="E391" i="2"/>
  <c r="D391" i="2"/>
  <c r="C391" i="2"/>
  <c r="B391" i="2"/>
  <c r="A391" i="2"/>
  <c r="O390" i="2"/>
  <c r="N390" i="2"/>
  <c r="M390" i="2"/>
  <c r="L390" i="2"/>
  <c r="Q390" i="2"/>
  <c r="K390" i="2"/>
  <c r="J390" i="2"/>
  <c r="G390" i="2"/>
  <c r="F390" i="2"/>
  <c r="E390" i="2"/>
  <c r="D390" i="2"/>
  <c r="C390" i="2"/>
  <c r="B390" i="2"/>
  <c r="A390" i="2"/>
  <c r="O389" i="2"/>
  <c r="N389" i="2"/>
  <c r="M389" i="2"/>
  <c r="L389" i="2"/>
  <c r="Q389" i="2"/>
  <c r="K389" i="2"/>
  <c r="J389" i="2"/>
  <c r="G389" i="2"/>
  <c r="F389" i="2"/>
  <c r="E389" i="2"/>
  <c r="D389" i="2"/>
  <c r="C389" i="2"/>
  <c r="B389" i="2"/>
  <c r="A389" i="2"/>
  <c r="O388" i="2"/>
  <c r="N388" i="2"/>
  <c r="M388" i="2"/>
  <c r="L388" i="2"/>
  <c r="Q388" i="2"/>
  <c r="K388" i="2"/>
  <c r="J388" i="2"/>
  <c r="G388" i="2"/>
  <c r="F388" i="2"/>
  <c r="E388" i="2"/>
  <c r="D388" i="2"/>
  <c r="C388" i="2"/>
  <c r="B388" i="2"/>
  <c r="A388" i="2"/>
  <c r="O387" i="2"/>
  <c r="N387" i="2"/>
  <c r="M387" i="2"/>
  <c r="L387" i="2"/>
  <c r="Q387" i="2"/>
  <c r="K387" i="2"/>
  <c r="J387" i="2"/>
  <c r="G387" i="2"/>
  <c r="F387" i="2"/>
  <c r="E387" i="2"/>
  <c r="D387" i="2"/>
  <c r="C387" i="2"/>
  <c r="B387" i="2"/>
  <c r="A387" i="2"/>
  <c r="O386" i="2"/>
  <c r="N386" i="2"/>
  <c r="M386" i="2"/>
  <c r="L386" i="2"/>
  <c r="Q386" i="2"/>
  <c r="K386" i="2"/>
  <c r="J386" i="2"/>
  <c r="G386" i="2"/>
  <c r="F386" i="2"/>
  <c r="E386" i="2"/>
  <c r="D386" i="2"/>
  <c r="C386" i="2"/>
  <c r="B386" i="2"/>
  <c r="A386" i="2"/>
  <c r="O385" i="2"/>
  <c r="N385" i="2"/>
  <c r="M385" i="2"/>
  <c r="L385" i="2"/>
  <c r="Q385" i="2"/>
  <c r="K385" i="2"/>
  <c r="J385" i="2"/>
  <c r="G385" i="2"/>
  <c r="F385" i="2"/>
  <c r="E385" i="2"/>
  <c r="D385" i="2"/>
  <c r="C385" i="2"/>
  <c r="B385" i="2"/>
  <c r="A385" i="2"/>
  <c r="O384" i="2"/>
  <c r="N384" i="2"/>
  <c r="M384" i="2"/>
  <c r="L384" i="2"/>
  <c r="Q384" i="2"/>
  <c r="K384" i="2"/>
  <c r="J384" i="2"/>
  <c r="G384" i="2"/>
  <c r="F384" i="2"/>
  <c r="E384" i="2"/>
  <c r="D384" i="2"/>
  <c r="C384" i="2"/>
  <c r="B384" i="2"/>
  <c r="A384" i="2"/>
  <c r="O383" i="2"/>
  <c r="N383" i="2"/>
  <c r="M383" i="2"/>
  <c r="L383" i="2"/>
  <c r="Q383" i="2"/>
  <c r="K383" i="2"/>
  <c r="J383" i="2"/>
  <c r="G383" i="2"/>
  <c r="F383" i="2"/>
  <c r="E383" i="2"/>
  <c r="D383" i="2"/>
  <c r="C383" i="2"/>
  <c r="B383" i="2"/>
  <c r="A383" i="2"/>
  <c r="O382" i="2"/>
  <c r="N382" i="2"/>
  <c r="M382" i="2"/>
  <c r="L382" i="2"/>
  <c r="Q382" i="2"/>
  <c r="K382" i="2"/>
  <c r="J382" i="2"/>
  <c r="G382" i="2"/>
  <c r="F382" i="2"/>
  <c r="E382" i="2"/>
  <c r="D382" i="2"/>
  <c r="C382" i="2"/>
  <c r="B382" i="2"/>
  <c r="A382" i="2"/>
  <c r="O381" i="2"/>
  <c r="N381" i="2"/>
  <c r="M381" i="2"/>
  <c r="L381" i="2"/>
  <c r="Q381" i="2"/>
  <c r="K381" i="2"/>
  <c r="J381" i="2"/>
  <c r="G381" i="2"/>
  <c r="F381" i="2"/>
  <c r="E381" i="2"/>
  <c r="D381" i="2"/>
  <c r="C381" i="2"/>
  <c r="B381" i="2"/>
  <c r="A381" i="2"/>
  <c r="O380" i="2"/>
  <c r="N380" i="2"/>
  <c r="M380" i="2"/>
  <c r="L380" i="2"/>
  <c r="Q380" i="2"/>
  <c r="K380" i="2"/>
  <c r="J380" i="2"/>
  <c r="G380" i="2"/>
  <c r="F380" i="2"/>
  <c r="E380" i="2"/>
  <c r="D380" i="2"/>
  <c r="C380" i="2"/>
  <c r="B380" i="2"/>
  <c r="A380" i="2"/>
  <c r="O379" i="2"/>
  <c r="N379" i="2"/>
  <c r="M379" i="2"/>
  <c r="L379" i="2"/>
  <c r="Q379" i="2"/>
  <c r="K379" i="2"/>
  <c r="J379" i="2"/>
  <c r="G379" i="2"/>
  <c r="F379" i="2"/>
  <c r="E379" i="2"/>
  <c r="D379" i="2"/>
  <c r="C379" i="2"/>
  <c r="B379" i="2"/>
  <c r="A379" i="2"/>
  <c r="O378" i="2"/>
  <c r="N378" i="2"/>
  <c r="M378" i="2"/>
  <c r="L378" i="2"/>
  <c r="Q378" i="2"/>
  <c r="K378" i="2"/>
  <c r="J378" i="2"/>
  <c r="G378" i="2"/>
  <c r="F378" i="2"/>
  <c r="E378" i="2"/>
  <c r="D378" i="2"/>
  <c r="C378" i="2"/>
  <c r="B378" i="2"/>
  <c r="A378" i="2"/>
  <c r="O377" i="2"/>
  <c r="N377" i="2"/>
  <c r="M377" i="2"/>
  <c r="L377" i="2"/>
  <c r="Q377" i="2"/>
  <c r="K377" i="2"/>
  <c r="J377" i="2"/>
  <c r="G377" i="2"/>
  <c r="F377" i="2"/>
  <c r="E377" i="2"/>
  <c r="D377" i="2"/>
  <c r="C377" i="2"/>
  <c r="B377" i="2"/>
  <c r="A377" i="2"/>
  <c r="O376" i="2"/>
  <c r="N376" i="2"/>
  <c r="M376" i="2"/>
  <c r="L376" i="2"/>
  <c r="Q376" i="2"/>
  <c r="K376" i="2"/>
  <c r="J376" i="2"/>
  <c r="G376" i="2"/>
  <c r="F376" i="2"/>
  <c r="E376" i="2"/>
  <c r="D376" i="2"/>
  <c r="C376" i="2"/>
  <c r="B376" i="2"/>
  <c r="A376" i="2"/>
  <c r="O375" i="2"/>
  <c r="N375" i="2"/>
  <c r="M375" i="2"/>
  <c r="L375" i="2"/>
  <c r="Q375" i="2"/>
  <c r="K375" i="2"/>
  <c r="J375" i="2"/>
  <c r="G375" i="2"/>
  <c r="F375" i="2"/>
  <c r="E375" i="2"/>
  <c r="D375" i="2"/>
  <c r="C375" i="2"/>
  <c r="B375" i="2"/>
  <c r="A375" i="2"/>
  <c r="O374" i="2"/>
  <c r="N374" i="2"/>
  <c r="M374" i="2"/>
  <c r="L374" i="2"/>
  <c r="Q374" i="2"/>
  <c r="K374" i="2"/>
  <c r="J374" i="2"/>
  <c r="G374" i="2"/>
  <c r="F374" i="2"/>
  <c r="E374" i="2"/>
  <c r="D374" i="2"/>
  <c r="C374" i="2"/>
  <c r="B374" i="2"/>
  <c r="A374" i="2"/>
  <c r="O373" i="2"/>
  <c r="N373" i="2"/>
  <c r="M373" i="2"/>
  <c r="L373" i="2"/>
  <c r="Q373" i="2"/>
  <c r="K373" i="2"/>
  <c r="J373" i="2"/>
  <c r="G373" i="2"/>
  <c r="F373" i="2"/>
  <c r="E373" i="2"/>
  <c r="D373" i="2"/>
  <c r="C373" i="2"/>
  <c r="B373" i="2"/>
  <c r="A373" i="2"/>
  <c r="O372" i="2"/>
  <c r="N372" i="2"/>
  <c r="M372" i="2"/>
  <c r="L372" i="2"/>
  <c r="Q372" i="2"/>
  <c r="K372" i="2"/>
  <c r="J372" i="2"/>
  <c r="G372" i="2"/>
  <c r="F372" i="2"/>
  <c r="E372" i="2"/>
  <c r="D372" i="2"/>
  <c r="C372" i="2"/>
  <c r="B372" i="2"/>
  <c r="A372" i="2"/>
  <c r="O371" i="2"/>
  <c r="N371" i="2"/>
  <c r="M371" i="2"/>
  <c r="L371" i="2"/>
  <c r="Q371" i="2"/>
  <c r="K371" i="2"/>
  <c r="J371" i="2"/>
  <c r="G371" i="2"/>
  <c r="F371" i="2"/>
  <c r="E371" i="2"/>
  <c r="D371" i="2"/>
  <c r="C371" i="2"/>
  <c r="B371" i="2"/>
  <c r="A371" i="2"/>
  <c r="O370" i="2"/>
  <c r="N370" i="2"/>
  <c r="M370" i="2"/>
  <c r="L370" i="2"/>
  <c r="Q370" i="2"/>
  <c r="K370" i="2"/>
  <c r="J370" i="2"/>
  <c r="G370" i="2"/>
  <c r="F370" i="2"/>
  <c r="E370" i="2"/>
  <c r="D370" i="2"/>
  <c r="C370" i="2"/>
  <c r="B370" i="2"/>
  <c r="A370" i="2"/>
  <c r="O369" i="2"/>
  <c r="N369" i="2"/>
  <c r="M369" i="2"/>
  <c r="L369" i="2"/>
  <c r="Q369" i="2"/>
  <c r="K369" i="2"/>
  <c r="J369" i="2"/>
  <c r="G369" i="2"/>
  <c r="F369" i="2"/>
  <c r="E369" i="2"/>
  <c r="D369" i="2"/>
  <c r="C369" i="2"/>
  <c r="B369" i="2"/>
  <c r="A369" i="2"/>
  <c r="O368" i="2"/>
  <c r="N368" i="2"/>
  <c r="M368" i="2"/>
  <c r="L368" i="2"/>
  <c r="Q368" i="2"/>
  <c r="K368" i="2"/>
  <c r="J368" i="2"/>
  <c r="G368" i="2"/>
  <c r="F368" i="2"/>
  <c r="E368" i="2"/>
  <c r="D368" i="2"/>
  <c r="C368" i="2"/>
  <c r="B368" i="2"/>
  <c r="A368" i="2"/>
  <c r="O367" i="2"/>
  <c r="N367" i="2"/>
  <c r="M367" i="2"/>
  <c r="L367" i="2"/>
  <c r="Q367" i="2"/>
  <c r="K367" i="2"/>
  <c r="J367" i="2"/>
  <c r="G367" i="2"/>
  <c r="F367" i="2"/>
  <c r="E367" i="2"/>
  <c r="D367" i="2"/>
  <c r="C367" i="2"/>
  <c r="B367" i="2"/>
  <c r="A367" i="2"/>
  <c r="O366" i="2"/>
  <c r="N366" i="2"/>
  <c r="M366" i="2"/>
  <c r="L366" i="2"/>
  <c r="Q366" i="2"/>
  <c r="K366" i="2"/>
  <c r="J366" i="2"/>
  <c r="G366" i="2"/>
  <c r="F366" i="2"/>
  <c r="E366" i="2"/>
  <c r="D366" i="2"/>
  <c r="C366" i="2"/>
  <c r="B366" i="2"/>
  <c r="A366" i="2"/>
  <c r="O365" i="2"/>
  <c r="N365" i="2"/>
  <c r="M365" i="2"/>
  <c r="L365" i="2"/>
  <c r="Q365" i="2"/>
  <c r="K365" i="2"/>
  <c r="J365" i="2"/>
  <c r="G365" i="2"/>
  <c r="F365" i="2"/>
  <c r="E365" i="2"/>
  <c r="D365" i="2"/>
  <c r="C365" i="2"/>
  <c r="B365" i="2"/>
  <c r="A365" i="2"/>
  <c r="O364" i="2"/>
  <c r="N364" i="2"/>
  <c r="M364" i="2"/>
  <c r="L364" i="2"/>
  <c r="Q364" i="2"/>
  <c r="K364" i="2"/>
  <c r="J364" i="2"/>
  <c r="G364" i="2"/>
  <c r="F364" i="2"/>
  <c r="E364" i="2"/>
  <c r="D364" i="2"/>
  <c r="C364" i="2"/>
  <c r="B364" i="2"/>
  <c r="A364" i="2"/>
  <c r="O363" i="2"/>
  <c r="N363" i="2"/>
  <c r="M363" i="2"/>
  <c r="L363" i="2"/>
  <c r="Q363" i="2"/>
  <c r="K363" i="2"/>
  <c r="J363" i="2"/>
  <c r="G363" i="2"/>
  <c r="F363" i="2"/>
  <c r="E363" i="2"/>
  <c r="D363" i="2"/>
  <c r="C363" i="2"/>
  <c r="B363" i="2"/>
  <c r="A363" i="2"/>
  <c r="O362" i="2"/>
  <c r="N362" i="2"/>
  <c r="M362" i="2"/>
  <c r="L362" i="2"/>
  <c r="Q362" i="2"/>
  <c r="K362" i="2"/>
  <c r="J362" i="2"/>
  <c r="G362" i="2"/>
  <c r="F362" i="2"/>
  <c r="E362" i="2"/>
  <c r="D362" i="2"/>
  <c r="C362" i="2"/>
  <c r="B362" i="2"/>
  <c r="A362" i="2"/>
  <c r="O361" i="2"/>
  <c r="N361" i="2"/>
  <c r="M361" i="2"/>
  <c r="L361" i="2"/>
  <c r="Q361" i="2"/>
  <c r="K361" i="2"/>
  <c r="J361" i="2"/>
  <c r="G361" i="2"/>
  <c r="F361" i="2"/>
  <c r="E361" i="2"/>
  <c r="D361" i="2"/>
  <c r="C361" i="2"/>
  <c r="B361" i="2"/>
  <c r="A361" i="2"/>
  <c r="O360" i="2"/>
  <c r="N360" i="2"/>
  <c r="M360" i="2"/>
  <c r="L360" i="2"/>
  <c r="Q360" i="2"/>
  <c r="K360" i="2"/>
  <c r="J360" i="2"/>
  <c r="G360" i="2"/>
  <c r="F360" i="2"/>
  <c r="E360" i="2"/>
  <c r="D360" i="2"/>
  <c r="C360" i="2"/>
  <c r="B360" i="2"/>
  <c r="A360" i="2"/>
  <c r="O359" i="2"/>
  <c r="N359" i="2"/>
  <c r="M359" i="2"/>
  <c r="L359" i="2"/>
  <c r="Q359" i="2"/>
  <c r="K359" i="2"/>
  <c r="J359" i="2"/>
  <c r="G359" i="2"/>
  <c r="F359" i="2"/>
  <c r="E359" i="2"/>
  <c r="D359" i="2"/>
  <c r="C359" i="2"/>
  <c r="B359" i="2"/>
  <c r="A359" i="2"/>
  <c r="O358" i="2"/>
  <c r="N358" i="2"/>
  <c r="M358" i="2"/>
  <c r="L358" i="2"/>
  <c r="Q358" i="2"/>
  <c r="K358" i="2"/>
  <c r="J358" i="2"/>
  <c r="G358" i="2"/>
  <c r="F358" i="2"/>
  <c r="E358" i="2"/>
  <c r="D358" i="2"/>
  <c r="C358" i="2"/>
  <c r="B358" i="2"/>
  <c r="A358" i="2"/>
  <c r="O357" i="2"/>
  <c r="N357" i="2"/>
  <c r="M357" i="2"/>
  <c r="L357" i="2"/>
  <c r="Q357" i="2"/>
  <c r="K357" i="2"/>
  <c r="J357" i="2"/>
  <c r="G357" i="2"/>
  <c r="F357" i="2"/>
  <c r="E357" i="2"/>
  <c r="D357" i="2"/>
  <c r="C357" i="2"/>
  <c r="B357" i="2"/>
  <c r="A357" i="2"/>
  <c r="O356" i="2"/>
  <c r="N356" i="2"/>
  <c r="M356" i="2"/>
  <c r="L356" i="2"/>
  <c r="Q356" i="2"/>
  <c r="K356" i="2"/>
  <c r="J356" i="2"/>
  <c r="G356" i="2"/>
  <c r="F356" i="2"/>
  <c r="E356" i="2"/>
  <c r="D356" i="2"/>
  <c r="C356" i="2"/>
  <c r="B356" i="2"/>
  <c r="A356" i="2"/>
  <c r="O355" i="2"/>
  <c r="N355" i="2"/>
  <c r="M355" i="2"/>
  <c r="L355" i="2"/>
  <c r="Q355" i="2"/>
  <c r="K355" i="2"/>
  <c r="J355" i="2"/>
  <c r="G355" i="2"/>
  <c r="F355" i="2"/>
  <c r="E355" i="2"/>
  <c r="D355" i="2"/>
  <c r="C355" i="2"/>
  <c r="B355" i="2"/>
  <c r="A355" i="2"/>
  <c r="O354" i="2"/>
  <c r="N354" i="2"/>
  <c r="M354" i="2"/>
  <c r="L354" i="2"/>
  <c r="Q354" i="2"/>
  <c r="K354" i="2"/>
  <c r="J354" i="2"/>
  <c r="G354" i="2"/>
  <c r="F354" i="2"/>
  <c r="E354" i="2"/>
  <c r="D354" i="2"/>
  <c r="C354" i="2"/>
  <c r="B354" i="2"/>
  <c r="A354" i="2"/>
  <c r="O353" i="2"/>
  <c r="N353" i="2"/>
  <c r="M353" i="2"/>
  <c r="L353" i="2"/>
  <c r="Q353" i="2"/>
  <c r="K353" i="2"/>
  <c r="J353" i="2"/>
  <c r="G353" i="2"/>
  <c r="F353" i="2"/>
  <c r="E353" i="2"/>
  <c r="D353" i="2"/>
  <c r="C353" i="2"/>
  <c r="B353" i="2"/>
  <c r="A353" i="2"/>
  <c r="O352" i="2"/>
  <c r="N352" i="2"/>
  <c r="M352" i="2"/>
  <c r="L352" i="2"/>
  <c r="Q352" i="2"/>
  <c r="K352" i="2"/>
  <c r="J352" i="2"/>
  <c r="G352" i="2"/>
  <c r="F352" i="2"/>
  <c r="E352" i="2"/>
  <c r="D352" i="2"/>
  <c r="C352" i="2"/>
  <c r="B352" i="2"/>
  <c r="A352" i="2"/>
  <c r="O351" i="2"/>
  <c r="N351" i="2"/>
  <c r="M351" i="2"/>
  <c r="L351" i="2"/>
  <c r="Q351" i="2"/>
  <c r="K351" i="2"/>
  <c r="J351" i="2"/>
  <c r="G351" i="2"/>
  <c r="F351" i="2"/>
  <c r="E351" i="2"/>
  <c r="D351" i="2"/>
  <c r="C351" i="2"/>
  <c r="B351" i="2"/>
  <c r="A351" i="2"/>
  <c r="O350" i="2"/>
  <c r="N350" i="2"/>
  <c r="M350" i="2"/>
  <c r="L350" i="2"/>
  <c r="Q350" i="2"/>
  <c r="K350" i="2"/>
  <c r="J350" i="2"/>
  <c r="G350" i="2"/>
  <c r="F350" i="2"/>
  <c r="E350" i="2"/>
  <c r="D350" i="2"/>
  <c r="C350" i="2"/>
  <c r="B350" i="2"/>
  <c r="A350" i="2"/>
  <c r="O349" i="2"/>
  <c r="N349" i="2"/>
  <c r="M349" i="2"/>
  <c r="L349" i="2"/>
  <c r="Q349" i="2"/>
  <c r="K349" i="2"/>
  <c r="J349" i="2"/>
  <c r="G349" i="2"/>
  <c r="F349" i="2"/>
  <c r="E349" i="2"/>
  <c r="D349" i="2"/>
  <c r="C349" i="2"/>
  <c r="B349" i="2"/>
  <c r="A349" i="2"/>
  <c r="O348" i="2"/>
  <c r="N348" i="2"/>
  <c r="M348" i="2"/>
  <c r="L348" i="2"/>
  <c r="Q348" i="2"/>
  <c r="K348" i="2"/>
  <c r="J348" i="2"/>
  <c r="G348" i="2"/>
  <c r="F348" i="2"/>
  <c r="E348" i="2"/>
  <c r="D348" i="2"/>
  <c r="C348" i="2"/>
  <c r="B348" i="2"/>
  <c r="A348" i="2"/>
  <c r="O347" i="2"/>
  <c r="N347" i="2"/>
  <c r="M347" i="2"/>
  <c r="L347" i="2"/>
  <c r="Q347" i="2"/>
  <c r="K347" i="2"/>
  <c r="J347" i="2"/>
  <c r="G347" i="2"/>
  <c r="F347" i="2"/>
  <c r="E347" i="2"/>
  <c r="D347" i="2"/>
  <c r="C347" i="2"/>
  <c r="B347" i="2"/>
  <c r="A347" i="2"/>
  <c r="O346" i="2"/>
  <c r="N346" i="2"/>
  <c r="M346" i="2"/>
  <c r="L346" i="2"/>
  <c r="Q346" i="2"/>
  <c r="K346" i="2"/>
  <c r="J346" i="2"/>
  <c r="G346" i="2"/>
  <c r="F346" i="2"/>
  <c r="E346" i="2"/>
  <c r="D346" i="2"/>
  <c r="C346" i="2"/>
  <c r="B346" i="2"/>
  <c r="A346" i="2"/>
  <c r="O345" i="2"/>
  <c r="N345" i="2"/>
  <c r="M345" i="2"/>
  <c r="L345" i="2"/>
  <c r="Q345" i="2"/>
  <c r="K345" i="2"/>
  <c r="J345" i="2"/>
  <c r="G345" i="2"/>
  <c r="F345" i="2"/>
  <c r="E345" i="2"/>
  <c r="D345" i="2"/>
  <c r="C345" i="2"/>
  <c r="B345" i="2"/>
  <c r="A345" i="2"/>
  <c r="O344" i="2"/>
  <c r="N344" i="2"/>
  <c r="M344" i="2"/>
  <c r="L344" i="2"/>
  <c r="Q344" i="2"/>
  <c r="K344" i="2"/>
  <c r="J344" i="2"/>
  <c r="G344" i="2"/>
  <c r="F344" i="2"/>
  <c r="E344" i="2"/>
  <c r="D344" i="2"/>
  <c r="C344" i="2"/>
  <c r="B344" i="2"/>
  <c r="A344" i="2"/>
  <c r="O343" i="2"/>
  <c r="N343" i="2"/>
  <c r="M343" i="2"/>
  <c r="L343" i="2"/>
  <c r="Q343" i="2"/>
  <c r="K343" i="2"/>
  <c r="J343" i="2"/>
  <c r="G343" i="2"/>
  <c r="F343" i="2"/>
  <c r="E343" i="2"/>
  <c r="D343" i="2"/>
  <c r="C343" i="2"/>
  <c r="B343" i="2"/>
  <c r="A343" i="2"/>
  <c r="O342" i="2"/>
  <c r="N342" i="2"/>
  <c r="M342" i="2"/>
  <c r="L342" i="2"/>
  <c r="Q342" i="2"/>
  <c r="K342" i="2"/>
  <c r="J342" i="2"/>
  <c r="G342" i="2"/>
  <c r="F342" i="2"/>
  <c r="E342" i="2"/>
  <c r="D342" i="2"/>
  <c r="C342" i="2"/>
  <c r="B342" i="2"/>
  <c r="A342" i="2"/>
  <c r="O341" i="2"/>
  <c r="N341" i="2"/>
  <c r="M341" i="2"/>
  <c r="L341" i="2"/>
  <c r="Q341" i="2"/>
  <c r="K341" i="2"/>
  <c r="J341" i="2"/>
  <c r="G341" i="2"/>
  <c r="F341" i="2"/>
  <c r="E341" i="2"/>
  <c r="D341" i="2"/>
  <c r="C341" i="2"/>
  <c r="B341" i="2"/>
  <c r="A341" i="2"/>
  <c r="O340" i="2"/>
  <c r="N340" i="2"/>
  <c r="M340" i="2"/>
  <c r="L340" i="2"/>
  <c r="Q340" i="2"/>
  <c r="K340" i="2"/>
  <c r="J340" i="2"/>
  <c r="G340" i="2"/>
  <c r="F340" i="2"/>
  <c r="E340" i="2"/>
  <c r="D340" i="2"/>
  <c r="C340" i="2"/>
  <c r="B340" i="2"/>
  <c r="A340" i="2"/>
  <c r="O339" i="2"/>
  <c r="N339" i="2"/>
  <c r="M339" i="2"/>
  <c r="L339" i="2"/>
  <c r="Q339" i="2"/>
  <c r="K339" i="2"/>
  <c r="J339" i="2"/>
  <c r="G339" i="2"/>
  <c r="F339" i="2"/>
  <c r="E339" i="2"/>
  <c r="D339" i="2"/>
  <c r="C339" i="2"/>
  <c r="B339" i="2"/>
  <c r="A339" i="2"/>
  <c r="O338" i="2"/>
  <c r="N338" i="2"/>
  <c r="M338" i="2"/>
  <c r="L338" i="2"/>
  <c r="Q338" i="2"/>
  <c r="K338" i="2"/>
  <c r="J338" i="2"/>
  <c r="G338" i="2"/>
  <c r="F338" i="2"/>
  <c r="E338" i="2"/>
  <c r="D338" i="2"/>
  <c r="C338" i="2"/>
  <c r="B338" i="2"/>
  <c r="A338" i="2"/>
  <c r="O337" i="2"/>
  <c r="N337" i="2"/>
  <c r="M337" i="2"/>
  <c r="L337" i="2"/>
  <c r="Q337" i="2"/>
  <c r="K337" i="2"/>
  <c r="J337" i="2"/>
  <c r="G337" i="2"/>
  <c r="F337" i="2"/>
  <c r="E337" i="2"/>
  <c r="D337" i="2"/>
  <c r="C337" i="2"/>
  <c r="B337" i="2"/>
  <c r="A337" i="2"/>
  <c r="O336" i="2"/>
  <c r="N336" i="2"/>
  <c r="M336" i="2"/>
  <c r="L336" i="2"/>
  <c r="Q336" i="2"/>
  <c r="K336" i="2"/>
  <c r="J336" i="2"/>
  <c r="G336" i="2"/>
  <c r="F336" i="2"/>
  <c r="E336" i="2"/>
  <c r="D336" i="2"/>
  <c r="C336" i="2"/>
  <c r="B336" i="2"/>
  <c r="A336" i="2"/>
  <c r="O335" i="2"/>
  <c r="N335" i="2"/>
  <c r="M335" i="2"/>
  <c r="L335" i="2"/>
  <c r="Q335" i="2"/>
  <c r="K335" i="2"/>
  <c r="J335" i="2"/>
  <c r="G335" i="2"/>
  <c r="F335" i="2"/>
  <c r="E335" i="2"/>
  <c r="D335" i="2"/>
  <c r="C335" i="2"/>
  <c r="B335" i="2"/>
  <c r="A335" i="2"/>
  <c r="O334" i="2"/>
  <c r="N334" i="2"/>
  <c r="M334" i="2"/>
  <c r="L334" i="2"/>
  <c r="Q334" i="2"/>
  <c r="K334" i="2"/>
  <c r="J334" i="2"/>
  <c r="G334" i="2"/>
  <c r="F334" i="2"/>
  <c r="E334" i="2"/>
  <c r="D334" i="2"/>
  <c r="C334" i="2"/>
  <c r="B334" i="2"/>
  <c r="A334" i="2"/>
  <c r="O333" i="2"/>
  <c r="N333" i="2"/>
  <c r="M333" i="2"/>
  <c r="L333" i="2"/>
  <c r="Q333" i="2"/>
  <c r="K333" i="2"/>
  <c r="J333" i="2"/>
  <c r="G333" i="2"/>
  <c r="F333" i="2"/>
  <c r="E333" i="2"/>
  <c r="D333" i="2"/>
  <c r="C333" i="2"/>
  <c r="B333" i="2"/>
  <c r="A333" i="2"/>
  <c r="O332" i="2"/>
  <c r="N332" i="2"/>
  <c r="M332" i="2"/>
  <c r="L332" i="2"/>
  <c r="Q332" i="2"/>
  <c r="K332" i="2"/>
  <c r="J332" i="2"/>
  <c r="G332" i="2"/>
  <c r="F332" i="2"/>
  <c r="E332" i="2"/>
  <c r="D332" i="2"/>
  <c r="C332" i="2"/>
  <c r="B332" i="2"/>
  <c r="A332" i="2"/>
  <c r="O331" i="2"/>
  <c r="N331" i="2"/>
  <c r="M331" i="2"/>
  <c r="L331" i="2"/>
  <c r="Q331" i="2"/>
  <c r="K331" i="2"/>
  <c r="J331" i="2"/>
  <c r="G331" i="2"/>
  <c r="F331" i="2"/>
  <c r="E331" i="2"/>
  <c r="D331" i="2"/>
  <c r="C331" i="2"/>
  <c r="B331" i="2"/>
  <c r="A331" i="2"/>
  <c r="O330" i="2"/>
  <c r="N330" i="2"/>
  <c r="M330" i="2"/>
  <c r="L330" i="2"/>
  <c r="Q330" i="2"/>
  <c r="K330" i="2"/>
  <c r="J330" i="2"/>
  <c r="G330" i="2"/>
  <c r="F330" i="2"/>
  <c r="E330" i="2"/>
  <c r="D330" i="2"/>
  <c r="C330" i="2"/>
  <c r="B330" i="2"/>
  <c r="A330" i="2"/>
  <c r="O329" i="2"/>
  <c r="N329" i="2"/>
  <c r="M329" i="2"/>
  <c r="L329" i="2"/>
  <c r="Q329" i="2"/>
  <c r="K329" i="2"/>
  <c r="J329" i="2"/>
  <c r="G329" i="2"/>
  <c r="F329" i="2"/>
  <c r="E329" i="2"/>
  <c r="D329" i="2"/>
  <c r="C329" i="2"/>
  <c r="B329" i="2"/>
  <c r="A329" i="2"/>
  <c r="O328" i="2"/>
  <c r="N328" i="2"/>
  <c r="M328" i="2"/>
  <c r="L328" i="2"/>
  <c r="Q328" i="2"/>
  <c r="K328" i="2"/>
  <c r="J328" i="2"/>
  <c r="G328" i="2"/>
  <c r="F328" i="2"/>
  <c r="E328" i="2"/>
  <c r="D328" i="2"/>
  <c r="C328" i="2"/>
  <c r="B328" i="2"/>
  <c r="A328" i="2"/>
  <c r="O327" i="2"/>
  <c r="N327" i="2"/>
  <c r="M327" i="2"/>
  <c r="L327" i="2"/>
  <c r="Q327" i="2"/>
  <c r="K327" i="2"/>
  <c r="J327" i="2"/>
  <c r="G327" i="2"/>
  <c r="F327" i="2"/>
  <c r="E327" i="2"/>
  <c r="D327" i="2"/>
  <c r="C327" i="2"/>
  <c r="B327" i="2"/>
  <c r="A327" i="2"/>
  <c r="O326" i="2"/>
  <c r="N326" i="2"/>
  <c r="M326" i="2"/>
  <c r="L326" i="2"/>
  <c r="Q326" i="2"/>
  <c r="K326" i="2"/>
  <c r="J326" i="2"/>
  <c r="G326" i="2"/>
  <c r="F326" i="2"/>
  <c r="E326" i="2"/>
  <c r="D326" i="2"/>
  <c r="C326" i="2"/>
  <c r="B326" i="2"/>
  <c r="A326" i="2"/>
  <c r="O325" i="2"/>
  <c r="N325" i="2"/>
  <c r="M325" i="2"/>
  <c r="L325" i="2"/>
  <c r="Q325" i="2"/>
  <c r="K325" i="2"/>
  <c r="J325" i="2"/>
  <c r="G325" i="2"/>
  <c r="F325" i="2"/>
  <c r="E325" i="2"/>
  <c r="D325" i="2"/>
  <c r="C325" i="2"/>
  <c r="B325" i="2"/>
  <c r="A325" i="2"/>
  <c r="O324" i="2"/>
  <c r="N324" i="2"/>
  <c r="M324" i="2"/>
  <c r="L324" i="2"/>
  <c r="Q324" i="2"/>
  <c r="K324" i="2"/>
  <c r="J324" i="2"/>
  <c r="G324" i="2"/>
  <c r="F324" i="2"/>
  <c r="E324" i="2"/>
  <c r="D324" i="2"/>
  <c r="C324" i="2"/>
  <c r="B324" i="2"/>
  <c r="A324" i="2"/>
  <c r="O323" i="2"/>
  <c r="N323" i="2"/>
  <c r="M323" i="2"/>
  <c r="L323" i="2"/>
  <c r="Q323" i="2"/>
  <c r="K323" i="2"/>
  <c r="J323" i="2"/>
  <c r="G323" i="2"/>
  <c r="F323" i="2"/>
  <c r="E323" i="2"/>
  <c r="D323" i="2"/>
  <c r="C323" i="2"/>
  <c r="B323" i="2"/>
  <c r="A323" i="2"/>
  <c r="O322" i="2"/>
  <c r="N322" i="2"/>
  <c r="M322" i="2"/>
  <c r="L322" i="2"/>
  <c r="Q322" i="2"/>
  <c r="K322" i="2"/>
  <c r="J322" i="2"/>
  <c r="G322" i="2"/>
  <c r="F322" i="2"/>
  <c r="E322" i="2"/>
  <c r="D322" i="2"/>
  <c r="C322" i="2"/>
  <c r="B322" i="2"/>
  <c r="A322" i="2"/>
  <c r="O321" i="2"/>
  <c r="N321" i="2"/>
  <c r="M321" i="2"/>
  <c r="L321" i="2"/>
  <c r="Q321" i="2"/>
  <c r="K321" i="2"/>
  <c r="J321" i="2"/>
  <c r="G321" i="2"/>
  <c r="F321" i="2"/>
  <c r="E321" i="2"/>
  <c r="D321" i="2"/>
  <c r="C321" i="2"/>
  <c r="B321" i="2"/>
  <c r="A321" i="2"/>
  <c r="O320" i="2"/>
  <c r="N320" i="2"/>
  <c r="M320" i="2"/>
  <c r="L320" i="2"/>
  <c r="Q320" i="2"/>
  <c r="K320" i="2"/>
  <c r="J320" i="2"/>
  <c r="G320" i="2"/>
  <c r="F320" i="2"/>
  <c r="E320" i="2"/>
  <c r="D320" i="2"/>
  <c r="C320" i="2"/>
  <c r="B320" i="2"/>
  <c r="A320" i="2"/>
  <c r="O319" i="2"/>
  <c r="N319" i="2"/>
  <c r="M319" i="2"/>
  <c r="L319" i="2"/>
  <c r="Q319" i="2"/>
  <c r="K319" i="2"/>
  <c r="J319" i="2"/>
  <c r="G319" i="2"/>
  <c r="F319" i="2"/>
  <c r="E319" i="2"/>
  <c r="D319" i="2"/>
  <c r="C319" i="2"/>
  <c r="B319" i="2"/>
  <c r="A319" i="2"/>
  <c r="O318" i="2"/>
  <c r="N318" i="2"/>
  <c r="M318" i="2"/>
  <c r="L318" i="2"/>
  <c r="Q318" i="2"/>
  <c r="K318" i="2"/>
  <c r="J318" i="2"/>
  <c r="G318" i="2"/>
  <c r="F318" i="2"/>
  <c r="E318" i="2"/>
  <c r="D318" i="2"/>
  <c r="C318" i="2"/>
  <c r="B318" i="2"/>
  <c r="A318" i="2"/>
  <c r="O317" i="2"/>
  <c r="N317" i="2"/>
  <c r="M317" i="2"/>
  <c r="L317" i="2"/>
  <c r="Q317" i="2"/>
  <c r="K317" i="2"/>
  <c r="J317" i="2"/>
  <c r="G317" i="2"/>
  <c r="F317" i="2"/>
  <c r="E317" i="2"/>
  <c r="D317" i="2"/>
  <c r="C317" i="2"/>
  <c r="B317" i="2"/>
  <c r="A317" i="2"/>
  <c r="O316" i="2"/>
  <c r="N316" i="2"/>
  <c r="M316" i="2"/>
  <c r="L316" i="2"/>
  <c r="Q316" i="2"/>
  <c r="K316" i="2"/>
  <c r="J316" i="2"/>
  <c r="G316" i="2"/>
  <c r="F316" i="2"/>
  <c r="E316" i="2"/>
  <c r="D316" i="2"/>
  <c r="C316" i="2"/>
  <c r="B316" i="2"/>
  <c r="A316" i="2"/>
  <c r="O315" i="2"/>
  <c r="N315" i="2"/>
  <c r="M315" i="2"/>
  <c r="L315" i="2"/>
  <c r="Q315" i="2"/>
  <c r="K315" i="2"/>
  <c r="J315" i="2"/>
  <c r="G315" i="2"/>
  <c r="F315" i="2"/>
  <c r="E315" i="2"/>
  <c r="D315" i="2"/>
  <c r="C315" i="2"/>
  <c r="B315" i="2"/>
  <c r="A315" i="2"/>
  <c r="O314" i="2"/>
  <c r="N314" i="2"/>
  <c r="M314" i="2"/>
  <c r="L314" i="2"/>
  <c r="Q314" i="2"/>
  <c r="K314" i="2"/>
  <c r="J314" i="2"/>
  <c r="G314" i="2"/>
  <c r="F314" i="2"/>
  <c r="E314" i="2"/>
  <c r="D314" i="2"/>
  <c r="C314" i="2"/>
  <c r="B314" i="2"/>
  <c r="A314" i="2"/>
  <c r="O313" i="2"/>
  <c r="N313" i="2"/>
  <c r="M313" i="2"/>
  <c r="L313" i="2"/>
  <c r="Q313" i="2"/>
  <c r="K313" i="2"/>
  <c r="J313" i="2"/>
  <c r="G313" i="2"/>
  <c r="F313" i="2"/>
  <c r="E313" i="2"/>
  <c r="D313" i="2"/>
  <c r="C313" i="2"/>
  <c r="B313" i="2"/>
  <c r="A313" i="2"/>
  <c r="O312" i="2"/>
  <c r="N312" i="2"/>
  <c r="M312" i="2"/>
  <c r="L312" i="2"/>
  <c r="Q312" i="2"/>
  <c r="K312" i="2"/>
  <c r="J312" i="2"/>
  <c r="G312" i="2"/>
  <c r="F312" i="2"/>
  <c r="E312" i="2"/>
  <c r="D312" i="2"/>
  <c r="C312" i="2"/>
  <c r="B312" i="2"/>
  <c r="A312" i="2"/>
  <c r="O311" i="2"/>
  <c r="N311" i="2"/>
  <c r="M311" i="2"/>
  <c r="L311" i="2"/>
  <c r="Q311" i="2"/>
  <c r="K311" i="2"/>
  <c r="J311" i="2"/>
  <c r="G311" i="2"/>
  <c r="F311" i="2"/>
  <c r="E311" i="2"/>
  <c r="D311" i="2"/>
  <c r="C311" i="2"/>
  <c r="B311" i="2"/>
  <c r="A311" i="2"/>
  <c r="O310" i="2"/>
  <c r="N310" i="2"/>
  <c r="M310" i="2"/>
  <c r="L310" i="2"/>
  <c r="Q310" i="2"/>
  <c r="K310" i="2"/>
  <c r="J310" i="2"/>
  <c r="G310" i="2"/>
  <c r="F310" i="2"/>
  <c r="E310" i="2"/>
  <c r="D310" i="2"/>
  <c r="C310" i="2"/>
  <c r="B310" i="2"/>
  <c r="A310" i="2"/>
  <c r="O309" i="2"/>
  <c r="N309" i="2"/>
  <c r="M309" i="2"/>
  <c r="L309" i="2"/>
  <c r="Q309" i="2"/>
  <c r="K309" i="2"/>
  <c r="J309" i="2"/>
  <c r="G309" i="2"/>
  <c r="F309" i="2"/>
  <c r="E309" i="2"/>
  <c r="D309" i="2"/>
  <c r="C309" i="2"/>
  <c r="B309" i="2"/>
  <c r="A309" i="2"/>
  <c r="O308" i="2"/>
  <c r="N308" i="2"/>
  <c r="M308" i="2"/>
  <c r="L308" i="2"/>
  <c r="Q308" i="2"/>
  <c r="K308" i="2"/>
  <c r="J308" i="2"/>
  <c r="G308" i="2"/>
  <c r="F308" i="2"/>
  <c r="E308" i="2"/>
  <c r="D308" i="2"/>
  <c r="C308" i="2"/>
  <c r="B308" i="2"/>
  <c r="A308" i="2"/>
  <c r="O307" i="2"/>
  <c r="N307" i="2"/>
  <c r="M307" i="2"/>
  <c r="L307" i="2"/>
  <c r="Q307" i="2"/>
  <c r="K307" i="2"/>
  <c r="J307" i="2"/>
  <c r="G307" i="2"/>
  <c r="F307" i="2"/>
  <c r="E307" i="2"/>
  <c r="D307" i="2"/>
  <c r="C307" i="2"/>
  <c r="B307" i="2"/>
  <c r="A307" i="2"/>
  <c r="O306" i="2"/>
  <c r="N306" i="2"/>
  <c r="M306" i="2"/>
  <c r="L306" i="2"/>
  <c r="Q306" i="2"/>
  <c r="K306" i="2"/>
  <c r="J306" i="2"/>
  <c r="G306" i="2"/>
  <c r="F306" i="2"/>
  <c r="E306" i="2"/>
  <c r="D306" i="2"/>
  <c r="C306" i="2"/>
  <c r="B306" i="2"/>
  <c r="A306" i="2"/>
  <c r="O305" i="2"/>
  <c r="N305" i="2"/>
  <c r="M305" i="2"/>
  <c r="L305" i="2"/>
  <c r="Q305" i="2"/>
  <c r="K305" i="2"/>
  <c r="J305" i="2"/>
  <c r="G305" i="2"/>
  <c r="F305" i="2"/>
  <c r="E305" i="2"/>
  <c r="D305" i="2"/>
  <c r="C305" i="2"/>
  <c r="B305" i="2"/>
  <c r="A305" i="2"/>
  <c r="O304" i="2"/>
  <c r="N304" i="2"/>
  <c r="M304" i="2"/>
  <c r="L304" i="2"/>
  <c r="Q304" i="2"/>
  <c r="K304" i="2"/>
  <c r="J304" i="2"/>
  <c r="G304" i="2"/>
  <c r="F304" i="2"/>
  <c r="E304" i="2"/>
  <c r="D304" i="2"/>
  <c r="C304" i="2"/>
  <c r="B304" i="2"/>
  <c r="A304" i="2"/>
  <c r="O303" i="2"/>
  <c r="N303" i="2"/>
  <c r="M303" i="2"/>
  <c r="L303" i="2"/>
  <c r="Q303" i="2"/>
  <c r="K303" i="2"/>
  <c r="J303" i="2"/>
  <c r="G303" i="2"/>
  <c r="F303" i="2"/>
  <c r="E303" i="2"/>
  <c r="D303" i="2"/>
  <c r="C303" i="2"/>
  <c r="B303" i="2"/>
  <c r="A303" i="2"/>
  <c r="O302" i="2"/>
  <c r="N302" i="2"/>
  <c r="M302" i="2"/>
  <c r="L302" i="2"/>
  <c r="Q302" i="2"/>
  <c r="K302" i="2"/>
  <c r="J302" i="2"/>
  <c r="G302" i="2"/>
  <c r="F302" i="2"/>
  <c r="E302" i="2"/>
  <c r="D302" i="2"/>
  <c r="C302" i="2"/>
  <c r="B302" i="2"/>
  <c r="A302" i="2"/>
  <c r="O301" i="2"/>
  <c r="N301" i="2"/>
  <c r="M301" i="2"/>
  <c r="L301" i="2"/>
  <c r="Q301" i="2"/>
  <c r="K301" i="2"/>
  <c r="J301" i="2"/>
  <c r="G301" i="2"/>
  <c r="F301" i="2"/>
  <c r="E301" i="2"/>
  <c r="D301" i="2"/>
  <c r="C301" i="2"/>
  <c r="B301" i="2"/>
  <c r="A301" i="2"/>
  <c r="O300" i="2"/>
  <c r="N300" i="2"/>
  <c r="M300" i="2"/>
  <c r="L300" i="2"/>
  <c r="Q300" i="2"/>
  <c r="K300" i="2"/>
  <c r="J300" i="2"/>
  <c r="G300" i="2"/>
  <c r="F300" i="2"/>
  <c r="E300" i="2"/>
  <c r="D300" i="2"/>
  <c r="C300" i="2"/>
  <c r="B300" i="2"/>
  <c r="A300" i="2"/>
  <c r="O299" i="2"/>
  <c r="N299" i="2"/>
  <c r="M299" i="2"/>
  <c r="L299" i="2"/>
  <c r="Q299" i="2"/>
  <c r="K299" i="2"/>
  <c r="J299" i="2"/>
  <c r="G299" i="2"/>
  <c r="F299" i="2"/>
  <c r="E299" i="2"/>
  <c r="D299" i="2"/>
  <c r="C299" i="2"/>
  <c r="B299" i="2"/>
  <c r="A299" i="2"/>
  <c r="O298" i="2"/>
  <c r="N298" i="2"/>
  <c r="M298" i="2"/>
  <c r="L298" i="2"/>
  <c r="Q298" i="2"/>
  <c r="K298" i="2"/>
  <c r="J298" i="2"/>
  <c r="G298" i="2"/>
  <c r="F298" i="2"/>
  <c r="E298" i="2"/>
  <c r="D298" i="2"/>
  <c r="C298" i="2"/>
  <c r="B298" i="2"/>
  <c r="A298" i="2"/>
  <c r="O297" i="2"/>
  <c r="N297" i="2"/>
  <c r="M297" i="2"/>
  <c r="L297" i="2"/>
  <c r="Q297" i="2"/>
  <c r="K297" i="2"/>
  <c r="J297" i="2"/>
  <c r="G297" i="2"/>
  <c r="F297" i="2"/>
  <c r="E297" i="2"/>
  <c r="D297" i="2"/>
  <c r="C297" i="2"/>
  <c r="B297" i="2"/>
  <c r="A297" i="2"/>
  <c r="O296" i="2"/>
  <c r="N296" i="2"/>
  <c r="M296" i="2"/>
  <c r="L296" i="2"/>
  <c r="Q296" i="2"/>
  <c r="K296" i="2"/>
  <c r="J296" i="2"/>
  <c r="G296" i="2"/>
  <c r="F296" i="2"/>
  <c r="E296" i="2"/>
  <c r="D296" i="2"/>
  <c r="C296" i="2"/>
  <c r="B296" i="2"/>
  <c r="A296" i="2"/>
  <c r="O295" i="2"/>
  <c r="N295" i="2"/>
  <c r="M295" i="2"/>
  <c r="L295" i="2"/>
  <c r="Q295" i="2"/>
  <c r="K295" i="2"/>
  <c r="J295" i="2"/>
  <c r="G295" i="2"/>
  <c r="F295" i="2"/>
  <c r="E295" i="2"/>
  <c r="D295" i="2"/>
  <c r="C295" i="2"/>
  <c r="B295" i="2"/>
  <c r="A295" i="2"/>
  <c r="O294" i="2"/>
  <c r="N294" i="2"/>
  <c r="M294" i="2"/>
  <c r="L294" i="2"/>
  <c r="Q294" i="2"/>
  <c r="K294" i="2"/>
  <c r="J294" i="2"/>
  <c r="G294" i="2"/>
  <c r="F294" i="2"/>
  <c r="E294" i="2"/>
  <c r="D294" i="2"/>
  <c r="C294" i="2"/>
  <c r="B294" i="2"/>
  <c r="A294" i="2"/>
  <c r="O293" i="2"/>
  <c r="N293" i="2"/>
  <c r="M293" i="2"/>
  <c r="L293" i="2"/>
  <c r="Q293" i="2"/>
  <c r="K293" i="2"/>
  <c r="J293" i="2"/>
  <c r="G293" i="2"/>
  <c r="F293" i="2"/>
  <c r="E293" i="2"/>
  <c r="D293" i="2"/>
  <c r="C293" i="2"/>
  <c r="B293" i="2"/>
  <c r="A293" i="2"/>
  <c r="O292" i="2"/>
  <c r="N292" i="2"/>
  <c r="M292" i="2"/>
  <c r="L292" i="2"/>
  <c r="Q292" i="2"/>
  <c r="K292" i="2"/>
  <c r="J292" i="2"/>
  <c r="G292" i="2"/>
  <c r="F292" i="2"/>
  <c r="E292" i="2"/>
  <c r="D292" i="2"/>
  <c r="C292" i="2"/>
  <c r="B292" i="2"/>
  <c r="A292" i="2"/>
  <c r="O291" i="2"/>
  <c r="N291" i="2"/>
  <c r="M291" i="2"/>
  <c r="L291" i="2"/>
  <c r="Q291" i="2"/>
  <c r="K291" i="2"/>
  <c r="J291" i="2"/>
  <c r="G291" i="2"/>
  <c r="F291" i="2"/>
  <c r="E291" i="2"/>
  <c r="D291" i="2"/>
  <c r="C291" i="2"/>
  <c r="B291" i="2"/>
  <c r="A291" i="2"/>
  <c r="O290" i="2"/>
  <c r="N290" i="2"/>
  <c r="M290" i="2"/>
  <c r="L290" i="2"/>
  <c r="Q290" i="2"/>
  <c r="K290" i="2"/>
  <c r="J290" i="2"/>
  <c r="G290" i="2"/>
  <c r="F290" i="2"/>
  <c r="E290" i="2"/>
  <c r="D290" i="2"/>
  <c r="C290" i="2"/>
  <c r="B290" i="2"/>
  <c r="A290" i="2"/>
  <c r="O289" i="2"/>
  <c r="N289" i="2"/>
  <c r="M289" i="2"/>
  <c r="L289" i="2"/>
  <c r="Q289" i="2"/>
  <c r="K289" i="2"/>
  <c r="J289" i="2"/>
  <c r="G289" i="2"/>
  <c r="F289" i="2"/>
  <c r="E289" i="2"/>
  <c r="D289" i="2"/>
  <c r="C289" i="2"/>
  <c r="B289" i="2"/>
  <c r="A289" i="2"/>
  <c r="O288" i="2"/>
  <c r="N288" i="2"/>
  <c r="M288" i="2"/>
  <c r="L288" i="2"/>
  <c r="Q288" i="2"/>
  <c r="K288" i="2"/>
  <c r="J288" i="2"/>
  <c r="G288" i="2"/>
  <c r="F288" i="2"/>
  <c r="E288" i="2"/>
  <c r="D288" i="2"/>
  <c r="C288" i="2"/>
  <c r="B288" i="2"/>
  <c r="A288" i="2"/>
  <c r="O287" i="2"/>
  <c r="N287" i="2"/>
  <c r="M287" i="2"/>
  <c r="L287" i="2"/>
  <c r="Q287" i="2"/>
  <c r="K287" i="2"/>
  <c r="J287" i="2"/>
  <c r="G287" i="2"/>
  <c r="F287" i="2"/>
  <c r="E287" i="2"/>
  <c r="D287" i="2"/>
  <c r="C287" i="2"/>
  <c r="B287" i="2"/>
  <c r="A287" i="2"/>
  <c r="O286" i="2"/>
  <c r="N286" i="2"/>
  <c r="M286" i="2"/>
  <c r="L286" i="2"/>
  <c r="Q286" i="2"/>
  <c r="K286" i="2"/>
  <c r="J286" i="2"/>
  <c r="G286" i="2"/>
  <c r="F286" i="2"/>
  <c r="E286" i="2"/>
  <c r="D286" i="2"/>
  <c r="C286" i="2"/>
  <c r="B286" i="2"/>
  <c r="A286" i="2"/>
  <c r="O285" i="2"/>
  <c r="N285" i="2"/>
  <c r="M285" i="2"/>
  <c r="L285" i="2"/>
  <c r="Q285" i="2"/>
  <c r="K285" i="2"/>
  <c r="J285" i="2"/>
  <c r="G285" i="2"/>
  <c r="F285" i="2"/>
  <c r="E285" i="2"/>
  <c r="D285" i="2"/>
  <c r="C285" i="2"/>
  <c r="B285" i="2"/>
  <c r="A285" i="2"/>
  <c r="O284" i="2"/>
  <c r="N284" i="2"/>
  <c r="M284" i="2"/>
  <c r="L284" i="2"/>
  <c r="Q284" i="2"/>
  <c r="K284" i="2"/>
  <c r="J284" i="2"/>
  <c r="G284" i="2"/>
  <c r="F284" i="2"/>
  <c r="E284" i="2"/>
  <c r="D284" i="2"/>
  <c r="C284" i="2"/>
  <c r="B284" i="2"/>
  <c r="A284" i="2"/>
  <c r="O283" i="2"/>
  <c r="N283" i="2"/>
  <c r="M283" i="2"/>
  <c r="L283" i="2"/>
  <c r="Q283" i="2"/>
  <c r="K283" i="2"/>
  <c r="J283" i="2"/>
  <c r="G283" i="2"/>
  <c r="F283" i="2"/>
  <c r="E283" i="2"/>
  <c r="D283" i="2"/>
  <c r="C283" i="2"/>
  <c r="B283" i="2"/>
  <c r="A283" i="2"/>
  <c r="O282" i="2"/>
  <c r="N282" i="2"/>
  <c r="M282" i="2"/>
  <c r="L282" i="2"/>
  <c r="Q282" i="2"/>
  <c r="K282" i="2"/>
  <c r="J282" i="2"/>
  <c r="G282" i="2"/>
  <c r="F282" i="2"/>
  <c r="E282" i="2"/>
  <c r="D282" i="2"/>
  <c r="C282" i="2"/>
  <c r="B282" i="2"/>
  <c r="A282" i="2"/>
  <c r="O281" i="2"/>
  <c r="N281" i="2"/>
  <c r="M281" i="2"/>
  <c r="L281" i="2"/>
  <c r="Q281" i="2"/>
  <c r="K281" i="2"/>
  <c r="J281" i="2"/>
  <c r="G281" i="2"/>
  <c r="F281" i="2"/>
  <c r="E281" i="2"/>
  <c r="D281" i="2"/>
  <c r="C281" i="2"/>
  <c r="B281" i="2"/>
  <c r="A281" i="2"/>
  <c r="O280" i="2"/>
  <c r="N280" i="2"/>
  <c r="M280" i="2"/>
  <c r="L280" i="2"/>
  <c r="Q280" i="2"/>
  <c r="K280" i="2"/>
  <c r="J280" i="2"/>
  <c r="G280" i="2"/>
  <c r="F280" i="2"/>
  <c r="E280" i="2"/>
  <c r="D280" i="2"/>
  <c r="C280" i="2"/>
  <c r="B280" i="2"/>
  <c r="A280" i="2"/>
  <c r="O279" i="2"/>
  <c r="N279" i="2"/>
  <c r="M279" i="2"/>
  <c r="L279" i="2"/>
  <c r="Q279" i="2"/>
  <c r="K279" i="2"/>
  <c r="J279" i="2"/>
  <c r="G279" i="2"/>
  <c r="F279" i="2"/>
  <c r="E279" i="2"/>
  <c r="D279" i="2"/>
  <c r="C279" i="2"/>
  <c r="B279" i="2"/>
  <c r="A279" i="2"/>
  <c r="O278" i="2"/>
  <c r="N278" i="2"/>
  <c r="M278" i="2"/>
  <c r="L278" i="2"/>
  <c r="Q278" i="2"/>
  <c r="K278" i="2"/>
  <c r="J278" i="2"/>
  <c r="G278" i="2"/>
  <c r="F278" i="2"/>
  <c r="E278" i="2"/>
  <c r="D278" i="2"/>
  <c r="C278" i="2"/>
  <c r="B278" i="2"/>
  <c r="A278" i="2"/>
  <c r="O277" i="2"/>
  <c r="N277" i="2"/>
  <c r="M277" i="2"/>
  <c r="L277" i="2"/>
  <c r="Q277" i="2"/>
  <c r="K277" i="2"/>
  <c r="J277" i="2"/>
  <c r="G277" i="2"/>
  <c r="F277" i="2"/>
  <c r="E277" i="2"/>
  <c r="D277" i="2"/>
  <c r="C277" i="2"/>
  <c r="B277" i="2"/>
  <c r="A277" i="2"/>
  <c r="O276" i="2"/>
  <c r="N276" i="2"/>
  <c r="M276" i="2"/>
  <c r="L276" i="2"/>
  <c r="Q276" i="2"/>
  <c r="K276" i="2"/>
  <c r="J276" i="2"/>
  <c r="G276" i="2"/>
  <c r="F276" i="2"/>
  <c r="E276" i="2"/>
  <c r="D276" i="2"/>
  <c r="C276" i="2"/>
  <c r="B276" i="2"/>
  <c r="A276" i="2"/>
  <c r="O275" i="2"/>
  <c r="N275" i="2"/>
  <c r="M275" i="2"/>
  <c r="L275" i="2"/>
  <c r="Q275" i="2"/>
  <c r="K275" i="2"/>
  <c r="J275" i="2"/>
  <c r="G275" i="2"/>
  <c r="F275" i="2"/>
  <c r="E275" i="2"/>
  <c r="D275" i="2"/>
  <c r="C275" i="2"/>
  <c r="B275" i="2"/>
  <c r="A275" i="2"/>
  <c r="O274" i="2"/>
  <c r="N274" i="2"/>
  <c r="M274" i="2"/>
  <c r="L274" i="2"/>
  <c r="Q274" i="2"/>
  <c r="K274" i="2"/>
  <c r="J274" i="2"/>
  <c r="G274" i="2"/>
  <c r="F274" i="2"/>
  <c r="E274" i="2"/>
  <c r="D274" i="2"/>
  <c r="C274" i="2"/>
  <c r="B274" i="2"/>
  <c r="A274" i="2"/>
  <c r="O273" i="2"/>
  <c r="N273" i="2"/>
  <c r="M273" i="2"/>
  <c r="L273" i="2"/>
  <c r="Q273" i="2"/>
  <c r="K273" i="2"/>
  <c r="J273" i="2"/>
  <c r="G273" i="2"/>
  <c r="F273" i="2"/>
  <c r="E273" i="2"/>
  <c r="D273" i="2"/>
  <c r="C273" i="2"/>
  <c r="B273" i="2"/>
  <c r="A273" i="2"/>
  <c r="O272" i="2"/>
  <c r="N272" i="2"/>
  <c r="M272" i="2"/>
  <c r="L272" i="2"/>
  <c r="Q272" i="2"/>
  <c r="K272" i="2"/>
  <c r="J272" i="2"/>
  <c r="G272" i="2"/>
  <c r="F272" i="2"/>
  <c r="E272" i="2"/>
  <c r="D272" i="2"/>
  <c r="C272" i="2"/>
  <c r="B272" i="2"/>
  <c r="A272" i="2"/>
  <c r="O271" i="2"/>
  <c r="N271" i="2"/>
  <c r="M271" i="2"/>
  <c r="L271" i="2"/>
  <c r="Q271" i="2"/>
  <c r="K271" i="2"/>
  <c r="J271" i="2"/>
  <c r="G271" i="2"/>
  <c r="F271" i="2"/>
  <c r="E271" i="2"/>
  <c r="D271" i="2"/>
  <c r="C271" i="2"/>
  <c r="B271" i="2"/>
  <c r="A271" i="2"/>
  <c r="O270" i="2"/>
  <c r="N270" i="2"/>
  <c r="M270" i="2"/>
  <c r="L270" i="2"/>
  <c r="Q270" i="2"/>
  <c r="K270" i="2"/>
  <c r="J270" i="2"/>
  <c r="G270" i="2"/>
  <c r="F270" i="2"/>
  <c r="E270" i="2"/>
  <c r="D270" i="2"/>
  <c r="C270" i="2"/>
  <c r="B270" i="2"/>
  <c r="A270" i="2"/>
  <c r="O269" i="2"/>
  <c r="N269" i="2"/>
  <c r="M269" i="2"/>
  <c r="L269" i="2"/>
  <c r="Q269" i="2"/>
  <c r="K269" i="2"/>
  <c r="J269" i="2"/>
  <c r="G269" i="2"/>
  <c r="F269" i="2"/>
  <c r="E269" i="2"/>
  <c r="D269" i="2"/>
  <c r="C269" i="2"/>
  <c r="B269" i="2"/>
  <c r="A269" i="2"/>
  <c r="O268" i="2"/>
  <c r="N268" i="2"/>
  <c r="M268" i="2"/>
  <c r="L268" i="2"/>
  <c r="Q268" i="2"/>
  <c r="K268" i="2"/>
  <c r="J268" i="2"/>
  <c r="G268" i="2"/>
  <c r="F268" i="2"/>
  <c r="E268" i="2"/>
  <c r="D268" i="2"/>
  <c r="C268" i="2"/>
  <c r="B268" i="2"/>
  <c r="A268" i="2"/>
  <c r="O267" i="2"/>
  <c r="N267" i="2"/>
  <c r="M267" i="2"/>
  <c r="L267" i="2"/>
  <c r="Q267" i="2"/>
  <c r="K267" i="2"/>
  <c r="J267" i="2"/>
  <c r="G267" i="2"/>
  <c r="F267" i="2"/>
  <c r="E267" i="2"/>
  <c r="D267" i="2"/>
  <c r="C267" i="2"/>
  <c r="B267" i="2"/>
  <c r="A267" i="2"/>
  <c r="O266" i="2"/>
  <c r="N266" i="2"/>
  <c r="M266" i="2"/>
  <c r="L266" i="2"/>
  <c r="Q266" i="2"/>
  <c r="K266" i="2"/>
  <c r="J266" i="2"/>
  <c r="G266" i="2"/>
  <c r="F266" i="2"/>
  <c r="E266" i="2"/>
  <c r="D266" i="2"/>
  <c r="C266" i="2"/>
  <c r="B266" i="2"/>
  <c r="A266" i="2"/>
  <c r="O265" i="2"/>
  <c r="N265" i="2"/>
  <c r="M265" i="2"/>
  <c r="L265" i="2"/>
  <c r="Q265" i="2"/>
  <c r="K265" i="2"/>
  <c r="J265" i="2"/>
  <c r="G265" i="2"/>
  <c r="F265" i="2"/>
  <c r="E265" i="2"/>
  <c r="D265" i="2"/>
  <c r="C265" i="2"/>
  <c r="B265" i="2"/>
  <c r="A265" i="2"/>
  <c r="O264" i="2"/>
  <c r="N264" i="2"/>
  <c r="M264" i="2"/>
  <c r="L264" i="2"/>
  <c r="Q264" i="2"/>
  <c r="K264" i="2"/>
  <c r="J264" i="2"/>
  <c r="G264" i="2"/>
  <c r="F264" i="2"/>
  <c r="E264" i="2"/>
  <c r="D264" i="2"/>
  <c r="C264" i="2"/>
  <c r="B264" i="2"/>
  <c r="A264" i="2"/>
  <c r="O263" i="2"/>
  <c r="N263" i="2"/>
  <c r="M263" i="2"/>
  <c r="L263" i="2"/>
  <c r="Q263" i="2"/>
  <c r="K263" i="2"/>
  <c r="J263" i="2"/>
  <c r="G263" i="2"/>
  <c r="F263" i="2"/>
  <c r="E263" i="2"/>
  <c r="D263" i="2"/>
  <c r="C263" i="2"/>
  <c r="B263" i="2"/>
  <c r="A263" i="2"/>
  <c r="O262" i="2"/>
  <c r="N262" i="2"/>
  <c r="M262" i="2"/>
  <c r="L262" i="2"/>
  <c r="Q262" i="2"/>
  <c r="K262" i="2"/>
  <c r="J262" i="2"/>
  <c r="G262" i="2"/>
  <c r="F262" i="2"/>
  <c r="E262" i="2"/>
  <c r="D262" i="2"/>
  <c r="C262" i="2"/>
  <c r="B262" i="2"/>
  <c r="A262" i="2"/>
  <c r="O261" i="2"/>
  <c r="N261" i="2"/>
  <c r="M261" i="2"/>
  <c r="L261" i="2"/>
  <c r="Q261" i="2"/>
  <c r="K261" i="2"/>
  <c r="J261" i="2"/>
  <c r="G261" i="2"/>
  <c r="F261" i="2"/>
  <c r="E261" i="2"/>
  <c r="D261" i="2"/>
  <c r="C261" i="2"/>
  <c r="B261" i="2"/>
  <c r="A261" i="2"/>
  <c r="O260" i="2"/>
  <c r="N260" i="2"/>
  <c r="M260" i="2"/>
  <c r="L260" i="2"/>
  <c r="Q260" i="2"/>
  <c r="K260" i="2"/>
  <c r="J260" i="2"/>
  <c r="G260" i="2"/>
  <c r="F260" i="2"/>
  <c r="E260" i="2"/>
  <c r="D260" i="2"/>
  <c r="C260" i="2"/>
  <c r="B260" i="2"/>
  <c r="A260" i="2"/>
  <c r="O259" i="2"/>
  <c r="N259" i="2"/>
  <c r="M259" i="2"/>
  <c r="L259" i="2"/>
  <c r="Q259" i="2"/>
  <c r="K259" i="2"/>
  <c r="J259" i="2"/>
  <c r="G259" i="2"/>
  <c r="F259" i="2"/>
  <c r="E259" i="2"/>
  <c r="D259" i="2"/>
  <c r="C259" i="2"/>
  <c r="B259" i="2"/>
  <c r="A259" i="2"/>
  <c r="O258" i="2"/>
  <c r="N258" i="2"/>
  <c r="M258" i="2"/>
  <c r="L258" i="2"/>
  <c r="Q258" i="2"/>
  <c r="K258" i="2"/>
  <c r="J258" i="2"/>
  <c r="G258" i="2"/>
  <c r="F258" i="2"/>
  <c r="E258" i="2"/>
  <c r="D258" i="2"/>
  <c r="C258" i="2"/>
  <c r="B258" i="2"/>
  <c r="A258" i="2"/>
  <c r="O257" i="2"/>
  <c r="N257" i="2"/>
  <c r="M257" i="2"/>
  <c r="L257" i="2"/>
  <c r="Q257" i="2"/>
  <c r="K257" i="2"/>
  <c r="J257" i="2"/>
  <c r="G257" i="2"/>
  <c r="F257" i="2"/>
  <c r="E257" i="2"/>
  <c r="D257" i="2"/>
  <c r="C257" i="2"/>
  <c r="B257" i="2"/>
  <c r="A257" i="2"/>
  <c r="O256" i="2"/>
  <c r="N256" i="2"/>
  <c r="M256" i="2"/>
  <c r="L256" i="2"/>
  <c r="Q256" i="2"/>
  <c r="K256" i="2"/>
  <c r="J256" i="2"/>
  <c r="G256" i="2"/>
  <c r="F256" i="2"/>
  <c r="E256" i="2"/>
  <c r="D256" i="2"/>
  <c r="C256" i="2"/>
  <c r="B256" i="2"/>
  <c r="A256" i="2"/>
  <c r="O255" i="2"/>
  <c r="N255" i="2"/>
  <c r="M255" i="2"/>
  <c r="L255" i="2"/>
  <c r="Q255" i="2"/>
  <c r="K255" i="2"/>
  <c r="J255" i="2"/>
  <c r="G255" i="2"/>
  <c r="F255" i="2"/>
  <c r="E255" i="2"/>
  <c r="D255" i="2"/>
  <c r="C255" i="2"/>
  <c r="B255" i="2"/>
  <c r="A255" i="2"/>
  <c r="O254" i="2"/>
  <c r="N254" i="2"/>
  <c r="M254" i="2"/>
  <c r="L254" i="2"/>
  <c r="Q254" i="2"/>
  <c r="K254" i="2"/>
  <c r="J254" i="2"/>
  <c r="G254" i="2"/>
  <c r="F254" i="2"/>
  <c r="E254" i="2"/>
  <c r="D254" i="2"/>
  <c r="C254" i="2"/>
  <c r="B254" i="2"/>
  <c r="A254" i="2"/>
  <c r="O253" i="2"/>
  <c r="N253" i="2"/>
  <c r="M253" i="2"/>
  <c r="L253" i="2"/>
  <c r="Q253" i="2"/>
  <c r="K253" i="2"/>
  <c r="J253" i="2"/>
  <c r="G253" i="2"/>
  <c r="F253" i="2"/>
  <c r="E253" i="2"/>
  <c r="D253" i="2"/>
  <c r="C253" i="2"/>
  <c r="B253" i="2"/>
  <c r="A253" i="2"/>
  <c r="O252" i="2"/>
  <c r="N252" i="2"/>
  <c r="M252" i="2"/>
  <c r="L252" i="2"/>
  <c r="Q252" i="2"/>
  <c r="K252" i="2"/>
  <c r="J252" i="2"/>
  <c r="G252" i="2"/>
  <c r="F252" i="2"/>
  <c r="E252" i="2"/>
  <c r="D252" i="2"/>
  <c r="C252" i="2"/>
  <c r="B252" i="2"/>
  <c r="A252" i="2"/>
  <c r="O251" i="2"/>
  <c r="N251" i="2"/>
  <c r="M251" i="2"/>
  <c r="L251" i="2"/>
  <c r="Q251" i="2"/>
  <c r="K251" i="2"/>
  <c r="J251" i="2"/>
  <c r="G251" i="2"/>
  <c r="F251" i="2"/>
  <c r="E251" i="2"/>
  <c r="D251" i="2"/>
  <c r="C251" i="2"/>
  <c r="B251" i="2"/>
  <c r="A251" i="2"/>
  <c r="O250" i="2"/>
  <c r="N250" i="2"/>
  <c r="M250" i="2"/>
  <c r="L250" i="2"/>
  <c r="Q250" i="2"/>
  <c r="K250" i="2"/>
  <c r="J250" i="2"/>
  <c r="G250" i="2"/>
  <c r="F250" i="2"/>
  <c r="E250" i="2"/>
  <c r="D250" i="2"/>
  <c r="C250" i="2"/>
  <c r="B250" i="2"/>
  <c r="A250" i="2"/>
  <c r="O249" i="2"/>
  <c r="N249" i="2"/>
  <c r="M249" i="2"/>
  <c r="L249" i="2"/>
  <c r="Q249" i="2"/>
  <c r="K249" i="2"/>
  <c r="J249" i="2"/>
  <c r="G249" i="2"/>
  <c r="F249" i="2"/>
  <c r="E249" i="2"/>
  <c r="D249" i="2"/>
  <c r="C249" i="2"/>
  <c r="B249" i="2"/>
  <c r="A249" i="2"/>
  <c r="O248" i="2"/>
  <c r="N248" i="2"/>
  <c r="M248" i="2"/>
  <c r="L248" i="2"/>
  <c r="Q248" i="2"/>
  <c r="K248" i="2"/>
  <c r="J248" i="2"/>
  <c r="G248" i="2"/>
  <c r="F248" i="2"/>
  <c r="E248" i="2"/>
  <c r="D248" i="2"/>
  <c r="C248" i="2"/>
  <c r="B248" i="2"/>
  <c r="A248" i="2"/>
  <c r="O247" i="2"/>
  <c r="N247" i="2"/>
  <c r="M247" i="2"/>
  <c r="L247" i="2"/>
  <c r="Q247" i="2"/>
  <c r="K247" i="2"/>
  <c r="J247" i="2"/>
  <c r="G247" i="2"/>
  <c r="F247" i="2"/>
  <c r="E247" i="2"/>
  <c r="D247" i="2"/>
  <c r="C247" i="2"/>
  <c r="B247" i="2"/>
  <c r="A247" i="2"/>
  <c r="O246" i="2"/>
  <c r="N246" i="2"/>
  <c r="M246" i="2"/>
  <c r="L246" i="2"/>
  <c r="Q246" i="2"/>
  <c r="K246" i="2"/>
  <c r="J246" i="2"/>
  <c r="G246" i="2"/>
  <c r="F246" i="2"/>
  <c r="E246" i="2"/>
  <c r="D246" i="2"/>
  <c r="C246" i="2"/>
  <c r="B246" i="2"/>
  <c r="A246" i="2"/>
  <c r="O245" i="2"/>
  <c r="N245" i="2"/>
  <c r="M245" i="2"/>
  <c r="L245" i="2"/>
  <c r="Q245" i="2"/>
  <c r="K245" i="2"/>
  <c r="J245" i="2"/>
  <c r="G245" i="2"/>
  <c r="F245" i="2"/>
  <c r="E245" i="2"/>
  <c r="D245" i="2"/>
  <c r="C245" i="2"/>
  <c r="B245" i="2"/>
  <c r="A245" i="2"/>
  <c r="O244" i="2"/>
  <c r="N244" i="2"/>
  <c r="M244" i="2"/>
  <c r="L244" i="2"/>
  <c r="Q244" i="2"/>
  <c r="K244" i="2"/>
  <c r="J244" i="2"/>
  <c r="G244" i="2"/>
  <c r="F244" i="2"/>
  <c r="E244" i="2"/>
  <c r="D244" i="2"/>
  <c r="C244" i="2"/>
  <c r="B244" i="2"/>
  <c r="A244" i="2"/>
  <c r="O243" i="2"/>
  <c r="N243" i="2"/>
  <c r="M243" i="2"/>
  <c r="L243" i="2"/>
  <c r="Q243" i="2"/>
  <c r="K243" i="2"/>
  <c r="J243" i="2"/>
  <c r="G243" i="2"/>
  <c r="F243" i="2"/>
  <c r="E243" i="2"/>
  <c r="D243" i="2"/>
  <c r="C243" i="2"/>
  <c r="B243" i="2"/>
  <c r="A243" i="2"/>
  <c r="O242" i="2"/>
  <c r="N242" i="2"/>
  <c r="M242" i="2"/>
  <c r="L242" i="2"/>
  <c r="Q242" i="2"/>
  <c r="K242" i="2"/>
  <c r="J242" i="2"/>
  <c r="G242" i="2"/>
  <c r="F242" i="2"/>
  <c r="E242" i="2"/>
  <c r="D242" i="2"/>
  <c r="C242" i="2"/>
  <c r="B242" i="2"/>
  <c r="A242" i="2"/>
  <c r="O241" i="2"/>
  <c r="N241" i="2"/>
  <c r="M241" i="2"/>
  <c r="L241" i="2"/>
  <c r="Q241" i="2"/>
  <c r="K241" i="2"/>
  <c r="J241" i="2"/>
  <c r="G241" i="2"/>
  <c r="F241" i="2"/>
  <c r="E241" i="2"/>
  <c r="D241" i="2"/>
  <c r="C241" i="2"/>
  <c r="B241" i="2"/>
  <c r="A241" i="2"/>
  <c r="O240" i="2"/>
  <c r="N240" i="2"/>
  <c r="M240" i="2"/>
  <c r="L240" i="2"/>
  <c r="Q240" i="2"/>
  <c r="G240" i="2"/>
  <c r="F240" i="2"/>
  <c r="E240" i="2"/>
  <c r="D240" i="2"/>
  <c r="C240" i="2"/>
  <c r="B240" i="2"/>
  <c r="A240" i="2"/>
  <c r="O239" i="2"/>
  <c r="N239" i="2"/>
  <c r="M239" i="2"/>
  <c r="L239" i="2"/>
  <c r="Q239" i="2"/>
  <c r="G239" i="2"/>
  <c r="F239" i="2"/>
  <c r="E239" i="2"/>
  <c r="D239" i="2"/>
  <c r="C239" i="2"/>
  <c r="B239" i="2"/>
  <c r="A239" i="2"/>
  <c r="O238" i="2"/>
  <c r="N238" i="2"/>
  <c r="M238" i="2"/>
  <c r="L238" i="2"/>
  <c r="Q238" i="2"/>
  <c r="G238" i="2"/>
  <c r="F238" i="2"/>
  <c r="E238" i="2"/>
  <c r="D238" i="2"/>
  <c r="C238" i="2"/>
  <c r="B238" i="2"/>
  <c r="A238" i="2"/>
  <c r="O237" i="2"/>
  <c r="N237" i="2"/>
  <c r="M237" i="2"/>
  <c r="L237" i="2"/>
  <c r="Q237" i="2"/>
  <c r="G237" i="2"/>
  <c r="F237" i="2"/>
  <c r="E237" i="2"/>
  <c r="D237" i="2"/>
  <c r="C237" i="2"/>
  <c r="B237" i="2"/>
  <c r="A237" i="2"/>
  <c r="O236" i="2"/>
  <c r="N236" i="2"/>
  <c r="M236" i="2"/>
  <c r="L236" i="2"/>
  <c r="Q236" i="2"/>
  <c r="G236" i="2"/>
  <c r="F236" i="2"/>
  <c r="E236" i="2"/>
  <c r="D236" i="2"/>
  <c r="C236" i="2"/>
  <c r="B236" i="2"/>
  <c r="A236" i="2"/>
  <c r="O235" i="2"/>
  <c r="N235" i="2"/>
  <c r="M235" i="2"/>
  <c r="L235" i="2"/>
  <c r="Q235" i="2"/>
  <c r="G235" i="2"/>
  <c r="F235" i="2"/>
  <c r="E235" i="2"/>
  <c r="D235" i="2"/>
  <c r="C235" i="2"/>
  <c r="B235" i="2"/>
  <c r="A235" i="2"/>
  <c r="O234" i="2"/>
  <c r="N234" i="2"/>
  <c r="M234" i="2"/>
  <c r="L234" i="2"/>
  <c r="Q234" i="2"/>
  <c r="G234" i="2"/>
  <c r="F234" i="2"/>
  <c r="E234" i="2"/>
  <c r="D234" i="2"/>
  <c r="C234" i="2"/>
  <c r="B234" i="2"/>
  <c r="A234" i="2"/>
  <c r="O233" i="2"/>
  <c r="N233" i="2"/>
  <c r="M233" i="2"/>
  <c r="L233" i="2"/>
  <c r="Q233" i="2"/>
  <c r="G233" i="2"/>
  <c r="F233" i="2"/>
  <c r="E233" i="2"/>
  <c r="D233" i="2"/>
  <c r="C233" i="2"/>
  <c r="B233" i="2"/>
  <c r="A233" i="2"/>
  <c r="O232" i="2"/>
  <c r="N232" i="2"/>
  <c r="M232" i="2"/>
  <c r="L232" i="2"/>
  <c r="Q232" i="2"/>
  <c r="G232" i="2"/>
  <c r="F232" i="2"/>
  <c r="E232" i="2"/>
  <c r="D232" i="2"/>
  <c r="C232" i="2"/>
  <c r="B232" i="2"/>
  <c r="A232" i="2"/>
  <c r="O231" i="2"/>
  <c r="N231" i="2"/>
  <c r="M231" i="2"/>
  <c r="L231" i="2"/>
  <c r="Q231" i="2"/>
  <c r="G231" i="2"/>
  <c r="F231" i="2"/>
  <c r="E231" i="2"/>
  <c r="D231" i="2"/>
  <c r="C231" i="2"/>
  <c r="B231" i="2"/>
  <c r="A231" i="2"/>
  <c r="O230" i="2"/>
  <c r="N230" i="2"/>
  <c r="M230" i="2"/>
  <c r="L230" i="2"/>
  <c r="Q230" i="2"/>
  <c r="G230" i="2"/>
  <c r="F230" i="2"/>
  <c r="E230" i="2"/>
  <c r="D230" i="2"/>
  <c r="C230" i="2"/>
  <c r="B230" i="2"/>
  <c r="A230" i="2"/>
  <c r="O229" i="2"/>
  <c r="N229" i="2"/>
  <c r="M229" i="2"/>
  <c r="L229" i="2"/>
  <c r="Q229" i="2"/>
  <c r="G229" i="2"/>
  <c r="F229" i="2"/>
  <c r="E229" i="2"/>
  <c r="D229" i="2"/>
  <c r="C229" i="2"/>
  <c r="B229" i="2"/>
  <c r="A229" i="2"/>
  <c r="O228" i="2"/>
  <c r="N228" i="2"/>
  <c r="M228" i="2"/>
  <c r="L228" i="2"/>
  <c r="Q228" i="2"/>
  <c r="G228" i="2"/>
  <c r="F228" i="2"/>
  <c r="E228" i="2"/>
  <c r="D228" i="2"/>
  <c r="C228" i="2"/>
  <c r="B228" i="2"/>
  <c r="A228" i="2"/>
  <c r="O227" i="2"/>
  <c r="N227" i="2"/>
  <c r="M227" i="2"/>
  <c r="L227" i="2"/>
  <c r="Q227" i="2"/>
  <c r="G227" i="2"/>
  <c r="F227" i="2"/>
  <c r="E227" i="2"/>
  <c r="D227" i="2"/>
  <c r="C227" i="2"/>
  <c r="B227" i="2"/>
  <c r="A227" i="2"/>
  <c r="O226" i="2"/>
  <c r="N226" i="2"/>
  <c r="M226" i="2"/>
  <c r="L226" i="2"/>
  <c r="Q226" i="2"/>
  <c r="G226" i="2"/>
  <c r="F226" i="2"/>
  <c r="E226" i="2"/>
  <c r="D226" i="2"/>
  <c r="C226" i="2"/>
  <c r="B226" i="2"/>
  <c r="A226" i="2"/>
  <c r="O225" i="2"/>
  <c r="N225" i="2"/>
  <c r="M225" i="2"/>
  <c r="L225" i="2"/>
  <c r="Q225" i="2"/>
  <c r="G225" i="2"/>
  <c r="F225" i="2"/>
  <c r="E225" i="2"/>
  <c r="D225" i="2"/>
  <c r="C225" i="2"/>
  <c r="B225" i="2"/>
  <c r="A225" i="2"/>
  <c r="O224" i="2"/>
  <c r="N224" i="2"/>
  <c r="M224" i="2"/>
  <c r="L224" i="2"/>
  <c r="Q224" i="2"/>
  <c r="G224" i="2"/>
  <c r="F224" i="2"/>
  <c r="E224" i="2"/>
  <c r="D224" i="2"/>
  <c r="C224" i="2"/>
  <c r="B224" i="2"/>
  <c r="A224" i="2"/>
  <c r="O223" i="2"/>
  <c r="N223" i="2"/>
  <c r="M223" i="2"/>
  <c r="L223" i="2"/>
  <c r="Q223" i="2"/>
  <c r="G223" i="2"/>
  <c r="F223" i="2"/>
  <c r="E223" i="2"/>
  <c r="D223" i="2"/>
  <c r="C223" i="2"/>
  <c r="B223" i="2"/>
  <c r="A223" i="2"/>
  <c r="O222" i="2"/>
  <c r="N222" i="2"/>
  <c r="M222" i="2"/>
  <c r="L222" i="2"/>
  <c r="Q222" i="2"/>
  <c r="G222" i="2"/>
  <c r="F222" i="2"/>
  <c r="E222" i="2"/>
  <c r="D222" i="2"/>
  <c r="C222" i="2"/>
  <c r="B222" i="2"/>
  <c r="A222" i="2"/>
  <c r="O221" i="2"/>
  <c r="N221" i="2"/>
  <c r="M221" i="2"/>
  <c r="L221" i="2"/>
  <c r="Q221" i="2"/>
  <c r="G221" i="2"/>
  <c r="F221" i="2"/>
  <c r="E221" i="2"/>
  <c r="D221" i="2"/>
  <c r="C221" i="2"/>
  <c r="B221" i="2"/>
  <c r="A221" i="2"/>
  <c r="O220" i="2"/>
  <c r="N220" i="2"/>
  <c r="M220" i="2"/>
  <c r="L220" i="2"/>
  <c r="Q220" i="2"/>
  <c r="G220" i="2"/>
  <c r="F220" i="2"/>
  <c r="E220" i="2"/>
  <c r="D220" i="2"/>
  <c r="C220" i="2"/>
  <c r="B220" i="2"/>
  <c r="A220" i="2"/>
  <c r="O219" i="2"/>
  <c r="N219" i="2"/>
  <c r="M219" i="2"/>
  <c r="L219" i="2"/>
  <c r="Q219" i="2"/>
  <c r="G219" i="2"/>
  <c r="F219" i="2"/>
  <c r="E219" i="2"/>
  <c r="D219" i="2"/>
  <c r="C219" i="2"/>
  <c r="B219" i="2"/>
  <c r="A219" i="2"/>
  <c r="O218" i="2"/>
  <c r="N218" i="2"/>
  <c r="M218" i="2"/>
  <c r="L218" i="2"/>
  <c r="Q218" i="2"/>
  <c r="G218" i="2"/>
  <c r="F218" i="2"/>
  <c r="E218" i="2"/>
  <c r="D218" i="2"/>
  <c r="C218" i="2"/>
  <c r="B218" i="2"/>
  <c r="A218" i="2"/>
  <c r="O217" i="2"/>
  <c r="N217" i="2"/>
  <c r="M217" i="2"/>
  <c r="L217" i="2"/>
  <c r="Q217" i="2"/>
  <c r="G217" i="2"/>
  <c r="F217" i="2"/>
  <c r="E217" i="2"/>
  <c r="D217" i="2"/>
  <c r="C217" i="2"/>
  <c r="B217" i="2"/>
  <c r="A217" i="2"/>
  <c r="O216" i="2"/>
  <c r="N216" i="2"/>
  <c r="M216" i="2"/>
  <c r="L216" i="2"/>
  <c r="Q216" i="2"/>
  <c r="G216" i="2"/>
  <c r="F216" i="2"/>
  <c r="E216" i="2"/>
  <c r="D216" i="2"/>
  <c r="C216" i="2"/>
  <c r="B216" i="2"/>
  <c r="A216" i="2"/>
  <c r="O215" i="2"/>
  <c r="N215" i="2"/>
  <c r="M215" i="2"/>
  <c r="L215" i="2"/>
  <c r="Q215" i="2"/>
  <c r="G215" i="2"/>
  <c r="F215" i="2"/>
  <c r="E215" i="2"/>
  <c r="D215" i="2"/>
  <c r="C215" i="2"/>
  <c r="B215" i="2"/>
  <c r="A215" i="2"/>
  <c r="O214" i="2"/>
  <c r="N214" i="2"/>
  <c r="M214" i="2"/>
  <c r="L214" i="2"/>
  <c r="Q214" i="2"/>
  <c r="G214" i="2"/>
  <c r="F214" i="2"/>
  <c r="E214" i="2"/>
  <c r="D214" i="2"/>
  <c r="C214" i="2"/>
  <c r="B214" i="2"/>
  <c r="A214" i="2"/>
  <c r="O213" i="2"/>
  <c r="N213" i="2"/>
  <c r="M213" i="2"/>
  <c r="L213" i="2"/>
  <c r="Q213" i="2"/>
  <c r="G213" i="2"/>
  <c r="F213" i="2"/>
  <c r="E213" i="2"/>
  <c r="D213" i="2"/>
  <c r="C213" i="2"/>
  <c r="B213" i="2"/>
  <c r="A213" i="2"/>
  <c r="O212" i="2"/>
  <c r="N212" i="2"/>
  <c r="M212" i="2"/>
  <c r="L212" i="2"/>
  <c r="Q212" i="2"/>
  <c r="G212" i="2"/>
  <c r="F212" i="2"/>
  <c r="E212" i="2"/>
  <c r="D212" i="2"/>
  <c r="C212" i="2"/>
  <c r="B212" i="2"/>
  <c r="A212" i="2"/>
  <c r="O211" i="2"/>
  <c r="N211" i="2"/>
  <c r="M211" i="2"/>
  <c r="L211" i="2"/>
  <c r="Q211" i="2"/>
  <c r="G211" i="2"/>
  <c r="F211" i="2"/>
  <c r="E211" i="2"/>
  <c r="D211" i="2"/>
  <c r="C211" i="2"/>
  <c r="B211" i="2"/>
  <c r="A211" i="2"/>
  <c r="O210" i="2"/>
  <c r="N210" i="2"/>
  <c r="M210" i="2"/>
  <c r="L210" i="2"/>
  <c r="Q210" i="2"/>
  <c r="G210" i="2"/>
  <c r="F210" i="2"/>
  <c r="E210" i="2"/>
  <c r="D210" i="2"/>
  <c r="C210" i="2"/>
  <c r="B210" i="2"/>
  <c r="A210" i="2"/>
  <c r="O209" i="2"/>
  <c r="N209" i="2"/>
  <c r="M209" i="2"/>
  <c r="L209" i="2"/>
  <c r="Q209" i="2"/>
  <c r="G209" i="2"/>
  <c r="F209" i="2"/>
  <c r="E209" i="2"/>
  <c r="D209" i="2"/>
  <c r="C209" i="2"/>
  <c r="B209" i="2"/>
  <c r="A209" i="2"/>
  <c r="O208" i="2"/>
  <c r="N208" i="2"/>
  <c r="M208" i="2"/>
  <c r="L208" i="2"/>
  <c r="Q208" i="2"/>
  <c r="G208" i="2"/>
  <c r="F208" i="2"/>
  <c r="E208" i="2"/>
  <c r="D208" i="2"/>
  <c r="C208" i="2"/>
  <c r="B208" i="2"/>
  <c r="A208" i="2"/>
  <c r="O207" i="2"/>
  <c r="N207" i="2"/>
  <c r="M207" i="2"/>
  <c r="L207" i="2"/>
  <c r="Q207" i="2"/>
  <c r="G207" i="2"/>
  <c r="F207" i="2"/>
  <c r="E207" i="2"/>
  <c r="D207" i="2"/>
  <c r="C207" i="2"/>
  <c r="B207" i="2"/>
  <c r="A207" i="2"/>
  <c r="O206" i="2"/>
  <c r="N206" i="2"/>
  <c r="M206" i="2"/>
  <c r="L206" i="2"/>
  <c r="Q206" i="2"/>
  <c r="G206" i="2"/>
  <c r="F206" i="2"/>
  <c r="E206" i="2"/>
  <c r="D206" i="2"/>
  <c r="C206" i="2"/>
  <c r="B206" i="2"/>
  <c r="A206" i="2"/>
  <c r="O205" i="2"/>
  <c r="N205" i="2"/>
  <c r="M205" i="2"/>
  <c r="L205" i="2"/>
  <c r="Q205" i="2"/>
  <c r="G205" i="2"/>
  <c r="F205" i="2"/>
  <c r="E205" i="2"/>
  <c r="D205" i="2"/>
  <c r="C205" i="2"/>
  <c r="B205" i="2"/>
  <c r="A205" i="2"/>
  <c r="O204" i="2"/>
  <c r="N204" i="2"/>
  <c r="M204" i="2"/>
  <c r="L204" i="2"/>
  <c r="Q204" i="2"/>
  <c r="G204" i="2"/>
  <c r="F204" i="2"/>
  <c r="E204" i="2"/>
  <c r="D204" i="2"/>
  <c r="C204" i="2"/>
  <c r="B204" i="2"/>
  <c r="A204" i="2"/>
  <c r="O203" i="2"/>
  <c r="N203" i="2"/>
  <c r="M203" i="2"/>
  <c r="L203" i="2"/>
  <c r="Q203" i="2"/>
  <c r="G203" i="2"/>
  <c r="F203" i="2"/>
  <c r="E203" i="2"/>
  <c r="D203" i="2"/>
  <c r="C203" i="2"/>
  <c r="B203" i="2"/>
  <c r="A203" i="2"/>
  <c r="O202" i="2"/>
  <c r="N202" i="2"/>
  <c r="M202" i="2"/>
  <c r="L202" i="2"/>
  <c r="Q202" i="2"/>
  <c r="G202" i="2"/>
  <c r="F202" i="2"/>
  <c r="E202" i="2"/>
  <c r="D202" i="2"/>
  <c r="C202" i="2"/>
  <c r="B202" i="2"/>
  <c r="A202" i="2"/>
  <c r="O201" i="2"/>
  <c r="N201" i="2"/>
  <c r="M201" i="2"/>
  <c r="L201" i="2"/>
  <c r="Q201" i="2"/>
  <c r="G201" i="2"/>
  <c r="F201" i="2"/>
  <c r="E201" i="2"/>
  <c r="D201" i="2"/>
  <c r="C201" i="2"/>
  <c r="B201" i="2"/>
  <c r="A201" i="2"/>
  <c r="O200" i="2"/>
  <c r="N200" i="2"/>
  <c r="M200" i="2"/>
  <c r="L200" i="2"/>
  <c r="Q200" i="2"/>
  <c r="G200" i="2"/>
  <c r="F200" i="2"/>
  <c r="E200" i="2"/>
  <c r="D200" i="2"/>
  <c r="C200" i="2"/>
  <c r="B200" i="2"/>
  <c r="A200" i="2"/>
  <c r="O199" i="2"/>
  <c r="N199" i="2"/>
  <c r="M199" i="2"/>
  <c r="L199" i="2"/>
  <c r="Q199" i="2"/>
  <c r="G199" i="2"/>
  <c r="F199" i="2"/>
  <c r="E199" i="2"/>
  <c r="D199" i="2"/>
  <c r="C199" i="2"/>
  <c r="B199" i="2"/>
  <c r="A199" i="2"/>
  <c r="O198" i="2"/>
  <c r="N198" i="2"/>
  <c r="M198" i="2"/>
  <c r="L198" i="2"/>
  <c r="Q198" i="2"/>
  <c r="G198" i="2"/>
  <c r="F198" i="2"/>
  <c r="E198" i="2"/>
  <c r="D198" i="2"/>
  <c r="C198" i="2"/>
  <c r="B198" i="2"/>
  <c r="A198" i="2"/>
  <c r="O197" i="2"/>
  <c r="N197" i="2"/>
  <c r="M197" i="2"/>
  <c r="L197" i="2"/>
  <c r="Q197" i="2"/>
  <c r="G197" i="2"/>
  <c r="F197" i="2"/>
  <c r="E197" i="2"/>
  <c r="D197" i="2"/>
  <c r="C197" i="2"/>
  <c r="B197" i="2"/>
  <c r="A197" i="2"/>
  <c r="O196" i="2"/>
  <c r="N196" i="2"/>
  <c r="M196" i="2"/>
  <c r="L196" i="2"/>
  <c r="Q196" i="2"/>
  <c r="G196" i="2"/>
  <c r="F196" i="2"/>
  <c r="E196" i="2"/>
  <c r="D196" i="2"/>
  <c r="C196" i="2"/>
  <c r="B196" i="2"/>
  <c r="A196" i="2"/>
  <c r="O195" i="2"/>
  <c r="N195" i="2"/>
  <c r="M195" i="2"/>
  <c r="L195" i="2"/>
  <c r="Q195" i="2"/>
  <c r="G195" i="2"/>
  <c r="F195" i="2"/>
  <c r="E195" i="2"/>
  <c r="D195" i="2"/>
  <c r="C195" i="2"/>
  <c r="B195" i="2"/>
  <c r="A195" i="2"/>
  <c r="O194" i="2"/>
  <c r="N194" i="2"/>
  <c r="M194" i="2"/>
  <c r="L194" i="2"/>
  <c r="Q194" i="2"/>
  <c r="G194" i="2"/>
  <c r="F194" i="2"/>
  <c r="E194" i="2"/>
  <c r="D194" i="2"/>
  <c r="C194" i="2"/>
  <c r="B194" i="2"/>
  <c r="A194" i="2"/>
  <c r="O193" i="2"/>
  <c r="N193" i="2"/>
  <c r="M193" i="2"/>
  <c r="L193" i="2"/>
  <c r="Q193" i="2"/>
  <c r="G193" i="2"/>
  <c r="F193" i="2"/>
  <c r="E193" i="2"/>
  <c r="D193" i="2"/>
  <c r="C193" i="2"/>
  <c r="B193" i="2"/>
  <c r="A193" i="2"/>
  <c r="O192" i="2"/>
  <c r="N192" i="2"/>
  <c r="M192" i="2"/>
  <c r="L192" i="2"/>
  <c r="Q192" i="2"/>
  <c r="G192" i="2"/>
  <c r="F192" i="2"/>
  <c r="E192" i="2"/>
  <c r="D192" i="2"/>
  <c r="C192" i="2"/>
  <c r="B192" i="2"/>
  <c r="A192" i="2"/>
  <c r="O191" i="2"/>
  <c r="N191" i="2"/>
  <c r="M191" i="2"/>
  <c r="L191" i="2"/>
  <c r="Q191" i="2"/>
  <c r="G191" i="2"/>
  <c r="F191" i="2"/>
  <c r="E191" i="2"/>
  <c r="D191" i="2"/>
  <c r="C191" i="2"/>
  <c r="B191" i="2"/>
  <c r="A191" i="2"/>
  <c r="O190" i="2"/>
  <c r="N190" i="2"/>
  <c r="M190" i="2"/>
  <c r="L190" i="2"/>
  <c r="Q190" i="2"/>
  <c r="G190" i="2"/>
  <c r="F190" i="2"/>
  <c r="E190" i="2"/>
  <c r="D190" i="2"/>
  <c r="C190" i="2"/>
  <c r="B190" i="2"/>
  <c r="A190" i="2"/>
  <c r="O189" i="2"/>
  <c r="N189" i="2"/>
  <c r="M189" i="2"/>
  <c r="L189" i="2"/>
  <c r="Q189" i="2"/>
  <c r="G189" i="2"/>
  <c r="F189" i="2"/>
  <c r="E189" i="2"/>
  <c r="D189" i="2"/>
  <c r="C189" i="2"/>
  <c r="B189" i="2"/>
  <c r="A189" i="2"/>
  <c r="O188" i="2"/>
  <c r="N188" i="2"/>
  <c r="M188" i="2"/>
  <c r="L188" i="2"/>
  <c r="Q188" i="2"/>
  <c r="G188" i="2"/>
  <c r="F188" i="2"/>
  <c r="E188" i="2"/>
  <c r="D188" i="2"/>
  <c r="C188" i="2"/>
  <c r="B188" i="2"/>
  <c r="A188" i="2"/>
  <c r="O187" i="2"/>
  <c r="N187" i="2"/>
  <c r="M187" i="2"/>
  <c r="L187" i="2"/>
  <c r="Q187" i="2"/>
  <c r="G187" i="2"/>
  <c r="F187" i="2"/>
  <c r="E187" i="2"/>
  <c r="D187" i="2"/>
  <c r="C187" i="2"/>
  <c r="B187" i="2"/>
  <c r="A187" i="2"/>
  <c r="O186" i="2"/>
  <c r="N186" i="2"/>
  <c r="M186" i="2"/>
  <c r="L186" i="2"/>
  <c r="Q186" i="2"/>
  <c r="G186" i="2"/>
  <c r="F186" i="2"/>
  <c r="E186" i="2"/>
  <c r="D186" i="2"/>
  <c r="C186" i="2"/>
  <c r="B186" i="2"/>
  <c r="A186" i="2"/>
  <c r="O185" i="2"/>
  <c r="N185" i="2"/>
  <c r="M185" i="2"/>
  <c r="L185" i="2"/>
  <c r="Q185" i="2"/>
  <c r="G185" i="2"/>
  <c r="F185" i="2"/>
  <c r="E185" i="2"/>
  <c r="D185" i="2"/>
  <c r="C185" i="2"/>
  <c r="B185" i="2"/>
  <c r="A185" i="2"/>
  <c r="O184" i="2"/>
  <c r="N184" i="2"/>
  <c r="M184" i="2"/>
  <c r="L184" i="2"/>
  <c r="Q184" i="2"/>
  <c r="G184" i="2"/>
  <c r="F184" i="2"/>
  <c r="E184" i="2"/>
  <c r="D184" i="2"/>
  <c r="C184" i="2"/>
  <c r="B184" i="2"/>
  <c r="A184" i="2"/>
  <c r="O183" i="2"/>
  <c r="N183" i="2"/>
  <c r="M183" i="2"/>
  <c r="L183" i="2"/>
  <c r="Q183" i="2"/>
  <c r="G183" i="2"/>
  <c r="F183" i="2"/>
  <c r="E183" i="2"/>
  <c r="D183" i="2"/>
  <c r="C183" i="2"/>
  <c r="B183" i="2"/>
  <c r="A183" i="2"/>
  <c r="O182" i="2"/>
  <c r="N182" i="2"/>
  <c r="M182" i="2"/>
  <c r="L182" i="2"/>
  <c r="Q182" i="2"/>
  <c r="G182" i="2"/>
  <c r="F182" i="2"/>
  <c r="E182" i="2"/>
  <c r="D182" i="2"/>
  <c r="C182" i="2"/>
  <c r="B182" i="2"/>
  <c r="A182" i="2"/>
  <c r="O181" i="2"/>
  <c r="N181" i="2"/>
  <c r="M181" i="2"/>
  <c r="L181" i="2"/>
  <c r="Q181" i="2"/>
  <c r="G181" i="2"/>
  <c r="F181" i="2"/>
  <c r="E181" i="2"/>
  <c r="D181" i="2"/>
  <c r="C181" i="2"/>
  <c r="B181" i="2"/>
  <c r="A181" i="2"/>
  <c r="O180" i="2"/>
  <c r="N180" i="2"/>
  <c r="M180" i="2"/>
  <c r="L180" i="2"/>
  <c r="Q180" i="2"/>
  <c r="G180" i="2"/>
  <c r="F180" i="2"/>
  <c r="E180" i="2"/>
  <c r="D180" i="2"/>
  <c r="C180" i="2"/>
  <c r="B180" i="2"/>
  <c r="A180" i="2"/>
  <c r="O179" i="2"/>
  <c r="N179" i="2"/>
  <c r="M179" i="2"/>
  <c r="L179" i="2"/>
  <c r="Q179" i="2"/>
  <c r="G179" i="2"/>
  <c r="F179" i="2"/>
  <c r="E179" i="2"/>
  <c r="D179" i="2"/>
  <c r="C179" i="2"/>
  <c r="B179" i="2"/>
  <c r="A179" i="2"/>
  <c r="O178" i="2"/>
  <c r="N178" i="2"/>
  <c r="M178" i="2"/>
  <c r="L178" i="2"/>
  <c r="Q178" i="2"/>
  <c r="G178" i="2"/>
  <c r="F178" i="2"/>
  <c r="E178" i="2"/>
  <c r="D178" i="2"/>
  <c r="C178" i="2"/>
  <c r="B178" i="2"/>
  <c r="A178" i="2"/>
  <c r="O177" i="2"/>
  <c r="N177" i="2"/>
  <c r="M177" i="2"/>
  <c r="L177" i="2"/>
  <c r="Q177" i="2"/>
  <c r="G177" i="2"/>
  <c r="F177" i="2"/>
  <c r="E177" i="2"/>
  <c r="D177" i="2"/>
  <c r="C177" i="2"/>
  <c r="B177" i="2"/>
  <c r="A177" i="2"/>
  <c r="O176" i="2"/>
  <c r="N176" i="2"/>
  <c r="M176" i="2"/>
  <c r="L176" i="2"/>
  <c r="Q176" i="2"/>
  <c r="G176" i="2"/>
  <c r="F176" i="2"/>
  <c r="E176" i="2"/>
  <c r="D176" i="2"/>
  <c r="C176" i="2"/>
  <c r="B176" i="2"/>
  <c r="A176" i="2"/>
  <c r="O175" i="2"/>
  <c r="N175" i="2"/>
  <c r="M175" i="2"/>
  <c r="L175" i="2"/>
  <c r="Q175" i="2"/>
  <c r="G175" i="2"/>
  <c r="F175" i="2"/>
  <c r="E175" i="2"/>
  <c r="D175" i="2"/>
  <c r="C175" i="2"/>
  <c r="B175" i="2"/>
  <c r="A175" i="2"/>
  <c r="O174" i="2"/>
  <c r="N174" i="2"/>
  <c r="M174" i="2"/>
  <c r="L174" i="2"/>
  <c r="Q174" i="2"/>
  <c r="G174" i="2"/>
  <c r="F174" i="2"/>
  <c r="E174" i="2"/>
  <c r="D174" i="2"/>
  <c r="C174" i="2"/>
  <c r="B174" i="2"/>
  <c r="A174" i="2"/>
  <c r="O173" i="2"/>
  <c r="N173" i="2"/>
  <c r="M173" i="2"/>
  <c r="L173" i="2"/>
  <c r="Q173" i="2"/>
  <c r="G173" i="2"/>
  <c r="F173" i="2"/>
  <c r="E173" i="2"/>
  <c r="D173" i="2"/>
  <c r="C173" i="2"/>
  <c r="B173" i="2"/>
  <c r="A173" i="2"/>
  <c r="O172" i="2"/>
  <c r="N172" i="2"/>
  <c r="M172" i="2"/>
  <c r="L172" i="2"/>
  <c r="Q172" i="2"/>
  <c r="G172" i="2"/>
  <c r="F172" i="2"/>
  <c r="E172" i="2"/>
  <c r="D172" i="2"/>
  <c r="C172" i="2"/>
  <c r="B172" i="2"/>
  <c r="A172" i="2"/>
  <c r="O171" i="2"/>
  <c r="N171" i="2"/>
  <c r="M171" i="2"/>
  <c r="L171" i="2"/>
  <c r="Q171" i="2"/>
  <c r="G171" i="2"/>
  <c r="F171" i="2"/>
  <c r="E171" i="2"/>
  <c r="D171" i="2"/>
  <c r="C171" i="2"/>
  <c r="B171" i="2"/>
  <c r="A171" i="2"/>
  <c r="O170" i="2"/>
  <c r="N170" i="2"/>
  <c r="M170" i="2"/>
  <c r="L170" i="2"/>
  <c r="Q170" i="2"/>
  <c r="G170" i="2"/>
  <c r="F170" i="2"/>
  <c r="E170" i="2"/>
  <c r="D170" i="2"/>
  <c r="C170" i="2"/>
  <c r="B170" i="2"/>
  <c r="A170" i="2"/>
  <c r="O169" i="2"/>
  <c r="N169" i="2"/>
  <c r="M169" i="2"/>
  <c r="L169" i="2"/>
  <c r="Q169" i="2"/>
  <c r="G169" i="2"/>
  <c r="F169" i="2"/>
  <c r="E169" i="2"/>
  <c r="D169" i="2"/>
  <c r="C169" i="2"/>
  <c r="B169" i="2"/>
  <c r="A169" i="2"/>
  <c r="O168" i="2"/>
  <c r="N168" i="2"/>
  <c r="M168" i="2"/>
  <c r="L168" i="2"/>
  <c r="Q168" i="2"/>
  <c r="G168" i="2"/>
  <c r="F168" i="2"/>
  <c r="E168" i="2"/>
  <c r="D168" i="2"/>
  <c r="C168" i="2"/>
  <c r="B168" i="2"/>
  <c r="A168" i="2"/>
  <c r="O167" i="2"/>
  <c r="N167" i="2"/>
  <c r="M167" i="2"/>
  <c r="L167" i="2"/>
  <c r="Q167" i="2"/>
  <c r="G167" i="2"/>
  <c r="F167" i="2"/>
  <c r="E167" i="2"/>
  <c r="D167" i="2"/>
  <c r="C167" i="2"/>
  <c r="B167" i="2"/>
  <c r="A167" i="2"/>
  <c r="O166" i="2"/>
  <c r="N166" i="2"/>
  <c r="M166" i="2"/>
  <c r="L166" i="2"/>
  <c r="Q166" i="2"/>
  <c r="G166" i="2"/>
  <c r="F166" i="2"/>
  <c r="E166" i="2"/>
  <c r="D166" i="2"/>
  <c r="C166" i="2"/>
  <c r="B166" i="2"/>
  <c r="A166" i="2"/>
  <c r="O165" i="2"/>
  <c r="N165" i="2"/>
  <c r="M165" i="2"/>
  <c r="L165" i="2"/>
  <c r="Q165" i="2"/>
  <c r="G165" i="2"/>
  <c r="F165" i="2"/>
  <c r="E165" i="2"/>
  <c r="D165" i="2"/>
  <c r="C165" i="2"/>
  <c r="B165" i="2"/>
  <c r="A165" i="2"/>
  <c r="O164" i="2"/>
  <c r="N164" i="2"/>
  <c r="M164" i="2"/>
  <c r="L164" i="2"/>
  <c r="Q164" i="2"/>
  <c r="G164" i="2"/>
  <c r="F164" i="2"/>
  <c r="E164" i="2"/>
  <c r="D164" i="2"/>
  <c r="C164" i="2"/>
  <c r="B164" i="2"/>
  <c r="A164" i="2"/>
  <c r="O163" i="2"/>
  <c r="N163" i="2"/>
  <c r="M163" i="2"/>
  <c r="L163" i="2"/>
  <c r="Q163" i="2"/>
  <c r="G163" i="2"/>
  <c r="F163" i="2"/>
  <c r="E163" i="2"/>
  <c r="D163" i="2"/>
  <c r="C163" i="2"/>
  <c r="B163" i="2"/>
  <c r="A163" i="2"/>
  <c r="O162" i="2"/>
  <c r="N162" i="2"/>
  <c r="M162" i="2"/>
  <c r="L162" i="2"/>
  <c r="Q162" i="2"/>
  <c r="G162" i="2"/>
  <c r="F162" i="2"/>
  <c r="E162" i="2"/>
  <c r="D162" i="2"/>
  <c r="C162" i="2"/>
  <c r="B162" i="2"/>
  <c r="A162" i="2"/>
  <c r="O161" i="2"/>
  <c r="N161" i="2"/>
  <c r="M161" i="2"/>
  <c r="L161" i="2"/>
  <c r="Q161" i="2"/>
  <c r="G161" i="2"/>
  <c r="F161" i="2"/>
  <c r="E161" i="2"/>
  <c r="D161" i="2"/>
  <c r="C161" i="2"/>
  <c r="B161" i="2"/>
  <c r="A161" i="2"/>
  <c r="O160" i="2"/>
  <c r="N160" i="2"/>
  <c r="M160" i="2"/>
  <c r="L160" i="2"/>
  <c r="Q160" i="2"/>
  <c r="G160" i="2"/>
  <c r="F160" i="2"/>
  <c r="E160" i="2"/>
  <c r="D160" i="2"/>
  <c r="C160" i="2"/>
  <c r="B160" i="2"/>
  <c r="A160" i="2"/>
  <c r="O159" i="2"/>
  <c r="N159" i="2"/>
  <c r="M159" i="2"/>
  <c r="L159" i="2"/>
  <c r="Q159" i="2"/>
  <c r="G159" i="2"/>
  <c r="F159" i="2"/>
  <c r="E159" i="2"/>
  <c r="D159" i="2"/>
  <c r="C159" i="2"/>
  <c r="B159" i="2"/>
  <c r="A159" i="2"/>
  <c r="O158" i="2"/>
  <c r="N158" i="2"/>
  <c r="M158" i="2"/>
  <c r="L158" i="2"/>
  <c r="Q158" i="2"/>
  <c r="G158" i="2"/>
  <c r="F158" i="2"/>
  <c r="E158" i="2"/>
  <c r="D158" i="2"/>
  <c r="C158" i="2"/>
  <c r="B158" i="2"/>
  <c r="A158" i="2"/>
  <c r="O157" i="2"/>
  <c r="N157" i="2"/>
  <c r="M157" i="2"/>
  <c r="L157" i="2"/>
  <c r="Q157" i="2"/>
  <c r="G157" i="2"/>
  <c r="F157" i="2"/>
  <c r="E157" i="2"/>
  <c r="D157" i="2"/>
  <c r="C157" i="2"/>
  <c r="B157" i="2"/>
  <c r="A157" i="2"/>
  <c r="O156" i="2"/>
  <c r="N156" i="2"/>
  <c r="M156" i="2"/>
  <c r="L156" i="2"/>
  <c r="Q156" i="2"/>
  <c r="G156" i="2"/>
  <c r="F156" i="2"/>
  <c r="E156" i="2"/>
  <c r="D156" i="2"/>
  <c r="C156" i="2"/>
  <c r="B156" i="2"/>
  <c r="A156" i="2"/>
  <c r="O155" i="2"/>
  <c r="N155" i="2"/>
  <c r="M155" i="2"/>
  <c r="L155" i="2"/>
  <c r="Q155" i="2"/>
  <c r="G155" i="2"/>
  <c r="F155" i="2"/>
  <c r="E155" i="2"/>
  <c r="D155" i="2"/>
  <c r="C155" i="2"/>
  <c r="B155" i="2"/>
  <c r="A155" i="2"/>
  <c r="O154" i="2"/>
  <c r="N154" i="2"/>
  <c r="M154" i="2"/>
  <c r="L154" i="2"/>
  <c r="Q154" i="2"/>
  <c r="G154" i="2"/>
  <c r="F154" i="2"/>
  <c r="E154" i="2"/>
  <c r="D154" i="2"/>
  <c r="C154" i="2"/>
  <c r="B154" i="2"/>
  <c r="A154" i="2"/>
  <c r="O153" i="2"/>
  <c r="N153" i="2"/>
  <c r="M153" i="2"/>
  <c r="L153" i="2"/>
  <c r="Q153" i="2"/>
  <c r="G153" i="2"/>
  <c r="F153" i="2"/>
  <c r="E153" i="2"/>
  <c r="D153" i="2"/>
  <c r="C153" i="2"/>
  <c r="B153" i="2"/>
  <c r="A153" i="2"/>
  <c r="O152" i="2"/>
  <c r="N152" i="2"/>
  <c r="M152" i="2"/>
  <c r="L152" i="2"/>
  <c r="Q152" i="2"/>
  <c r="G152" i="2"/>
  <c r="F152" i="2"/>
  <c r="E152" i="2"/>
  <c r="D152" i="2"/>
  <c r="C152" i="2"/>
  <c r="B152" i="2"/>
  <c r="A152" i="2"/>
  <c r="O151" i="2"/>
  <c r="N151" i="2"/>
  <c r="M151" i="2"/>
  <c r="L151" i="2"/>
  <c r="Q151" i="2"/>
  <c r="G151" i="2"/>
  <c r="F151" i="2"/>
  <c r="E151" i="2"/>
  <c r="D151" i="2"/>
  <c r="C151" i="2"/>
  <c r="B151" i="2"/>
  <c r="A151" i="2"/>
  <c r="O150" i="2"/>
  <c r="N150" i="2"/>
  <c r="M150" i="2"/>
  <c r="L150" i="2"/>
  <c r="Q150" i="2"/>
  <c r="G150" i="2"/>
  <c r="F150" i="2"/>
  <c r="E150" i="2"/>
  <c r="D150" i="2"/>
  <c r="C150" i="2"/>
  <c r="B150" i="2"/>
  <c r="A150" i="2"/>
  <c r="O149" i="2"/>
  <c r="N149" i="2"/>
  <c r="M149" i="2"/>
  <c r="L149" i="2"/>
  <c r="Q149" i="2"/>
  <c r="G149" i="2"/>
  <c r="F149" i="2"/>
  <c r="E149" i="2"/>
  <c r="D149" i="2"/>
  <c r="C149" i="2"/>
  <c r="B149" i="2"/>
  <c r="A149" i="2"/>
  <c r="O148" i="2"/>
  <c r="N148" i="2"/>
  <c r="M148" i="2"/>
  <c r="L148" i="2"/>
  <c r="Q148" i="2"/>
  <c r="G148" i="2"/>
  <c r="F148" i="2"/>
  <c r="E148" i="2"/>
  <c r="D148" i="2"/>
  <c r="C148" i="2"/>
  <c r="B148" i="2"/>
  <c r="A148" i="2"/>
  <c r="O147" i="2"/>
  <c r="N147" i="2"/>
  <c r="M147" i="2"/>
  <c r="L147" i="2"/>
  <c r="Q147" i="2"/>
  <c r="G147" i="2"/>
  <c r="F147" i="2"/>
  <c r="E147" i="2"/>
  <c r="D147" i="2"/>
  <c r="C147" i="2"/>
  <c r="B147" i="2"/>
  <c r="A147" i="2"/>
  <c r="O146" i="2"/>
  <c r="N146" i="2"/>
  <c r="M146" i="2"/>
  <c r="L146" i="2"/>
  <c r="Q146" i="2"/>
  <c r="G146" i="2"/>
  <c r="F146" i="2"/>
  <c r="E146" i="2"/>
  <c r="D146" i="2"/>
  <c r="C146" i="2"/>
  <c r="B146" i="2"/>
  <c r="A146" i="2"/>
  <c r="O145" i="2"/>
  <c r="N145" i="2"/>
  <c r="M145" i="2"/>
  <c r="L145" i="2"/>
  <c r="Q145" i="2"/>
  <c r="G145" i="2"/>
  <c r="F145" i="2"/>
  <c r="E145" i="2"/>
  <c r="D145" i="2"/>
  <c r="C145" i="2"/>
  <c r="B145" i="2"/>
  <c r="A145" i="2"/>
  <c r="O144" i="2"/>
  <c r="N144" i="2"/>
  <c r="M144" i="2"/>
  <c r="L144" i="2"/>
  <c r="Q144" i="2"/>
  <c r="G144" i="2"/>
  <c r="F144" i="2"/>
  <c r="E144" i="2"/>
  <c r="D144" i="2"/>
  <c r="C144" i="2"/>
  <c r="B144" i="2"/>
  <c r="A144" i="2"/>
  <c r="O143" i="2"/>
  <c r="N143" i="2"/>
  <c r="M143" i="2"/>
  <c r="L143" i="2"/>
  <c r="Q143" i="2"/>
  <c r="G143" i="2"/>
  <c r="F143" i="2"/>
  <c r="E143" i="2"/>
  <c r="D143" i="2"/>
  <c r="C143" i="2"/>
  <c r="B143" i="2"/>
  <c r="A143" i="2"/>
  <c r="O142" i="2"/>
  <c r="N142" i="2"/>
  <c r="M142" i="2"/>
  <c r="L142" i="2"/>
  <c r="Q142" i="2"/>
  <c r="G142" i="2"/>
  <c r="F142" i="2"/>
  <c r="E142" i="2"/>
  <c r="D142" i="2"/>
  <c r="C142" i="2"/>
  <c r="B142" i="2"/>
  <c r="A142" i="2"/>
  <c r="O141" i="2"/>
  <c r="N141" i="2"/>
  <c r="M141" i="2"/>
  <c r="L141" i="2"/>
  <c r="Q141" i="2"/>
  <c r="G141" i="2"/>
  <c r="F141" i="2"/>
  <c r="E141" i="2"/>
  <c r="D141" i="2"/>
  <c r="C141" i="2"/>
  <c r="B141" i="2"/>
  <c r="A141" i="2"/>
  <c r="O140" i="2"/>
  <c r="N140" i="2"/>
  <c r="M140" i="2"/>
  <c r="L140" i="2"/>
  <c r="Q140" i="2"/>
  <c r="G140" i="2"/>
  <c r="F140" i="2"/>
  <c r="E140" i="2"/>
  <c r="D140" i="2"/>
  <c r="C140" i="2"/>
  <c r="B140" i="2"/>
  <c r="A140" i="2"/>
  <c r="O139" i="2"/>
  <c r="N139" i="2"/>
  <c r="M139" i="2"/>
  <c r="L139" i="2"/>
  <c r="Q139" i="2"/>
  <c r="G139" i="2"/>
  <c r="F139" i="2"/>
  <c r="E139" i="2"/>
  <c r="D139" i="2"/>
  <c r="C139" i="2"/>
  <c r="B139" i="2"/>
  <c r="A139" i="2"/>
  <c r="O138" i="2"/>
  <c r="N138" i="2"/>
  <c r="M138" i="2"/>
  <c r="L138" i="2"/>
  <c r="Q138" i="2"/>
  <c r="G138" i="2"/>
  <c r="F138" i="2"/>
  <c r="E138" i="2"/>
  <c r="D138" i="2"/>
  <c r="C138" i="2"/>
  <c r="B138" i="2"/>
  <c r="A138" i="2"/>
  <c r="O137" i="2"/>
  <c r="N137" i="2"/>
  <c r="M137" i="2"/>
  <c r="L137" i="2"/>
  <c r="Q137" i="2"/>
  <c r="G137" i="2"/>
  <c r="F137" i="2"/>
  <c r="E137" i="2"/>
  <c r="D137" i="2"/>
  <c r="C137" i="2"/>
  <c r="B137" i="2"/>
  <c r="A137" i="2"/>
  <c r="O136" i="2"/>
  <c r="N136" i="2"/>
  <c r="M136" i="2"/>
  <c r="L136" i="2"/>
  <c r="Q136" i="2"/>
  <c r="G136" i="2"/>
  <c r="F136" i="2"/>
  <c r="E136" i="2"/>
  <c r="D136" i="2"/>
  <c r="C136" i="2"/>
  <c r="B136" i="2"/>
  <c r="A136" i="2"/>
  <c r="O135" i="2"/>
  <c r="N135" i="2"/>
  <c r="M135" i="2"/>
  <c r="L135" i="2"/>
  <c r="Q135" i="2"/>
  <c r="G135" i="2"/>
  <c r="F135" i="2"/>
  <c r="E135" i="2"/>
  <c r="D135" i="2"/>
  <c r="C135" i="2"/>
  <c r="B135" i="2"/>
  <c r="A135" i="2"/>
  <c r="O134" i="2"/>
  <c r="N134" i="2"/>
  <c r="M134" i="2"/>
  <c r="L134" i="2"/>
  <c r="Q134" i="2"/>
  <c r="G134" i="2"/>
  <c r="F134" i="2"/>
  <c r="E134" i="2"/>
  <c r="D134" i="2"/>
  <c r="C134" i="2"/>
  <c r="B134" i="2"/>
  <c r="A134" i="2"/>
  <c r="O133" i="2"/>
  <c r="N133" i="2"/>
  <c r="M133" i="2"/>
  <c r="L133" i="2"/>
  <c r="Q133" i="2"/>
  <c r="G133" i="2"/>
  <c r="F133" i="2"/>
  <c r="E133" i="2"/>
  <c r="D133" i="2"/>
  <c r="C133" i="2"/>
  <c r="B133" i="2"/>
  <c r="A133" i="2"/>
  <c r="O132" i="2"/>
  <c r="N132" i="2"/>
  <c r="M132" i="2"/>
  <c r="L132" i="2"/>
  <c r="Q132" i="2"/>
  <c r="G132" i="2"/>
  <c r="F132" i="2"/>
  <c r="E132" i="2"/>
  <c r="D132" i="2"/>
  <c r="C132" i="2"/>
  <c r="B132" i="2"/>
  <c r="A132" i="2"/>
  <c r="O131" i="2"/>
  <c r="N131" i="2"/>
  <c r="M131" i="2"/>
  <c r="L131" i="2"/>
  <c r="Q131" i="2"/>
  <c r="G131" i="2"/>
  <c r="F131" i="2"/>
  <c r="E131" i="2"/>
  <c r="D131" i="2"/>
  <c r="C131" i="2"/>
  <c r="B131" i="2"/>
  <c r="A131" i="2"/>
  <c r="O130" i="2"/>
  <c r="N130" i="2"/>
  <c r="M130" i="2"/>
  <c r="L130" i="2"/>
  <c r="Q130" i="2"/>
  <c r="G130" i="2"/>
  <c r="F130" i="2"/>
  <c r="E130" i="2"/>
  <c r="D130" i="2"/>
  <c r="C130" i="2"/>
  <c r="B130" i="2"/>
  <c r="A130" i="2"/>
  <c r="O129" i="2"/>
  <c r="N129" i="2"/>
  <c r="M129" i="2"/>
  <c r="L129" i="2"/>
  <c r="Q129" i="2"/>
  <c r="G129" i="2"/>
  <c r="F129" i="2"/>
  <c r="E129" i="2"/>
  <c r="D129" i="2"/>
  <c r="C129" i="2"/>
  <c r="B129" i="2"/>
  <c r="A129" i="2"/>
  <c r="O128" i="2"/>
  <c r="N128" i="2"/>
  <c r="M128" i="2"/>
  <c r="L128" i="2"/>
  <c r="Q128" i="2"/>
  <c r="G128" i="2"/>
  <c r="F128" i="2"/>
  <c r="E128" i="2"/>
  <c r="D128" i="2"/>
  <c r="C128" i="2"/>
  <c r="B128" i="2"/>
  <c r="A128" i="2"/>
  <c r="O127" i="2"/>
  <c r="N127" i="2"/>
  <c r="M127" i="2"/>
  <c r="L127" i="2"/>
  <c r="Q127" i="2"/>
  <c r="G127" i="2"/>
  <c r="F127" i="2"/>
  <c r="E127" i="2"/>
  <c r="D127" i="2"/>
  <c r="C127" i="2"/>
  <c r="B127" i="2"/>
  <c r="A127" i="2"/>
  <c r="O126" i="2"/>
  <c r="N126" i="2"/>
  <c r="M126" i="2"/>
  <c r="L126" i="2"/>
  <c r="Q126" i="2"/>
  <c r="G126" i="2"/>
  <c r="F126" i="2"/>
  <c r="E126" i="2"/>
  <c r="D126" i="2"/>
  <c r="C126" i="2"/>
  <c r="B126" i="2"/>
  <c r="A126" i="2"/>
  <c r="O125" i="2"/>
  <c r="N125" i="2"/>
  <c r="M125" i="2"/>
  <c r="L125" i="2"/>
  <c r="Q125" i="2"/>
  <c r="G125" i="2"/>
  <c r="F125" i="2"/>
  <c r="E125" i="2"/>
  <c r="D125" i="2"/>
  <c r="C125" i="2"/>
  <c r="B125" i="2"/>
  <c r="A125" i="2"/>
  <c r="O124" i="2"/>
  <c r="N124" i="2"/>
  <c r="M124" i="2"/>
  <c r="L124" i="2"/>
  <c r="Q124" i="2"/>
  <c r="G124" i="2"/>
  <c r="F124" i="2"/>
  <c r="E124" i="2"/>
  <c r="D124" i="2"/>
  <c r="C124" i="2"/>
  <c r="B124" i="2"/>
  <c r="A124" i="2"/>
  <c r="O123" i="2"/>
  <c r="N123" i="2"/>
  <c r="M123" i="2"/>
  <c r="L123" i="2"/>
  <c r="Q123" i="2"/>
  <c r="G123" i="2"/>
  <c r="F123" i="2"/>
  <c r="E123" i="2"/>
  <c r="D123" i="2"/>
  <c r="C123" i="2"/>
  <c r="B123" i="2"/>
  <c r="A123" i="2"/>
  <c r="X122" i="2"/>
  <c r="W122" i="2"/>
  <c r="V122" i="2"/>
  <c r="U122" i="2"/>
  <c r="T122" i="2"/>
  <c r="S122" i="2"/>
  <c r="R122" i="2"/>
  <c r="O122" i="2"/>
  <c r="N122" i="2"/>
  <c r="M122" i="2"/>
  <c r="L122" i="2"/>
  <c r="Q122" i="2"/>
  <c r="K122" i="2"/>
  <c r="J122" i="2"/>
  <c r="I122" i="2"/>
  <c r="H122" i="2"/>
  <c r="G122" i="2"/>
  <c r="F122" i="2"/>
  <c r="E122" i="2"/>
  <c r="D122" i="2"/>
  <c r="C122" i="2"/>
  <c r="B122" i="2"/>
  <c r="A122" i="2"/>
  <c r="X121" i="2"/>
  <c r="W121" i="2"/>
  <c r="V121" i="2"/>
  <c r="U121" i="2"/>
  <c r="T121" i="2"/>
  <c r="S121" i="2"/>
  <c r="R121" i="2"/>
  <c r="O121" i="2"/>
  <c r="N121" i="2"/>
  <c r="M121" i="2"/>
  <c r="L121" i="2"/>
  <c r="Q121" i="2"/>
  <c r="K121" i="2"/>
  <c r="J121" i="2"/>
  <c r="I121" i="2"/>
  <c r="H121" i="2"/>
  <c r="G121" i="2"/>
  <c r="F121" i="2"/>
  <c r="E121" i="2"/>
  <c r="D121" i="2"/>
  <c r="C121" i="2"/>
  <c r="B121" i="2"/>
  <c r="A121" i="2"/>
  <c r="X120" i="2"/>
  <c r="W120" i="2"/>
  <c r="V120" i="2"/>
  <c r="U120" i="2"/>
  <c r="T120" i="2"/>
  <c r="S120" i="2"/>
  <c r="R120" i="2"/>
  <c r="O120" i="2"/>
  <c r="N120" i="2"/>
  <c r="M120" i="2"/>
  <c r="L120" i="2"/>
  <c r="Q120" i="2"/>
  <c r="K120" i="2"/>
  <c r="J120" i="2"/>
  <c r="I120" i="2"/>
  <c r="H120" i="2"/>
  <c r="G120" i="2"/>
  <c r="F120" i="2"/>
  <c r="E120" i="2"/>
  <c r="D120" i="2"/>
  <c r="C120" i="2"/>
  <c r="B120" i="2"/>
  <c r="A120" i="2"/>
  <c r="X119" i="2"/>
  <c r="W119" i="2"/>
  <c r="V119" i="2"/>
  <c r="U119" i="2"/>
  <c r="T119" i="2"/>
  <c r="S119" i="2"/>
  <c r="R119" i="2"/>
  <c r="O119" i="2"/>
  <c r="N119" i="2"/>
  <c r="M119" i="2"/>
  <c r="L119" i="2"/>
  <c r="Q119" i="2"/>
  <c r="K119" i="2"/>
  <c r="J119" i="2"/>
  <c r="I119" i="2"/>
  <c r="H119" i="2"/>
  <c r="G119" i="2"/>
  <c r="F119" i="2"/>
  <c r="E119" i="2"/>
  <c r="D119" i="2"/>
  <c r="C119" i="2"/>
  <c r="B119" i="2"/>
  <c r="A119" i="2"/>
  <c r="X118" i="2"/>
  <c r="W118" i="2"/>
  <c r="V118" i="2"/>
  <c r="U118" i="2"/>
  <c r="T118" i="2"/>
  <c r="S118" i="2"/>
  <c r="R118" i="2"/>
  <c r="O118" i="2"/>
  <c r="N118" i="2"/>
  <c r="M118" i="2"/>
  <c r="L118" i="2"/>
  <c r="Q118" i="2"/>
  <c r="K118" i="2"/>
  <c r="J118" i="2"/>
  <c r="I118" i="2"/>
  <c r="H118" i="2"/>
  <c r="G118" i="2"/>
  <c r="F118" i="2"/>
  <c r="E118" i="2"/>
  <c r="D118" i="2"/>
  <c r="C118" i="2"/>
  <c r="B118" i="2"/>
  <c r="A118" i="2"/>
  <c r="X117" i="2"/>
  <c r="W117" i="2"/>
  <c r="V117" i="2"/>
  <c r="U117" i="2"/>
  <c r="T117" i="2"/>
  <c r="S117" i="2"/>
  <c r="R117" i="2"/>
  <c r="O117" i="2"/>
  <c r="N117" i="2"/>
  <c r="M117" i="2"/>
  <c r="L117" i="2"/>
  <c r="Q117" i="2"/>
  <c r="K117" i="2"/>
  <c r="J117" i="2"/>
  <c r="I117" i="2"/>
  <c r="H117" i="2"/>
  <c r="G117" i="2"/>
  <c r="F117" i="2"/>
  <c r="E117" i="2"/>
  <c r="D117" i="2"/>
  <c r="C117" i="2"/>
  <c r="B117" i="2"/>
  <c r="A117" i="2"/>
  <c r="X116" i="2"/>
  <c r="W116" i="2"/>
  <c r="V116" i="2"/>
  <c r="U116" i="2"/>
  <c r="T116" i="2"/>
  <c r="S116" i="2"/>
  <c r="R116" i="2"/>
  <c r="O116" i="2"/>
  <c r="N116" i="2"/>
  <c r="M116" i="2"/>
  <c r="L116" i="2"/>
  <c r="Q116" i="2"/>
  <c r="K116" i="2"/>
  <c r="J116" i="2"/>
  <c r="I116" i="2"/>
  <c r="H116" i="2"/>
  <c r="G116" i="2"/>
  <c r="F116" i="2"/>
  <c r="E116" i="2"/>
  <c r="D116" i="2"/>
  <c r="C116" i="2"/>
  <c r="B116" i="2"/>
  <c r="A116" i="2"/>
  <c r="X115" i="2"/>
  <c r="W115" i="2"/>
  <c r="V115" i="2"/>
  <c r="U115" i="2"/>
  <c r="T115" i="2"/>
  <c r="S115" i="2"/>
  <c r="R115" i="2"/>
  <c r="O115" i="2"/>
  <c r="N115" i="2"/>
  <c r="M115" i="2"/>
  <c r="L115" i="2"/>
  <c r="Q115" i="2"/>
  <c r="K115" i="2"/>
  <c r="J115" i="2"/>
  <c r="I115" i="2"/>
  <c r="H115" i="2"/>
  <c r="G115" i="2"/>
  <c r="F115" i="2"/>
  <c r="E115" i="2"/>
  <c r="D115" i="2"/>
  <c r="C115" i="2"/>
  <c r="B115" i="2"/>
  <c r="A115" i="2"/>
  <c r="X114" i="2"/>
  <c r="W114" i="2"/>
  <c r="V114" i="2"/>
  <c r="U114" i="2"/>
  <c r="T114" i="2"/>
  <c r="S114" i="2"/>
  <c r="R114" i="2"/>
  <c r="O114" i="2"/>
  <c r="N114" i="2"/>
  <c r="M114" i="2"/>
  <c r="L114" i="2"/>
  <c r="Q114" i="2"/>
  <c r="K114" i="2"/>
  <c r="J114" i="2"/>
  <c r="I114" i="2"/>
  <c r="H114" i="2"/>
  <c r="G114" i="2"/>
  <c r="F114" i="2"/>
  <c r="E114" i="2"/>
  <c r="D114" i="2"/>
  <c r="C114" i="2"/>
  <c r="B114" i="2"/>
  <c r="A114" i="2"/>
  <c r="X113" i="2"/>
  <c r="W113" i="2"/>
  <c r="V113" i="2"/>
  <c r="U113" i="2"/>
  <c r="T113" i="2"/>
  <c r="S113" i="2"/>
  <c r="R113" i="2"/>
  <c r="O113" i="2"/>
  <c r="N113" i="2"/>
  <c r="M113" i="2"/>
  <c r="L113" i="2"/>
  <c r="Q113" i="2"/>
  <c r="K113" i="2"/>
  <c r="J113" i="2"/>
  <c r="I113" i="2"/>
  <c r="H113" i="2"/>
  <c r="G113" i="2"/>
  <c r="F113" i="2"/>
  <c r="E113" i="2"/>
  <c r="D113" i="2"/>
  <c r="C113" i="2"/>
  <c r="B113" i="2"/>
  <c r="A113" i="2"/>
  <c r="X112" i="2"/>
  <c r="W112" i="2"/>
  <c r="V112" i="2"/>
  <c r="U112" i="2"/>
  <c r="T112" i="2"/>
  <c r="S112" i="2"/>
  <c r="R112" i="2"/>
  <c r="O112" i="2"/>
  <c r="N112" i="2"/>
  <c r="M112" i="2"/>
  <c r="L112" i="2"/>
  <c r="Q112" i="2"/>
  <c r="K112" i="2"/>
  <c r="J112" i="2"/>
  <c r="I112" i="2"/>
  <c r="H112" i="2"/>
  <c r="G112" i="2"/>
  <c r="F112" i="2"/>
  <c r="E112" i="2"/>
  <c r="D112" i="2"/>
  <c r="C112" i="2"/>
  <c r="B112" i="2"/>
  <c r="A112" i="2"/>
  <c r="X111" i="2"/>
  <c r="W111" i="2"/>
  <c r="V111" i="2"/>
  <c r="U111" i="2"/>
  <c r="T111" i="2"/>
  <c r="S111" i="2"/>
  <c r="R111" i="2"/>
  <c r="O111" i="2"/>
  <c r="N111" i="2"/>
  <c r="M111" i="2"/>
  <c r="L111" i="2"/>
  <c r="Q111" i="2"/>
  <c r="K111" i="2"/>
  <c r="J111" i="2"/>
  <c r="I111" i="2"/>
  <c r="H111" i="2"/>
  <c r="G111" i="2"/>
  <c r="F111" i="2"/>
  <c r="E111" i="2"/>
  <c r="D111" i="2"/>
  <c r="C111" i="2"/>
  <c r="B111" i="2"/>
  <c r="A111" i="2"/>
  <c r="X110" i="2"/>
  <c r="W110" i="2"/>
  <c r="V110" i="2"/>
  <c r="U110" i="2"/>
  <c r="T110" i="2"/>
  <c r="S110" i="2"/>
  <c r="R110" i="2"/>
  <c r="O110" i="2"/>
  <c r="N110" i="2"/>
  <c r="M110" i="2"/>
  <c r="L110" i="2"/>
  <c r="Q110" i="2"/>
  <c r="K110" i="2"/>
  <c r="J110" i="2"/>
  <c r="I110" i="2"/>
  <c r="H110" i="2"/>
  <c r="G110" i="2"/>
  <c r="F110" i="2"/>
  <c r="E110" i="2"/>
  <c r="D110" i="2"/>
  <c r="C110" i="2"/>
  <c r="B110" i="2"/>
  <c r="A110" i="2"/>
  <c r="X109" i="2"/>
  <c r="W109" i="2"/>
  <c r="V109" i="2"/>
  <c r="U109" i="2"/>
  <c r="T109" i="2"/>
  <c r="S109" i="2"/>
  <c r="R109" i="2"/>
  <c r="O109" i="2"/>
  <c r="N109" i="2"/>
  <c r="M109" i="2"/>
  <c r="L109" i="2"/>
  <c r="Q109" i="2"/>
  <c r="K109" i="2"/>
  <c r="J109" i="2"/>
  <c r="I109" i="2"/>
  <c r="H109" i="2"/>
  <c r="G109" i="2"/>
  <c r="F109" i="2"/>
  <c r="E109" i="2"/>
  <c r="D109" i="2"/>
  <c r="C109" i="2"/>
  <c r="B109" i="2"/>
  <c r="A109" i="2"/>
  <c r="X108" i="2"/>
  <c r="W108" i="2"/>
  <c r="V108" i="2"/>
  <c r="U108" i="2"/>
  <c r="T108" i="2"/>
  <c r="S108" i="2"/>
  <c r="R108" i="2"/>
  <c r="O108" i="2"/>
  <c r="N108" i="2"/>
  <c r="M108" i="2"/>
  <c r="L108" i="2"/>
  <c r="Q108" i="2"/>
  <c r="K108" i="2"/>
  <c r="J108" i="2"/>
  <c r="I108" i="2"/>
  <c r="H108" i="2"/>
  <c r="G108" i="2"/>
  <c r="F108" i="2"/>
  <c r="E108" i="2"/>
  <c r="D108" i="2"/>
  <c r="C108" i="2"/>
  <c r="B108" i="2"/>
  <c r="A108" i="2"/>
  <c r="X107" i="2"/>
  <c r="W107" i="2"/>
  <c r="V107" i="2"/>
  <c r="U107" i="2"/>
  <c r="T107" i="2"/>
  <c r="S107" i="2"/>
  <c r="R107" i="2"/>
  <c r="O107" i="2"/>
  <c r="N107" i="2"/>
  <c r="M107" i="2"/>
  <c r="L107" i="2"/>
  <c r="Q107" i="2"/>
  <c r="K107" i="2"/>
  <c r="J107" i="2"/>
  <c r="I107" i="2"/>
  <c r="H107" i="2"/>
  <c r="G107" i="2"/>
  <c r="F107" i="2"/>
  <c r="E107" i="2"/>
  <c r="D107" i="2"/>
  <c r="C107" i="2"/>
  <c r="B107" i="2"/>
  <c r="A107" i="2"/>
  <c r="X106" i="2"/>
  <c r="W106" i="2"/>
  <c r="V106" i="2"/>
  <c r="U106" i="2"/>
  <c r="T106" i="2"/>
  <c r="S106" i="2"/>
  <c r="R106" i="2"/>
  <c r="O106" i="2"/>
  <c r="N106" i="2"/>
  <c r="M106" i="2"/>
  <c r="L106" i="2"/>
  <c r="Q106" i="2"/>
  <c r="K106" i="2"/>
  <c r="J106" i="2"/>
  <c r="I106" i="2"/>
  <c r="H106" i="2"/>
  <c r="G106" i="2"/>
  <c r="F106" i="2"/>
  <c r="E106" i="2"/>
  <c r="D106" i="2"/>
  <c r="C106" i="2"/>
  <c r="B106" i="2"/>
  <c r="A106" i="2"/>
  <c r="X105" i="2"/>
  <c r="W105" i="2"/>
  <c r="V105" i="2"/>
  <c r="U105" i="2"/>
  <c r="T105" i="2"/>
  <c r="S105" i="2"/>
  <c r="R105" i="2"/>
  <c r="O105" i="2"/>
  <c r="N105" i="2"/>
  <c r="M105" i="2"/>
  <c r="L105" i="2"/>
  <c r="Q105" i="2"/>
  <c r="K105" i="2"/>
  <c r="J105" i="2"/>
  <c r="I105" i="2"/>
  <c r="H105" i="2"/>
  <c r="G105" i="2"/>
  <c r="F105" i="2"/>
  <c r="E105" i="2"/>
  <c r="D105" i="2"/>
  <c r="C105" i="2"/>
  <c r="B105" i="2"/>
  <c r="A105" i="2"/>
  <c r="X104" i="2"/>
  <c r="W104" i="2"/>
  <c r="V104" i="2"/>
  <c r="U104" i="2"/>
  <c r="T104" i="2"/>
  <c r="S104" i="2"/>
  <c r="R104" i="2"/>
  <c r="O104" i="2"/>
  <c r="N104" i="2"/>
  <c r="M104" i="2"/>
  <c r="L104" i="2"/>
  <c r="Q104" i="2"/>
  <c r="K104" i="2"/>
  <c r="J104" i="2"/>
  <c r="I104" i="2"/>
  <c r="H104" i="2"/>
  <c r="G104" i="2"/>
  <c r="F104" i="2"/>
  <c r="E104" i="2"/>
  <c r="D104" i="2"/>
  <c r="C104" i="2"/>
  <c r="B104" i="2"/>
  <c r="A104" i="2"/>
  <c r="X103" i="2"/>
  <c r="W103" i="2"/>
  <c r="V103" i="2"/>
  <c r="U103" i="2"/>
  <c r="T103" i="2"/>
  <c r="S103" i="2"/>
  <c r="R103" i="2"/>
  <c r="O103" i="2"/>
  <c r="N103" i="2"/>
  <c r="M103" i="2"/>
  <c r="L103" i="2"/>
  <c r="Q103" i="2"/>
  <c r="K103" i="2"/>
  <c r="J103" i="2"/>
  <c r="I103" i="2"/>
  <c r="H103" i="2"/>
  <c r="G103" i="2"/>
  <c r="F103" i="2"/>
  <c r="E103" i="2"/>
  <c r="D103" i="2"/>
  <c r="C103" i="2"/>
  <c r="B103" i="2"/>
  <c r="A103" i="2"/>
  <c r="X102" i="2"/>
  <c r="W102" i="2"/>
  <c r="V102" i="2"/>
  <c r="U102" i="2"/>
  <c r="T102" i="2"/>
  <c r="S102" i="2"/>
  <c r="R102" i="2"/>
  <c r="O102" i="2"/>
  <c r="N102" i="2"/>
  <c r="M102" i="2"/>
  <c r="L102" i="2"/>
  <c r="Q102" i="2"/>
  <c r="K102" i="2"/>
  <c r="J102" i="2"/>
  <c r="I102" i="2"/>
  <c r="H102" i="2"/>
  <c r="G102" i="2"/>
  <c r="F102" i="2"/>
  <c r="E102" i="2"/>
  <c r="D102" i="2"/>
  <c r="C102" i="2"/>
  <c r="B102" i="2"/>
  <c r="A102" i="2"/>
  <c r="X101" i="2"/>
  <c r="W101" i="2"/>
  <c r="V101" i="2"/>
  <c r="U101" i="2"/>
  <c r="T101" i="2"/>
  <c r="S101" i="2"/>
  <c r="R101" i="2"/>
  <c r="O101" i="2"/>
  <c r="N101" i="2"/>
  <c r="M101" i="2"/>
  <c r="L101" i="2"/>
  <c r="Q101" i="2"/>
  <c r="K101" i="2"/>
  <c r="J101" i="2"/>
  <c r="I101" i="2"/>
  <c r="H101" i="2"/>
  <c r="G101" i="2"/>
  <c r="F101" i="2"/>
  <c r="E101" i="2"/>
  <c r="D101" i="2"/>
  <c r="C101" i="2"/>
  <c r="B101" i="2"/>
  <c r="A101" i="2"/>
  <c r="X100" i="2"/>
  <c r="W100" i="2"/>
  <c r="V100" i="2"/>
  <c r="U100" i="2"/>
  <c r="T100" i="2"/>
  <c r="S100" i="2"/>
  <c r="R100" i="2"/>
  <c r="O100" i="2"/>
  <c r="N100" i="2"/>
  <c r="M100" i="2"/>
  <c r="L100" i="2"/>
  <c r="Q100" i="2"/>
  <c r="K100" i="2"/>
  <c r="J100" i="2"/>
  <c r="I100" i="2"/>
  <c r="H100" i="2"/>
  <c r="G100" i="2"/>
  <c r="F100" i="2"/>
  <c r="E100" i="2"/>
  <c r="D100" i="2"/>
  <c r="C100" i="2"/>
  <c r="B100" i="2"/>
  <c r="A100" i="2"/>
  <c r="X99" i="2"/>
  <c r="W99" i="2"/>
  <c r="V99" i="2"/>
  <c r="U99" i="2"/>
  <c r="T99" i="2"/>
  <c r="S99" i="2"/>
  <c r="R99" i="2"/>
  <c r="O99" i="2"/>
  <c r="N99" i="2"/>
  <c r="M99" i="2"/>
  <c r="L99" i="2"/>
  <c r="Q99" i="2"/>
  <c r="K99" i="2"/>
  <c r="J99" i="2"/>
  <c r="I99" i="2"/>
  <c r="H99" i="2"/>
  <c r="G99" i="2"/>
  <c r="F99" i="2"/>
  <c r="E99" i="2"/>
  <c r="D99" i="2"/>
  <c r="C99" i="2"/>
  <c r="B99" i="2"/>
  <c r="A99" i="2"/>
  <c r="X98" i="2"/>
  <c r="W98" i="2"/>
  <c r="V98" i="2"/>
  <c r="U98" i="2"/>
  <c r="T98" i="2"/>
  <c r="S98" i="2"/>
  <c r="R98" i="2"/>
  <c r="O98" i="2"/>
  <c r="N98" i="2"/>
  <c r="M98" i="2"/>
  <c r="L98" i="2"/>
  <c r="Q98" i="2"/>
  <c r="K98" i="2"/>
  <c r="J98" i="2"/>
  <c r="I98" i="2"/>
  <c r="H98" i="2"/>
  <c r="G98" i="2"/>
  <c r="F98" i="2"/>
  <c r="E98" i="2"/>
  <c r="D98" i="2"/>
  <c r="C98" i="2"/>
  <c r="B98" i="2"/>
  <c r="A98" i="2"/>
  <c r="X97" i="2"/>
  <c r="W97" i="2"/>
  <c r="V97" i="2"/>
  <c r="U97" i="2"/>
  <c r="T97" i="2"/>
  <c r="S97" i="2"/>
  <c r="R97" i="2"/>
  <c r="O97" i="2"/>
  <c r="N97" i="2"/>
  <c r="M97" i="2"/>
  <c r="L97" i="2"/>
  <c r="Q97" i="2"/>
  <c r="K97" i="2"/>
  <c r="J97" i="2"/>
  <c r="I97" i="2"/>
  <c r="H97" i="2"/>
  <c r="G97" i="2"/>
  <c r="F97" i="2"/>
  <c r="E97" i="2"/>
  <c r="D97" i="2"/>
  <c r="C97" i="2"/>
  <c r="B97" i="2"/>
  <c r="A97" i="2"/>
  <c r="X96" i="2"/>
  <c r="W96" i="2"/>
  <c r="V96" i="2"/>
  <c r="U96" i="2"/>
  <c r="T96" i="2"/>
  <c r="S96" i="2"/>
  <c r="R96" i="2"/>
  <c r="O96" i="2"/>
  <c r="N96" i="2"/>
  <c r="M96" i="2"/>
  <c r="L96" i="2"/>
  <c r="Q96" i="2"/>
  <c r="K96" i="2"/>
  <c r="J96" i="2"/>
  <c r="I96" i="2"/>
  <c r="H96" i="2"/>
  <c r="G96" i="2"/>
  <c r="F96" i="2"/>
  <c r="E96" i="2"/>
  <c r="D96" i="2"/>
  <c r="C96" i="2"/>
  <c r="B96" i="2"/>
  <c r="A96" i="2"/>
  <c r="X95" i="2"/>
  <c r="W95" i="2"/>
  <c r="V95" i="2"/>
  <c r="U95" i="2"/>
  <c r="T95" i="2"/>
  <c r="S95" i="2"/>
  <c r="R95" i="2"/>
  <c r="O95" i="2"/>
  <c r="N95" i="2"/>
  <c r="M95" i="2"/>
  <c r="L95" i="2"/>
  <c r="Q95" i="2"/>
  <c r="K95" i="2"/>
  <c r="J95" i="2"/>
  <c r="I95" i="2"/>
  <c r="H95" i="2"/>
  <c r="G95" i="2"/>
  <c r="F95" i="2"/>
  <c r="E95" i="2"/>
  <c r="D95" i="2"/>
  <c r="C95" i="2"/>
  <c r="B95" i="2"/>
  <c r="A95" i="2"/>
  <c r="X94" i="2"/>
  <c r="W94" i="2"/>
  <c r="V94" i="2"/>
  <c r="U94" i="2"/>
  <c r="T94" i="2"/>
  <c r="S94" i="2"/>
  <c r="R94" i="2"/>
  <c r="O94" i="2"/>
  <c r="N94" i="2"/>
  <c r="M94" i="2"/>
  <c r="L94" i="2"/>
  <c r="Q94" i="2"/>
  <c r="K94" i="2"/>
  <c r="J94" i="2"/>
  <c r="I94" i="2"/>
  <c r="H94" i="2"/>
  <c r="G94" i="2"/>
  <c r="F94" i="2"/>
  <c r="E94" i="2"/>
  <c r="D94" i="2"/>
  <c r="C94" i="2"/>
  <c r="B94" i="2"/>
  <c r="A94" i="2"/>
  <c r="X93" i="2"/>
  <c r="W93" i="2"/>
  <c r="V93" i="2"/>
  <c r="U93" i="2"/>
  <c r="T93" i="2"/>
  <c r="S93" i="2"/>
  <c r="R93" i="2"/>
  <c r="O93" i="2"/>
  <c r="N93" i="2"/>
  <c r="M93" i="2"/>
  <c r="L93" i="2"/>
  <c r="Q93" i="2"/>
  <c r="K93" i="2"/>
  <c r="J93" i="2"/>
  <c r="I93" i="2"/>
  <c r="H93" i="2"/>
  <c r="G93" i="2"/>
  <c r="F93" i="2"/>
  <c r="E93" i="2"/>
  <c r="D93" i="2"/>
  <c r="C93" i="2"/>
  <c r="B93" i="2"/>
  <c r="A93" i="2"/>
  <c r="X92" i="2"/>
  <c r="W92" i="2"/>
  <c r="V92" i="2"/>
  <c r="U92" i="2"/>
  <c r="T92" i="2"/>
  <c r="S92" i="2"/>
  <c r="R92" i="2"/>
  <c r="O92" i="2"/>
  <c r="N92" i="2"/>
  <c r="M92" i="2"/>
  <c r="L92" i="2"/>
  <c r="Q92" i="2"/>
  <c r="K92" i="2"/>
  <c r="J92" i="2"/>
  <c r="I92" i="2"/>
  <c r="H92" i="2"/>
  <c r="G92" i="2"/>
  <c r="F92" i="2"/>
  <c r="E92" i="2"/>
  <c r="D92" i="2"/>
  <c r="C92" i="2"/>
  <c r="B92" i="2"/>
  <c r="A92" i="2"/>
  <c r="X91" i="2"/>
  <c r="W91" i="2"/>
  <c r="V91" i="2"/>
  <c r="U91" i="2"/>
  <c r="T91" i="2"/>
  <c r="S91" i="2"/>
  <c r="R91" i="2"/>
  <c r="O91" i="2"/>
  <c r="N91" i="2"/>
  <c r="M91" i="2"/>
  <c r="L91" i="2"/>
  <c r="Q91" i="2"/>
  <c r="K91" i="2"/>
  <c r="J91" i="2"/>
  <c r="I91" i="2"/>
  <c r="H91" i="2"/>
  <c r="G91" i="2"/>
  <c r="F91" i="2"/>
  <c r="E91" i="2"/>
  <c r="D91" i="2"/>
  <c r="C91" i="2"/>
  <c r="B91" i="2"/>
  <c r="A91" i="2"/>
  <c r="X90" i="2"/>
  <c r="W90" i="2"/>
  <c r="V90" i="2"/>
  <c r="U90" i="2"/>
  <c r="T90" i="2"/>
  <c r="S90" i="2"/>
  <c r="R90" i="2"/>
  <c r="O90" i="2"/>
  <c r="N90" i="2"/>
  <c r="M90" i="2"/>
  <c r="L90" i="2"/>
  <c r="Q90" i="2"/>
  <c r="K90" i="2"/>
  <c r="J90" i="2"/>
  <c r="I90" i="2"/>
  <c r="H90" i="2"/>
  <c r="G90" i="2"/>
  <c r="F90" i="2"/>
  <c r="E90" i="2"/>
  <c r="D90" i="2"/>
  <c r="C90" i="2"/>
  <c r="B90" i="2"/>
  <c r="A90" i="2"/>
  <c r="X89" i="2"/>
  <c r="W89" i="2"/>
  <c r="V89" i="2"/>
  <c r="U89" i="2"/>
  <c r="T89" i="2"/>
  <c r="S89" i="2"/>
  <c r="R89" i="2"/>
  <c r="O89" i="2"/>
  <c r="N89" i="2"/>
  <c r="M89" i="2"/>
  <c r="L89" i="2"/>
  <c r="Q89" i="2"/>
  <c r="K89" i="2"/>
  <c r="J89" i="2"/>
  <c r="I89" i="2"/>
  <c r="H89" i="2"/>
  <c r="G89" i="2"/>
  <c r="F89" i="2"/>
  <c r="E89" i="2"/>
  <c r="D89" i="2"/>
  <c r="C89" i="2"/>
  <c r="B89" i="2"/>
  <c r="A89" i="2"/>
  <c r="X88" i="2"/>
  <c r="W88" i="2"/>
  <c r="V88" i="2"/>
  <c r="U88" i="2"/>
  <c r="T88" i="2"/>
  <c r="S88" i="2"/>
  <c r="R88" i="2"/>
  <c r="O88" i="2"/>
  <c r="N88" i="2"/>
  <c r="M88" i="2"/>
  <c r="L88" i="2"/>
  <c r="Q88" i="2"/>
  <c r="K88" i="2"/>
  <c r="J88" i="2"/>
  <c r="I88" i="2"/>
  <c r="H88" i="2"/>
  <c r="G88" i="2"/>
  <c r="F88" i="2"/>
  <c r="E88" i="2"/>
  <c r="D88" i="2"/>
  <c r="C88" i="2"/>
  <c r="B88" i="2"/>
  <c r="A88" i="2"/>
  <c r="X87" i="2"/>
  <c r="W87" i="2"/>
  <c r="V87" i="2"/>
  <c r="U87" i="2"/>
  <c r="T87" i="2"/>
  <c r="S87" i="2"/>
  <c r="R87" i="2"/>
  <c r="O87" i="2"/>
  <c r="N87" i="2"/>
  <c r="M87" i="2"/>
  <c r="L87" i="2"/>
  <c r="Q87" i="2"/>
  <c r="K87" i="2"/>
  <c r="J87" i="2"/>
  <c r="I87" i="2"/>
  <c r="H87" i="2"/>
  <c r="G87" i="2"/>
  <c r="F87" i="2"/>
  <c r="E87" i="2"/>
  <c r="D87" i="2"/>
  <c r="C87" i="2"/>
  <c r="B87" i="2"/>
  <c r="A87" i="2"/>
  <c r="X86" i="2"/>
  <c r="W86" i="2"/>
  <c r="V86" i="2"/>
  <c r="U86" i="2"/>
  <c r="T86" i="2"/>
  <c r="S86" i="2"/>
  <c r="R86" i="2"/>
  <c r="O86" i="2"/>
  <c r="N86" i="2"/>
  <c r="M86" i="2"/>
  <c r="L86" i="2"/>
  <c r="Q86" i="2"/>
  <c r="K86" i="2"/>
  <c r="J86" i="2"/>
  <c r="I86" i="2"/>
  <c r="H86" i="2"/>
  <c r="G86" i="2"/>
  <c r="F86" i="2"/>
  <c r="E86" i="2"/>
  <c r="D86" i="2"/>
  <c r="C86" i="2"/>
  <c r="B86" i="2"/>
  <c r="A86" i="2"/>
  <c r="X85" i="2"/>
  <c r="W85" i="2"/>
  <c r="V85" i="2"/>
  <c r="U85" i="2"/>
  <c r="T85" i="2"/>
  <c r="S85" i="2"/>
  <c r="R85" i="2"/>
  <c r="O85" i="2"/>
  <c r="N85" i="2"/>
  <c r="M85" i="2"/>
  <c r="L85" i="2"/>
  <c r="Q85" i="2"/>
  <c r="K85" i="2"/>
  <c r="J85" i="2"/>
  <c r="I85" i="2"/>
  <c r="H85" i="2"/>
  <c r="G85" i="2"/>
  <c r="F85" i="2"/>
  <c r="E85" i="2"/>
  <c r="D85" i="2"/>
  <c r="C85" i="2"/>
  <c r="B85" i="2"/>
  <c r="A85" i="2"/>
  <c r="X84" i="2"/>
  <c r="W84" i="2"/>
  <c r="V84" i="2"/>
  <c r="U84" i="2"/>
  <c r="T84" i="2"/>
  <c r="S84" i="2"/>
  <c r="R84" i="2"/>
  <c r="O84" i="2"/>
  <c r="N84" i="2"/>
  <c r="M84" i="2"/>
  <c r="L84" i="2"/>
  <c r="Q84" i="2"/>
  <c r="K84" i="2"/>
  <c r="J84" i="2"/>
  <c r="I84" i="2"/>
  <c r="H84" i="2"/>
  <c r="G84" i="2"/>
  <c r="F84" i="2"/>
  <c r="E84" i="2"/>
  <c r="D84" i="2"/>
  <c r="C84" i="2"/>
  <c r="B84" i="2"/>
  <c r="A84" i="2"/>
  <c r="X83" i="2"/>
  <c r="W83" i="2"/>
  <c r="V83" i="2"/>
  <c r="U83" i="2"/>
  <c r="T83" i="2"/>
  <c r="S83" i="2"/>
  <c r="R83" i="2"/>
  <c r="O83" i="2"/>
  <c r="N83" i="2"/>
  <c r="M83" i="2"/>
  <c r="L83" i="2"/>
  <c r="Q83" i="2"/>
  <c r="K83" i="2"/>
  <c r="J83" i="2"/>
  <c r="I83" i="2"/>
  <c r="H83" i="2"/>
  <c r="G83" i="2"/>
  <c r="F83" i="2"/>
  <c r="E83" i="2"/>
  <c r="D83" i="2"/>
  <c r="C83" i="2"/>
  <c r="B83" i="2"/>
  <c r="A83" i="2"/>
  <c r="X82" i="2"/>
  <c r="W82" i="2"/>
  <c r="V82" i="2"/>
  <c r="U82" i="2"/>
  <c r="T82" i="2"/>
  <c r="S82" i="2"/>
  <c r="R82" i="2"/>
  <c r="O82" i="2"/>
  <c r="N82" i="2"/>
  <c r="M82" i="2"/>
  <c r="L82" i="2"/>
  <c r="Q82" i="2"/>
  <c r="K82" i="2"/>
  <c r="J82" i="2"/>
  <c r="I82" i="2"/>
  <c r="H82" i="2"/>
  <c r="G82" i="2"/>
  <c r="F82" i="2"/>
  <c r="E82" i="2"/>
  <c r="D82" i="2"/>
  <c r="C82" i="2"/>
  <c r="B82" i="2"/>
  <c r="A82" i="2"/>
  <c r="X81" i="2"/>
  <c r="W81" i="2"/>
  <c r="V81" i="2"/>
  <c r="U81" i="2"/>
  <c r="T81" i="2"/>
  <c r="S81" i="2"/>
  <c r="R81" i="2"/>
  <c r="O81" i="2"/>
  <c r="N81" i="2"/>
  <c r="M81" i="2"/>
  <c r="L81" i="2"/>
  <c r="Q81" i="2"/>
  <c r="K81" i="2"/>
  <c r="J81" i="2"/>
  <c r="I81" i="2"/>
  <c r="H81" i="2"/>
  <c r="G81" i="2"/>
  <c r="F81" i="2"/>
  <c r="E81" i="2"/>
  <c r="D81" i="2"/>
  <c r="C81" i="2"/>
  <c r="B81" i="2"/>
  <c r="A81" i="2"/>
  <c r="X80" i="2"/>
  <c r="W80" i="2"/>
  <c r="V80" i="2"/>
  <c r="U80" i="2"/>
  <c r="T80" i="2"/>
  <c r="S80" i="2"/>
  <c r="R80" i="2"/>
  <c r="O80" i="2"/>
  <c r="N80" i="2"/>
  <c r="M80" i="2"/>
  <c r="L80" i="2"/>
  <c r="Q80" i="2"/>
  <c r="K80" i="2"/>
  <c r="J80" i="2"/>
  <c r="I80" i="2"/>
  <c r="H80" i="2"/>
  <c r="G80" i="2"/>
  <c r="F80" i="2"/>
  <c r="E80" i="2"/>
  <c r="D80" i="2"/>
  <c r="C80" i="2"/>
  <c r="B80" i="2"/>
  <c r="A80" i="2"/>
  <c r="X79" i="2"/>
  <c r="W79" i="2"/>
  <c r="V79" i="2"/>
  <c r="U79" i="2"/>
  <c r="T79" i="2"/>
  <c r="S79" i="2"/>
  <c r="R79" i="2"/>
  <c r="O79" i="2"/>
  <c r="N79" i="2"/>
  <c r="M79" i="2"/>
  <c r="L79" i="2"/>
  <c r="Q79" i="2"/>
  <c r="K79" i="2"/>
  <c r="J79" i="2"/>
  <c r="I79" i="2"/>
  <c r="H79" i="2"/>
  <c r="G79" i="2"/>
  <c r="F79" i="2"/>
  <c r="E79" i="2"/>
  <c r="D79" i="2"/>
  <c r="C79" i="2"/>
  <c r="B79" i="2"/>
  <c r="A79" i="2"/>
  <c r="X78" i="2"/>
  <c r="W78" i="2"/>
  <c r="V78" i="2"/>
  <c r="U78" i="2"/>
  <c r="T78" i="2"/>
  <c r="S78" i="2"/>
  <c r="R78" i="2"/>
  <c r="O78" i="2"/>
  <c r="N78" i="2"/>
  <c r="M78" i="2"/>
  <c r="L78" i="2"/>
  <c r="Q78" i="2"/>
  <c r="K78" i="2"/>
  <c r="J78" i="2"/>
  <c r="I78" i="2"/>
  <c r="H78" i="2"/>
  <c r="G78" i="2"/>
  <c r="F78" i="2"/>
  <c r="E78" i="2"/>
  <c r="D78" i="2"/>
  <c r="C78" i="2"/>
  <c r="B78" i="2"/>
  <c r="A78" i="2"/>
  <c r="X77" i="2"/>
  <c r="W77" i="2"/>
  <c r="V77" i="2"/>
  <c r="U77" i="2"/>
  <c r="T77" i="2"/>
  <c r="S77" i="2"/>
  <c r="R77" i="2"/>
  <c r="O77" i="2"/>
  <c r="N77" i="2"/>
  <c r="M77" i="2"/>
  <c r="L77" i="2"/>
  <c r="Q77" i="2"/>
  <c r="K77" i="2"/>
  <c r="J77" i="2"/>
  <c r="I77" i="2"/>
  <c r="H77" i="2"/>
  <c r="G77" i="2"/>
  <c r="F77" i="2"/>
  <c r="E77" i="2"/>
  <c r="D77" i="2"/>
  <c r="C77" i="2"/>
  <c r="B77" i="2"/>
  <c r="A77" i="2"/>
  <c r="X76" i="2"/>
  <c r="W76" i="2"/>
  <c r="V76" i="2"/>
  <c r="U76" i="2"/>
  <c r="T76" i="2"/>
  <c r="S76" i="2"/>
  <c r="R76" i="2"/>
  <c r="O76" i="2"/>
  <c r="N76" i="2"/>
  <c r="M76" i="2"/>
  <c r="L76" i="2"/>
  <c r="Q76" i="2"/>
  <c r="K76" i="2"/>
  <c r="J76" i="2"/>
  <c r="I76" i="2"/>
  <c r="H76" i="2"/>
  <c r="G76" i="2"/>
  <c r="F76" i="2"/>
  <c r="E76" i="2"/>
  <c r="D76" i="2"/>
  <c r="C76" i="2"/>
  <c r="B76" i="2"/>
  <c r="A76" i="2"/>
  <c r="X75" i="2"/>
  <c r="W75" i="2"/>
  <c r="V75" i="2"/>
  <c r="U75" i="2"/>
  <c r="T75" i="2"/>
  <c r="S75" i="2"/>
  <c r="R75" i="2"/>
  <c r="O75" i="2"/>
  <c r="N75" i="2"/>
  <c r="M75" i="2"/>
  <c r="L75" i="2"/>
  <c r="Q75" i="2"/>
  <c r="K75" i="2"/>
  <c r="J75" i="2"/>
  <c r="I75" i="2"/>
  <c r="H75" i="2"/>
  <c r="G75" i="2"/>
  <c r="F75" i="2"/>
  <c r="E75" i="2"/>
  <c r="D75" i="2"/>
  <c r="C75" i="2"/>
  <c r="B75" i="2"/>
  <c r="A75" i="2"/>
  <c r="X74" i="2"/>
  <c r="W74" i="2"/>
  <c r="V74" i="2"/>
  <c r="U74" i="2"/>
  <c r="T74" i="2"/>
  <c r="S74" i="2"/>
  <c r="R74" i="2"/>
  <c r="O74" i="2"/>
  <c r="N74" i="2"/>
  <c r="M74" i="2"/>
  <c r="L74" i="2"/>
  <c r="Q74" i="2"/>
  <c r="K74" i="2"/>
  <c r="J74" i="2"/>
  <c r="I74" i="2"/>
  <c r="H74" i="2"/>
  <c r="G74" i="2"/>
  <c r="F74" i="2"/>
  <c r="E74" i="2"/>
  <c r="D74" i="2"/>
  <c r="C74" i="2"/>
  <c r="B74" i="2"/>
  <c r="A74" i="2"/>
  <c r="X73" i="2"/>
  <c r="W73" i="2"/>
  <c r="V73" i="2"/>
  <c r="U73" i="2"/>
  <c r="T73" i="2"/>
  <c r="S73" i="2"/>
  <c r="R73" i="2"/>
  <c r="O73" i="2"/>
  <c r="N73" i="2"/>
  <c r="M73" i="2"/>
  <c r="L73" i="2"/>
  <c r="Q73" i="2"/>
  <c r="K73" i="2"/>
  <c r="J73" i="2"/>
  <c r="I73" i="2"/>
  <c r="H73" i="2"/>
  <c r="G73" i="2"/>
  <c r="F73" i="2"/>
  <c r="E73" i="2"/>
  <c r="D73" i="2"/>
  <c r="C73" i="2"/>
  <c r="B73" i="2"/>
  <c r="A73" i="2"/>
  <c r="X72" i="2"/>
  <c r="W72" i="2"/>
  <c r="V72" i="2"/>
  <c r="U72" i="2"/>
  <c r="T72" i="2"/>
  <c r="S72" i="2"/>
  <c r="R72" i="2"/>
  <c r="O72" i="2"/>
  <c r="N72" i="2"/>
  <c r="M72" i="2"/>
  <c r="L72" i="2"/>
  <c r="Q72" i="2"/>
  <c r="K72" i="2"/>
  <c r="J72" i="2"/>
  <c r="I72" i="2"/>
  <c r="H72" i="2"/>
  <c r="G72" i="2"/>
  <c r="F72" i="2"/>
  <c r="E72" i="2"/>
  <c r="D72" i="2"/>
  <c r="C72" i="2"/>
  <c r="B72" i="2"/>
  <c r="A72" i="2"/>
  <c r="X71" i="2"/>
  <c r="W71" i="2"/>
  <c r="V71" i="2"/>
  <c r="U71" i="2"/>
  <c r="T71" i="2"/>
  <c r="S71" i="2"/>
  <c r="R71" i="2"/>
  <c r="O71" i="2"/>
  <c r="N71" i="2"/>
  <c r="M71" i="2"/>
  <c r="L71" i="2"/>
  <c r="Q71" i="2"/>
  <c r="K71" i="2"/>
  <c r="J71" i="2"/>
  <c r="I71" i="2"/>
  <c r="H71" i="2"/>
  <c r="G71" i="2"/>
  <c r="F71" i="2"/>
  <c r="E71" i="2"/>
  <c r="D71" i="2"/>
  <c r="C71" i="2"/>
  <c r="B71" i="2"/>
  <c r="A71" i="2"/>
  <c r="X70" i="2"/>
  <c r="W70" i="2"/>
  <c r="V70" i="2"/>
  <c r="U70" i="2"/>
  <c r="T70" i="2"/>
  <c r="S70" i="2"/>
  <c r="R70" i="2"/>
  <c r="O70" i="2"/>
  <c r="N70" i="2"/>
  <c r="M70" i="2"/>
  <c r="L70" i="2"/>
  <c r="Q70" i="2"/>
  <c r="K70" i="2"/>
  <c r="J70" i="2"/>
  <c r="I70" i="2"/>
  <c r="H70" i="2"/>
  <c r="G70" i="2"/>
  <c r="F70" i="2"/>
  <c r="E70" i="2"/>
  <c r="D70" i="2"/>
  <c r="C70" i="2"/>
  <c r="B70" i="2"/>
  <c r="A70" i="2"/>
  <c r="X69" i="2"/>
  <c r="W69" i="2"/>
  <c r="V69" i="2"/>
  <c r="U69" i="2"/>
  <c r="T69" i="2"/>
  <c r="S69" i="2"/>
  <c r="R69" i="2"/>
  <c r="O69" i="2"/>
  <c r="N69" i="2"/>
  <c r="M69" i="2"/>
  <c r="L69" i="2"/>
  <c r="Q69" i="2"/>
  <c r="K69" i="2"/>
  <c r="J69" i="2"/>
  <c r="I69" i="2"/>
  <c r="H69" i="2"/>
  <c r="G69" i="2"/>
  <c r="F69" i="2"/>
  <c r="E69" i="2"/>
  <c r="D69" i="2"/>
  <c r="C69" i="2"/>
  <c r="B69" i="2"/>
  <c r="A69" i="2"/>
  <c r="X68" i="2"/>
  <c r="W68" i="2"/>
  <c r="V68" i="2"/>
  <c r="U68" i="2"/>
  <c r="T68" i="2"/>
  <c r="S68" i="2"/>
  <c r="R68" i="2"/>
  <c r="O68" i="2"/>
  <c r="N68" i="2"/>
  <c r="M68" i="2"/>
  <c r="L68" i="2"/>
  <c r="Q68" i="2"/>
  <c r="K68" i="2"/>
  <c r="J68" i="2"/>
  <c r="I68" i="2"/>
  <c r="H68" i="2"/>
  <c r="G68" i="2"/>
  <c r="F68" i="2"/>
  <c r="E68" i="2"/>
  <c r="D68" i="2"/>
  <c r="C68" i="2"/>
  <c r="B68" i="2"/>
  <c r="A68" i="2"/>
  <c r="X67" i="2"/>
  <c r="W67" i="2"/>
  <c r="V67" i="2"/>
  <c r="U67" i="2"/>
  <c r="T67" i="2"/>
  <c r="S67" i="2"/>
  <c r="R67" i="2"/>
  <c r="O67" i="2"/>
  <c r="N67" i="2"/>
  <c r="M67" i="2"/>
  <c r="L67" i="2"/>
  <c r="Q67" i="2"/>
  <c r="K67" i="2"/>
  <c r="J67" i="2"/>
  <c r="I67" i="2"/>
  <c r="H67" i="2"/>
  <c r="G67" i="2"/>
  <c r="F67" i="2"/>
  <c r="E67" i="2"/>
  <c r="D67" i="2"/>
  <c r="C67" i="2"/>
  <c r="B67" i="2"/>
  <c r="A67" i="2"/>
  <c r="X66" i="2"/>
  <c r="W66" i="2"/>
  <c r="V66" i="2"/>
  <c r="U66" i="2"/>
  <c r="T66" i="2"/>
  <c r="S66" i="2"/>
  <c r="R66" i="2"/>
  <c r="O66" i="2"/>
  <c r="N66" i="2"/>
  <c r="M66" i="2"/>
  <c r="L66" i="2"/>
  <c r="Q66" i="2"/>
  <c r="K66" i="2"/>
  <c r="J66" i="2"/>
  <c r="I66" i="2"/>
  <c r="H66" i="2"/>
  <c r="G66" i="2"/>
  <c r="F66" i="2"/>
  <c r="E66" i="2"/>
  <c r="D66" i="2"/>
  <c r="C66" i="2"/>
  <c r="B66" i="2"/>
  <c r="A66" i="2"/>
  <c r="X65" i="2"/>
  <c r="W65" i="2"/>
  <c r="V65" i="2"/>
  <c r="U65" i="2"/>
  <c r="T65" i="2"/>
  <c r="S65" i="2"/>
  <c r="R65" i="2"/>
  <c r="O65" i="2"/>
  <c r="N65" i="2"/>
  <c r="M65" i="2"/>
  <c r="L65" i="2"/>
  <c r="Q65" i="2"/>
  <c r="K65" i="2"/>
  <c r="J65" i="2"/>
  <c r="I65" i="2"/>
  <c r="H65" i="2"/>
  <c r="G65" i="2"/>
  <c r="F65" i="2"/>
  <c r="E65" i="2"/>
  <c r="D65" i="2"/>
  <c r="C65" i="2"/>
  <c r="B65" i="2"/>
  <c r="A65" i="2"/>
  <c r="X64" i="2"/>
  <c r="W64" i="2"/>
  <c r="V64" i="2"/>
  <c r="U64" i="2"/>
  <c r="T64" i="2"/>
  <c r="S64" i="2"/>
  <c r="R64" i="2"/>
  <c r="O64" i="2"/>
  <c r="N64" i="2"/>
  <c r="M64" i="2"/>
  <c r="L64" i="2"/>
  <c r="Q64" i="2"/>
  <c r="K64" i="2"/>
  <c r="J64" i="2"/>
  <c r="I64" i="2"/>
  <c r="H64" i="2"/>
  <c r="G64" i="2"/>
  <c r="F64" i="2"/>
  <c r="E64" i="2"/>
  <c r="D64" i="2"/>
  <c r="C64" i="2"/>
  <c r="B64" i="2"/>
  <c r="A64" i="2"/>
  <c r="X63" i="2"/>
  <c r="W63" i="2"/>
  <c r="V63" i="2"/>
  <c r="U63" i="2"/>
  <c r="T63" i="2"/>
  <c r="S63" i="2"/>
  <c r="R63" i="2"/>
  <c r="O63" i="2"/>
  <c r="N63" i="2"/>
  <c r="M63" i="2"/>
  <c r="L63" i="2"/>
  <c r="Q63" i="2"/>
  <c r="K63" i="2"/>
  <c r="J63" i="2"/>
  <c r="I63" i="2"/>
  <c r="H63" i="2"/>
  <c r="G63" i="2"/>
  <c r="F63" i="2"/>
  <c r="E63" i="2"/>
  <c r="D63" i="2"/>
  <c r="C63" i="2"/>
  <c r="B63" i="2"/>
  <c r="A63" i="2"/>
  <c r="X62" i="2"/>
  <c r="W62" i="2"/>
  <c r="V62" i="2"/>
  <c r="U62" i="2"/>
  <c r="T62" i="2"/>
  <c r="S62" i="2"/>
  <c r="R62" i="2"/>
  <c r="O62" i="2"/>
  <c r="N62" i="2"/>
  <c r="M62" i="2"/>
  <c r="L62" i="2"/>
  <c r="Q62" i="2"/>
  <c r="K62" i="2"/>
  <c r="J62" i="2"/>
  <c r="I62" i="2"/>
  <c r="H62" i="2"/>
  <c r="G62" i="2"/>
  <c r="F62" i="2"/>
  <c r="E62" i="2"/>
  <c r="D62" i="2"/>
  <c r="C62" i="2"/>
  <c r="B62" i="2"/>
  <c r="A62" i="2"/>
  <c r="X61" i="2"/>
  <c r="W61" i="2"/>
  <c r="V61" i="2"/>
  <c r="U61" i="2"/>
  <c r="T61" i="2"/>
  <c r="S61" i="2"/>
  <c r="R61" i="2"/>
  <c r="O61" i="2"/>
  <c r="N61" i="2"/>
  <c r="M61" i="2"/>
  <c r="L61" i="2"/>
  <c r="Q61" i="2"/>
  <c r="K61" i="2"/>
  <c r="J61" i="2"/>
  <c r="I61" i="2"/>
  <c r="H61" i="2"/>
  <c r="G61" i="2"/>
  <c r="F61" i="2"/>
  <c r="E61" i="2"/>
  <c r="D61" i="2"/>
  <c r="C61" i="2"/>
  <c r="B61" i="2"/>
  <c r="A61" i="2"/>
  <c r="X60" i="2"/>
  <c r="W60" i="2"/>
  <c r="V60" i="2"/>
  <c r="U60" i="2"/>
  <c r="T60" i="2"/>
  <c r="S60" i="2"/>
  <c r="R60" i="2"/>
  <c r="O60" i="2"/>
  <c r="N60" i="2"/>
  <c r="M60" i="2"/>
  <c r="L60" i="2"/>
  <c r="Q60" i="2"/>
  <c r="K60" i="2"/>
  <c r="J60" i="2"/>
  <c r="I60" i="2"/>
  <c r="H60" i="2"/>
  <c r="G60" i="2"/>
  <c r="F60" i="2"/>
  <c r="E60" i="2"/>
  <c r="D60" i="2"/>
  <c r="C60" i="2"/>
  <c r="B60" i="2"/>
  <c r="A60" i="2"/>
  <c r="X59" i="2"/>
  <c r="W59" i="2"/>
  <c r="V59" i="2"/>
  <c r="U59" i="2"/>
  <c r="T59" i="2"/>
  <c r="S59" i="2"/>
  <c r="R59" i="2"/>
  <c r="O59" i="2"/>
  <c r="N59" i="2"/>
  <c r="M59" i="2"/>
  <c r="L59" i="2"/>
  <c r="Q59" i="2"/>
  <c r="K59" i="2"/>
  <c r="J59" i="2"/>
  <c r="I59" i="2"/>
  <c r="H59" i="2"/>
  <c r="G59" i="2"/>
  <c r="F59" i="2"/>
  <c r="E59" i="2"/>
  <c r="D59" i="2"/>
  <c r="C59" i="2"/>
  <c r="B59" i="2"/>
  <c r="A59" i="2"/>
  <c r="X58" i="2"/>
  <c r="W58" i="2"/>
  <c r="V58" i="2"/>
  <c r="U58" i="2"/>
  <c r="T58" i="2"/>
  <c r="S58" i="2"/>
  <c r="R58" i="2"/>
  <c r="O58" i="2"/>
  <c r="N58" i="2"/>
  <c r="M58" i="2"/>
  <c r="L58" i="2"/>
  <c r="Q58" i="2"/>
  <c r="K58" i="2"/>
  <c r="J58" i="2"/>
  <c r="I58" i="2"/>
  <c r="H58" i="2"/>
  <c r="G58" i="2"/>
  <c r="F58" i="2"/>
  <c r="E58" i="2"/>
  <c r="D58" i="2"/>
  <c r="C58" i="2"/>
  <c r="B58" i="2"/>
  <c r="A58" i="2"/>
  <c r="X57" i="2"/>
  <c r="W57" i="2"/>
  <c r="V57" i="2"/>
  <c r="U57" i="2"/>
  <c r="T57" i="2"/>
  <c r="S57" i="2"/>
  <c r="R57" i="2"/>
  <c r="O57" i="2"/>
  <c r="N57" i="2"/>
  <c r="M57" i="2"/>
  <c r="L57" i="2"/>
  <c r="Q57" i="2"/>
  <c r="K57" i="2"/>
  <c r="J57" i="2"/>
  <c r="I57" i="2"/>
  <c r="H57" i="2"/>
  <c r="G57" i="2"/>
  <c r="F57" i="2"/>
  <c r="E57" i="2"/>
  <c r="D57" i="2"/>
  <c r="C57" i="2"/>
  <c r="B57" i="2"/>
  <c r="A57" i="2"/>
  <c r="X56" i="2"/>
  <c r="W56" i="2"/>
  <c r="V56" i="2"/>
  <c r="U56" i="2"/>
  <c r="T56" i="2"/>
  <c r="S56" i="2"/>
  <c r="R56" i="2"/>
  <c r="O56" i="2"/>
  <c r="N56" i="2"/>
  <c r="M56" i="2"/>
  <c r="L56" i="2"/>
  <c r="Q56" i="2"/>
  <c r="K56" i="2"/>
  <c r="J56" i="2"/>
  <c r="I56" i="2"/>
  <c r="H56" i="2"/>
  <c r="G56" i="2"/>
  <c r="F56" i="2"/>
  <c r="E56" i="2"/>
  <c r="D56" i="2"/>
  <c r="C56" i="2"/>
  <c r="B56" i="2"/>
  <c r="A56" i="2"/>
  <c r="X55" i="2"/>
  <c r="W55" i="2"/>
  <c r="V55" i="2"/>
  <c r="U55" i="2"/>
  <c r="T55" i="2"/>
  <c r="S55" i="2"/>
  <c r="R55" i="2"/>
  <c r="O55" i="2"/>
  <c r="N55" i="2"/>
  <c r="M55" i="2"/>
  <c r="L55" i="2"/>
  <c r="Q55" i="2"/>
  <c r="K55" i="2"/>
  <c r="J55" i="2"/>
  <c r="I55" i="2"/>
  <c r="H55" i="2"/>
  <c r="G55" i="2"/>
  <c r="F55" i="2"/>
  <c r="E55" i="2"/>
  <c r="D55" i="2"/>
  <c r="C55" i="2"/>
  <c r="B55" i="2"/>
  <c r="A55" i="2"/>
  <c r="X54" i="2"/>
  <c r="W54" i="2"/>
  <c r="V54" i="2"/>
  <c r="U54" i="2"/>
  <c r="T54" i="2"/>
  <c r="S54" i="2"/>
  <c r="R54" i="2"/>
  <c r="O54" i="2"/>
  <c r="N54" i="2"/>
  <c r="M54" i="2"/>
  <c r="L54" i="2"/>
  <c r="Q54" i="2"/>
  <c r="K54" i="2"/>
  <c r="J54" i="2"/>
  <c r="I54" i="2"/>
  <c r="H54" i="2"/>
  <c r="G54" i="2"/>
  <c r="F54" i="2"/>
  <c r="E54" i="2"/>
  <c r="D54" i="2"/>
  <c r="C54" i="2"/>
  <c r="B54" i="2"/>
  <c r="A54" i="2"/>
  <c r="X53" i="2"/>
  <c r="W53" i="2"/>
  <c r="V53" i="2"/>
  <c r="U53" i="2"/>
  <c r="T53" i="2"/>
  <c r="S53" i="2"/>
  <c r="R53" i="2"/>
  <c r="O53" i="2"/>
  <c r="N53" i="2"/>
  <c r="M53" i="2"/>
  <c r="L53" i="2"/>
  <c r="Q53" i="2"/>
  <c r="K53" i="2"/>
  <c r="J53" i="2"/>
  <c r="I53" i="2"/>
  <c r="H53" i="2"/>
  <c r="G53" i="2"/>
  <c r="F53" i="2"/>
  <c r="E53" i="2"/>
  <c r="D53" i="2"/>
  <c r="C53" i="2"/>
  <c r="B53" i="2"/>
  <c r="A53" i="2"/>
  <c r="X52" i="2"/>
  <c r="W52" i="2"/>
  <c r="V52" i="2"/>
  <c r="U52" i="2"/>
  <c r="T52" i="2"/>
  <c r="S52" i="2"/>
  <c r="R52" i="2"/>
  <c r="O52" i="2"/>
  <c r="N52" i="2"/>
  <c r="M52" i="2"/>
  <c r="L52" i="2"/>
  <c r="Q52" i="2"/>
  <c r="K52" i="2"/>
  <c r="J52" i="2"/>
  <c r="I52" i="2"/>
  <c r="H52" i="2"/>
  <c r="G52" i="2"/>
  <c r="F52" i="2"/>
  <c r="E52" i="2"/>
  <c r="D52" i="2"/>
  <c r="C52" i="2"/>
  <c r="B52" i="2"/>
  <c r="A52" i="2"/>
  <c r="X51" i="2"/>
  <c r="W51" i="2"/>
  <c r="V51" i="2"/>
  <c r="U51" i="2"/>
  <c r="T51" i="2"/>
  <c r="S51" i="2"/>
  <c r="R51" i="2"/>
  <c r="O51" i="2"/>
  <c r="N51" i="2"/>
  <c r="M51" i="2"/>
  <c r="L51" i="2"/>
  <c r="Q51" i="2"/>
  <c r="K51" i="2"/>
  <c r="J51" i="2"/>
  <c r="I51" i="2"/>
  <c r="H51" i="2"/>
  <c r="G51" i="2"/>
  <c r="F51" i="2"/>
  <c r="E51" i="2"/>
  <c r="D51" i="2"/>
  <c r="C51" i="2"/>
  <c r="B51" i="2"/>
  <c r="A51" i="2"/>
  <c r="X50" i="2"/>
  <c r="W50" i="2"/>
  <c r="V50" i="2"/>
  <c r="U50" i="2"/>
  <c r="T50" i="2"/>
  <c r="S50" i="2"/>
  <c r="R50" i="2"/>
  <c r="O50" i="2"/>
  <c r="N50" i="2"/>
  <c r="M50" i="2"/>
  <c r="L50" i="2"/>
  <c r="Q50" i="2"/>
  <c r="K50" i="2"/>
  <c r="J50" i="2"/>
  <c r="I50" i="2"/>
  <c r="H50" i="2"/>
  <c r="G50" i="2"/>
  <c r="F50" i="2"/>
  <c r="E50" i="2"/>
  <c r="D50" i="2"/>
  <c r="C50" i="2"/>
  <c r="B50" i="2"/>
  <c r="A50" i="2"/>
  <c r="X49" i="2"/>
  <c r="W49" i="2"/>
  <c r="V49" i="2"/>
  <c r="U49" i="2"/>
  <c r="T49" i="2"/>
  <c r="S49" i="2"/>
  <c r="R49" i="2"/>
  <c r="O49" i="2"/>
  <c r="N49" i="2"/>
  <c r="M49" i="2"/>
  <c r="L49" i="2"/>
  <c r="Q49" i="2"/>
  <c r="K49" i="2"/>
  <c r="J49" i="2"/>
  <c r="I49" i="2"/>
  <c r="H49" i="2"/>
  <c r="G49" i="2"/>
  <c r="F49" i="2"/>
  <c r="E49" i="2"/>
  <c r="D49" i="2"/>
  <c r="C49" i="2"/>
  <c r="B49" i="2"/>
  <c r="A49" i="2"/>
  <c r="X48" i="2"/>
  <c r="W48" i="2"/>
  <c r="V48" i="2"/>
  <c r="U48" i="2"/>
  <c r="T48" i="2"/>
  <c r="S48" i="2"/>
  <c r="R48" i="2"/>
  <c r="O48" i="2"/>
  <c r="N48" i="2"/>
  <c r="M48" i="2"/>
  <c r="L48" i="2"/>
  <c r="Q48" i="2"/>
  <c r="K48" i="2"/>
  <c r="J48" i="2"/>
  <c r="I48" i="2"/>
  <c r="H48" i="2"/>
  <c r="G48" i="2"/>
  <c r="F48" i="2"/>
  <c r="E48" i="2"/>
  <c r="D48" i="2"/>
  <c r="C48" i="2"/>
  <c r="B48" i="2"/>
  <c r="A48" i="2"/>
  <c r="X47" i="2"/>
  <c r="W47" i="2"/>
  <c r="V47" i="2"/>
  <c r="U47" i="2"/>
  <c r="T47" i="2"/>
  <c r="S47" i="2"/>
  <c r="R47" i="2"/>
  <c r="O47" i="2"/>
  <c r="N47" i="2"/>
  <c r="M47" i="2"/>
  <c r="L47" i="2"/>
  <c r="Q47" i="2"/>
  <c r="K47" i="2"/>
  <c r="J47" i="2"/>
  <c r="I47" i="2"/>
  <c r="H47" i="2"/>
  <c r="G47" i="2"/>
  <c r="F47" i="2"/>
  <c r="E47" i="2"/>
  <c r="D47" i="2"/>
  <c r="C47" i="2"/>
  <c r="B47" i="2"/>
  <c r="A47" i="2"/>
  <c r="X46" i="2"/>
  <c r="W46" i="2"/>
  <c r="V46" i="2"/>
  <c r="U46" i="2"/>
  <c r="T46" i="2"/>
  <c r="S46" i="2"/>
  <c r="R46" i="2"/>
  <c r="O46" i="2"/>
  <c r="N46" i="2"/>
  <c r="M46" i="2"/>
  <c r="L46" i="2"/>
  <c r="Q46" i="2"/>
  <c r="K46" i="2"/>
  <c r="J46" i="2"/>
  <c r="I46" i="2"/>
  <c r="H46" i="2"/>
  <c r="G46" i="2"/>
  <c r="F46" i="2"/>
  <c r="E46" i="2"/>
  <c r="D46" i="2"/>
  <c r="C46" i="2"/>
  <c r="B46" i="2"/>
  <c r="A46" i="2"/>
  <c r="X45" i="2"/>
  <c r="W45" i="2"/>
  <c r="V45" i="2"/>
  <c r="U45" i="2"/>
  <c r="T45" i="2"/>
  <c r="S45" i="2"/>
  <c r="R45" i="2"/>
  <c r="O45" i="2"/>
  <c r="N45" i="2"/>
  <c r="M45" i="2"/>
  <c r="L45" i="2"/>
  <c r="Q45" i="2"/>
  <c r="K45" i="2"/>
  <c r="J45" i="2"/>
  <c r="I45" i="2"/>
  <c r="H45" i="2"/>
  <c r="G45" i="2"/>
  <c r="F45" i="2"/>
  <c r="E45" i="2"/>
  <c r="D45" i="2"/>
  <c r="C45" i="2"/>
  <c r="B45" i="2"/>
  <c r="A45" i="2"/>
  <c r="X44" i="2"/>
  <c r="W44" i="2"/>
  <c r="V44" i="2"/>
  <c r="U44" i="2"/>
  <c r="T44" i="2"/>
  <c r="S44" i="2"/>
  <c r="R44" i="2"/>
  <c r="O44" i="2"/>
  <c r="N44" i="2"/>
  <c r="M44" i="2"/>
  <c r="L44" i="2"/>
  <c r="Q44" i="2"/>
  <c r="K44" i="2"/>
  <c r="J44" i="2"/>
  <c r="I44" i="2"/>
  <c r="H44" i="2"/>
  <c r="G44" i="2"/>
  <c r="F44" i="2"/>
  <c r="E44" i="2"/>
  <c r="D44" i="2"/>
  <c r="C44" i="2"/>
  <c r="B44" i="2"/>
  <c r="A44" i="2"/>
  <c r="X43" i="2"/>
  <c r="W43" i="2"/>
  <c r="V43" i="2"/>
  <c r="U43" i="2"/>
  <c r="T43" i="2"/>
  <c r="S43" i="2"/>
  <c r="R43" i="2"/>
  <c r="O43" i="2"/>
  <c r="N43" i="2"/>
  <c r="M43" i="2"/>
  <c r="L43" i="2"/>
  <c r="Q43" i="2"/>
  <c r="K43" i="2"/>
  <c r="J43" i="2"/>
  <c r="I43" i="2"/>
  <c r="H43" i="2"/>
  <c r="G43" i="2"/>
  <c r="F43" i="2"/>
  <c r="E43" i="2"/>
  <c r="D43" i="2"/>
  <c r="C43" i="2"/>
  <c r="B43" i="2"/>
  <c r="A43" i="2"/>
  <c r="X42" i="2"/>
  <c r="W42" i="2"/>
  <c r="V42" i="2"/>
  <c r="U42" i="2"/>
  <c r="T42" i="2"/>
  <c r="S42" i="2"/>
  <c r="R42" i="2"/>
  <c r="O42" i="2"/>
  <c r="N42" i="2"/>
  <c r="M42" i="2"/>
  <c r="L42" i="2"/>
  <c r="Q42" i="2"/>
  <c r="K42" i="2"/>
  <c r="J42" i="2"/>
  <c r="I42" i="2"/>
  <c r="H42" i="2"/>
  <c r="G42" i="2"/>
  <c r="F42" i="2"/>
  <c r="E42" i="2"/>
  <c r="D42" i="2"/>
  <c r="C42" i="2"/>
  <c r="B42" i="2"/>
  <c r="A42" i="2"/>
  <c r="X41" i="2"/>
  <c r="W41" i="2"/>
  <c r="V41" i="2"/>
  <c r="U41" i="2"/>
  <c r="T41" i="2"/>
  <c r="S41" i="2"/>
  <c r="R41" i="2"/>
  <c r="O41" i="2"/>
  <c r="N41" i="2"/>
  <c r="M41" i="2"/>
  <c r="L41" i="2"/>
  <c r="Q41" i="2"/>
  <c r="K41" i="2"/>
  <c r="J41" i="2"/>
  <c r="I41" i="2"/>
  <c r="H41" i="2"/>
  <c r="G41" i="2"/>
  <c r="F41" i="2"/>
  <c r="E41" i="2"/>
  <c r="D41" i="2"/>
  <c r="C41" i="2"/>
  <c r="B41" i="2"/>
  <c r="A41" i="2"/>
  <c r="X40" i="2"/>
  <c r="W40" i="2"/>
  <c r="V40" i="2"/>
  <c r="U40" i="2"/>
  <c r="T40" i="2"/>
  <c r="S40" i="2"/>
  <c r="R40" i="2"/>
  <c r="O40" i="2"/>
  <c r="N40" i="2"/>
  <c r="M40" i="2"/>
  <c r="L40" i="2"/>
  <c r="Q40" i="2"/>
  <c r="K40" i="2"/>
  <c r="J40" i="2"/>
  <c r="I40" i="2"/>
  <c r="H40" i="2"/>
  <c r="G40" i="2"/>
  <c r="F40" i="2"/>
  <c r="E40" i="2"/>
  <c r="D40" i="2"/>
  <c r="C40" i="2"/>
  <c r="B40" i="2"/>
  <c r="A40" i="2"/>
  <c r="X39" i="2"/>
  <c r="W39" i="2"/>
  <c r="V39" i="2"/>
  <c r="U39" i="2"/>
  <c r="T39" i="2"/>
  <c r="S39" i="2"/>
  <c r="R39" i="2"/>
  <c r="O39" i="2"/>
  <c r="N39" i="2"/>
  <c r="M39" i="2"/>
  <c r="L39" i="2"/>
  <c r="Q39" i="2"/>
  <c r="K39" i="2"/>
  <c r="J39" i="2"/>
  <c r="I39" i="2"/>
  <c r="H39" i="2"/>
  <c r="G39" i="2"/>
  <c r="F39" i="2"/>
  <c r="E39" i="2"/>
  <c r="D39" i="2"/>
  <c r="C39" i="2"/>
  <c r="B39" i="2"/>
  <c r="A39" i="2"/>
  <c r="X38" i="2"/>
  <c r="W38" i="2"/>
  <c r="V38" i="2"/>
  <c r="U38" i="2"/>
  <c r="T38" i="2"/>
  <c r="S38" i="2"/>
  <c r="R38" i="2"/>
  <c r="O38" i="2"/>
  <c r="N38" i="2"/>
  <c r="M38" i="2"/>
  <c r="L38" i="2"/>
  <c r="Q38" i="2"/>
  <c r="K38" i="2"/>
  <c r="J38" i="2"/>
  <c r="I38" i="2"/>
  <c r="H38" i="2"/>
  <c r="G38" i="2"/>
  <c r="F38" i="2"/>
  <c r="E38" i="2"/>
  <c r="D38" i="2"/>
  <c r="C38" i="2"/>
  <c r="B38" i="2"/>
  <c r="A38" i="2"/>
  <c r="X37" i="2"/>
  <c r="W37" i="2"/>
  <c r="V37" i="2"/>
  <c r="U37" i="2"/>
  <c r="T37" i="2"/>
  <c r="S37" i="2"/>
  <c r="R37" i="2"/>
  <c r="O37" i="2"/>
  <c r="N37" i="2"/>
  <c r="M37" i="2"/>
  <c r="L37" i="2"/>
  <c r="Q37" i="2"/>
  <c r="K37" i="2"/>
  <c r="J37" i="2"/>
  <c r="I37" i="2"/>
  <c r="H37" i="2"/>
  <c r="G37" i="2"/>
  <c r="F37" i="2"/>
  <c r="E37" i="2"/>
  <c r="D37" i="2"/>
  <c r="C37" i="2"/>
  <c r="B37" i="2"/>
  <c r="A37" i="2"/>
  <c r="X36" i="2"/>
  <c r="W36" i="2"/>
  <c r="V36" i="2"/>
  <c r="U36" i="2"/>
  <c r="T36" i="2"/>
  <c r="S36" i="2"/>
  <c r="R36" i="2"/>
  <c r="O36" i="2"/>
  <c r="N36" i="2"/>
  <c r="M36" i="2"/>
  <c r="L36" i="2"/>
  <c r="Q36" i="2"/>
  <c r="K36" i="2"/>
  <c r="J36" i="2"/>
  <c r="I36" i="2"/>
  <c r="H36" i="2"/>
  <c r="G36" i="2"/>
  <c r="F36" i="2"/>
  <c r="E36" i="2"/>
  <c r="D36" i="2"/>
  <c r="C36" i="2"/>
  <c r="B36" i="2"/>
  <c r="A36" i="2"/>
  <c r="X35" i="2"/>
  <c r="W35" i="2"/>
  <c r="V35" i="2"/>
  <c r="U35" i="2"/>
  <c r="T35" i="2"/>
  <c r="S35" i="2"/>
  <c r="R35" i="2"/>
  <c r="O35" i="2"/>
  <c r="N35" i="2"/>
  <c r="M35" i="2"/>
  <c r="L35" i="2"/>
  <c r="Q35" i="2"/>
  <c r="K35" i="2"/>
  <c r="J35" i="2"/>
  <c r="I35" i="2"/>
  <c r="H35" i="2"/>
  <c r="G35" i="2"/>
  <c r="F35" i="2"/>
  <c r="E35" i="2"/>
  <c r="D35" i="2"/>
  <c r="C35" i="2"/>
  <c r="B35" i="2"/>
  <c r="A35" i="2"/>
  <c r="X34" i="2"/>
  <c r="W34" i="2"/>
  <c r="V34" i="2"/>
  <c r="U34" i="2"/>
  <c r="T34" i="2"/>
  <c r="S34" i="2"/>
  <c r="R34" i="2"/>
  <c r="O34" i="2"/>
  <c r="N34" i="2"/>
  <c r="M34" i="2"/>
  <c r="L34" i="2"/>
  <c r="Q34" i="2"/>
  <c r="K34" i="2"/>
  <c r="J34" i="2"/>
  <c r="I34" i="2"/>
  <c r="H34" i="2"/>
  <c r="G34" i="2"/>
  <c r="F34" i="2"/>
  <c r="E34" i="2"/>
  <c r="D34" i="2"/>
  <c r="C34" i="2"/>
  <c r="B34" i="2"/>
  <c r="A34" i="2"/>
  <c r="X33" i="2"/>
  <c r="W33" i="2"/>
  <c r="V33" i="2"/>
  <c r="U33" i="2"/>
  <c r="T33" i="2"/>
  <c r="S33" i="2"/>
  <c r="R33" i="2"/>
  <c r="O33" i="2"/>
  <c r="N33" i="2"/>
  <c r="M33" i="2"/>
  <c r="L33" i="2"/>
  <c r="Q33" i="2"/>
  <c r="K33" i="2"/>
  <c r="J33" i="2"/>
  <c r="I33" i="2"/>
  <c r="H33" i="2"/>
  <c r="G33" i="2"/>
  <c r="F33" i="2"/>
  <c r="E33" i="2"/>
  <c r="D33" i="2"/>
  <c r="C33" i="2"/>
  <c r="B33" i="2"/>
  <c r="A33" i="2"/>
  <c r="X32" i="2"/>
  <c r="W32" i="2"/>
  <c r="V32" i="2"/>
  <c r="U32" i="2"/>
  <c r="T32" i="2"/>
  <c r="S32" i="2"/>
  <c r="R32" i="2"/>
  <c r="O32" i="2"/>
  <c r="N32" i="2"/>
  <c r="M32" i="2"/>
  <c r="L32" i="2"/>
  <c r="Q32" i="2"/>
  <c r="K32" i="2"/>
  <c r="J32" i="2"/>
  <c r="I32" i="2"/>
  <c r="H32" i="2"/>
  <c r="G32" i="2"/>
  <c r="F32" i="2"/>
  <c r="E32" i="2"/>
  <c r="D32" i="2"/>
  <c r="C32" i="2"/>
  <c r="B32" i="2"/>
  <c r="A32" i="2"/>
  <c r="X31" i="2"/>
  <c r="W31" i="2"/>
  <c r="V31" i="2"/>
  <c r="U31" i="2"/>
  <c r="T31" i="2"/>
  <c r="S31" i="2"/>
  <c r="R31" i="2"/>
  <c r="O31" i="2"/>
  <c r="N31" i="2"/>
  <c r="M31" i="2"/>
  <c r="L31" i="2"/>
  <c r="Q31" i="2"/>
  <c r="K31" i="2"/>
  <c r="J31" i="2"/>
  <c r="I31" i="2"/>
  <c r="H31" i="2"/>
  <c r="G31" i="2"/>
  <c r="F31" i="2"/>
  <c r="E31" i="2"/>
  <c r="D31" i="2"/>
  <c r="C31" i="2"/>
  <c r="B31" i="2"/>
  <c r="A31" i="2"/>
  <c r="X30" i="2"/>
  <c r="W30" i="2"/>
  <c r="V30" i="2"/>
  <c r="U30" i="2"/>
  <c r="T30" i="2"/>
  <c r="S30" i="2"/>
  <c r="R30" i="2"/>
  <c r="O30" i="2"/>
  <c r="N30" i="2"/>
  <c r="M30" i="2"/>
  <c r="L30" i="2"/>
  <c r="Q30" i="2"/>
  <c r="K30" i="2"/>
  <c r="J30" i="2"/>
  <c r="I30" i="2"/>
  <c r="H30" i="2"/>
  <c r="G30" i="2"/>
  <c r="F30" i="2"/>
  <c r="E30" i="2"/>
  <c r="D30" i="2"/>
  <c r="C30" i="2"/>
  <c r="B30" i="2"/>
  <c r="A30" i="2"/>
  <c r="X29" i="2"/>
  <c r="W29" i="2"/>
  <c r="V29" i="2"/>
  <c r="U29" i="2"/>
  <c r="T29" i="2"/>
  <c r="S29" i="2"/>
  <c r="R29" i="2"/>
  <c r="O29" i="2"/>
  <c r="N29" i="2"/>
  <c r="M29" i="2"/>
  <c r="L29" i="2"/>
  <c r="Q29" i="2"/>
  <c r="K29" i="2"/>
  <c r="J29" i="2"/>
  <c r="I29" i="2"/>
  <c r="H29" i="2"/>
  <c r="G29" i="2"/>
  <c r="F29" i="2"/>
  <c r="E29" i="2"/>
  <c r="D29" i="2"/>
  <c r="C29" i="2"/>
  <c r="B29" i="2"/>
  <c r="A29" i="2"/>
  <c r="X28" i="2"/>
  <c r="W28" i="2"/>
  <c r="V28" i="2"/>
  <c r="U28" i="2"/>
  <c r="T28" i="2"/>
  <c r="S28" i="2"/>
  <c r="R28" i="2"/>
  <c r="O28" i="2"/>
  <c r="N28" i="2"/>
  <c r="M28" i="2"/>
  <c r="L28" i="2"/>
  <c r="Q28" i="2"/>
  <c r="K28" i="2"/>
  <c r="J28" i="2"/>
  <c r="I28" i="2"/>
  <c r="H28" i="2"/>
  <c r="G28" i="2"/>
  <c r="F28" i="2"/>
  <c r="E28" i="2"/>
  <c r="D28" i="2"/>
  <c r="C28" i="2"/>
  <c r="B28" i="2"/>
  <c r="A28" i="2"/>
  <c r="X27" i="2"/>
  <c r="W27" i="2"/>
  <c r="V27" i="2"/>
  <c r="U27" i="2"/>
  <c r="T27" i="2"/>
  <c r="S27" i="2"/>
  <c r="R27" i="2"/>
  <c r="O27" i="2"/>
  <c r="N27" i="2"/>
  <c r="M27" i="2"/>
  <c r="L27" i="2"/>
  <c r="Q27" i="2"/>
  <c r="K27" i="2"/>
  <c r="J27" i="2"/>
  <c r="I27" i="2"/>
  <c r="H27" i="2"/>
  <c r="G27" i="2"/>
  <c r="F27" i="2"/>
  <c r="E27" i="2"/>
  <c r="D27" i="2"/>
  <c r="C27" i="2"/>
  <c r="B27" i="2"/>
  <c r="A27" i="2"/>
  <c r="X26" i="2"/>
  <c r="W26" i="2"/>
  <c r="V26" i="2"/>
  <c r="U26" i="2"/>
  <c r="T26" i="2"/>
  <c r="S26" i="2"/>
  <c r="R26" i="2"/>
  <c r="O26" i="2"/>
  <c r="N26" i="2"/>
  <c r="M26" i="2"/>
  <c r="L26" i="2"/>
  <c r="Q26" i="2"/>
  <c r="K26" i="2"/>
  <c r="J26" i="2"/>
  <c r="I26" i="2"/>
  <c r="H26" i="2"/>
  <c r="G26" i="2"/>
  <c r="F26" i="2"/>
  <c r="E26" i="2"/>
  <c r="D26" i="2"/>
  <c r="C26" i="2"/>
  <c r="B26" i="2"/>
  <c r="A26" i="2"/>
  <c r="X25" i="2"/>
  <c r="W25" i="2"/>
  <c r="V25" i="2"/>
  <c r="U25" i="2"/>
  <c r="T25" i="2"/>
  <c r="S25" i="2"/>
  <c r="R25" i="2"/>
  <c r="O25" i="2"/>
  <c r="N25" i="2"/>
  <c r="M25" i="2"/>
  <c r="L25" i="2"/>
  <c r="Q25" i="2"/>
  <c r="K25" i="2"/>
  <c r="J25" i="2"/>
  <c r="I25" i="2"/>
  <c r="H25" i="2"/>
  <c r="G25" i="2"/>
  <c r="F25" i="2"/>
  <c r="E25" i="2"/>
  <c r="D25" i="2"/>
  <c r="C25" i="2"/>
  <c r="B25" i="2"/>
  <c r="A25" i="2"/>
  <c r="X24" i="2"/>
  <c r="W24" i="2"/>
  <c r="V24" i="2"/>
  <c r="U24" i="2"/>
  <c r="T24" i="2"/>
  <c r="S24" i="2"/>
  <c r="R24" i="2"/>
  <c r="O24" i="2"/>
  <c r="N24" i="2"/>
  <c r="M24" i="2"/>
  <c r="L24" i="2"/>
  <c r="Q24" i="2"/>
  <c r="K24" i="2"/>
  <c r="J24" i="2"/>
  <c r="I24" i="2"/>
  <c r="H24" i="2"/>
  <c r="G24" i="2"/>
  <c r="F24" i="2"/>
  <c r="E24" i="2"/>
  <c r="D24" i="2"/>
  <c r="C24" i="2"/>
  <c r="B24" i="2"/>
  <c r="A24" i="2"/>
  <c r="X23" i="2"/>
  <c r="W23" i="2"/>
  <c r="V23" i="2"/>
  <c r="U23" i="2"/>
  <c r="T23" i="2"/>
  <c r="S23" i="2"/>
  <c r="R23" i="2"/>
  <c r="O23" i="2"/>
  <c r="N23" i="2"/>
  <c r="M23" i="2"/>
  <c r="L23" i="2"/>
  <c r="Q23" i="2"/>
  <c r="K23" i="2"/>
  <c r="J23" i="2"/>
  <c r="I23" i="2"/>
  <c r="H23" i="2"/>
  <c r="G23" i="2"/>
  <c r="F23" i="2"/>
  <c r="E23" i="2"/>
  <c r="D23" i="2"/>
  <c r="C23" i="2"/>
  <c r="B23" i="2"/>
  <c r="A23" i="2"/>
  <c r="X22" i="2"/>
  <c r="W22" i="2"/>
  <c r="V22" i="2"/>
  <c r="U22" i="2"/>
  <c r="T22" i="2"/>
  <c r="S22" i="2"/>
  <c r="R22" i="2"/>
  <c r="O22" i="2"/>
  <c r="N22" i="2"/>
  <c r="M22" i="2"/>
  <c r="L22" i="2"/>
  <c r="Q22" i="2"/>
  <c r="K22" i="2"/>
  <c r="J22" i="2"/>
  <c r="I22" i="2"/>
  <c r="H22" i="2"/>
  <c r="G22" i="2"/>
  <c r="F22" i="2"/>
  <c r="E22" i="2"/>
  <c r="D22" i="2"/>
  <c r="C22" i="2"/>
  <c r="B22" i="2"/>
  <c r="A22" i="2"/>
  <c r="X21" i="2"/>
  <c r="W21" i="2"/>
  <c r="V21" i="2"/>
  <c r="U21" i="2"/>
  <c r="T21" i="2"/>
  <c r="S21" i="2"/>
  <c r="R21" i="2"/>
  <c r="O21" i="2"/>
  <c r="N21" i="2"/>
  <c r="M21" i="2"/>
  <c r="L21" i="2"/>
  <c r="Q21" i="2"/>
  <c r="K21" i="2"/>
  <c r="J21" i="2"/>
  <c r="I21" i="2"/>
  <c r="H21" i="2"/>
  <c r="G21" i="2"/>
  <c r="F21" i="2"/>
  <c r="E21" i="2"/>
  <c r="D21" i="2"/>
  <c r="C21" i="2"/>
  <c r="B21" i="2"/>
  <c r="A21" i="2"/>
  <c r="X20" i="2"/>
  <c r="W20" i="2"/>
  <c r="V20" i="2"/>
  <c r="U20" i="2"/>
  <c r="T20" i="2"/>
  <c r="S20" i="2"/>
  <c r="R20" i="2"/>
  <c r="O20" i="2"/>
  <c r="N20" i="2"/>
  <c r="M20" i="2"/>
  <c r="L20" i="2"/>
  <c r="Q20" i="2"/>
  <c r="K20" i="2"/>
  <c r="J20" i="2"/>
  <c r="I20" i="2"/>
  <c r="H20" i="2"/>
  <c r="G20" i="2"/>
  <c r="F20" i="2"/>
  <c r="E20" i="2"/>
  <c r="D20" i="2"/>
  <c r="C20" i="2"/>
  <c r="B20" i="2"/>
  <c r="A20" i="2"/>
  <c r="X19" i="2"/>
  <c r="W19" i="2"/>
  <c r="V19" i="2"/>
  <c r="U19" i="2"/>
  <c r="T19" i="2"/>
  <c r="S19" i="2"/>
  <c r="R19" i="2"/>
  <c r="O19" i="2"/>
  <c r="N19" i="2"/>
  <c r="M19" i="2"/>
  <c r="L19" i="2"/>
  <c r="Q19" i="2"/>
  <c r="K19" i="2"/>
  <c r="J19" i="2"/>
  <c r="I19" i="2"/>
  <c r="H19" i="2"/>
  <c r="G19" i="2"/>
  <c r="F19" i="2"/>
  <c r="E19" i="2"/>
  <c r="D19" i="2"/>
  <c r="C19" i="2"/>
  <c r="B19" i="2"/>
  <c r="A19" i="2"/>
  <c r="X18" i="2"/>
  <c r="W18" i="2"/>
  <c r="V18" i="2"/>
  <c r="U18" i="2"/>
  <c r="T18" i="2"/>
  <c r="S18" i="2"/>
  <c r="R18" i="2"/>
  <c r="O18" i="2"/>
  <c r="N18" i="2"/>
  <c r="M18" i="2"/>
  <c r="L18" i="2"/>
  <c r="Q18" i="2"/>
  <c r="K18" i="2"/>
  <c r="J18" i="2"/>
  <c r="I18" i="2"/>
  <c r="H18" i="2"/>
  <c r="G18" i="2"/>
  <c r="F18" i="2"/>
  <c r="E18" i="2"/>
  <c r="D18" i="2"/>
  <c r="C18" i="2"/>
  <c r="B18" i="2"/>
  <c r="A18" i="2"/>
  <c r="X17" i="2"/>
  <c r="W17" i="2"/>
  <c r="V17" i="2"/>
  <c r="U17" i="2"/>
  <c r="T17" i="2"/>
  <c r="S17" i="2"/>
  <c r="R17" i="2"/>
  <c r="O17" i="2"/>
  <c r="N17" i="2"/>
  <c r="M17" i="2"/>
  <c r="L17" i="2"/>
  <c r="Q17" i="2"/>
  <c r="K17" i="2"/>
  <c r="J17" i="2"/>
  <c r="I17" i="2"/>
  <c r="H17" i="2"/>
  <c r="G17" i="2"/>
  <c r="F17" i="2"/>
  <c r="E17" i="2"/>
  <c r="D17" i="2"/>
  <c r="C17" i="2"/>
  <c r="B17" i="2"/>
  <c r="A17" i="2"/>
  <c r="X16" i="2"/>
  <c r="W16" i="2"/>
  <c r="V16" i="2"/>
  <c r="U16" i="2"/>
  <c r="T16" i="2"/>
  <c r="S16" i="2"/>
  <c r="R16" i="2"/>
  <c r="O16" i="2"/>
  <c r="N16" i="2"/>
  <c r="M16" i="2"/>
  <c r="L16" i="2"/>
  <c r="Q16" i="2"/>
  <c r="K16" i="2"/>
  <c r="J16" i="2"/>
  <c r="I16" i="2"/>
  <c r="H16" i="2"/>
  <c r="G16" i="2"/>
  <c r="F16" i="2"/>
  <c r="E16" i="2"/>
  <c r="D16" i="2"/>
  <c r="C16" i="2"/>
  <c r="B16" i="2"/>
  <c r="A16" i="2"/>
  <c r="X15" i="2"/>
  <c r="W15" i="2"/>
  <c r="V15" i="2"/>
  <c r="U15" i="2"/>
  <c r="T15" i="2"/>
  <c r="S15" i="2"/>
  <c r="R15" i="2"/>
  <c r="O15" i="2"/>
  <c r="N15" i="2"/>
  <c r="M15" i="2"/>
  <c r="L15" i="2"/>
  <c r="Q15" i="2"/>
  <c r="K15" i="2"/>
  <c r="J15" i="2"/>
  <c r="I15" i="2"/>
  <c r="H15" i="2"/>
  <c r="G15" i="2"/>
  <c r="F15" i="2"/>
  <c r="E15" i="2"/>
  <c r="D15" i="2"/>
  <c r="C15" i="2"/>
  <c r="B15" i="2"/>
  <c r="A15" i="2"/>
  <c r="X14" i="2"/>
  <c r="W14" i="2"/>
  <c r="V14" i="2"/>
  <c r="U14" i="2"/>
  <c r="T14" i="2"/>
  <c r="S14" i="2"/>
  <c r="R14" i="2"/>
  <c r="O14" i="2"/>
  <c r="N14" i="2"/>
  <c r="M14" i="2"/>
  <c r="L14" i="2"/>
  <c r="Q14" i="2"/>
  <c r="K14" i="2"/>
  <c r="J14" i="2"/>
  <c r="I14" i="2"/>
  <c r="H14" i="2"/>
  <c r="G14" i="2"/>
  <c r="F14" i="2"/>
  <c r="E14" i="2"/>
  <c r="D14" i="2"/>
  <c r="C14" i="2"/>
  <c r="B14" i="2"/>
  <c r="A14" i="2"/>
  <c r="X13" i="2"/>
  <c r="W13" i="2"/>
  <c r="V13" i="2"/>
  <c r="U13" i="2"/>
  <c r="T13" i="2"/>
  <c r="S13" i="2"/>
  <c r="R13" i="2"/>
  <c r="O13" i="2"/>
  <c r="N13" i="2"/>
  <c r="M13" i="2"/>
  <c r="L13" i="2"/>
  <c r="Q13" i="2"/>
  <c r="K13" i="2"/>
  <c r="J13" i="2"/>
  <c r="I13" i="2"/>
  <c r="H13" i="2"/>
  <c r="G13" i="2"/>
  <c r="F13" i="2"/>
  <c r="E13" i="2"/>
  <c r="D13" i="2"/>
  <c r="C13" i="2"/>
  <c r="B13" i="2"/>
  <c r="X12" i="2"/>
  <c r="W12" i="2"/>
  <c r="V12" i="2"/>
  <c r="U12" i="2"/>
  <c r="T12" i="2"/>
  <c r="S12" i="2"/>
  <c r="R12" i="2"/>
  <c r="O12" i="2"/>
  <c r="N12" i="2"/>
  <c r="M12" i="2"/>
  <c r="L12" i="2"/>
  <c r="Q12" i="2"/>
  <c r="K12" i="2"/>
  <c r="J12" i="2"/>
  <c r="I12" i="2"/>
  <c r="H12" i="2"/>
  <c r="G12" i="2"/>
  <c r="F12" i="2"/>
  <c r="E12" i="2"/>
  <c r="D12" i="2"/>
  <c r="C12" i="2"/>
  <c r="B12" i="2"/>
  <c r="A12" i="2"/>
  <c r="X11" i="2"/>
  <c r="W11" i="2"/>
  <c r="V11" i="2"/>
  <c r="U11" i="2"/>
  <c r="T11" i="2"/>
  <c r="S11" i="2"/>
  <c r="R11" i="2"/>
  <c r="O11" i="2"/>
  <c r="N11" i="2"/>
  <c r="M11" i="2"/>
  <c r="L11" i="2"/>
  <c r="Q11" i="2"/>
  <c r="K11" i="2"/>
  <c r="J11" i="2"/>
  <c r="I11" i="2"/>
  <c r="H11" i="2"/>
  <c r="G11" i="2"/>
  <c r="F11" i="2"/>
  <c r="E11" i="2"/>
  <c r="D11" i="2"/>
  <c r="C11" i="2"/>
  <c r="B11" i="2"/>
  <c r="A11" i="2"/>
  <c r="X10" i="2"/>
  <c r="W10" i="2"/>
  <c r="V10" i="2"/>
  <c r="U10" i="2"/>
  <c r="T10" i="2"/>
  <c r="S10" i="2"/>
  <c r="R10" i="2"/>
  <c r="O10" i="2"/>
  <c r="N10" i="2"/>
  <c r="M10" i="2"/>
  <c r="L10" i="2"/>
  <c r="Q10" i="2"/>
  <c r="K10" i="2"/>
  <c r="J10" i="2"/>
  <c r="I10" i="2"/>
  <c r="H10" i="2"/>
  <c r="G10" i="2"/>
  <c r="F10" i="2"/>
  <c r="E10" i="2"/>
  <c r="D10" i="2"/>
  <c r="C10" i="2"/>
  <c r="B10" i="2"/>
  <c r="A10" i="2"/>
  <c r="X9" i="2"/>
  <c r="W9" i="2"/>
  <c r="V9" i="2"/>
  <c r="U9" i="2"/>
  <c r="T9" i="2"/>
  <c r="S9" i="2"/>
  <c r="R9" i="2"/>
  <c r="O9" i="2"/>
  <c r="N9" i="2"/>
  <c r="M9" i="2"/>
  <c r="L9" i="2"/>
  <c r="Q9" i="2"/>
  <c r="K9" i="2"/>
  <c r="J9" i="2"/>
  <c r="I9" i="2"/>
  <c r="H9" i="2"/>
  <c r="G9" i="2"/>
  <c r="F9" i="2"/>
  <c r="E9" i="2"/>
  <c r="D9" i="2"/>
  <c r="C9" i="2"/>
  <c r="B9" i="2"/>
  <c r="A9" i="2"/>
  <c r="X8" i="2"/>
  <c r="W8" i="2"/>
  <c r="V8" i="2"/>
  <c r="U8" i="2"/>
  <c r="T8" i="2"/>
  <c r="S8" i="2"/>
  <c r="R8" i="2"/>
  <c r="O8" i="2"/>
  <c r="N8" i="2"/>
  <c r="M8" i="2"/>
  <c r="L8" i="2"/>
  <c r="Q8" i="2"/>
  <c r="K8" i="2"/>
  <c r="J8" i="2"/>
  <c r="I8" i="2"/>
  <c r="H8" i="2"/>
  <c r="G8" i="2"/>
  <c r="F8" i="2"/>
  <c r="E8" i="2"/>
  <c r="D8" i="2"/>
  <c r="C8" i="2"/>
  <c r="B8" i="2"/>
  <c r="A8" i="2"/>
  <c r="X7" i="2"/>
  <c r="W7" i="2"/>
  <c r="V7" i="2"/>
  <c r="U7" i="2"/>
  <c r="T7" i="2"/>
  <c r="S7" i="2"/>
  <c r="R7" i="2"/>
  <c r="O7" i="2"/>
  <c r="N7" i="2"/>
  <c r="M7" i="2"/>
  <c r="L7" i="2"/>
  <c r="Q7" i="2"/>
  <c r="K7" i="2"/>
  <c r="J7" i="2"/>
  <c r="I7" i="2"/>
  <c r="H7" i="2"/>
  <c r="G7" i="2"/>
  <c r="F7" i="2"/>
  <c r="E7" i="2"/>
  <c r="D7" i="2"/>
  <c r="C7" i="2"/>
  <c r="B7" i="2"/>
  <c r="A7" i="2"/>
  <c r="X6" i="2"/>
  <c r="W6" i="2"/>
  <c r="V6" i="2"/>
  <c r="U6" i="2"/>
  <c r="T6" i="2"/>
  <c r="S6" i="2"/>
  <c r="R6" i="2"/>
  <c r="O6" i="2"/>
  <c r="N6" i="2"/>
  <c r="M6" i="2"/>
  <c r="L6" i="2"/>
  <c r="Q6" i="2"/>
  <c r="K6" i="2"/>
  <c r="J6" i="2"/>
  <c r="I6" i="2"/>
  <c r="H6" i="2"/>
  <c r="G6" i="2"/>
  <c r="F6" i="2"/>
  <c r="E6" i="2"/>
  <c r="D6" i="2"/>
  <c r="C6" i="2"/>
  <c r="B6" i="2"/>
  <c r="A6" i="2"/>
  <c r="X5" i="2"/>
  <c r="W5" i="2"/>
  <c r="V5" i="2"/>
  <c r="U5" i="2"/>
  <c r="T5" i="2"/>
  <c r="S5" i="2"/>
  <c r="R5" i="2"/>
  <c r="O5" i="2"/>
  <c r="N5" i="2"/>
  <c r="M5" i="2"/>
  <c r="L5" i="2"/>
  <c r="Q5" i="2"/>
  <c r="K5" i="2"/>
  <c r="J5" i="2"/>
  <c r="I5" i="2"/>
  <c r="H5" i="2"/>
  <c r="G5" i="2"/>
  <c r="F5" i="2"/>
  <c r="E5" i="2"/>
  <c r="D5" i="2"/>
  <c r="C5" i="2"/>
  <c r="B5" i="2"/>
  <c r="A5" i="2"/>
  <c r="X4" i="2"/>
  <c r="W4" i="2"/>
  <c r="V4" i="2"/>
  <c r="U4" i="2"/>
  <c r="T4" i="2"/>
  <c r="S4" i="2"/>
  <c r="R4" i="2"/>
  <c r="O4" i="2"/>
  <c r="N4" i="2"/>
  <c r="M4" i="2"/>
  <c r="L4" i="2"/>
  <c r="Q4" i="2"/>
  <c r="K4" i="2"/>
  <c r="J4" i="2"/>
  <c r="I4" i="2"/>
  <c r="H4" i="2"/>
  <c r="G4" i="2"/>
  <c r="F4" i="2"/>
  <c r="E4" i="2"/>
  <c r="D4" i="2"/>
  <c r="C4" i="2"/>
  <c r="B4" i="2"/>
  <c r="A4" i="2"/>
  <c r="X3" i="2"/>
  <c r="W3" i="2"/>
  <c r="V3" i="2"/>
  <c r="U3" i="2"/>
  <c r="T3" i="2"/>
  <c r="S3" i="2"/>
  <c r="R3" i="2"/>
  <c r="O3" i="2"/>
  <c r="N3" i="2"/>
  <c r="M3" i="2"/>
  <c r="L3" i="2"/>
  <c r="Q3" i="2"/>
  <c r="K3" i="2"/>
  <c r="J3" i="2"/>
  <c r="I3" i="2"/>
  <c r="H3" i="2"/>
  <c r="G3" i="2"/>
  <c r="F3" i="2"/>
  <c r="E3" i="2"/>
  <c r="D3" i="2"/>
  <c r="C3" i="2"/>
  <c r="B3" i="2"/>
  <c r="A3" i="2"/>
  <c r="X2" i="2"/>
  <c r="W2" i="2"/>
  <c r="V2" i="2"/>
  <c r="U2" i="2"/>
  <c r="T2" i="2"/>
  <c r="S2" i="2"/>
  <c r="R2" i="2"/>
  <c r="O2" i="2"/>
  <c r="N2" i="2"/>
  <c r="M2" i="2"/>
  <c r="L2" i="2"/>
  <c r="Q2" i="2"/>
  <c r="K2" i="2"/>
  <c r="J2" i="2"/>
  <c r="I2" i="2"/>
  <c r="H2" i="2"/>
  <c r="G2" i="2"/>
  <c r="F2" i="2"/>
  <c r="E2" i="2"/>
  <c r="D2" i="2"/>
  <c r="C2" i="2"/>
  <c r="B2" i="2"/>
  <c r="A2" i="2"/>
  <c r="Q451" i="2"/>
  <c r="Q793" i="2"/>
  <c r="Q1047" i="2"/>
  <c r="Q1049" i="2"/>
  <c r="Q1051" i="2"/>
  <c r="Q1053" i="2"/>
  <c r="Q1055" i="2"/>
  <c r="Q1057" i="2"/>
  <c r="Q1059" i="2"/>
  <c r="Q1061" i="2"/>
  <c r="Q1063" i="2"/>
  <c r="Q1065" i="2"/>
  <c r="Q1067" i="2"/>
  <c r="Q1069" i="2"/>
  <c r="Q1071" i="2"/>
  <c r="Q1073" i="2"/>
  <c r="Q1075" i="2"/>
  <c r="Q1077" i="2"/>
  <c r="Q1079" i="2"/>
  <c r="Q1081" i="2"/>
  <c r="Q1083" i="2"/>
  <c r="Q1085" i="2"/>
  <c r="Q1087" i="2"/>
  <c r="Q1089" i="2"/>
  <c r="Q1091" i="2"/>
  <c r="Q1093" i="2"/>
  <c r="Q1095" i="2"/>
  <c r="Q1097" i="2"/>
  <c r="Q1099" i="2"/>
  <c r="Q1101" i="2"/>
  <c r="Q1103" i="2"/>
  <c r="Q1105" i="2"/>
  <c r="Q1107" i="2"/>
  <c r="Q1109" i="2"/>
  <c r="Q1111" i="2"/>
  <c r="Q1113" i="2"/>
  <c r="Q1115" i="2"/>
  <c r="Q1117" i="2"/>
  <c r="Q1119" i="2"/>
  <c r="Q1121" i="2"/>
  <c r="Q1123" i="2"/>
  <c r="Q1125" i="2"/>
  <c r="Q1127" i="2"/>
  <c r="Q1129" i="2"/>
</calcChain>
</file>

<file path=xl/sharedStrings.xml><?xml version="1.0" encoding="utf-8"?>
<sst xmlns="http://schemas.openxmlformats.org/spreadsheetml/2006/main" count="8135" uniqueCount="1617">
  <si>
    <t>Code_Parcours</t>
  </si>
  <si>
    <t>CodeUE</t>
  </si>
  <si>
    <t>CodeEC</t>
  </si>
  <si>
    <t>Semestre</t>
  </si>
  <si>
    <t>TypeCompetence</t>
  </si>
  <si>
    <t>Classe</t>
  </si>
  <si>
    <t>Matiere</t>
  </si>
  <si>
    <t>Compétences</t>
  </si>
  <si>
    <t>Preréquis</t>
  </si>
  <si>
    <t>Contenu</t>
  </si>
  <si>
    <t>EtatSaisie</t>
  </si>
  <si>
    <t>Nb Heures CM</t>
  </si>
  <si>
    <t>Nb Heures TD</t>
  </si>
  <si>
    <t>Nb Heures TP</t>
  </si>
  <si>
    <t>Total Equiv. TP</t>
  </si>
  <si>
    <t>TypeFormation</t>
  </si>
  <si>
    <t>Total_Heures</t>
  </si>
  <si>
    <t>CC_Nombre</t>
  </si>
  <si>
    <t>CC_Nature</t>
  </si>
  <si>
    <t>CC_Durée</t>
  </si>
  <si>
    <t>Exam_Term_Nature</t>
  </si>
  <si>
    <t>Exam_Term_Durée</t>
  </si>
  <si>
    <t>Poids_CC</t>
  </si>
  <si>
    <t>Poids_Exam_Term</t>
  </si>
  <si>
    <t>Matière complémentaire</t>
  </si>
  <si>
    <t>• Savoir installer et configurer un système informatique
• Faire du conseil et assistance technique à des utilisateurs, clients, services
• Comprendre un système informatique
• Savoir utililiser les outils bureautiques</t>
  </si>
  <si>
    <t>• Codage de l’information : nombres et caractères. Arithmétique et traitements associés
• Architecture générale d'un système informatique
• Types et caractéristiques des systèmes d’exploitation
• Langage de commande : commandes de base, introduction à la programmation des scripts
• Gestion des taches (création, destruction, suivi, etc.), des fichiers (types, droits, etc.) et des utilisateurs (caractéristiques, création, suppression, etc.)
• Principes de l’installation et de la configuration d’un système.
• Introduction aux outils bureautique</t>
  </si>
  <si>
    <t>Effectuée_Validée</t>
  </si>
  <si>
    <t>Interrogation Ecrite</t>
  </si>
  <si>
    <t>2 Heures</t>
  </si>
  <si>
    <t>Coeur de compétence</t>
  </si>
  <si>
    <t>• Comprendre la démarche méthodologique de la programmation informatique
• Connaître un formalisme algorithmique
• Savoir analyser un problème pour en tirer une solution formelle
• Savoir écrire un algorithme d’une solution formelle
• Connaître quelques algorithmes fondamentaux sur des données numériques et alphanumériques
• Savoir analyser et comparer des algorithmes et rendre plus performant un algorithme
• Connaître un langage de programmation informatique pour transposer les algorithmes fondamentaux</t>
  </si>
  <si>
    <t>• Notion d'information et de modélisation.(Analyse descendante, Analyse ascendante, Primitives et combinaisons de primitives du processeur algorithmique de référence)
• Structures algorithmiques fondamentales (séquence, choix, itération, etc.)
•  Présentation du Formalisme algorithmique
• Notion de type
•  Procédures et Fonctions algorithmiques
•  Récursivité et dérécursification
• Implantation en langage de programmation.</t>
  </si>
  <si>
    <t>P.C.E.</t>
  </si>
  <si>
    <t>• Connaître les méthodes de codage et de représentation de l’information, et les traitements associés.
• Connaître le fonctionnement des circuits combinatoires associés au traitement des données $ Réaliser les cirscuits combinatoires.</t>
  </si>
  <si>
    <t>• Codage de l’information : numération, représentation des nombres et codage en machines, codage des caractères, arithmétique et traitement associés.
•  Éléments logiques : algèbre de Boole, circuits logiques combinatoires (décodeur, additionneur, unité de calcul), systèmes séquentiels simples (registres, compteurs).</t>
  </si>
  <si>
    <t>• Connaître les principes de la transmission et du codage de l'information.
• Connaître les principales techniques de transport mises en oeuvre dans les réseaux.</t>
  </si>
  <si>
    <t>• Concepts fondamentaux des réseaux
• Transmission de l'information : support, topologie, codages, techniques d'accès, partage.
• Gestion des communications dans le réseau : synchronisation, contrôle d'erreurs, contrôle de flux, routage, adressage, commutation
• Technologie des réseaux locaux : Ethernet, FDDI, WiFi, etc.</t>
  </si>
  <si>
    <t>• Mettre en œuvre des schémas de raisonnement (contraposée, absurde, récurrence, etc.).
• Mettre en œuvre des algorithmes d'arithmétique (Euclide, Bézout, etc.). 
• Faire le lien entre langage usuel et langage formalisé (propositions et prédicats).</t>
  </si>
  <si>
    <t>• Vocabulaire de la théorie des ensembles, relations, ensembles ordonnés. 
• Logique : calcul propositionnel et calcul des prédicats.
• Arithmétique : nombres premiers, division euclidienne, congruences.
• Éléments de théorie des graphes : graphes orientés et non orientés.
• Éléments de langages et d'automates.</t>
  </si>
  <si>
    <t>• Savoir majorer, minorer, encadrer. 
• Savoir calculer des limites, dériver, intégrer. 
• Savoir étudier localement une fonction. 
• Savoir gérer des approximations.</t>
  </si>
  <si>
    <t>• Suites et fonctions numériques
•  Limites et convergence
• Comportement local (dérivabilité, approximations) $ Fonctions réelles d'une variable réelle (limites, continuité, dérivation, intégration).
•  Approximation d'une fonction numérique (théorèmes de Taylor).</t>
  </si>
  <si>
    <t>• Avoir une vision globale des problèmes économiques contemporains.</t>
  </si>
  <si>
    <t>• Concepts de base et outils d’analyse économique : analyse du circuit économique
• Questions économiques contemporaines : consommation, investissement, financement, emploi, redistribution, mondialisation, etc.</t>
  </si>
  <si>
    <t xml:space="preserve"> • Faire un Résumé, synthèse des documents, compte rendu (de réunion), notice d’utilisation, note de service.
 • Expression orale, exercices d’écoute.</t>
  </si>
  <si>
    <t>• Développer les tableaux de bord de l‘entreprise 
 • Améliorer les performances du système d’information de son entreprise via les progiciels de gestion intégrée ( PGI / ERP Enterprise Resource Planning) 
 • Apprendre à sélectionner ses fournisseurs ou clients lors de négociations commerciales 
 • Réaliser le diagnostic financier et stratégique de son entreprise, et proposer des actions correctrices 
 • Maîtriser les leviers pouvant améliorer la compétitivité et performance de son entreprise 
 • Contribuer à la négociation des conditions
 des produits et autres éléments</t>
  </si>
  <si>
    <t>• Faire un Résumé, synthèse des documents, compte rendu (de réunion), notice d’utilisation, note de service.</t>
  </si>
  <si>
    <t>• Approche des mécanismes d’appropriation des connaissances et des pratiques.
• Pratique soutenue de lecture.
• Analyse de l’image.
• Les idées : les trouver, les organiser, les argumenter, les présenter.
• Productions écrites.
• Prise de notes.
• Mise en forme et lisibilité des documents informatisés (traitement de texte, tableau, logiciel de présentation, courriel).
• Travail de groupe.</t>
  </si>
  <si>
    <t xml:space="preserve"> • Comprendre le vocabulaire Anglais Technique</t>
  </si>
  <si>
    <t>• Fondements (linguistiques, psychologiques, sociologiques et nthropologiques), codes et usages de la communication 
• Renforcement du niveau en langue française : orthographe, conjugaison, syntaxe, vocabulaire, ponctuation 
• Recherche documentaire, appropriation-réutilisation de l’information, prise de notes, citation des sources</t>
  </si>
  <si>
    <t>• Concevoir et normaliser une base de donnée
• Maîtriser le langage S.Q.L.</t>
  </si>
  <si>
    <t>• Problématique de la gestion des données (SGF, ...)
• S.G.D.B. : caractéristiques et fonctionnalités.
• Algèbre relationnelle, langages prédicatifs.
• Modèle de données relationnel.
• Définition d’un schéma relationnel en S.Q.L., gestion des contraintes d’intégrité, notion de vue et d’index.
• Interrogation et manipulation des données en S.Q.L. interactif.
• Administration : gestion des utilisateurs et des privilèges, notions d’optimisation.</t>
  </si>
  <si>
    <t>DUT_INFO 1221</t>
  </si>
  <si>
    <t>•Traduire un algorithme en C
• Compiler, executer et debbuge un programme en C</t>
  </si>
  <si>
    <t>• VARIABLES, OPERATEURS ET EXPRESSIONS
• LES SRUCTURES DE CONTROLES
• Types derivés : LES TABLEAUX, Pointeurs, chaine de caracteres
• LES FONCTIONS
• LES STRUCTURES, unions, enumerations
• LES FICHIERS</t>
  </si>
  <si>
    <t>DUT_INFO 1222</t>
  </si>
  <si>
    <t>• Connaître et savoir utiliser les principales structures de données. 
• Savoir concevoir des types de données. 
• Connaître et savoir utiliser les algorithmes fondamentaux.</t>
  </si>
  <si>
    <t>• Introduction à la structuration de données 
• Structures de données linéaires sous forme de tableaux (Vecteur et Matrice)
• Algorithmes fondamentaux de traitement des tableaux (Recherche, Tris, fusion, etc…)
• Fichiers de données et leurs traitements
• Structures de données non linéaires (Listes, Piles, files, Arbre)
• Algorithmes classiques de traitement de structures de données non linéaires
• Projet de programmation d’intégration des connaissances.</t>
  </si>
  <si>
    <t>• Manipuler les concepts du langage machine.
• Connaître l’influence des architectures des microprocesseurs modernes sur les
 performances des programmes.</t>
  </si>
  <si>
    <t>• Microprocesseur : microprogrammation, séquencement, bus, langage machine, interruptions, composants externes (mémoire, contrôleurs, périphériques).
•••••• Indications de mise en oeuvre :
• Interactions souhaitables avec l’enseignement des mathématiques (représentation des nombres, algèbre de Boole).
• L’étude du microprocesseur et de son environnement matériel peut faire l’objet de l’examen (voire de l’assemblage) d’un véritable ordinateur et de ses composants.</t>
  </si>
  <si>
    <t>• Administrer des systèmes, des logiciels et de réseaux
• Faire un Conseil et assistance technique à des utilisateurs, clients, services
• Élaborer des diagnostics quantitatifs et qualitatifs, support technique du logiciel</t>
  </si>
  <si>
    <t>•Étude d'architectures de réseaux, incluant les modèles OSI (Open Systems Interconnection) et la pile TCP/IP (Transmission Control Protocol / Internet Protocol)
 • Technologie des réseaux locaux : Ethernet, WiFi (Wireless Fidelity), etc.
 • Routage, commutation, adressage, transport
 • Introduction à l’installation et la configuration d'un réseau</t>
  </si>
  <si>
    <t>• Savoir mettre en œuvre les méthodes de pivot.
• Savoir représenter matriciellement des transformations géométriques.</t>
  </si>
  <si>
    <t>• Calcul matriciel
• Résolutions de systèmes d'équations linéaires 
• Espaces vectoriels de dimension finie et applications linéaires 
• Transformations geometriques usuelles</t>
  </si>
  <si>
    <t>• Mesurer une incertitude sur une estimation ou une prévision.
• Évaluer l'adéquation d'un modèle à une série observée</t>
  </si>
  <si>
    <t>• Notions de base de probabilités (conditionnement, indépendance, etc.). 
• Variables aléatoires discrètes et variables aléatoires continues. Lois discrètes (notion de séries)
• Lois continues (éléments du calcul intégral)
• Loi des grands nombres et théorème central limite</t>
  </si>
  <si>
    <t>• Appréhender l’entreprise en utilisant une perspective systémique.
• Connaître les principaux domaines fonctionnels de l’entreprise et se familiariser aux méthodes de gestion.
• Comprendre l’élaboration et la mise en œuvre d’une stratégie d’entreprise.</t>
  </si>
  <si>
    <t>• Identité de l’entreprise : éléments constitutifs, rôle et place dans l’environnement.
• Activités de l’entreprise.
• Économie industrielle.
• Démarche stratégique : objectifs et finalités, choix et actions stratégiques, stratégies, structures et systèmes d’information.
• Organisation de l’entreprise : théorie des organisations, différentes structures  d’entreprise, pouvoir, décision, systèmes d’information.
••••• Indication de mise en oeuvre :
• S’appuyer sur l’étude du marché de l’informatique et des T.I.C.</t>
  </si>
  <si>
    <t>• Approfondir la maîtrise de la langue. 
• Améliorer la compétence à l’écoute et à la lecture (de textes, d’images, etc.).
• Sensibiliser les étudiants à l’organisation de la pensée dans ses productions écrites  et orales. 
• Familiariser les étudiants avec des méthodes de travail intellectuel qui faciliteront leur  travail d’apprentissage.</t>
  </si>
  <si>
    <t>• Approche des mécanismes d’appropriation des connaissances et des pratiques.
• Pratique soutenue de lecture. 
• Analyse de l’image. Les idées : les trouver, les organiser, les argumenter, les présenter. 
• Productions écrites. 
• Prise de notes. 
• Mise en forme et lisibilité des documents informatisés (traitement de texte, tableau, logiciel de présentation, courriel). 
• Travail de groupe.</t>
  </si>
  <si>
    <t>• Etre capable de comprendre un document scientifique.
• Savoir communiquer en Anglais</t>
  </si>
  <si>
    <t>• Dynamique des groupes (dont leadership, pouvoir) et méthodes de travail en équipe
• Rédaction d’un dossier de candidature (lettre, courriel et CV, CV électronique)
• Entraînement aux entretiens de recrutement (téléphonique ou en face à face) et aux tests de sélection</t>
  </si>
  <si>
    <t>2311: Modélisation des Systèmes informatiques</t>
  </si>
  <si>
    <t>Comprendre et maitriser les concepts du Génie Logiciel 
Identifier les processus et les cycles de vie $ Distinguer les différentes méthodes 
Analyser un système d'information
 Modéliser un système informatique avec UML</t>
  </si>
  <si>
    <t>. Introduction au Génie Logiciel • Modélisation objet pour l’analyse et la conception détaillée par exemple en UML (Unified Modeling
 Language) :
 • Production de tests unitaires, problématique de la non régression
 • Gestion des versions dans le développement
 • Documentation du code
 • Sensibilisation aux bonnes pratiques de la conception et du développement</t>
  </si>
  <si>
    <t xml:space="preserve"> • Savoir développer une application Web.</t>
  </si>
  <si>
    <t>• Modèle de documents Web : DOM (Document Object Model)
• Gestion dynamique du DOM : JavaScript, etc.
• Programmation événementielle
• Requêtes asynchrones, formats d'échange de données</t>
  </si>
  <si>
    <t>• Dé́velopper une application à l'aide du concept objet.
• Utiliser des bibliothèques ainsi que la documentation relative aux objets (API).</t>
  </si>
  <si>
    <t>• Concepts de base d’un langage objet (classe, attribut, méthode, etc.). 
• Principe et utilisation des héritages (spécialisation, implémentation, etc.).
• Polymorphisme. $Utilisation de bibliothèques de classes 
• Approfondissement des notions permettant la réutilisation (héritage, interface,
 paquetage, généricité, etc.). 
• Appllication dans un langage orienté-objet (Java)</t>
  </si>
  <si>
    <t>• Connaître les principaux principes et concepts des systèmes d’exploitation au niveau interne.
• Connaître quelques mécanismes de mise en œuvre des systèmes d’exploitation multitâches, multi – utilisateurs.</t>
  </si>
  <si>
    <t>• Architectures de noyau.
• Partage de l’unité centrale.
• Gestion de la mémoire centrale.
• Système d’entrée-sortie.
• Système de gestion de fichiers.
• Mise en oeuvre des processus.
• Création, états, coopération de processus, exclusion mutuelle.
• Outils et modèles de synchronisation.
• Principes de l’administration d’un système.
• Protection, sécurité, sauvegardes..</t>
  </si>
  <si>
    <t>• Mesurer une incertitude sur une estimation ou une prévision.
• Évaluer l'adéquation d'un modèle à une série observée .</t>
  </si>
  <si>
    <t>• Description uni et bi-variées de données statistiques. 
• Éléments de statistique inférentielle (estimation, tests dans les cas les plus simples). 
• Simulations. 
• Corrélation et régression simple.</t>
  </si>
  <si>
    <t>• Savoir lire et interpréter un bilan et un compte de résultat.
• Savoir calculer des coûts pertinents dans des situations simples.
• Comprendre l’importance d’un système de prévisions fiables et pertinentes.</t>
  </si>
  <si>
    <t>• Étude d’opportunité (étude de marché, évaluation de potentiel, etc.)
• Étude des aspects juridiques liés à la création d’entreprise (droit des sociétés, droit du travail, droit fiscal, etc.)
• Approfondissements en gestion (gestion financière, gestion commerciale, etc.)
• Les démarches administratives à accomplir pour créer son entreprise
• Élaboration d’un dossier financier (budgets prévisionnels, plan de financement, sources de financement, etc.)</t>
  </si>
  <si>
    <t>Connaître l’organisation des ressources nécessaires à une gestion efficace des services informatiques de l’entreprise et à la réussite des projets dans les meilleures conditions (coûts, délais, qualité)</t>
  </si>
  <si>
    <t>• T.I.C. et management de l’entreprise : organisation de la fonction informatique, entreprise étendue, entreprise intégrée
 • Contrôle de gestion informatique : connaissance, maîtrise et budgétisation des coûts. 
 • Gestion de projets informatiques : structure, planification et suivi de projet</t>
  </si>
  <si>
    <t>• Permettre une meilleure compréhension de la complexité et de la diversité de la culture et de la société.</t>
  </si>
  <si>
    <t>Acquisition de la langue technique et scientifique à travers :
 • L’utilisation de tutoriels techniques
 • La lecture d’articles scientifiques ou généraux
 • Le travail sur des supports multimédia variés</t>
  </si>
  <si>
    <t>• Etre capable de traduire un document scientifique
• Etre capable d'en faire un résumé
• Maitriser la prise de notes en Anglais Etre capable de s'exprimer en Anglais et de comprendre son interlocuteur</t>
  </si>
  <si>
    <t>• Compréhension écrite : messages d’écran, brochures techniques, dossiers d'analyse, publicités, articles spécialisés, etc.
• Expression écrite : messages d’écran, notes techniques, documentation de programmes, résumés, etc.
• Compréhension auditive : cours, conférences, documentaires, etc.
• Expression orale : commentaires /présentations de documents sur supports variés, produits, systèmes, etc.</t>
  </si>
  <si>
    <t>• Savoir Adminstrer une base de données
• Savoir manipuler une base de donnée depuis un langage de programmation</t>
  </si>
  <si>
    <t>• Mécanismes de connexion avec les BD 
• SQL et extension procédurale
• Curseurs
• Administration des SGBD : utilisateurs, rôle, droits, vues
• SQL intégré dans un langage de programmation</t>
  </si>
  <si>
    <t>2412: Techniques complémentaires de Production de Logiciels</t>
  </si>
  <si>
    <t>• Analyser une solution informatique
• Faire Conception technique d’une solution informatique
• Réaliser une solution informatique</t>
  </si>
  <si>
    <t>• Études préalables et analyse des exigences: recueil des besoins métier, domaine, acteurs
• Analyse et modélisation des processus métier, par exemple : diagramme d’activités, MOT (Modèle Organisationnel des Traitements / MERISE), BPMN (Business Process Model and Notation)
• Production du cahier des charges, cas d'utilisation, scénarios • Normes et métriques pour le logiciel et la qualité</t>
  </si>
  <si>
    <t>Matière optionnelle</t>
  </si>
  <si>
    <t>• Conception technique d'une solution mobile informatique
• Réalisation d’une solution mobile informatique</t>
  </si>
  <si>
    <t>• Problématiques de la mobilité (dont autonomie, robustesse) 
• Interfaces utilisateurs mobiles 
• Systèmes d’exploitation mobiles
• Connectivité, utilisation de « services Web » (Web services)</t>
  </si>
  <si>
    <t>• Savoir choisir un réseau local ou public.
• Construire un cahier des charges : Ingénierie des réseaux.</t>
  </si>
  <si>
    <t>• Architecture d’un réseau d’entreprise
• Installation et configuration des services
• Gestion des utilisateurs
• Sécurité du système et du réseau : listes d’accès et de contrôle, authentification, etc.
• Protocoles sécurisés, réseaux privés virtuels
• Annuaires: LDAP (Lightweight Directory Access Protocol), AD (Active Directory), etc.
• Chiffrement de données
• Outils de supervision
• Mise en oeuvre d’une stratégie de sauvegarde</t>
  </si>
  <si>
    <t>•Faire la veille technologique</t>
  </si>
  <si>
    <t>• Contenu à définir de l'évolution technologique</t>
  </si>
  <si>
    <t>•Savoir rédiger et présenter les documents clés pour l’insertion professionnelle.</t>
  </si>
  <si>
    <t>• Entraînement à la prospection d’un stage et d’un emploi. 
• Compréhension et analyse des offres de stage et d’emploi. Lettre de demande de stage. 
• Lettre de candidature. 
• Curriculum Vitæ. 
• Rapport de projet et de stage ; entraînement à la soutenance.</t>
  </si>
  <si>
    <t>DUT_INFO 246</t>
  </si>
  <si>
    <t>• Appliquer les connaisaces acquises durant la formation dans le cadre d'un stage</t>
  </si>
  <si>
    <t>• Générale : capacité à utiliser l’ensemble des acquis académiques dans le cadre de la mission du stage 
• Générale : développement des compétences personnelles et relationnelles : initiative, travail en équipe, autonomie, etc.
• Informatique : capacité d’adaptation à l’infrastructure matérielle et à l’environnement de développement et d’exploitation des logiciels</t>
  </si>
  <si>
    <t>Soutenance de Projet</t>
  </si>
  <si>
    <t>• Savoir rédiger un rapport</t>
  </si>
  <si>
    <t>• Rédation d'un mémoire (environ 50 pages)</t>
  </si>
  <si>
    <t>• Savoir faire une présentation orale</t>
  </si>
  <si>
    <t>• Soutenance du mémoire ( 15 mn: Présentation; 10 Min: Questions et Réponses et 5 mn: Délibération)</t>
  </si>
  <si>
    <t>15 min</t>
  </si>
  <si>
    <t>*</t>
  </si>
  <si>
    <t xml:space="preserve"> • Eléments de  géométrie plane
 • Nombres  complexes (module, argument, racines carrées, cubiques)
 • Trigonométrie  et fonctions trigonométriques
 • Formules de  trigo (ex : transformation de a cos ω t + b sin ω t)
 • Définition des  fonctions réciproques des fonctions trigonométriques
 • Factorisation  de polynômes de degré peu élevé
 • Equation de  degré deux à coefficients complexes
 • Décomposition  de fonctions rationnelles en éléments simples</t>
  </si>
  <si>
    <t>• Fonctions  continues par intervalles, parité, imparité
• Périodicité  (période, pulsation, fréquence)
• Modélisation des signaux (créneaux, triangles)
• Avance, retard, redressement, changement d’échelle
• Fonction non dérivable en un point
• Dérivée d’une fonction composée
• Compléments sur les fonctions (ln x, log x, log 2 x, e x, a x )
• Propriétés des fonctions réciproques trigonométriques
• Définition de l’intégrale de Riemann (fonctions continues par intervalles)
• Propriétés de l’intégrale</t>
  </si>
  <si>
    <t>• Séries de Fourier d’une fonction périodique (Séries réelles, harmoniques, séries complexes,  spectre, théorème de Parseval)  
• Intégrale de emx (m complexe)
• Impulsion de Dirac
• Convolution
• Transformées de Fourier des fonctions usuelles (Support borné, fonctions sommables)</t>
  </si>
  <si>
    <t>• Electrostatique: force, champ électrique et  potentiel, condensateur.
• Electrocinétique: intensité, résistance.
• Electromagnétisme : champ magnétique, phénomènes  induits, inductance.
• Introduction aux phénomènes de propagation (états
 stationnaires, quasi-stationnaires et autres…).</t>
  </si>
  <si>
    <t>• Cadre théorique, conceptuel et définitionnel de la Communication
• Forme-relation-situation
• Grilles de lecture
• Règles et techniques de persuasion et d’argumentation Difficultés et Obstacles à la Communication
• Communication Orale : langages verbal, non verbal et paralangage</t>
  </si>
  <si>
    <t>• se présenter  et présenter autrui (maîtrise),
• décrire, questionner et donner des réponses de base (maîtrise),
• maîtriser l’anglais dans les situations de communication de la vie quotidienne
 (communication/maîtrise),
 • présenter les outils de communication dans le domaine des télécommunications et des réseaux et leurs usages (information/maîtrise).</t>
  </si>
  <si>
    <t>Effectuée_(NonEvaluée)</t>
  </si>
  <si>
    <t>• Commandes  systèmes
• Répertoires et  fichiers
 • Notion d’utilisateur et droits
 • Variables d’environnements
 • Scripts élémentaires
 • Utilisation  des outils informatiques de base</t>
  </si>
  <si>
    <t xml:space="preserve">• Numération,  codage
• Algèbre de  Boole
• Circuits  électroniques numériques </t>
  </si>
  <si>
    <t>• Algorithmes
• Programmation  structurée,
• Notion de Variables,
• Structure de contrôle,  Type structuré, Tableau et enregistement, 
 sous-programmes</t>
  </si>
  <si>
    <t>• Circuits  linéaires :
• Lois  fondamentales et théorèmes pour le calcul des circuits.
• Etude des régimes transitoires et harmoniques des circuits passifs.
• Mise en oeuvre et exploitation des appareils de mesure.
• Représentations temporelle et spectrale d’un signal.
• Réponse  fréquentielle (Bode).
• Réponse des  systèmes du 1er et 2ème ordre</t>
  </si>
  <si>
    <t>• Analyse des  besoins
• Différents  types de réseaux (voix/données, LAN/WAN,…)
• Normalisation : Organismes, RFC , Avis …
• Qualité de service : Débits, délais, taux d’erreur…
• Architectures  des réseaux
• Topologie physique, logique 
• Modèles
• Services, protocoles, encapsulation, adressage.
• Exemples : OSI, TCP/IP…
• Commutation (circuit, message, paquet ) et routage.
• Modes connectés et non connectés.
• Couche physique
• Eléments de transmission
• Détection et correction des erreurs
• Contrôle de flux
• Sécurité : Intégrité, authentification, confidentialité.</t>
  </si>
  <si>
    <t>• Organisation  générale d’un système de transmission
• Description,  propriétés et unités de mesure des signaux
• Représentation  temporelle et fréquentielle des signaux, analyse spectrale
• Modulations et démodulations analogiques
• Caractérisation des systèmes : fonction de transfert, bilan de liaison, exemples de milieux de propagation : cuivre, fibre, hertzien.</t>
  </si>
  <si>
    <t>• Séries statistiques à un caractère (séries discrètes, classées, représentations graphiques, moyenne, médiane, variance, écart type)
 • Séries statistiques à deux caractères (ajustement fonctionnel, régression,
 corrélation)
 • Couples de variables aléatoires (covariance, corrélation)
 • Ajustement d’une série statistique à une loi de probabilité (loi usuelle, modèle de Poisson, droite de Henry, test du Khi deux)
 • Estimation (d’une moyenne ponctuelle et par intervalle de confiance, de l’écart type)</t>
  </si>
  <si>
    <t xml:space="preserve">• Techniques d’intégration
• Intégration des fonctions trigonométriques usuelles
• Intégration des fonctions fractions rationnelles
• Equations différentielles linéaires du premier et du second ordre à coefficients
 constants
• Fonctions équivalentes au voisinage de l’infini
• Intégrales impropres d es types : (définitions, convergence, théorèmes sur les
 fonctions positives, convergence absolue de fonctions à valeurs complexes)
 </t>
  </si>
  <si>
    <t>P.C.T.</t>
  </si>
  <si>
    <t>• Transformées  de Laplace des fonctions causales
• Table et théorèmes. Transformées inverses
• Applications 
• Opérations sur  les matrices 
• Propriétés élémentaires des déterminants
• Calcul sur les déterminants (ordre inférieur ou égal à 4)
• Résolution de systèmes linéaires</t>
  </si>
  <si>
    <t>• Définition d'une onde électromagnétique.
• Emission et Réception d’une onde  électromagnétique.
• Propagation en espace libre et guidée, atténuation, dispersion.
• Lignes de transmission.
• Optique géométrique, réflexion, réfraction.
• Optique ondulatoire, interférences.</t>
  </si>
  <si>
    <t xml:space="preserve">• Modélisation,  conception d’une base de données (contraintes d’intégrité)
• Notions d’utilisateur et de configuration des clients
• Manipulation  des éléments (tables, etc.) à partir d’un SGBD
• Langage de requêtes (interrogation de données), notions d’algèbre relationnelle
 </t>
  </si>
  <si>
    <t xml:space="preserve">• Fonctions  amplification de tension, de courant et de puissance
• Amplificateur Opérationnel (AOP) utilisé en mode linéaire
• Imperfections d’un amplificateur
• Produit gain-bande passante, « Slew-rate »
• Filtrage actif : structure, réponse.
• Gabarit, Butterworth, Tchebychev
 </t>
  </si>
  <si>
    <t>• Diodes et  applications
• Fonction  comparaison
• Fonction  multiplication
• Numérisation  du signal et restitution
• Commutateur  analogique
• Multiplexage &amp; Démultiplexage temporels
• Conversion Analogique Numérique (CAN)
• Conversion Numérique Analogique (CNA)</t>
  </si>
  <si>
    <t xml:space="preserve">• Standard IEEE  pour les LAN.
• Supports et  câblages : mise en oeuvre et validation.
• Méthodes  d’accès probabilistes et déterministes.
• Protocoles de la couche liaison pour les réseaux filaires et sans fil.
• Technologies Ethernet, ...
•  Interconnexion au niveau 2, VLAN, …
 </t>
  </si>
  <si>
    <t>• Installation et configuration de serveurs et de postes de travail
• Déploiement de postes
• Gestion des utilisateurs
• Gestion des fichiers (partage, droits d’accès et sauvegarde...)
• Stratégies d’Audit</t>
  </si>
  <si>
    <t>• Synoptique  d’une chaîne de transmission numérique
• Numérisation  (échantillonnage, quantification, codage)
• Caractérisation d’une transmission (mode synchrone, asynchrone, débit, valence, taux  d’erreur)
• Transcodage information-signal (étude des principaux codes)
• Influence du canal sur la transmission (en bande de base et en bande transposée)</t>
  </si>
  <si>
    <t>• Principes  généraux de la téléphonie
• Architectures des réseaux publics et privés
• Réseaux privés  (commutation, signalisation, services, normes de câblage)
• Evolution de la téléphonie</t>
  </si>
  <si>
    <t>• Définitions sur les suites numériques
• Suites géométriques
• Séries numériques
• Séries entières (définitions, disque de convergence, opérations
• dérivation, intégration, développements en série entière usuels)
• Transformation en Z (définitions de la transformée bilatérale, propriétés de l’unilatérale)
• Convolution discrète
• Application aux équations aux différences</t>
  </si>
  <si>
    <t>• Lettre de candidature, cv, entretien d’embauche
• Rédaction professionnelle 
• Animation de réunion et dynamique de groupe
• Connaissance de l’environnement de l’entreprise
• Communication commerciale ( mix promotionnel)</t>
  </si>
  <si>
    <t>•Historique
• Nature et mission
• Organisation et fonctionnement (organigramme)
• Ressources humaines, matérielles et financières
• Environnements institutionnel, partenarial, concurrentiel, socioculturel, physique</t>
  </si>
  <si>
    <t>• Principes de  la programmation orientée objet
• Mécanisme de  gestion d’erreurs</t>
  </si>
  <si>
    <t>• Adressage,  protocole IP
• Interconnexion  et routage
• Protocoles associés (ARP, ICMP, …)
• Mise en oeuvre sur des LANs et des liaisons Point à Point.
• Présentation des services offerts par la pile de protocoles TCP/IP.</t>
  </si>
  <si>
    <t>• Concepts et Modélisation
• Approch Internet : TCP, UDP….
• Routage dynamique : OSPF, RIP, BGP, EGP…
• Services orientés réseau : DNS, DHCP...
• Services orientés utilisateur : VoIP, Web, messagerie, annuaires, échange de fichiers, multimédia…
• Sécurité Réseaux : mécanismes de filtrage et de contrôle d’accès (Proxy-Firewall, NAT, ACL ...), éléments de services sécurisés
• Eléments de  supervision des Réseaux</t>
  </si>
  <si>
    <t>• Modèle de  boucle
• Stabilité, précision
• Génération de signaux et oscillateurs sinusoïdaux
• Conversion 
• Boucle à Verrouillage de Phase (PLL)</t>
  </si>
  <si>
    <t>• Conception et
 développement d’applications orientées réseaux ou télécommunications
 • Recette :
 validation et tests, documentations
 • Notions de
 génie logiciel</t>
  </si>
  <si>
    <t xml:space="preserve">• Sites Web  dynamiques
• Architectures  client-serveur à plusieurs tiers (n-tiers)
• Langage de  description de contenus
• Interconnexion  avec un SGBD
• Notions de  sécurisation de sites (authentification, confidentialité, …)
• Notions de  session
 </t>
  </si>
  <si>
    <t>• Principe d’une  transmission par fibre optique
• Fibre  mono-modes et multi-modes
• Composants, fonctions et systèmes optiques
• Pertes aux  interconnexions
• Amplification  optique
• Caractérisation  d’une chaîne de transmission optique
• Différents  types de réseaux optiques : réseaux longue distance DWDM, réseaux locaux</t>
  </si>
  <si>
    <t>• Modulation
• Architectures
• Aspects spécifiques de routage
• Sécurité
• Normes et protocoles
• Administration</t>
  </si>
  <si>
    <t>• Antennes : hertzienne (AM, FM, UHF, …) et satellite
• Rappels sur les modulations associées : AM, FM, QPSK, QAM…
• Appareillage et réception : transposeurs, commutateurs, amplificateurs, égaliseurs, coupleurs, dérivateurs, et démodulateurs
• Utilisation du matériel de mesure
• Mesures : atténuation, bande-passante, distorsion, diaphonie, rapport signal sur bruit, taux d’erreur binaire</t>
  </si>
  <si>
    <t xml:space="preserve">• Installation  et configuration de serveurs et de postes de travail
• Déploiement de  postes
• Gestion des utilisateurs
• Gestion des fichiers (partage, droits d’accès et sauvegarde...)
• Stratégies  d’Audit
 </t>
  </si>
  <si>
    <t xml:space="preserve"> • Contraintes et  adaptation : délai, gigue ...
 • Composants  pour la voix sur IP, CODEC
 • Architecture  des réseaux de téléphonie sur IP
 • Normes et  protocoles 
 • Aspects  spécifiques de routage 
 • Sécurité 
 • Administration</t>
  </si>
  <si>
    <t>• Notion  d'annuaire LDAP.
• Notion d'authentification. 
• Mise en oeuvre d'un service DNS. 
• Mise en oeuvre d'un service d'annuaire avancé.
• Domaine, forêt, relations d'approbation.
• Unité  organisationnelle, héritage.
• Objets,  comptes, groupes, machines…
• Concepts  avancés, catalogue global, réplication…</t>
  </si>
  <si>
    <t>• étudier les métiers et l’environnement professionnel
• présenter un bilan individuel
• developer son réseau relationne • Le mémoire peut se faire en externe dans ce cas il faut un correspondant académique
• Un comité de validation pour valider les sujets de mémoire 
• Une fiche de suivi</t>
  </si>
  <si>
    <t>• Dépôt du mémoire à temps après l’autorisation de l’encadreur
• Respect du canevas de l’école</t>
  </si>
  <si>
    <t>Non_Effectuée</t>
  </si>
  <si>
    <t>• Présentation orale 
• Réponse aux questions</t>
  </si>
  <si>
    <t>• Savoir faire les preuves des algorithmes et programmes
• Savoir determiner le temps d'executions des algorithmes et programmes</t>
  </si>
  <si>
    <t>aucun</t>
  </si>
  <si>
    <t>• Savoir traduire un algorithme en LC
• compiler, executer et deboguer un programme en C</t>
  </si>
  <si>
    <t>• Comprendre la notion de risque et d’incertitude, avoir une lecture critique de données chiffrées</t>
  </si>
  <si>
    <t>Lois discrètes (notion de séries) • Lois continues (éléments du calcul intégral) • Loi des grands nombres et théorème central limite
 • Statistique inférentielle : estimation ponctuelle et estimation par intervalle de confiance, régression, tests et p-values</t>
  </si>
  <si>
    <t>• Comprendre un document technique et etre capable d'en faire résumé</t>
  </si>
  <si>
    <t>• Définition et terminologie
• Le découpage d’un projet
• L’estimation des charges
• Les techniques de planification
• Planification des taches 
• Planification des ressources
• Organisation du travail
• Les outils de Suivi Evaluation
• Le pilotage du projet
• Mise en ouvre d’un logiciel de Gestion de Projet : Ms Project</t>
  </si>
  <si>
    <t>• Gestion d'erreurs par exceptions
• Classes internes
• Programmation concurrente
• Programmation graphique et évènementielle
• Flux et fichiers
• Programmation générique et collections
• Accès aux bases de données
• Annotation et introspection</t>
  </si>
  <si>
    <t>• Interconnexion de réseaux, filtrage et translation d'adresses : NAT (Network Address Translation), pont réseau, passerelle, etc.) 
 • Services de sécurité des réseaux : pare-feux, DMZ (demilitarized zone), etc. 
 • Installation et configuration de base de services réseaux courants (Web, NFS, DHCP, DNS, etc.).</t>
  </si>
  <si>
    <t>Comprehension orale: dialogue, présentation de document sur supports variés</t>
  </si>
  <si>
    <t>• Introduction au droit 
 - Droit des contrats et le cas  particulier des contrats en milieu informatique 
 - Droit de la responsabilité et
 le cas particulier de la responsabilité des fournisseurs d’accès 
 - Droit des sociétés au Sénégal 
 - Droit des sociétés,  comparaisons avec l’étranger 
 - Initiation aux problèmes  fiscaux et sociaux des entreprises 
 - Droit de l’Internet 
 - droit du multimédia 
 - protection de la propriété
 intellectuelle.</t>
  </si>
  <si>
    <t>• Généralités. Problématique de la
 communication en entreprise et en milieu scolaire.
• Modélisation comportementale de
 l'être humain et de la relation à l'autre : modèle d'Hermann, modèle de la
 P.N.L. et autres.
• Techniques d'exposé oral.
• Technique d'animations de groupes,
 créativité, etc...
• Exposé à blanc par quelques élèves,
 commentaires, corrections.</t>
  </si>
  <si>
    <t>• ELEMENTS GENERAUX : •LANGAGES MACHINES, LANGAGES • STRUCTURES, LES EVOLUTIONS DU C
• ELEMENTS FONDAMENTAUX ET • SYNTAXIQUES DU LANGAGE
• TYPES ELEMENTAIRES
• OPERATEURS, EXPRESSIONS
• LES DIFFERENTES INSTRUCTIONS 
• TYPES DERIVES
• FONCTIONS 
• POINTEURS
• ENTREES/SORTIES
•  INSTRUCTIONS AU  PREPROCESSEUR 
• COMPILATION SEPAREE: L’UTILITAIRE MAKE  INTRODUCTION A LA PROGRAMMATION SYSTEME</t>
  </si>
  <si>
    <t>LIC_GLSI 3531</t>
  </si>
  <si>
    <t>LIC_GLSI 3532</t>
  </si>
  <si>
    <t>• INTEGRITE ET GESTION DES 
• TRANSACTIONS DANS LE 
• RELATIONNEL
• OPTIMISATION, PERFORMANCE ET DISTRIBUTION DANS LE
• RELATIONNEL
• EXTENSION DU MODELE RELATIONNEL</t>
  </si>
  <si>
    <t>LIC_GLSI 3533</t>
  </si>
  <si>
    <t>Comprendre les architectures C/S Web.
Connaître les technologies utilisées côté client
Connaître les technologies utilisées côté serveur
Comprendre les mécanismes de fonctionnement des gestionnaires de contenus</t>
  </si>
  <si>
    <t>• Généralités: Web, applications Web
•  Les technologies “côté client” HTML/XHTML/CSS, JavaScript/jQuery, DHTML, HTML5
•  Les technologies “côté serveur” PHP (v5)
•  Bases de données et autres services
• Les outils de développement d'applications Web d'entreprise
•  Gestion de contenus Cadres de développement</t>
  </si>
  <si>
    <t>• Adminisration des services réseaux
• Sécurité du système et du réseau 
• Gestion des utilisateurs
• Gestion des Log
• Protocoles et outils de supervision
• Mise en oeuvre d’une stratégie de sauvegarde
• Partage des espaces de stockage</t>
  </si>
  <si>
    <t>• Maitriser les méthodes de structuration de projet
 • Maitriser les outils et méthodes de planification de projet • Maitriser les outils et méthodes de suivi évaluation de projet</t>
  </si>
  <si>
    <t>• Morphologie et syntaxe : 
• Structure  du mot et de la phrase
• Aspects  du verbe
TD :
• Mise  en pratique du contenu du cours
• L'anglais  dans le monde
• Phonétique  et intonation
• Ecrire  un CV
• Thèmes de l’actualité scientifique</t>
  </si>
  <si>
    <t>• Droit des contrats et le cas  particulier des contrats en milieu informatique 
• Droit de la responsabilité et  le cas particulier de la responsabilité des fournisseurs d’accès 
• Droit des sociétés au Sénégal 
• Droit des sociétés,  comparaisons avec l’étranger 
•  Initiation aux problèmes  fiscaux et sociaux des entreprises 
• Droit de l’Internet 
• droit du multimédia 
• protection de la propriété  intellectuelle.</t>
  </si>
  <si>
    <t>• Rappels sur les séries de Fourier
• Représentation mathématique des  signaux et des systèmes
• Modélisation des signaux ;
• Introduction aux distributions, en  particulier Dirac et peigne de Dirac.
• Modélisation des systèmes linéaires  ; filtres de convolution ; causalité, stabilité.
• Transformation de Laplace
•  L'intégrale de Laplace ; Propriétés  de la transformation de Laplace.
• Transformées de Laplace des fonctions  usuelles et de la distribution de Dirac.
• Transformation de Laplace inverse.
• Applications : résolution  d'équations différentielles et aux dérivées partielles (circuits, ligne de  transmission...).
• Transformation de Fourier.
•Transformée de Fourier des fonctions  de L1 et de L2 ; Table de Transformée de Fourier.
• Convolution et Formule de Parseval.
• Applications : résolution  d'équations différentielles de circuits et  d'équations aux dérivées partielles.
• Fonctions de Bessel et leurs  applications</t>
  </si>
  <si>
    <t>• Rappel sur la communication interpersonnelle
• Rappel sur la communication interne-externe
• Rappel sur la découverte de l’entreprise
• Rappel sur le management de la qualité 
• Techniques d’expression : notion de prose, recueil de données ou informations, typologie des plans, typologie des textes, la phrase et le paragraphe.</t>
  </si>
  <si>
    <t>• Représentation des  signaux en général
• Le bruit
• Les signaux déterministes
• Fonctions de corrélation  et densités spectrales
• Études des filtres en réponse temporelle
• Analyse fréquentielle  des filtres
• Le filtrage numérique
• Signaux aléatoires et analyse spectrale</t>
  </si>
  <si>
    <t>• Introductions aux technologies sans fil :  Panorama global du monde sans fil - Technologies de réseaux sans fil -  Évolutions de la normalisation - Problématique de la sécurité - Principes dans  un réseau sans fil 802.11b - Succès des réseaux sans fil - Problèmes avec les
 réseaux sans fil 
• Principe du 802.11 : Introduction - Fréquences - Éléments d'architecture - Modes : ad-hoc et infrastructure -Trame  802.11b - Protocole 802.11b - Techniques de transmission - FHSS, DSSS, OFDM -  802.11a/b/g 
• Mécanisme de sécurité de 802.11b : WEP :
 Présentation du WEP première génération - Historique - Vulnérabilités -
 Évolutions du WEP - Exemples et démonstrations - Conclusion 
• Attaques sur le 802.11a/b/g : Usurpation  d'identité -Virtual  Carrier-Sense Attack - Vol de bande passante -  Brouillage radio -  Innondations 
• IEEE 802.1X : Introduction -  Principes - Protocole - Cadre - EAP – Méthodes d'authentification (A base de  mots de passe, A base de certificats, A base de cartes ou calculettes, Cisco  LEAP, EAP-TLS, PEAP, EAP-SIM). 
• Norme 802.11i : WPA et WPA2 : Phases  opérationnelles du 802.11i -Pairwise Keys - 4-Way Handshake :  Obtention de la PTK - Group Keys - Solutions de chiffrement du 802.11i -  TKIP - MIC - CCMP 
• Solutions de sécurité des réseaux sans fil :  Gérer ses réseaux sans fil - La sécurité intrinsèque des bornes - Architecturer  correctement ses réseaux sans fil - Authentifier les utilisateurs de WLAN</t>
  </si>
  <si>
    <t>• Rappel  modèle d’interconnexion de système ouvert : différents niveaux
 d’interconnexion. 
• Interconnexion de niveau 1 et 2 :  interconnexion de LAN, les limite du pontage, émulation de LAN, liaison PPP  (PPPoE, PPPoA). 
• Interconnexion de niveau 3 : les limites de
 l’interconnexion IP et de IP sur tout, exemples d’interconnexion de réseaux  hétérogènes (ATM, X25 et FR, IP, ....), architecture MPLS et évolution des  routeurs.
• Interconnexion de niveau 4 : les limites de
 TCP, le service transport ISO, le protocole RTP notion de passerelle de
 message. 
• Interconnexion  de niveau application
• Introduction  aux réseaux téléphoniques et de télécommunications : historique, problématique,  principes de base et terminologie. 
• Commutation  de circuit, réseau d’accès et de transport, signalisation. 
• Réseaux synchrones étendus : PDH et SDH. 
• Réseaux  d’accès, PABX. RNIS : principes et protocoles associes Signalisation : le  système de signalisation numéro 7 (SS7).</t>
  </si>
  <si>
    <t>• Nomadisme
• Aspects spécifiques de routage
• Sécurité
• Administration</t>
  </si>
  <si>
    <t>•Vue globale du cycle de vie: Recueil et commentaire des expériences vécues en stage - Principales  définitions (Projet, Client, Maîtrise d'oeuvre, Maîtrise d'Ouvrage) - Vision globale du cycle de vie, principales démarches de mise en oeuvre - Méthodes et outils - Référentiels et normes -  certifications - Les différents types de projet.
• Recueil des besoins et évaluation: Méthodes de recueil de besoins - Production et analyse d'un  cahier des charges - Méthodes d'évaluation - Plan de production prévisionnel - Analyse des risques.
• Organisation des projets: Principes d'organisation d'un projet (rôle du Chef de Projet) -Définition  des rôles et gestion des relations -  Organisation de l'équipe de développement - Démarche de  réalisation (itérative, cycle en V) - Approche « Unified Process » - Initialisation et gestion des  risques - Approche financière et budgétaire.
• Planification, ordonnancement: Découpage en tâches - Diagramme associés - Mise au point d'un  plan de production - Gestion de la documentation - Outils associés - Cas pratique.
• Suivi et contrôle de l'avancement: Techniques de suivi - Tableaux de bord projet - Reporting -  Gestion des relations dans l'équipe - techniques de management - Suivi financier - Outils associés.
• Tests, intégration et validation: Types de tests - Démarches de test et de qualification - Tests de  montée en charge et tests de performance - Gestion de configuration - Outils associés - Organisation
 de la maintenance.
•  Assurance qualité: Objectifs de l'assurance qualité - Référentiels et normes logicielles - Dispositifs  qualité sur un projet - Qualité du logiciel, qualité des processus.
• Bilan, rappel des "best practices": Vision synthétique des sessions précédentes - Résumé des bests  practices pour la réalisation d'un projet informatique - Illustration par des exemples concrets.</t>
  </si>
  <si>
    <t>• Généralités sur la radiocommunication
• Concepts  cellulaires
• Normes  GSM
• Infrastructure  d’un réseau GSM  Sous système réseau et sous  système radio dans un réseau GSM
• La  gestion d’un réseau GSM
• Codage  utilisé en GSM
• Le  GPRS : (Evolution du réseau, Les modes de réseaux, Les classes de mobiles, Evolution de l' « Air Interface »).
 • EDGE :  La modulation ; Les améliorations pour la transmission de données ; L' Incremental Redundancy
• Les  techniques d’étalement des Spectres
• CDMA, W-CDMA, 3GPP : L'interface radio - Les mécanismes du CDMA - Le contrôle de  puissance
• Réseau  de la 3ème génération UMTS</t>
  </si>
  <si>
    <t>•  Layer 2 Tunneling Protocol (L2TP)
•  Mise en œuvre de L2TP
•  Internet Protocol Security (IPSec)
•  Modes Transport et Tunnel, et Protocoles AH et ESP
•  Etablissement d’Associations de Sécurité
•  Secure Socket 
•  Layer/Transport Layer Security (SSL/TLS)
•  Services de securite et protocoles utilises pour  son fonctionnement
•  SSL/TLS et VPN
•  Secure SHell (SSH)
•  Méthodes d’authentification et de chiffrement
•  Méthode de tunneling</t>
  </si>
  <si>
    <t>• Dépôt du mémoire à temps après l’autorisation de l’encadreur
 • Respect du canevas de l’école</t>
  </si>
  <si>
    <t>• Présentation orale 
 • Réponse aux questions</t>
  </si>
  <si>
    <t>Nb Heures TPE</t>
  </si>
  <si>
    <t>Nb Heures Total</t>
  </si>
  <si>
    <t>Coefficient</t>
  </si>
  <si>
    <t>Credit UE</t>
  </si>
  <si>
    <t>LICGLSI 351</t>
  </si>
  <si>
    <t>LICGLSI 352</t>
  </si>
  <si>
    <t>LICGLSI 353</t>
  </si>
  <si>
    <t>LICGLSI 354</t>
  </si>
  <si>
    <t>LICGLSI 3511</t>
  </si>
  <si>
    <t>LICGLSI 3512</t>
  </si>
  <si>
    <t>LICGLSI 3513</t>
  </si>
  <si>
    <t>LICGLSI 3514</t>
  </si>
  <si>
    <t>LICGLSI 3515</t>
  </si>
  <si>
    <t>Formation Scientifique et Humaine 1  (Obligatoire)</t>
  </si>
  <si>
    <t>LICGLSI 3521</t>
  </si>
  <si>
    <t>LICGLSI 3522</t>
  </si>
  <si>
    <t>LICGLSI 3523</t>
  </si>
  <si>
    <t>LICGLSI</t>
  </si>
  <si>
    <t>Algorithme et Langages avancées 1 (Obligatoire)</t>
  </si>
  <si>
    <t>LIC_GLSI 3534</t>
  </si>
  <si>
    <t>Données, Systèmes et Réseaux 1 (Obligatoire)</t>
  </si>
  <si>
    <t>LICGLSI 3541</t>
  </si>
  <si>
    <t>LICGLSI 3542</t>
  </si>
  <si>
    <t xml:space="preserve"> Ingénierie Logicielle 1 (Obligatoire)</t>
  </si>
  <si>
    <t>LICGLSI 361</t>
  </si>
  <si>
    <t>LICGLSI 3611</t>
  </si>
  <si>
    <t>LICGLSI 3612</t>
  </si>
  <si>
    <t>Algorithme et Langages avancées 2 (Obligatoire)</t>
  </si>
  <si>
    <t>LICGLSI 362</t>
  </si>
  <si>
    <t>LICGLSI 363</t>
  </si>
  <si>
    <t>LICGLSI 364</t>
  </si>
  <si>
    <t>LICGLSI 3621</t>
  </si>
  <si>
    <t>LICGLSI 3622</t>
  </si>
  <si>
    <t>LICGLSI 3623</t>
  </si>
  <si>
    <r>
      <t xml:space="preserve"> Comprendre des technologies </t>
    </r>
    <r>
      <rPr>
        <sz val="10"/>
        <rFont val="Arial"/>
        <charset val="161"/>
      </rPr>
      <t>PKI, Radius, SSH, TLS, HTTPS</t>
    </r>
    <r>
      <rPr>
        <sz val="10"/>
        <rFont val="Arial"/>
        <charset val="161"/>
      </rPr>
      <t>, etc.</t>
    </r>
  </si>
  <si>
    <t>Données, Systèmes et Réseaux  2 (Obligatoire)</t>
  </si>
  <si>
    <t>LICGLSI 365</t>
  </si>
  <si>
    <t>LICGLSI 3631</t>
  </si>
  <si>
    <t>LICGLSI 3632</t>
  </si>
  <si>
    <t>LICGLSI 3633</t>
  </si>
  <si>
    <t>LICGLSI 3634</t>
  </si>
  <si>
    <t>LICGLSI 3641</t>
  </si>
  <si>
    <t>LICGLSI 3642</t>
  </si>
  <si>
    <t>LICGLSI 3643</t>
  </si>
  <si>
    <t xml:space="preserve"> Projet Personnel et Professionnel 1 (Obligatoire)</t>
  </si>
  <si>
    <t>LICSRT</t>
  </si>
  <si>
    <t>LICSRT 351</t>
  </si>
  <si>
    <t>LICSRT 353</t>
  </si>
  <si>
    <t>LICSRT 354</t>
  </si>
  <si>
    <t>LICSRT 3511</t>
  </si>
  <si>
    <t>LICSRT 3512</t>
  </si>
  <si>
    <t>LICSRT 3513</t>
  </si>
  <si>
    <t>LICSRT 3514</t>
  </si>
  <si>
    <t>LICSRT 3515</t>
  </si>
  <si>
    <r>
      <t>LICSR</t>
    </r>
    <r>
      <rPr>
        <sz val="10"/>
        <rFont val="Arial"/>
        <charset val="161"/>
      </rPr>
      <t>T</t>
    </r>
    <r>
      <rPr>
        <sz val="10"/>
        <rFont val="Arial"/>
        <charset val="161"/>
      </rPr>
      <t xml:space="preserve"> 352</t>
    </r>
  </si>
  <si>
    <t>LICSRT 3521</t>
  </si>
  <si>
    <t>LICSRT 3522</t>
  </si>
  <si>
    <t>LICSRT 3523</t>
  </si>
  <si>
    <t>LICSRT 3524</t>
  </si>
  <si>
    <t>Informatique et Electronique 1 (Obligatoire)</t>
  </si>
  <si>
    <r>
      <t>LICSRT 353</t>
    </r>
    <r>
      <rPr>
        <sz val="12"/>
        <color theme="1"/>
        <rFont val="Calibri"/>
        <family val="2"/>
        <scheme val="minor"/>
      </rPr>
      <t/>
    </r>
  </si>
  <si>
    <t>LICSRT 3531</t>
  </si>
  <si>
    <t>LICSRT 3532</t>
  </si>
  <si>
    <t>LICSRT 3533</t>
  </si>
  <si>
    <t>LICSRT 3534</t>
  </si>
  <si>
    <t>Télécommunications et Réseaux 1 (Obligatoire)</t>
  </si>
  <si>
    <t>LICSRT 3541</t>
  </si>
  <si>
    <t>LICSRT 3542</t>
  </si>
  <si>
    <t>Architectures des Réseaux et Sécurité 1 (Obligatoire)</t>
  </si>
  <si>
    <r>
      <t>LICSR</t>
    </r>
    <r>
      <rPr>
        <sz val="10"/>
        <rFont val="Arial"/>
        <charset val="161"/>
      </rPr>
      <t>T</t>
    </r>
    <r>
      <rPr>
        <sz val="10"/>
        <rFont val="Arial"/>
        <charset val="161"/>
      </rPr>
      <t xml:space="preserve"> 361</t>
    </r>
  </si>
  <si>
    <r>
      <t>LIC</t>
    </r>
    <r>
      <rPr>
        <sz val="10"/>
        <rFont val="Arial"/>
        <charset val="161"/>
      </rPr>
      <t>S</t>
    </r>
    <r>
      <rPr>
        <sz val="10"/>
        <rFont val="Arial"/>
        <charset val="161"/>
      </rPr>
      <t>R</t>
    </r>
    <r>
      <rPr>
        <sz val="10"/>
        <rFont val="Arial"/>
        <charset val="161"/>
      </rPr>
      <t>T</t>
    </r>
    <r>
      <rPr>
        <sz val="10"/>
        <rFont val="Arial"/>
        <charset val="161"/>
      </rPr>
      <t xml:space="preserve"> 3611</t>
    </r>
  </si>
  <si>
    <r>
      <t>LICSR</t>
    </r>
    <r>
      <rPr>
        <sz val="10"/>
        <rFont val="Arial"/>
        <charset val="161"/>
      </rPr>
      <t>T</t>
    </r>
    <r>
      <rPr>
        <sz val="10"/>
        <rFont val="Arial"/>
        <charset val="161"/>
      </rPr>
      <t xml:space="preserve"> 362</t>
    </r>
  </si>
  <si>
    <r>
      <t>LICSR</t>
    </r>
    <r>
      <rPr>
        <sz val="10"/>
        <rFont val="Arial"/>
        <charset val="161"/>
      </rPr>
      <t>T</t>
    </r>
    <r>
      <rPr>
        <sz val="10"/>
        <rFont val="Arial"/>
        <charset val="161"/>
      </rPr>
      <t xml:space="preserve"> 3621</t>
    </r>
  </si>
  <si>
    <r>
      <t>LICSR</t>
    </r>
    <r>
      <rPr>
        <sz val="10"/>
        <rFont val="Arial"/>
        <charset val="161"/>
      </rPr>
      <t>T</t>
    </r>
    <r>
      <rPr>
        <sz val="10"/>
        <rFont val="Arial"/>
        <charset val="161"/>
      </rPr>
      <t xml:space="preserve"> 3622</t>
    </r>
    <r>
      <rPr>
        <sz val="12"/>
        <color theme="1"/>
        <rFont val="Calibri"/>
        <family val="2"/>
        <scheme val="minor"/>
      </rPr>
      <t/>
    </r>
  </si>
  <si>
    <r>
      <t>LICSR</t>
    </r>
    <r>
      <rPr>
        <sz val="10"/>
        <rFont val="Arial"/>
        <charset val="161"/>
      </rPr>
      <t>T</t>
    </r>
    <r>
      <rPr>
        <sz val="10"/>
        <rFont val="Arial"/>
        <charset val="161"/>
      </rPr>
      <t xml:space="preserve"> 3623</t>
    </r>
    <r>
      <rPr>
        <sz val="12"/>
        <color theme="1"/>
        <rFont val="Calibri"/>
        <family val="2"/>
        <scheme val="minor"/>
      </rPr>
      <t/>
    </r>
  </si>
  <si>
    <r>
      <t>LICSR</t>
    </r>
    <r>
      <rPr>
        <sz val="10"/>
        <rFont val="Arial"/>
        <charset val="161"/>
      </rPr>
      <t>T</t>
    </r>
    <r>
      <rPr>
        <sz val="10"/>
        <rFont val="Arial"/>
        <charset val="161"/>
      </rPr>
      <t xml:space="preserve"> 3624</t>
    </r>
    <r>
      <rPr>
        <sz val="12"/>
        <color theme="1"/>
        <rFont val="Calibri"/>
        <family val="2"/>
        <scheme val="minor"/>
      </rPr>
      <t/>
    </r>
  </si>
  <si>
    <t>Télécommunications et Réseaux 2 (Obligatoire)</t>
  </si>
  <si>
    <t xml:space="preserve"> Informatique et Electronique 2 (Obligatoire)</t>
  </si>
  <si>
    <t>LICSRT 361</t>
  </si>
  <si>
    <t>LICSRT 362</t>
  </si>
  <si>
    <t>LICSRT 363</t>
  </si>
  <si>
    <t>LICSRT 364</t>
  </si>
  <si>
    <t>LICSRT 3631</t>
  </si>
  <si>
    <t>LICSRT 3632</t>
  </si>
  <si>
    <t>LICSRT 3633</t>
  </si>
  <si>
    <t>Architectures des Réseaux et Sécurité 2  (Obligatoire)</t>
  </si>
  <si>
    <r>
      <t>LICSR</t>
    </r>
    <r>
      <rPr>
        <sz val="10"/>
        <rFont val="Arial"/>
        <charset val="161"/>
      </rPr>
      <t>T</t>
    </r>
    <r>
      <rPr>
        <sz val="10"/>
        <rFont val="Arial"/>
        <charset val="161"/>
      </rPr>
      <t xml:space="preserve"> 364</t>
    </r>
  </si>
  <si>
    <t>LICSTR 3641</t>
  </si>
  <si>
    <t>LICSTR 3642</t>
  </si>
  <si>
    <t>LICSTR 3643</t>
  </si>
  <si>
    <t>Projet Personnel et Professionnel 1 (Obligatoire)</t>
  </si>
  <si>
    <t>DUTINFO</t>
  </si>
  <si>
    <t>DUTINFO 111</t>
  </si>
  <si>
    <t>DUTINFO 112</t>
  </si>
  <si>
    <t>DUTINFO 113</t>
  </si>
  <si>
    <t>DUTINFO 1111</t>
  </si>
  <si>
    <t>DUTINFO 1112</t>
  </si>
  <si>
    <t>DUTINFO 1113</t>
  </si>
  <si>
    <t>DUTINFO 1114</t>
  </si>
  <si>
    <t>DUTINFO 1115</t>
  </si>
  <si>
    <t>DUT INFO1</t>
  </si>
  <si>
    <t>DUT INFO2</t>
  </si>
  <si>
    <t>1111  : Initiation à l'informatique</t>
  </si>
  <si>
    <t xml:space="preserve">1112 : Introduction à l'algorithmique et à la programmation </t>
  </si>
  <si>
    <t>1113 : Architecture des ordinateurs</t>
  </si>
  <si>
    <t>1114: Introduction aux Réseaux</t>
  </si>
  <si>
    <t>1115: Utilisation de Systèmes d'exploitation</t>
  </si>
  <si>
    <t>COEF</t>
  </si>
  <si>
    <t>CM</t>
  </si>
  <si>
    <t>TD</t>
  </si>
  <si>
    <t>TP</t>
  </si>
  <si>
    <t>VHTPRE</t>
  </si>
  <si>
    <t>TPE</t>
  </si>
  <si>
    <t>VHTOT</t>
  </si>
  <si>
    <t>CREDIT</t>
  </si>
  <si>
    <r>
      <t>DUTINFO 11</t>
    </r>
    <r>
      <rPr>
        <sz val="10"/>
        <rFont val="Arial"/>
        <charset val="161"/>
      </rPr>
      <t>2</t>
    </r>
  </si>
  <si>
    <r>
      <t>DUTINFO 11</t>
    </r>
    <r>
      <rPr>
        <sz val="10"/>
        <rFont val="Arial"/>
        <charset val="161"/>
      </rPr>
      <t>2</t>
    </r>
    <r>
      <rPr>
        <sz val="10"/>
        <rFont val="Arial"/>
        <charset val="161"/>
      </rPr>
      <t>1</t>
    </r>
  </si>
  <si>
    <r>
      <t>DUTINFO 1122</t>
    </r>
    <r>
      <rPr>
        <sz val="10"/>
        <rFont val="Arial"/>
        <charset val="161"/>
      </rPr>
      <t/>
    </r>
  </si>
  <si>
    <r>
      <t>DUTINFO 1123</t>
    </r>
    <r>
      <rPr>
        <sz val="10"/>
        <rFont val="Arial"/>
        <charset val="161"/>
      </rPr>
      <t/>
    </r>
  </si>
  <si>
    <t xml:space="preserve"> Bases de l'informatique</t>
  </si>
  <si>
    <t>Bases mathématiques</t>
  </si>
  <si>
    <t>DUTINFO 1131</t>
  </si>
  <si>
    <t>DUTINFO 1132</t>
  </si>
  <si>
    <t>DUTINFO 1133</t>
  </si>
  <si>
    <t>DUTINFO 1134</t>
  </si>
  <si>
    <t>1131 : Environnement économique</t>
  </si>
  <si>
    <t>1132 : Introduction aux sciences juridiques</t>
  </si>
  <si>
    <t>1133 : Techniques de recherche documentaire</t>
  </si>
  <si>
    <t>1134 : Anglais  technique</t>
  </si>
  <si>
    <t>Sciences Humaines et Sociales</t>
  </si>
  <si>
    <t>1211 : Introduction aux SGBD</t>
  </si>
  <si>
    <t xml:space="preserve">1212 : Langage C </t>
  </si>
  <si>
    <t>1213 : Algorithmique et structures de données</t>
  </si>
  <si>
    <t>1214: Programmation web:  (HTML, JAVASCRIPT, CSS)</t>
  </si>
  <si>
    <t>1215 : Technologie des ordinateurs</t>
  </si>
  <si>
    <t>1216 : Architecture des Réseaux</t>
  </si>
  <si>
    <t>1217: Utilisation des SE et Scripts</t>
  </si>
  <si>
    <t>DUTINFO 121</t>
  </si>
  <si>
    <t>DUTINFO 122</t>
  </si>
  <si>
    <t>DUTINFO 123</t>
  </si>
  <si>
    <t>DUTINFO 1211</t>
  </si>
  <si>
    <t>DUTINFO 1212</t>
  </si>
  <si>
    <t>DUTINFO 1213</t>
  </si>
  <si>
    <t>DUTINFO 1214</t>
  </si>
  <si>
    <t>DUTINFO 1215</t>
  </si>
  <si>
    <t>DUTINFO 1216</t>
  </si>
  <si>
    <t>DUTINFO 1217</t>
  </si>
  <si>
    <t>INFORMATIQUE et Systèmes</t>
  </si>
  <si>
    <t>1121 : Mathématiques discrétes</t>
  </si>
  <si>
    <t>1122 : Mathématiques pour l'informatique</t>
  </si>
  <si>
    <t>1123 : Algèbre linéaire et Géométrie</t>
  </si>
  <si>
    <t>1221 : Analyse</t>
  </si>
  <si>
    <t xml:space="preserve">1222 : Probabilité </t>
  </si>
  <si>
    <t xml:space="preserve"> Mathématiques</t>
  </si>
  <si>
    <t xml:space="preserve">1231 : Economie d'entreprise </t>
  </si>
  <si>
    <t xml:space="preserve">1232 :Techniques de communication </t>
  </si>
  <si>
    <t xml:space="preserve">1233 : Anglais:Techniques d'expression </t>
  </si>
  <si>
    <t>DUTINFO 1231</t>
  </si>
  <si>
    <t>DUTINFO 1232</t>
  </si>
  <si>
    <t>DUTINFO 1233</t>
  </si>
  <si>
    <t>Communication d'entreprise</t>
  </si>
  <si>
    <t>2312: Programmation web:PHP/MYSQL</t>
  </si>
  <si>
    <t>2313: Programmation par objets</t>
  </si>
  <si>
    <t>2314 : Système d'exploitation</t>
  </si>
  <si>
    <t>2315 : Administration des Services Réseaux</t>
  </si>
  <si>
    <t>DUTINFO 231</t>
  </si>
  <si>
    <t>DUTINFO 232</t>
  </si>
  <si>
    <t>DUTINFO 233</t>
  </si>
  <si>
    <t>DUTINFO 2311</t>
  </si>
  <si>
    <t>DUTINFO 2312</t>
  </si>
  <si>
    <t>DUTINFO 2313</t>
  </si>
  <si>
    <t>DUTINFO 2314</t>
  </si>
  <si>
    <t>DUTINFO 2315</t>
  </si>
  <si>
    <t>Approfondissement en Informatique</t>
  </si>
  <si>
    <r>
      <t>DUTINFO 23</t>
    </r>
    <r>
      <rPr>
        <sz val="10"/>
        <rFont val="Arial"/>
        <charset val="161"/>
      </rPr>
      <t>2</t>
    </r>
  </si>
  <si>
    <r>
      <t>DUTINFO 23</t>
    </r>
    <r>
      <rPr>
        <sz val="10"/>
        <rFont val="Arial"/>
        <charset val="161"/>
      </rPr>
      <t>2</t>
    </r>
    <r>
      <rPr>
        <sz val="10"/>
        <rFont val="Arial"/>
        <charset val="161"/>
      </rPr>
      <t>1</t>
    </r>
  </si>
  <si>
    <r>
      <t>DUTINFO 2322</t>
    </r>
    <r>
      <rPr>
        <sz val="10"/>
        <rFont val="Arial"/>
        <charset val="161"/>
      </rPr>
      <t/>
    </r>
  </si>
  <si>
    <r>
      <t>DUTINFO 2323</t>
    </r>
    <r>
      <rPr>
        <sz val="10"/>
        <rFont val="Arial"/>
        <charset val="161"/>
      </rPr>
      <t/>
    </r>
  </si>
  <si>
    <t>2321 : Statistiques</t>
  </si>
  <si>
    <t>2322 : Recherche opérationnelle</t>
  </si>
  <si>
    <t xml:space="preserve">2323: Gestion de Projet </t>
  </si>
  <si>
    <t>INFO232 Mathématiques appliquées</t>
  </si>
  <si>
    <t>2331 : Gestion de l'entreprise</t>
  </si>
  <si>
    <t>2332 :Environnement socio-culturel de l'entreprise</t>
  </si>
  <si>
    <t>2333 : Anglais des affaires</t>
  </si>
  <si>
    <r>
      <t>DUTINFO 23</t>
    </r>
    <r>
      <rPr>
        <sz val="10"/>
        <rFont val="Arial"/>
        <charset val="161"/>
      </rPr>
      <t>3</t>
    </r>
    <r>
      <rPr>
        <sz val="10"/>
        <rFont val="Arial"/>
        <charset val="161"/>
      </rPr>
      <t>1</t>
    </r>
  </si>
  <si>
    <r>
      <t>DUTINFO 2332</t>
    </r>
    <r>
      <rPr>
        <sz val="10"/>
        <rFont val="Arial"/>
        <charset val="161"/>
      </rPr>
      <t/>
    </r>
  </si>
  <si>
    <r>
      <t>DUTINFO 2333</t>
    </r>
    <r>
      <rPr>
        <sz val="10"/>
        <rFont val="Arial"/>
        <charset val="161"/>
      </rPr>
      <t/>
    </r>
  </si>
  <si>
    <t>Formation managériale</t>
  </si>
  <si>
    <t>2411: Développement mobile</t>
  </si>
  <si>
    <t>2413 : Préparation à l'insertion professionnelle</t>
  </si>
  <si>
    <t>2314: Administration de Bases de données</t>
  </si>
  <si>
    <t>2415 : Veille technologique</t>
  </si>
  <si>
    <t>DUTINFO 241</t>
  </si>
  <si>
    <t>DUTINFO 2414</t>
  </si>
  <si>
    <t>DUTINFO 2411</t>
  </si>
  <si>
    <t>DUTINFO 2412</t>
  </si>
  <si>
    <t>DUTINFO 2413</t>
  </si>
  <si>
    <t>DUTINFO 2415</t>
  </si>
  <si>
    <t>Métiers et Innovation</t>
  </si>
  <si>
    <t>DUTINFO 2421</t>
  </si>
  <si>
    <t>DUTINFO 2422</t>
  </si>
  <si>
    <t>DUTINFO 2423</t>
  </si>
  <si>
    <t>2421 : Stage</t>
  </si>
  <si>
    <t>2422 : Rapport</t>
  </si>
  <si>
    <t>2423 : Présentation orale</t>
  </si>
  <si>
    <t>Stage professionnel</t>
  </si>
  <si>
    <t>DUTNFO 242</t>
  </si>
  <si>
    <t>DUTNFO 243</t>
  </si>
  <si>
    <t>DUTNFO 244</t>
  </si>
  <si>
    <t>DUTTR</t>
  </si>
  <si>
    <t>DUTTR 111</t>
  </si>
  <si>
    <t>DUTTR 112</t>
  </si>
  <si>
    <t>DUTTR 113</t>
  </si>
  <si>
    <t>DUTTR 114</t>
  </si>
  <si>
    <t>DUTTR 1111</t>
  </si>
  <si>
    <t>1111 : Fondamentaux d’Algèbre</t>
  </si>
  <si>
    <t>1112 : Fondamentaux d’Analyse</t>
  </si>
  <si>
    <t>1113 : Outils mathématiques pour l’Analyse de Fourier</t>
  </si>
  <si>
    <t>1114 : Fondamentaux de Physique</t>
  </si>
  <si>
    <t>DUTTR 1112</t>
  </si>
  <si>
    <t>DUTTR 1113</t>
  </si>
  <si>
    <t>DUTTR 1114</t>
  </si>
  <si>
    <t>DUT TR1</t>
  </si>
  <si>
    <t>DUT TR2</t>
  </si>
  <si>
    <t>DUT TR3</t>
  </si>
  <si>
    <t xml:space="preserve"> Bases Mathématiques et Physique</t>
  </si>
  <si>
    <t>1121 : Techniques de recherche documentaire</t>
  </si>
  <si>
    <t>1122 : Anglais  technique</t>
  </si>
  <si>
    <t>DUTTR 1121</t>
  </si>
  <si>
    <t>DUTTR 1122</t>
  </si>
  <si>
    <t>Communication et documentation</t>
  </si>
  <si>
    <t>1131  : Initiation à l'informatique</t>
  </si>
  <si>
    <t>1132 : Architecture des ordinateurs</t>
  </si>
  <si>
    <t>1133 : Introduction à l'algorithmique et à la programmation</t>
  </si>
  <si>
    <t>DUTTR 1131</t>
  </si>
  <si>
    <t>DUTTR 1132</t>
  </si>
  <si>
    <t>DUTTR 1133</t>
  </si>
  <si>
    <t>Bases de l'informatique</t>
  </si>
  <si>
    <t xml:space="preserve">1141 :  Outil d’analyse des circuits linéaires </t>
  </si>
  <si>
    <t>1142 : Concepts généraux des réseaux</t>
  </si>
  <si>
    <t>1143 : Signaux et Systèmes</t>
  </si>
  <si>
    <t>DUTTR 1141</t>
  </si>
  <si>
    <t>DUTTR 1142</t>
  </si>
  <si>
    <t>DUTTR 1143</t>
  </si>
  <si>
    <t>Bases Electronique, Télecommunications et Réseaux</t>
  </si>
  <si>
    <t xml:space="preserve">1211 :Techniques de communication </t>
  </si>
  <si>
    <t xml:space="preserve">1212 : Anglais:Techniques d'expression </t>
  </si>
  <si>
    <t>DUTTR 121</t>
  </si>
  <si>
    <t>DUTTR 122</t>
  </si>
  <si>
    <t>DUTTR 1211</t>
  </si>
  <si>
    <t>DUTTR 1212</t>
  </si>
  <si>
    <t>Comunication</t>
  </si>
  <si>
    <t>1221 : Probabilité et Statistiques</t>
  </si>
  <si>
    <t>1222 : Calcul intégral et équations différentielles</t>
  </si>
  <si>
    <t>1223 : Eléments de mathématiques appliquées</t>
  </si>
  <si>
    <t>1224 : Physique Appliquée et Electromagnétisme</t>
  </si>
  <si>
    <t>DUTTR 123</t>
  </si>
  <si>
    <t>DUTTR 124</t>
  </si>
  <si>
    <t>DUTTR 1221</t>
  </si>
  <si>
    <t>DUTTR 1222</t>
  </si>
  <si>
    <t>DUTTR 1223</t>
  </si>
  <si>
    <t>DUTTR 1224</t>
  </si>
  <si>
    <t>Mathématiques et Physique appliquées</t>
  </si>
  <si>
    <t>DUTTR 1231</t>
  </si>
  <si>
    <t>DUTTR 1232</t>
  </si>
  <si>
    <t>DUTTR 1233</t>
  </si>
  <si>
    <t>1232 : Réseaux locaux</t>
  </si>
  <si>
    <t>1233 : Administration des systèmes d’exploitation réseaux</t>
  </si>
  <si>
    <t>Réseaux et Bases de données</t>
  </si>
  <si>
    <t>DUTTR 1241</t>
  </si>
  <si>
    <t>DUTTR 1242</t>
  </si>
  <si>
    <t>DUTTR 1243</t>
  </si>
  <si>
    <t>DUTTR 1244</t>
  </si>
  <si>
    <t>1241 : Fonctions  d'amplification</t>
  </si>
  <si>
    <t>1242 : Fonctions pour les transmissions</t>
  </si>
  <si>
    <t>1243 : Transmissions numériques</t>
  </si>
  <si>
    <t>1244 : Téléphonie classique</t>
  </si>
  <si>
    <t xml:space="preserve">Approfondissement  en Electronique et Télecommunications </t>
  </si>
  <si>
    <t>DUTTR 231</t>
  </si>
  <si>
    <t>DUTTR 232</t>
  </si>
  <si>
    <t>DUTTR 2311</t>
  </si>
  <si>
    <t>DUTTR 2312</t>
  </si>
  <si>
    <t>1231 : Introduction aux SGBD</t>
  </si>
  <si>
    <t>2311 : Mathématiques pour le signal discret</t>
  </si>
  <si>
    <t>Mathématiques pour les Réseaux et Télécommunications</t>
  </si>
  <si>
    <t>2321 :Environnement socio-culturel de l'entreprise</t>
  </si>
  <si>
    <t>2322 : Anglais des affaires</t>
  </si>
  <si>
    <t>DUTTR 233</t>
  </si>
  <si>
    <t>DUTTR 2321</t>
  </si>
  <si>
    <t>DUTTR 2322</t>
  </si>
  <si>
    <t>DUTTR 234</t>
  </si>
  <si>
    <t>DUTTR 2331</t>
  </si>
  <si>
    <t>DUTTR 2332</t>
  </si>
  <si>
    <t>2331 Programmation orientée-objet</t>
  </si>
  <si>
    <t>2332 Applications client serveur et Web</t>
  </si>
  <si>
    <t>Informatique</t>
  </si>
  <si>
    <t>DUTTR 2341</t>
  </si>
  <si>
    <t>DUTTR 2342</t>
  </si>
  <si>
    <t>DUTTR 2343</t>
  </si>
  <si>
    <t>DUTTR 2344</t>
  </si>
  <si>
    <t>DUTTR 2345</t>
  </si>
  <si>
    <t>DUTTR 2346</t>
  </si>
  <si>
    <t>DUTTR 2347</t>
  </si>
  <si>
    <t>Télécommunications et Réseaux</t>
  </si>
  <si>
    <t>2341 : Technologie Internet</t>
  </si>
  <si>
    <t>2342 : Technologie IP</t>
  </si>
  <si>
    <t>2343 : Systèmes bouclés</t>
  </si>
  <si>
    <t>2344 : Chaines de transmission numérique</t>
  </si>
  <si>
    <t>2345 : Réseaux cellulaires</t>
  </si>
  <si>
    <t>2346 : Technologie des Réseaux d’Opérateur et Signalisation</t>
  </si>
  <si>
    <t xml:space="preserve">2347 : Technologie d'accés </t>
  </si>
  <si>
    <t>DUTTR 243</t>
  </si>
  <si>
    <t>DUTTR 241</t>
  </si>
  <si>
    <t>DUTTR 242</t>
  </si>
  <si>
    <t>DUTTR 2411</t>
  </si>
  <si>
    <t>DUTTR 2412</t>
  </si>
  <si>
    <t>DUTTR 2413</t>
  </si>
  <si>
    <t>DUTTR 2414</t>
  </si>
  <si>
    <t>Télecommunications</t>
  </si>
  <si>
    <t xml:space="preserve">2411 : Transmissions sur fibre optique </t>
  </si>
  <si>
    <t xml:space="preserve">2412 : Transmissions hertzienne et satellite </t>
  </si>
  <si>
    <t>2413 : Téléphonie sur IP</t>
  </si>
  <si>
    <t xml:space="preserve"> 2414 : Projet Transversal</t>
  </si>
  <si>
    <t>DUTTR 2421</t>
  </si>
  <si>
    <t>DUTTR 2422</t>
  </si>
  <si>
    <t>DUTTR 2423</t>
  </si>
  <si>
    <t>2421 Administration des réseaux  et Supervision</t>
  </si>
  <si>
    <t xml:space="preserve">2422 Réseaux sans fil </t>
  </si>
  <si>
    <t>2423 Authentification et services d'annuaires</t>
  </si>
  <si>
    <t>Réseaux</t>
  </si>
  <si>
    <r>
      <t>DUTT</t>
    </r>
    <r>
      <rPr>
        <sz val="10"/>
        <rFont val="Arial"/>
        <charset val="161"/>
      </rPr>
      <t>R 24</t>
    </r>
    <r>
      <rPr>
        <sz val="10"/>
        <rFont val="Arial"/>
        <charset val="161"/>
      </rPr>
      <t>3</t>
    </r>
    <r>
      <rPr>
        <sz val="10"/>
        <rFont val="Arial"/>
        <charset val="161"/>
      </rPr>
      <t>1</t>
    </r>
  </si>
  <si>
    <r>
      <t>DUTT</t>
    </r>
    <r>
      <rPr>
        <sz val="10"/>
        <rFont val="Arial"/>
        <charset val="161"/>
      </rPr>
      <t>R 2432</t>
    </r>
  </si>
  <si>
    <r>
      <t>DUTT</t>
    </r>
    <r>
      <rPr>
        <sz val="10"/>
        <rFont val="Arial"/>
        <charset val="161"/>
      </rPr>
      <t>R 2433</t>
    </r>
  </si>
  <si>
    <t>2431 : Stage</t>
  </si>
  <si>
    <t>2432 : Rapport</t>
  </si>
  <si>
    <t>2433 : Présentation orale</t>
  </si>
  <si>
    <t>DSTTR 111</t>
  </si>
  <si>
    <t>DSTTR 1111</t>
  </si>
  <si>
    <t>DSTTR 1112</t>
  </si>
  <si>
    <t>DSTTR 1113</t>
  </si>
  <si>
    <t>DSTTR 1114</t>
  </si>
  <si>
    <t>DST TR1</t>
  </si>
  <si>
    <t>DSTINFO</t>
  </si>
  <si>
    <t>DSTINFO 111</t>
  </si>
  <si>
    <t>DSTINFO 112</t>
  </si>
  <si>
    <t>DSTINFO 113</t>
  </si>
  <si>
    <t>DSTINFO 1111</t>
  </si>
  <si>
    <t>DSTINFO 1112</t>
  </si>
  <si>
    <t>DSTINFO 1113</t>
  </si>
  <si>
    <t>DSTINFO 1114</t>
  </si>
  <si>
    <t>DSTINFO 1115</t>
  </si>
  <si>
    <t>DST INFO1</t>
  </si>
  <si>
    <t>DST INFO2</t>
  </si>
  <si>
    <t>DSTINFO 1121</t>
  </si>
  <si>
    <t>DSTINFO 1122</t>
  </si>
  <si>
    <t>DSTINFO 1123</t>
  </si>
  <si>
    <t>DSTINFO 1131</t>
  </si>
  <si>
    <t>DSTINFO 1132</t>
  </si>
  <si>
    <t>DSTINFO 1133</t>
  </si>
  <si>
    <t>DSTINFO 1134</t>
  </si>
  <si>
    <t>DSTINFO 121</t>
  </si>
  <si>
    <t>DSTINFO 122</t>
  </si>
  <si>
    <t>DSTINFO 123</t>
  </si>
  <si>
    <t>DSTINFO 1211</t>
  </si>
  <si>
    <t>DSTINFO 1212</t>
  </si>
  <si>
    <t>DSTINFO 1213</t>
  </si>
  <si>
    <t>DSTINFO 1214</t>
  </si>
  <si>
    <t>DSTINFO 1215</t>
  </si>
  <si>
    <t>DSTINFO 1216</t>
  </si>
  <si>
    <t>DSTINFO 1217</t>
  </si>
  <si>
    <t>DSTINFO 1231</t>
  </si>
  <si>
    <t>DSTINFO 1232</t>
  </si>
  <si>
    <t>DSTINFO 1233</t>
  </si>
  <si>
    <t>DSTINFO 231</t>
  </si>
  <si>
    <t>DSTINFO 232</t>
  </si>
  <si>
    <t>DSTINFO 233</t>
  </si>
  <si>
    <t>DSTINFO 2311</t>
  </si>
  <si>
    <t>DSTINFO 2312</t>
  </si>
  <si>
    <t>DSTINFO 2313</t>
  </si>
  <si>
    <t>DSTINFO 2314</t>
  </si>
  <si>
    <t>DSTINFO 2315</t>
  </si>
  <si>
    <t>DSTINFO 2321</t>
  </si>
  <si>
    <t>DSTINFO 2322</t>
  </si>
  <si>
    <t>DSTINFO 2323</t>
  </si>
  <si>
    <t>DSTINFO 2331</t>
  </si>
  <si>
    <t>DSTINFO 2332</t>
  </si>
  <si>
    <t>DSTINFO 2333</t>
  </si>
  <si>
    <t>DSTINFO 241</t>
  </si>
  <si>
    <t>DSTINFO 242</t>
  </si>
  <si>
    <t>DSTNFO 242</t>
  </si>
  <si>
    <t>DSTINFO 2421</t>
  </si>
  <si>
    <t>DSTINFO 2422</t>
  </si>
  <si>
    <t>DSTINFO 2423</t>
  </si>
  <si>
    <t>DSTTR</t>
  </si>
  <si>
    <t>DSTTR 112</t>
  </si>
  <si>
    <t>DSTTR 113</t>
  </si>
  <si>
    <t>DSTTR 114</t>
  </si>
  <si>
    <t>DST TR2</t>
  </si>
  <si>
    <t>DST TR3</t>
  </si>
  <si>
    <t>DSTTR 1121</t>
  </si>
  <si>
    <t>DSTTR 1122</t>
  </si>
  <si>
    <t>DSTTR 1131</t>
  </si>
  <si>
    <t>DSTTR 1132</t>
  </si>
  <si>
    <t>DSTTR 1133</t>
  </si>
  <si>
    <t>DSTTR 1141</t>
  </si>
  <si>
    <t>DSTTR 1142</t>
  </si>
  <si>
    <t>DSTTR 1143</t>
  </si>
  <si>
    <t>DSTTR 121</t>
  </si>
  <si>
    <t>DSTTR 122</t>
  </si>
  <si>
    <t>DSTTR 1211</t>
  </si>
  <si>
    <t>DSTTR 1212</t>
  </si>
  <si>
    <t>DSTTR 123</t>
  </si>
  <si>
    <t>DSTTR 124</t>
  </si>
  <si>
    <t>DSTTR 1221</t>
  </si>
  <si>
    <t>DSTTR 1222</t>
  </si>
  <si>
    <t>DSTTR 1223</t>
  </si>
  <si>
    <t>DSTTR 1224</t>
  </si>
  <si>
    <t>DSTTR 1241</t>
  </si>
  <si>
    <t>DSTTR 1242</t>
  </si>
  <si>
    <t>DSTTR 1243</t>
  </si>
  <si>
    <t>DSTTR 1244</t>
  </si>
  <si>
    <t>DSTTR 231</t>
  </si>
  <si>
    <t>DSTTR 232</t>
  </si>
  <si>
    <t>DSTTR 2311</t>
  </si>
  <si>
    <t>DSTTR 2312</t>
  </si>
  <si>
    <t>DSTTR 1231</t>
  </si>
  <si>
    <t>DSTTR 1232</t>
  </si>
  <si>
    <t>DSTTR 1233</t>
  </si>
  <si>
    <t>DSTTR 233</t>
  </si>
  <si>
    <t>DSTTR 2321</t>
  </si>
  <si>
    <t>DSTTR 2322</t>
  </si>
  <si>
    <t>DSTTR 234</t>
  </si>
  <si>
    <t>DSTTR 2331</t>
  </si>
  <si>
    <t>DSTTR 2332</t>
  </si>
  <si>
    <t>DSTTR 2341</t>
  </si>
  <si>
    <t>DSTTR 2342</t>
  </si>
  <si>
    <t>DSTTR 2343</t>
  </si>
  <si>
    <t>DSTTR 2344</t>
  </si>
  <si>
    <t>DSTTR 2345</t>
  </si>
  <si>
    <t>DSTTR 2346</t>
  </si>
  <si>
    <t>DSTTR 2347</t>
  </si>
  <si>
    <t>DSTTR 241</t>
  </si>
  <si>
    <t>DSTTR 242</t>
  </si>
  <si>
    <t>DSTTR 243</t>
  </si>
  <si>
    <t>DSTTR 2411</t>
  </si>
  <si>
    <t>DSTTR 2412</t>
  </si>
  <si>
    <t>DSTTR 2413</t>
  </si>
  <si>
    <t>DSTTR 2414</t>
  </si>
  <si>
    <t>DSTTR 2421</t>
  </si>
  <si>
    <t>DSTTR 2422</t>
  </si>
  <si>
    <t>DSTTR 2423</t>
  </si>
  <si>
    <t>DSTTR 2431</t>
  </si>
  <si>
    <t>DSTTR 2432</t>
  </si>
  <si>
    <t>DSTTR 2433</t>
  </si>
  <si>
    <t>DSTINFO 1221</t>
  </si>
  <si>
    <t>DSTINFO 1222</t>
  </si>
  <si>
    <t>DSTINFO 2411</t>
  </si>
  <si>
    <t>DSTINFO 2412</t>
  </si>
  <si>
    <t>DSTINFO 2413</t>
  </si>
  <si>
    <t>DSTINFO 2414</t>
  </si>
  <si>
    <t>DSTINFO 2415</t>
  </si>
  <si>
    <t>DSTINFO 234</t>
  </si>
  <si>
    <t>DSTINFO 235</t>
  </si>
  <si>
    <t>DUTINFO 1221</t>
  </si>
  <si>
    <t>DUTINFO 1222</t>
  </si>
  <si>
    <t>DICINFO</t>
  </si>
  <si>
    <t xml:space="preserve">SEMESTRE 5 </t>
  </si>
  <si>
    <t>DICINFO 311</t>
  </si>
  <si>
    <t>de spécialité</t>
  </si>
  <si>
    <t>DIC Info-1</t>
  </si>
  <si>
    <t>Algorithmique et programmation 1</t>
  </si>
  <si>
    <t>DICINFO 3111</t>
  </si>
  <si>
    <t>Algorithmique et complexité (*3)</t>
  </si>
  <si>
    <t>DICINFO 3112</t>
  </si>
  <si>
    <t>Programmation (Langage C) (*4)</t>
  </si>
  <si>
    <t>DICINFO 312</t>
  </si>
  <si>
    <t>transversale</t>
  </si>
  <si>
    <t>Outils de mathématiques et de communication 1</t>
  </si>
  <si>
    <t>DICINFO 3121</t>
  </si>
  <si>
    <t>Recherche opérationnelle (*9)</t>
  </si>
  <si>
    <t>DICINFO 3122</t>
  </si>
  <si>
    <t>Probabilité-Statistique (*10)</t>
  </si>
  <si>
    <t>DICINFO 3123</t>
  </si>
  <si>
    <t>TEC 1: communication interpersonnelle, interne et externe (*11)</t>
  </si>
  <si>
    <t>DICINFO 3124</t>
  </si>
  <si>
    <t>Anglais 1: compréhension auditive (*12)</t>
  </si>
  <si>
    <t>DICINFO 3125</t>
  </si>
  <si>
    <t>Mathématiques (Algèbre linéaire) (*8)</t>
  </si>
  <si>
    <t>DICINFO 313</t>
  </si>
  <si>
    <t>Données et systémes</t>
  </si>
  <si>
    <t>DICINFO 3131</t>
  </si>
  <si>
    <t>Système de gestion de bases de données (*16)</t>
  </si>
  <si>
    <t>DICINFO 3132</t>
  </si>
  <si>
    <t>• Langages de programmation de bas niveau
• Mécanismes de bas niveau d'un système informatique
• Étude d’un système à microprocesseur ou microcontrôleur (réel ou simulé) avec ses composants
 (mémoires, interfaces, périphériques, etc.)</t>
  </si>
  <si>
    <t>DICINFO 314</t>
  </si>
  <si>
    <t>Bases du génie logiciel 1</t>
  </si>
  <si>
    <t>DICINFO 3141</t>
  </si>
  <si>
    <t>Formalisme de modélisation: UML</t>
  </si>
  <si>
    <t>DICINFO 3142</t>
  </si>
  <si>
    <t>Introduction au génie logiciel</t>
  </si>
  <si>
    <t xml:space="preserve">SEMESTRE 6 </t>
  </si>
  <si>
    <t>DICINFO 321</t>
  </si>
  <si>
    <t>Algorithmique et programmation 2</t>
  </si>
  <si>
    <t>DICINFO 3211</t>
  </si>
  <si>
    <t>Structures de données (*5)</t>
  </si>
  <si>
    <t>DICINFO 3212</t>
  </si>
  <si>
    <t>Programmation orientée objet et introduction à Java (*6)</t>
  </si>
  <si>
    <t>DICINFO 322</t>
  </si>
  <si>
    <t>Outils de mathématiques et d'électronique</t>
  </si>
  <si>
    <t>DICINFO 3221</t>
  </si>
  <si>
    <t>Calcul numérique (*13)</t>
  </si>
  <si>
    <t>DICINFO 3222</t>
  </si>
  <si>
    <t xml:space="preserve">Electronique </t>
  </si>
  <si>
    <t>DICINFO 3223</t>
  </si>
  <si>
    <t>Système embarqué</t>
  </si>
  <si>
    <t>DICINFO 3224</t>
  </si>
  <si>
    <t>Mathématiques (Analyse) (*7)</t>
  </si>
  <si>
    <t>DICINFO 3225</t>
  </si>
  <si>
    <t>Projet transversal (*22)</t>
  </si>
  <si>
    <t xml:space="preserve">• Le contenu sera défini par l'équipe encadrant le projet. Il s'agit d'un projet qui aidera les étudiants à mettre en oeuvre toutes les connaissances de bases acquises lors des semestres 5 et 6. </t>
  </si>
  <si>
    <t>DICINFO 323</t>
  </si>
  <si>
    <t xml:space="preserve">Données, connaissances, systèmes et réseaux </t>
  </si>
  <si>
    <t>Fondamentaux des réseaux informatiques (*18)</t>
  </si>
  <si>
    <t>• Le modèle OSI
• Le modèle TCP
• Adressage IP
• Protocoles élémentaires des « couches basses »
• Protocoles (Algorithmes) de routage
• Protocoles applicatifs</t>
  </si>
  <si>
    <t>Technologies web (*19)</t>
  </si>
  <si>
    <t>Introduction à l'intélligence artificielle</t>
  </si>
  <si>
    <t>Système d'exploitation (*20)</t>
  </si>
  <si>
    <t>DICINFO 324</t>
  </si>
  <si>
    <t>Bases du génie logiciel 2</t>
  </si>
  <si>
    <t>Patrons de conception</t>
  </si>
  <si>
    <t xml:space="preserve">Introduction aux processus de développement logiciel </t>
  </si>
  <si>
    <t xml:space="preserve">SEMESTRE 1  </t>
  </si>
  <si>
    <t>DICINFO 411</t>
  </si>
  <si>
    <t>DIC Info-2</t>
  </si>
  <si>
    <t>Ingénierie logicielle</t>
  </si>
  <si>
    <t xml:space="preserve">Ingénierie des processus de développement logiciel </t>
  </si>
  <si>
    <t>• Processus unifié • Agilité • Identification des éléments de l'environnement d'un projet • Adaptation de modèles de processus • Composition de modéles de processus</t>
  </si>
  <si>
    <t>Gestion de projets (*23)</t>
  </si>
  <si>
    <t>DICINFO 412</t>
  </si>
  <si>
    <t>Algorithmique et programmation avancées 1</t>
  </si>
  <si>
    <t>Algorithmique avancée</t>
  </si>
  <si>
    <t>Java avancé (*24)</t>
  </si>
  <si>
    <t>Programmations système et réseau (*25)</t>
  </si>
  <si>
    <t>Théorie des langages et automates</t>
  </si>
  <si>
    <t>DICINFO 413</t>
  </si>
  <si>
    <t>Données, connaissances, systèmes et réseaux avancés 1</t>
  </si>
  <si>
    <t>Système de gestion de base de données avancé</t>
  </si>
  <si>
    <t xml:space="preserve">• INTEGRITE ET GESTION DES TRANSACTIONS DANS LE RELATIONNEL
• OPTIMISATION, PERFORMANCE ET DISTRIBUTION DANS LE RELATIONNEL
• EXTENSIONS DU MODELE RELATIONNEL </t>
  </si>
  <si>
    <t>Réseaux avancés (*27)</t>
  </si>
  <si>
    <t>Intelligence artificielle et systèmes experts</t>
  </si>
  <si>
    <t>• Systèmes experts
•  Induction
• Algorithmes d’inférence
• Algorithmes de recherche
• Satisfaction de contraintes.
• Traitement de l’information incertaine.</t>
  </si>
  <si>
    <t>Services réseaux (*1)</t>
  </si>
  <si>
    <t>DICINFO 414</t>
  </si>
  <si>
    <t>Outils de mathématiques et de communication 2</t>
  </si>
  <si>
    <t>TEC 2:  Expression, qualité et entreprise (*29)</t>
  </si>
  <si>
    <t>Anglais 2: compréhension orale (*30)</t>
  </si>
  <si>
    <t>Analyse numérique (*31)</t>
  </si>
  <si>
    <t>SEMESTRE 2</t>
  </si>
  <si>
    <t>DICINFO 421</t>
  </si>
  <si>
    <t>Ingénierie logicielle avancée</t>
  </si>
  <si>
    <t>Contrôle, qualité et maintenance logiciels</t>
  </si>
  <si>
    <t>• Motivations du CQML
• Test de logiciels
• Eléments de TMA (Tierce Maintenance Applicative)
• Gestion de configuration logicielle et des versions
• Niveaux de maturité
• Métriques logicielles</t>
  </si>
  <si>
    <t>Interface homme-machine</t>
  </si>
  <si>
    <t>• Architecture générale des interfaces. 
•  Modèles cognitifs d'interaction personne-machine. 
•  Modélisation des utilisateurs : systèmes de traitement d'information, processus de communication basés sur des modèles, processus de communication basés sur les connaissances. 
•  Processus de développement d'une interface : analyse, spécification et implantation. Évaluation : critères et qualités des interfaces. 
•  Intégration de l'information multisource : graphisme 2D et 3D, audio, vidéo
• Normes applicables. 
• Outils idoines.</t>
  </si>
  <si>
    <t>Introduction à l'architecture logicielle</t>
  </si>
  <si>
    <t>• Notion d'architecture logicielle
• Patrons de conception de haut niveaux, composition de patrons
• Cadres de développement logiciel</t>
  </si>
  <si>
    <t>DICINFO 422</t>
  </si>
  <si>
    <t>Algorithmique et programmation avancées 2</t>
  </si>
  <si>
    <t>Données semi-structurées (*26)</t>
  </si>
  <si>
    <t xml:space="preserve">•  Syntaxes
•  Grammaires et validation
•  Transformation et publication
•  API de gestion
• Applications </t>
  </si>
  <si>
    <t>Compilation</t>
  </si>
  <si>
    <t>DICINFO 423</t>
  </si>
  <si>
    <t>Systèmes répartis et middleware (*2)</t>
  </si>
  <si>
    <t>Outils de construction d'applications réparties
 • RPC
 • RMI
 • CORBA, principes, utilisation, fonctionnement, services
 • Composants  
 • Coordination de services 
 Services système
 • Tolérance aux fautes : client-serveur fiable, techniques de groupe
 • Sécurité: confidentialité, authentification, pare-feux, code mobile
 • Gestion répartie de données : principes, exemples (SGF répartis, P2P)</t>
  </si>
  <si>
    <t>Administration de systèmes et réseaux (*28)</t>
  </si>
  <si>
    <t>Telecommunications</t>
  </si>
  <si>
    <t>Fouille de Données</t>
  </si>
  <si>
    <t>• L’explication : prédire les valeurs d’un attribut (endogène) à partir d’autres
 attributs (exogènes). C’est l’apprentissage supervisé.
 arbre de décision (CHAID, C4.5 et CART),
 arbre de régression,
 méthode Bayésienne.
 structuration : faire ressurgir des groupes « naturels » qui représentent des entités particulières. C’est la classification (clustering ou apprentissage non supervisé)
 arbre de classification,
 classification ascendante hiérarchique (CAH).
 association : trouver les ensembles de descripteurs qui sont le plus corrélés.
 règles d’association.
 Algorithme Apriori
 description : trouver un résumé des données qui soit plus intelligible
 Statistique descriptive,
 Analyse factorielle.</t>
  </si>
  <si>
    <t>DICINFO 424</t>
  </si>
  <si>
    <t xml:space="preserve">Outils de gestion et de communication </t>
  </si>
  <si>
    <t>Droit de l'entreprise (*32)</t>
  </si>
  <si>
    <t>TEC 3 : Développement personnel, leadership et communication scientifique (*33)</t>
  </si>
  <si>
    <t>Anglais : Dynamique de groupe (*34)</t>
  </si>
  <si>
    <t>Projet transversal 2 (*35)</t>
  </si>
  <si>
    <t xml:space="preserve">• Le contenu sera défini par l'équipe encadrant le projet. Il s'agit d'un projet qui aidera les étudiants à mettre en oeuvre toutes les connaissances techniques acquises lors des semestres 1 et 2. </t>
  </si>
  <si>
    <t>SEMESTRE 3</t>
  </si>
  <si>
    <t>DICINFO 531</t>
  </si>
  <si>
    <t>DIC Info-3</t>
  </si>
  <si>
    <t>Ingénierie</t>
  </si>
  <si>
    <t>DICINFO 532</t>
  </si>
  <si>
    <t>Veille technologique</t>
  </si>
  <si>
    <t>DICINFO 533</t>
  </si>
  <si>
    <t>Préparation á la certification</t>
  </si>
  <si>
    <t>DICINFO 534</t>
  </si>
  <si>
    <t>Techniques de rédaction</t>
  </si>
  <si>
    <t>• Exploitation du canevas de rédaction du mémoire de fin de cycle</t>
  </si>
  <si>
    <t>Insertion en entreprise</t>
  </si>
  <si>
    <t>• Evaluation par l'encadrant académique de la faculté de l'étudiant de s'insérer au sein de son entreprise d'accueil</t>
  </si>
  <si>
    <t>SEMESTRE 4</t>
  </si>
  <si>
    <t>DICINFO 541</t>
  </si>
  <si>
    <t>Travail en entreprise</t>
  </si>
  <si>
    <t>Mémoire</t>
  </si>
  <si>
    <r>
      <t>Architecture et technologie des ordinateurs</t>
    </r>
    <r>
      <rPr>
        <sz val="12"/>
        <color rgb="FFFF0000"/>
        <rFont val="Arial"/>
        <charset val="161"/>
      </rPr>
      <t xml:space="preserve"> </t>
    </r>
  </si>
  <si>
    <t>Comptabilité et gestion des entreprises</t>
  </si>
  <si>
    <t xml:space="preserve">Données, connaissances, systèmes et réseaux avancés </t>
  </si>
  <si>
    <t xml:space="preserve">Outils de mathématiques et de communication </t>
  </si>
  <si>
    <t xml:space="preserve">Algorithmique et programmation avancées </t>
  </si>
  <si>
    <t>MAGLSI</t>
  </si>
  <si>
    <t>MAGLSI 411</t>
  </si>
  <si>
    <t>MAGLSI 412</t>
  </si>
  <si>
    <t>MAGLSI 413</t>
  </si>
  <si>
    <t>MAGLSI 414</t>
  </si>
  <si>
    <t>MAGLSI 421</t>
  </si>
  <si>
    <t>MAGLSI 423</t>
  </si>
  <si>
    <t>MAGLSI 424</t>
  </si>
  <si>
    <t>MAGLSI 531</t>
  </si>
  <si>
    <t>MAGLSI 532</t>
  </si>
  <si>
    <t>MAGLSI 533</t>
  </si>
  <si>
    <t>MAGLSI 534</t>
  </si>
  <si>
    <t>MAGLSI 541</t>
  </si>
  <si>
    <t>MAGLSI 4111</t>
  </si>
  <si>
    <t>MAGLSI 4112</t>
  </si>
  <si>
    <t>MAGLSI 4122</t>
  </si>
  <si>
    <t>MAGLSI 4131</t>
  </si>
  <si>
    <t>MAGLSI 4132</t>
  </si>
  <si>
    <t>MAGLSI 4133</t>
  </si>
  <si>
    <t>MAGLSI 4134</t>
  </si>
  <si>
    <t>MAGLSI 4141</t>
  </si>
  <si>
    <t>MAGLSI 4142</t>
  </si>
  <si>
    <t>MAGLSI 4143</t>
  </si>
  <si>
    <t>MAGLSI 4144</t>
  </si>
  <si>
    <t>MAGLSI 4211</t>
  </si>
  <si>
    <t>MAGLSI 4212</t>
  </si>
  <si>
    <t>MAGLSI 4213</t>
  </si>
  <si>
    <t>MAGLSI 4231</t>
  </si>
  <si>
    <t>MAGLSI 4232</t>
  </si>
  <si>
    <t>MAGLSI 4233</t>
  </si>
  <si>
    <t>MAGLSI 4234</t>
  </si>
  <si>
    <t>MAGLSI 4235</t>
  </si>
  <si>
    <t>MAGLSI 4241</t>
  </si>
  <si>
    <t>MAGLSI 4242</t>
  </si>
  <si>
    <t>MAGLSI 4243</t>
  </si>
  <si>
    <t>MAGLSI 4244</t>
  </si>
  <si>
    <t>MAGLSI 5311</t>
  </si>
  <si>
    <t>MAGLSI 5312</t>
  </si>
  <si>
    <t>MAGLSI 5313</t>
  </si>
  <si>
    <t>MAGLSI 5314</t>
  </si>
  <si>
    <t>MAGLSI 5315</t>
  </si>
  <si>
    <t>MAGLSI 5321</t>
  </si>
  <si>
    <t>MAGLSI 5322</t>
  </si>
  <si>
    <t>MAGLSI 5323</t>
  </si>
  <si>
    <t>MAGLSI 5331</t>
  </si>
  <si>
    <t>MAGLSI 5332</t>
  </si>
  <si>
    <t>MAGLSI 5341</t>
  </si>
  <si>
    <t>MAGLSI 5342</t>
  </si>
  <si>
    <t>MAGLSI 5343</t>
  </si>
  <si>
    <t>MAGLSI 5344</t>
  </si>
  <si>
    <t>MAGLSI 5411</t>
  </si>
  <si>
    <t>MAGLSI 5412</t>
  </si>
  <si>
    <t>MAGLSI 5413</t>
  </si>
  <si>
    <t>DICINFO 3231</t>
  </si>
  <si>
    <t>DICINFO 3232</t>
  </si>
  <si>
    <t>DICINFO 3233</t>
  </si>
  <si>
    <t>DICINFO 3234</t>
  </si>
  <si>
    <t>DICINFO 3241</t>
  </si>
  <si>
    <t>DICINFO 3242</t>
  </si>
  <si>
    <t>DICINFO 4111</t>
  </si>
  <si>
    <t>DICINFO 4112</t>
  </si>
  <si>
    <t>DICINFO 4121</t>
  </si>
  <si>
    <t>DICINFO 4122</t>
  </si>
  <si>
    <t>DICINFO 4123</t>
  </si>
  <si>
    <t>DICINFO 4124</t>
  </si>
  <si>
    <t>DICINFO 4131</t>
  </si>
  <si>
    <t>DICINFO 4132</t>
  </si>
  <si>
    <t>DICINFO 4133</t>
  </si>
  <si>
    <t>DICINFO 4134</t>
  </si>
  <si>
    <t>DICINFO 4141</t>
  </si>
  <si>
    <t>DICINFO 4142</t>
  </si>
  <si>
    <t>DICINFO 4143</t>
  </si>
  <si>
    <t>DICINFO 4211</t>
  </si>
  <si>
    <t>DICINFO 4212</t>
  </si>
  <si>
    <t>DICINFO 4213</t>
  </si>
  <si>
    <t>DICINFO 4221</t>
  </si>
  <si>
    <t>DICINFO 4223</t>
  </si>
  <si>
    <t>DICINFO 4231</t>
  </si>
  <si>
    <t>DICINFO 4232</t>
  </si>
  <si>
    <t>DICINFO 4233</t>
  </si>
  <si>
    <t>DICINFO 4234</t>
  </si>
  <si>
    <t>DICINFO 4241</t>
  </si>
  <si>
    <t>DICINFO 4242</t>
  </si>
  <si>
    <t>DICINFO 4243</t>
  </si>
  <si>
    <t>DICINFO 4244</t>
  </si>
  <si>
    <t>DICINFO 5311</t>
  </si>
  <si>
    <t>DICINFO 5312</t>
  </si>
  <si>
    <t>DICINFO 5313</t>
  </si>
  <si>
    <t>DICINFO 5314</t>
  </si>
  <si>
    <t>DICINFO 5315</t>
  </si>
  <si>
    <t>DICINFO 5321</t>
  </si>
  <si>
    <t>DICINFO 5322</t>
  </si>
  <si>
    <t>DICINFO 5323</t>
  </si>
  <si>
    <t>DICINFO 5331</t>
  </si>
  <si>
    <t>DICINFO 5332</t>
  </si>
  <si>
    <t>DICINFO 5341</t>
  </si>
  <si>
    <t>DICINFO 5342</t>
  </si>
  <si>
    <t>DICINFO 5343</t>
  </si>
  <si>
    <t>DICINFO 5344</t>
  </si>
  <si>
    <t>DICINFO 5411</t>
  </si>
  <si>
    <t>DICINFO 5412</t>
  </si>
  <si>
    <t>DICINFO 5413</t>
  </si>
  <si>
    <t>MA GLSI-2</t>
  </si>
  <si>
    <t>MA GLSI-1</t>
  </si>
  <si>
    <t>Préparation à l'insertion professionnelle</t>
  </si>
  <si>
    <t>Soutenance du mémoire</t>
  </si>
  <si>
    <t>MAGLSI 4121</t>
  </si>
  <si>
    <t>DICTR</t>
  </si>
  <si>
    <t>DICTR 311</t>
  </si>
  <si>
    <t>DICTR 3111</t>
  </si>
  <si>
    <t>DICTR 3112</t>
  </si>
  <si>
    <t>DICTR 312</t>
  </si>
  <si>
    <t>DICTR 3121</t>
  </si>
  <si>
    <t>DICTR 3122</t>
  </si>
  <si>
    <t>DICTR 3123</t>
  </si>
  <si>
    <t>DICTR 3124</t>
  </si>
  <si>
    <t>DICTR 3125</t>
  </si>
  <si>
    <t>DICTR 313</t>
  </si>
  <si>
    <t>DICTR 3131</t>
  </si>
  <si>
    <t>DICTR 3132</t>
  </si>
  <si>
    <t>DICTR 314</t>
  </si>
  <si>
    <t>DICTR 3141</t>
  </si>
  <si>
    <t>DICTR 3142</t>
  </si>
  <si>
    <t>DICTR 321</t>
  </si>
  <si>
    <t>DICTR 3211</t>
  </si>
  <si>
    <t>DICTR 3212</t>
  </si>
  <si>
    <t>DICTR 322</t>
  </si>
  <si>
    <t>DICTR 3221</t>
  </si>
  <si>
    <t>DICTR 3223</t>
  </si>
  <si>
    <t>DICTR 3224</t>
  </si>
  <si>
    <t>DICTR 323</t>
  </si>
  <si>
    <t>DICTR 3233</t>
  </si>
  <si>
    <t>DICTR 3234</t>
  </si>
  <si>
    <t>DICTR 324</t>
  </si>
  <si>
    <t>DICTR 3241</t>
  </si>
  <si>
    <t>DICTR 3242</t>
  </si>
  <si>
    <t>DICTR 411</t>
  </si>
  <si>
    <t>DICTR 4111</t>
  </si>
  <si>
    <t>DICTR 4112</t>
  </si>
  <si>
    <t>DICTR 412</t>
  </si>
  <si>
    <t>DICTR 4121</t>
  </si>
  <si>
    <t>DICTR 4122</t>
  </si>
  <si>
    <t>DICTR 4123</t>
  </si>
  <si>
    <t>DICTR 4124</t>
  </si>
  <si>
    <t>DICTR 413</t>
  </si>
  <si>
    <t>DICTR 4131</t>
  </si>
  <si>
    <t>DICTR 4132</t>
  </si>
  <si>
    <t>DICTR 4133</t>
  </si>
  <si>
    <t>DICTR 4134</t>
  </si>
  <si>
    <t>DICTR 414</t>
  </si>
  <si>
    <t>DICTR 4141</t>
  </si>
  <si>
    <t>DICTR 4142</t>
  </si>
  <si>
    <t>DICTR 4143</t>
  </si>
  <si>
    <t>DICTR 421</t>
  </si>
  <si>
    <t>DICTR 4211</t>
  </si>
  <si>
    <t>DICTR 4212</t>
  </si>
  <si>
    <t>DICTR 4213</t>
  </si>
  <si>
    <t>DICTR 422</t>
  </si>
  <si>
    <t>DICTR 4221</t>
  </si>
  <si>
    <t>DICTR 4223</t>
  </si>
  <si>
    <t>DICTR 423</t>
  </si>
  <si>
    <t>DICTR 4231</t>
  </si>
  <si>
    <t>DICTR 4232</t>
  </si>
  <si>
    <t>DICTR 4233</t>
  </si>
  <si>
    <t>DICTR 4234</t>
  </si>
  <si>
    <t>DICTR 424</t>
  </si>
  <si>
    <t>DICTR 4241</t>
  </si>
  <si>
    <t>DICTR 4242</t>
  </si>
  <si>
    <t>DICTR 4243</t>
  </si>
  <si>
    <t>DICTR 4244</t>
  </si>
  <si>
    <t>DICTR 531</t>
  </si>
  <si>
    <t>DICTR 5311</t>
  </si>
  <si>
    <t>DICTR 5312</t>
  </si>
  <si>
    <t>DICTR 5313</t>
  </si>
  <si>
    <t>DICTR 5314</t>
  </si>
  <si>
    <t>DICTR 5315</t>
  </si>
  <si>
    <t>DICTR 532</t>
  </si>
  <si>
    <t>DICTR 5321</t>
  </si>
  <si>
    <t>DICTR 5322</t>
  </si>
  <si>
    <t>DICTR 5323</t>
  </si>
  <si>
    <t>DICTR 533</t>
  </si>
  <si>
    <t>DICTR 5331</t>
  </si>
  <si>
    <t>DICTR 5332</t>
  </si>
  <si>
    <t>DICTR 534</t>
  </si>
  <si>
    <t>DICTR 5341</t>
  </si>
  <si>
    <t>DICTR 5342</t>
  </si>
  <si>
    <t>DICTR 5343</t>
  </si>
  <si>
    <t>DICTR 5344</t>
  </si>
  <si>
    <t>DICTR 541</t>
  </si>
  <si>
    <t>DICTR 5411</t>
  </si>
  <si>
    <t>DICTR 5412</t>
  </si>
  <si>
    <t>DICTR 5413</t>
  </si>
  <si>
    <t>DIC TR-1</t>
  </si>
  <si>
    <t>DIC TR-2</t>
  </si>
  <si>
    <t>DIC TR-3</t>
  </si>
  <si>
    <t>Réseaux locaux et bases de TCP/IP</t>
  </si>
  <si>
    <t>• Connaitre les couches réseaux et les modèles en couches
• Connaitre les protocoles associes aux differentes couches
• Maitriser les communications intercouches
•  Maitriser les liaisons algorithmiques/protocoles
• Savoir modéliser les réseaux informatiques</t>
  </si>
  <si>
    <t>Théorie et traitement du signal</t>
  </si>
  <si>
    <t>Technologie des ordinateurs</t>
  </si>
  <si>
    <t>Electromagnétisme</t>
  </si>
  <si>
    <t>DICTR 3143</t>
  </si>
  <si>
    <t>• Classification des signaux, exemples de signaux importants, représentation temporelle
 des signaux continus, représentation fréquentielle des signaux continus dans le temps,
• Outils mathematique pour le traitement du signal(serie de fourier,transformation de laplace,convolution,correlation.....)
• Les systemes de traitement 
• Echantillonage</t>
  </si>
  <si>
    <t>• Equation de Maxwell en régime harmonique
 • Théorie électromagnétique de la propagation guidée
 • Théorie électromagnétique de la propagation libre</t>
  </si>
  <si>
    <t>DICTR 3213</t>
  </si>
  <si>
    <t>DICTR 3214</t>
  </si>
  <si>
    <t>Langage C++</t>
  </si>
  <si>
    <t>Outils Mathématiques pour le dimensionnement des reseaux</t>
  </si>
  <si>
    <t>• Théorie des files d'attente,
  Critères des performances,
  Lois de Little, notions de stationnarité, Goulots d'étranglement,
  chaînes de Markov à temps discret, Chaines de markov à temps continus,
  files d'attentes simples, modèles de réparateurs, file M/G/I, M/G/I multiclasse
 , Réseaux ouverts de files d'attente, Réseaux fermés de files d'attente</t>
  </si>
  <si>
    <t>Avoir des Connaissances avancées en ingénierie: Méthodologie et outils , Savoir modéliser et mener des réflexions sur les problèmes et les paradoxes</t>
  </si>
  <si>
    <t>Architecture des ordinateurs</t>
  </si>
  <si>
    <t xml:space="preserve">Outils de mathématiques </t>
  </si>
  <si>
    <t xml:space="preserve"> Systèmes et informatiques </t>
  </si>
  <si>
    <t>DICTR 3243</t>
  </si>
  <si>
    <t>DICTR 3244</t>
  </si>
  <si>
    <t>Optique géométrique et ondulatoire</t>
  </si>
  <si>
    <t>Physique des ondes</t>
  </si>
  <si>
    <t>Bases des télécommunications</t>
  </si>
  <si>
    <t>Fondamentaux des télécommunications 2</t>
  </si>
  <si>
    <t>Fondamentaux des télécommunications 1</t>
  </si>
  <si>
    <t>• Notions fondamentales (théorèmes généraux)
 • Caractéristiques des dipôles (point de fonctionnement schéma équivalent, régime statique et dynamique, application au montage a diode)
 • Caractérisation d’un quadripôle (matrice, impédance d’entrée et de sortie, amplification)
 • Amplificateurs et transistor bipolaire 
 • Montage linéaire a amplificateur opérationnel 
 • Montage en régime de commutation</t>
  </si>
  <si>
    <t>• Réflexion et transmission
 • Cohérence d’une source et interférence lumineuse
 • Diffraction
 • Notions de base en optique
 • Systèmes optiques
 • Association complexe de systèmes optiques
 • Matrice optique</t>
  </si>
  <si>
    <t>Rappel sur signaux et systemes
 Modulation analogique
 Modulation angulaire
 Recpeteur superheterodyne
 La transmission en bande de base
 Transmission en bande passante
 Interference,Egalisation et synchronisation
 Multiplexage</t>
  </si>
  <si>
    <t>• Propagation des ondes électromagnétique
 • Propagation libre dans les milieux particuliers
 • Propagation guidée rayonnement réflexion transmission et diffraction</t>
  </si>
  <si>
    <t>DICTR 4113</t>
  </si>
  <si>
    <t>Modulation numérique et Compression</t>
  </si>
  <si>
    <t>Codage canal et Compatibilité électromagnétique</t>
  </si>
  <si>
    <t>Electronique de télécommunications</t>
  </si>
  <si>
    <t>• Principe des guides d’onde dans les modes TEmn ou TMmn
 • Theorie des lignes
 • Guide fermé classique 
 • Guides miniatures et intégrés
 • Raisonnateurs</t>
  </si>
  <si>
    <t>• Structure d’une chaine de communication
 • Définition des modulations numérique linéaire
 • Constellation et modulation linéaire
 • Transmission dans un canal a bruit aditif blanc Gaussien
 • Critères de Nyquist 
 • Introduction et définition des critères de comparaison de méthodes
 • Compression sans perte
 • Quantification scalaire
 • Codage prédictif
 • Codage par transformées
 • Quantification vectorielle</t>
  </si>
  <si>
    <t>• Introduction sur le codage canal
 • Code convolutif
 • Introduction aux codes en bloc
 • Décodage des codes en bloc binaire court
 • Corps de Galois
 • Code cyclique
 • Code concaténé • Définition spécifique a la CEM
 • Perturbations électromagnétiques
 • Mécanismes de bouclage
 • Méthodologie de traitement CEM et remèdes
 • Composants et circuits de protection
 • Moyens d’essai et mesure et instrumentation pour la CEM</t>
  </si>
  <si>
    <t>• Les filtres 
 • Les amplificateurs
 • Les modulateurs
 • Les multiplexeurs
 • Les commutateurs
 • Oscillateur et PLL 
 • L’opto electronique</t>
  </si>
  <si>
    <t>Systémes embarqués</t>
  </si>
  <si>
    <t>Bases de données nouvelle génération</t>
  </si>
  <si>
    <t xml:space="preserve">Programmation et bases de données avancées </t>
  </si>
  <si>
    <t>Protocoles  Internet avances</t>
  </si>
  <si>
    <t>Interconnexion des réseaux</t>
  </si>
  <si>
    <t>Antennes et réseaux d'antennes</t>
  </si>
  <si>
    <t>Télécommunications par fibre optique</t>
  </si>
  <si>
    <t>• Notions fondamentales sur la propagation de signaux optiques dans une fibre optique : atténuation,  dispersion, fenêtres de transmission télécoms, types de fibres et standard de fibres multi modes,  analyse des performances des fibres multi modes utilisées dans le déploiement de réseaux Ethernet  Gigabit.
Contenu TP :
 1. Caractéristiques d'une liaison à fibre optique plastique (pertes de connexion, limite en
 bande passante liée au détecteur, temps de propagation dans la fibre).
 2. Caractérisation de composants d'émission et de réception à bas coût + mesure des pertes de  propagation dans une fibre plastique pour différentes longueurs d'ondes.</t>
  </si>
  <si>
    <t>Traitement numérique du signal</t>
  </si>
  <si>
    <t>Etalement de spectre</t>
  </si>
  <si>
    <t>Lignes et guides</t>
  </si>
  <si>
    <t>Radiocommunications</t>
  </si>
  <si>
    <t>DICTR 4214</t>
  </si>
  <si>
    <t>•  Aspects generaux du traitement numerique du signal
• Outils mathematiques du traitement du signal  numerisation des signaux
• Signaux aleatoires
• Analyse spectrale
•  Filtrage numerique
•  Algo et architecture</t>
  </si>
  <si>
    <t>• Spectre en module et en phase, densité spectrale de puissance, représentation complexe des signaux,  orthogonalité, produits scalaire pour les signaux, émetteur / Récepteur IQ, propriétés d’auto et d’inter corrélations, codes orthogonaux, matrices de Hadamard, CCK, OVSF, Barker, PN Codes,  synchronisation (par le code, par la phase) récepteur optimal Performances en fonction du type de modulation (QAM, modulations orthogonales) gain de codage, accès multiple/multiplex : CDMA,  OFDM, etc… Applications : UMTS, WIFI, UWB</t>
  </si>
  <si>
    <t>Formalisme de modelisation: UML</t>
  </si>
  <si>
    <t>Architecture des Systèmes répartis</t>
  </si>
  <si>
    <t>DICTR 4222</t>
  </si>
  <si>
    <t>Outils de construction d'applications réparties
 • RMI
 • CORBA, principes, utilisation, fonctionnement, services 
 • Coordination de services 
 Services système
 • Tolérance aux fautes : client-serveur fiable, techniques de groupe
 • Sécurité: confidentialité, authentification, pare-feux, code mobile
 • Gestion répartie de données : principes, exemples (SGF répartis, P2P)</t>
  </si>
  <si>
    <t>Architecture des réseaux télécoms (fixes et mobiles)</t>
  </si>
  <si>
    <t xml:space="preserve"> Administration   système et Supervision des reseaux</t>
  </si>
  <si>
    <t>Réseaux étendus (HDLC, Frame relay, ATM, xDSL) avancés</t>
  </si>
  <si>
    <t>Théorie de la sécurité des réseaux</t>
  </si>
  <si>
    <t>Réseaux WLAN, WPAN</t>
  </si>
  <si>
    <t>DICTR 4235</t>
  </si>
  <si>
    <t>• Mode connecté (circuits virtuels) et non connecté (datagramme), les bases du protocole ATM, le  protocole MPLS et les protocoles associés (OSPF, LDP). VPN-MPLS : concepts associés aux VPN, les  protocoles et les mécanismes : double encapsulation de labels, virtual route forwarding, redistribution  de route, protocole BGP.
 Contenu TP :
 1. Mise en place d'une configuration « classique » MPLS (OSPF, LDP), analyse des échanges
 LDP et de la construction de la table de commutation MPLS.
 2. Réseau VPN-MPLS d'opérateur.
 Frame relay</t>
  </si>
  <si>
    <t>• Etude des différentes attaques : arp spoofing, tcp hijacking, buffer overflow etc. Firewall (statique,  dynamique, proxy), chiffrement clé secrète et clé publique, etude de RSA, algorithmes de hachage,  Infrastructure a gestion de clé(IGC)
 Les certificats et infrastructure PKI  méthode de signature, les certificats, infrastructure à clé publique, les réseaux privés virtuels. VPN – IPSEC et VPN – SSL
 Contenu TP :
 1. Etude et mise en oeuvre des différentes méthodes pour réaliser de l'ARP spoofing.
 2. Configuration et test d'un firewall iptables ayant une DMZ.
 3. Mise en oeuvre de snort pour réaliser de la détection d'intrusions.
 4. SSH. Création certificats en utilisant openssl. Mise en oeuvre d'un serveur web sécurisé (TLS)
 5. VPN IPsec site à site sur matériel Cisco</t>
  </si>
  <si>
    <t>• Types de WPAN (Zig bee, Bluetooth, 802.11ad)
 • WLAN (802.11x)
 • Dimensionnement et planification (outil de planification radio)
 • Aspect routage
 • Les types d’attaques
 • Les mécanismes de sécurité (technique d’authentification)</t>
  </si>
  <si>
    <t>Réseaux informatiques et de télécommunications 1</t>
  </si>
  <si>
    <t>Réseaux informatiques et de télécommunications 2</t>
  </si>
  <si>
    <t>Systémes, données avancés et introduction au génie logiciel</t>
  </si>
  <si>
    <t>DICTR 5324</t>
  </si>
  <si>
    <t>DICTR 5325</t>
  </si>
  <si>
    <t>Traitement du signal</t>
  </si>
  <si>
    <t>MASRT</t>
  </si>
  <si>
    <t>MASRT 411</t>
  </si>
  <si>
    <t>MASRT 4111</t>
  </si>
  <si>
    <t>MASRT 4112</t>
  </si>
  <si>
    <t>MASRT 4113</t>
  </si>
  <si>
    <t>MASRT 4114</t>
  </si>
  <si>
    <t>MASRT 412</t>
  </si>
  <si>
    <t>MASRT 4121</t>
  </si>
  <si>
    <t>MASRT 4122</t>
  </si>
  <si>
    <t>MASRT 4123</t>
  </si>
  <si>
    <t>MASRT 4124</t>
  </si>
  <si>
    <t>MASRT 413</t>
  </si>
  <si>
    <t>MASRT 4131</t>
  </si>
  <si>
    <t>MASRT 4132</t>
  </si>
  <si>
    <t>MASRT 4133</t>
  </si>
  <si>
    <t>MASRT 4134</t>
  </si>
  <si>
    <t>MASRT 414</t>
  </si>
  <si>
    <t>MASRT 4141</t>
  </si>
  <si>
    <t>MASRT 4142</t>
  </si>
  <si>
    <t>MASRT 4143</t>
  </si>
  <si>
    <t>MASRT 421</t>
  </si>
  <si>
    <t>MASRT 4211</t>
  </si>
  <si>
    <t>MASRT 4212</t>
  </si>
  <si>
    <t>MASRT 4213</t>
  </si>
  <si>
    <t>MASRT 4214</t>
  </si>
  <si>
    <t>MASRT 422</t>
  </si>
  <si>
    <t>MASRT 4221</t>
  </si>
  <si>
    <t>MASRT 4222</t>
  </si>
  <si>
    <t>MASRT 4223</t>
  </si>
  <si>
    <t>MASRT 423</t>
  </si>
  <si>
    <t>MASRT 4231</t>
  </si>
  <si>
    <t>MASRT 4232</t>
  </si>
  <si>
    <t>MASRT 4233</t>
  </si>
  <si>
    <t>MASRT 4234</t>
  </si>
  <si>
    <t>MASRT 4235</t>
  </si>
  <si>
    <t>MASRT 424</t>
  </si>
  <si>
    <t>MASRT 4241</t>
  </si>
  <si>
    <t>MASRT 4242</t>
  </si>
  <si>
    <t>MASRT 4243</t>
  </si>
  <si>
    <t>MASRT 4244</t>
  </si>
  <si>
    <t>MASRT 531</t>
  </si>
  <si>
    <t>MASRT 5311</t>
  </si>
  <si>
    <t>MASRT 5312</t>
  </si>
  <si>
    <t>MASRT 5313</t>
  </si>
  <si>
    <t>MASRT 5314</t>
  </si>
  <si>
    <t>MASRT 5315</t>
  </si>
  <si>
    <t>MASRT 532</t>
  </si>
  <si>
    <t>MASRT 5321</t>
  </si>
  <si>
    <t>MASRT 5322</t>
  </si>
  <si>
    <t>MASRT 5323</t>
  </si>
  <si>
    <t>MASRT 5324</t>
  </si>
  <si>
    <t>MASRT 5325</t>
  </si>
  <si>
    <t>MASRT 533</t>
  </si>
  <si>
    <t>MASRT 5331</t>
  </si>
  <si>
    <t>MASRT 5332</t>
  </si>
  <si>
    <t>MASRT 534</t>
  </si>
  <si>
    <t>MASRT 5341</t>
  </si>
  <si>
    <t>MASRT 5342</t>
  </si>
  <si>
    <t>MASRT 5343</t>
  </si>
  <si>
    <t>MASRT 5344</t>
  </si>
  <si>
    <t>MASRT 541</t>
  </si>
  <si>
    <t>MASRT 5411</t>
  </si>
  <si>
    <t>MASRT 5412</t>
  </si>
  <si>
    <t>MASRT 5413</t>
  </si>
  <si>
    <t>MA SRT-2</t>
  </si>
  <si>
    <t>MA SRT-3</t>
  </si>
  <si>
    <t>LIC GLSI-3</t>
  </si>
  <si>
    <t>LIC SRT-3</t>
  </si>
  <si>
    <t>SEMESTRE 1</t>
  </si>
  <si>
    <t>Initiation à l'informatique</t>
  </si>
  <si>
    <t xml:space="preserve">Introduction à l'algorithmique et à la programmation </t>
  </si>
  <si>
    <t>Introduction aux Réseaux</t>
  </si>
  <si>
    <t>Utilisation de Systèmes d'exploitation</t>
  </si>
  <si>
    <t>Mathématiques discrétes</t>
  </si>
  <si>
    <t>Mathématiques pour l'informatique</t>
  </si>
  <si>
    <t>Algèbre linéaire et Géométrie</t>
  </si>
  <si>
    <t>Environnement économique</t>
  </si>
  <si>
    <t>Introduction aux sciences juridiques</t>
  </si>
  <si>
    <t>Techniques de recherche documentaire</t>
  </si>
  <si>
    <t>Anglais  technique</t>
  </si>
  <si>
    <t>Introduction aux SGBD</t>
  </si>
  <si>
    <t xml:space="preserve">Langage C </t>
  </si>
  <si>
    <t>Algorithmique et structures de données</t>
  </si>
  <si>
    <t>Architecture des Réseaux</t>
  </si>
  <si>
    <t>Utilisation des SE et Scripts</t>
  </si>
  <si>
    <t>Analyse</t>
  </si>
  <si>
    <t xml:space="preserve">Probabilité </t>
  </si>
  <si>
    <t xml:space="preserve">Techniques de communication </t>
  </si>
  <si>
    <t>Modélisation des Systèmes informatiques</t>
  </si>
  <si>
    <t>Programmation par objets</t>
  </si>
  <si>
    <t>Système d'exploitation</t>
  </si>
  <si>
    <t>Statistiques</t>
  </si>
  <si>
    <t>Recherche opérationnelle</t>
  </si>
  <si>
    <t xml:space="preserve">Gestion de Projet </t>
  </si>
  <si>
    <t>Gestion de l'entreprise</t>
  </si>
  <si>
    <t>Environnement socio-culturel de l'entreprise</t>
  </si>
  <si>
    <t>Anglais des affaires</t>
  </si>
  <si>
    <t>Techniques complémentaires de Production de Logiciels</t>
  </si>
  <si>
    <t>Administration de Bases de données</t>
  </si>
  <si>
    <t>Stage</t>
  </si>
  <si>
    <t>Rapport</t>
  </si>
  <si>
    <t>Présentation orale</t>
  </si>
  <si>
    <t>Fondamentaux d’Algèbre</t>
  </si>
  <si>
    <t>Fondamentaux d’Analyse</t>
  </si>
  <si>
    <t>Fondamentaux de Physique</t>
  </si>
  <si>
    <t>Introduction à l'algorithmique et à la programmation</t>
  </si>
  <si>
    <t xml:space="preserve">Outil d’analyse des circuits linéaires </t>
  </si>
  <si>
    <t>Concepts généraux des réseaux</t>
  </si>
  <si>
    <t>Signaux et Systèmes</t>
  </si>
  <si>
    <t>Probabilité et Statistiques</t>
  </si>
  <si>
    <t>Calcul intégral et équations différentielles</t>
  </si>
  <si>
    <t>Eléments de mathématiques appliquées</t>
  </si>
  <si>
    <t>Physique Appliquée et Electromagnétisme</t>
  </si>
  <si>
    <t>Réseaux locaux</t>
  </si>
  <si>
    <t>Administration des systèmes d’exploitation réseaux</t>
  </si>
  <si>
    <t>Fonctions  d'amplification</t>
  </si>
  <si>
    <t>Fonctions pour les transmissions</t>
  </si>
  <si>
    <t>Transmissions numériques</t>
  </si>
  <si>
    <t>Téléphonie classique</t>
  </si>
  <si>
    <t>Mathématiques pour le signal discret</t>
  </si>
  <si>
    <t>Programmation orientée-objet</t>
  </si>
  <si>
    <t>Applications client serveur et Web</t>
  </si>
  <si>
    <t>Technologie Internet</t>
  </si>
  <si>
    <t>Technologie IP</t>
  </si>
  <si>
    <t xml:space="preserve"> Systèmes bouclés</t>
  </si>
  <si>
    <t>Chaines de transmission numérique</t>
  </si>
  <si>
    <t>Réseaux cellulaires</t>
  </si>
  <si>
    <t>Technologie des Réseaux d’Opérateur et Signalisation</t>
  </si>
  <si>
    <t xml:space="preserve">Technologie d'accés </t>
  </si>
  <si>
    <t xml:space="preserve">Transmissions sur fibre optique </t>
  </si>
  <si>
    <t xml:space="preserve">Transmissions hertzienne et satellite </t>
  </si>
  <si>
    <t>Téléphonie sur IP</t>
  </si>
  <si>
    <t>Projet Transversal</t>
  </si>
  <si>
    <t>Administration des réseaux  et Supervision</t>
  </si>
  <si>
    <t xml:space="preserve">Réseaux sans fil </t>
  </si>
  <si>
    <t>Authentification et services d'annuaires</t>
  </si>
  <si>
    <t>SEMESTRE 5</t>
  </si>
  <si>
    <t>Recherche Opérationnelle</t>
  </si>
  <si>
    <t>Anglais Technique</t>
  </si>
  <si>
    <t>Aspects juridiques et éthique des TIC</t>
  </si>
  <si>
    <t>Probabilités et Statistiques</t>
  </si>
  <si>
    <t>Technique d'expression</t>
  </si>
  <si>
    <t>Algorithmique et Structures de Données</t>
  </si>
  <si>
    <t>Langage C</t>
  </si>
  <si>
    <t>Programmation Orienté-Objet avancée</t>
  </si>
  <si>
    <t>Systèmes d'exploitation</t>
  </si>
  <si>
    <t>Systèmes de Gestion de Bases de Données Avancés</t>
  </si>
  <si>
    <t>Données Semi-Structurées</t>
  </si>
  <si>
    <t>Services réseaux avancés</t>
  </si>
  <si>
    <t>Introduction au Génie logicielle</t>
  </si>
  <si>
    <t>UML</t>
  </si>
  <si>
    <t>SEMESTRE 6</t>
  </si>
  <si>
    <t>Développement Web Dynamiques</t>
  </si>
  <si>
    <t>Technologie de Sécurités</t>
  </si>
  <si>
    <t>Bases de Données Nouvelle Génération</t>
  </si>
  <si>
    <t xml:space="preserve"> Ingénierie Logicielle 2 (Obligatoire)</t>
  </si>
  <si>
    <t>Patrons de Conception et Tests Logiciels</t>
  </si>
  <si>
    <t>Ingénierie des Processus Logiciels</t>
  </si>
  <si>
    <t>Gestion de projets et Travail Coopératif</t>
  </si>
  <si>
    <t>Soutenance</t>
  </si>
  <si>
    <t>Aspects Juridiques et Ethique des TIC</t>
  </si>
  <si>
    <t>Mathématique pour l'ingénieur</t>
  </si>
  <si>
    <t>Technique d'Expression</t>
  </si>
  <si>
    <t>Systèmes répartis</t>
  </si>
  <si>
    <t>Application Web dynamique</t>
  </si>
  <si>
    <t>Programmation Systèmes et Réseaux</t>
  </si>
  <si>
    <t>Electronique Numérique</t>
  </si>
  <si>
    <t>Traitement Numérique du Signal</t>
  </si>
  <si>
    <t>Réseaux Sans Fil</t>
  </si>
  <si>
    <t>Réseaux Hauts Débits</t>
  </si>
  <si>
    <t>Antennes et Rayonnement</t>
  </si>
  <si>
    <t>Théorie de la sécurité et cryptographie</t>
  </si>
  <si>
    <t>Support et Architecture Physique des Réseaux</t>
  </si>
  <si>
    <t>Systèmes Electroniques Programmables</t>
  </si>
  <si>
    <t>Gestion de Projets Technologiques</t>
  </si>
  <si>
    <t>Ingénierie des Réseaux Radio</t>
  </si>
  <si>
    <t>Administration Système et Supervision des Réseaux</t>
  </si>
  <si>
    <t>VoIP/ToIP</t>
  </si>
  <si>
    <t xml:space="preserve"> Services à Valeurs Ajoutées (SVA)</t>
  </si>
  <si>
    <t>Architecture des Réseaux sécurisés</t>
  </si>
  <si>
    <t>Veille Technlogique</t>
  </si>
  <si>
    <t>Bases de mathématiques</t>
  </si>
  <si>
    <t>Sciences humaines et sociales</t>
  </si>
  <si>
    <t>Informatique et systèmes</t>
  </si>
  <si>
    <t>Communication</t>
  </si>
  <si>
    <t xml:space="preserve">Anglais: techniques d'expression </t>
  </si>
  <si>
    <t xml:space="preserve">• Historique : des langages machines aux versions actuelles du C
• Syntaxe
•  Types
•  Opérateurs, expressions, instructions
•  Fonctions 
•  Pointeurs
•  Entrées-sorties
•  Préprocesseur
•  Compilations séparée
</t>
  </si>
  <si>
    <t>• Lois discrètes (notion de séries) • Lois continues (éléments du calcul intégral) • Loi des grands nombres et théorème central limite • Statistique inférentielle : estimation ponctuelle et estimation par intervalle de confiance, régression, tests et p-values</t>
  </si>
  <si>
    <t>• Introduction et formalisme algorithmique • Récursivité et Itérations : preuves de terminaison et de correction, invariants de boucles • Calcul de la complexité des algorithmes : analyse et classification des complexités  les Récurrences • Diviser pour régner</t>
  </si>
  <si>
    <t xml:space="preserve">• Parcours de graphes : parcours en profondeur, parcours en largeur, liens avec FIFO/LIFO 
• Chemins dans les graphes : avec les parcours, algorithme de Roy-Warshall, algorithme de Dijkstra Voyageur de commerce, énoncé du problème, réductions, résolution par ”brute force”, notions de complexité algorithmique • Optimisation, notion d’heuristique, algorithmes backtracking, algorithmes branch and bound
</t>
  </si>
  <si>
    <t>• Espaces vectoriels • Applications lineaires • Représentation matricielle • Déterminants       • Diagonalisation des matrices et des endomorphismes • Espaces hermitiens</t>
  </si>
  <si>
    <t>• Problématique de la gestion des données (SGF, ...) • S.G.D.B. : caractéristiques et fonctionnalités • Algèbre relationnelle, langages prédicatifs • Modèle de données relationnel • Définition d’un schéma relationnel en S.Q.L., gestion des contraintes d’intégrité, notion de vue et d’index • Interrogation et manipulation des données en S.Q.L. interactif • Administration : gestion des utilisateurs et des privilèges, notions d’optimisation.</t>
  </si>
  <si>
    <t>• Langages de programmation de bas niveau • Mécanismes de bas niveau d'un système informatique • Étude d’un système à microprocesseur ou microcontrôleur (réel ou simulé) avec ses composants (mémoires, interfaces, périphériques, etc.).</t>
  </si>
  <si>
    <t>• Paradigme Objet (objet, classe, héritage, encapsulation, polymorphisme) • Histoire du Langage UML • Organigramme du langage UML • Présentation d’un cas d’étude (fil conducteur) • Les diagrammes statiques • Les diagrammes dynamiques</t>
  </si>
  <si>
    <t xml:space="preserve">• Histoire du génie logiciel • Types de logiciels • Activités du génie logiciel </t>
  </si>
  <si>
    <t>• Structures de données • Type abstrait de données • Type ensemble • Type linéaires de données : listes, file, pile • Type non linéaires de données : arbres, graphes</t>
  </si>
  <si>
    <t xml:space="preserve">•Motivations et principes de la POO
• Concepts de la POO
• Introduction au langage Java
• Objets et classes en Java
• Implémentation des concepts de la POO : encapsulation, héritage, polymorphisme 
• Notion de paquetage
• Conception de classes Java
•  Membres d’une classe 
• Tableaux, chaînes de caractères, types énumérés
</t>
  </si>
  <si>
    <t>• Systèmes linéaires : Conditionnement, Méthodes de Jacobi et Gauss-Seidel • Équations non linéaires : Méthodes de substitution, Méthode de Newton-Raphson • Systèmes non linéaires</t>
  </si>
  <si>
    <t>• Notions fondamentales (théorèmes généraux) • Caractéristiques des dipôles (point de fonctionnement schéma équivalent, régime statique et dynamique, application au montage a diode) • Caractérisation d’un quadripôle (matrice, impédance d’entrée et de sortie, amplification) • Amplificateurs et transistor bipolaire • Montage linéaire a amplificateur opérationnel • Montage en régime de commutation</t>
  </si>
  <si>
    <t>• Le modèle OSI • Le modèle TCP • Adressage IP • Protocoles élémentaires des « couches basses » • Protocoles (Algorithmes) de routage • Protocoles applicatifs</t>
  </si>
  <si>
    <t>• Définition conceptuelle du Web • Les technologies “côté client” :  HTML/XHTML/CSS, JavaScript/jQuery, DHTML,  HTML5 • Les technologies “côté serveur” PHP • Accés aux bases de données et autres services • Les outils de développement d'applications Web d'entreprise • Gestion de contenus • Cadres de développement</t>
  </si>
  <si>
    <t>• Représentation des connaissances • Logique propositionnelle • Logique des prédicats du premier ordre • Skolémisation • Chainage avant simple, chainage avant avec variables • Filtrage, Unification • Chainage arrière</t>
  </si>
  <si>
    <t>• Etude des patrons de conception de base</t>
  </si>
  <si>
    <t xml:space="preserve">• La notion de méthode de production d'applications logicielles • Les cycles de développememt logiciel traditionnels   </t>
  </si>
  <si>
    <t xml:space="preserve">• Définition et terminologie • Le découpage d’un projet • L’estimation des charges • Les techniques de planification • Planification des taches • Planification des ressources • Organisation du travail • Les outils de Suivi Evaluation • Le pilotage du projet • Mise en ouvre d’un logiciel de Gestion de Projet </t>
  </si>
  <si>
    <t>• Les algorithmes de recherche • Les différents types d’arbres : ABR, AVL, B-arbres, n-aires • Opérations et algorithmes sur les arbres • Les tables de hachage • Autres structures de données avancées</t>
  </si>
  <si>
    <t>• Gestion d'erreurs par exceptions • Classes internes • Programmation concurrente • Programmation graphique et évènementielle • Flux et fichiers • Programmation générique et collections • Accès aux bases de données • Annotation et introspection</t>
  </si>
  <si>
    <t>• Intégrité et gestion des transactions dans le relationnel • Optimisation, performances, et distribution dans le relationnel • Extensions du modèle relationnel</t>
  </si>
  <si>
    <t>• IPv4 - IPv6 • Protocole de Routages • Couche transport • Couche Application • Intranet (NAT, VPN) • Réseaux sans fil • VLAN – InterVLAN • MPLS</t>
  </si>
  <si>
    <t>• Systèmes experts •  Induction • Algorithmes d’inférence • Algorithmes de recherche • Satisfaction de contraintes • Traitement de l’information incertaine.</t>
  </si>
  <si>
    <t>• Interconnexion de réseaux, filtrage et translation d'adresses : NAT (Network Address Translation), pont réseau, passerelle, etc.)  • Services de sécurité des réseaux : pare-feux, DMZ (demilitarized zone), etc. • Installation et configuration de base de services réseaux courants (Web, NFS, DHCP, DNS, etc.)</t>
  </si>
  <si>
    <t>• Problèmes d'interpolation • Dérivation numérique • Intégration numérique • Calcul des valeurs propres • Equations et systèmes d'équations non linéaires • Equations différentielles • Différences finies pour un problème aux limites unidimensionnel • Rappels sur les operateurs en dimension 2 et 3 (Gradient,rot, div,Laplacien) • Une méthode d'éléments finis pour l'approximation de problèmes elliptiques • Approximation de problèmes paraboliques. • Problème de la chaleur • Approximation de problèmes hyperboliques. • Equation de transport et équation des ondes • Approximation de problèmes de convection-diffusion</t>
  </si>
  <si>
    <t>• Motivations du CQML • Tests de logiciels • Eléments de TMA (Tierce Maintenance Applicative) • Gestion de configuration logicielle et des versions • Niveaux de maturité • Métriques logicielles</t>
  </si>
  <si>
    <t>• Architecture générale des interfaces • Modèles cognitifs d'interaction personne-machine • Modélisation des utilisateurs : systèmes de traitement d'information, processus de communication basés sur des modèles, processus de communication basés sur les connaissances • Processus de développement d'une interface : analyse, spécification et implantation. Évaluation : critères et qualités des interfaces • Intégration de l'information multisource : graphisme 2D et 3D, audio, vidéo • Normes applicables • Outils idoines.</t>
  </si>
  <si>
    <t>• Notion d'architecture logicielle • Patrons de conception de haut niveaux • Composition de patrons • Cadres de développement logiciel</t>
  </si>
  <si>
    <t>•  Syntaxes •  Grammaires et validation • Transformation et publication • API de gestion • Applications</t>
  </si>
  <si>
    <t>• Principes de la compilation • Analyse lexicale • Analyse syntaxique • Syntaxe abstraite • Table des symboles • Assembleur • Génération de code • Allocation de registres</t>
  </si>
  <si>
    <t>Outils de construction d'applications réparties
 • Outils de construction d'applications réparties (• RPC • RMI • CORBA, principes, utilisation, fonctionnement, services • Composants • Coordination de services) • Services systèmes (•Tolérance aux fautes : client-serveur fiable, techniques de groupe • Sécurité : confidentialité, authentification, pare-feu, code mobile • Gestion répartie de données : principes, exemples (SGF répartis, P2P))</t>
  </si>
  <si>
    <t>• Introduction à la théorie et au traitement du signal • Introduction à la transmission• Architecture réseaux et télécom.</t>
  </si>
  <si>
    <t xml:space="preserve">• Explication : prédire les valeurs d’un attribut (endogène) à partir d’autres
 attributs (exogènes), arbre de décision (CHAID, C4.5 et CART), arbre de régression,
 méthode bayésienne • Structuration : classification (clustering ou apprentissage non supervisé), arbre de classification, classification ascendante hiérarchique (CAH) •Association: règles d’association, algorithme Apriori • Description : Statistique descriptive, Analyse factorielle.
</t>
  </si>
  <si>
    <t>• Développement personnel • Leadership • Travail en équipe • Communication scientifique: position de la problématique, styles rédactionnels</t>
  </si>
  <si>
    <t>Assurer les connaissances sur l’algèbre des nombres complexes et le plan complexe, et identifier les fonctions rationnelles et maîtriser les calculs algébriques associés.</t>
  </si>
  <si>
    <t> Baccalauréat ou équivalent</t>
  </si>
  <si>
    <t>Se familiariser avec le modèle fonctionnel,  comprendre l’interprétation géométrique de la différentielle, et la définition de l’intégrale de Riemann</t>
  </si>
  <si>
    <t>Assurer les connaissances sur les notions de champ électrique et de champ magnétique, et connaître les caractéristiques des composants passifs de base.</t>
  </si>
  <si>
    <t xml:space="preserve">Réinvestir les outils de calcul intégral et différentiel dans les autres </t>
  </si>
  <si>
    <t xml:space="preserve">• Techniques d’intégration • Intégration des fonctions trigonométriques usuelles • Intégration des fonctions fractions rationnelles • Equations différentielles linéaires du premier et du second ordre à coefficients
 constants • Fonctions équivalentes au voisinage de l’infini • Intégrales impropres d es types : (définitions, convergence, théorèmes sur les fonctions positives, convergence absolue de fonctions à valeurs complexes)
 </t>
  </si>
  <si>
    <t>• se présenter  et présenter autrui (maîtrise), •décrire, questionner et donner des réponses de base (maîtrise) • maîtriser l’anglais dans les situations de communication de la vie quotidienne
 (communication/maîtrise), • présenter les outils de communication dans le domaine des télécommunications et des réseaux et leurs usages (information/maîtrise).</t>
  </si>
  <si>
    <t>Savoir utiliser un ordinateur et comprendre le rôle des systèmes d’exploitation et connaître les systèmes de fichiers des ordinateurs.</t>
  </si>
  <si>
    <t>comprendre et d’utiliser les systèmes de numération et de codage, les composants élémentaires des machines numériques ainsi que leur organisation.</t>
  </si>
  <si>
    <t>proposer une solution logicielle conforme à un cahier des charges simple.</t>
  </si>
  <si>
    <t>• Commandes  systèmes • Répertoires et  fichiers • Notion d’utilisateur et droits • Variables d’environnements • Scripts élémentaires v• Utilisation  des outils informatiques de base</t>
  </si>
  <si>
    <t xml:space="preserve">• Numération,  codage • Algèbre de  Boole • Circuits  électroniques numériques </t>
  </si>
  <si>
    <t>• Algorithmes • Programmation  structurée,• Notion de Variables•  Structure de contrôle,  Type structuré, Tableau et enregistement,  sous-programmes</t>
  </si>
  <si>
    <t>Comprendre et assimiler les concepts essentiels liés à l’architecture des réseaux de communication, à l’acheminement des informations ainsi que le contexte normatif qui régit ce domaine.</t>
  </si>
  <si>
    <t>Baccalauréat ou équivalent</t>
  </si>
  <si>
    <t>Introduire les systèmes de télécommunications et les signaux de type Voix-Données-Images.</t>
  </si>
  <si>
    <t xml:space="preserve"> Baccalauréat ou  équivalent</t>
  </si>
  <si>
    <t xml:space="preserve">Savoir utiliser les méthodes et les outils pour l’analyse des circuits linéaires,
Savoir caractériser les composants (ordre de grandeur),
Maîtriser les techniques de mesures et l’usage des appareils.
</t>
  </si>
  <si>
    <t>• Circuits  linéaires • Lois  fondamentales et théorèmes pour le calcul des circuits • Etude des régimes transitoires et harmoniques des circuits passifs • Mise en oeuvre et exploitation des appareils de mesure • Représentations temporelle et spectrale d’un signal • Réponse  fréquentielle (Bode) • Réponse des  systèmes du 1er et 2ème ordre</t>
  </si>
  <si>
    <t>• Organisation  générale d’un système de transmission • Description,  propriétés et unités de mesure des signaux • Représentation  temporelle et fréquentielle des signaux, analyse spectrale • Modulations et démodulations analogiques • Caractérisation des systèmes : fonction de transfert, bilan de liaison, exemples de milieux de propagation : cuivre, fibre, hertzien.</t>
  </si>
  <si>
    <t>Total</t>
  </si>
  <si>
    <t>Coef</t>
  </si>
  <si>
    <t>Aucun</t>
  </si>
  <si>
    <t>Utilisation des Systémes d'exploitation</t>
  </si>
  <si>
    <t>Programmation web 1: HTML, JAVASCRIPT, CSS</t>
  </si>
  <si>
    <t>Programmation web 2: PHP/MYSQL</t>
  </si>
  <si>
    <t>Algorithmique, langage C</t>
  </si>
  <si>
    <t>Systeme d'exploitation et scripts</t>
  </si>
  <si>
    <t>Administration des Services Réseaux</t>
  </si>
  <si>
    <t>Probabilité</t>
  </si>
  <si>
    <t>Economie d'entreprise</t>
  </si>
  <si>
    <t>Modélisation de SI</t>
  </si>
  <si>
    <t>• Études préalables et analyse des exigences: recueil des besoins métier, domaine, acteurs
• Mise en oeuvre des processus 
• Production du cahier des charges, cas d'utilisation, scénarios • Normes et métriques pour le logiciel et la qualité</t>
  </si>
  <si>
    <t>Introduction au développement mobile</t>
  </si>
  <si>
    <t>Systeème de gestion de base de données</t>
  </si>
  <si>
    <t>BADIANE</t>
  </si>
  <si>
    <t>• Etre capable d'analyser un problème, d'en élaborer un algorithme et de l'évaluer en termes de complexité en ressources et en temps</t>
  </si>
  <si>
    <t>Programmation (*4)</t>
  </si>
  <si>
    <t>Mathématiques</t>
  </si>
  <si>
    <t>Algorithmique et complexité, Programmation</t>
  </si>
  <si>
    <t>• Etre capable de mettre en oeuvre des algorithmes dans des  langages de programmation (C par exemple)</t>
  </si>
  <si>
    <t>• Etre capable de concevoir  et d'implémenter  et d'exploiter une base de données  relationnelle</t>
  </si>
  <si>
    <t>• Etre capable d'analyser  un système avec le langage UML</t>
  </si>
  <si>
    <t>• Comprendre les origines et paradigmes du génie logiciel</t>
  </si>
  <si>
    <t>• Etre capable de concevoir  des structures de données et des primitives d'exploitation</t>
  </si>
  <si>
    <t>• Etre capable de mettre en oeuvre le paradigme objet  • Etre capable dimplémenter les concept objets en java</t>
  </si>
  <si>
    <t>• Etre capable de travailler en équipe sur un projet transversal</t>
  </si>
  <si>
    <t xml:space="preserve">• Etre capable de mettre en oeuvre les technologies Web </t>
  </si>
  <si>
    <t>Système de gestion de base de données, programmation</t>
  </si>
  <si>
    <t>• Etre capable concevoir  système expert en chainage avant simple</t>
  </si>
  <si>
    <t>• Etre capable de réutiliser les patrons de conception de base</t>
  </si>
  <si>
    <t xml:space="preserve">• Etre capable de mettre en oeuvre les  méthodes d'analyse et de conception </t>
  </si>
  <si>
    <t>Programmation orientée objets et introduction à java</t>
  </si>
  <si>
    <t>Formalisme UML</t>
  </si>
  <si>
    <t>Introduction aux processus de développement logiciel</t>
  </si>
  <si>
    <t xml:space="preserve">• Etre capable de choisir  une  méthode ou d'en combiner plusieurs selon les  spécificités d'un projet </t>
  </si>
  <si>
    <t>Etre capable de planifier, de faire le suivi, et d'évaluer le coût d'un projet</t>
  </si>
  <si>
    <t>• Etre capable d'utiliser des algorithes pour exploiter les structures de données dynamiques</t>
  </si>
  <si>
    <t>Structures de données</t>
  </si>
  <si>
    <t xml:space="preserve">Etre capable de mettre en oeuvre les concepts avancés du langage Java </t>
  </si>
  <si>
    <t xml:space="preserve">• Symboles, mots, alphabet, langages • Langages réguliers - Expressions régulières • Langages reconnaissables - Automates finis • Déterminisation • Théorème de Kleene • Les Résiduels • Minimisation • Grammaires • Automates à piles • Automates d’arbres • Machine de Turing </t>
  </si>
  <si>
    <t xml:space="preserve">Etre capable de mettre en place une spécification formelle de langage de programmation </t>
  </si>
  <si>
    <t xml:space="preserve">• Etre capable de concevoir  et d'implémenter  et d'administrer une base de données objet-relationnelle,  objets, ou de nouvelle génération </t>
  </si>
  <si>
    <t>• Etre capable de mettre en place un système expert avec variable en chaînages avant et arrière</t>
  </si>
  <si>
    <t>Système de gestion de base de données</t>
  </si>
  <si>
    <t>Introduction à l'intelligence artificielle</t>
  </si>
  <si>
    <t>• Etre capable de contrôler la qualité d'un logiciel et d'assurer sa maintenance</t>
  </si>
  <si>
    <t>Ingénierie des processus de développement logiciel</t>
  </si>
  <si>
    <t xml:space="preserve">•  Etre capable de concevoir des interfaces de qulalité  </t>
  </si>
  <si>
    <t>• Etre capable de mettre en oeuvre des solutions architecturales adaptées</t>
  </si>
  <si>
    <t>•  Etre capable de concevoir des solution de représentation  et de partage de données adéquates</t>
  </si>
  <si>
    <t xml:space="preserve">•  Etre capable de comprendre le fonctionnement, l'évaluation et l'exécution d'un programme </t>
  </si>
  <si>
    <t>Théorie de langages et automates</t>
  </si>
  <si>
    <t>•  Etre capable de mettre en oeuvre une solution logicielle distribuée</t>
  </si>
  <si>
    <t>Programmation système et réseau</t>
  </si>
  <si>
    <t xml:space="preserve">•  Etre capable de concevoir et valider des modèle d'explication de structuration, d'association et de description </t>
  </si>
  <si>
    <t>Probailité, statistique</t>
  </si>
  <si>
    <t>CAMARA</t>
  </si>
  <si>
    <t>Données et systèmes</t>
  </si>
  <si>
    <t>• Etre capable de mettre en oeuvre le paradigme objet en C++</t>
  </si>
  <si>
    <t>Programmation</t>
  </si>
  <si>
    <t>Programmation orientée objets et introduction à java, langage C++</t>
  </si>
  <si>
    <t xml:space="preserve">• Etre capable de mettre en oeuvre les concepts avancés du langage Java </t>
  </si>
  <si>
    <t>• Etre capable de concevoir, mettre en oeuvre et administrer une base de données Nde nouvelle génération</t>
  </si>
  <si>
    <t>• Introduction générale aux systèmes embarqués  • Architecture des processeurs embarqués  • Présentation rapides du MSP430  • Systèmes sur puces</t>
  </si>
  <si>
    <t>Introduction aux systèmes électroniques embarqués</t>
  </si>
  <si>
    <t>Programmation, architecture des ordinateurs</t>
  </si>
  <si>
    <t>• Etre capable de comprendre, les principes et fonctionnement des systèmes embarqués </t>
  </si>
  <si>
    <t>•  Etre capable d’utiliser les méthodes et les outils pour l’analyse des circuits linéaires, de caractériser les composants (ordre de grandeur), de maîtriser les techniques de mesures et l’usage des appareils, d’analyser les montages de base, de choisir un amplificateur en tenant compte des besoins et de ses limites technologiques</t>
  </si>
  <si>
    <t xml:space="preserve">• Connaître les bases théoriques et pratiques minimales des systèmes d’exploitation • Savoir utiliser un système d’exploitation multitâches, multi – utilisateurs. </t>
  </si>
  <si>
    <t>• Types et caractéristiques des systèmes d’exploitation • Différents environnements des systèmes d’exploitation •  Interaction avec le système d’exploitation</t>
  </si>
  <si>
    <t xml:space="preserve">Avoir une vision globale des Systèmes UNIX. Savoir Ecrire et Exécuter les scripts </t>
  </si>
  <si>
    <t xml:space="preserve">• Introduction aux Systèmes UNIX
• Etude des variables systèmes 
• Etude des procédures : définition de scripts, exception de scripts ,
• Les structures de contrôles : structures conditionnelles, structures itératives, • branchements, et opérateurs 
• Les commandes «test», «expr» et «find» 
</t>
  </si>
  <si>
    <t>• Concepts généraux 
• Architectures de noyau.
• Système d’entrée-sortie.
• Partage de l’unité centrale.
• Création, états, coopération de processus, exclusion mutuelle.
• Mise en oeuvre des processus.
• Outils et modèles de synchronisation - Interblocage.
• Système de gestion de fichiers.
• Gestion de la mémoire centrale.
• Notions aux Signaux systèmes 
• Notions tubes de communication</t>
  </si>
  <si>
    <t>Technologie des ordinateurs, Systeme d'exploitation et scripts</t>
  </si>
  <si>
    <t>Comprendre le fonctionnement système, matériel et logiciel d’un ordinateur dans son contexte de travail. 
Optimiser l’utilisation des ressources (matérielles et logicielles)
Maîtriser les fonctionnalités de gestion des mécanismes de base (fichier, processus, mémoire et périphériques)
Approfondir les connaissances sur la structure et le principe de fonctionnement des ordinateurs et les composantes du système d'exploitation</t>
  </si>
  <si>
    <t xml:space="preserve">• Savoir les oncepts de base de la programmation orientée objet. • Savoir  utiliser ces concepts à travers ceux du langage Java </t>
  </si>
  <si>
    <t>• Concepts généraux 
• L’interface utilisateur
• Politiques d’ordonnancement
• Mécanisme de commutation de contexte
• Synchronisation et Inter-blocage 
• Gestion des Entrées – Sorties 
• Mise en œuvre des processus lourds et légers (threads) 
• Gestion de la mémoire 
• Systèmes de Gestion de Fichiers</t>
  </si>
  <si>
    <t xml:space="preserve">Présentation des concepts avancés des systèmes d'exploitation. Permettre l'utilisation des ressources du système pour la réalisation de programmes efficaces. La partie réseaux du cours présente les concepts des réseaux informatiques. Elle doit permettre la réalisation d'applications utilisant le mécanisme des sockets. </t>
  </si>
  <si>
    <t xml:space="preserve">• Connaitre les concepts avancés des systèmes d'exploitation • Savoir  utiliser les ressources du système pour la réalisation de programmes efficaces •  Savoir réaliser des applications utilisant le mécanisme des sockets. </t>
  </si>
  <si>
    <t>• Principes des systèmes d’exploitation avancés : processus  (création et recouvrement), gestion de la mémoire, outils de  synchronisation. 
• Programmation système : utilisation des appels système,  Les tubes de communications et les signaux
• Sockets réseaux et programmation réseau
•Système de fichiers, gestion des fichiers, gestion des  ressources</t>
  </si>
  <si>
    <t xml:space="preserve">* Notion de règlement de sécurité, d'audit, de vulnérabilité, et de détection d'intrusion 
* Equipements dédiés à la sécurité 
* Architecture réseau sécurisée (DMZ, IPTables, ...) 
* Approfondissement des mécanismes de filtrage et de contrôle d’accès (Proxy-Firewall, NAT, ACL...) 
* Tunnels VPN 
* Législation </t>
  </si>
  <si>
    <t xml:space="preserve">* Services et applications sécurisées (SSL, HTTPS, etc.) 
* Systèmes d’authentification (RADIUS, biométrie, etc.) 
* Infrastructures à clé publique et certificats </t>
  </si>
  <si>
    <t>Architecture des ordinateurs, Algorithmique et Programmation procédurale (Langage C)</t>
  </si>
  <si>
    <t>• Concepts généraux 
• L’interface utilisateur
• Politiques d’ordonnancement
• Mécanisme de commutation de contexte
• Synchronisation et Inter-blocage 
• Gestion des Entrées – Sorties 
• Mise en œuvre des processus lourds et légers (threads) 
• Gestion de la mémoire 
• Systèmes de Gestion de Fichier</t>
  </si>
  <si>
    <t xml:space="preserve">• Comprendre les mécanismes de l'administration systèmes et réseaux et de savoir les appliquer en pratique.  
• Assurer ainsi une continuité de service optimale 
• Concevoir la sécurité, la haute disponibilité, la récupération d’urgence et les migrations 
• Conseiller sa hiérarchie sur les choix techniques et organisationnels 
• Assister et conseiller l’utilisateur, garantir la pérennité et le fonctionnement du réseau qui lui a été confié </t>
  </si>
  <si>
    <t>Systèmes d'exploitation, Programmation Système et Réseau, Langage C</t>
  </si>
  <si>
    <t>• Etude du noyau système : compilation, configuration et administration 
• Administration des systèmes de fichier
• Gestion des utilisateurs
•  RAID
•  LVM
• Demarrage
• Sauvegarde et restauration 
•  Partage des espaces de stockage
•  Gestion des performances 
 •  Sécurité du système et du réseau</t>
  </si>
  <si>
    <t>• Principes des systèmes d’exploitation avancés : système de fichiers, gestion des fichiers, gestion des processus, gestion de la mémoire, outils de  synchronisation. 
• Programmation système : utilisation des appels système,  Les tubes de communications et les signaux
• La programmation  multithreadée, synchronisation (files de messages, segments de mémoires de partagées et sémaphores)
• Sockets réseaux et programmation réseau</t>
  </si>
  <si>
    <t>Acquérir les connaissances de base, aussi bien au niveau électronique qu’au niveau informatique, pour concevoir, développer et tester un système embarqué.</t>
  </si>
  <si>
    <t xml:space="preserve">• Les logiciels embarqués et leurs domaines d’application : linux comme système embarqué 
• Environnement de développement 
• Construction de la distribution 
• Configuration du réseau 
• Le chargeur de démarrage 
• Mémoire de masse et système de fichiers
• Techniques avancées  : Buildroot, OpenEmbedded, Outils de mise au point 
• Systèmes temps réel 
• Interface homme-machine </t>
  </si>
  <si>
    <t>Systèmes d’exploitation La programmation en C, les commandes de bases et les utilitaires de SE</t>
  </si>
  <si>
    <t>• Administration du noyau système 
• Administration des systèmes de fichier
• Gestion des utilisateurs
•  RAID
•  Gestion des Log
• Mise en oeuvre d’une stratégie de sauvegarde
•  Partage des espaces de stockage
•  Protocoles et outils de supervision</t>
  </si>
  <si>
    <t>Mettre en œuvre des algorithmes de théorie des graphes ( Algo de + court chemin…).</t>
  </si>
  <si>
    <t xml:space="preserve">Mettre en œuvre des schémas de raisonnement (contraposée, absurde, récurrence, etc.).
• Mettre en œuvre des algorithmes d'arithmétique (Euclide, Bézout, etc.).
• Faire le lien entre langage usuel et langage formalisé (propositions et prédicats).
</t>
  </si>
  <si>
    <t xml:space="preserve">•Vocabulaire de la théorie des ensembles, relations, ensembles ordonnés.
• Éléments de théorie des graphes : graphes orientés et non orientés .Exemples d’algorithmes de plus courts chemins, de parcours et d’arbre couvrant de poids minimum.
• Algèbre de Boole
</t>
  </si>
  <si>
    <t xml:space="preserve">•Logique : calcul propositionnel et calcul des prédicats.
• Arithmétique : nombres premiers, division euclidienne, congruences.
• Éléments de langages et d'automates.
</t>
  </si>
  <si>
    <t xml:space="preserve">• Espaces vectoriels de dimension finie et applications linéaires.
• Systèmes d'équations linéaires : aspects matriciels et numériques .
• Calcul matriciel et diagonalisation
• Transformations géométriques usuelles.
</t>
  </si>
  <si>
    <t>Limites, continuite, derivation</t>
  </si>
  <si>
    <t xml:space="preserve">• Mettre en œuvre des algorithmes de théorie des graphes à partir des modélisations
</t>
  </si>
  <si>
    <t>• Compléments de théorie des graphes.    • Cheminements optimaux dans un réseau, probléme d'ordonnancement, probléme de flots et de circulation dans un réseau.</t>
  </si>
  <si>
    <t>• Fonctions  continues par intervalles, parité, imparité
• Périodicité  (période, pulsation, fréquence)
• Derivabilité
• Dérivée d’une fonction composée
• Compléments sur les fonctions (ln x, log x, log 2 x, e x, a x )
• Propriétés des fonctions réciproques trigonométriques
• Définition de l’intégrale de Riemann (fonctions continues par intervalles)
• Propriétés de l’intégrale</t>
  </si>
  <si>
    <t xml:space="preserve">Savoir majoration, minoration, encadrement.
Calculer des limites
</t>
  </si>
  <si>
    <t xml:space="preserve">Mettre en œuvre des algorithmes de théorie des graphes ( Algo de + court chemin…).
• Mettre en œuvre des algorithmes de théorie des graphes à partir des modélisations.
</t>
  </si>
  <si>
    <t>Notion de bases de la théorie des ensembles, notion de matrices</t>
  </si>
  <si>
    <t xml:space="preserve">Notions élémentaires de la théorie des graphes.
Problème de l’arbre de poids minimal.
Problèmes de cheminements optimaux dans un réseau.
Problème central d’ordonnancement. (MPM, PERT, CPM)
Problèmes de flot.
</t>
  </si>
  <si>
    <t xml:space="preserve">• Parcours de graphes 
 — parcours en profondeur 
 — parcours en largeur 
 — liens avec FIFO/LIFO 
•Chemins dans les graphes 
 — avec les parcours 
 — algorithme de Roy-Warshall 
 — algorithme de Dijkstra Voyageur de commerce 
 — énoncé du problème, réductions 
 — résolution par ”brute force” 
 — notions de complexité algorithmique 
• Optimisation 
 — notion d’heuristique 
 — algorithmes backtracking 
 — algorithmes branch and bound                                              Programmation linéaire, algorithme du simplexe, dualité, post optimisation                                             </t>
  </si>
  <si>
    <t xml:space="preserve"> Parcours de graphes 
 — parcours en profondeur 
 — parcours en largeur 
 — liens avec FIFO/LIFO 
•Chemins dans les graphes 
 — avec les parcours 
 — algorithme de Roy-Warshall 
 — algorithme de Dijkstra Voyageur de commerce 
 — énoncé du problème, réductions 
 — résolution par ”brute force” 
 — notions de complexité algorithmique 
• Optimisation 
 — notion d’heuristique 
 — algorithmes backtracking 
 — algorithmes branch and bound                                              Programmation linéaire, algorithme du simplexe, dualité, post optimisation                                             </t>
  </si>
  <si>
    <t xml:space="preserve"> • Savoir développer une page Web statique.</t>
  </si>
  <si>
    <t xml:space="preserve"> • Savoir développer une application Web dynamique.</t>
  </si>
  <si>
    <t>Programmation web 1, Introduction aux bases de données</t>
  </si>
  <si>
    <t>• Sructure d'une application Web et concepts associés
• Modèles d'applications Web
• Mise en oeuvre avec PHP et MySQL</t>
  </si>
  <si>
    <t>• HTML
• CSS
• Javascript</t>
  </si>
  <si>
    <t xml:space="preserve">Anglais: Techniques d'expression </t>
  </si>
  <si>
    <t>• Connaitre les concepts de base de la théorie des probabilités et de statistiques :</t>
  </si>
  <si>
    <t xml:space="preserve">• Savoir calculer les intégrales usuelles • savoir résoudre les équations différentielles usuelles • Permettre à l’étudiant de réinvestir les outils de calcul intégral et différentiel dans les autres disciplines </t>
  </si>
  <si>
    <t>• Connaître les fonctions trigonométriques, exponentielle, logarithmique • Savoir étudier le comportement d'une fonction au voisinage d'un point</t>
  </si>
  <si>
    <t>• Connaître les premières règles du calcul matriciel.
• Savoir utiliser la transformation de Laplace</t>
  </si>
  <si>
    <t>L’objectif principal de ce cours est l’apprentissage des outils algébriques utilisés pour formaliser le développement de logiciels.</t>
  </si>
  <si>
    <t>• Savoir faire Interprétation géométrique de l'algebre lineaire et ses applications • Comprendre la structure algébrique des espaces vectoriels et des applications linéaires •  Savoir fair du calcul matriciel</t>
  </si>
  <si>
    <t>• Connaitre les notions de base nécessaires au calcul des probabilités.
•  Comprendre les méthodes statistiques et savoir mettre en pratique une séquence de
modélisation, estimation.</t>
  </si>
  <si>
    <t>• Connaitre les bases de l'analyse numérique : notion de «résolution numérique» d'un problème, choix d'une méthode, analyse de convergence et de stabilité, mise en œuvre informatique.</t>
  </si>
  <si>
    <t xml:space="preserve">Algébre linéaire </t>
  </si>
  <si>
    <t>• Connaitre  les principales techniques décisionnelles et d'optimisation de la RO • Comprendre les algorithmes de résolution • Savoir modéliser un problème donné en identifiant ses variables intrinsèques, ses contraintes technologiques et l'objectif visé • Savoir optimiser le modèle à l'aide des techniques proposées dans le cours • Savoir analyser la pertinence de la solution obtenue</t>
  </si>
  <si>
    <t xml:space="preserve"> • Comprendre et maitriser les concepts du Génie Logiciel 
 • Savoir identifier les processus et les cycles de vie   •Distinguer les différentes méthodes 
 • Analyser un système d'information
  • Modéliser un système informatique avec UML</t>
  </si>
  <si>
    <t>• Contenu à définir en fonction de l'évolution technologique</t>
  </si>
  <si>
    <t>• Connaitre la problématique du stockage des données • Connaitre les éléments de base relatifs aux bases de donnés• Savoir gérer une  simple</t>
  </si>
  <si>
    <t>• Connaitre les principe de la POO et les savoir les mettre en oeuvre avec un langage de programmation</t>
  </si>
  <si>
    <t xml:space="preserve">• Applications Web  dynamiques
• Architectures  client-serveur à plusieurs tiers (n-tiers)
• Langage de  description de contenus
• Interconnexion  avec un SGBD
• Notions de  sécurisation de sites (authentification, confidentialité, …)
• Notions de  session
 </t>
  </si>
  <si>
    <t>• Connaitre les principes de la programmation client/serveur et ceux de la programmation Web •  Savoir faire du développement cleint/serveur et du développement Web</t>
  </si>
  <si>
    <t>Calcul numérique , Analyse</t>
  </si>
  <si>
    <t>• Connaitre les algorithmes de base en calcul scientifique ainsi  que leurs fondements mathématiques (complexité, stabilité, convergence, consistance,
etc.)</t>
  </si>
  <si>
    <t>• Eléments de POO • Structure d’un programme C++ •Types, variables... •  Opérateurs et expressions •Instructions  • Entrées - Sorties • Procédures et fonctions •Portée, visibilité, durée de vie des variables •Compléments</t>
  </si>
  <si>
    <t>• Introduction et formalisme algorithmique 
• Récursivité et Itérations : preuves de terminaison et de correction, invariants de boucles 
• Calcul de la complexité des algorithmes : analyse et classification des complexités 
•Les Récurrences
• Diviser pour régner
• Algorithmes dynamiques et gloutons • Les structures de donnéestons</t>
  </si>
  <si>
    <t>LA PROGRAMMATION PROCEDURALE ET SES LIMITES
 LES PRINCIPES DE LA POO 
 GENERALITES SUR LE LANGAGE JAVA
 ELÉMENTS DE BASE DU LANGAGE
 STRUCTURE DE BASE D’UN PROGRAMME
 PAQUETAGES
 CLASSES ET OBJETS JAVA
 CLASSE ET OBJETS
 SURDEFINITION DE METHODE
 TABLEAUX
 CHAINES DE CARACTERE
 TYPE ENUMERES
 PAQUETAGE ET VISIBILITE
 HERITAGE  • ELEMENTS DE JAVA AVANCE</t>
  </si>
  <si>
    <t>• Problématiques de la mobilité (dont autonomie, robustesse) 
• Interfaces utilisateurs mobiles 
• Systèmes d’exploitation mobiles
• Structure d'une application  mobile et aspects avncés de programmation mobile</t>
  </si>
  <si>
    <t>• Problématiques de la mobilité (dont autonomie, robustesse) 
• Interfaces utilisateurs mobiles 
• Systèmes d’exploitation mobiles
•  Programmes simples</t>
  </si>
  <si>
    <t xml:space="preserve">Dévoloppement Mobile </t>
  </si>
  <si>
    <t>• Connaitre les outils mathématiques d'analyse qui seront utilisés pour le traitement du signal et de l'image, ou le calcul scientifique.</t>
  </si>
  <si>
    <t>• Rappels et compléments de calcul intégral                                    • Rappels sur les séries et suites de fonctions                                   • Séries de Fourrier                                                                         •  Tologie et convergence
• Espace Vectoriel Normés
• Espaces métriques, espaces de Banach
• Calcul différentiel dans les espaces de Banach</t>
  </si>
  <si>
    <t>• Connaitre les lois fondamentales qui régissent les phénomènes physiques qui nous entourent, et de comprendre les lois de l'électromagnétisme qui décrivent le comportement de la matière et des systèmes • Connaître les opérations élémentaires du calcul algébrique, du calcul vectoriel qui permettent la résolution de problèmes d'électromagnétisme en identifiant en la chaîne de cause à effet.</t>
  </si>
  <si>
    <t xml:space="preserve">• Définition d'une onde électromagnétique.
• Emission et Réception d’une onde  électromagnétique.
• Propagation en espace libre et guidée, atténuation, dispersion.
• Lignes de transmission.
• Optique géométrique, réflexion, réfraction.
• Optique ondulatoire, interférences.• Théorie des champs (analyse vectorielle)                                  • Equations fondamentales de l'électrostatique, de la magnétostatique, équations de Maxwell                                                                                                • Equations d'ondes                                                                                          • Propagation de l'onde dans un milieu diélectrique, dans un milieu dissipatif,
• Diffusion des champs (pertes) dans les matériaux (courants de Foucault)         </t>
  </si>
  <si>
    <t>Fondamentaux de Physique, Outil d’analyse des circuits linéaires,  Notions de bases de la trigonométrie, vecteurs, geométrie et projections</t>
  </si>
  <si>
    <t>•  Etre capable de comprendre des solutions de représentation  et de partage de données adéquates</t>
  </si>
  <si>
    <t xml:space="preserve">•  Syntaxes •  Grammaires et validation • Transformation et publication </t>
  </si>
  <si>
    <t>• Comprendre les avantages et inconvénients de la distribution; • Comprendre les limitations des bases de données relationnelles; • Comprendre les fondements des bases NoSQL et leurs applications; • Connaitre les différentes familles de bases de données NoSQL; • Savoir concevoir, mettre en oeuvre et administrer une base de données NoSQL; • Savoir optimiser le temps de traitements avec la réplication automatique et la programmation parallèle avec le NoSQL .</t>
  </si>
  <si>
    <t xml:space="preserve">• Caractéristiques générales des BD NoSQL 
• Concepts de base du monde NoSQL 
• Principaux familles de BD NoSQL 
• Prise en main pratique d’une BD NoSQL 
</t>
  </si>
  <si>
    <t xml:space="preserve">• Concepts du monde NoSQL • Principaux familles de BD NoSQL • Etude de cas </t>
  </si>
  <si>
    <t>• Standard IEEE : normes 802.3 pour les LAN.
 • Supports et câblages : mise en oeuvre et validation.
 • Adressage IPv4 et Segmentation des réseaux
 • Mise en place d'un LAN
 • Interconnexion au niveau 2, VLAN, et routage statique. • Partage de fichiers et d'imprimante réseau.</t>
  </si>
  <si>
    <t>• Installation et configuration de serveurs et de postes de travail
 • Déploiement de postes clients
 • Gestion des utilisateurs et ordinateurs
 • Gestion des fichiers (partage, droits d’accès et sauvegarde...)
 • Stratégies de groupe (règles d'accès au ressources), • Stratégies d'Audit (Gestion des log, ...)</t>
  </si>
  <si>
    <t>• Etre capable de :
 - réaliser et valider un câblage,
 - déployer et dépanner une architecture locale mettant en œuvre des technologies
 filaires et non filaires,
 - maîtriser les concepts de base des réseaux locaux : partage de média, commutation,
 protocoles.</t>
  </si>
  <si>
    <t>• Etre capable :
 - d’installer, de configurer et de superviser un système,
 - de créer et gérer les utilisateurs et les fichiers,
 - de maîtriser les principes de base de l’administration d’un système d’exploitation
 réseaux et de gestion des utilisateurs et des ordinateurs.</t>
  </si>
  <si>
    <t>nitiation à l'informatique, concepts généraux des réseaux</t>
  </si>
  <si>
    <t>•  Savoir analyser et utiliser des fonctions de conversion pour les transmissions</t>
  </si>
  <si>
    <t>•  Savoir analyser les montages de base
•  Savoir choisir un amplificateur en tenant compte des besoi
                                                                                                                                                                                                                                                                ns et de ses limites technologiques</t>
  </si>
  <si>
    <t>• Connaitre les principes de la transposition en fréquence et son intérêt en télécommunications
• Savoir effectuer des mesures sur les signaux radiofréquence</t>
  </si>
  <si>
    <t xml:space="preserve">•  Savoir dimensionner, installer, configurer, et maintenir un réseau téléphonique privé 
•  Savoir câbler, configurer et activer un PABX </t>
  </si>
  <si>
    <t>Etre capable :
 - d’installer et de configurer les services usuels offerts sur le réseau Internet,
 - de mettre en œuvre une solution de routage dynamique.
 - d'approfondir sa connaissance des fonctions, protocoles et services associés à la
 technologie Internet, notamment les aspects liés aux protocoles de routage et les services
 offerts et la sécurité dans les réseaux.</t>
  </si>
  <si>
    <t>• Concepts et Modélisation; Approche Internet :TCP, UDP….
 • Routage dynamique : OSPF, RIP, BGP, EGP…
 • Services orientés réseau : DNS, DHCP...
 • Services orientés utilisateur : VoIP, Web, messagerie, annuaires, échange de fichiers, multimédia…
 • Sécurité Réseaux : mécanismes de filtrage et de contrôle d’accès (Proxy-Firewall, NAT, ACL ...), éléments de services sécurisés
 • Eléments de supervision des Réseaux.</t>
  </si>
  <si>
    <t>Etre capable de :
 - mettre en place une architecture LAN et accès distants,
 - proposer un plan d’adressage, le mettre en œuvre et le tester,
 - configurer les équipements associés,
 - connaître les principes d’interconnexion de réseaux IP, et de manière
 approfondie le protocole IP et les mécanismes associés.</t>
  </si>
  <si>
    <t>• Protocole IP : Entête et Adressage • Présentation des services offerts par la pile de protocoles TCP/IP.
 • Interconnexion, agrégation de réseaux et routage staique
 • Protocoles de messages associés à IP (ARP, ICMP (trace route, Ping) …)
 • Mise en oeuvre sur des LANs et des liaisons Point à Point. • Mise en oeuvre de VLANs et Interconnexion de VLan (s).</t>
  </si>
  <si>
    <t xml:space="preserve">• Reconnaître  les  structures  fondamentales  dans  les  systèmes  bouclés  appliqués  aux télécommunications 
• Etudier la synchronisation, la démodulation et la synthèse de fréquence </t>
  </si>
  <si>
    <t>• Étudier les rôles des différents éléments d’une chaîne de transmission en bande de base et en bande transposée
• Comprendre les modes de transmissions synchrone et asynchrone
• Appréhender les différentes modulations numériques sur fréquence porteuse
• Comprendre l’effet des canaux de propagation (atténuation du signal en fonction de la longueur
d’onde, bruit gaussien)
• Exploiter des techniques de diversité de transmission</t>
  </si>
  <si>
    <t>Principe des transmissions radio</t>
  </si>
  <si>
    <t>Synoptique d’une chaîne de transmission numérique,
• Étude de différents types de codage en ligne (binaire et multi-niveaux)
• Principe de la compression de données (avec et sans pertes)
• Codes détecteurs et correcteurs d’erreurs, FER, impact sur la latence
• Récepteur numérique, récupération de rythme, gigue, prise de décision
• Signaux échantillonnés, filtre de Nyquist, théorie de Shannon
• Principales modulations numériques BPSK, QPSK et QAM, modulateur IQ
• Rapport signal/bruit (SNR), Taux d'erreur binaire (TEB)
• Adaptation du codage et de la modulation selon la qualité du lien radio
• Métrologie : débit binaire, rapidité de modulation, efficacité spectrale
• Diagramme de constellation</t>
  </si>
  <si>
    <t>• Faire des mesures radio du réseau cellulaire
• Connaître les équipements des réseaux cellulaires
• Estimer la couverture des stations de bases (Macro cellule à la Femto cellule)</t>
  </si>
  <si>
    <t>• Évolution de la téléphonie mobile sur l’accès Radio et sur le cœur de réseau
• Description fonctionnelle des équipements actifs du réseau mobile PLMN
• Convergence du réseau téléphonie en tout IP
• Description des scénarii d’appels en roaming pour la Voix et la DATA</t>
  </si>
  <si>
    <t>Compréhension des technologies WAN
• Maîtriser les mécanismes MPLS</t>
  </si>
  <si>
    <t>• Réseau de transmission PDH, SDH, SDH NG, WDM/OTN, Carrier-Ethernet
• Déploiement de réseaux Ethernet commutés très haut débit
• Déploiement de réseaux ATM
• Mécanisme de transport MPLS
• Problématique du Peering, introduction à l’ingénierie de trafic via MPLS</t>
  </si>
  <si>
    <t>• Analyser les enjeux de la boucle locale pour accéder au réseau d’opérateur
• Appréhender la complexité de déploiement d’une boucle locale (par ex. ingénierie FTTH)
• Être capable d’intervenir dans le déploiement et la maintenance de boucles locales
• Configurer un équipement d’accès au réseau cœur d’un opérateur</t>
  </si>
  <si>
    <t>• Topologie de boucle locale filaire,
• Notion de NRA/NRO,
• Point de mutualisation,
• Connexion au réseau de collecte.</t>
  </si>
  <si>
    <t>Signaux et Systèmes, Principes des transmissions radio, Chaîne de transmission numérique
• Physique appliquée et électromagnétisme</t>
  </si>
  <si>
    <t>Réseaux locaux, Concepts Généraux des réseaux</t>
  </si>
  <si>
    <t xml:space="preserve">
Aucun</t>
  </si>
  <si>
    <t>Physique appliquée et électromagnétisme</t>
  </si>
  <si>
    <t xml:space="preserve"> • Technologie des réseaux d'opérateurs et signalisation
 • Technologies d'accès</t>
  </si>
  <si>
    <t>• Mettre en oeuvre les équipements associés à la téléphonie sur IP
• Mesurer et analyser des performances, assurer la maintenance</t>
  </si>
  <si>
    <t xml:space="preserve"> • Technologie IP
 • Chaine de transmission numérique</t>
  </si>
  <si>
    <t>• Savoir caractériser une liaison optique et en assurer la maintenance</t>
  </si>
  <si>
    <t>• Savoir identifier les différents éléments d’une chaîne de réception (de l’antenne au
démodulateur)
• Savoir paramétrer les éléments d’une chaîne de réception (radio, TV)
• Savoir mesurer les paramètres associés (atténuation, diaphonie, distorsion, etc.)
• Savoir localiser d’éventuels problèmes</t>
  </si>
  <si>
    <t>• Notion  d'annuaire.
• Notion d'authentification. 
• Mise en oeuvre d'un service DNS. 
• Mise en oeuvre d'un service d'annuaire avancé.
• Domaine, forêt, relations d'approbation.
• Unité  organisationnelle, héritage.
• Objets,  comptes, groupes, machines…
• Concepts  avancés, catalogue global, réplication…</t>
  </si>
  <si>
    <t>•  Etre capable de développer une politique pertinente d’administration et de supervision des
 réseaux.</t>
  </si>
  <si>
    <t>• Etre capable :
 - de mettre en œuvre les équipements associés aux réseaux sans fil (dont les réseaux
 cellulaires),
 - de mesurer et d'analyser leurs performances,
 - d’en assurer leur maintenance.</t>
  </si>
  <si>
    <t>• Etre capable :
 - d'installer,
 - de configurer,
 - d’administrer les services d'annuaire d'un système d'exploitation réseau.</t>
  </si>
  <si>
    <t>Administration des systèmes d’exploitation réseaux, Technologie Internet</t>
  </si>
  <si>
    <t>• étudier les métiers et l’environnement professionnel
• présenter un bilan individuel
• developer son réseau relationnel • Le mémoire peut se faire en externe dans ce cas il faut un correspondant académique
• Un comité de validation pour valider les sujets de mémoire 
• Une fiche de suivi</t>
  </si>
  <si>
    <t>• Comprendre les méthodes et les algorithmes permettants de résoudre les problmémes d'optimisation • Etre en mesure de modéliser un probléme donné (identifier ses variables intrinséques, ses contraintes technologiques et l'objectif visé • Etre capable d'optimiser le modéle à l'aide d'une des techniques proposées dans le cours et d"analyser la pertinence de la solution obtenue</t>
  </si>
  <si>
    <t xml:space="preserve">• Services et applications sécurisées (SSL, HTTPS, etc. )  
• Systèmes d’authentification (RADIUS, biométrie, etc. )
• Infrastructures à clé publique et certificats </t>
  </si>
  <si>
    <t xml:space="preserve">Administration d'un Réseau local </t>
  </si>
  <si>
    <t>• Savoir administrer une station de travail en réseau 
• Savoir administrer un serveur 
• Savoir gérer les systèmes d'authentification de type LDAP ou Free RADIUS 
• Connaitre les outils de supervision et logs d'un réseau 
• Connaitre les mécanismes d'authenification sur un système d'authentification</t>
  </si>
  <si>
    <t xml:space="preserve">• Introduction aux  systèmes et au développement d’applications reparties. 
• Exemple en environnement UNIX:  tubes, sockets, remote shell, RPC, NFS, XDR,...
• Communication par transfert de messages dont PVM et MPI, et aux grilles de calcul (avec par  exemple Net- Solve) permettant de partager des ressources entre des sites  distants selon un modèle client-serveur. 
</t>
  </si>
  <si>
    <t>•  Etre capable de mettre en oeuvre une solution distribuée</t>
  </si>
  <si>
    <t xml:space="preserve">• Définition conceptuelle du Web • Les technologies “côté client” :  HTML/XHTML/CSS, JavaScript/jQuery, DHTML,  HTML5 • Les technologies “côté serveur” PHP • Accés aux bases de données et autres services • Les outils de développement d'applications Web d'entreprise </t>
  </si>
  <si>
    <t>• Comprendre et connaitre les concepts théoriques et techniques sous-jacents aux solutions de réseau local sans fil</t>
  </si>
  <si>
    <t>• Connaitre les concepts théoriques et techniques sous-jacents aux solutions de réseau local sans fil</t>
  </si>
  <si>
    <t xml:space="preserve">• Connaitre différents types d'antennes et de propagation des ondes.
• Comprendre le rayonnement d'un élément de courant.
• Savoir Analyser les réseaux d'antennes, les antennes d'ouverture et les antennes spéciales 
</t>
  </si>
  <si>
    <t>• Comprendre et connaitre les concepts théoriques sous-jacents aux solutions de sécurité des réseaux</t>
  </si>
  <si>
    <t>• Réseaux locaux et bases de TCP/IP</t>
  </si>
  <si>
    <t>• Cryptographie (Définir les services de sécurité, les mecanismes de sécurité (chiffrement, fonction de hachage, signature numérique)), • Centre de distribution de clés (KDC) clé de session), 
  • Les certificats et infrastructure PKI, Chaines de certificats, • Principes des technologies de sécurités (IPsec, SSL, TLS, HTTPS, Kerberos, Radius, Taccas+, Token, ....)</t>
  </si>
  <si>
    <t>• Etre capable de réaliser un réseau de taille moyenne • Maîtriser la configuration du routage statique et le routage Inter-Vlan(s) • Etre capable d'établir la connectivité Internet • Etre capable de sécuriser l'ensemble des accès administratif (Vlan (s))</t>
  </si>
  <si>
    <t>• Conception d'architectures réseaux, • Mise en réseau, Interconnexion et Routage, dépannage.
 • Segentation et Agrégation de réseaux,
 • VLAN, routage inter VLAN,
 • Translation d'adresses et listes d'accès (ACL).</t>
  </si>
  <si>
    <t>• Connaitre les concepts théoriques sous-jacents aux solutions de sécurité des réseaux</t>
  </si>
  <si>
    <t>• Etre capable de planifier, de faire le suivi, et d'évaluer le coût d'un projet</t>
  </si>
  <si>
    <t>• Etre capable d'intègrer, de déployer, d'administrer et de maintienir les serveurs et les ressources informatiques pour une entreprise.</t>
  </si>
  <si>
    <t>• Réseaux locaux et bases de TCP/IP • Protocoles Intenet avancés • Interconnexion des réseaux</t>
  </si>
  <si>
    <t>• Adminisration des services de bases de réseaux 
 • Mettre en place et contrôler des procédures de sécurité (droits d’accès, mots de passe…)
 • Gestion des Log (Simuler des anomalies et des pannes de fonctionnement du réseau puis analyser les journaux d'événements )
 • Protocoles et outils de supervision
 • Déployer un logiciel de gestion de parc informatique (exemple, GLPI,...) : de la gestion de l’inventaire des composantes matérielles ou logicielles d’un parc informatique à la gestion de l’assistance aux utilisateurs.</t>
  </si>
  <si>
    <t>• Connaitre les notions de la théorie et du traitement du signal, de la transmission, et de l'architecture des réseaux de télécommunications</t>
  </si>
  <si>
    <t xml:space="preserve">Electronique, Réseaux </t>
  </si>
  <si>
    <t>• Maitriser la notion de signal • Maitriser les outils mathematiques de traitement des signaux • Comprendre et maitriser les filtres analogiques</t>
  </si>
  <si>
    <t>• Etre capable -d’exprimer une information (numérique et alphanumérique) dans différents systèmes
de codage,
- de définir le cheminement des données et l’adressage matériel,
- de décrire les mécanismes d’entrées-sorties par scrutation et interruption.</t>
  </si>
  <si>
    <t>• Maîtriser les opérations élémentaires du calcul algébrique, du calcul vectoriel qui permettent la résolution de problèmes d'électromagnétisme en identifiant  la chaîne de cause à effet.</t>
  </si>
  <si>
    <t>technolgies des ordinateurs</t>
  </si>
  <si>
    <t xml:space="preserve">• Comprendre le  fonctinnement de l'ordinateur ( identification des composant,interaction,programmation electronique…) </t>
  </si>
  <si>
    <t xml:space="preserve"> Algorithmique et Programmation procédurale (Langage C)</t>
  </si>
  <si>
    <t xml:space="preserve">• Etre capable -d’exprimer une information (numérique et alphanumérique) dans différents systèmes
de codage,
- de définir le cheminement des données et l’adressage matériel,
- de décrire les mécanismes d’entrées-sorties par scrutation et interruption.                            • Comprendre le  fonctinnement de l'ordinateur ( identification des composant,interaction,programmation electronique…) </t>
  </si>
  <si>
    <t>Etre capable :- d’utiliser les méthodes et les outils pour l’analyse des circuits linéaires,- de caractériser les composants (ordre de grandeur),- de maîtriser les techniques de mesures et l’usage des appareils.</t>
  </si>
  <si>
    <t>•  Comprendre les éléments de base d'un système de communication
•  Effectuer l'analyse des signaux en bande de base dans le domaine temporel et dans le domaine fréquentiel
•  Démontrer la compréhension de diverses techniques de modulation analogique et numérique et techniques de démodulation.
•  Analyser les performances des techniques de modulation et de démodulation dans différents environnements de transmission
•  Appréciez l'importance de la synchronisation dans les systèmes de communication</t>
  </si>
  <si>
    <t>Theorie et traitement du signal</t>
  </si>
  <si>
    <t>Mathématiques (Algèbre linéaire)</t>
  </si>
  <si>
    <t>• Comprendre et maitriser l'utilisation des codes correcteurs d'erreurs dans les chaines de transmissions Télécoms</t>
  </si>
  <si>
    <t xml:space="preserve">• Connaître les structures de base de l’amplification HF,
• Etre capable de prendre en compte les contraintes pour la mise en oeuvre des
techniques HF • Savoir approfondir les structures et les fonctions électroniques spécifiques aux télécommunications • Savoir mettre en oeuvre les composants d’une transmission optique,
• Savoir réaliser une transmission optique et de la caractériser.
</t>
  </si>
  <si>
    <t>Electronique de base</t>
  </si>
  <si>
    <t>• Modélisation (modélisation en couches)
 • Approche internet et pile TCP/IP : Fragmentation, Paquet, Datagramme, Trame (Détails des entêtes, Procédures d'encapsulation/désencapsulation,...)
 • Notions de sockets 
 • Alogorithmes de routages 
 • Notion de sécurité des réseaux (filtrage, translations d'adresses IP),                                                               • Adresssages IPv6</t>
  </si>
  <si>
    <t>• Etre capable de réaliser un réseau de taille moyenne                                                                                                                                                                                                             • Maîtriser la configuration du routage statique  et le routage Inter-Vlan(s)                                                                                                                                                                                                • Etre capable d'établir la connectivité Internet                                                                                                                                                                                                                     •  Etre capable de sécuriser l'ensemble des accès administratif (Vlan (s))</t>
  </si>
  <si>
    <t>• Interconnexion et Routage
• Segmentation (VLSM, CIDR)
• VLAN, routage inter VLAN
•  Translation d'adresses et listes d'accès (ACL)
• Agrégation de réseaux</t>
  </si>
  <si>
    <t>Electromagnétisme, Physique des ondes</t>
  </si>
  <si>
    <t>•  Fondamentaux du rayonnement
•  Antennes à fentes et à ouverture
•  Réseaux d'antennes
•  Antennes spéciales
•  Propagation des ondes radios</t>
  </si>
  <si>
    <t>Optique geometrique et ondulatoire</t>
  </si>
  <si>
    <t>• Connaitre les considérations de paramètres dans la conception d'une antenne.
• Capable d'analyser l'antenne conçue et de l'évaluer sur le terrain dans diverses conditions.
• Comprendre le système de réseaux de différentes antennes
• Comprendre les problèmes de conception.
• Connaissance des moyens de propagation de l'onde électromagnétique</t>
  </si>
  <si>
    <t>• Etre capable de caractériser une liaison optique et d’en assurer la maintenance • Maitriser le processus de l'ingenerie optique • Etre capable de resoudre des problemes transmissions • Etre connaître les différentes technologies utilisées sur les réseaux de transmission.</t>
  </si>
  <si>
    <t>• Connaitre les outils mathématiques utiles au traitement du signal</t>
  </si>
  <si>
    <t>Theorie et traitement signal analogique et electronique</t>
  </si>
  <si>
    <t>• CANAUX SANS FIL
• ARCHITECTURE CELLULAIRE
• SIGNALISATION NUMÉRIQUE POUR CANAUX FADING
• TECHNIQUES DE REDUCTION DES EFFETS MULTI TRAJETS
• TECHNIQUES D'ANTENNES MULTIPLES (MIMO)</t>
  </si>
  <si>
    <t>• Savoir caractériser des canaux sans fil
• Savoir concevoir et mettre en œuvre de divers systèmes de signalisation pour les canaux d'évanouissement
• Savoir concevoir un système cellulaire
• Savoir concevoir et implémenter de systèmes avec diversité d'émission/ réception et systèmes MIMO et analyser leurs performances</t>
  </si>
  <si>
    <t>Réseaux locaux et bases de TCP/IP , Bases des télécommunications, Modulation Numérique et Compression</t>
  </si>
  <si>
    <t>•  Réseau téléphonique
 * Hierarchie réseau
 * Système de signalisation
 * Système de commutation
•  Réseau Numérique à Intégration de Services
•  Technologies d'accès large bande
 * Digital Subscriber Line (Architecture du réseaux d'accès (DSLAM, ATM), Technologies de modulation (DMT) 
 * Réseaux à base de fibre optique (Architecture PON (OLT et ONT), Standard (BPON, GPON, EPON)
 * WiMAX Fixe et Mobile (Architecture, Standard, Service)
•  Infrastructure Réseau de transport (PDH, SDH)
•  Introduction au Réseau NGN
•  Réseaux cellulaires sans fil
 * Standard GSM
 * Evolution du système (HS, GPRS et EDGE)
 * Standard UMTS</t>
  </si>
  <si>
    <t>• Comprendre les concepts et les techniques basiques et avancés des réseaux de télécommunications.
• Savoir élaborer des approches de résolution de problèmes appliquées dans les domaines des réseaux de télécommunications.
• Etre capable d'analyser les performances des réseaux de communication de base.
• Comprendre les techniques de conception des réseaux de télécommunication et les problèmes pratiques de mise en œuvre.
• Comprendre les propriétés de base des propriétés du trafic Internet et des télécommunications</t>
  </si>
  <si>
    <t xml:space="preserve">• Réseaux locaux et bases de TCP/IP   </t>
  </si>
  <si>
    <t>• Adminisration des services de bases réseaux
• Sécurité du système et du réseau 
• Gestion des utilisateurs et ordinateurs (repertoire de base, profil itinérant, stratégie de groupe)
• Gestion des Log
• Simulation d'un FAI/ISP (Serveur Web, Serveur FTP, application Web, etc.)
• Mise en oeuvre d’une stratégie de sauvegarde et de restauration,                                                                 • Systèmes de transfert de fichiers (FTP)
• Systèmes de distribution de fichiers (NFS, DFS, ...)</t>
  </si>
  <si>
    <t>• Etre capable d'administrer et de maintenir un réseau local</t>
  </si>
  <si>
    <t>• Etre capable de mettre en place des services de bases réseaux (DNS, Mail, FTP, Web, SSH etc.).</t>
  </si>
  <si>
    <t>• Connaitre les protocoles de la pile TCP/IP
•  Connaitre les services de bases réseaux.</t>
  </si>
  <si>
    <t>Bases données nouvelles générations</t>
  </si>
  <si>
    <t>Traitement signal analogique et electronique</t>
  </si>
  <si>
    <t xml:space="preserve">• Intégrer les ressources documentaires dans le processus de pensée et d’action ;
• Découvrir la chaîne des opérations documentaires ;
• Connaître la typologie des documents ;
• Etre apte à indexer un sujet (choisir les mots-clés pertinents) ;
• Etre apte à prendre des notes ;
• Maîtriser les techniques de recherche sur internet.
</t>
  </si>
  <si>
    <t xml:space="preserve">
• Chaîne documentaire ;
• Typologie des documents sur supports imprimé ;
• Indexation du sujet ;
• Structure du texte, du paragraphe et de la phrase dans la prose scientifique ;
• Techniques de prise de notes :
• Recherche sur internet.
</t>
  </si>
  <si>
    <t>• Comprendre et utiliser les systèmes  numeriques ,les composants élémentaires des machines numériques ainsi que leur organisation.
Etre capable :
- d’identifier les composants élémentaires d’un système de traitement numérique,
- d’exprimer une information (numérique et alphanumérique) dans différents systèmes
de codage</t>
  </si>
  <si>
    <t>• Circuits électroniques numériques : logique combinatoire et séquentielle (synchrone,
asynchrone), circuits programmables
• Technologie de circuit numérique
• Convertisseur analogique numérique et numérique- analogique</t>
  </si>
  <si>
    <t>• Acquérir les outils mathématiques utiles au traitement du signal,
• Maîtriser les techniques de traitement du signal.Contenu :
• Notion de signaux aléatoires (bruit)
• Corrélation, orthogonalité, …
• Transformées de Fourier discrète 1D ou plus
• Rappels sur la transformée en Z
• Filtrage numérique
• Applications à la compression (audio, vidéo)</t>
  </si>
  <si>
    <t>• Bus, mémoires, entrées / sorties
• Interruptions
• Microprocesseurs, microcontrôleurs
Prolongements possibles :
• Architecture des matériels actifs de réseau
• Télécommunication : FPGA, DSP, etc.
• Langage de description matériel</t>
  </si>
  <si>
    <t xml:space="preserve">• Savoir faire de la planification réseaux cellulaires • Savoir faire du mensionnement réseau </t>
  </si>
  <si>
    <t>• Être capable de comprendre les droits et obligations de l’informaticien dans l’exercice de sa profession.</t>
  </si>
  <si>
    <t xml:space="preserve">• Approche générale du droit : introduction à l’étude du droit, notions générales de droit des contrats,  structures juridiques des entreprises,  droit du travail  et spécificités du contrat de travail de l’informaticien.
• Droit des Technologies de l’Information et de la Communication (T.I.C.) : protection des données personnelles, sécurité des systèmes et des données, protection des créations intellectuelles,  aspects contractuels  des T.I.C., cyberdroit (les réseaux : Internet, Intranet, télécommunications).
</t>
  </si>
  <si>
    <t xml:space="preserve"> Economie (fonctionnement de l') d'entreprise </t>
  </si>
  <si>
    <t xml:space="preserve">• Savoir lire et interpréter un bilan et un compte de résultat.
• Savoir calculer des coûts pertinents dans des situations simples.
• Comprendre l’importance d’un système de prévisions fiables et pertinentes.
</t>
  </si>
  <si>
    <t xml:space="preserve">• Principes  d’organisation  et  d’analyse  du   S.  I.   E.  F.  (Système  d’Information
Economique et Financier).
• Approche   du   calcul   des   coûts   et   de   la   gestion   prévisionnelle   (vente, approvisionnement, production, etc.).
</t>
  </si>
  <si>
    <t>• Permettre une meilleure compréhension de la complexité et de la diversité de la culture et de la société. • Appréhender les enjeux humains et sociaux liés au développement des technologies de l’information et de la communication (T.I.C.).</t>
  </si>
  <si>
    <t xml:space="preserve">
• Développer les aptitudes à la compréhension et à  l'expression écrite et orale dans un cadre professionnel.
• Développer ces aptitudes en préparation à des périodes d'études ou de stages dans des pays anglophones.
</t>
  </si>
  <si>
    <t>• Développer les aptitudes à la compréhension et à l'expression écrite et orale en langue de communication.</t>
  </si>
  <si>
    <t xml:space="preserve">• Langue de la communication professionnelle :
-Compréhension écrite : offres d'emploi, présentation d'entreprises, etc.
-Expression écrite : notes et rapports, curriculum vitae, lettres de motivation, courrier professionnel, courriel, etc.
</t>
  </si>
  <si>
    <t xml:space="preserve">• Langue générale :
-Compréhension  écrite  :  lecture  rapide  ;  lecture  approfondie  de  textes  d'intérêt général, etc.
-Expression écrite : prise de notes, courriers, demande de renseignement, etc.
-Compréhension auditive, expression orale : conversations courantes,  accueil d'un visiteur étranger, déplacements, séjours en pays anglophones, etc.
</t>
  </si>
  <si>
    <t>• Interrogation  sur  la  notion  de  culture  :  contemporaine,  écrite,  visuelle ;  pluralité culturelle.
• Culture et actualité.
• Cultures et civilisations (interactions (d’un point de vue social, religieux, etc.), mise en perspective historique).
• Production culturelle : origines, élaborations, diffusions et réceptions.
• Réflexion sur l’informatique dans la société.
• Enjeux sociaux et humains liés au développement des  TIC</t>
  </si>
  <si>
    <t xml:space="preserve"> • Comprendre le vocabulaire anglais technique</t>
  </si>
  <si>
    <t>• se présenter  et présenter autrui (maîtrise), •décrire, questionner et donner des réponses de base (maîtrise) • maîtriser l’anglais dans les situations de communication de la vie quotidienne
 (communication/maîtrise), • présenter les outils de communication dans le domaine de l'Informatique et leurs usages (information/maîtrise).</t>
  </si>
  <si>
    <t>• Maî̂triser la langue. 
• Savoir organiser la pensée dans les productions écrites  et orales. 
• Connaitre des méthodes de travail intellectuel qui faciliteront le  travail d’apprentissage et dans l'entreprise</t>
  </si>
  <si>
    <t>• Comprendre les éléments du droit des TIC</t>
  </si>
  <si>
    <t>• Comprendre le fonctionnement système, matériel et logiciel d’un ordinateur dans son contexte de travail. • Optimiser l’utilisation des ressources (matérielles et logicielles)
Maîtriser les fonctionnalités de gestion des mécanismes de base (fichier, processus, mémoire et périphériques) • Approfondir les connaissances sur la structure et le principe de fonctionnement des ordinateurs et les composantes du système d'exploitation</t>
  </si>
  <si>
    <t>• Savoir administrer, optimiser l'utilisation d'une base de donnees
• Savoir concevoir et deployer des bases non relationnelles</t>
  </si>
  <si>
    <t>• Savoir mettre en place des services du web (DNS, Mail, FTP, SSH etc.) avec compatiblité IPV4 et IPV6)</t>
  </si>
  <si>
    <t>Idy</t>
  </si>
  <si>
    <t>•Comprendre une politique de sécurité •Savoir configurer les équipements de sécurité •Savoir réaliser une infrastructure de réseau sécurisée dans un réseaux</t>
  </si>
  <si>
    <t>• Comprendre les concepts liés à la téléphonie sur IP • Savoir déployer, administrer et maintenir en fonctionnement un système de téléphonie pour les PME • Connaître les différentes solutions existantes permettant d'effectuer le meilleur choix tout en tenant compte des dispositions financières, mais aussi de la performance du matériel et du logiciel.</t>
  </si>
  <si>
    <t>•Introduction à la téléphonie sur IP • Les problématiques liées à la téléphonie sur IP • Les principaux protocoles et codecs de la téléphonie sur IP • Introduction au protocole H.323 • Les différentes architectures h.323 • Signalisation et Enregistrement dans H.323 • Signalisation d’appel • Signalisation d’enregistrement • Les messages H.323 • Historique du protocole SIP • Architecture et fonctionnement du protocole SIP • Composants d’une architecture SIP • L’adressage SIP • Les requêtes SIP • La signalisation SIP • Modes de transmission • Activation du Call Manager Express • Interconnexion de deux Call Manager Express</t>
  </si>
  <si>
    <t xml:space="preserve">•Connaitre le domaine de la sécurité des réseaux •Connaître les équipements réseaux dédiés à la sécurité •Savoir configurer les équipements de sécurité </t>
  </si>
  <si>
    <t>• Connaître les concepts juridiques de base en milieu des affaires • Connaître l’organisation de la vie juridique des entreprises (SA, EURL, SARL, etc.) • Avoir un aperçu des notions essentielles du droit du travail</t>
  </si>
  <si>
    <t>• Mode de formation des entreprises  • Fonctionnement des entreprises  • Relations individuelles du travail en matière de recrutement, de contrat, de clauses, etc.  • Relations collectives de travail</t>
  </si>
  <si>
    <t>Droit de l'entreprise  et du travail (*32)</t>
  </si>
  <si>
    <t>• Etre capable d’organiser et d’écrire des productions écrites avec un niveau d’anglais correct • Savoir faire une lecture de textes journalistiques • Connaître les aspects approfondis des structures grammaticales</t>
  </si>
  <si>
    <t xml:space="preserve"> •Approfondissement de la grammaire : structure, adverbes, conjonctions et prépositions • Compréhension et analyse de textes journalistiques • Apprentissage de résumés et synthèses • Rédaction de CV et de lettre de motivation</t>
  </si>
  <si>
    <t>Anglais 1 (*12)</t>
  </si>
  <si>
    <t>Anglais 1</t>
  </si>
  <si>
    <t>• Acquérir les bases spécialisées (orales et écrites) par le biais de la presse spécialisée • Savoir faire des productions écrites et orales par le biais de présentations de projets pseudo-professionnels</t>
  </si>
  <si>
    <t>Anglais 2 (*30)</t>
  </si>
  <si>
    <t xml:space="preserve">• Expression orale : Exprimer des valeurs mathématiques, décrire et interpréter des graphismes, des diagrammes, des tableaux, décrire des procédés et des systèmes, expliquer le fonctionnement d’objets, de systèmes, de machines, apprendre à exprimer les règles d’utilisation. 
• Lecture : lire des articles de presses et des documents de travail spécialisés.
• Ecoute : écouter des débats, des discussions sur un domaine scientifique (supports : vidéo, audio).
</t>
  </si>
  <si>
    <t>Anglais 2</t>
  </si>
  <si>
    <t>• Connaître au moins une méthode d’acquisition de vocabulaire à travers des exemples précis et en contexte • Savoir améliorer ses acquis via des analyses de documents • Savoir améliorer son autonomie lors d’exercices oraux et écrits • Avoir un aperçu des qualifications de type TOEIC, CLES, etc.</t>
  </si>
  <si>
    <t>Anglais 3 (*34)</t>
  </si>
  <si>
    <t>• Acquisition dans des contextes spécifiques afin d’augmenter l’acquisition lexicale : presse, films, séries, audio. • Mise en application par le biais de jeux de rôles, discussion, exposés. • Gestion d’une équipe • Aperçu des qualifications de type TOEIC, TOEFL, CLES, etc.</t>
  </si>
  <si>
    <t>-Connaissance de soi ;</t>
  </si>
  <si>
    <t>-Définition et schéma de la communication ;</t>
  </si>
  <si>
    <t>-Grille de lecture ;</t>
  </si>
  <si>
    <t>-Règles et techniques d’argumentation ou de persuasion ;</t>
  </si>
  <si>
    <t>-Communication orale.</t>
  </si>
  <si>
    <r>
      <t>Difficultés et obstacles à la</t>
    </r>
    <r>
      <rPr>
        <sz val="11"/>
        <color rgb="FF000000"/>
        <rFont val="Calibri"/>
      </rPr>
      <t>;</t>
    </r>
  </si>
  <si>
    <t>• Connaissance de soi •Définition et schéma de la communication • Grille de lecture • Règles et techniques d’argumentation ou de persuasion • Difficultés et obstacles à la communication • Communication orale.</t>
  </si>
  <si>
    <t>• Maîtriser les outils de la communication professionnelle (rédaction et animation de réunion) • Savoir projeter la meilleure image de l’entreprise en direction de son environnement pluriel.</t>
  </si>
  <si>
    <t>TEC1</t>
  </si>
  <si>
    <t>• Ecrit et écriture • Rédaction professionnelle • Lettres, Notes, PV, Rapports Compte rendu • Organisation et gestion des documents administratifs • Marketing de l’information</t>
  </si>
  <si>
    <t>TEC 2: Communication d’entreprise ou Communication interne et externe (*29)</t>
  </si>
  <si>
    <t>• Etre apte à communiquer avec efficacité dans une relation interpersonnelle</t>
  </si>
  <si>
    <t>TEC2</t>
  </si>
  <si>
    <t>•  Etre capable de s'affirmer et de développer un leadership dans son domaine •  Etre initié à la communication scientifique</t>
  </si>
  <si>
    <t>TEC 3 : Développement personnel, leadership et introduction à la communication scientifique (*33)</t>
  </si>
  <si>
    <t>• Savoir appliquer les connaisaces acquises durant la formation dans le cadre d'un stage • Savoir s'adapter aux réalités de l'entreprise</t>
  </si>
  <si>
    <t>• Savoir rédiger un mémoire de fin d'études</t>
  </si>
  <si>
    <t>• Développer sa capacité à utiliser l’ensemble des acquis académiques dans le cadre de la mission du stage 
• Développer des compétences personnelles et relationnelles : initiative, travail en équipe, autonomie, etc.
Développer sa capacité d’adaptation à l’infrastructure matérielle  et logicielle et à l’environnement</t>
  </si>
  <si>
    <t>• Rédation d'un mémoire en respectant le canevas fourni le cas échéant</t>
  </si>
  <si>
    <t>• Soutenance du mémoire ( 25mn: Présentation; 40min: Questions et Réponses et 10mn: Délibération)</t>
  </si>
  <si>
    <t>Traitement du signal et télécommunications</t>
  </si>
  <si>
    <t>Electronique et transmission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</si>
</sst>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0"/>
      <color rgb="FF000000"/>
      <name val="Arial"/>
    </font>
    <font>
      <sz val="12"/>
      <color theme="1"/>
      <name val="Calibri"/>
      <family val="2"/>
      <scheme val="minor"/>
    </font>
    <font>
      <sz val="10"/>
      <name val="Arial"/>
      <charset val="161"/>
    </font>
    <font>
      <b/>
      <sz val="10"/>
      <name val="Arial"/>
      <charset val="161"/>
    </font>
    <font>
      <sz val="10"/>
      <name val="Arial"/>
      <charset val="161"/>
    </font>
    <font>
      <sz val="11"/>
      <name val="Arial"/>
      <charset val="161"/>
    </font>
    <font>
      <sz val="10"/>
      <color rgb="FF000000"/>
      <name val="Arial"/>
      <charset val="161"/>
    </font>
    <font>
      <sz val="11"/>
      <color rgb="FF000000"/>
      <name val="Arial"/>
      <charset val="161"/>
    </font>
    <font>
      <b/>
      <sz val="10"/>
      <color rgb="FF000000"/>
      <name val="Arial"/>
      <charset val="161"/>
    </font>
    <font>
      <sz val="10"/>
      <color rgb="FF000000"/>
      <name val="Arial"/>
      <charset val="161"/>
    </font>
    <font>
      <sz val="10"/>
      <color rgb="FF1F497D"/>
      <name val="Arial"/>
      <charset val="161"/>
    </font>
    <font>
      <sz val="11"/>
      <color rgb="FF1F497D"/>
      <name val="Arial"/>
      <charset val="161"/>
    </font>
    <font>
      <b/>
      <sz val="11"/>
      <color rgb="FF0000FF"/>
      <name val="Arial"/>
      <charset val="161"/>
    </font>
    <font>
      <b/>
      <sz val="10"/>
      <color rgb="FF0000FF"/>
      <name val="Arial"/>
      <charset val="161"/>
    </font>
    <font>
      <sz val="10"/>
      <color rgb="FF0000FF"/>
      <name val="Arial"/>
      <charset val="161"/>
    </font>
    <font>
      <sz val="10"/>
      <color rgb="FF434343"/>
      <name val="Arial"/>
      <charset val="161"/>
    </font>
    <font>
      <sz val="11"/>
      <color rgb="FF434343"/>
      <name val="Arial"/>
      <charset val="161"/>
    </font>
    <font>
      <b/>
      <sz val="10"/>
      <color rgb="FF434343"/>
      <name val="Arial"/>
      <charset val="161"/>
    </font>
    <font>
      <sz val="10"/>
      <color rgb="FF434343"/>
      <name val="Arial"/>
      <charset val="161"/>
    </font>
    <font>
      <sz val="10"/>
      <color rgb="FFCC0000"/>
      <name val="Arial"/>
      <charset val="161"/>
    </font>
    <font>
      <u/>
      <sz val="10"/>
      <color theme="10"/>
      <name val="Arial"/>
      <charset val="161"/>
    </font>
    <font>
      <u/>
      <sz val="10"/>
      <color theme="11"/>
      <name val="Arial"/>
      <charset val="161"/>
    </font>
    <font>
      <b/>
      <sz val="11"/>
      <name val="Arial"/>
      <charset val="161"/>
    </font>
    <font>
      <sz val="12"/>
      <color rgb="FF000000"/>
      <name val="Arial"/>
      <family val="2"/>
      <charset val="1"/>
    </font>
    <font>
      <b/>
      <sz val="12"/>
      <color rgb="FF000000"/>
      <name val="Calibri"/>
      <family val="2"/>
      <charset val="1"/>
    </font>
    <font>
      <b/>
      <sz val="10"/>
      <color rgb="FFFF0000"/>
      <name val="Arial"/>
      <charset val="161"/>
    </font>
    <font>
      <sz val="10"/>
      <color rgb="FFFF0000"/>
      <name val="Arial"/>
      <charset val="161"/>
    </font>
    <font>
      <sz val="11"/>
      <color rgb="FFFF0000"/>
      <name val="Arial"/>
      <charset val="161"/>
    </font>
    <font>
      <b/>
      <sz val="11"/>
      <color rgb="FFFF0000"/>
      <name val="Arial"/>
      <charset val="161"/>
    </font>
    <font>
      <b/>
      <sz val="14"/>
      <color rgb="FFFF0000"/>
      <name val="Arial"/>
      <charset val="161"/>
    </font>
    <font>
      <b/>
      <sz val="12"/>
      <color rgb="FFFF0000"/>
      <name val="Arial"/>
      <family val="2"/>
      <charset val="1"/>
    </font>
    <font>
      <b/>
      <sz val="12"/>
      <color rgb="FFFF0000"/>
      <name val="Calibri"/>
      <family val="2"/>
      <charset val="1"/>
    </font>
    <font>
      <b/>
      <sz val="14"/>
      <color rgb="FF000000"/>
      <name val="Calibri"/>
      <family val="2"/>
      <charset val="1"/>
    </font>
    <font>
      <b/>
      <sz val="10"/>
      <color rgb="FF1F497D"/>
      <name val="Arial"/>
      <charset val="161"/>
    </font>
    <font>
      <sz val="12"/>
      <color theme="1"/>
      <name val="Arial"/>
      <charset val="161"/>
    </font>
    <font>
      <b/>
      <sz val="12"/>
      <color rgb="FF0000FF"/>
      <name val="Arial"/>
      <charset val="161"/>
    </font>
    <font>
      <b/>
      <sz val="12"/>
      <color theme="1"/>
      <name val="Arial"/>
      <charset val="161"/>
    </font>
    <font>
      <sz val="12"/>
      <color rgb="FFFF0000"/>
      <name val="Arial"/>
      <charset val="161"/>
    </font>
    <font>
      <sz val="12"/>
      <color rgb="FF434343"/>
      <name val="Arial"/>
      <charset val="161"/>
    </font>
    <font>
      <sz val="12"/>
      <name val="Arial"/>
      <charset val="161"/>
    </font>
    <font>
      <sz val="12"/>
      <color rgb="FFFFFF00"/>
      <name val="Arial"/>
      <charset val="161"/>
    </font>
    <font>
      <sz val="12"/>
      <color theme="1"/>
      <name val="Times New Roman"/>
      <family val="1"/>
    </font>
    <font>
      <b/>
      <sz val="10"/>
      <color theme="1"/>
      <name val="Arial"/>
      <family val="2"/>
    </font>
    <font>
      <b/>
      <sz val="10"/>
      <name val="Arial"/>
      <family val="2"/>
    </font>
    <font>
      <b/>
      <sz val="10"/>
      <color rgb="FFFF0000"/>
      <name val="Arial"/>
      <family val="2"/>
    </font>
    <font>
      <b/>
      <sz val="10"/>
      <color rgb="FFFFFF00"/>
      <name val="Arial"/>
      <family val="2"/>
    </font>
    <font>
      <b/>
      <sz val="11"/>
      <color rgb="FFFFFF00"/>
      <name val="Arial"/>
      <family val="2"/>
    </font>
    <font>
      <b/>
      <sz val="10"/>
      <color rgb="FF000000"/>
      <name val="Arial"/>
      <family val="2"/>
    </font>
    <font>
      <b/>
      <sz val="11"/>
      <color rgb="FFFF0000"/>
      <name val="Arial"/>
      <family val="2"/>
    </font>
    <font>
      <b/>
      <sz val="10"/>
      <color rgb="FF434343"/>
      <name val="Arial"/>
      <family val="2"/>
    </font>
    <font>
      <sz val="11"/>
      <color theme="1"/>
      <name val="Arial"/>
      <charset val="161"/>
    </font>
    <font>
      <sz val="8"/>
      <name val="Arial"/>
      <charset val="161"/>
    </font>
    <font>
      <sz val="10"/>
      <color theme="1"/>
      <name val="Arial"/>
      <charset val="161"/>
    </font>
    <font>
      <sz val="12"/>
      <color rgb="FF000000"/>
      <name val="Calibri"/>
      <family val="2"/>
    </font>
    <font>
      <sz val="11"/>
      <color rgb="FF000000"/>
      <name val="Calibri"/>
    </font>
  </fonts>
  <fills count="59">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A4C2F4"/>
        <bgColor rgb="FFA4C2F4"/>
      </patternFill>
    </fill>
    <fill>
      <patternFill patternType="solid">
        <fgColor rgb="FFD5A6BD"/>
        <bgColor rgb="FFD5A6BD"/>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EFEFEF"/>
        <bgColor rgb="FFEFEFEF"/>
      </patternFill>
    </fill>
    <fill>
      <patternFill patternType="solid">
        <fgColor rgb="FFC27BA0"/>
        <bgColor rgb="FFC27BA0"/>
      </patternFill>
    </fill>
    <fill>
      <patternFill patternType="solid">
        <fgColor theme="9" tint="0.79998168889431442"/>
        <bgColor indexed="64"/>
      </patternFill>
    </fill>
    <fill>
      <patternFill patternType="solid">
        <fgColor rgb="FFFFFF00"/>
        <bgColor rgb="FF33CCCC"/>
      </patternFill>
    </fill>
    <fill>
      <patternFill patternType="solid">
        <fgColor theme="9" tint="0.79998168889431442"/>
        <bgColor rgb="FF33CCCC"/>
      </patternFill>
    </fill>
    <fill>
      <patternFill patternType="solid">
        <fgColor rgb="FFFFFF0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59999389629810485"/>
        <bgColor rgb="FF33CCCC"/>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33CCCC"/>
      </patternFill>
    </fill>
    <fill>
      <patternFill patternType="solid">
        <fgColor theme="5" tint="0.59999389629810485"/>
        <bgColor indexed="64"/>
      </patternFill>
    </fill>
    <fill>
      <patternFill patternType="solid">
        <fgColor theme="5" tint="0.59999389629810485"/>
        <bgColor rgb="FF33CCCC"/>
      </patternFill>
    </fill>
    <fill>
      <patternFill patternType="solid">
        <fgColor theme="0"/>
        <bgColor rgb="FF33CCCC"/>
      </patternFill>
    </fill>
    <fill>
      <patternFill patternType="solid">
        <fgColor theme="0"/>
        <bgColor rgb="FFC0C0C0"/>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AF1DD"/>
        <bgColor rgb="FFEAF1DD"/>
      </patternFill>
    </fill>
    <fill>
      <patternFill patternType="solid">
        <fgColor theme="9" tint="0.79998168889431442"/>
        <bgColor rgb="FFEAF1DD"/>
      </patternFill>
    </fill>
    <fill>
      <patternFill patternType="solid">
        <fgColor theme="0"/>
        <bgColor rgb="FFEAF1DD"/>
      </patternFill>
    </fill>
    <fill>
      <patternFill patternType="solid">
        <fgColor theme="4" tint="0.79998168889431442"/>
        <bgColor rgb="FFE5DFEC"/>
      </patternFill>
    </fill>
    <fill>
      <patternFill patternType="solid">
        <fgColor theme="0"/>
        <bgColor rgb="FFE5DFEC"/>
      </patternFill>
    </fill>
    <fill>
      <patternFill patternType="solid">
        <fgColor theme="5" tint="0.79998168889431442"/>
        <bgColor rgb="FFFBD4B4"/>
      </patternFill>
    </fill>
    <fill>
      <patternFill patternType="solid">
        <fgColor theme="0"/>
        <bgColor rgb="FFFBD4B4"/>
      </patternFill>
    </fill>
    <fill>
      <patternFill patternType="solid">
        <fgColor rgb="FFFFFF00"/>
        <bgColor rgb="FFFBD4B4"/>
      </patternFill>
    </fill>
    <fill>
      <patternFill patternType="solid">
        <fgColor theme="9" tint="0.79998168889431442"/>
        <bgColor rgb="FFC9DAF8"/>
      </patternFill>
    </fill>
    <fill>
      <patternFill patternType="solid">
        <fgColor theme="0"/>
        <bgColor rgb="FFC9DAF8"/>
      </patternFill>
    </fill>
    <fill>
      <patternFill patternType="solid">
        <fgColor theme="9" tint="0.79998168889431442"/>
        <bgColor rgb="FFFFFFFF"/>
      </patternFill>
    </fill>
    <fill>
      <patternFill patternType="solid">
        <fgColor theme="7" tint="0.79998168889431442"/>
        <bgColor rgb="FFFCE5CD"/>
      </patternFill>
    </fill>
    <fill>
      <patternFill patternType="solid">
        <fgColor theme="0"/>
        <bgColor rgb="FFFCE5CD"/>
      </patternFill>
    </fill>
    <fill>
      <patternFill patternType="solid">
        <fgColor theme="9" tint="0.79998168889431442"/>
        <bgColor rgb="FFFCE5CD"/>
      </patternFill>
    </fill>
    <fill>
      <patternFill patternType="solid">
        <fgColor theme="0"/>
        <bgColor rgb="FF00FFFF"/>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7030A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660066"/>
        <bgColor indexed="64"/>
      </patternFill>
    </fill>
    <fill>
      <patternFill patternType="solid">
        <fgColor rgb="FF7030A0"/>
        <bgColor rgb="FF00FFFF"/>
      </patternFill>
    </fill>
    <fill>
      <patternFill patternType="solid">
        <fgColor rgb="FFDDEBF7"/>
        <bgColor rgb="FFE5DFEC"/>
      </patternFill>
    </fill>
    <fill>
      <patternFill patternType="solid">
        <fgColor rgb="FFFBE4D5"/>
        <bgColor rgb="FFFBE4D5"/>
      </patternFill>
    </fill>
    <fill>
      <patternFill patternType="solid">
        <fgColor rgb="FFE2EFD9"/>
        <bgColor rgb="FFE2EFD9"/>
      </patternFill>
    </fill>
    <fill>
      <patternFill patternType="solid">
        <fgColor rgb="FFFFE598"/>
        <bgColor rgb="FFFFE598"/>
      </patternFill>
    </fill>
    <fill>
      <patternFill patternType="solid">
        <fgColor rgb="FFBDD7EE"/>
        <bgColor rgb="FFBDD7EE"/>
      </patternFill>
    </fill>
    <fill>
      <patternFill patternType="solid">
        <fgColor rgb="FFD6DCE4"/>
        <bgColor rgb="FFD6DCE4"/>
      </patternFill>
    </fill>
    <fill>
      <patternFill patternType="solid">
        <fgColor rgb="FFD0CECE"/>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bottom style="medium">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s>
  <cellStyleXfs count="56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614">
    <xf numFmtId="0" fontId="0" fillId="0" borderId="0" xfId="0" applyFont="1" applyAlignment="1"/>
    <xf numFmtId="0" fontId="2" fillId="0" borderId="1" xfId="0" applyFont="1" applyBorder="1" applyAlignment="1">
      <alignment vertical="center"/>
    </xf>
    <xf numFmtId="0" fontId="3" fillId="0" borderId="0" xfId="0" applyFont="1" applyAlignment="1">
      <alignment horizontal="left" vertical="center"/>
    </xf>
    <xf numFmtId="0" fontId="2" fillId="0" borderId="1" xfId="0" applyFont="1" applyBorder="1" applyAlignment="1">
      <alignment vertical="center"/>
    </xf>
    <xf numFmtId="0" fontId="3" fillId="0" borderId="0" xfId="0" applyFont="1" applyAlignment="1">
      <alignment horizontal="left"/>
    </xf>
    <xf numFmtId="0" fontId="2" fillId="0" borderId="1" xfId="0" applyFont="1" applyBorder="1" applyAlignment="1">
      <alignment horizontal="center" vertical="center"/>
    </xf>
    <xf numFmtId="0" fontId="2" fillId="0" borderId="0" xfId="0" applyFont="1" applyAlignment="1">
      <alignment vertical="center"/>
    </xf>
    <xf numFmtId="0" fontId="4" fillId="0" borderId="1" xfId="0" applyFont="1" applyBorder="1" applyAlignment="1">
      <alignment vertical="center"/>
    </xf>
    <xf numFmtId="0" fontId="3" fillId="0" borderId="2" xfId="0" applyFont="1" applyBorder="1" applyAlignment="1">
      <alignment vertical="center"/>
    </xf>
    <xf numFmtId="0" fontId="2" fillId="0" borderId="0" xfId="0" applyFont="1" applyAlignment="1"/>
    <xf numFmtId="0" fontId="2" fillId="2" borderId="0" xfId="0" applyFont="1" applyFill="1" applyAlignment="1">
      <alignment vertical="center"/>
    </xf>
    <xf numFmtId="0" fontId="2" fillId="0" borderId="0" xfId="0" applyFont="1" applyAlignment="1">
      <alignment vertical="center"/>
    </xf>
    <xf numFmtId="0" fontId="4" fillId="0" borderId="3" xfId="0" applyFont="1" applyBorder="1" applyAlignment="1">
      <alignment vertical="center"/>
    </xf>
    <xf numFmtId="0" fontId="5" fillId="0" borderId="1" xfId="0" applyFont="1" applyBorder="1" applyAlignment="1">
      <alignment horizontal="center" vertical="center"/>
    </xf>
    <xf numFmtId="0" fontId="5" fillId="0" borderId="3" xfId="0" applyFont="1" applyBorder="1" applyAlignment="1">
      <alignment horizontal="left" vertical="center"/>
    </xf>
    <xf numFmtId="0" fontId="2" fillId="0" borderId="1" xfId="0" applyFont="1" applyBorder="1" applyAlignment="1"/>
    <xf numFmtId="0" fontId="2" fillId="0" borderId="0" xfId="0" applyFont="1" applyAlignment="1">
      <alignment horizontal="center" vertical="center"/>
    </xf>
    <xf numFmtId="0" fontId="2" fillId="0" borderId="1" xfId="0" applyFont="1" applyBorder="1" applyAlignment="1">
      <alignment vertical="center"/>
    </xf>
    <xf numFmtId="0" fontId="5" fillId="0" borderId="3" xfId="0" applyFont="1" applyBorder="1" applyAlignment="1">
      <alignment horizontal="left" vertical="center"/>
    </xf>
    <xf numFmtId="0" fontId="2" fillId="0" borderId="1" xfId="0" applyFont="1" applyBorder="1" applyAlignment="1">
      <alignment horizontal="center" vertical="center"/>
    </xf>
    <xf numFmtId="0" fontId="5" fillId="0" borderId="3" xfId="0" applyFont="1" applyBorder="1" applyAlignment="1">
      <alignment horizontal="left" vertical="center"/>
    </xf>
    <xf numFmtId="0" fontId="5" fillId="3" borderId="3" xfId="0" applyFont="1" applyFill="1" applyBorder="1" applyAlignment="1">
      <alignment horizontal="left" vertical="center"/>
    </xf>
    <xf numFmtId="0" fontId="2" fillId="2" borderId="0" xfId="0" applyFont="1" applyFill="1" applyAlignment="1">
      <alignment vertical="center"/>
    </xf>
    <xf numFmtId="0" fontId="5" fillId="3" borderId="3" xfId="0" applyFont="1" applyFill="1" applyBorder="1" applyAlignment="1">
      <alignment horizontal="left" vertical="center"/>
    </xf>
    <xf numFmtId="0" fontId="2" fillId="0" borderId="0" xfId="0" applyFont="1" applyAlignment="1">
      <alignment vertical="center"/>
    </xf>
    <xf numFmtId="10" fontId="4" fillId="0" borderId="3" xfId="0" applyNumberFormat="1" applyFont="1" applyBorder="1" applyAlignment="1">
      <alignment vertical="center"/>
    </xf>
    <xf numFmtId="0" fontId="2" fillId="4" borderId="0" xfId="0" applyFont="1" applyFill="1" applyAlignment="1">
      <alignment vertical="center"/>
    </xf>
    <xf numFmtId="0" fontId="4" fillId="0" borderId="0" xfId="0" applyFont="1" applyAlignment="1">
      <alignment vertical="center"/>
    </xf>
    <xf numFmtId="0" fontId="2" fillId="0" borderId="1" xfId="0" applyFont="1" applyBorder="1" applyAlignment="1">
      <alignment vertical="center"/>
    </xf>
    <xf numFmtId="0" fontId="2" fillId="5" borderId="0" xfId="0" applyFont="1" applyFill="1" applyAlignment="1">
      <alignment vertical="center"/>
    </xf>
    <xf numFmtId="0" fontId="2" fillId="0" borderId="0" xfId="0" applyFont="1" applyAlignment="1"/>
    <xf numFmtId="0" fontId="2" fillId="0" borderId="0" xfId="0" applyFont="1" applyAlignment="1">
      <alignment vertical="center"/>
    </xf>
    <xf numFmtId="0" fontId="2" fillId="6" borderId="0" xfId="0" applyFont="1" applyFill="1" applyAlignment="1">
      <alignment vertical="center"/>
    </xf>
    <xf numFmtId="0" fontId="13" fillId="0" borderId="0" xfId="0" applyFont="1" applyAlignment="1"/>
    <xf numFmtId="0" fontId="2" fillId="8" borderId="0" xfId="0" applyFont="1" applyFill="1" applyAlignment="1">
      <alignment vertical="center"/>
    </xf>
    <xf numFmtId="0" fontId="2" fillId="7" borderId="0" xfId="0" applyFont="1" applyFill="1" applyAlignment="1">
      <alignment vertical="center"/>
    </xf>
    <xf numFmtId="0" fontId="2" fillId="9" borderId="0" xfId="0" applyFont="1" applyFill="1" applyAlignment="1">
      <alignment vertical="center"/>
    </xf>
    <xf numFmtId="0" fontId="2" fillId="10" borderId="0" xfId="0" applyFont="1" applyFill="1" applyAlignment="1">
      <alignment vertical="center"/>
    </xf>
    <xf numFmtId="0" fontId="2" fillId="11" borderId="0" xfId="0" applyFont="1" applyFill="1" applyAlignment="1">
      <alignment vertical="center"/>
    </xf>
    <xf numFmtId="0" fontId="0" fillId="0" borderId="0" xfId="0" applyFont="1" applyAlignment="1">
      <alignment horizontal="center"/>
    </xf>
    <xf numFmtId="0" fontId="13" fillId="0" borderId="5" xfId="0" applyFont="1" applyBorder="1" applyAlignment="1"/>
    <xf numFmtId="0" fontId="0" fillId="0" borderId="5" xfId="0" applyFont="1" applyBorder="1" applyAlignment="1"/>
    <xf numFmtId="0" fontId="2" fillId="0" borderId="5" xfId="0" applyFont="1" applyBorder="1" applyAlignment="1">
      <alignment vertical="center"/>
    </xf>
    <xf numFmtId="0" fontId="2" fillId="0" borderId="5" xfId="0" applyFont="1" applyBorder="1" applyAlignment="1"/>
    <xf numFmtId="0" fontId="2" fillId="0" borderId="5" xfId="0" applyFont="1" applyBorder="1" applyAlignment="1">
      <alignment horizontal="center" vertical="center"/>
    </xf>
    <xf numFmtId="0" fontId="15" fillId="12" borderId="5" xfId="0" applyFont="1" applyFill="1" applyBorder="1" applyAlignment="1"/>
    <xf numFmtId="0" fontId="15" fillId="12" borderId="5" xfId="0" applyFont="1" applyFill="1" applyBorder="1"/>
    <xf numFmtId="0" fontId="15" fillId="12" borderId="5" xfId="0" applyFont="1" applyFill="1" applyBorder="1" applyAlignment="1">
      <alignment horizontal="center"/>
    </xf>
    <xf numFmtId="10" fontId="15" fillId="12" borderId="5" xfId="0" applyNumberFormat="1" applyFont="1" applyFill="1" applyBorder="1" applyAlignment="1">
      <alignment horizontal="center"/>
    </xf>
    <xf numFmtId="0" fontId="24" fillId="14" borderId="5" xfId="0" applyFont="1" applyFill="1" applyBorder="1" applyAlignment="1">
      <alignment horizontal="center" vertical="center" wrapText="1"/>
    </xf>
    <xf numFmtId="0" fontId="4" fillId="16" borderId="5" xfId="0" applyFont="1" applyFill="1" applyBorder="1" applyAlignment="1"/>
    <xf numFmtId="0" fontId="5" fillId="16" borderId="5" xfId="0" applyFont="1" applyFill="1" applyBorder="1" applyAlignment="1">
      <alignment horizontal="left"/>
    </xf>
    <xf numFmtId="0" fontId="4" fillId="16" borderId="5" xfId="0" applyFont="1" applyFill="1" applyBorder="1"/>
    <xf numFmtId="0" fontId="2" fillId="16" borderId="5" xfId="0" applyFont="1" applyFill="1" applyBorder="1" applyAlignment="1"/>
    <xf numFmtId="0" fontId="22" fillId="16" borderId="5" xfId="0" applyFont="1" applyFill="1" applyBorder="1" applyAlignment="1">
      <alignment horizontal="left"/>
    </xf>
    <xf numFmtId="0" fontId="2" fillId="16" borderId="5" xfId="0" applyFont="1" applyFill="1" applyBorder="1" applyAlignment="1">
      <alignment horizontal="center"/>
    </xf>
    <xf numFmtId="0" fontId="14" fillId="19" borderId="5" xfId="0" applyFont="1" applyFill="1" applyBorder="1" applyAlignment="1">
      <alignment horizontal="center"/>
    </xf>
    <xf numFmtId="0" fontId="25" fillId="15" borderId="5" xfId="0" applyFont="1" applyFill="1" applyBorder="1" applyAlignment="1"/>
    <xf numFmtId="0" fontId="2" fillId="20" borderId="5" xfId="0" applyFont="1" applyFill="1" applyBorder="1" applyAlignment="1"/>
    <xf numFmtId="0" fontId="4" fillId="20" borderId="5" xfId="0" applyFont="1" applyFill="1" applyBorder="1" applyAlignment="1"/>
    <xf numFmtId="0" fontId="5" fillId="20" borderId="5" xfId="0" applyFont="1" applyFill="1" applyBorder="1" applyAlignment="1">
      <alignment horizontal="left"/>
    </xf>
    <xf numFmtId="0" fontId="4" fillId="20" borderId="5" xfId="0" applyFont="1" applyFill="1" applyBorder="1"/>
    <xf numFmtId="0" fontId="22" fillId="20" borderId="5" xfId="0" applyFont="1" applyFill="1" applyBorder="1" applyAlignment="1">
      <alignment horizontal="left"/>
    </xf>
    <xf numFmtId="0" fontId="15" fillId="20" borderId="5" xfId="0" applyFont="1" applyFill="1" applyBorder="1" applyAlignment="1"/>
    <xf numFmtId="0" fontId="15" fillId="20" borderId="5" xfId="0" applyFont="1" applyFill="1" applyBorder="1" applyAlignment="1">
      <alignment horizontal="center"/>
    </xf>
    <xf numFmtId="10" fontId="15" fillId="20" borderId="5" xfId="0" applyNumberFormat="1" applyFont="1" applyFill="1" applyBorder="1" applyAlignment="1">
      <alignment horizontal="center"/>
    </xf>
    <xf numFmtId="0" fontId="15" fillId="16" borderId="5" xfId="0" applyFont="1" applyFill="1" applyBorder="1" applyAlignment="1"/>
    <xf numFmtId="0" fontId="15" fillId="16" borderId="5" xfId="0" applyFont="1" applyFill="1" applyBorder="1" applyAlignment="1">
      <alignment horizontal="center"/>
    </xf>
    <xf numFmtId="10" fontId="15" fillId="16" borderId="5" xfId="0" applyNumberFormat="1" applyFont="1" applyFill="1" applyBorder="1" applyAlignment="1">
      <alignment horizontal="center"/>
    </xf>
    <xf numFmtId="0" fontId="2" fillId="22" borderId="5" xfId="0" applyFont="1" applyFill="1" applyBorder="1" applyAlignment="1">
      <alignment vertical="center"/>
    </xf>
    <xf numFmtId="0" fontId="2" fillId="22" borderId="5" xfId="0" applyFont="1" applyFill="1" applyBorder="1" applyAlignment="1"/>
    <xf numFmtId="0" fontId="0" fillId="22" borderId="5" xfId="0" applyFont="1" applyFill="1" applyBorder="1" applyAlignment="1"/>
    <xf numFmtId="0" fontId="4" fillId="22" borderId="5" xfId="0" applyFont="1" applyFill="1" applyBorder="1" applyAlignment="1"/>
    <xf numFmtId="0" fontId="5" fillId="22" borderId="5" xfId="0" applyFont="1" applyFill="1" applyBorder="1" applyAlignment="1">
      <alignment horizontal="left"/>
    </xf>
    <xf numFmtId="0" fontId="4" fillId="22" borderId="5" xfId="0" applyFont="1" applyFill="1" applyBorder="1"/>
    <xf numFmtId="0" fontId="2" fillId="19" borderId="5" xfId="0" applyFont="1" applyFill="1" applyBorder="1" applyAlignment="1">
      <alignment vertical="center"/>
    </xf>
    <xf numFmtId="0" fontId="22" fillId="22" borderId="5" xfId="0" applyFont="1" applyFill="1" applyBorder="1" applyAlignment="1">
      <alignment horizontal="left"/>
    </xf>
    <xf numFmtId="0" fontId="3" fillId="22" borderId="5" xfId="0" applyFont="1" applyFill="1" applyBorder="1" applyAlignment="1"/>
    <xf numFmtId="0" fontId="2" fillId="22" borderId="5" xfId="0" applyFont="1" applyFill="1" applyBorder="1" applyAlignment="1">
      <alignment horizontal="center"/>
    </xf>
    <xf numFmtId="0" fontId="2" fillId="22" borderId="5" xfId="0" applyFont="1" applyFill="1" applyBorder="1"/>
    <xf numFmtId="0" fontId="3" fillId="22" borderId="5" xfId="0" applyFont="1" applyFill="1" applyBorder="1" applyAlignment="1">
      <alignment vertical="center"/>
    </xf>
    <xf numFmtId="0" fontId="25" fillId="15" borderId="5" xfId="0" applyFont="1" applyFill="1" applyBorder="1" applyAlignment="1">
      <alignment vertical="center"/>
    </xf>
    <xf numFmtId="10" fontId="2" fillId="22" borderId="5" xfId="0" applyNumberFormat="1" applyFont="1" applyFill="1" applyBorder="1" applyAlignment="1"/>
    <xf numFmtId="0" fontId="2" fillId="19" borderId="5" xfId="0" applyFont="1" applyFill="1" applyBorder="1" applyAlignment="1"/>
    <xf numFmtId="0" fontId="22" fillId="19" borderId="5" xfId="0" applyFont="1" applyFill="1" applyBorder="1" applyAlignment="1">
      <alignment horizontal="left"/>
    </xf>
    <xf numFmtId="0" fontId="25" fillId="19" borderId="5" xfId="0" applyFont="1" applyFill="1" applyBorder="1" applyAlignment="1"/>
    <xf numFmtId="0" fontId="25" fillId="19" borderId="5" xfId="0" applyFont="1" applyFill="1" applyBorder="1" applyAlignment="1">
      <alignment horizontal="center"/>
    </xf>
    <xf numFmtId="0" fontId="15" fillId="19" borderId="5" xfId="0" applyFont="1" applyFill="1" applyBorder="1" applyAlignment="1">
      <alignment horizontal="center"/>
    </xf>
    <xf numFmtId="0" fontId="25" fillId="19" borderId="5" xfId="0" applyFont="1" applyFill="1" applyBorder="1" applyAlignment="1">
      <alignment vertical="center"/>
    </xf>
    <xf numFmtId="0" fontId="2" fillId="19" borderId="5" xfId="0" applyFont="1" applyFill="1" applyBorder="1" applyAlignment="1">
      <alignment horizontal="center" vertical="center"/>
    </xf>
    <xf numFmtId="0" fontId="26" fillId="15" borderId="5" xfId="0" applyFont="1" applyFill="1" applyBorder="1" applyAlignment="1">
      <alignment vertical="center"/>
    </xf>
    <xf numFmtId="0" fontId="27" fillId="15" borderId="5" xfId="0" applyFont="1" applyFill="1" applyBorder="1" applyAlignment="1">
      <alignment horizontal="left" vertical="center"/>
    </xf>
    <xf numFmtId="0" fontId="28" fillId="15" borderId="5" xfId="0" applyFont="1" applyFill="1" applyBorder="1" applyAlignment="1">
      <alignment horizontal="left" vertical="center"/>
    </xf>
    <xf numFmtId="0" fontId="28" fillId="19" borderId="5" xfId="0" applyFont="1" applyFill="1" applyBorder="1" applyAlignment="1">
      <alignment horizontal="left"/>
    </xf>
    <xf numFmtId="0" fontId="25" fillId="19" borderId="5" xfId="0" applyFont="1" applyFill="1" applyBorder="1"/>
    <xf numFmtId="0" fontId="30" fillId="19" borderId="5" xfId="0" applyFont="1" applyFill="1" applyBorder="1" applyAlignment="1">
      <alignment horizontal="center" vertical="center" wrapText="1"/>
    </xf>
    <xf numFmtId="0" fontId="31" fillId="24" borderId="5" xfId="0" applyFont="1" applyFill="1" applyBorder="1" applyAlignment="1">
      <alignment horizontal="center" vertical="center" wrapText="1"/>
    </xf>
    <xf numFmtId="10" fontId="25" fillId="19" borderId="5" xfId="0" applyNumberFormat="1" applyFont="1" applyFill="1" applyBorder="1" applyAlignment="1">
      <alignment horizontal="center"/>
    </xf>
    <xf numFmtId="0" fontId="28" fillId="19" borderId="5" xfId="0" applyFont="1" applyFill="1" applyBorder="1" applyAlignment="1">
      <alignment horizontal="left" vertical="center"/>
    </xf>
    <xf numFmtId="0" fontId="25" fillId="19" borderId="5" xfId="0" applyFont="1" applyFill="1" applyBorder="1" applyAlignment="1">
      <alignment horizontal="center" vertical="center"/>
    </xf>
    <xf numFmtId="0" fontId="25" fillId="19" borderId="0" xfId="0" applyFont="1" applyFill="1" applyAlignment="1">
      <alignment vertical="center"/>
    </xf>
    <xf numFmtId="0" fontId="25" fillId="15" borderId="5" xfId="0" applyFont="1" applyFill="1" applyBorder="1" applyAlignment="1">
      <alignment horizontal="center" vertical="center"/>
    </xf>
    <xf numFmtId="0" fontId="2" fillId="19" borderId="5" xfId="0" applyFont="1" applyFill="1" applyBorder="1" applyAlignment="1">
      <alignment horizontal="center"/>
    </xf>
    <xf numFmtId="0" fontId="4" fillId="19" borderId="5" xfId="0" applyFont="1" applyFill="1" applyBorder="1" applyAlignment="1">
      <alignment horizontal="center"/>
    </xf>
    <xf numFmtId="0" fontId="13" fillId="19" borderId="5" xfId="0" applyFont="1" applyFill="1" applyBorder="1" applyAlignment="1">
      <alignment vertical="center"/>
    </xf>
    <xf numFmtId="0" fontId="2" fillId="12" borderId="5" xfId="0" applyFont="1" applyFill="1" applyBorder="1" applyAlignment="1">
      <alignment vertical="center"/>
    </xf>
    <xf numFmtId="0" fontId="4" fillId="12" borderId="5" xfId="0" applyFont="1" applyFill="1" applyBorder="1" applyAlignment="1"/>
    <xf numFmtId="0" fontId="5" fillId="12" borderId="5" xfId="0" applyFont="1" applyFill="1" applyBorder="1" applyAlignment="1">
      <alignment horizontal="left"/>
    </xf>
    <xf numFmtId="0" fontId="4" fillId="12" borderId="5" xfId="0" applyFont="1" applyFill="1" applyBorder="1"/>
    <xf numFmtId="0" fontId="4" fillId="12" borderId="5" xfId="0" applyFont="1" applyFill="1" applyBorder="1" applyAlignment="1">
      <alignment horizontal="center"/>
    </xf>
    <xf numFmtId="0" fontId="0" fillId="12" borderId="0" xfId="0" applyFont="1" applyFill="1" applyAlignment="1"/>
    <xf numFmtId="0" fontId="2" fillId="12" borderId="5" xfId="0" applyFont="1" applyFill="1" applyBorder="1" applyAlignment="1"/>
    <xf numFmtId="0" fontId="22" fillId="12" borderId="5" xfId="0" applyFont="1" applyFill="1" applyBorder="1" applyAlignment="1">
      <alignment horizontal="left"/>
    </xf>
    <xf numFmtId="0" fontId="3" fillId="12" borderId="5" xfId="0" applyFont="1" applyFill="1" applyBorder="1" applyAlignment="1">
      <alignment horizontal="center"/>
    </xf>
    <xf numFmtId="0" fontId="2" fillId="12" borderId="5" xfId="0" applyFont="1" applyFill="1" applyBorder="1"/>
    <xf numFmtId="0" fontId="2" fillId="12" borderId="5" xfId="0" applyFont="1" applyFill="1" applyBorder="1" applyAlignment="1">
      <alignment horizontal="center"/>
    </xf>
    <xf numFmtId="0" fontId="5" fillId="12" borderId="5" xfId="0" applyFont="1" applyFill="1" applyBorder="1" applyAlignment="1">
      <alignment horizontal="left" vertical="center"/>
    </xf>
    <xf numFmtId="0" fontId="22" fillId="12" borderId="5" xfId="0" applyFont="1" applyFill="1" applyBorder="1" applyAlignment="1">
      <alignment horizontal="left" vertical="center"/>
    </xf>
    <xf numFmtId="0" fontId="12" fillId="19" borderId="5" xfId="0" applyFont="1" applyFill="1" applyBorder="1" applyAlignment="1">
      <alignment horizontal="left" vertical="center"/>
    </xf>
    <xf numFmtId="0" fontId="13" fillId="19" borderId="5" xfId="0" applyFont="1" applyFill="1" applyBorder="1" applyAlignment="1">
      <alignment horizontal="center" vertical="center"/>
    </xf>
    <xf numFmtId="0" fontId="2" fillId="16" borderId="5" xfId="0" applyFont="1" applyFill="1" applyBorder="1" applyAlignment="1">
      <alignment vertical="center"/>
    </xf>
    <xf numFmtId="0" fontId="4" fillId="16" borderId="5" xfId="0" applyFont="1" applyFill="1" applyBorder="1" applyAlignment="1">
      <alignment horizontal="center"/>
    </xf>
    <xf numFmtId="0" fontId="16" fillId="16" borderId="5" xfId="0" applyFont="1" applyFill="1" applyBorder="1" applyAlignment="1">
      <alignment horizontal="left"/>
    </xf>
    <xf numFmtId="0" fontId="17" fillId="16" borderId="5" xfId="0" applyFont="1" applyFill="1" applyBorder="1" applyAlignment="1"/>
    <xf numFmtId="0" fontId="26" fillId="19" borderId="5" xfId="0" applyFont="1" applyFill="1" applyBorder="1" applyAlignment="1">
      <alignment horizontal="center" vertical="center"/>
    </xf>
    <xf numFmtId="0" fontId="2" fillId="20" borderId="5" xfId="0" applyFont="1" applyFill="1" applyBorder="1" applyAlignment="1">
      <alignment vertical="center"/>
    </xf>
    <xf numFmtId="0" fontId="2" fillId="20" borderId="5" xfId="0" applyFont="1" applyFill="1" applyBorder="1" applyAlignment="1">
      <alignment horizontal="center"/>
    </xf>
    <xf numFmtId="0" fontId="2" fillId="20" borderId="5" xfId="0" applyFont="1" applyFill="1" applyBorder="1"/>
    <xf numFmtId="0" fontId="3" fillId="22" borderId="5" xfId="0" applyFont="1" applyFill="1" applyBorder="1"/>
    <xf numFmtId="0" fontId="4" fillId="22" borderId="5" xfId="0" applyFont="1" applyFill="1" applyBorder="1" applyAlignment="1">
      <alignment horizontal="center"/>
    </xf>
    <xf numFmtId="0" fontId="25" fillId="15" borderId="0" xfId="0" applyFont="1" applyFill="1" applyAlignment="1">
      <alignment vertical="center"/>
    </xf>
    <xf numFmtId="0" fontId="18" fillId="0" borderId="5" xfId="0" applyFont="1" applyBorder="1"/>
    <xf numFmtId="0" fontId="23" fillId="16" borderId="5" xfId="0" applyFont="1" applyFill="1" applyBorder="1" applyAlignment="1">
      <alignment horizontal="center" vertical="center" wrapText="1"/>
    </xf>
    <xf numFmtId="0" fontId="24" fillId="18" borderId="5" xfId="0" applyFont="1" applyFill="1" applyBorder="1" applyAlignment="1">
      <alignment horizontal="center" vertical="center" wrapText="1"/>
    </xf>
    <xf numFmtId="0" fontId="23" fillId="20" borderId="5" xfId="0" applyFont="1" applyFill="1" applyBorder="1" applyAlignment="1">
      <alignment horizontal="center" vertical="center" wrapText="1"/>
    </xf>
    <xf numFmtId="0" fontId="24" fillId="21" borderId="5" xfId="0" applyFont="1" applyFill="1" applyBorder="1" applyAlignment="1">
      <alignment horizontal="center" vertical="center" wrapText="1"/>
    </xf>
    <xf numFmtId="0" fontId="0" fillId="20" borderId="5" xfId="0" applyFont="1" applyFill="1" applyBorder="1" applyAlignment="1"/>
    <xf numFmtId="0" fontId="23" fillId="22" borderId="5" xfId="0" applyFont="1" applyFill="1" applyBorder="1" applyAlignment="1">
      <alignment horizontal="center" vertical="center" wrapText="1"/>
    </xf>
    <xf numFmtId="0" fontId="24" fillId="23" borderId="5" xfId="0" applyFont="1" applyFill="1" applyBorder="1" applyAlignment="1">
      <alignment horizontal="center" vertical="center" wrapText="1"/>
    </xf>
    <xf numFmtId="0" fontId="29" fillId="25" borderId="5" xfId="0" applyFont="1" applyFill="1" applyBorder="1" applyAlignment="1">
      <alignment horizontal="center" vertical="center" wrapText="1"/>
    </xf>
    <xf numFmtId="0" fontId="29" fillId="13" borderId="5" xfId="0" applyFont="1" applyFill="1" applyBorder="1" applyAlignment="1">
      <alignment horizontal="center" vertical="center" wrapText="1"/>
    </xf>
    <xf numFmtId="0" fontId="23" fillId="12" borderId="5" xfId="0" applyFont="1" applyFill="1" applyBorder="1" applyAlignment="1">
      <alignment horizontal="center" vertical="center" wrapText="1"/>
    </xf>
    <xf numFmtId="0" fontId="32" fillId="14" borderId="5" xfId="0" applyFont="1" applyFill="1" applyBorder="1" applyAlignment="1">
      <alignment horizontal="center" vertical="center" wrapText="1"/>
    </xf>
    <xf numFmtId="0" fontId="0" fillId="16" borderId="5" xfId="0" applyFont="1" applyFill="1" applyBorder="1" applyAlignment="1"/>
    <xf numFmtId="0" fontId="18" fillId="16" borderId="5" xfId="0" applyFont="1" applyFill="1" applyBorder="1"/>
    <xf numFmtId="0" fontId="25" fillId="15" borderId="5" xfId="0" applyFont="1" applyFill="1" applyBorder="1" applyAlignment="1">
      <alignment horizontal="left" vertical="center"/>
    </xf>
    <xf numFmtId="0" fontId="5" fillId="0" borderId="5" xfId="0" applyFont="1" applyBorder="1" applyAlignment="1">
      <alignment horizontal="left" vertical="center"/>
    </xf>
    <xf numFmtId="0" fontId="5" fillId="3" borderId="5" xfId="0" applyFont="1" applyFill="1" applyBorder="1" applyAlignment="1">
      <alignment horizontal="left" vertical="center"/>
    </xf>
    <xf numFmtId="0" fontId="0" fillId="0" borderId="5" xfId="0" applyFont="1" applyBorder="1" applyAlignment="1">
      <alignment horizontal="center"/>
    </xf>
    <xf numFmtId="0" fontId="25" fillId="19" borderId="5" xfId="0" applyFont="1" applyFill="1" applyBorder="1" applyAlignment="1">
      <alignment horizontal="left" vertical="center"/>
    </xf>
    <xf numFmtId="0" fontId="4" fillId="19" borderId="5" xfId="0" applyFont="1" applyFill="1" applyBorder="1" applyAlignment="1">
      <alignment horizontal="center" vertical="center"/>
    </xf>
    <xf numFmtId="0" fontId="0" fillId="19" borderId="5" xfId="0" applyFont="1" applyFill="1" applyBorder="1" applyAlignment="1">
      <alignment horizontal="center"/>
    </xf>
    <xf numFmtId="0" fontId="25" fillId="26" borderId="5" xfId="0" applyFont="1" applyFill="1" applyBorder="1" applyAlignment="1">
      <alignment vertical="center"/>
    </xf>
    <xf numFmtId="0" fontId="28" fillId="26" borderId="5" xfId="0" applyFont="1" applyFill="1" applyBorder="1" applyAlignment="1">
      <alignment horizontal="left" vertical="center"/>
    </xf>
    <xf numFmtId="0" fontId="25" fillId="26" borderId="5" xfId="0" applyFont="1" applyFill="1" applyBorder="1" applyAlignment="1">
      <alignment horizontal="left" vertical="center"/>
    </xf>
    <xf numFmtId="0" fontId="25" fillId="26" borderId="5" xfId="0" applyFont="1" applyFill="1" applyBorder="1" applyAlignment="1"/>
    <xf numFmtId="0" fontId="25" fillId="26" borderId="5" xfId="0" applyFont="1" applyFill="1" applyBorder="1" applyAlignment="1">
      <alignment horizontal="center" vertical="center"/>
    </xf>
    <xf numFmtId="0" fontId="2" fillId="17" borderId="5" xfId="0" applyFont="1" applyFill="1" applyBorder="1" applyAlignment="1"/>
    <xf numFmtId="0" fontId="4" fillId="17" borderId="5" xfId="0" applyFont="1" applyFill="1" applyBorder="1" applyAlignment="1"/>
    <xf numFmtId="0" fontId="5" fillId="17" borderId="5" xfId="0" applyFont="1" applyFill="1" applyBorder="1" applyAlignment="1">
      <alignment horizontal="left"/>
    </xf>
    <xf numFmtId="0" fontId="22" fillId="17" borderId="5" xfId="0" applyFont="1" applyFill="1" applyBorder="1" applyAlignment="1">
      <alignment horizontal="left"/>
    </xf>
    <xf numFmtId="0" fontId="4" fillId="17" borderId="5" xfId="0" applyFont="1" applyFill="1" applyBorder="1"/>
    <xf numFmtId="0" fontId="0" fillId="17" borderId="5" xfId="0" applyFont="1" applyFill="1" applyBorder="1" applyAlignment="1"/>
    <xf numFmtId="0" fontId="30" fillId="19" borderId="0" xfId="0" applyFont="1" applyFill="1" applyBorder="1" applyAlignment="1">
      <alignment vertical="center" wrapText="1" shrinkToFit="1"/>
    </xf>
    <xf numFmtId="0" fontId="19" fillId="16" borderId="5" xfId="0" applyFont="1" applyFill="1" applyBorder="1" applyAlignment="1">
      <alignment horizontal="center"/>
    </xf>
    <xf numFmtId="0" fontId="2" fillId="16" borderId="5" xfId="0" applyFont="1" applyFill="1" applyBorder="1" applyAlignment="1">
      <alignment wrapText="1"/>
    </xf>
    <xf numFmtId="0" fontId="2" fillId="27" borderId="5" xfId="0" applyFont="1" applyFill="1" applyBorder="1" applyAlignment="1"/>
    <xf numFmtId="0" fontId="4" fillId="27" borderId="5" xfId="0" applyFont="1" applyFill="1" applyBorder="1" applyAlignment="1"/>
    <xf numFmtId="0" fontId="5" fillId="27" borderId="5" xfId="0" applyFont="1" applyFill="1" applyBorder="1" applyAlignment="1">
      <alignment horizontal="left"/>
    </xf>
    <xf numFmtId="0" fontId="22" fillId="27" borderId="5" xfId="0" applyFont="1" applyFill="1" applyBorder="1" applyAlignment="1">
      <alignment horizontal="left"/>
    </xf>
    <xf numFmtId="0" fontId="4" fillId="27" borderId="5" xfId="0" applyFont="1" applyFill="1" applyBorder="1"/>
    <xf numFmtId="0" fontId="0" fillId="27" borderId="5" xfId="0" applyFont="1" applyFill="1" applyBorder="1" applyAlignment="1"/>
    <xf numFmtId="0" fontId="5" fillId="20" borderId="5" xfId="0" applyFont="1" applyFill="1" applyBorder="1" applyAlignment="1">
      <alignment horizontal="left" vertical="center"/>
    </xf>
    <xf numFmtId="0" fontId="22" fillId="20" borderId="5" xfId="0" applyFont="1" applyFill="1" applyBorder="1" applyAlignment="1">
      <alignment horizontal="left" vertical="center"/>
    </xf>
    <xf numFmtId="0" fontId="3" fillId="20" borderId="5" xfId="0" applyFont="1" applyFill="1" applyBorder="1" applyAlignment="1">
      <alignment vertical="center"/>
    </xf>
    <xf numFmtId="0" fontId="2" fillId="20" borderId="5" xfId="0" applyFont="1" applyFill="1" applyBorder="1" applyAlignment="1">
      <alignment horizontal="center" vertical="center"/>
    </xf>
    <xf numFmtId="0" fontId="2" fillId="20" borderId="5" xfId="0" applyFont="1" applyFill="1" applyBorder="1" applyAlignment="1">
      <alignment vertical="center" wrapText="1"/>
    </xf>
    <xf numFmtId="0" fontId="27" fillId="19" borderId="5" xfId="0" applyFont="1" applyFill="1" applyBorder="1" applyAlignment="1">
      <alignment horizontal="left" vertical="center"/>
    </xf>
    <xf numFmtId="0" fontId="25" fillId="19" borderId="5" xfId="0" applyFont="1" applyFill="1" applyBorder="1" applyAlignment="1">
      <alignment vertical="center" wrapText="1"/>
    </xf>
    <xf numFmtId="0" fontId="0" fillId="12" borderId="5" xfId="0" applyFont="1" applyFill="1" applyBorder="1" applyAlignment="1"/>
    <xf numFmtId="0" fontId="2" fillId="28" borderId="5" xfId="0" applyFont="1" applyFill="1" applyBorder="1" applyAlignment="1"/>
    <xf numFmtId="0" fontId="4" fillId="28" borderId="5" xfId="0" applyFont="1" applyFill="1" applyBorder="1" applyAlignment="1"/>
    <xf numFmtId="0" fontId="5" fillId="28" borderId="5" xfId="0" applyFont="1" applyFill="1" applyBorder="1" applyAlignment="1">
      <alignment horizontal="left"/>
    </xf>
    <xf numFmtId="0" fontId="22" fillId="28" borderId="5" xfId="0" applyFont="1" applyFill="1" applyBorder="1" applyAlignment="1">
      <alignment horizontal="left"/>
    </xf>
    <xf numFmtId="0" fontId="3" fillId="28" borderId="5" xfId="0" applyFont="1" applyFill="1" applyBorder="1"/>
    <xf numFmtId="0" fontId="4" fillId="28" borderId="5" xfId="0" applyFont="1" applyFill="1" applyBorder="1" applyAlignment="1">
      <alignment horizontal="center"/>
    </xf>
    <xf numFmtId="0" fontId="4" fillId="28" borderId="5" xfId="0" applyFont="1" applyFill="1" applyBorder="1"/>
    <xf numFmtId="0" fontId="0" fillId="28" borderId="5" xfId="0" applyFont="1" applyFill="1" applyBorder="1" applyAlignment="1"/>
    <xf numFmtId="0" fontId="4" fillId="27" borderId="5" xfId="0" applyFont="1" applyFill="1" applyBorder="1" applyAlignment="1">
      <alignment horizontal="center"/>
    </xf>
    <xf numFmtId="0" fontId="4" fillId="27" borderId="5" xfId="0" applyFont="1" applyFill="1" applyBorder="1" applyAlignment="1">
      <alignment horizontal="center" vertical="center"/>
    </xf>
    <xf numFmtId="0" fontId="3" fillId="0" borderId="5" xfId="0" applyFont="1" applyBorder="1" applyAlignment="1">
      <alignment vertical="center"/>
    </xf>
    <xf numFmtId="0" fontId="3" fillId="0" borderId="5" xfId="0" applyFont="1" applyBorder="1" applyAlignment="1">
      <alignment horizontal="center" vertical="center"/>
    </xf>
    <xf numFmtId="0" fontId="25" fillId="0" borderId="5" xfId="0" applyFont="1" applyBorder="1" applyAlignment="1">
      <alignment vertical="center"/>
    </xf>
    <xf numFmtId="0" fontId="28" fillId="0" borderId="5" xfId="0" applyFont="1" applyBorder="1" applyAlignment="1">
      <alignment horizontal="left" vertical="center"/>
    </xf>
    <xf numFmtId="0" fontId="25" fillId="0" borderId="5" xfId="0" applyFont="1" applyBorder="1" applyAlignment="1">
      <alignment horizontal="center" vertical="center"/>
    </xf>
    <xf numFmtId="0" fontId="0" fillId="26" borderId="5" xfId="0" applyFont="1" applyFill="1" applyBorder="1" applyAlignment="1"/>
    <xf numFmtId="0" fontId="9" fillId="12" borderId="0" xfId="0" applyFont="1" applyFill="1"/>
    <xf numFmtId="0" fontId="3" fillId="17" borderId="5" xfId="0" applyFont="1" applyFill="1" applyBorder="1"/>
    <xf numFmtId="0" fontId="4" fillId="17" borderId="5" xfId="0" applyFont="1" applyFill="1" applyBorder="1" applyAlignment="1">
      <alignment horizontal="center"/>
    </xf>
    <xf numFmtId="1" fontId="13" fillId="19" borderId="5" xfId="0" applyNumberFormat="1" applyFont="1" applyFill="1" applyBorder="1" applyAlignment="1">
      <alignment horizontal="center" vertical="center"/>
    </xf>
    <xf numFmtId="0" fontId="13" fillId="0" borderId="5" xfId="0" applyFont="1" applyBorder="1" applyAlignment="1">
      <alignment vertical="center"/>
    </xf>
    <xf numFmtId="0" fontId="13" fillId="0" borderId="5" xfId="0" applyFont="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 fillId="12" borderId="5" xfId="0" applyFont="1" applyFill="1" applyBorder="1" applyAlignment="1">
      <alignment horizontal="left"/>
    </xf>
    <xf numFmtId="0" fontId="4" fillId="12" borderId="5" xfId="0" applyFont="1" applyFill="1" applyBorder="1" applyAlignment="1">
      <alignment horizontal="left"/>
    </xf>
    <xf numFmtId="0" fontId="3" fillId="12" borderId="5" xfId="0" applyFont="1" applyFill="1" applyBorder="1" applyAlignment="1">
      <alignment horizontal="left"/>
    </xf>
    <xf numFmtId="0" fontId="3" fillId="12" borderId="5" xfId="0" applyFont="1" applyFill="1" applyBorder="1" applyAlignment="1">
      <alignment horizontal="left" vertical="center"/>
    </xf>
    <xf numFmtId="0" fontId="6" fillId="12" borderId="5" xfId="0" applyFont="1" applyFill="1" applyBorder="1" applyAlignment="1">
      <alignment horizontal="left"/>
    </xf>
    <xf numFmtId="0" fontId="7" fillId="12" borderId="5" xfId="0" applyFont="1" applyFill="1" applyBorder="1" applyAlignment="1">
      <alignment horizontal="left"/>
    </xf>
    <xf numFmtId="0" fontId="8" fillId="12" borderId="5" xfId="0" applyFont="1" applyFill="1" applyBorder="1" applyAlignment="1">
      <alignment horizontal="left"/>
    </xf>
    <xf numFmtId="46" fontId="8" fillId="12" borderId="5" xfId="0" applyNumberFormat="1" applyFont="1" applyFill="1" applyBorder="1" applyAlignment="1">
      <alignment horizontal="left"/>
    </xf>
    <xf numFmtId="0" fontId="8" fillId="12" borderId="5" xfId="0" applyFont="1" applyFill="1" applyBorder="1" applyAlignment="1">
      <alignment vertical="center"/>
    </xf>
    <xf numFmtId="0" fontId="3" fillId="12" borderId="5" xfId="0" applyFont="1" applyFill="1" applyBorder="1" applyAlignment="1">
      <alignment horizontal="center" vertical="center"/>
    </xf>
    <xf numFmtId="0" fontId="8" fillId="12" borderId="5" xfId="0" applyFont="1" applyFill="1" applyBorder="1" applyAlignment="1">
      <alignment horizontal="center" vertical="center"/>
    </xf>
    <xf numFmtId="0" fontId="6" fillId="12" borderId="5" xfId="0" applyFont="1" applyFill="1" applyBorder="1" applyAlignment="1">
      <alignment horizontal="center"/>
    </xf>
    <xf numFmtId="0" fontId="2" fillId="28" borderId="5" xfId="0" applyFont="1" applyFill="1" applyBorder="1" applyAlignment="1">
      <alignment horizontal="left"/>
    </xf>
    <xf numFmtId="0" fontId="4" fillId="28" borderId="5" xfId="0" applyFont="1" applyFill="1" applyBorder="1" applyAlignment="1">
      <alignment horizontal="left"/>
    </xf>
    <xf numFmtId="0" fontId="3" fillId="28" borderId="5" xfId="0" applyFont="1" applyFill="1" applyBorder="1" applyAlignment="1">
      <alignment horizontal="left"/>
    </xf>
    <xf numFmtId="0" fontId="3" fillId="28" borderId="5" xfId="0" applyFont="1" applyFill="1" applyBorder="1" applyAlignment="1">
      <alignment horizontal="center"/>
    </xf>
    <xf numFmtId="0" fontId="0" fillId="28" borderId="0" xfId="0" applyFont="1" applyFill="1" applyAlignment="1"/>
    <xf numFmtId="0" fontId="6" fillId="28" borderId="5" xfId="0" applyFont="1" applyFill="1" applyBorder="1" applyAlignment="1">
      <alignment horizontal="left"/>
    </xf>
    <xf numFmtId="0" fontId="7" fillId="28" borderId="5" xfId="0" applyFont="1" applyFill="1" applyBorder="1" applyAlignment="1">
      <alignment horizontal="left"/>
    </xf>
    <xf numFmtId="0" fontId="8" fillId="28" borderId="5" xfId="0" applyFont="1" applyFill="1" applyBorder="1" applyAlignment="1">
      <alignment horizontal="left"/>
    </xf>
    <xf numFmtId="0" fontId="8" fillId="28" borderId="5" xfId="0" applyFont="1" applyFill="1" applyBorder="1" applyAlignment="1">
      <alignment horizontal="center"/>
    </xf>
    <xf numFmtId="0" fontId="6" fillId="28" borderId="5" xfId="0" applyFont="1" applyFill="1" applyBorder="1" applyAlignment="1">
      <alignment horizontal="center"/>
    </xf>
    <xf numFmtId="0" fontId="9" fillId="28" borderId="0" xfId="0" applyFont="1" applyFill="1"/>
    <xf numFmtId="1" fontId="3" fillId="28" borderId="5" xfId="0" applyNumberFormat="1" applyFont="1" applyFill="1" applyBorder="1" applyAlignment="1">
      <alignment horizontal="center"/>
    </xf>
    <xf numFmtId="1" fontId="8" fillId="28" borderId="5" xfId="0" applyNumberFormat="1" applyFont="1" applyFill="1" applyBorder="1" applyAlignment="1">
      <alignment horizontal="center"/>
    </xf>
    <xf numFmtId="46" fontId="25" fillId="19" borderId="5" xfId="0" applyNumberFormat="1" applyFont="1" applyFill="1" applyBorder="1" applyAlignment="1">
      <alignment horizontal="left" vertical="center"/>
    </xf>
    <xf numFmtId="0" fontId="26" fillId="19" borderId="5" xfId="0" applyFont="1" applyFill="1" applyBorder="1" applyAlignment="1">
      <alignment horizontal="left" vertical="center"/>
    </xf>
    <xf numFmtId="0" fontId="26" fillId="19" borderId="0" xfId="0" applyFont="1" applyFill="1" applyAlignment="1">
      <alignment vertical="center"/>
    </xf>
    <xf numFmtId="1" fontId="25" fillId="19" borderId="5" xfId="0" applyNumberFormat="1" applyFont="1" applyFill="1" applyBorder="1" applyAlignment="1">
      <alignment horizontal="center" vertical="center"/>
    </xf>
    <xf numFmtId="0" fontId="2" fillId="27" borderId="5" xfId="0" applyFont="1" applyFill="1" applyBorder="1" applyAlignment="1">
      <alignment horizontal="left"/>
    </xf>
    <xf numFmtId="0" fontId="0" fillId="27" borderId="5" xfId="0" applyFont="1" applyFill="1" applyBorder="1" applyAlignment="1">
      <alignment horizontal="left"/>
    </xf>
    <xf numFmtId="0" fontId="6" fillId="27" borderId="5" xfId="0" applyFont="1" applyFill="1" applyBorder="1" applyAlignment="1">
      <alignment horizontal="left"/>
    </xf>
    <xf numFmtId="0" fontId="7" fillId="27" borderId="5" xfId="0" applyFont="1" applyFill="1" applyBorder="1" applyAlignment="1">
      <alignment horizontal="left"/>
    </xf>
    <xf numFmtId="0" fontId="8" fillId="27" borderId="5" xfId="0" applyFont="1" applyFill="1" applyBorder="1" applyAlignment="1">
      <alignment horizontal="left"/>
    </xf>
    <xf numFmtId="0" fontId="8" fillId="27" borderId="5" xfId="0" applyFont="1" applyFill="1" applyBorder="1" applyAlignment="1">
      <alignment horizontal="center"/>
    </xf>
    <xf numFmtId="0" fontId="6" fillId="27" borderId="5" xfId="0" applyFont="1" applyFill="1" applyBorder="1" applyAlignment="1">
      <alignment horizontal="center"/>
    </xf>
    <xf numFmtId="0" fontId="9" fillId="27" borderId="0" xfId="0" applyFont="1" applyFill="1"/>
    <xf numFmtId="0" fontId="0" fillId="27" borderId="0" xfId="0" applyFont="1" applyFill="1" applyAlignment="1"/>
    <xf numFmtId="0" fontId="4" fillId="27" borderId="5" xfId="0" applyFont="1" applyFill="1" applyBorder="1" applyAlignment="1">
      <alignment horizontal="left"/>
    </xf>
    <xf numFmtId="0" fontId="3" fillId="27" borderId="5" xfId="0" applyFont="1" applyFill="1" applyBorder="1" applyAlignment="1">
      <alignment horizontal="left"/>
    </xf>
    <xf numFmtId="0" fontId="3" fillId="27" borderId="5" xfId="0" applyFont="1" applyFill="1" applyBorder="1" applyAlignment="1">
      <alignment horizontal="center"/>
    </xf>
    <xf numFmtId="1" fontId="8" fillId="27" borderId="5" xfId="0" applyNumberFormat="1" applyFont="1" applyFill="1" applyBorder="1" applyAlignment="1">
      <alignment horizontal="center"/>
    </xf>
    <xf numFmtId="1" fontId="3" fillId="27" borderId="5" xfId="0" applyNumberFormat="1" applyFont="1" applyFill="1" applyBorder="1" applyAlignment="1">
      <alignment horizontal="center"/>
    </xf>
    <xf numFmtId="0" fontId="26" fillId="27" borderId="5" xfId="0" applyFont="1" applyFill="1" applyBorder="1" applyAlignment="1">
      <alignment horizontal="left"/>
    </xf>
    <xf numFmtId="0" fontId="25" fillId="27" borderId="5" xfId="0" applyFont="1" applyFill="1" applyBorder="1" applyAlignment="1">
      <alignment horizontal="left"/>
    </xf>
    <xf numFmtId="1" fontId="25" fillId="15" borderId="5" xfId="0" applyNumberFormat="1" applyFont="1" applyFill="1" applyBorder="1" applyAlignment="1">
      <alignment horizontal="center" vertical="center"/>
    </xf>
    <xf numFmtId="0" fontId="25" fillId="15" borderId="0" xfId="0" applyFont="1" applyFill="1" applyBorder="1" applyAlignment="1">
      <alignment horizontal="center" vertical="center"/>
    </xf>
    <xf numFmtId="0" fontId="0" fillId="12" borderId="0" xfId="0" applyFont="1" applyFill="1" applyAlignment="1">
      <alignment horizontal="center"/>
    </xf>
    <xf numFmtId="0" fontId="8" fillId="12" borderId="5" xfId="0" applyFont="1" applyFill="1" applyBorder="1" applyAlignment="1">
      <alignment horizontal="center"/>
    </xf>
    <xf numFmtId="0" fontId="26" fillId="12" borderId="5" xfId="0" applyFont="1" applyFill="1" applyBorder="1" applyAlignment="1">
      <alignment horizontal="left"/>
    </xf>
    <xf numFmtId="1" fontId="3" fillId="12" borderId="5" xfId="0" applyNumberFormat="1" applyFont="1" applyFill="1" applyBorder="1" applyAlignment="1">
      <alignment horizontal="center"/>
    </xf>
    <xf numFmtId="1" fontId="0" fillId="12" borderId="0" xfId="0" applyNumberFormat="1" applyFont="1" applyFill="1" applyAlignment="1">
      <alignment horizontal="center"/>
    </xf>
    <xf numFmtId="1" fontId="8" fillId="12" borderId="5" xfId="0" applyNumberFormat="1" applyFont="1" applyFill="1" applyBorder="1" applyAlignment="1">
      <alignment horizontal="center"/>
    </xf>
    <xf numFmtId="0" fontId="26" fillId="28" borderId="5" xfId="0" applyFont="1" applyFill="1" applyBorder="1" applyAlignment="1">
      <alignment horizontal="left"/>
    </xf>
    <xf numFmtId="0" fontId="25" fillId="28" borderId="5" xfId="0" applyFont="1" applyFill="1" applyBorder="1" applyAlignment="1">
      <alignment horizontal="left"/>
    </xf>
    <xf numFmtId="0" fontId="25" fillId="26" borderId="0" xfId="0" applyFont="1" applyFill="1" applyAlignment="1">
      <alignment vertical="center"/>
    </xf>
    <xf numFmtId="0" fontId="0" fillId="12" borderId="5" xfId="0" applyFont="1" applyFill="1" applyBorder="1" applyAlignment="1">
      <alignment horizontal="left"/>
    </xf>
    <xf numFmtId="0" fontId="3" fillId="30" borderId="4" xfId="0" applyFont="1" applyFill="1" applyBorder="1" applyAlignment="1">
      <alignment wrapText="1"/>
    </xf>
    <xf numFmtId="0" fontId="25" fillId="12" borderId="5" xfId="0" applyFont="1" applyFill="1" applyBorder="1" applyAlignment="1">
      <alignment horizontal="left"/>
    </xf>
    <xf numFmtId="0" fontId="5" fillId="27" borderId="5" xfId="0" applyFont="1" applyFill="1" applyBorder="1" applyAlignment="1">
      <alignment horizontal="left" vertical="center"/>
    </xf>
    <xf numFmtId="0" fontId="3" fillId="27" borderId="5" xfId="0" applyFont="1" applyFill="1" applyBorder="1" applyAlignment="1">
      <alignment horizontal="center" vertical="center"/>
    </xf>
    <xf numFmtId="1" fontId="3" fillId="27" borderId="5" xfId="0" applyNumberFormat="1" applyFont="1" applyFill="1" applyBorder="1" applyAlignment="1">
      <alignment horizontal="center" vertical="center"/>
    </xf>
    <xf numFmtId="1" fontId="25" fillId="26" borderId="5" xfId="0" applyNumberFormat="1" applyFont="1" applyFill="1" applyBorder="1" applyAlignment="1">
      <alignment horizontal="center" vertical="center"/>
    </xf>
    <xf numFmtId="0" fontId="7" fillId="12" borderId="5" xfId="0" applyFont="1" applyFill="1" applyBorder="1" applyAlignment="1">
      <alignment horizontal="left" vertical="center"/>
    </xf>
    <xf numFmtId="1" fontId="8" fillId="12" borderId="5"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2" fillId="28" borderId="5" xfId="0" applyFont="1" applyFill="1" applyBorder="1" applyAlignment="1">
      <alignment horizontal="center"/>
    </xf>
    <xf numFmtId="0" fontId="2" fillId="28" borderId="0" xfId="0" applyFont="1" applyFill="1" applyAlignment="1"/>
    <xf numFmtId="0" fontId="3" fillId="26" borderId="5" xfId="0" applyFont="1" applyFill="1" applyBorder="1" applyAlignment="1">
      <alignment horizontal="center" vertical="center"/>
    </xf>
    <xf numFmtId="0" fontId="6" fillId="12" borderId="5" xfId="0" applyFont="1" applyFill="1" applyBorder="1" applyAlignment="1">
      <alignment vertical="center"/>
    </xf>
    <xf numFmtId="0" fontId="10" fillId="12" borderId="5" xfId="0" applyFont="1" applyFill="1" applyBorder="1" applyAlignment="1">
      <alignment vertical="center"/>
    </xf>
    <xf numFmtId="0" fontId="11" fillId="12" borderId="5" xfId="0" applyFont="1" applyFill="1" applyBorder="1" applyAlignment="1">
      <alignment horizontal="left" vertical="center"/>
    </xf>
    <xf numFmtId="0" fontId="0" fillId="12" borderId="5" xfId="0" applyFont="1" applyFill="1" applyBorder="1" applyAlignment="1">
      <alignment vertical="center"/>
    </xf>
    <xf numFmtId="0" fontId="9" fillId="12" borderId="5" xfId="0" applyFont="1" applyFill="1" applyBorder="1" applyAlignment="1">
      <alignment vertical="center"/>
    </xf>
    <xf numFmtId="0" fontId="0" fillId="28" borderId="5" xfId="0" applyFont="1" applyFill="1" applyBorder="1" applyAlignment="1">
      <alignment vertical="center"/>
    </xf>
    <xf numFmtId="0" fontId="6" fillId="28" borderId="5" xfId="0" applyFont="1" applyFill="1" applyBorder="1" applyAlignment="1">
      <alignment vertical="center"/>
    </xf>
    <xf numFmtId="0" fontId="7" fillId="28" borderId="5" xfId="0" applyFont="1" applyFill="1" applyBorder="1" applyAlignment="1">
      <alignment horizontal="left" vertical="center"/>
    </xf>
    <xf numFmtId="0" fontId="6" fillId="28" borderId="5" xfId="0" applyFont="1" applyFill="1" applyBorder="1" applyAlignment="1">
      <alignment horizontal="left" vertical="center"/>
    </xf>
    <xf numFmtId="0" fontId="0" fillId="27" borderId="5" xfId="0" applyFont="1" applyFill="1" applyBorder="1" applyAlignment="1">
      <alignment vertical="center"/>
    </xf>
    <xf numFmtId="0" fontId="6" fillId="27" borderId="5" xfId="0" applyFont="1" applyFill="1" applyBorder="1" applyAlignment="1">
      <alignment vertical="center"/>
    </xf>
    <xf numFmtId="0" fontId="7" fillId="27" borderId="5" xfId="0" applyFont="1" applyFill="1" applyBorder="1" applyAlignment="1">
      <alignment horizontal="left" vertical="center"/>
    </xf>
    <xf numFmtId="0" fontId="0" fillId="17" borderId="5" xfId="0" applyFont="1" applyFill="1" applyBorder="1" applyAlignment="1">
      <alignment vertical="center"/>
    </xf>
    <xf numFmtId="0" fontId="6" fillId="17" borderId="5" xfId="0" applyFont="1" applyFill="1" applyBorder="1" applyAlignment="1">
      <alignment vertical="center"/>
    </xf>
    <xf numFmtId="0" fontId="7" fillId="17" borderId="5" xfId="0" applyFont="1" applyFill="1" applyBorder="1" applyAlignment="1">
      <alignment horizontal="left" vertical="center"/>
    </xf>
    <xf numFmtId="0" fontId="4" fillId="27" borderId="5" xfId="0" applyFont="1" applyFill="1" applyBorder="1" applyAlignment="1">
      <alignment vertical="center"/>
    </xf>
    <xf numFmtId="0" fontId="2" fillId="27" borderId="5" xfId="0" applyFont="1" applyFill="1" applyBorder="1" applyAlignment="1">
      <alignment vertical="center"/>
    </xf>
    <xf numFmtId="0" fontId="8" fillId="27" borderId="5" xfId="0" applyFont="1" applyFill="1" applyBorder="1" applyAlignment="1">
      <alignment vertical="center"/>
    </xf>
    <xf numFmtId="0" fontId="3" fillId="27" borderId="5" xfId="0" applyFont="1" applyFill="1" applyBorder="1" applyAlignment="1">
      <alignment vertical="center"/>
    </xf>
    <xf numFmtId="0" fontId="0" fillId="0" borderId="5" xfId="0" applyFont="1" applyBorder="1" applyAlignment="1">
      <alignment vertical="center"/>
    </xf>
    <xf numFmtId="0" fontId="8" fillId="28" borderId="5" xfId="0" applyFont="1" applyFill="1" applyBorder="1" applyAlignment="1">
      <alignment vertical="center"/>
    </xf>
    <xf numFmtId="0" fontId="8" fillId="28" borderId="5" xfId="0" applyFont="1" applyFill="1" applyBorder="1" applyAlignment="1">
      <alignment horizontal="left" vertical="center"/>
    </xf>
    <xf numFmtId="0" fontId="8" fillId="17" borderId="5" xfId="0" applyFont="1" applyFill="1" applyBorder="1" applyAlignment="1">
      <alignment vertical="center"/>
    </xf>
    <xf numFmtId="0" fontId="8" fillId="0" borderId="5" xfId="0" applyFont="1" applyBorder="1" applyAlignment="1">
      <alignment vertical="center"/>
    </xf>
    <xf numFmtId="0" fontId="4" fillId="12" borderId="5" xfId="0" applyFont="1" applyFill="1" applyBorder="1" applyAlignment="1">
      <alignment vertical="center"/>
    </xf>
    <xf numFmtId="1" fontId="3" fillId="12" borderId="5" xfId="0" applyNumberFormat="1" applyFont="1" applyFill="1" applyBorder="1" applyAlignment="1">
      <alignment horizontal="center" vertical="center"/>
    </xf>
    <xf numFmtId="0" fontId="4" fillId="28" borderId="5" xfId="0" applyFont="1" applyFill="1" applyBorder="1" applyAlignment="1">
      <alignment vertical="center"/>
    </xf>
    <xf numFmtId="0" fontId="5" fillId="28" borderId="5" xfId="0" applyFont="1" applyFill="1" applyBorder="1" applyAlignment="1">
      <alignment horizontal="left" vertical="center"/>
    </xf>
    <xf numFmtId="0" fontId="3" fillId="28" borderId="5" xfId="0" applyFont="1" applyFill="1" applyBorder="1" applyAlignment="1">
      <alignment vertical="center"/>
    </xf>
    <xf numFmtId="0" fontId="2" fillId="28" borderId="5" xfId="0" applyFont="1" applyFill="1" applyBorder="1" applyAlignment="1">
      <alignment vertical="center"/>
    </xf>
    <xf numFmtId="0" fontId="33" fillId="12" borderId="5" xfId="0" applyFont="1" applyFill="1" applyBorder="1" applyAlignment="1">
      <alignment horizontal="center" vertical="center"/>
    </xf>
    <xf numFmtId="0" fontId="8" fillId="28" borderId="5" xfId="0" applyFont="1" applyFill="1" applyBorder="1" applyAlignment="1">
      <alignment horizontal="center" vertical="center"/>
    </xf>
    <xf numFmtId="1" fontId="8" fillId="28" borderId="5" xfId="0" applyNumberFormat="1" applyFont="1" applyFill="1" applyBorder="1" applyAlignment="1">
      <alignment horizontal="center" vertical="center"/>
    </xf>
    <xf numFmtId="0" fontId="6" fillId="28" borderId="5" xfId="0" applyFont="1" applyFill="1" applyBorder="1" applyAlignment="1">
      <alignment horizontal="center" vertical="center"/>
    </xf>
    <xf numFmtId="0" fontId="9" fillId="28" borderId="5" xfId="0" applyFont="1" applyFill="1" applyBorder="1" applyAlignment="1">
      <alignment vertical="center"/>
    </xf>
    <xf numFmtId="0" fontId="8" fillId="27" borderId="5" xfId="0" applyFont="1" applyFill="1" applyBorder="1" applyAlignment="1">
      <alignment horizontal="center" vertical="center"/>
    </xf>
    <xf numFmtId="1" fontId="8" fillId="27" borderId="5" xfId="0" applyNumberFormat="1" applyFont="1" applyFill="1" applyBorder="1" applyAlignment="1">
      <alignment horizontal="center" vertical="center"/>
    </xf>
    <xf numFmtId="0" fontId="6" fillId="27" borderId="5" xfId="0" applyFont="1" applyFill="1" applyBorder="1" applyAlignment="1">
      <alignment horizontal="center" vertical="center"/>
    </xf>
    <xf numFmtId="0" fontId="9" fillId="27" borderId="5" xfId="0" applyFont="1" applyFill="1" applyBorder="1" applyAlignment="1">
      <alignment vertical="center"/>
    </xf>
    <xf numFmtId="0" fontId="8" fillId="17" borderId="5" xfId="0" applyFont="1" applyFill="1" applyBorder="1" applyAlignment="1">
      <alignment horizontal="center" vertical="center"/>
    </xf>
    <xf numFmtId="1" fontId="8" fillId="17" borderId="5" xfId="0" applyNumberFormat="1" applyFont="1" applyFill="1" applyBorder="1" applyAlignment="1">
      <alignment horizontal="center" vertical="center"/>
    </xf>
    <xf numFmtId="0" fontId="6" fillId="17" borderId="5" xfId="0" applyFont="1" applyFill="1" applyBorder="1" applyAlignment="1">
      <alignment horizontal="center" vertical="center"/>
    </xf>
    <xf numFmtId="0" fontId="9" fillId="17" borderId="5" xfId="0" applyFont="1" applyFill="1" applyBorder="1" applyAlignment="1">
      <alignment vertical="center"/>
    </xf>
    <xf numFmtId="0" fontId="9" fillId="39" borderId="5" xfId="0" applyFont="1" applyFill="1" applyBorder="1" applyAlignment="1">
      <alignment vertical="center"/>
    </xf>
    <xf numFmtId="0" fontId="26" fillId="12" borderId="5" xfId="0" applyFont="1" applyFill="1" applyBorder="1" applyAlignment="1">
      <alignment horizontal="left" vertical="center"/>
    </xf>
    <xf numFmtId="0" fontId="25" fillId="12" borderId="5" xfId="0" applyFont="1" applyFill="1" applyBorder="1" applyAlignment="1">
      <alignment horizontal="left" vertical="center"/>
    </xf>
    <xf numFmtId="0" fontId="4" fillId="12" borderId="5" xfId="0" applyFont="1" applyFill="1" applyBorder="1" applyAlignment="1">
      <alignment horizontal="center" vertical="center"/>
    </xf>
    <xf numFmtId="0" fontId="4" fillId="12" borderId="5" xfId="0" applyFont="1" applyFill="1" applyBorder="1" applyAlignment="1">
      <alignment horizontal="left" vertical="center"/>
    </xf>
    <xf numFmtId="0" fontId="26" fillId="28" borderId="5" xfId="0" applyFont="1" applyFill="1" applyBorder="1" applyAlignment="1">
      <alignment vertical="center"/>
    </xf>
    <xf numFmtId="0" fontId="26" fillId="17" borderId="5" xfId="0" applyFont="1" applyFill="1" applyBorder="1" applyAlignment="1">
      <alignment vertical="center"/>
    </xf>
    <xf numFmtId="0" fontId="3" fillId="28" borderId="5" xfId="0" applyFont="1" applyFill="1" applyBorder="1" applyAlignment="1">
      <alignment horizontal="center" vertical="center"/>
    </xf>
    <xf numFmtId="1" fontId="3" fillId="28" borderId="5" xfId="0" applyNumberFormat="1" applyFont="1" applyFill="1" applyBorder="1" applyAlignment="1">
      <alignment horizontal="center" vertical="center"/>
    </xf>
    <xf numFmtId="0" fontId="8" fillId="0" borderId="5" xfId="0" applyFont="1" applyBorder="1" applyAlignment="1">
      <alignment horizontal="center" vertical="center"/>
    </xf>
    <xf numFmtId="0" fontId="3" fillId="30" borderId="5" xfId="0" applyFont="1" applyFill="1" applyBorder="1" applyAlignment="1">
      <alignment vertical="center" wrapText="1"/>
    </xf>
    <xf numFmtId="0" fontId="3" fillId="29" borderId="5" xfId="0" applyFont="1" applyFill="1" applyBorder="1" applyAlignment="1">
      <alignment horizontal="center" vertical="center" wrapText="1"/>
    </xf>
    <xf numFmtId="0" fontId="3" fillId="29" borderId="5" xfId="0" applyFont="1" applyFill="1" applyBorder="1" applyAlignment="1">
      <alignment horizontal="center" vertical="center"/>
    </xf>
    <xf numFmtId="1" fontId="3" fillId="29" borderId="5" xfId="0" applyNumberFormat="1" applyFont="1" applyFill="1" applyBorder="1" applyAlignment="1">
      <alignment horizontal="center" vertical="center"/>
    </xf>
    <xf numFmtId="0" fontId="25" fillId="31" borderId="5" xfId="0" applyFont="1" applyFill="1" applyBorder="1" applyAlignment="1">
      <alignment vertical="center" wrapText="1"/>
    </xf>
    <xf numFmtId="0" fontId="25" fillId="31" borderId="5" xfId="0" applyFont="1" applyFill="1" applyBorder="1" applyAlignment="1">
      <alignment horizontal="center" vertical="center" wrapText="1"/>
    </xf>
    <xf numFmtId="0" fontId="25" fillId="31" borderId="5" xfId="0" applyFont="1" applyFill="1" applyBorder="1" applyAlignment="1">
      <alignment horizontal="center" vertical="center"/>
    </xf>
    <xf numFmtId="1" fontId="25" fillId="31" borderId="5" xfId="0" applyNumberFormat="1" applyFont="1" applyFill="1" applyBorder="1" applyAlignment="1">
      <alignment horizontal="center" vertical="center"/>
    </xf>
    <xf numFmtId="0" fontId="3" fillId="32" borderId="5" xfId="0" applyFont="1" applyFill="1" applyBorder="1" applyAlignment="1">
      <alignment vertical="center" wrapText="1"/>
    </xf>
    <xf numFmtId="0" fontId="25" fillId="33" borderId="5" xfId="0" applyFont="1" applyFill="1" applyBorder="1" applyAlignment="1">
      <alignment vertical="center" wrapText="1"/>
    </xf>
    <xf numFmtId="0" fontId="3" fillId="34" borderId="5" xfId="0" applyFont="1" applyFill="1" applyBorder="1" applyAlignment="1">
      <alignment vertical="center" wrapText="1"/>
    </xf>
    <xf numFmtId="0" fontId="25" fillId="35" borderId="5" xfId="0" applyFont="1" applyFill="1" applyBorder="1" applyAlignment="1">
      <alignment vertical="center" wrapText="1"/>
    </xf>
    <xf numFmtId="0" fontId="25" fillId="36" borderId="5" xfId="0" applyFont="1" applyFill="1" applyBorder="1" applyAlignment="1">
      <alignment vertical="center" wrapText="1"/>
    </xf>
    <xf numFmtId="0" fontId="3" fillId="37" borderId="5" xfId="0" applyFont="1" applyFill="1" applyBorder="1" applyAlignment="1">
      <alignment vertical="center" wrapText="1"/>
    </xf>
    <xf numFmtId="0" fontId="25" fillId="38" borderId="5" xfId="0" applyFont="1" applyFill="1" applyBorder="1" applyAlignment="1">
      <alignment vertical="center" wrapText="1"/>
    </xf>
    <xf numFmtId="0" fontId="3" fillId="40" borderId="5" xfId="0" applyFont="1" applyFill="1" applyBorder="1" applyAlignment="1">
      <alignment vertical="center" wrapText="1"/>
    </xf>
    <xf numFmtId="0" fontId="25" fillId="41" borderId="5" xfId="0" applyFont="1" applyFill="1" applyBorder="1" applyAlignment="1">
      <alignment vertical="center" wrapText="1"/>
    </xf>
    <xf numFmtId="0" fontId="3" fillId="42" borderId="5" xfId="0" applyFont="1" applyFill="1" applyBorder="1" applyAlignment="1">
      <alignment vertical="center" wrapText="1"/>
    </xf>
    <xf numFmtId="0" fontId="3" fillId="19" borderId="5" xfId="0" applyFont="1" applyFill="1" applyBorder="1" applyAlignment="1"/>
    <xf numFmtId="0" fontId="18" fillId="19" borderId="5" xfId="0" applyFont="1" applyFill="1" applyBorder="1"/>
    <xf numFmtId="0" fontId="0" fillId="19" borderId="5" xfId="0" applyFont="1" applyFill="1" applyBorder="1" applyAlignment="1"/>
    <xf numFmtId="0" fontId="25" fillId="43" borderId="5" xfId="0" applyFont="1" applyFill="1" applyBorder="1"/>
    <xf numFmtId="0" fontId="34" fillId="44" borderId="5" xfId="0" applyFont="1" applyFill="1" applyBorder="1" applyAlignment="1">
      <alignment wrapText="1"/>
    </xf>
    <xf numFmtId="0" fontId="35" fillId="19" borderId="5" xfId="0" applyFont="1" applyFill="1" applyBorder="1" applyAlignment="1">
      <alignment vertical="center"/>
    </xf>
    <xf numFmtId="0" fontId="35" fillId="19" borderId="5" xfId="0" applyFont="1" applyFill="1" applyBorder="1" applyAlignment="1">
      <alignment horizontal="left" vertical="center"/>
    </xf>
    <xf numFmtId="0" fontId="35" fillId="19" borderId="5" xfId="0" applyFont="1" applyFill="1" applyBorder="1" applyAlignment="1">
      <alignment horizontal="center" vertical="center"/>
    </xf>
    <xf numFmtId="0" fontId="36" fillId="15" borderId="5" xfId="0" applyFont="1" applyFill="1" applyBorder="1" applyAlignment="1">
      <alignment vertical="center" wrapText="1"/>
    </xf>
    <xf numFmtId="0" fontId="36" fillId="15" borderId="5" xfId="0" applyFont="1" applyFill="1" applyBorder="1" applyAlignment="1">
      <alignment wrapText="1"/>
    </xf>
    <xf numFmtId="0" fontId="34" fillId="15" borderId="5" xfId="0" applyFont="1" applyFill="1" applyBorder="1" applyAlignment="1">
      <alignment horizontal="right" wrapText="1"/>
    </xf>
    <xf numFmtId="0" fontId="37" fillId="19" borderId="5" xfId="0" applyFont="1" applyFill="1" applyBorder="1" applyAlignment="1">
      <alignment vertical="center" wrapText="1"/>
    </xf>
    <xf numFmtId="0" fontId="37" fillId="0" borderId="5" xfId="0" applyFont="1" applyBorder="1" applyAlignment="1">
      <alignment horizontal="left"/>
    </xf>
    <xf numFmtId="0" fontId="37" fillId="19" borderId="5" xfId="0" applyFont="1" applyFill="1" applyBorder="1" applyAlignment="1">
      <alignment wrapText="1"/>
    </xf>
    <xf numFmtId="0" fontId="37" fillId="19" borderId="5" xfId="0" applyFont="1" applyFill="1" applyBorder="1" applyAlignment="1">
      <alignment horizontal="right" wrapText="1"/>
    </xf>
    <xf numFmtId="0" fontId="38" fillId="19" borderId="5" xfId="0" applyFont="1" applyFill="1" applyBorder="1" applyAlignment="1"/>
    <xf numFmtId="0" fontId="38" fillId="19" borderId="5" xfId="0" applyFont="1" applyFill="1" applyBorder="1" applyAlignment="1">
      <alignment horizontal="center"/>
    </xf>
    <xf numFmtId="10" fontId="38" fillId="19" borderId="5" xfId="0" applyNumberFormat="1" applyFont="1" applyFill="1" applyBorder="1" applyAlignment="1">
      <alignment horizontal="center"/>
    </xf>
    <xf numFmtId="0" fontId="34" fillId="44" borderId="5" xfId="0" applyFont="1" applyFill="1" applyBorder="1" applyAlignment="1">
      <alignment vertical="center" wrapText="1"/>
    </xf>
    <xf numFmtId="0" fontId="39" fillId="44" borderId="5" xfId="0" applyFont="1" applyFill="1" applyBorder="1" applyAlignment="1">
      <alignment horizontal="left"/>
    </xf>
    <xf numFmtId="0" fontId="34" fillId="44" borderId="5" xfId="0" applyFont="1" applyFill="1" applyBorder="1" applyAlignment="1">
      <alignment horizontal="right" wrapText="1"/>
    </xf>
    <xf numFmtId="0" fontId="37" fillId="0" borderId="5" xfId="0" applyFont="1" applyFill="1" applyBorder="1" applyAlignment="1">
      <alignment vertical="center" wrapText="1"/>
    </xf>
    <xf numFmtId="0" fontId="37" fillId="0" borderId="5" xfId="0" applyFont="1" applyFill="1" applyBorder="1" applyAlignment="1">
      <alignment horizontal="left"/>
    </xf>
    <xf numFmtId="0" fontId="37" fillId="0" borderId="5" xfId="0" applyFont="1" applyFill="1" applyBorder="1" applyAlignment="1">
      <alignment wrapText="1"/>
    </xf>
    <xf numFmtId="0" fontId="37" fillId="0" borderId="5" xfId="0" applyFont="1" applyFill="1" applyBorder="1" applyAlignment="1">
      <alignment horizontal="right" wrapText="1"/>
    </xf>
    <xf numFmtId="0" fontId="34" fillId="45" borderId="5" xfId="0" applyFont="1" applyFill="1" applyBorder="1" applyAlignment="1">
      <alignment vertical="center" wrapText="1"/>
    </xf>
    <xf numFmtId="0" fontId="39" fillId="45" borderId="5" xfId="0" applyFont="1" applyFill="1" applyBorder="1" applyAlignment="1">
      <alignment horizontal="left"/>
    </xf>
    <xf numFmtId="0" fontId="34" fillId="45" borderId="5" xfId="0" applyFont="1" applyFill="1" applyBorder="1" applyAlignment="1">
      <alignment wrapText="1"/>
    </xf>
    <xf numFmtId="0" fontId="34" fillId="45" borderId="5" xfId="0" applyFont="1" applyFill="1" applyBorder="1" applyAlignment="1">
      <alignment horizontal="right" wrapText="1"/>
    </xf>
    <xf numFmtId="0" fontId="39" fillId="45" borderId="5" xfId="0" applyFont="1" applyFill="1" applyBorder="1" applyAlignment="1">
      <alignment horizontal="right" wrapText="1"/>
    </xf>
    <xf numFmtId="0" fontId="39" fillId="19" borderId="5" xfId="0" applyFont="1" applyFill="1" applyBorder="1"/>
    <xf numFmtId="0" fontId="34" fillId="17" borderId="5" xfId="0" applyFont="1" applyFill="1" applyBorder="1" applyAlignment="1">
      <alignment vertical="center" wrapText="1"/>
    </xf>
    <xf numFmtId="0" fontId="39" fillId="17" borderId="5" xfId="0" applyFont="1" applyFill="1" applyBorder="1" applyAlignment="1">
      <alignment horizontal="left"/>
    </xf>
    <xf numFmtId="0" fontId="34" fillId="17" borderId="5" xfId="0" applyFont="1" applyFill="1" applyBorder="1" applyAlignment="1">
      <alignment wrapText="1"/>
    </xf>
    <xf numFmtId="0" fontId="34" fillId="17" borderId="5" xfId="0" applyFont="1" applyFill="1" applyBorder="1" applyAlignment="1">
      <alignment horizontal="right" wrapText="1"/>
    </xf>
    <xf numFmtId="0" fontId="39" fillId="17" borderId="5" xfId="0" applyFont="1" applyFill="1" applyBorder="1" applyAlignment="1">
      <alignment horizontal="right" wrapText="1"/>
    </xf>
    <xf numFmtId="0" fontId="34" fillId="46" borderId="5" xfId="0" applyFont="1" applyFill="1" applyBorder="1" applyAlignment="1">
      <alignment vertical="center" wrapText="1"/>
    </xf>
    <xf numFmtId="0" fontId="39" fillId="46" borderId="5" xfId="0" applyFont="1" applyFill="1" applyBorder="1" applyAlignment="1">
      <alignment horizontal="left"/>
    </xf>
    <xf numFmtId="0" fontId="34" fillId="46" borderId="5" xfId="0" applyFont="1" applyFill="1" applyBorder="1" applyAlignment="1">
      <alignment wrapText="1"/>
    </xf>
    <xf numFmtId="0" fontId="34" fillId="46" borderId="5" xfId="0" applyFont="1" applyFill="1" applyBorder="1" applyAlignment="1">
      <alignment horizontal="right" wrapText="1"/>
    </xf>
    <xf numFmtId="0" fontId="39" fillId="19" borderId="5" xfId="0" applyFont="1" applyFill="1" applyBorder="1" applyAlignment="1">
      <alignment vertical="center"/>
    </xf>
    <xf numFmtId="0" fontId="30" fillId="19" borderId="5" xfId="0" applyFont="1" applyFill="1" applyBorder="1" applyAlignment="1">
      <alignment vertical="center"/>
    </xf>
    <xf numFmtId="0" fontId="39" fillId="17" borderId="5" xfId="0" applyFont="1" applyFill="1" applyBorder="1" applyAlignment="1">
      <alignment wrapText="1"/>
    </xf>
    <xf numFmtId="0" fontId="36" fillId="47" borderId="5" xfId="0" applyFont="1" applyFill="1" applyBorder="1" applyAlignment="1">
      <alignment vertical="center" wrapText="1"/>
    </xf>
    <xf numFmtId="0" fontId="40" fillId="47" borderId="5" xfId="0" applyFont="1" applyFill="1" applyBorder="1" applyAlignment="1">
      <alignment wrapText="1"/>
    </xf>
    <xf numFmtId="0" fontId="40" fillId="47" borderId="5" xfId="0" applyFont="1" applyFill="1" applyBorder="1" applyAlignment="1">
      <alignment horizontal="right" wrapText="1"/>
    </xf>
    <xf numFmtId="0" fontId="39" fillId="45" borderId="5" xfId="0" applyFont="1" applyFill="1" applyBorder="1" applyAlignment="1">
      <alignment wrapText="1"/>
    </xf>
    <xf numFmtId="0" fontId="23" fillId="19" borderId="5" xfId="0" applyFont="1" applyFill="1" applyBorder="1" applyAlignment="1"/>
    <xf numFmtId="0" fontId="34" fillId="47" borderId="5" xfId="0" applyFont="1" applyFill="1" applyBorder="1" applyAlignment="1">
      <alignment vertical="center" wrapText="1"/>
    </xf>
    <xf numFmtId="0" fontId="39" fillId="0" borderId="5" xfId="0" applyFont="1" applyBorder="1" applyAlignment="1">
      <alignment vertical="center"/>
    </xf>
    <xf numFmtId="0" fontId="34" fillId="48" borderId="5" xfId="0" applyFont="1" applyFill="1" applyBorder="1" applyAlignment="1">
      <alignment vertical="center" wrapText="1"/>
    </xf>
    <xf numFmtId="0" fontId="39" fillId="48" borderId="5" xfId="0" applyFont="1" applyFill="1" applyBorder="1" applyAlignment="1">
      <alignment horizontal="left"/>
    </xf>
    <xf numFmtId="0" fontId="34" fillId="48" borderId="5" xfId="0" applyFont="1" applyFill="1" applyBorder="1" applyAlignment="1">
      <alignment wrapText="1"/>
    </xf>
    <xf numFmtId="0" fontId="34" fillId="48" borderId="5" xfId="0" applyFont="1" applyFill="1" applyBorder="1" applyAlignment="1">
      <alignment horizontal="right" wrapText="1"/>
    </xf>
    <xf numFmtId="0" fontId="34" fillId="49" borderId="5" xfId="0" applyFont="1" applyFill="1" applyBorder="1" applyAlignment="1">
      <alignment vertical="center" wrapText="1"/>
    </xf>
    <xf numFmtId="0" fontId="39" fillId="49" borderId="5" xfId="0" applyFont="1" applyFill="1" applyBorder="1" applyAlignment="1">
      <alignment horizontal="left"/>
    </xf>
    <xf numFmtId="0" fontId="34" fillId="49" borderId="5" xfId="0" applyFont="1" applyFill="1" applyBorder="1" applyAlignment="1">
      <alignment wrapText="1"/>
    </xf>
    <xf numFmtId="0" fontId="34" fillId="49" borderId="5" xfId="0" applyFont="1" applyFill="1" applyBorder="1" applyAlignment="1">
      <alignment horizontal="right" wrapText="1"/>
    </xf>
    <xf numFmtId="0" fontId="40" fillId="50" borderId="5" xfId="0" applyFont="1" applyFill="1" applyBorder="1" applyAlignment="1">
      <alignment wrapText="1"/>
    </xf>
    <xf numFmtId="0" fontId="40" fillId="50" borderId="5" xfId="0" applyFont="1" applyFill="1" applyBorder="1" applyAlignment="1">
      <alignment horizontal="right" wrapText="1"/>
    </xf>
    <xf numFmtId="0" fontId="36" fillId="15" borderId="5" xfId="0" applyFont="1" applyFill="1" applyBorder="1" applyAlignment="1">
      <alignment horizontal="right" wrapText="1"/>
    </xf>
    <xf numFmtId="0" fontId="8" fillId="19" borderId="5" xfId="0" applyFont="1" applyFill="1" applyBorder="1" applyAlignment="1"/>
    <xf numFmtId="0" fontId="8" fillId="17" borderId="5" xfId="0" applyFont="1" applyFill="1" applyBorder="1" applyAlignment="1"/>
    <xf numFmtId="0" fontId="35" fillId="19" borderId="5" xfId="0" applyNumberFormat="1" applyFont="1" applyFill="1" applyBorder="1" applyAlignment="1">
      <alignment vertical="center"/>
    </xf>
    <xf numFmtId="0" fontId="35" fillId="19" borderId="5" xfId="0" applyNumberFormat="1" applyFont="1" applyFill="1" applyBorder="1" applyAlignment="1">
      <alignment horizontal="left" vertical="center"/>
    </xf>
    <xf numFmtId="0" fontId="35" fillId="19" borderId="5" xfId="0" applyNumberFormat="1" applyFont="1" applyFill="1" applyBorder="1" applyAlignment="1">
      <alignment horizontal="center" vertical="center"/>
    </xf>
    <xf numFmtId="0" fontId="0" fillId="0" borderId="0" xfId="0" applyNumberFormat="1" applyFont="1" applyAlignment="1">
      <alignment vertical="center"/>
    </xf>
    <xf numFmtId="0" fontId="36" fillId="15" borderId="5" xfId="0" applyNumberFormat="1" applyFont="1" applyFill="1" applyBorder="1" applyAlignment="1">
      <alignment vertical="center" wrapText="1"/>
    </xf>
    <xf numFmtId="0" fontId="34" fillId="15" borderId="5" xfId="0" applyNumberFormat="1" applyFont="1" applyFill="1" applyBorder="1" applyAlignment="1">
      <alignment horizontal="right" vertical="center" wrapText="1"/>
    </xf>
    <xf numFmtId="0" fontId="37" fillId="19" borderId="5" xfId="0" applyNumberFormat="1" applyFont="1" applyFill="1" applyBorder="1" applyAlignment="1">
      <alignment vertical="center" wrapText="1"/>
    </xf>
    <xf numFmtId="0" fontId="37" fillId="0" borderId="5" xfId="0" applyNumberFormat="1" applyFont="1" applyBorder="1" applyAlignment="1">
      <alignment horizontal="left" vertical="center"/>
    </xf>
    <xf numFmtId="0" fontId="37" fillId="19" borderId="5" xfId="0" applyNumberFormat="1" applyFont="1" applyFill="1" applyBorder="1" applyAlignment="1">
      <alignment horizontal="right" vertical="center" wrapText="1"/>
    </xf>
    <xf numFmtId="0" fontId="38" fillId="19" borderId="5" xfId="0" applyNumberFormat="1" applyFont="1" applyFill="1" applyBorder="1" applyAlignment="1">
      <alignment vertical="center"/>
    </xf>
    <xf numFmtId="0" fontId="38" fillId="19" borderId="5" xfId="0" applyNumberFormat="1" applyFont="1" applyFill="1" applyBorder="1" applyAlignment="1">
      <alignment horizontal="center" vertical="center"/>
    </xf>
    <xf numFmtId="0" fontId="34" fillId="44" borderId="5" xfId="0" applyNumberFormat="1" applyFont="1" applyFill="1" applyBorder="1" applyAlignment="1">
      <alignment vertical="center" wrapText="1"/>
    </xf>
    <xf numFmtId="0" fontId="39" fillId="44" borderId="5" xfId="0" applyNumberFormat="1" applyFont="1" applyFill="1" applyBorder="1" applyAlignment="1">
      <alignment horizontal="left" vertical="center"/>
    </xf>
    <xf numFmtId="0" fontId="34" fillId="44" borderId="5" xfId="0" applyNumberFormat="1" applyFont="1" applyFill="1" applyBorder="1" applyAlignment="1">
      <alignment horizontal="right" vertical="center" wrapText="1"/>
    </xf>
    <xf numFmtId="0" fontId="37" fillId="0" borderId="5" xfId="0" applyNumberFormat="1" applyFont="1" applyFill="1" applyBorder="1" applyAlignment="1">
      <alignment vertical="center" wrapText="1"/>
    </xf>
    <xf numFmtId="0" fontId="37" fillId="0" borderId="5" xfId="0" applyNumberFormat="1" applyFont="1" applyFill="1" applyBorder="1" applyAlignment="1">
      <alignment horizontal="left" vertical="center"/>
    </xf>
    <xf numFmtId="0" fontId="37" fillId="0" borderId="5" xfId="0" applyNumberFormat="1" applyFont="1" applyFill="1" applyBorder="1" applyAlignment="1">
      <alignment horizontal="right" vertical="center" wrapText="1"/>
    </xf>
    <xf numFmtId="0" fontId="34" fillId="45" borderId="5" xfId="0" applyNumberFormat="1" applyFont="1" applyFill="1" applyBorder="1" applyAlignment="1">
      <alignment vertical="center" wrapText="1"/>
    </xf>
    <xf numFmtId="0" fontId="39" fillId="45" borderId="5" xfId="0" applyNumberFormat="1" applyFont="1" applyFill="1" applyBorder="1" applyAlignment="1">
      <alignment horizontal="left" vertical="center"/>
    </xf>
    <xf numFmtId="0" fontId="34" fillId="45" borderId="5" xfId="0" applyNumberFormat="1" applyFont="1" applyFill="1" applyBorder="1" applyAlignment="1">
      <alignment horizontal="right" vertical="center" wrapText="1"/>
    </xf>
    <xf numFmtId="0" fontId="39" fillId="19" borderId="5" xfId="0" applyNumberFormat="1" applyFont="1" applyFill="1" applyBorder="1" applyAlignment="1">
      <alignment vertical="center"/>
    </xf>
    <xf numFmtId="0" fontId="34" fillId="17" borderId="5" xfId="0" applyNumberFormat="1" applyFont="1" applyFill="1" applyBorder="1" applyAlignment="1">
      <alignment vertical="center" wrapText="1"/>
    </xf>
    <xf numFmtId="0" fontId="39" fillId="17" borderId="5" xfId="0" applyNumberFormat="1" applyFont="1" applyFill="1" applyBorder="1" applyAlignment="1">
      <alignment horizontal="left" vertical="center"/>
    </xf>
    <xf numFmtId="0" fontId="34" fillId="17" borderId="5" xfId="0" applyNumberFormat="1" applyFont="1" applyFill="1" applyBorder="1" applyAlignment="1">
      <alignment horizontal="right" vertical="center" wrapText="1"/>
    </xf>
    <xf numFmtId="0" fontId="39" fillId="17" borderId="5" xfId="0" applyNumberFormat="1" applyFont="1" applyFill="1" applyBorder="1" applyAlignment="1">
      <alignment horizontal="right" vertical="center" wrapText="1"/>
    </xf>
    <xf numFmtId="0" fontId="34" fillId="46" borderId="5" xfId="0" applyNumberFormat="1" applyFont="1" applyFill="1" applyBorder="1" applyAlignment="1">
      <alignment vertical="center" wrapText="1"/>
    </xf>
    <xf numFmtId="0" fontId="39" fillId="46" borderId="5" xfId="0" applyNumberFormat="1" applyFont="1" applyFill="1" applyBorder="1" applyAlignment="1">
      <alignment horizontal="left" vertical="center"/>
    </xf>
    <xf numFmtId="0" fontId="34" fillId="46" borderId="5" xfId="0" applyNumberFormat="1" applyFont="1" applyFill="1" applyBorder="1" applyAlignment="1">
      <alignment horizontal="right" vertical="center" wrapText="1"/>
    </xf>
    <xf numFmtId="0" fontId="30" fillId="19" borderId="5" xfId="0" applyNumberFormat="1" applyFont="1" applyFill="1" applyBorder="1" applyAlignment="1">
      <alignment vertical="center"/>
    </xf>
    <xf numFmtId="0" fontId="39" fillId="17" borderId="5" xfId="0" applyNumberFormat="1" applyFont="1" applyFill="1" applyBorder="1" applyAlignment="1">
      <alignment vertical="center" wrapText="1"/>
    </xf>
    <xf numFmtId="0" fontId="36" fillId="47" borderId="5" xfId="0" applyNumberFormat="1" applyFont="1" applyFill="1" applyBorder="1" applyAlignment="1">
      <alignment vertical="center" wrapText="1"/>
    </xf>
    <xf numFmtId="0" fontId="40" fillId="47" borderId="5" xfId="0" applyNumberFormat="1" applyFont="1" applyFill="1" applyBorder="1" applyAlignment="1">
      <alignment vertical="center" wrapText="1"/>
    </xf>
    <xf numFmtId="0" fontId="40" fillId="47" borderId="5" xfId="0" applyNumberFormat="1" applyFont="1" applyFill="1" applyBorder="1" applyAlignment="1">
      <alignment horizontal="right" vertical="center" wrapText="1"/>
    </xf>
    <xf numFmtId="0" fontId="39" fillId="45" borderId="5" xfId="0" applyNumberFormat="1" applyFont="1" applyFill="1" applyBorder="1" applyAlignment="1">
      <alignment vertical="center" wrapText="1"/>
    </xf>
    <xf numFmtId="0" fontId="36" fillId="15" borderId="5" xfId="0" applyNumberFormat="1" applyFont="1" applyFill="1" applyBorder="1" applyAlignment="1">
      <alignment horizontal="right" vertical="center" wrapText="1"/>
    </xf>
    <xf numFmtId="0" fontId="23" fillId="19" borderId="5" xfId="0" applyNumberFormat="1" applyFont="1" applyFill="1" applyBorder="1" applyAlignment="1">
      <alignment vertical="center"/>
    </xf>
    <xf numFmtId="0" fontId="34" fillId="47" borderId="5" xfId="0" applyNumberFormat="1" applyFont="1" applyFill="1" applyBorder="1" applyAlignment="1">
      <alignment vertical="center" wrapText="1"/>
    </xf>
    <xf numFmtId="0" fontId="39" fillId="0" borderId="5" xfId="0" applyNumberFormat="1" applyFont="1" applyBorder="1" applyAlignment="1">
      <alignment vertical="center"/>
    </xf>
    <xf numFmtId="0" fontId="34" fillId="48" borderId="5" xfId="0" applyNumberFormat="1" applyFont="1" applyFill="1" applyBorder="1" applyAlignment="1">
      <alignment vertical="center" wrapText="1"/>
    </xf>
    <xf numFmtId="0" fontId="39" fillId="48" borderId="5" xfId="0" applyNumberFormat="1" applyFont="1" applyFill="1" applyBorder="1" applyAlignment="1">
      <alignment horizontal="left" vertical="center"/>
    </xf>
    <xf numFmtId="0" fontId="34" fillId="48" borderId="5" xfId="0" applyNumberFormat="1" applyFont="1" applyFill="1" applyBorder="1" applyAlignment="1">
      <alignment horizontal="right" vertical="center" wrapText="1"/>
    </xf>
    <xf numFmtId="0" fontId="34" fillId="49" borderId="5" xfId="0" applyNumberFormat="1" applyFont="1" applyFill="1" applyBorder="1" applyAlignment="1">
      <alignment vertical="center" wrapText="1"/>
    </xf>
    <xf numFmtId="0" fontId="39" fillId="49" borderId="5" xfId="0" applyNumberFormat="1" applyFont="1" applyFill="1" applyBorder="1" applyAlignment="1">
      <alignment horizontal="left" vertical="center"/>
    </xf>
    <xf numFmtId="0" fontId="34" fillId="49" borderId="5" xfId="0" applyNumberFormat="1" applyFont="1" applyFill="1" applyBorder="1" applyAlignment="1">
      <alignment horizontal="right" vertical="center" wrapText="1"/>
    </xf>
    <xf numFmtId="0" fontId="40" fillId="50" borderId="5" xfId="0" applyNumberFormat="1" applyFont="1" applyFill="1" applyBorder="1" applyAlignment="1">
      <alignment vertical="center" wrapText="1"/>
    </xf>
    <xf numFmtId="0" fontId="40" fillId="50" borderId="5" xfId="0" applyNumberFormat="1" applyFont="1" applyFill="1" applyBorder="1" applyAlignment="1">
      <alignment horizontal="right" vertical="center" wrapText="1"/>
    </xf>
    <xf numFmtId="0" fontId="0" fillId="17" borderId="0" xfId="0" applyNumberFormat="1" applyFont="1" applyFill="1" applyAlignment="1">
      <alignment vertical="center"/>
    </xf>
    <xf numFmtId="0" fontId="34" fillId="27" borderId="5" xfId="0" applyNumberFormat="1" applyFont="1" applyFill="1" applyBorder="1" applyAlignment="1">
      <alignment vertical="center" wrapText="1"/>
    </xf>
    <xf numFmtId="0" fontId="39" fillId="27" borderId="5" xfId="0" applyNumberFormat="1" applyFont="1" applyFill="1" applyBorder="1" applyAlignment="1">
      <alignment horizontal="left" vertical="center"/>
    </xf>
    <xf numFmtId="0" fontId="34" fillId="27" borderId="5" xfId="0" applyNumberFormat="1" applyFont="1" applyFill="1" applyBorder="1" applyAlignment="1">
      <alignment horizontal="right" vertical="center" wrapText="1"/>
    </xf>
    <xf numFmtId="0" fontId="39" fillId="27" borderId="5" xfId="0" applyNumberFormat="1" applyFont="1" applyFill="1" applyBorder="1" applyAlignment="1">
      <alignment horizontal="right" vertical="center" wrapText="1"/>
    </xf>
    <xf numFmtId="0" fontId="0" fillId="27" borderId="0" xfId="0" applyNumberFormat="1" applyFont="1" applyFill="1" applyAlignment="1">
      <alignment vertical="center"/>
    </xf>
    <xf numFmtId="0" fontId="39" fillId="45" borderId="5" xfId="0" applyNumberFormat="1" applyFont="1" applyFill="1" applyBorder="1" applyAlignment="1">
      <alignment horizontal="right" vertical="center" wrapText="1"/>
    </xf>
    <xf numFmtId="0" fontId="0" fillId="45" borderId="0" xfId="0" applyNumberFormat="1" applyFont="1" applyFill="1" applyAlignment="1">
      <alignment vertical="center"/>
    </xf>
    <xf numFmtId="0" fontId="34" fillId="12" borderId="5" xfId="0" applyFont="1" applyFill="1" applyBorder="1" applyAlignment="1">
      <alignment vertical="center" wrapText="1"/>
    </xf>
    <xf numFmtId="0" fontId="39" fillId="12" borderId="5" xfId="0" applyFont="1" applyFill="1" applyBorder="1" applyAlignment="1">
      <alignment horizontal="left"/>
    </xf>
    <xf numFmtId="0" fontId="34" fillId="12" borderId="5" xfId="0" applyFont="1" applyFill="1" applyBorder="1" applyAlignment="1">
      <alignment wrapText="1"/>
    </xf>
    <xf numFmtId="0" fontId="34" fillId="12" borderId="5" xfId="0" applyFont="1" applyFill="1" applyBorder="1" applyAlignment="1">
      <alignment horizontal="right" wrapText="1"/>
    </xf>
    <xf numFmtId="0" fontId="25" fillId="12" borderId="5" xfId="0" applyFont="1" applyFill="1" applyBorder="1" applyAlignment="1"/>
    <xf numFmtId="0" fontId="34" fillId="27" borderId="5" xfId="0" applyFont="1" applyFill="1" applyBorder="1" applyAlignment="1">
      <alignment vertical="center" wrapText="1"/>
    </xf>
    <xf numFmtId="0" fontId="39" fillId="27" borderId="5" xfId="0" applyFont="1" applyFill="1" applyBorder="1" applyAlignment="1">
      <alignment horizontal="left"/>
    </xf>
    <xf numFmtId="0" fontId="34" fillId="27" borderId="5" xfId="0" applyFont="1" applyFill="1" applyBorder="1" applyAlignment="1">
      <alignment wrapText="1"/>
    </xf>
    <xf numFmtId="0" fontId="34" fillId="27" borderId="5" xfId="0" applyFont="1" applyFill="1" applyBorder="1" applyAlignment="1">
      <alignment horizontal="right" wrapText="1"/>
    </xf>
    <xf numFmtId="0" fontId="39" fillId="27" borderId="5" xfId="0" applyFont="1" applyFill="1" applyBorder="1" applyAlignment="1">
      <alignment horizontal="right" wrapText="1"/>
    </xf>
    <xf numFmtId="0" fontId="18" fillId="27" borderId="5" xfId="0" applyFont="1" applyFill="1" applyBorder="1"/>
    <xf numFmtId="0" fontId="26" fillId="27" borderId="5" xfId="0" applyFont="1" applyFill="1" applyBorder="1" applyAlignment="1">
      <alignment vertical="center"/>
    </xf>
    <xf numFmtId="0" fontId="34" fillId="12" borderId="5" xfId="0" applyNumberFormat="1" applyFont="1" applyFill="1" applyBorder="1" applyAlignment="1">
      <alignment vertical="center" wrapText="1"/>
    </xf>
    <xf numFmtId="0" fontId="39" fillId="12" borderId="5" xfId="0" applyNumberFormat="1" applyFont="1" applyFill="1" applyBorder="1" applyAlignment="1">
      <alignment horizontal="left" vertical="center"/>
    </xf>
    <xf numFmtId="0" fontId="41" fillId="12" borderId="5" xfId="0" applyFont="1" applyFill="1" applyBorder="1" applyAlignment="1">
      <alignment horizontal="right" vertical="center"/>
    </xf>
    <xf numFmtId="0" fontId="34" fillId="12" borderId="5" xfId="0" applyNumberFormat="1" applyFont="1" applyFill="1" applyBorder="1" applyAlignment="1">
      <alignment horizontal="right" vertical="center" wrapText="1"/>
    </xf>
    <xf numFmtId="0" fontId="0" fillId="12" borderId="0" xfId="0" applyNumberFormat="1" applyFont="1" applyFill="1" applyAlignment="1">
      <alignment vertical="center"/>
    </xf>
    <xf numFmtId="1" fontId="25" fillId="15" borderId="0" xfId="0" applyNumberFormat="1" applyFont="1" applyFill="1" applyBorder="1" applyAlignment="1">
      <alignment horizontal="center" vertical="center"/>
    </xf>
    <xf numFmtId="0" fontId="43" fillId="15" borderId="5" xfId="0" applyFont="1" applyFill="1" applyBorder="1" applyAlignment="1">
      <alignment horizontal="left" vertical="center"/>
    </xf>
    <xf numFmtId="0" fontId="44" fillId="15" borderId="5" xfId="0" applyFont="1" applyFill="1" applyBorder="1" applyAlignment="1">
      <alignment horizontal="left" vertical="center"/>
    </xf>
    <xf numFmtId="0" fontId="25" fillId="47" borderId="5" xfId="0" applyFont="1" applyFill="1" applyBorder="1" applyAlignment="1">
      <alignment horizontal="left" vertical="center"/>
    </xf>
    <xf numFmtId="0" fontId="28" fillId="47" borderId="5" xfId="0" applyFont="1" applyFill="1" applyBorder="1" applyAlignment="1">
      <alignment horizontal="left" vertical="center"/>
    </xf>
    <xf numFmtId="0" fontId="25" fillId="47" borderId="5" xfId="0" applyFont="1" applyFill="1" applyBorder="1" applyAlignment="1">
      <alignment horizontal="center" vertical="center"/>
    </xf>
    <xf numFmtId="0" fontId="25" fillId="47" borderId="0" xfId="0" applyFont="1" applyFill="1" applyAlignment="1">
      <alignment vertical="center"/>
    </xf>
    <xf numFmtId="0" fontId="45" fillId="47" borderId="5" xfId="0" applyFont="1" applyFill="1" applyBorder="1" applyAlignment="1">
      <alignment horizontal="center" vertical="center"/>
    </xf>
    <xf numFmtId="1" fontId="45" fillId="47" borderId="5" xfId="0" applyNumberFormat="1" applyFont="1" applyFill="1" applyBorder="1" applyAlignment="1">
      <alignment horizontal="center" vertical="center"/>
    </xf>
    <xf numFmtId="0" fontId="45" fillId="47" borderId="5" xfId="0" applyFont="1" applyFill="1" applyBorder="1" applyAlignment="1">
      <alignment horizontal="left" vertical="center"/>
    </xf>
    <xf numFmtId="0" fontId="46" fillId="47" borderId="5" xfId="0" applyFont="1" applyFill="1" applyBorder="1" applyAlignment="1">
      <alignment horizontal="left" vertical="center"/>
    </xf>
    <xf numFmtId="0" fontId="45" fillId="47" borderId="0" xfId="0" applyFont="1" applyFill="1" applyAlignment="1">
      <alignment vertical="center"/>
    </xf>
    <xf numFmtId="0" fontId="43" fillId="12" borderId="5" xfId="0" applyFont="1" applyFill="1" applyBorder="1" applyAlignment="1">
      <alignment horizontal="left"/>
    </xf>
    <xf numFmtId="0" fontId="47" fillId="12" borderId="5" xfId="0" applyFont="1" applyFill="1" applyBorder="1" applyAlignment="1">
      <alignment horizontal="left"/>
    </xf>
    <xf numFmtId="46" fontId="47" fillId="12" borderId="5" xfId="0" applyNumberFormat="1" applyFont="1" applyFill="1" applyBorder="1" applyAlignment="1">
      <alignment horizontal="left"/>
    </xf>
    <xf numFmtId="0" fontId="43" fillId="28" borderId="5" xfId="0" applyFont="1" applyFill="1" applyBorder="1" applyAlignment="1">
      <alignment horizontal="left"/>
    </xf>
    <xf numFmtId="0" fontId="47" fillId="28" borderId="5" xfId="0" applyFont="1" applyFill="1" applyBorder="1" applyAlignment="1">
      <alignment horizontal="left"/>
    </xf>
    <xf numFmtId="0" fontId="47" fillId="27" borderId="5" xfId="0" applyFont="1" applyFill="1" applyBorder="1" applyAlignment="1">
      <alignment horizontal="left"/>
    </xf>
    <xf numFmtId="0" fontId="43" fillId="27" borderId="5" xfId="0" applyFont="1" applyFill="1" applyBorder="1" applyAlignment="1">
      <alignment horizontal="left"/>
    </xf>
    <xf numFmtId="0" fontId="42" fillId="15" borderId="5" xfId="0" applyFont="1" applyFill="1" applyBorder="1" applyAlignment="1">
      <alignment vertical="center"/>
    </xf>
    <xf numFmtId="0" fontId="42" fillId="36" borderId="5" xfId="0" applyFont="1" applyFill="1" applyBorder="1" applyAlignment="1">
      <alignment vertical="center" wrapText="1"/>
    </xf>
    <xf numFmtId="0" fontId="43" fillId="30" borderId="5" xfId="0" applyFont="1" applyFill="1" applyBorder="1" applyAlignment="1">
      <alignment vertical="center" wrapText="1"/>
    </xf>
    <xf numFmtId="0" fontId="47" fillId="28" borderId="5" xfId="0" applyFont="1" applyFill="1" applyBorder="1" applyAlignment="1">
      <alignment vertical="center"/>
    </xf>
    <xf numFmtId="0" fontId="47" fillId="28" borderId="5" xfId="0" applyFont="1" applyFill="1" applyBorder="1" applyAlignment="1">
      <alignment horizontal="left" vertical="center"/>
    </xf>
    <xf numFmtId="0" fontId="43" fillId="32" borderId="5" xfId="0" applyFont="1" applyFill="1" applyBorder="1" applyAlignment="1">
      <alignment vertical="center" wrapText="1"/>
    </xf>
    <xf numFmtId="0" fontId="43" fillId="34" borderId="5" xfId="0" applyFont="1" applyFill="1" applyBorder="1" applyAlignment="1">
      <alignment vertical="center" wrapText="1"/>
    </xf>
    <xf numFmtId="0" fontId="43" fillId="27" borderId="5" xfId="0" applyFont="1" applyFill="1" applyBorder="1" applyAlignment="1">
      <alignment vertical="center"/>
    </xf>
    <xf numFmtId="0" fontId="47" fillId="27" borderId="5" xfId="0" applyFont="1" applyFill="1" applyBorder="1" applyAlignment="1">
      <alignment vertical="center"/>
    </xf>
    <xf numFmtId="0" fontId="47" fillId="17" borderId="5" xfId="0" applyFont="1" applyFill="1" applyBorder="1" applyAlignment="1">
      <alignment vertical="center"/>
    </xf>
    <xf numFmtId="0" fontId="45" fillId="47" borderId="5" xfId="0" applyFont="1" applyFill="1" applyBorder="1" applyAlignment="1">
      <alignment vertical="center"/>
    </xf>
    <xf numFmtId="0" fontId="43" fillId="15" borderId="5" xfId="0" applyFont="1" applyFill="1" applyBorder="1" applyAlignment="1">
      <alignment vertical="center"/>
    </xf>
    <xf numFmtId="0" fontId="47" fillId="12" borderId="5" xfId="0" applyFont="1" applyFill="1" applyBorder="1" applyAlignment="1">
      <alignment vertical="center"/>
    </xf>
    <xf numFmtId="0" fontId="43" fillId="12" borderId="5" xfId="0" applyFont="1" applyFill="1" applyBorder="1" applyAlignment="1">
      <alignment horizontal="left" vertical="center"/>
    </xf>
    <xf numFmtId="0" fontId="43" fillId="40" borderId="5" xfId="0" applyFont="1" applyFill="1" applyBorder="1" applyAlignment="1">
      <alignment vertical="center" wrapText="1"/>
    </xf>
    <xf numFmtId="0" fontId="43" fillId="42" borderId="5" xfId="0" applyFont="1" applyFill="1" applyBorder="1" applyAlignment="1">
      <alignment vertical="center" wrapText="1"/>
    </xf>
    <xf numFmtId="0" fontId="43" fillId="28" borderId="5" xfId="0" applyFont="1" applyFill="1" applyBorder="1" applyAlignment="1">
      <alignment vertical="center"/>
    </xf>
    <xf numFmtId="0" fontId="48" fillId="19" borderId="5" xfId="0" applyFont="1" applyFill="1" applyBorder="1" applyAlignment="1">
      <alignment horizontal="left"/>
    </xf>
    <xf numFmtId="0" fontId="43" fillId="12" borderId="5" xfId="0" applyFont="1" applyFill="1" applyBorder="1" applyAlignment="1"/>
    <xf numFmtId="0" fontId="43" fillId="16" borderId="5" xfId="0" applyFont="1" applyFill="1" applyBorder="1" applyAlignment="1"/>
    <xf numFmtId="0" fontId="43" fillId="20" borderId="5" xfId="0" applyFont="1" applyFill="1" applyBorder="1" applyAlignment="1"/>
    <xf numFmtId="0" fontId="43" fillId="22" borderId="5" xfId="0" applyFont="1" applyFill="1" applyBorder="1" applyAlignment="1">
      <alignment vertical="center"/>
    </xf>
    <xf numFmtId="0" fontId="43" fillId="22" borderId="5" xfId="0" applyFont="1" applyFill="1" applyBorder="1" applyAlignment="1"/>
    <xf numFmtId="0" fontId="43" fillId="12" borderId="5" xfId="0" applyFont="1" applyFill="1" applyBorder="1" applyAlignment="1">
      <alignment vertical="center"/>
    </xf>
    <xf numFmtId="0" fontId="49" fillId="16" borderId="5" xfId="0" applyFont="1" applyFill="1" applyBorder="1" applyAlignment="1"/>
    <xf numFmtId="0" fontId="44" fillId="19" borderId="5" xfId="0" applyFont="1" applyFill="1" applyBorder="1" applyAlignment="1">
      <alignment vertical="center"/>
    </xf>
    <xf numFmtId="0" fontId="45" fillId="51" borderId="5" xfId="0" applyFont="1" applyFill="1" applyBorder="1" applyAlignment="1"/>
    <xf numFmtId="0" fontId="45" fillId="47" borderId="5" xfId="0" applyFont="1" applyFill="1" applyBorder="1" applyAlignment="1"/>
    <xf numFmtId="0" fontId="45" fillId="51" borderId="5" xfId="0" applyFont="1" applyFill="1" applyBorder="1"/>
    <xf numFmtId="0" fontId="23" fillId="16" borderId="6" xfId="0" applyFont="1" applyFill="1" applyBorder="1" applyAlignment="1">
      <alignment vertical="center" wrapText="1"/>
    </xf>
    <xf numFmtId="0" fontId="23" fillId="16" borderId="6" xfId="0" applyFont="1" applyFill="1" applyBorder="1" applyAlignment="1">
      <alignment wrapText="1" shrinkToFit="1"/>
    </xf>
    <xf numFmtId="0" fontId="23" fillId="16" borderId="6" xfId="0" applyFont="1" applyFill="1" applyBorder="1" applyAlignment="1">
      <alignment vertical="center" wrapText="1" shrinkToFit="1"/>
    </xf>
    <xf numFmtId="0" fontId="43" fillId="20" borderId="5" xfId="0" applyFont="1" applyFill="1" applyBorder="1" applyAlignment="1">
      <alignment vertical="center"/>
    </xf>
    <xf numFmtId="0" fontId="44" fillId="15" borderId="5" xfId="0" applyFont="1" applyFill="1" applyBorder="1" applyAlignment="1">
      <alignment horizontal="center" vertical="center"/>
    </xf>
    <xf numFmtId="0" fontId="43" fillId="15" borderId="5" xfId="0" applyFont="1" applyFill="1" applyBorder="1" applyAlignment="1"/>
    <xf numFmtId="0" fontId="43" fillId="28" borderId="5" xfId="0" applyFont="1" applyFill="1" applyBorder="1" applyAlignment="1"/>
    <xf numFmtId="0" fontId="43" fillId="27" borderId="5" xfId="0" applyFont="1" applyFill="1" applyBorder="1" applyAlignment="1"/>
    <xf numFmtId="0" fontId="43" fillId="17" borderId="5" xfId="0" applyFont="1" applyFill="1" applyBorder="1" applyAlignment="1"/>
    <xf numFmtId="0" fontId="50" fillId="27" borderId="5" xfId="0" applyFont="1" applyFill="1" applyBorder="1" applyAlignment="1">
      <alignment wrapText="1"/>
    </xf>
    <xf numFmtId="0" fontId="6" fillId="12" borderId="5" xfId="0" applyFont="1" applyFill="1" applyBorder="1" applyAlignment="1">
      <alignment vertical="center" wrapText="1"/>
    </xf>
    <xf numFmtId="0" fontId="0" fillId="12" borderId="5" xfId="0" applyFont="1" applyFill="1" applyBorder="1" applyAlignment="1">
      <alignment vertical="center" wrapText="1"/>
    </xf>
    <xf numFmtId="0" fontId="0" fillId="28" borderId="5" xfId="0" applyFont="1" applyFill="1" applyBorder="1" applyAlignment="1">
      <alignment vertical="center" wrapText="1"/>
    </xf>
    <xf numFmtId="0" fontId="6" fillId="28" borderId="5" xfId="0" applyFont="1" applyFill="1" applyBorder="1" applyAlignment="1">
      <alignment horizontal="left" vertical="center" wrapText="1"/>
    </xf>
    <xf numFmtId="0" fontId="0" fillId="27" borderId="5" xfId="0" applyFont="1" applyFill="1" applyBorder="1" applyAlignment="1">
      <alignment vertical="center" wrapText="1"/>
    </xf>
    <xf numFmtId="0" fontId="6" fillId="17" borderId="5" xfId="0" applyFont="1" applyFill="1" applyBorder="1" applyAlignment="1">
      <alignment vertical="center" wrapText="1"/>
    </xf>
    <xf numFmtId="0" fontId="0" fillId="17" borderId="5" xfId="0" applyFont="1" applyFill="1" applyBorder="1" applyAlignment="1">
      <alignment vertical="center" wrapText="1"/>
    </xf>
    <xf numFmtId="0" fontId="2" fillId="12" borderId="5" xfId="0" applyFont="1" applyFill="1" applyBorder="1" applyAlignment="1">
      <alignment horizontal="left" wrapText="1"/>
    </xf>
    <xf numFmtId="0" fontId="13" fillId="19" borderId="5" xfId="0" applyFont="1" applyFill="1" applyBorder="1" applyAlignment="1">
      <alignment vertical="center" wrapText="1"/>
    </xf>
    <xf numFmtId="0" fontId="25" fillId="15" borderId="5" xfId="0" applyFont="1" applyFill="1" applyBorder="1" applyAlignment="1">
      <alignment horizontal="left" vertical="center" wrapText="1"/>
    </xf>
    <xf numFmtId="0" fontId="25" fillId="19" borderId="5" xfId="0" applyFont="1" applyFill="1" applyBorder="1" applyAlignment="1">
      <alignment horizontal="left" vertical="center" wrapText="1"/>
    </xf>
    <xf numFmtId="0" fontId="4" fillId="12" borderId="5" xfId="0" applyFont="1" applyFill="1" applyBorder="1" applyAlignment="1">
      <alignment horizontal="left" wrapText="1"/>
    </xf>
    <xf numFmtId="0" fontId="6" fillId="12" borderId="5" xfId="0" applyFont="1" applyFill="1" applyBorder="1" applyAlignment="1">
      <alignment horizontal="left" wrapText="1"/>
    </xf>
    <xf numFmtId="0" fontId="4" fillId="28" borderId="5" xfId="0" applyFont="1" applyFill="1" applyBorder="1" applyAlignment="1">
      <alignment horizontal="left" wrapText="1"/>
    </xf>
    <xf numFmtId="0" fontId="6" fillId="28" borderId="5" xfId="0" applyFont="1" applyFill="1" applyBorder="1" applyAlignment="1">
      <alignment horizontal="left" wrapText="1"/>
    </xf>
    <xf numFmtId="0" fontId="26" fillId="27" borderId="5" xfId="0" applyFont="1" applyFill="1" applyBorder="1" applyAlignment="1">
      <alignment horizontal="left" wrapText="1"/>
    </xf>
    <xf numFmtId="0" fontId="25" fillId="47" borderId="5" xfId="0" applyFont="1" applyFill="1" applyBorder="1" applyAlignment="1">
      <alignment horizontal="left" vertical="center" wrapText="1"/>
    </xf>
    <xf numFmtId="0" fontId="26" fillId="19" borderId="5" xfId="0" applyFont="1" applyFill="1" applyBorder="1" applyAlignment="1">
      <alignment horizontal="left" vertical="center" wrapText="1"/>
    </xf>
    <xf numFmtId="0" fontId="2" fillId="28" borderId="5" xfId="0" applyFont="1" applyFill="1" applyBorder="1" applyAlignment="1">
      <alignment horizontal="left" wrapText="1"/>
    </xf>
    <xf numFmtId="0" fontId="45" fillId="47" borderId="5" xfId="0" applyFont="1" applyFill="1" applyBorder="1" applyAlignment="1">
      <alignment horizontal="lef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0" fillId="0" borderId="0" xfId="0" applyFont="1" applyAlignment="1">
      <alignment wrapText="1"/>
    </xf>
    <xf numFmtId="0" fontId="3" fillId="12" borderId="5" xfId="0" applyFont="1" applyFill="1" applyBorder="1" applyAlignment="1">
      <alignment horizontal="left" wrapText="1"/>
    </xf>
    <xf numFmtId="0" fontId="8" fillId="12" borderId="5" xfId="0" applyFont="1" applyFill="1" applyBorder="1" applyAlignment="1">
      <alignment horizontal="left" wrapText="1"/>
    </xf>
    <xf numFmtId="0" fontId="3" fillId="28" borderId="5" xfId="0" applyFont="1" applyFill="1" applyBorder="1" applyAlignment="1">
      <alignment horizontal="left" wrapText="1"/>
    </xf>
    <xf numFmtId="0" fontId="8" fillId="27" borderId="5" xfId="0" applyFont="1" applyFill="1" applyBorder="1" applyAlignment="1">
      <alignment horizontal="left" wrapText="1"/>
    </xf>
    <xf numFmtId="0" fontId="3" fillId="27" borderId="5" xfId="0" applyFont="1" applyFill="1" applyBorder="1" applyAlignment="1">
      <alignment horizontal="left" wrapText="1"/>
    </xf>
    <xf numFmtId="0" fontId="25" fillId="28" borderId="5" xfId="0" applyFont="1" applyFill="1" applyBorder="1" applyAlignment="1">
      <alignment horizontal="left" wrapText="1"/>
    </xf>
    <xf numFmtId="0" fontId="2" fillId="0" borderId="1" xfId="0" applyFont="1" applyBorder="1" applyAlignment="1">
      <alignment wrapText="1"/>
    </xf>
    <xf numFmtId="0" fontId="2" fillId="0" borderId="0" xfId="0" applyFont="1" applyAlignment="1">
      <alignment wrapText="1"/>
    </xf>
    <xf numFmtId="0" fontId="0" fillId="12" borderId="5" xfId="0" applyFont="1" applyFill="1" applyBorder="1" applyAlignment="1">
      <alignment horizontal="left" wrapText="1"/>
    </xf>
    <xf numFmtId="0" fontId="2" fillId="27" borderId="5" xfId="0" applyFont="1" applyFill="1" applyBorder="1" applyAlignment="1">
      <alignment horizontal="left" wrapText="1"/>
    </xf>
    <xf numFmtId="0" fontId="2" fillId="27" borderId="5" xfId="0" applyFont="1" applyFill="1" applyBorder="1" applyAlignment="1">
      <alignment vertical="center" wrapText="1"/>
    </xf>
    <xf numFmtId="0" fontId="2" fillId="20" borderId="5" xfId="0" applyFont="1" applyFill="1" applyBorder="1" applyAlignment="1">
      <alignment wrapText="1"/>
    </xf>
    <xf numFmtId="0" fontId="15" fillId="12" borderId="5" xfId="0" applyFont="1" applyFill="1" applyBorder="1" applyAlignment="1">
      <alignment wrapText="1"/>
    </xf>
    <xf numFmtId="0" fontId="2" fillId="27" borderId="5" xfId="0" applyFont="1" applyFill="1" applyBorder="1" applyAlignment="1">
      <alignment wrapText="1"/>
    </xf>
    <xf numFmtId="0" fontId="0" fillId="28" borderId="5" xfId="0" applyFont="1" applyFill="1" applyBorder="1" applyAlignment="1">
      <alignment horizontal="left" wrapText="1"/>
    </xf>
    <xf numFmtId="0" fontId="0" fillId="28" borderId="5" xfId="0" applyFont="1" applyFill="1" applyBorder="1" applyAlignment="1">
      <alignment horizontal="left"/>
    </xf>
    <xf numFmtId="0" fontId="2" fillId="12" borderId="5" xfId="0" applyFont="1" applyFill="1" applyBorder="1" applyAlignment="1">
      <alignment horizontal="left" vertical="center" wrapText="1"/>
    </xf>
    <xf numFmtId="0" fontId="2" fillId="12" borderId="5" xfId="0" applyFont="1" applyFill="1" applyBorder="1" applyAlignment="1">
      <alignment wrapText="1"/>
    </xf>
    <xf numFmtId="0" fontId="52" fillId="12" borderId="5" xfId="0" applyFont="1" applyFill="1" applyBorder="1" applyAlignment="1">
      <alignment horizontal="left" wrapText="1"/>
    </xf>
    <xf numFmtId="0" fontId="42" fillId="12" borderId="5" xfId="0" applyFont="1" applyFill="1" applyBorder="1" applyAlignment="1">
      <alignment horizontal="left" wrapText="1"/>
    </xf>
    <xf numFmtId="0" fontId="53" fillId="0" borderId="7" xfId="0" applyFont="1" applyBorder="1" applyAlignment="1">
      <alignment vertical="center" wrapText="1"/>
    </xf>
    <xf numFmtId="0" fontId="2" fillId="12" borderId="5" xfId="0" applyFont="1" applyFill="1" applyBorder="1" applyAlignment="1">
      <alignment vertical="center" wrapText="1"/>
    </xf>
    <xf numFmtId="0" fontId="3" fillId="12" borderId="5" xfId="0" applyFont="1" applyFill="1" applyBorder="1" applyAlignment="1">
      <alignment vertical="center"/>
    </xf>
    <xf numFmtId="0" fontId="15" fillId="16" borderId="5" xfId="0" applyFont="1" applyFill="1" applyBorder="1"/>
    <xf numFmtId="0" fontId="15" fillId="16" borderId="5" xfId="0" applyFont="1" applyFill="1" applyBorder="1" applyAlignment="1">
      <alignment wrapText="1"/>
    </xf>
    <xf numFmtId="0" fontId="0" fillId="53" borderId="1" xfId="0" applyFont="1" applyFill="1" applyBorder="1" applyAlignment="1">
      <alignment vertical="center" wrapText="1"/>
    </xf>
    <xf numFmtId="0" fontId="0" fillId="53" borderId="1" xfId="0" applyFont="1" applyFill="1" applyBorder="1" applyAlignment="1">
      <alignment vertical="center"/>
    </xf>
    <xf numFmtId="0" fontId="2" fillId="52" borderId="5" xfId="0" applyFont="1" applyFill="1" applyBorder="1" applyAlignment="1">
      <alignment vertical="center" wrapText="1"/>
    </xf>
    <xf numFmtId="0" fontId="26" fillId="53" borderId="1" xfId="0" applyFont="1" applyFill="1" applyBorder="1" applyAlignment="1">
      <alignment vertical="center" wrapText="1"/>
    </xf>
    <xf numFmtId="0" fontId="0" fillId="54" borderId="1" xfId="0" applyFont="1" applyFill="1" applyBorder="1" applyAlignment="1">
      <alignment vertical="center"/>
    </xf>
    <xf numFmtId="0" fontId="0" fillId="54" borderId="1" xfId="0" applyFont="1" applyFill="1" applyBorder="1" applyAlignment="1">
      <alignment vertical="center" wrapText="1"/>
    </xf>
    <xf numFmtId="0" fontId="2" fillId="54" borderId="1" xfId="0" applyFont="1" applyFill="1" applyBorder="1" applyAlignment="1">
      <alignment vertical="center" wrapText="1"/>
    </xf>
    <xf numFmtId="0" fontId="2" fillId="28" borderId="5" xfId="0" applyFont="1" applyFill="1" applyBorder="1" applyAlignment="1">
      <alignment vertical="center" wrapText="1"/>
    </xf>
    <xf numFmtId="0" fontId="2" fillId="55" borderId="1" xfId="0" applyFont="1" applyFill="1" applyBorder="1" applyAlignment="1">
      <alignment wrapText="1"/>
    </xf>
    <xf numFmtId="0" fontId="3" fillId="20" borderId="5" xfId="0" applyFont="1" applyFill="1" applyBorder="1" applyAlignment="1"/>
    <xf numFmtId="0" fontId="52" fillId="16" borderId="5" xfId="0" applyFont="1" applyFill="1" applyBorder="1"/>
    <xf numFmtId="0" fontId="3" fillId="28" borderId="5" xfId="0" applyFont="1" applyFill="1" applyBorder="1" applyAlignment="1"/>
    <xf numFmtId="0" fontId="23" fillId="54" borderId="1" xfId="0" applyFont="1" applyFill="1" applyBorder="1" applyAlignment="1">
      <alignment vertical="center" wrapText="1"/>
    </xf>
    <xf numFmtId="0" fontId="39" fillId="53" borderId="1" xfId="0" applyFont="1" applyFill="1" applyBorder="1" applyAlignment="1">
      <alignment vertical="center" wrapText="1"/>
    </xf>
    <xf numFmtId="0" fontId="39" fillId="53" borderId="2" xfId="0" applyFont="1" applyFill="1" applyBorder="1" applyAlignment="1">
      <alignment vertical="center" wrapText="1"/>
    </xf>
    <xf numFmtId="0" fontId="23" fillId="57" borderId="1" xfId="0" applyFont="1" applyFill="1" applyBorder="1" applyAlignment="1">
      <alignment vertical="center" wrapText="1"/>
    </xf>
    <xf numFmtId="0" fontId="23" fillId="53" borderId="1" xfId="0" applyFont="1" applyFill="1" applyBorder="1" applyAlignment="1">
      <alignment vertical="center" wrapText="1"/>
    </xf>
    <xf numFmtId="0" fontId="23" fillId="57" borderId="9" xfId="0" applyFont="1" applyFill="1" applyBorder="1" applyAlignment="1">
      <alignment vertical="center" wrapText="1"/>
    </xf>
    <xf numFmtId="0" fontId="23" fillId="53" borderId="1" xfId="0" applyFont="1" applyFill="1" applyBorder="1" applyAlignment="1">
      <alignment wrapText="1"/>
    </xf>
    <xf numFmtId="0" fontId="0" fillId="27" borderId="5" xfId="0" applyFont="1" applyFill="1" applyBorder="1" applyAlignment="1">
      <alignment horizontal="left" wrapText="1"/>
    </xf>
    <xf numFmtId="0" fontId="52" fillId="27" borderId="5" xfId="0" applyFont="1" applyFill="1" applyBorder="1" applyAlignment="1">
      <alignment horizontal="left" wrapText="1"/>
    </xf>
    <xf numFmtId="0" fontId="0" fillId="56" borderId="0" xfId="0" applyFont="1" applyFill="1" applyAlignment="1">
      <alignment horizontal="left" vertical="center" wrapText="1"/>
    </xf>
    <xf numFmtId="0" fontId="3" fillId="15" borderId="5" xfId="0" applyFont="1" applyFill="1" applyBorder="1" applyAlignment="1">
      <alignment vertical="center"/>
    </xf>
    <xf numFmtId="0" fontId="2" fillId="28" borderId="5" xfId="0" applyFont="1" applyFill="1" applyBorder="1"/>
    <xf numFmtId="0" fontId="2" fillId="40" borderId="5" xfId="0" applyFont="1" applyFill="1" applyBorder="1" applyAlignment="1">
      <alignment vertical="center" wrapText="1"/>
    </xf>
    <xf numFmtId="0" fontId="26" fillId="12" borderId="5" xfId="0" applyFont="1" applyFill="1" applyBorder="1"/>
    <xf numFmtId="0" fontId="26" fillId="28" borderId="5" xfId="0" applyFont="1" applyFill="1" applyBorder="1"/>
    <xf numFmtId="0" fontId="54" fillId="0" borderId="0" xfId="0" applyFont="1" applyAlignment="1">
      <alignment vertical="center"/>
    </xf>
    <xf numFmtId="0" fontId="23" fillId="58" borderId="5" xfId="0" applyFont="1" applyFill="1" applyBorder="1" applyAlignment="1">
      <alignment wrapText="1"/>
    </xf>
    <xf numFmtId="0" fontId="23" fillId="58" borderId="8" xfId="0" applyFont="1" applyFill="1" applyBorder="1" applyAlignment="1">
      <alignment wrapText="1"/>
    </xf>
  </cellXfs>
  <cellStyles count="56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00"/>
  <sheetViews>
    <sheetView workbookViewId="0">
      <selection activeCell="H4" sqref="H4"/>
    </sheetView>
  </sheetViews>
  <sheetFormatPr baseColWidth="10" defaultColWidth="14.5" defaultRowHeight="15.75" customHeight="1" x14ac:dyDescent="0.15"/>
  <cols>
    <col min="1" max="1" width="13.83203125" customWidth="1"/>
    <col min="2" max="2" width="16.1640625" customWidth="1"/>
    <col min="3" max="3" width="15" customWidth="1"/>
    <col min="4" max="4" width="9.33203125" customWidth="1"/>
    <col min="5" max="5" width="15.5" customWidth="1"/>
    <col min="6" max="6" width="11.83203125" customWidth="1"/>
    <col min="7" max="7" width="44.6640625" customWidth="1"/>
    <col min="8" max="9" width="25.5" customWidth="1"/>
    <col min="10" max="10" width="98.6640625" customWidth="1"/>
    <col min="11" max="11" width="21" customWidth="1"/>
    <col min="12" max="12" width="13.33203125" customWidth="1"/>
    <col min="13" max="13" width="12.83203125" customWidth="1"/>
    <col min="14" max="14" width="12.6640625" customWidth="1"/>
    <col min="15" max="15" width="13.6640625" customWidth="1"/>
    <col min="16" max="16" width="14.6640625" customWidth="1"/>
    <col min="17" max="18" width="12.5" customWidth="1"/>
    <col min="19" max="19" width="10.33203125" customWidth="1"/>
    <col min="20" max="20" width="9.6640625" customWidth="1"/>
    <col min="21" max="21" width="18.1640625" customWidth="1"/>
    <col min="22" max="22" width="17.5" customWidth="1"/>
    <col min="23" max="23" width="9.6640625" customWidth="1"/>
    <col min="24" max="24" width="17.5" customWidth="1"/>
  </cols>
  <sheetData>
    <row r="1" spans="1:28" ht="15.75" customHeight="1" x14ac:dyDescent="0.15">
      <c r="A1" s="1" t="s">
        <v>0</v>
      </c>
      <c r="B1" s="1" t="s">
        <v>1</v>
      </c>
      <c r="C1" s="1" t="s">
        <v>2</v>
      </c>
      <c r="D1" s="1" t="s">
        <v>3</v>
      </c>
      <c r="E1" s="1" t="s">
        <v>4</v>
      </c>
      <c r="F1" s="1" t="s">
        <v>5</v>
      </c>
      <c r="G1" s="1" t="s">
        <v>6</v>
      </c>
      <c r="H1" s="2" t="s">
        <v>7</v>
      </c>
      <c r="I1" s="4" t="s">
        <v>8</v>
      </c>
      <c r="J1" s="1" t="s">
        <v>9</v>
      </c>
      <c r="K1" s="1" t="s">
        <v>10</v>
      </c>
      <c r="L1" s="1" t="s">
        <v>11</v>
      </c>
      <c r="M1" s="1" t="s">
        <v>12</v>
      </c>
      <c r="N1" s="1" t="s">
        <v>13</v>
      </c>
      <c r="O1" s="1" t="s">
        <v>14</v>
      </c>
      <c r="P1" s="6" t="s">
        <v>15</v>
      </c>
      <c r="Q1" s="6" t="s">
        <v>16</v>
      </c>
      <c r="R1" s="7" t="s">
        <v>17</v>
      </c>
      <c r="S1" s="8" t="s">
        <v>18</v>
      </c>
      <c r="T1" s="8" t="s">
        <v>19</v>
      </c>
      <c r="U1" s="8" t="s">
        <v>20</v>
      </c>
      <c r="V1" s="8" t="s">
        <v>21</v>
      </c>
      <c r="W1" s="8" t="s">
        <v>22</v>
      </c>
      <c r="X1" s="8" t="s">
        <v>23</v>
      </c>
      <c r="Y1" s="9"/>
      <c r="Z1" s="9"/>
      <c r="AA1" s="9"/>
      <c r="AB1" s="9"/>
    </row>
    <row r="2" spans="1:28" ht="15.75" customHeight="1" x14ac:dyDescent="0.15">
      <c r="A2" s="10" t="str">
        <f>'DUT-INFO'!A4</f>
        <v>DUTINFO</v>
      </c>
      <c r="B2" s="10" t="str">
        <f>'DUT-INFO'!B4</f>
        <v>DUTINFO 111</v>
      </c>
      <c r="C2" s="10" t="str">
        <f>'DUT-INFO'!C4</f>
        <v>DUTINFO 1111</v>
      </c>
      <c r="D2" s="10">
        <f>'DUT-INFO'!D4</f>
        <v>1</v>
      </c>
      <c r="E2" s="10" t="str">
        <f>'DUT-INFO'!E4</f>
        <v>Matière complémentaire</v>
      </c>
      <c r="F2" s="10" t="str">
        <f>'DUT-INFO'!F4</f>
        <v>DUT INFO1</v>
      </c>
      <c r="G2" s="10" t="str">
        <f>'DUT-INFO'!G4</f>
        <v>Initiation à l'informatique</v>
      </c>
      <c r="H2" s="10" t="str">
        <f>'DUT-INFO'!H4</f>
        <v>• Savoir installer et configurer un système informatique_x000D_• Faire du conseil et assistance technique à des utilisateurs, clients, services_x000D_• Comprendre un système informatique_x000D_• Savoir utililiser les outils bureautiques</v>
      </c>
      <c r="I2" s="10" t="str">
        <f>'DUT-INFO'!I4</f>
        <v>Aucun</v>
      </c>
      <c r="J2" s="10" t="str">
        <f>'DUT-INFO'!J4</f>
        <v>• Codage de l’information : nombres et caractères. Arithmétique et traitements associés
• Architecture générale d'un système informatique
• Types et caractéristiques des systèmes d’exploitation
• Langage de commande : commandes de base, introduction à la programmation des scripts
• Gestion des taches (création, destruction, suivi, etc.), des fichiers (types, droits, etc.) et des utilisateurs (caractéristiques, création, suppression, etc.)
• Principes de l’installation et de la configuration d’un système.
• Introduction aux outils bureautique</v>
      </c>
      <c r="K2" s="10" t="str">
        <f>'DUT-INFO'!K4</f>
        <v>Effectuée_Validée</v>
      </c>
      <c r="L2" s="10">
        <f>'DUT-INFO'!Q4</f>
        <v>1</v>
      </c>
      <c r="M2" s="10">
        <f>'DUT-INFO'!L4</f>
        <v>5</v>
      </c>
      <c r="N2" s="10">
        <f>'DUT-INFO'!M4</f>
        <v>10</v>
      </c>
      <c r="O2" s="10">
        <f>'DUT-INFO'!S4</f>
        <v>2</v>
      </c>
      <c r="P2" s="6" t="s">
        <v>33</v>
      </c>
      <c r="Q2" s="11">
        <f t="shared" ref="Q2:Q1130" si="0">L2+M2+N2</f>
        <v>16</v>
      </c>
      <c r="R2" s="12">
        <f>'DUT-INFO'!S4</f>
        <v>2</v>
      </c>
      <c r="S2" s="12" t="str">
        <f>'DUT-INFO'!T4</f>
        <v>Interrogation Ecrite</v>
      </c>
      <c r="T2" s="12">
        <f>'DUT-INFO'!U4</f>
        <v>0</v>
      </c>
      <c r="U2" s="12" t="str">
        <f>'DUT-INFO'!V4</f>
        <v>Interrogation Ecrite</v>
      </c>
      <c r="V2" s="12" t="str">
        <f>'DUT-INFO'!W4</f>
        <v>2 Heures</v>
      </c>
      <c r="W2" s="12">
        <f>'DUT-INFO'!X4</f>
        <v>34</v>
      </c>
      <c r="X2" s="12">
        <f>'DUT-INFO'!Y4</f>
        <v>66</v>
      </c>
      <c r="Y2" s="9"/>
      <c r="Z2" s="9"/>
      <c r="AA2" s="9"/>
      <c r="AB2" s="9"/>
    </row>
    <row r="3" spans="1:28" ht="15.75" customHeight="1" x14ac:dyDescent="0.15">
      <c r="A3" s="10" t="str">
        <f>'DUT-INFO'!A5</f>
        <v>DUTINFO</v>
      </c>
      <c r="B3" s="10" t="str">
        <f>'DUT-INFO'!B5</f>
        <v>DUTINFO 111</v>
      </c>
      <c r="C3" s="10" t="str">
        <f>'DUT-INFO'!C5</f>
        <v>DUTINFO 1112</v>
      </c>
      <c r="D3" s="10">
        <f>'DUT-INFO'!D5</f>
        <v>1</v>
      </c>
      <c r="E3" s="10" t="str">
        <f>'DUT-INFO'!E5</f>
        <v>Coeur de compétence</v>
      </c>
      <c r="F3" s="10" t="str">
        <f>'DUT-INFO'!F5</f>
        <v>DUT INFO1</v>
      </c>
      <c r="G3" s="10" t="str">
        <f>'DUT-INFO'!G5</f>
        <v xml:space="preserve">Introduction à l'algorithmique et à la programmation </v>
      </c>
      <c r="H3" s="10" t="str">
        <f>'DUT-INFO'!H5</f>
        <v>• Comprendre la démarche méthodologique de la programmation informatique
• Connaître un formalisme algorithmique
• Savoir analyser un problème pour en tirer une solution formelle
• Savoir écrire un algorithme d’une solution formelle
• Connaître quelques algorithmes fondamentaux sur des données numériques et alphanumériques
• Savoir analyser et comparer des algorithmes et rendre plus performant un algorithme
• Connaître un langage de programmation informatique pour transposer les algorithmes fondamentaux</v>
      </c>
      <c r="I3" s="10" t="str">
        <f>'DUT-INFO'!I5</f>
        <v>Aucun</v>
      </c>
      <c r="J3" s="10" t="str">
        <f>'DUT-INFO'!J5</f>
        <v>• Notion d'information et de modélisation.(Analyse descendante, Analyse ascendante, Primitives et combinaisons de primitives du processeur algorithmique de référence)
• Structures algorithmiques fondamentales (séquence, choix, itération, etc.)
•  Présentation du Formalisme algorithmique
• Notion de type
•  Procédures et Fonctions algorithmiques
•  Récursivité et dérécursification
• Implantation en langage de programmation.</v>
      </c>
      <c r="K3" s="10" t="str">
        <f>'DUT-INFO'!K5</f>
        <v>Effectuée_Validée</v>
      </c>
      <c r="L3" s="10">
        <f>'DUT-INFO'!Q5</f>
        <v>4</v>
      </c>
      <c r="M3" s="10">
        <f>'DUT-INFO'!L5</f>
        <v>30</v>
      </c>
      <c r="N3" s="10">
        <f>'DUT-INFO'!M5</f>
        <v>10</v>
      </c>
      <c r="O3" s="10">
        <f>'DUT-INFO'!S5</f>
        <v>2</v>
      </c>
      <c r="P3" s="6" t="s">
        <v>33</v>
      </c>
      <c r="Q3" s="11">
        <f t="shared" si="0"/>
        <v>44</v>
      </c>
      <c r="R3" s="12">
        <f>'DUT-INFO'!S5</f>
        <v>2</v>
      </c>
      <c r="S3" s="12" t="str">
        <f>'DUT-INFO'!T5</f>
        <v>Interrogation Ecrite</v>
      </c>
      <c r="T3" s="12">
        <f>'DUT-INFO'!U5</f>
        <v>0</v>
      </c>
      <c r="U3" s="12" t="str">
        <f>'DUT-INFO'!V5</f>
        <v>Interrogation Ecrite</v>
      </c>
      <c r="V3" s="12" t="str">
        <f>'DUT-INFO'!W5</f>
        <v>2 Heures</v>
      </c>
      <c r="W3" s="12">
        <f>'DUT-INFO'!X5</f>
        <v>34</v>
      </c>
      <c r="X3" s="12">
        <f>'DUT-INFO'!Y5</f>
        <v>66</v>
      </c>
      <c r="Y3" s="9"/>
      <c r="Z3" s="9"/>
      <c r="AA3" s="9"/>
      <c r="AB3" s="9"/>
    </row>
    <row r="4" spans="1:28" ht="15.75" customHeight="1" x14ac:dyDescent="0.15">
      <c r="A4" s="10" t="str">
        <f>'DUT-INFO'!A6</f>
        <v>DUTINFO</v>
      </c>
      <c r="B4" s="10" t="str">
        <f>'DUT-INFO'!B6</f>
        <v>DUTINFO 111</v>
      </c>
      <c r="C4" s="10" t="str">
        <f>'DUT-INFO'!C6</f>
        <v>DUTINFO 1113</v>
      </c>
      <c r="D4" s="10">
        <f>'DUT-INFO'!D6</f>
        <v>1</v>
      </c>
      <c r="E4" s="10" t="str">
        <f>'DUT-INFO'!E6</f>
        <v>Coeur de compétence</v>
      </c>
      <c r="F4" s="10" t="str">
        <f>'DUT-INFO'!F6</f>
        <v>DUT INFO1</v>
      </c>
      <c r="G4" s="10" t="str">
        <f>'DUT-INFO'!G6</f>
        <v>Technologie des ordinateurs</v>
      </c>
      <c r="H4" s="10" t="str">
        <f>'DUT-INFO'!H6</f>
        <v>• Connaître les méthodes de codage et de représentation de l’information, et les traitements associés.
• Connaître le fonctionnement des circuits combinatoires associés au traitement des données $ Réaliser les cirscuits combinatoires.</v>
      </c>
      <c r="I4" s="10" t="str">
        <f>'DUT-INFO'!I6</f>
        <v>Aucun</v>
      </c>
      <c r="J4" s="10" t="str">
        <f>'DUT-INFO'!J6</f>
        <v>• Codage de l’information : numération, représentation des nombres et codage en machines, codage des caractères, arithmétique et traitement associés.
•  Éléments logiques : algèbre de Boole, circuits logiques combinatoires (décodeur, additionneur, unité de calcul), systèmes séquentiels simples (registres, compteurs).</v>
      </c>
      <c r="K4" s="10" t="str">
        <f>'DUT-INFO'!K6</f>
        <v>Effectuée_Validée</v>
      </c>
      <c r="L4" s="10">
        <f>'DUT-INFO'!Q6</f>
        <v>3</v>
      </c>
      <c r="M4" s="10">
        <f>'DUT-INFO'!L6</f>
        <v>8</v>
      </c>
      <c r="N4" s="10">
        <f>'DUT-INFO'!M6</f>
        <v>10</v>
      </c>
      <c r="O4" s="10">
        <f>'DUT-INFO'!S6</f>
        <v>2</v>
      </c>
      <c r="P4" s="6" t="s">
        <v>33</v>
      </c>
      <c r="Q4" s="11">
        <f t="shared" si="0"/>
        <v>21</v>
      </c>
      <c r="R4" s="12">
        <f>'DUT-INFO'!S6</f>
        <v>2</v>
      </c>
      <c r="S4" s="12" t="str">
        <f>'DUT-INFO'!T6</f>
        <v>Interrogation Ecrite</v>
      </c>
      <c r="T4" s="12">
        <f>'DUT-INFO'!U6</f>
        <v>0</v>
      </c>
      <c r="U4" s="12" t="str">
        <f>'DUT-INFO'!V6</f>
        <v>Interrogation Ecrite</v>
      </c>
      <c r="V4" s="12" t="str">
        <f>'DUT-INFO'!W6</f>
        <v>2 Heures</v>
      </c>
      <c r="W4" s="12">
        <f>'DUT-INFO'!X6</f>
        <v>34</v>
      </c>
      <c r="X4" s="12">
        <f>'DUT-INFO'!Y6</f>
        <v>66</v>
      </c>
      <c r="Y4" s="9"/>
      <c r="Z4" s="9"/>
      <c r="AA4" s="9"/>
      <c r="AB4" s="9"/>
    </row>
    <row r="5" spans="1:28" ht="15.75" customHeight="1" x14ac:dyDescent="0.15">
      <c r="A5" s="10" t="str">
        <f>'DUT-INFO'!A7</f>
        <v>DUTINFO</v>
      </c>
      <c r="B5" s="10" t="str">
        <f>'DUT-INFO'!B7</f>
        <v>DUTINFO 111</v>
      </c>
      <c r="C5" s="10" t="str">
        <f>'DUT-INFO'!C7</f>
        <v>DUTINFO 1114</v>
      </c>
      <c r="D5" s="10">
        <f>'DUT-INFO'!D7</f>
        <v>1</v>
      </c>
      <c r="E5" s="10" t="str">
        <f>'DUT-INFO'!E7</f>
        <v>Coeur de compétence</v>
      </c>
      <c r="F5" s="10" t="str">
        <f>'DUT-INFO'!F7</f>
        <v>DUT INFO1</v>
      </c>
      <c r="G5" s="10" t="str">
        <f>'DUT-INFO'!G7</f>
        <v>Introduction aux Réseaux</v>
      </c>
      <c r="H5" s="10" t="str">
        <f>'DUT-INFO'!H7</f>
        <v>• Connaître les principes de la transmission et du codage de l'information.
• Connaître les principales techniques de transport mises en oeuvre dans les réseaux.</v>
      </c>
      <c r="I5" s="10" t="str">
        <f>'DUT-INFO'!I7</f>
        <v>Aucun</v>
      </c>
      <c r="J5" s="10" t="str">
        <f>'DUT-INFO'!J7</f>
        <v>• Concepts fondamentaux des réseaux_x000D_• Transmission de l'information : support, topologie, codages, techniques d'accès, partage._x000D_• Gestion des communications dans le réseau : synchronisation, contrôle d'erreurs, contrôle de flux, routage, adressage, commutation_x000D_• Technologie des réseaux locaux : Ethernet, FDDI, WiFi, etc.</v>
      </c>
      <c r="K5" s="10" t="str">
        <f>'DUT-INFO'!K7</f>
        <v>Effectuée_Validée</v>
      </c>
      <c r="L5" s="10">
        <f>'DUT-INFO'!Q7</f>
        <v>2</v>
      </c>
      <c r="M5" s="10">
        <f>'DUT-INFO'!L7</f>
        <v>14</v>
      </c>
      <c r="N5" s="10">
        <f>'DUT-INFO'!M7</f>
        <v>16</v>
      </c>
      <c r="O5" s="10">
        <f>'DUT-INFO'!S7</f>
        <v>2</v>
      </c>
      <c r="P5" s="6" t="s">
        <v>33</v>
      </c>
      <c r="Q5" s="11">
        <f t="shared" si="0"/>
        <v>32</v>
      </c>
      <c r="R5" s="12">
        <f>'DUT-INFO'!S7</f>
        <v>2</v>
      </c>
      <c r="S5" s="12" t="str">
        <f>'DUT-INFO'!T7</f>
        <v>Interrogation Ecrite</v>
      </c>
      <c r="T5" s="12">
        <f>'DUT-INFO'!U7</f>
        <v>0</v>
      </c>
      <c r="U5" s="12" t="str">
        <f>'DUT-INFO'!V7</f>
        <v>Interrogation Ecrite</v>
      </c>
      <c r="V5" s="12" t="str">
        <f>'DUT-INFO'!W7</f>
        <v>2 Heures</v>
      </c>
      <c r="W5" s="12">
        <f>'DUT-INFO'!X7</f>
        <v>34</v>
      </c>
      <c r="X5" s="12">
        <f>'DUT-INFO'!Y7</f>
        <v>66</v>
      </c>
      <c r="Y5" s="9"/>
      <c r="Z5" s="9"/>
      <c r="AA5" s="9"/>
      <c r="AB5" s="9"/>
    </row>
    <row r="6" spans="1:28" ht="15.75" customHeight="1" x14ac:dyDescent="0.15">
      <c r="A6" s="10" t="str">
        <f>'DUT-INFO'!A10</f>
        <v>DUTINFO</v>
      </c>
      <c r="B6" s="10" t="str">
        <f>'DUT-INFO'!B10</f>
        <v>DUTINFO 112</v>
      </c>
      <c r="C6" s="10" t="str">
        <f>'DUT-INFO'!C10</f>
        <v>DUTINFO 1121</v>
      </c>
      <c r="D6" s="10">
        <f>'DUT-INFO'!D10</f>
        <v>1</v>
      </c>
      <c r="E6" s="10" t="str">
        <f>'DUT-INFO'!E10</f>
        <v>Matière complémentaire</v>
      </c>
      <c r="F6" s="10" t="str">
        <f>'DUT-INFO'!F10</f>
        <v>DUT INFO1</v>
      </c>
      <c r="G6" s="10" t="str">
        <f>'DUT-INFO'!G10</f>
        <v>Mathématiques discrétes</v>
      </c>
      <c r="H6" s="10" t="str">
        <f>'DUT-INFO'!H10</f>
        <v>Mettre en œuvre des algorithmes de théorie des graphes ( Algo de + court chemin…).</v>
      </c>
      <c r="I6" s="10" t="str">
        <f>'DUT-INFO'!I10</f>
        <v>Aucun</v>
      </c>
      <c r="J6" s="10" t="str">
        <f>'DUT-INFO'!J10</f>
        <v>•Vocabulaire de la théorie des ensembles, relations, ensembles ordonnés._x000D_• Éléments de théorie des graphes : graphes orientés et non orientés .Exemples d’algorithmes de plus courts chemins, de parcours et d’arbre couvrant de poids minimum._x000D_• Algèbre de Boole_x000D_</v>
      </c>
      <c r="K6" s="10" t="str">
        <f>'DUT-INFO'!K10</f>
        <v>Effectuée_Validée</v>
      </c>
      <c r="L6" s="10">
        <f>'DUT-INFO'!Q10</f>
        <v>2</v>
      </c>
      <c r="M6" s="10">
        <f>'DUT-INFO'!L10</f>
        <v>10</v>
      </c>
      <c r="N6" s="10">
        <f>'DUT-INFO'!M10</f>
        <v>13</v>
      </c>
      <c r="O6" s="10">
        <f>'DUT-INFO'!S10</f>
        <v>2</v>
      </c>
      <c r="P6" s="6" t="s">
        <v>33</v>
      </c>
      <c r="Q6" s="11">
        <f t="shared" si="0"/>
        <v>25</v>
      </c>
      <c r="R6" s="12">
        <f>'DUT-INFO'!S10</f>
        <v>2</v>
      </c>
      <c r="S6" s="12" t="str">
        <f>'DUT-INFO'!T10</f>
        <v>Interrogation Ecrite</v>
      </c>
      <c r="T6" s="12">
        <f>'DUT-INFO'!U10</f>
        <v>0</v>
      </c>
      <c r="U6" s="12" t="str">
        <f>'DUT-INFO'!V10</f>
        <v>Interrogation Ecrite</v>
      </c>
      <c r="V6" s="12" t="str">
        <f>'DUT-INFO'!W10</f>
        <v>2 Heures</v>
      </c>
      <c r="W6" s="12">
        <f>'DUT-INFO'!X10</f>
        <v>34</v>
      </c>
      <c r="X6" s="12">
        <f>'DUT-INFO'!Y10</f>
        <v>66</v>
      </c>
      <c r="Y6" s="9"/>
      <c r="Z6" s="9"/>
      <c r="AA6" s="9"/>
      <c r="AB6" s="9"/>
    </row>
    <row r="7" spans="1:28" ht="15.75" customHeight="1" x14ac:dyDescent="0.15">
      <c r="A7" s="10" t="str">
        <f>'DUT-INFO'!A28</f>
        <v>DUTINFO</v>
      </c>
      <c r="B7" s="10" t="str">
        <f>'DUT-INFO'!B28</f>
        <v>DUTINFO 122</v>
      </c>
      <c r="C7" s="10" t="str">
        <f>'DUT-INFO'!C28</f>
        <v>DUTINFO 1221</v>
      </c>
      <c r="D7" s="10">
        <f>'DUT-INFO'!D28</f>
        <v>2</v>
      </c>
      <c r="E7" s="10" t="str">
        <f>'DUT-INFO'!E28</f>
        <v>Matière complémentaire</v>
      </c>
      <c r="F7" s="10" t="str">
        <f>'DUT-INFO'!F28</f>
        <v>DUT INFO1</v>
      </c>
      <c r="G7" s="10" t="str">
        <f>'DUT-INFO'!G28</f>
        <v>Analyse</v>
      </c>
      <c r="H7" s="10" t="str">
        <f>'DUT-INFO'!H28</f>
        <v>• Savoir majorer, minorer, encadrer. _x000D_• Savoir calculer des limites, dériver, intégrer. _x000D_• Savoir étudier localement une fonction. _x000D_• Savoir gérer des approximations.</v>
      </c>
      <c r="I7" s="10" t="str">
        <f>'DUT-INFO'!I28</f>
        <v>Limites, continuite, derivation</v>
      </c>
      <c r="J7" s="10" t="str">
        <f>'DUT-INFO'!J28</f>
        <v>• Suites et fonctions numériques_x000D_•  Limites et convergence_x000D_• Comportement local (dérivabilité, approximations) $ Fonctions réelles d'une variable réelle (limites, continuité, dérivation, intégration)._x000D_•  Approximation d'une fonction numérique (théorèmes de Taylor).</v>
      </c>
      <c r="K7" s="10" t="str">
        <f>'DUT-INFO'!K28</f>
        <v>Effectuée_Validée</v>
      </c>
      <c r="L7" s="10">
        <f>'DUT-INFO'!Q28</f>
        <v>3</v>
      </c>
      <c r="M7" s="10">
        <f>'DUT-INFO'!L28</f>
        <v>20</v>
      </c>
      <c r="N7" s="10">
        <f>'DUT-INFO'!M28</f>
        <v>20</v>
      </c>
      <c r="O7" s="10">
        <f>'DUT-INFO'!S28</f>
        <v>2</v>
      </c>
      <c r="P7" s="6" t="s">
        <v>33</v>
      </c>
      <c r="Q7" s="11">
        <f t="shared" si="0"/>
        <v>43</v>
      </c>
      <c r="R7" s="12">
        <f>'DUT-INFO'!S28</f>
        <v>2</v>
      </c>
      <c r="S7" s="12" t="str">
        <f>'DUT-INFO'!T28</f>
        <v>Interrogation Ecrite</v>
      </c>
      <c r="T7" s="12">
        <f>'DUT-INFO'!U28</f>
        <v>0</v>
      </c>
      <c r="U7" s="12" t="str">
        <f>'DUT-INFO'!V28</f>
        <v>Interrogation Ecrite</v>
      </c>
      <c r="V7" s="12" t="str">
        <f>'DUT-INFO'!W28</f>
        <v>2 Heures</v>
      </c>
      <c r="W7" s="12">
        <f>'DUT-INFO'!X28</f>
        <v>34</v>
      </c>
      <c r="X7" s="12">
        <f>'DUT-INFO'!Y28</f>
        <v>66</v>
      </c>
      <c r="Y7" s="9"/>
      <c r="Z7" s="9"/>
      <c r="AA7" s="9"/>
      <c r="AB7" s="9"/>
    </row>
    <row r="8" spans="1:28" ht="15.75" customHeight="1" x14ac:dyDescent="0.15">
      <c r="A8" s="10" t="str">
        <f>'DUT-INFO'!A14</f>
        <v>DUTINFO</v>
      </c>
      <c r="B8" s="10" t="str">
        <f>'DUT-INFO'!B14</f>
        <v>DUTINFO 113</v>
      </c>
      <c r="C8" s="10" t="str">
        <f>'DUT-INFO'!C14</f>
        <v>DUTINFO 1131</v>
      </c>
      <c r="D8" s="10">
        <f>'DUT-INFO'!D14</f>
        <v>1</v>
      </c>
      <c r="E8" s="10" t="str">
        <f>'DUT-INFO'!E14</f>
        <v>Matière complémentaire</v>
      </c>
      <c r="F8" s="10" t="str">
        <f>'DUT-INFO'!F14</f>
        <v>DUT INFO1</v>
      </c>
      <c r="G8" s="10" t="str">
        <f>'DUT-INFO'!G14</f>
        <v>Environnement économique</v>
      </c>
      <c r="H8" s="10" t="str">
        <f>'DUT-INFO'!H14</f>
        <v>• Avoir une vision globale des problèmes économiques contemporains.</v>
      </c>
      <c r="I8" s="10" t="str">
        <f>'DUT-INFO'!I14</f>
        <v>Aucun</v>
      </c>
      <c r="J8" s="10" t="str">
        <f>'DUT-INFO'!J14</f>
        <v>• Concepts de base et outils d’analyse économique : analyse du circuit économique_x000D_• Questions économiques contemporaines : consommation, investissement, financement, emploi, redistribution, mondialisation, etc.</v>
      </c>
      <c r="K8" s="10" t="str">
        <f>'DUT-INFO'!K14</f>
        <v>Effectuée_Validée</v>
      </c>
      <c r="L8" s="10">
        <f>'DUT-INFO'!Q14</f>
        <v>2</v>
      </c>
      <c r="M8" s="10">
        <f>'DUT-INFO'!L14</f>
        <v>20</v>
      </c>
      <c r="N8" s="10">
        <f>'DUT-INFO'!M14</f>
        <v>10</v>
      </c>
      <c r="O8" s="10">
        <f>'DUT-INFO'!S14</f>
        <v>2</v>
      </c>
      <c r="P8" s="6" t="s">
        <v>33</v>
      </c>
      <c r="Q8" s="11">
        <f t="shared" si="0"/>
        <v>32</v>
      </c>
      <c r="R8" s="12">
        <f>'DUT-INFO'!S14</f>
        <v>2</v>
      </c>
      <c r="S8" s="12" t="str">
        <f>'DUT-INFO'!T14</f>
        <v>Interrogation Ecrite</v>
      </c>
      <c r="T8" s="12">
        <f>'DUT-INFO'!U14</f>
        <v>0</v>
      </c>
      <c r="U8" s="12" t="str">
        <f>'DUT-INFO'!V14</f>
        <v>Interrogation Ecrite</v>
      </c>
      <c r="V8" s="12" t="str">
        <f>'DUT-INFO'!W14</f>
        <v>2 Heures</v>
      </c>
      <c r="W8" s="12">
        <f>'DUT-INFO'!X14</f>
        <v>34</v>
      </c>
      <c r="X8" s="12">
        <f>'DUT-INFO'!Y14</f>
        <v>66</v>
      </c>
      <c r="Y8" s="9"/>
      <c r="Z8" s="9"/>
      <c r="AA8" s="9"/>
      <c r="AB8" s="9"/>
    </row>
    <row r="9" spans="1:28" ht="15.75" customHeight="1" x14ac:dyDescent="0.15">
      <c r="A9" s="10" t="str">
        <f>'DUT-INFO'!A15</f>
        <v>DUTINFO</v>
      </c>
      <c r="B9" s="10" t="str">
        <f>'DUT-INFO'!B15</f>
        <v>DUTINFO 113</v>
      </c>
      <c r="C9" s="10" t="str">
        <f>'DUT-INFO'!C15</f>
        <v>DUTINFO 1132</v>
      </c>
      <c r="D9" s="10">
        <f>'DUT-INFO'!D15</f>
        <v>1</v>
      </c>
      <c r="E9" s="10" t="str">
        <f>'DUT-INFO'!E15</f>
        <v>Matière complémentaire</v>
      </c>
      <c r="F9" s="10" t="str">
        <f>'DUT-INFO'!F15</f>
        <v>DUT INFO1</v>
      </c>
      <c r="G9" s="10" t="str">
        <f>'DUT-INFO'!G15</f>
        <v>Introduction aux sciences juridiques</v>
      </c>
      <c r="H9" s="10" t="str">
        <f>'DUT-INFO'!H15</f>
        <v>• Être capable de comprendre les droits et obligations de l’informaticien dans l’exercice de sa profession.</v>
      </c>
      <c r="I9" s="10" t="str">
        <f>'DUT-INFO'!I15</f>
        <v>Aucun</v>
      </c>
      <c r="J9" s="10" t="str">
        <f>'DUT-INFO'!J15</f>
        <v>• Approche générale du droit : introduction à l’étude du droit, notions générales de droit des contrats,  structures juridiques des entreprises,  droit du travail  et spécificités du contrat de travail de l’informaticien._x000D_• Droit des Technologies de l’Information et de la Communication (T.I.C.) : protection des données personnelles, sécurité des systèmes et des données, protection des créations intellectuelles,  aspects contractuels  des T.I.C., cyberdroit (les réseaux : Internet, Intranet, télécommunications)._x000D_</v>
      </c>
      <c r="K9" s="10" t="str">
        <f>'DUT-INFO'!K15</f>
        <v>Effectuée_(NonEvaluée)</v>
      </c>
      <c r="L9" s="10">
        <f>'DUT-INFO'!Q15</f>
        <v>2</v>
      </c>
      <c r="M9" s="10">
        <f>'DUT-INFO'!L15</f>
        <v>20</v>
      </c>
      <c r="N9" s="10">
        <f>'DUT-INFO'!M15</f>
        <v>10</v>
      </c>
      <c r="O9" s="10">
        <f>'DUT-INFO'!S15</f>
        <v>2</v>
      </c>
      <c r="P9" s="6" t="s">
        <v>33</v>
      </c>
      <c r="Q9" s="11">
        <f t="shared" si="0"/>
        <v>32</v>
      </c>
      <c r="R9" s="12">
        <f>'DUT-INFO'!S15</f>
        <v>2</v>
      </c>
      <c r="S9" s="12" t="str">
        <f>'DUT-INFO'!T15</f>
        <v>Interrogation Ecrite</v>
      </c>
      <c r="T9" s="12">
        <f>'DUT-INFO'!U15</f>
        <v>0</v>
      </c>
      <c r="U9" s="12" t="str">
        <f>'DUT-INFO'!V15</f>
        <v>Interrogation Ecrite</v>
      </c>
      <c r="V9" s="12" t="str">
        <f>'DUT-INFO'!W15</f>
        <v>2 Heures</v>
      </c>
      <c r="W9" s="12">
        <f>'DUT-INFO'!X15</f>
        <v>34</v>
      </c>
      <c r="X9" s="12">
        <f>'DUT-INFO'!Y15</f>
        <v>66</v>
      </c>
      <c r="Y9" s="9"/>
      <c r="Z9" s="9"/>
      <c r="AA9" s="9"/>
      <c r="AB9" s="9"/>
    </row>
    <row r="10" spans="1:28" ht="15.75" customHeight="1" x14ac:dyDescent="0.15">
      <c r="A10" s="10" t="str">
        <f>'DUT-INFO'!A16</f>
        <v>DUTINFO</v>
      </c>
      <c r="B10" s="10" t="str">
        <f>'DUT-INFO'!B16</f>
        <v>DUTINFO 113</v>
      </c>
      <c r="C10" s="10" t="str">
        <f>'DUT-INFO'!C16</f>
        <v>DUTINFO 1133</v>
      </c>
      <c r="D10" s="10">
        <f>'DUT-INFO'!D16</f>
        <v>1</v>
      </c>
      <c r="E10" s="10" t="str">
        <f>'DUT-INFO'!E16</f>
        <v>Matière complémentaire</v>
      </c>
      <c r="F10" s="10" t="str">
        <f>'DUT-INFO'!F16</f>
        <v>DUT INFO1</v>
      </c>
      <c r="G10" s="10" t="str">
        <f>'DUT-INFO'!G16</f>
        <v>Techniques de recherche documentaire</v>
      </c>
      <c r="H10" s="10" t="str">
        <f>'DUT-INFO'!H16</f>
        <v>• Intégrer les ressources documentaires dans le processus de pensée et d’action ;_x000D_• Découvrir la chaîne des opérations documentaires ;_x000D_• Connaître la typologie des documents ;_x000D_• Etre apte à indexer un sujet (choisir les mots-clés pertinents) ;_x000D_• Etre apte à prendre des notes ;_x000D_• Maîtriser les techniques de recherche sur internet._x000D_</v>
      </c>
      <c r="I10" s="10" t="str">
        <f>'DUT-INFO'!I16</f>
        <v>Aucun</v>
      </c>
      <c r="J10" s="10" t="str">
        <f>'DUT-INFO'!J16</f>
        <v>_x000D_• Chaîne documentaire ;_x000D_• Typologie des documents sur supports imprimé ;_x000D_• Indexation du sujet ;_x000D_• Structure du texte, du paragraphe et de la phrase dans la prose scientifique ;_x000D_• Techniques de prise de notes :_x000D_• Recherche sur internet._x000D_</v>
      </c>
      <c r="K10" s="10" t="str">
        <f>'DUT-INFO'!K16</f>
        <v>Effectuée_(NonEvaluée)</v>
      </c>
      <c r="L10" s="10">
        <f>'DUT-INFO'!Q16</f>
        <v>2</v>
      </c>
      <c r="M10" s="10">
        <f>'DUT-INFO'!L16</f>
        <v>8</v>
      </c>
      <c r="N10" s="10">
        <f>'DUT-INFO'!M16</f>
        <v>0</v>
      </c>
      <c r="O10" s="10">
        <f>'DUT-INFO'!S16</f>
        <v>2</v>
      </c>
      <c r="P10" s="6" t="s">
        <v>33</v>
      </c>
      <c r="Q10" s="11">
        <f t="shared" si="0"/>
        <v>10</v>
      </c>
      <c r="R10" s="12">
        <f>'DUT-INFO'!S16</f>
        <v>2</v>
      </c>
      <c r="S10" s="12" t="str">
        <f>'DUT-INFO'!T16</f>
        <v>Interrogation Ecrite</v>
      </c>
      <c r="T10" s="12">
        <f>'DUT-INFO'!U16</f>
        <v>0</v>
      </c>
      <c r="U10" s="12" t="str">
        <f>'DUT-INFO'!V16</f>
        <v>Interrogation Ecrite</v>
      </c>
      <c r="V10" s="12" t="str">
        <f>'DUT-INFO'!W16</f>
        <v>2 Heures</v>
      </c>
      <c r="W10" s="12">
        <f>'DUT-INFO'!X16</f>
        <v>34</v>
      </c>
      <c r="X10" s="12">
        <f>'DUT-INFO'!Y16</f>
        <v>66</v>
      </c>
      <c r="Y10" s="9"/>
      <c r="Z10" s="9"/>
      <c r="AA10" s="9"/>
      <c r="AB10" s="9"/>
    </row>
    <row r="11" spans="1:28" ht="15.75" customHeight="1" x14ac:dyDescent="0.15">
      <c r="A11" s="10" t="str">
        <f>'DUT-INFO'!A17</f>
        <v>DUTINFO</v>
      </c>
      <c r="B11" s="10" t="str">
        <f>'DUT-INFO'!B17</f>
        <v>DUTINFO 113</v>
      </c>
      <c r="C11" s="10" t="str">
        <f>'DUT-INFO'!C17</f>
        <v>DUTINFO 1134</v>
      </c>
      <c r="D11" s="10">
        <f>'DUT-INFO'!D17</f>
        <v>1</v>
      </c>
      <c r="E11" s="10" t="str">
        <f>'DUT-INFO'!E17</f>
        <v>Matière complémentaire</v>
      </c>
      <c r="F11" s="10" t="str">
        <f>'DUT-INFO'!F17</f>
        <v>DUT INFO1</v>
      </c>
      <c r="G11" s="10" t="str">
        <f>'DUT-INFO'!G17</f>
        <v>Anglais  technique</v>
      </c>
      <c r="H11" s="10" t="str">
        <f>'DUT-INFO'!H17</f>
        <v xml:space="preserve"> • Comprendre le vocabulaire anglais technique</v>
      </c>
      <c r="I11" s="10" t="str">
        <f>'DUT-INFO'!I17</f>
        <v>Aucun</v>
      </c>
      <c r="J11" s="10" t="str">
        <f>'DUT-INFO'!J17</f>
        <v>• se présenter  et présenter autrui (maîtrise), •décrire, questionner et donner des réponses de base (maîtrise) • maîtriser l’anglais dans les situations de communication de la vie quotidienne_x000D_ (communication/maîtrise), • présenter les outils de communication dans le domaine de l'Informatique et leurs usages (information/maîtrise).</v>
      </c>
      <c r="K11" s="10" t="str">
        <f>'DUT-INFO'!K17</f>
        <v>Effectuée_Validée</v>
      </c>
      <c r="L11" s="10">
        <f>'DUT-INFO'!Q17</f>
        <v>2</v>
      </c>
      <c r="M11" s="10">
        <f>'DUT-INFO'!L17</f>
        <v>12</v>
      </c>
      <c r="N11" s="10">
        <f>'DUT-INFO'!M17</f>
        <v>14</v>
      </c>
      <c r="O11" s="10">
        <f>'DUT-INFO'!S17</f>
        <v>2</v>
      </c>
      <c r="P11" s="6" t="s">
        <v>33</v>
      </c>
      <c r="Q11" s="11">
        <f t="shared" si="0"/>
        <v>28</v>
      </c>
      <c r="R11" s="12">
        <f>'DUT-INFO'!S17</f>
        <v>2</v>
      </c>
      <c r="S11" s="12" t="str">
        <f>'DUT-INFO'!T17</f>
        <v>Interrogation Ecrite</v>
      </c>
      <c r="T11" s="12">
        <f>'DUT-INFO'!U17</f>
        <v>0</v>
      </c>
      <c r="U11" s="12" t="str">
        <f>'DUT-INFO'!V17</f>
        <v>Interrogation Ecrite</v>
      </c>
      <c r="V11" s="12" t="str">
        <f>'DUT-INFO'!W17</f>
        <v>2 Heures</v>
      </c>
      <c r="W11" s="12">
        <f>'DUT-INFO'!X17</f>
        <v>34</v>
      </c>
      <c r="X11" s="12">
        <f>'DUT-INFO'!Y17</f>
        <v>66</v>
      </c>
      <c r="Y11" s="9"/>
      <c r="Z11" s="9"/>
      <c r="AA11" s="9"/>
      <c r="AB11" s="9"/>
    </row>
    <row r="12" spans="1:28" ht="15.75" customHeight="1" x14ac:dyDescent="0.15">
      <c r="A12" s="10" t="str">
        <f>'DUT-INFO'!A20</f>
        <v>DUTINFO</v>
      </c>
      <c r="B12" s="10" t="str">
        <f>'DUT-INFO'!B20</f>
        <v>DUTINFO 121</v>
      </c>
      <c r="C12" s="10" t="str">
        <f>'DUT-INFO'!C20</f>
        <v>DUTINFO 1211</v>
      </c>
      <c r="D12" s="10">
        <f>'DUT-INFO'!D20</f>
        <v>2</v>
      </c>
      <c r="E12" s="10" t="str">
        <f>'DUT-INFO'!E20</f>
        <v>Coeur de compétence</v>
      </c>
      <c r="F12" s="10" t="str">
        <f>'DUT-INFO'!F20</f>
        <v>DUT INFO1</v>
      </c>
      <c r="G12" s="10" t="str">
        <f>'DUT-INFO'!G20</f>
        <v>Introduction aux SGBD</v>
      </c>
      <c r="H12" s="10" t="str">
        <f>'DUT-INFO'!H20</f>
        <v>• Concevoir et normaliser une base de donnée_x000D_• Maîtriser le langage S.Q.L.</v>
      </c>
      <c r="I12" s="10" t="str">
        <f>'DUT-INFO'!I20</f>
        <v>Aucun</v>
      </c>
      <c r="J12" s="10" t="str">
        <f>'DUT-INFO'!J20</f>
        <v>• Problématique de la gestion des données (SGF, ...)
• S.G.D.B. : caractéristiques et fonctionnalités.
• Algèbre relationnelle, langages prédicatifs.
• Modèle de données relationnel.
• Définition d’un schéma relationnel en S.Q.L., gestion des contraintes d’intégrité, notion de vue et d’index.
• Interrogation et manipulation des données en S.Q.L. interactif.
• Administration : gestion des utilisateurs et des privilèges, notions d’optimisation.</v>
      </c>
      <c r="K12" s="10" t="str">
        <f>'DUT-INFO'!K20</f>
        <v>Effectuée_Validée</v>
      </c>
      <c r="L12" s="10">
        <f>'DUT-INFO'!Q20</f>
        <v>4</v>
      </c>
      <c r="M12" s="10">
        <f>'DUT-INFO'!L20</f>
        <v>20</v>
      </c>
      <c r="N12" s="10">
        <f>'DUT-INFO'!M20</f>
        <v>20</v>
      </c>
      <c r="O12" s="10">
        <f>'DUT-INFO'!S20</f>
        <v>2</v>
      </c>
      <c r="P12" s="6" t="s">
        <v>33</v>
      </c>
      <c r="Q12" s="11">
        <f t="shared" si="0"/>
        <v>44</v>
      </c>
      <c r="R12" s="12">
        <f>'DUT-INFO'!S20</f>
        <v>2</v>
      </c>
      <c r="S12" s="12" t="str">
        <f>'DUT-INFO'!T20</f>
        <v>Interrogation Ecrite</v>
      </c>
      <c r="T12" s="12">
        <f>'DUT-INFO'!U20</f>
        <v>0</v>
      </c>
      <c r="U12" s="12" t="str">
        <f>'DUT-INFO'!V20</f>
        <v>Interrogation Ecrite</v>
      </c>
      <c r="V12" s="12" t="str">
        <f>'DUT-INFO'!W20</f>
        <v>2 Heures</v>
      </c>
      <c r="W12" s="12">
        <f>'DUT-INFO'!X20</f>
        <v>34</v>
      </c>
      <c r="X12" s="12">
        <f>'DUT-INFO'!Y20</f>
        <v>66</v>
      </c>
      <c r="Y12" s="9"/>
      <c r="Z12" s="9"/>
      <c r="AA12" s="9"/>
      <c r="AB12" s="9"/>
    </row>
    <row r="13" spans="1:28" ht="15.75" customHeight="1" x14ac:dyDescent="0.15">
      <c r="A13" s="22" t="s">
        <v>114</v>
      </c>
      <c r="B13" s="10" t="str">
        <f>'DUT-INFO'!B21</f>
        <v>DUTINFO 121</v>
      </c>
      <c r="C13" s="10" t="str">
        <f>'DUT-INFO'!C21</f>
        <v>DUTINFO 1212</v>
      </c>
      <c r="D13" s="10">
        <f>'DUT-INFO'!D21</f>
        <v>2</v>
      </c>
      <c r="E13" s="10" t="str">
        <f>'DUT-INFO'!E21</f>
        <v>Coeur de compétence</v>
      </c>
      <c r="F13" s="10" t="str">
        <f>'DUT-INFO'!F21</f>
        <v>DUT INFO1</v>
      </c>
      <c r="G13" s="10" t="str">
        <f>'DUT-INFO'!G21</f>
        <v xml:space="preserve">Langage C </v>
      </c>
      <c r="H13" s="10" t="str">
        <f>'DUT-INFO'!H21</f>
        <v>•Traduire un algorithme en C_x000D_• Compiler, executer et debbuge un programme en C</v>
      </c>
      <c r="I13" s="10" t="str">
        <f>'DUT-INFO'!I21</f>
        <v>Introduction à l'algorithmique et à la programmation</v>
      </c>
      <c r="J13" s="10" t="str">
        <f>'DUT-INFO'!J21</f>
        <v>• VARIABLES, OPERATEURS ET EXPRESSIONS_x000D_• LES SRUCTURES DE CONTROLES_x000D_• Types derivés : LES TABLEAUX, Pointeurs, chaine de caracteres_x000D_• LES FONCTIONS_x000D_• LES STRUCTURES, unions, enumerations_x000D_• LES FICHIERS</v>
      </c>
      <c r="K13" s="10" t="str">
        <f>'DUT-INFO'!K21</f>
        <v>Effectuée_Validée</v>
      </c>
      <c r="L13" s="10">
        <f>'DUT-INFO'!Q21</f>
        <v>3</v>
      </c>
      <c r="M13" s="10">
        <f>'DUT-INFO'!L21</f>
        <v>12</v>
      </c>
      <c r="N13" s="10">
        <f>'DUT-INFO'!M21</f>
        <v>12</v>
      </c>
      <c r="O13" s="10">
        <f>'DUT-INFO'!S21</f>
        <v>2</v>
      </c>
      <c r="P13" s="6" t="s">
        <v>33</v>
      </c>
      <c r="Q13" s="11">
        <f t="shared" si="0"/>
        <v>27</v>
      </c>
      <c r="R13" s="12">
        <f>'DUT-INFO'!S21</f>
        <v>2</v>
      </c>
      <c r="S13" s="12" t="str">
        <f>'DUT-INFO'!T21</f>
        <v>Interrogation Ecrite</v>
      </c>
      <c r="T13" s="12">
        <f>'DUT-INFO'!U21</f>
        <v>0</v>
      </c>
      <c r="U13" s="12" t="str">
        <f>'DUT-INFO'!V21</f>
        <v>Interrogation Ecrite</v>
      </c>
      <c r="V13" s="12" t="str">
        <f>'DUT-INFO'!W21</f>
        <v>2 Heures</v>
      </c>
      <c r="W13" s="12">
        <f>'DUT-INFO'!X21</f>
        <v>34</v>
      </c>
      <c r="X13" s="12">
        <f>'DUT-INFO'!Y21</f>
        <v>66</v>
      </c>
      <c r="Y13" s="9"/>
      <c r="Z13" s="9"/>
      <c r="AA13" s="9"/>
      <c r="AB13" s="9"/>
    </row>
    <row r="14" spans="1:28" ht="15.75" customHeight="1" x14ac:dyDescent="0.15">
      <c r="A14" s="10" t="str">
        <f>'DUT-INFO'!A22</f>
        <v>DUTINFO</v>
      </c>
      <c r="B14" s="10" t="str">
        <f>'DUT-INFO'!B22</f>
        <v>DUTINFO 121</v>
      </c>
      <c r="C14" s="10" t="str">
        <f>'DUT-INFO'!C22</f>
        <v>DUTINFO 1213</v>
      </c>
      <c r="D14" s="10">
        <f>'DUT-INFO'!D22</f>
        <v>2</v>
      </c>
      <c r="E14" s="10" t="str">
        <f>'DUT-INFO'!E22</f>
        <v>Coeur de compétence</v>
      </c>
      <c r="F14" s="10" t="str">
        <f>'DUT-INFO'!F22</f>
        <v>DUT INFO1</v>
      </c>
      <c r="G14" s="10" t="str">
        <f>'DUT-INFO'!G22</f>
        <v>Algorithmique et structures de données</v>
      </c>
      <c r="H14" s="10" t="str">
        <f>'DUT-INFO'!H22</f>
        <v>• Connaître et savoir utiliser les principales structures de données. 
• Savoir concevoir des types de données. 
• Connaître et savoir utiliser les algorithmes fondamentaux.</v>
      </c>
      <c r="I14" s="10" t="str">
        <f>'DUT-INFO'!I22</f>
        <v>Introduction à l'algorithmique et à la programmation</v>
      </c>
      <c r="J14" s="10" t="str">
        <f>'DUT-INFO'!J22</f>
        <v>• Introduction à la structuration de données 
• Structures de données linéaires sous forme de tableaux (Vecteur et Matrice)
• Algorithmes fondamentaux de traitement des tableaux (Recherche, Tris, fusion, etc…)
• Fichiers de données et leurs traitements
• Structures de données non linéaires (Listes, Piles, files, Arbre)
• Algorithmes classiques de traitement de structures de données non linéaires
• Projet de programmation d’intégration des connaissances.</v>
      </c>
      <c r="K14" s="10" t="str">
        <f>'DUT-INFO'!K22</f>
        <v>Effectuée_Validée</v>
      </c>
      <c r="L14" s="10">
        <f>'DUT-INFO'!Q22</f>
        <v>3</v>
      </c>
      <c r="M14" s="10">
        <f>'DUT-INFO'!L22</f>
        <v>20</v>
      </c>
      <c r="N14" s="10">
        <f>'DUT-INFO'!M22</f>
        <v>10</v>
      </c>
      <c r="O14" s="10">
        <f>'DUT-INFO'!S22</f>
        <v>2</v>
      </c>
      <c r="P14" s="6" t="s">
        <v>33</v>
      </c>
      <c r="Q14" s="11">
        <f t="shared" si="0"/>
        <v>33</v>
      </c>
      <c r="R14" s="12">
        <f>'DUT-INFO'!S22</f>
        <v>2</v>
      </c>
      <c r="S14" s="12" t="str">
        <f>'DUT-INFO'!T22</f>
        <v>Interrogation Ecrite</v>
      </c>
      <c r="T14" s="12">
        <f>'DUT-INFO'!U22</f>
        <v>0</v>
      </c>
      <c r="U14" s="12" t="str">
        <f>'DUT-INFO'!V22</f>
        <v>Interrogation Ecrite</v>
      </c>
      <c r="V14" s="12" t="str">
        <f>'DUT-INFO'!W22</f>
        <v>2 Heures</v>
      </c>
      <c r="W14" s="12">
        <f>'DUT-INFO'!X22</f>
        <v>34</v>
      </c>
      <c r="X14" s="12">
        <f>'DUT-INFO'!Y22</f>
        <v>66</v>
      </c>
      <c r="Y14" s="9"/>
      <c r="Z14" s="9"/>
      <c r="AA14" s="9"/>
      <c r="AB14" s="9"/>
    </row>
    <row r="15" spans="1:28" ht="15.75" customHeight="1" x14ac:dyDescent="0.15">
      <c r="A15" s="10" t="str">
        <f>'DUT-INFO'!A24</f>
        <v>DUTINFO</v>
      </c>
      <c r="B15" s="10" t="str">
        <f>'DUT-INFO'!B24</f>
        <v>DUTINFO 121</v>
      </c>
      <c r="C15" s="10" t="str">
        <f>'DUT-INFO'!C24</f>
        <v>DUTINFO 1215</v>
      </c>
      <c r="D15" s="10">
        <f>'DUT-INFO'!D24</f>
        <v>2</v>
      </c>
      <c r="E15" s="10" t="str">
        <f>'DUT-INFO'!E24</f>
        <v>Coeur de compétence</v>
      </c>
      <c r="F15" s="10" t="str">
        <f>'DUT-INFO'!F24</f>
        <v>DUT INFO1</v>
      </c>
      <c r="G15" s="10" t="str">
        <f>'DUT-INFO'!G24</f>
        <v>Architecture des ordinateurs</v>
      </c>
      <c r="H15" s="10" t="str">
        <f>'DUT-INFO'!H24</f>
        <v>• Manipuler les concepts du langage machine.
• Connaître l’influence des architectures des microprocesseurs modernes sur les
 performances des programmes.</v>
      </c>
      <c r="I15" s="10" t="str">
        <f>'DUT-INFO'!I24</f>
        <v>Technologie des ordinateurs</v>
      </c>
      <c r="J15" s="10" t="str">
        <f>'DUT-INFO'!J24</f>
        <v>• Microprocesseur : microprogrammation, séquencement, bus, langage machine, interruptions, composants externes (mémoire, contrôleurs, périphériques)._x000D_•••••• Indications de mise en oeuvre :_x000D_• Interactions souhaitables avec l’enseignement des mathématiques (représentation des nombres, algèbre de Boole)._x000D_• L’étude du microprocesseur et de son environnement matériel peut faire l’objet de l’examen (voire de l’assemblage) d’un véritable ordinateur et de ses composants.</v>
      </c>
      <c r="K15" s="10" t="str">
        <f>'DUT-INFO'!K24</f>
        <v>Effectuée_Validée</v>
      </c>
      <c r="L15" s="10">
        <f>'DUT-INFO'!Q24</f>
        <v>2</v>
      </c>
      <c r="M15" s="10">
        <f>'DUT-INFO'!L24</f>
        <v>8</v>
      </c>
      <c r="N15" s="10">
        <f>'DUT-INFO'!M24</f>
        <v>10</v>
      </c>
      <c r="O15" s="10">
        <f>'DUT-INFO'!S24</f>
        <v>2</v>
      </c>
      <c r="P15" s="6" t="s">
        <v>33</v>
      </c>
      <c r="Q15" s="11">
        <f t="shared" si="0"/>
        <v>20</v>
      </c>
      <c r="R15" s="12">
        <f>'DUT-INFO'!S24</f>
        <v>2</v>
      </c>
      <c r="S15" s="12" t="str">
        <f>'DUT-INFO'!T24</f>
        <v>Interrogation Ecrite</v>
      </c>
      <c r="T15" s="12">
        <f>'DUT-INFO'!U24</f>
        <v>0</v>
      </c>
      <c r="U15" s="12" t="str">
        <f>'DUT-INFO'!V24</f>
        <v>Interrogation Ecrite</v>
      </c>
      <c r="V15" s="12" t="str">
        <f>'DUT-INFO'!W24</f>
        <v>2 Heures</v>
      </c>
      <c r="W15" s="12">
        <f>'DUT-INFO'!X24</f>
        <v>34</v>
      </c>
      <c r="X15" s="12">
        <f>'DUT-INFO'!Y24</f>
        <v>66</v>
      </c>
      <c r="Y15" s="9"/>
      <c r="Z15" s="9"/>
      <c r="AA15" s="9"/>
      <c r="AB15" s="9"/>
    </row>
    <row r="16" spans="1:28" ht="15.75" customHeight="1" x14ac:dyDescent="0.15">
      <c r="A16" s="10" t="str">
        <f>'DUT-INFO'!A25</f>
        <v>DUTINFO</v>
      </c>
      <c r="B16" s="10" t="str">
        <f>'DUT-INFO'!B25</f>
        <v>DUTINFO 121</v>
      </c>
      <c r="C16" s="10" t="str">
        <f>'DUT-INFO'!C25</f>
        <v>DUTINFO 1216</v>
      </c>
      <c r="D16" s="10">
        <f>'DUT-INFO'!D25</f>
        <v>2</v>
      </c>
      <c r="E16" s="10" t="str">
        <f>'DUT-INFO'!E25</f>
        <v>Coeur de compétence</v>
      </c>
      <c r="F16" s="10" t="str">
        <f>'DUT-INFO'!F25</f>
        <v>DUT INFO1</v>
      </c>
      <c r="G16" s="10" t="str">
        <f>'DUT-INFO'!G25</f>
        <v>Architecture des Réseaux</v>
      </c>
      <c r="H16" s="10" t="str">
        <f>'DUT-INFO'!H25</f>
        <v>• Administrer des systèmes, des logiciels et de réseaux
• Faire un Conseil et assistance technique à des utilisateurs, clients, services
• Élaborer des diagnostics quantitatifs et qualitatifs, support technique du logiciel</v>
      </c>
      <c r="I16" s="10" t="str">
        <f>'DUT-INFO'!I25</f>
        <v>Aucun</v>
      </c>
      <c r="J16" s="10" t="str">
        <f>'DUT-INFO'!J25</f>
        <v>•Étude d'architectures de réseaux, incluant les modèles OSI (Open Systems Interconnection) et la pile TCP/IP (Transmission Control Protocol / Internet Protocol)_x000D_ • Technologie des réseaux locaux : Ethernet, WiFi (Wireless Fidelity), etc._x000D_ • Routage, commutation, adressage, transport_x000D_ • Introduction à l’installation et la configuration d'un réseau</v>
      </c>
      <c r="K16" s="10" t="str">
        <f>'DUT-INFO'!K25</f>
        <v>Effectuée_Validée</v>
      </c>
      <c r="L16" s="10">
        <f>'DUT-INFO'!Q25</f>
        <v>2</v>
      </c>
      <c r="M16" s="10">
        <f>'DUT-INFO'!L25</f>
        <v>8</v>
      </c>
      <c r="N16" s="10">
        <f>'DUT-INFO'!M25</f>
        <v>10</v>
      </c>
      <c r="O16" s="10">
        <f>'DUT-INFO'!S25</f>
        <v>2</v>
      </c>
      <c r="P16" s="6" t="s">
        <v>33</v>
      </c>
      <c r="Q16" s="11">
        <f t="shared" si="0"/>
        <v>20</v>
      </c>
      <c r="R16" s="12">
        <f>'DUT-INFO'!S25</f>
        <v>2</v>
      </c>
      <c r="S16" s="12" t="str">
        <f>'DUT-INFO'!T25</f>
        <v>Interrogation Ecrite</v>
      </c>
      <c r="T16" s="12">
        <f>'DUT-INFO'!U25</f>
        <v>0</v>
      </c>
      <c r="U16" s="12" t="str">
        <f>'DUT-INFO'!V25</f>
        <v>Interrogation Ecrite</v>
      </c>
      <c r="V16" s="12" t="str">
        <f>'DUT-INFO'!W25</f>
        <v>2 Heures</v>
      </c>
      <c r="W16" s="12">
        <f>'DUT-INFO'!X25</f>
        <v>34</v>
      </c>
      <c r="X16" s="12">
        <f>'DUT-INFO'!Y25</f>
        <v>66</v>
      </c>
      <c r="Y16" s="9"/>
      <c r="Z16" s="9"/>
      <c r="AA16" s="9"/>
      <c r="AB16" s="9"/>
    </row>
    <row r="17" spans="1:28" ht="15.75" customHeight="1" x14ac:dyDescent="0.15">
      <c r="A17" s="10" t="str">
        <f>'DUT-INFO'!A12</f>
        <v>DUTINFO</v>
      </c>
      <c r="B17" s="10" t="str">
        <f>'DUT-INFO'!B12</f>
        <v>DUTINFO 112</v>
      </c>
      <c r="C17" s="10" t="str">
        <f>'DUT-INFO'!C12</f>
        <v>DUTINFO 1123</v>
      </c>
      <c r="D17" s="10">
        <f>'DUT-INFO'!D12</f>
        <v>1</v>
      </c>
      <c r="E17" s="10" t="str">
        <f>'DUT-INFO'!E12</f>
        <v>Coeur de compétence</v>
      </c>
      <c r="F17" s="10" t="str">
        <f>'DUT-INFO'!F12</f>
        <v>DUT INFO1</v>
      </c>
      <c r="G17" s="10" t="str">
        <f>'DUT-INFO'!G12</f>
        <v>Algèbre linéaire et Géométrie</v>
      </c>
      <c r="H17" s="10" t="str">
        <f>'DUT-INFO'!H12</f>
        <v>• Savoir mettre en œuvre les méthodes de pivot._x000D_• Savoir représenter matriciellement des transformations géométriques.</v>
      </c>
      <c r="I17" s="10" t="str">
        <f>'DUT-INFO'!I12</f>
        <v>Aucun</v>
      </c>
      <c r="J17" s="10" t="str">
        <f>'DUT-INFO'!J12</f>
        <v>• Espaces vectoriels de dimension finie et applications linéaires._x000D_• Systèmes d'équations linéaires : aspects matriciels et numériques ._x000D_• Calcul matriciel et diagonalisation_x000D_• Transformations géométriques usuelles._x000D_</v>
      </c>
      <c r="K17" s="10" t="str">
        <f>'DUT-INFO'!K12</f>
        <v>Effectuée_Validée</v>
      </c>
      <c r="L17" s="10">
        <f>'DUT-INFO'!Q12</f>
        <v>3</v>
      </c>
      <c r="M17" s="10">
        <f>'DUT-INFO'!L12</f>
        <v>20</v>
      </c>
      <c r="N17" s="10">
        <f>'DUT-INFO'!M12</f>
        <v>20</v>
      </c>
      <c r="O17" s="10">
        <f>'DUT-INFO'!S12</f>
        <v>2</v>
      </c>
      <c r="P17" s="6" t="s">
        <v>33</v>
      </c>
      <c r="Q17" s="11">
        <f t="shared" si="0"/>
        <v>43</v>
      </c>
      <c r="R17" s="12">
        <f>'DUT-INFO'!S12</f>
        <v>2</v>
      </c>
      <c r="S17" s="12" t="str">
        <f>'DUT-INFO'!T12</f>
        <v>Interrogation Ecrite</v>
      </c>
      <c r="T17" s="12">
        <f>'DUT-INFO'!U12</f>
        <v>0</v>
      </c>
      <c r="U17" s="12" t="str">
        <f>'DUT-INFO'!V12</f>
        <v>Interrogation Ecrite</v>
      </c>
      <c r="V17" s="12" t="str">
        <f>'DUT-INFO'!W12</f>
        <v>2 Heures</v>
      </c>
      <c r="W17" s="12">
        <f>'DUT-INFO'!X12</f>
        <v>34</v>
      </c>
      <c r="X17" s="12">
        <f>'DUT-INFO'!Y12</f>
        <v>66</v>
      </c>
      <c r="Y17" s="9"/>
      <c r="Z17" s="9"/>
      <c r="AA17" s="9"/>
      <c r="AB17" s="9"/>
    </row>
    <row r="18" spans="1:28" ht="15.75" customHeight="1" x14ac:dyDescent="0.15">
      <c r="A18" s="10" t="str">
        <f>'DUT-INFO'!A29</f>
        <v>DUTINFO</v>
      </c>
      <c r="B18" s="10" t="str">
        <f>'DUT-INFO'!B29</f>
        <v>DUTINFO 122</v>
      </c>
      <c r="C18" s="10" t="str">
        <f>'DUT-INFO'!C29</f>
        <v>DUTINFO 1222</v>
      </c>
      <c r="D18" s="10">
        <f>'DUT-INFO'!D29</f>
        <v>2</v>
      </c>
      <c r="E18" s="10" t="str">
        <f>'DUT-INFO'!E29</f>
        <v>Matière complémentaire</v>
      </c>
      <c r="F18" s="10" t="str">
        <f>'DUT-INFO'!F29</f>
        <v>DUT INFO1</v>
      </c>
      <c r="G18" s="10" t="str">
        <f>'DUT-INFO'!G29</f>
        <v xml:space="preserve">Probabilité </v>
      </c>
      <c r="H18" s="10" t="str">
        <f>'DUT-INFO'!H29</f>
        <v>• Mesurer une incertitude sur une estimation ou une prévision._x000D_• Évaluer l'adéquation d'un modèle à une série observée</v>
      </c>
      <c r="I18" s="10" t="str">
        <f>'DUT-INFO'!I29</f>
        <v>aucun</v>
      </c>
      <c r="J18" s="10" t="str">
        <f>'DUT-INFO'!J29</f>
        <v>• Notions de base de probabilités (conditionnement, indépendance, etc.). _x000D_• Variables aléatoires discrètes et variables aléatoires continues. Lois discrètes (notion de séries)_x000D_• Lois continues (éléments du calcul intégral)_x000D_• Loi des grands nombres et théorème central limite</v>
      </c>
      <c r="K18" s="10" t="str">
        <f>'DUT-INFO'!K29</f>
        <v>Effectuée_Validée</v>
      </c>
      <c r="L18" s="10">
        <f>'DUT-INFO'!Q29</f>
        <v>2</v>
      </c>
      <c r="M18" s="10">
        <f>'DUT-INFO'!L29</f>
        <v>12</v>
      </c>
      <c r="N18" s="10">
        <f>'DUT-INFO'!M29</f>
        <v>18</v>
      </c>
      <c r="O18" s="10">
        <f>'DUT-INFO'!S29</f>
        <v>2</v>
      </c>
      <c r="P18" s="6" t="s">
        <v>33</v>
      </c>
      <c r="Q18" s="11">
        <f t="shared" si="0"/>
        <v>32</v>
      </c>
      <c r="R18" s="12">
        <f>'DUT-INFO'!S29</f>
        <v>2</v>
      </c>
      <c r="S18" s="12" t="str">
        <f>'DUT-INFO'!T29</f>
        <v>Interrogation Ecrite</v>
      </c>
      <c r="T18" s="12">
        <f>'DUT-INFO'!U29</f>
        <v>0</v>
      </c>
      <c r="U18" s="12" t="str">
        <f>'DUT-INFO'!V29</f>
        <v>Interrogation Ecrite</v>
      </c>
      <c r="V18" s="12" t="str">
        <f>'DUT-INFO'!W29</f>
        <v>2 Heures</v>
      </c>
      <c r="W18" s="12">
        <f>'DUT-INFO'!X29</f>
        <v>34</v>
      </c>
      <c r="X18" s="12">
        <f>'DUT-INFO'!Y29</f>
        <v>66</v>
      </c>
      <c r="Y18" s="9"/>
      <c r="Z18" s="9"/>
      <c r="AA18" s="9"/>
      <c r="AB18" s="9"/>
    </row>
    <row r="19" spans="1:28" ht="15.75" customHeight="1" x14ac:dyDescent="0.15">
      <c r="A19" s="10" t="str">
        <f>'DUT-INFO'!A31</f>
        <v>DUTINFO</v>
      </c>
      <c r="B19" s="10" t="str">
        <f>'DUT-INFO'!B31</f>
        <v>DUTINFO 123</v>
      </c>
      <c r="C19" s="10" t="str">
        <f>'DUT-INFO'!C31</f>
        <v>DUTINFO 1231</v>
      </c>
      <c r="D19" s="10">
        <f>'DUT-INFO'!D31</f>
        <v>2</v>
      </c>
      <c r="E19" s="10" t="str">
        <f>'DUT-INFO'!E31</f>
        <v>Matière complémentaire</v>
      </c>
      <c r="F19" s="10" t="str">
        <f>'DUT-INFO'!F31</f>
        <v>DUT INFO1</v>
      </c>
      <c r="G19" s="10" t="str">
        <f>'DUT-INFO'!G31</f>
        <v xml:space="preserve"> Economie (fonctionnement de l') d'entreprise </v>
      </c>
      <c r="H19" s="10" t="str">
        <f>'DUT-INFO'!H31</f>
        <v>• Appréhender l’entreprise en utilisant une perspective systémique._x000D_• Connaître les principaux domaines fonctionnels de l’entreprise et se familiariser aux méthodes de gestion._x000D_• Comprendre l’élaboration et la mise en œuvre d’une stratégie d’entreprise.</v>
      </c>
      <c r="I19" s="10" t="str">
        <f>'DUT-INFO'!I31</f>
        <v>Aucun</v>
      </c>
      <c r="J19" s="10" t="str">
        <f>'DUT-INFO'!J31</f>
        <v>• Identité de l’entreprise : éléments constitutifs, rôle et place dans l’environnement._x000D_• Activités de l’entreprise._x000D_• Économie industrielle._x000D_• Démarche stratégique : objectifs et finalités, choix et actions stratégiques, stratégies, structures et systèmes d’information._x000D_• Organisation de l’entreprise : théorie des organisations, différentes structures  d’entreprise, pouvoir, décision, systèmes d’information._x000D_••••• Indication de mise en oeuvre :_x000D_• S’appuyer sur l’étude du marché de l’informatique et des T.I.C.</v>
      </c>
      <c r="K19" s="10" t="str">
        <f>'DUT-INFO'!K31</f>
        <v>Effectuée_Validée</v>
      </c>
      <c r="L19" s="10">
        <f>'DUT-INFO'!Q31</f>
        <v>2</v>
      </c>
      <c r="M19" s="10">
        <f>'DUT-INFO'!L31</f>
        <v>18</v>
      </c>
      <c r="N19" s="10">
        <f>'DUT-INFO'!M31</f>
        <v>12</v>
      </c>
      <c r="O19" s="10">
        <f>'DUT-INFO'!S31</f>
        <v>2</v>
      </c>
      <c r="P19" s="6" t="s">
        <v>33</v>
      </c>
      <c r="Q19" s="11">
        <f t="shared" si="0"/>
        <v>32</v>
      </c>
      <c r="R19" s="12">
        <f>'DUT-INFO'!S31</f>
        <v>2</v>
      </c>
      <c r="S19" s="12" t="str">
        <f>'DUT-INFO'!T31</f>
        <v>Interrogation Ecrite</v>
      </c>
      <c r="T19" s="12">
        <f>'DUT-INFO'!U31</f>
        <v>0</v>
      </c>
      <c r="U19" s="12" t="str">
        <f>'DUT-INFO'!V31</f>
        <v>Interrogation Ecrite</v>
      </c>
      <c r="V19" s="12" t="str">
        <f>'DUT-INFO'!W31</f>
        <v>2 Heures</v>
      </c>
      <c r="W19" s="12">
        <f>'DUT-INFO'!X31</f>
        <v>34</v>
      </c>
      <c r="X19" s="12">
        <f>'DUT-INFO'!Y31</f>
        <v>66</v>
      </c>
      <c r="Y19" s="9"/>
      <c r="Z19" s="9"/>
      <c r="AA19" s="9"/>
      <c r="AB19" s="9"/>
    </row>
    <row r="20" spans="1:28" ht="15.75" customHeight="1" x14ac:dyDescent="0.15">
      <c r="A20" s="10" t="str">
        <f>'DUT-INFO'!A32</f>
        <v>DUTINFO</v>
      </c>
      <c r="B20" s="10" t="str">
        <f>'DUT-INFO'!B32</f>
        <v>DUTINFO 123</v>
      </c>
      <c r="C20" s="10" t="str">
        <f>'DUT-INFO'!C32</f>
        <v>DUTINFO 1232</v>
      </c>
      <c r="D20" s="10">
        <f>'DUT-INFO'!D32</f>
        <v>2</v>
      </c>
      <c r="E20" s="10" t="str">
        <f>'DUT-INFO'!E32</f>
        <v>Matière complémentaire</v>
      </c>
      <c r="F20" s="10" t="str">
        <f>'DUT-INFO'!F32</f>
        <v>DUT INFO1</v>
      </c>
      <c r="G20" s="10" t="str">
        <f>'DUT-INFO'!G32</f>
        <v xml:space="preserve">Techniques de communication </v>
      </c>
      <c r="H20" s="10" t="str">
        <f>'DUT-INFO'!H32</f>
        <v>• Approfondir la maîtrise de la langue. _x000D_• Améliorer la compétence à l’écoute et à la lecture (de textes, d’images, etc.)._x000D_• Sensibiliser les étudiants à l’organisation de la pensée dans ses productions écrites  et orales. _x000D_• Familiariser les étudiants avec des méthodes de travail intellectuel qui faciliteront leur  travail d’apprentissage.</v>
      </c>
      <c r="I20" s="10" t="str">
        <f>'DUT-INFO'!I32</f>
        <v>Aucun</v>
      </c>
      <c r="J20" s="10" t="str">
        <f>'DUT-INFO'!J32</f>
        <v>• Approche des mécanismes d’appropriation des connaissances et des pratiques._x000D_• Pratique soutenue de lecture. _x000D_• Analyse de l’image. Les idées : les trouver, les organiser, les argumenter, les présenter. _x000D_• Productions écrites. _x000D_• Prise de notes. _x000D_• Mise en forme et lisibilité des documents informatisés (traitement de texte, tableau, logiciel de présentation, courriel). _x000D_• Travail de groupe.</v>
      </c>
      <c r="K20" s="10" t="str">
        <f>'DUT-INFO'!K32</f>
        <v>Effectuée_Validée</v>
      </c>
      <c r="L20" s="10">
        <f>'DUT-INFO'!Q32</f>
        <v>2</v>
      </c>
      <c r="M20" s="10">
        <f>'DUT-INFO'!L32</f>
        <v>12</v>
      </c>
      <c r="N20" s="10">
        <f>'DUT-INFO'!M32</f>
        <v>18</v>
      </c>
      <c r="O20" s="10">
        <f>'DUT-INFO'!S32</f>
        <v>2</v>
      </c>
      <c r="P20" s="6" t="s">
        <v>33</v>
      </c>
      <c r="Q20" s="11">
        <f t="shared" si="0"/>
        <v>32</v>
      </c>
      <c r="R20" s="12">
        <f>'DUT-INFO'!S32</f>
        <v>2</v>
      </c>
      <c r="S20" s="12" t="str">
        <f>'DUT-INFO'!T32</f>
        <v>Interrogation Ecrite</v>
      </c>
      <c r="T20" s="12">
        <f>'DUT-INFO'!U32</f>
        <v>0</v>
      </c>
      <c r="U20" s="12" t="str">
        <f>'DUT-INFO'!V32</f>
        <v>Interrogation Ecrite</v>
      </c>
      <c r="V20" s="12" t="str">
        <f>'DUT-INFO'!W32</f>
        <v>2 Heures</v>
      </c>
      <c r="W20" s="12">
        <f>'DUT-INFO'!X32</f>
        <v>34</v>
      </c>
      <c r="X20" s="12">
        <f>'DUT-INFO'!Y32</f>
        <v>66</v>
      </c>
      <c r="Y20" s="9"/>
      <c r="Z20" s="9"/>
      <c r="AA20" s="9"/>
      <c r="AB20" s="9"/>
    </row>
    <row r="21" spans="1:28" ht="15.75" customHeight="1" x14ac:dyDescent="0.15">
      <c r="A21" s="10" t="str">
        <f>'DUT-INFO'!A33</f>
        <v>DUTINFO</v>
      </c>
      <c r="B21" s="10" t="str">
        <f>'DUT-INFO'!B33</f>
        <v>DUTINFO 123</v>
      </c>
      <c r="C21" s="10" t="str">
        <f>'DUT-INFO'!C33</f>
        <v>DUTINFO 1233</v>
      </c>
      <c r="D21" s="10">
        <f>'DUT-INFO'!D33</f>
        <v>2</v>
      </c>
      <c r="E21" s="10" t="str">
        <f>'DUT-INFO'!E33</f>
        <v>Matière complémentaire</v>
      </c>
      <c r="F21" s="10" t="str">
        <f>'DUT-INFO'!F33</f>
        <v>DUT INFO1</v>
      </c>
      <c r="G21" s="10" t="str">
        <f>'DUT-INFO'!G33</f>
        <v xml:space="preserve">Anglais: Techniques d'expression </v>
      </c>
      <c r="H21" s="10" t="str">
        <f>'DUT-INFO'!H33</f>
        <v>• Développer les aptitudes à la compréhension et à l'expression écrite et orale en langue de communication.</v>
      </c>
      <c r="I21" s="10" t="str">
        <f>'DUT-INFO'!I33</f>
        <v>Aucun</v>
      </c>
      <c r="J21" s="10" t="str">
        <f>'DUT-INFO'!J33</f>
        <v>• Langue générale :_x000D_-Compréhension  écrite  :  lecture  rapide  ;  lecture  approfondie  de  textes  d'intérêt général, etc._x000D_-Expression écrite : prise de notes, courriers, demande de renseignement, etc._x000D_-Compréhension auditive, expression orale : conversations courantes,  accueil d'un visiteur étranger, déplacements, séjours en pays anglophones, etc._x000D_</v>
      </c>
      <c r="K21" s="10" t="str">
        <f>'DUT-INFO'!K33</f>
        <v>Effectuée_Validée</v>
      </c>
      <c r="L21" s="10">
        <f>'DUT-INFO'!Q33</f>
        <v>2</v>
      </c>
      <c r="M21" s="10">
        <f>'DUT-INFO'!L33</f>
        <v>12</v>
      </c>
      <c r="N21" s="10">
        <f>'DUT-INFO'!M33</f>
        <v>14</v>
      </c>
      <c r="O21" s="10">
        <f>'DUT-INFO'!S33</f>
        <v>2</v>
      </c>
      <c r="P21" s="6" t="s">
        <v>33</v>
      </c>
      <c r="Q21" s="11">
        <f t="shared" si="0"/>
        <v>28</v>
      </c>
      <c r="R21" s="12">
        <f>'DUT-INFO'!S33</f>
        <v>2</v>
      </c>
      <c r="S21" s="12" t="str">
        <f>'DUT-INFO'!T33</f>
        <v>Interrogation Ecrite</v>
      </c>
      <c r="T21" s="12">
        <f>'DUT-INFO'!U33</f>
        <v>0</v>
      </c>
      <c r="U21" s="12" t="str">
        <f>'DUT-INFO'!V33</f>
        <v>Interrogation Ecrite</v>
      </c>
      <c r="V21" s="12" t="str">
        <f>'DUT-INFO'!W33</f>
        <v>2 Heures</v>
      </c>
      <c r="W21" s="12">
        <f>'DUT-INFO'!X33</f>
        <v>34</v>
      </c>
      <c r="X21" s="12">
        <f>'DUT-INFO'!Y33</f>
        <v>66</v>
      </c>
      <c r="Y21" s="9"/>
      <c r="Z21" s="9"/>
      <c r="AA21" s="9"/>
      <c r="AB21" s="9"/>
    </row>
    <row r="22" spans="1:28" ht="15.75" customHeight="1" x14ac:dyDescent="0.15">
      <c r="A22" s="10" t="str">
        <f>'DUT-INFO'!A37</f>
        <v>DUTINFO</v>
      </c>
      <c r="B22" s="10" t="str">
        <f>'DUT-INFO'!B37</f>
        <v>DUTINFO 231</v>
      </c>
      <c r="C22" s="10" t="str">
        <f>'DUT-INFO'!C37</f>
        <v>DUTINFO 2311</v>
      </c>
      <c r="D22" s="10">
        <f>'DUT-INFO'!D37</f>
        <v>3</v>
      </c>
      <c r="E22" s="10" t="str">
        <f>'DUT-INFO'!E37</f>
        <v>Coeur de compétence</v>
      </c>
      <c r="F22" s="10" t="str">
        <f>'DUT-INFO'!F37</f>
        <v>DUT INFO2</v>
      </c>
      <c r="G22" s="10" t="str">
        <f>'DUT-INFO'!G37</f>
        <v>Modélisation des Systèmes informatiques</v>
      </c>
      <c r="H22" s="10" t="str">
        <f>'DUT-INFO'!H37</f>
        <v xml:space="preserve"> • Comprendre et maitriser les concepts du Génie Logiciel _x000D_ • Savoir identifier les processus et les cycles de vie   •Distinguer les différentes méthodes _x000D_ • Analyser un système d'information_x000D_  • Modéliser un système informatique avec UML</v>
      </c>
      <c r="I22" s="10" t="str">
        <f>'DUT-INFO'!I37</f>
        <v>Aucun</v>
      </c>
      <c r="J22" s="10" t="str">
        <f>'DUT-INFO'!J37</f>
        <v>. Introduction au Génie Logiciel • Modélisation objet pour l’analyse et la conception détaillée par exemple en UML (Unified Modeling
 Language) :
 • Production de tests unitaires, problématique de la non régression
 • Gestion des versions dans le développement
 • Documentation du code
 • Sensibilisation aux bonnes pratiques de la conception et du développement</v>
      </c>
      <c r="K22" s="10" t="str">
        <f>'DUT-INFO'!K37</f>
        <v>Effectuée_Validée</v>
      </c>
      <c r="L22" s="10">
        <f>'DUT-INFO'!Q37</f>
        <v>4</v>
      </c>
      <c r="M22" s="10">
        <f>'DUT-INFO'!L37</f>
        <v>24</v>
      </c>
      <c r="N22" s="10">
        <f>'DUT-INFO'!M37</f>
        <v>24</v>
      </c>
      <c r="O22" s="10">
        <f>'DUT-INFO'!S37</f>
        <v>2</v>
      </c>
      <c r="P22" s="6" t="s">
        <v>33</v>
      </c>
      <c r="Q22" s="11">
        <f t="shared" si="0"/>
        <v>52</v>
      </c>
      <c r="R22" s="12">
        <f>'DUT-INFO'!S37</f>
        <v>2</v>
      </c>
      <c r="S22" s="12" t="str">
        <f>'DUT-INFO'!T37</f>
        <v>Interrogation Ecrite</v>
      </c>
      <c r="T22" s="12">
        <f>'DUT-INFO'!U37</f>
        <v>0</v>
      </c>
      <c r="U22" s="12" t="str">
        <f>'DUT-INFO'!V37</f>
        <v>Interrogation Ecrite</v>
      </c>
      <c r="V22" s="12" t="str">
        <f>'DUT-INFO'!W37</f>
        <v>2 Heures</v>
      </c>
      <c r="W22" s="12">
        <f>'DUT-INFO'!X37</f>
        <v>34</v>
      </c>
      <c r="X22" s="12">
        <f>'DUT-INFO'!Y37</f>
        <v>66</v>
      </c>
      <c r="Y22" s="9"/>
      <c r="Z22" s="9"/>
      <c r="AA22" s="9"/>
      <c r="AB22" s="9"/>
    </row>
    <row r="23" spans="1:28" ht="15.75" customHeight="1" x14ac:dyDescent="0.15">
      <c r="A23" s="10" t="str">
        <f>'DUT-INFO'!A23</f>
        <v>DUTINFO</v>
      </c>
      <c r="B23" s="10" t="str">
        <f>'DUT-INFO'!B23</f>
        <v>DUTINFO 121</v>
      </c>
      <c r="C23" s="10" t="str">
        <f>'DUT-INFO'!C23</f>
        <v>DUTINFO 1214</v>
      </c>
      <c r="D23" s="10">
        <f>'DUT-INFO'!D23</f>
        <v>2</v>
      </c>
      <c r="E23" s="10" t="str">
        <f>'DUT-INFO'!E23</f>
        <v>Coeur de compétence</v>
      </c>
      <c r="F23" s="10" t="str">
        <f>'DUT-INFO'!F23</f>
        <v>DUT INFO1</v>
      </c>
      <c r="G23" s="10" t="str">
        <f>'DUT-INFO'!G23</f>
        <v>Programmation web 1: HTML, JAVASCRIPT, CSS</v>
      </c>
      <c r="H23" s="10" t="str">
        <f>'DUT-INFO'!H23</f>
        <v xml:space="preserve"> • Savoir développer une page Web statique.</v>
      </c>
      <c r="I23" s="10" t="str">
        <f>'DUT-INFO'!I23</f>
        <v>Introduction à l'algorithmique et à la programmation</v>
      </c>
      <c r="J23" s="10" t="str">
        <f>'DUT-INFO'!J23</f>
        <v>• HTML_x000D_• CSS_x000D_• Javascript</v>
      </c>
      <c r="K23" s="10" t="str">
        <f>'DUT-INFO'!K23</f>
        <v>Effectuée_Validée</v>
      </c>
      <c r="L23" s="10">
        <f>'DUT-INFO'!Q23</f>
        <v>3</v>
      </c>
      <c r="M23" s="10">
        <f>'DUT-INFO'!L23</f>
        <v>14</v>
      </c>
      <c r="N23" s="10">
        <f>'DUT-INFO'!M23</f>
        <v>0</v>
      </c>
      <c r="O23" s="10">
        <f>'DUT-INFO'!S23</f>
        <v>2</v>
      </c>
      <c r="P23" s="6" t="s">
        <v>33</v>
      </c>
      <c r="Q23" s="11">
        <f t="shared" si="0"/>
        <v>17</v>
      </c>
      <c r="R23" s="12">
        <f>'DUT-INFO'!S23</f>
        <v>2</v>
      </c>
      <c r="S23" s="12" t="str">
        <f>'DUT-INFO'!T23</f>
        <v>Interrogation Ecrite</v>
      </c>
      <c r="T23" s="12">
        <f>'DUT-INFO'!U23</f>
        <v>0</v>
      </c>
      <c r="U23" s="12" t="str">
        <f>'DUT-INFO'!V23</f>
        <v>Interrogation Ecrite</v>
      </c>
      <c r="V23" s="12" t="str">
        <f>'DUT-INFO'!W23</f>
        <v>2 Heures</v>
      </c>
      <c r="W23" s="12">
        <f>'DUT-INFO'!X23</f>
        <v>34</v>
      </c>
      <c r="X23" s="12">
        <f>'DUT-INFO'!Y23</f>
        <v>66</v>
      </c>
      <c r="Y23" s="9"/>
      <c r="Z23" s="9"/>
      <c r="AA23" s="9"/>
      <c r="AB23" s="9"/>
    </row>
    <row r="24" spans="1:28" ht="15.75" customHeight="1" x14ac:dyDescent="0.15">
      <c r="A24" s="10" t="str">
        <f>'DUT-INFO'!A39</f>
        <v>DUTINFO</v>
      </c>
      <c r="B24" s="10" t="str">
        <f>'DUT-INFO'!B39</f>
        <v>DUTINFO 231</v>
      </c>
      <c r="C24" s="10" t="str">
        <f>'DUT-INFO'!C39</f>
        <v>DUTINFO 2313</v>
      </c>
      <c r="D24" s="10">
        <f>'DUT-INFO'!D39</f>
        <v>3</v>
      </c>
      <c r="E24" s="10" t="str">
        <f>'DUT-INFO'!E39</f>
        <v>Coeur de compétence</v>
      </c>
      <c r="F24" s="10" t="str">
        <f>'DUT-INFO'!F39</f>
        <v>DUT INFO2</v>
      </c>
      <c r="G24" s="10" t="str">
        <f>'DUT-INFO'!G39</f>
        <v>Programmation par objets</v>
      </c>
      <c r="H24" s="10" t="str">
        <f>'DUT-INFO'!H39</f>
        <v>• Dé́velopper une application à l'aide du concept objet._x000D_• Utiliser des bibliothèques ainsi que la documentation relative aux objets (API).</v>
      </c>
      <c r="I24" s="10" t="str">
        <f>'DUT-INFO'!I39</f>
        <v>Algorithmique, langage C</v>
      </c>
      <c r="J24" s="10" t="str">
        <f>'DUT-INFO'!J39</f>
        <v>• Concepts de base d’un langage objet (classe, attribut, méthode, etc.). 
• Principe et utilisation des héritages (spécialisation, implémentation, etc.).
• Polymorphisme. $Utilisation de bibliothèques de classes 
• Approfondissement des notions permettant la réutilisation (héritage, interface,
 paquetage, généricité, etc.). 
• Appllication dans un langage orienté-objet (Java)</v>
      </c>
      <c r="K24" s="10" t="str">
        <f>'DUT-INFO'!K39</f>
        <v>Effectuée_Validée</v>
      </c>
      <c r="L24" s="10">
        <f>'DUT-INFO'!Q39</f>
        <v>3</v>
      </c>
      <c r="M24" s="10">
        <f>'DUT-INFO'!L39</f>
        <v>10</v>
      </c>
      <c r="N24" s="10">
        <f>'DUT-INFO'!M39</f>
        <v>15</v>
      </c>
      <c r="O24" s="10">
        <f>'DUT-INFO'!S39</f>
        <v>2</v>
      </c>
      <c r="P24" s="6" t="s">
        <v>33</v>
      </c>
      <c r="Q24" s="11">
        <f t="shared" si="0"/>
        <v>28</v>
      </c>
      <c r="R24" s="12">
        <f>'DUT-INFO'!S39</f>
        <v>2</v>
      </c>
      <c r="S24" s="12" t="str">
        <f>'DUT-INFO'!T39</f>
        <v>Interrogation Ecrite</v>
      </c>
      <c r="T24" s="12">
        <f>'DUT-INFO'!U39</f>
        <v>0</v>
      </c>
      <c r="U24" s="12" t="str">
        <f>'DUT-INFO'!V39</f>
        <v>Interrogation Ecrite</v>
      </c>
      <c r="V24" s="12" t="str">
        <f>'DUT-INFO'!W39</f>
        <v>2 Heures</v>
      </c>
      <c r="W24" s="12">
        <f>'DUT-INFO'!X39</f>
        <v>34</v>
      </c>
      <c r="X24" s="12">
        <f>'DUT-INFO'!Y39</f>
        <v>66</v>
      </c>
      <c r="Y24" s="9"/>
      <c r="Z24" s="9"/>
      <c r="AA24" s="9"/>
      <c r="AB24" s="9"/>
    </row>
    <row r="25" spans="1:28" ht="15.75" customHeight="1" x14ac:dyDescent="0.15">
      <c r="A25" s="10" t="str">
        <f>'DUT-INFO'!A40</f>
        <v>DUTINFO</v>
      </c>
      <c r="B25" s="10" t="str">
        <f>'DUT-INFO'!B40</f>
        <v>DUTINFO 231</v>
      </c>
      <c r="C25" s="10" t="str">
        <f>'DUT-INFO'!C40</f>
        <v>DUTINFO 2314</v>
      </c>
      <c r="D25" s="10">
        <f>'DUT-INFO'!D40</f>
        <v>3</v>
      </c>
      <c r="E25" s="10" t="str">
        <f>'DUT-INFO'!E40</f>
        <v>Coeur de compétence</v>
      </c>
      <c r="F25" s="10" t="str">
        <f>'DUT-INFO'!F40</f>
        <v>DUT INFO2</v>
      </c>
      <c r="G25" s="10" t="str">
        <f>'DUT-INFO'!G40</f>
        <v>Système d'exploitation</v>
      </c>
      <c r="H25" s="10" t="str">
        <f>'DUT-INFO'!H40</f>
        <v>• Connaître les principaux principes et concepts des systèmes d’exploitation au niveau interne._x000D_• Connaître quelques mécanismes de mise en œuvre des systèmes d’exploitation multitâches, multi – utilisateurs.</v>
      </c>
      <c r="I25" s="10" t="str">
        <f>'DUT-INFO'!I40</f>
        <v>Technologie des ordinateurs, Systeme d'exploitation et scripts</v>
      </c>
      <c r="J25" s="10" t="str">
        <f>'DUT-INFO'!J40</f>
        <v>• Concepts généraux _x000D_• Architectures de noyau._x000D_• Système d’entrée-sortie._x000D_• Partage de l’unité centrale._x000D_• Création, états, coopération de processus, exclusion mutuelle._x000D_• Mise en oeuvre des processus._x000D_• Outils et modèles de synchronisation - Interblocage._x000D_• Système de gestion de fichiers._x000D_• Gestion de la mémoire centrale._x000D_• Notions aux Signaux systèmes _x000D_• Notions tubes de communication</v>
      </c>
      <c r="K25" s="10" t="str">
        <f>'DUT-INFO'!K40</f>
        <v>Effectuée_Validée</v>
      </c>
      <c r="L25" s="10">
        <f>'DUT-INFO'!Q40</f>
        <v>3</v>
      </c>
      <c r="M25" s="10">
        <f>'DUT-INFO'!L40</f>
        <v>20</v>
      </c>
      <c r="N25" s="10">
        <f>'DUT-INFO'!M40</f>
        <v>20</v>
      </c>
      <c r="O25" s="10">
        <f>'DUT-INFO'!S40</f>
        <v>2</v>
      </c>
      <c r="P25" s="6" t="s">
        <v>33</v>
      </c>
      <c r="Q25" s="11">
        <f t="shared" si="0"/>
        <v>43</v>
      </c>
      <c r="R25" s="12">
        <f>'DUT-INFO'!S40</f>
        <v>2</v>
      </c>
      <c r="S25" s="12" t="str">
        <f>'DUT-INFO'!T40</f>
        <v>Interrogation Ecrite</v>
      </c>
      <c r="T25" s="12">
        <f>'DUT-INFO'!U40</f>
        <v>0</v>
      </c>
      <c r="U25" s="12" t="str">
        <f>'DUT-INFO'!V40</f>
        <v>Interrogation Ecrite</v>
      </c>
      <c r="V25" s="12" t="str">
        <f>'DUT-INFO'!W40</f>
        <v>2 Heures</v>
      </c>
      <c r="W25" s="12">
        <f>'DUT-INFO'!X40</f>
        <v>34</v>
      </c>
      <c r="X25" s="12">
        <f>'DUT-INFO'!Y40</f>
        <v>66</v>
      </c>
      <c r="Y25" s="9"/>
      <c r="Z25" s="9"/>
      <c r="AA25" s="9"/>
      <c r="AB25" s="9"/>
    </row>
    <row r="26" spans="1:28" ht="15.75" customHeight="1" x14ac:dyDescent="0.15">
      <c r="A26" s="10" t="str">
        <f>'DUT-INFO'!A43</f>
        <v>DUTINFO</v>
      </c>
      <c r="B26" s="10" t="str">
        <f>'DUT-INFO'!B43</f>
        <v>DUTINFO 232</v>
      </c>
      <c r="C26" s="10" t="str">
        <f>'DUT-INFO'!C43</f>
        <v>DUTINFO 2321</v>
      </c>
      <c r="D26" s="10">
        <f>'DUT-INFO'!D43</f>
        <v>3</v>
      </c>
      <c r="E26" s="10" t="str">
        <f>'DUT-INFO'!E43</f>
        <v>Matière complémentaire</v>
      </c>
      <c r="F26" s="10" t="str">
        <f>'DUT-INFO'!F43</f>
        <v>DUT INFO2</v>
      </c>
      <c r="G26" s="10" t="str">
        <f>'DUT-INFO'!G43</f>
        <v>Statistiques</v>
      </c>
      <c r="H26" s="10" t="str">
        <f>'DUT-INFO'!H43</f>
        <v>• Mesurer une incertitude sur une estimation ou une prévision._x000D_• Évaluer l'adéquation d'un modèle à une série observée .</v>
      </c>
      <c r="I26" s="10" t="str">
        <f>'DUT-INFO'!I43</f>
        <v>Probabilité</v>
      </c>
      <c r="J26" s="10" t="str">
        <f>'DUT-INFO'!J43</f>
        <v>• Description uni et bi-variées de données statistiques. _x000D_• Éléments de statistique inférentielle (estimation, tests dans les cas les plus simples). _x000D_• Simulations. _x000D_• Corrélation et régression simple.</v>
      </c>
      <c r="K26" s="10" t="str">
        <f>'DUT-INFO'!K43</f>
        <v>Effectuée_Validée</v>
      </c>
      <c r="L26" s="10">
        <f>'DUT-INFO'!Q43</f>
        <v>2</v>
      </c>
      <c r="M26" s="10">
        <f>'DUT-INFO'!L43</f>
        <v>18</v>
      </c>
      <c r="N26" s="10">
        <f>'DUT-INFO'!M43</f>
        <v>12</v>
      </c>
      <c r="O26" s="10">
        <f>'DUT-INFO'!S43</f>
        <v>2</v>
      </c>
      <c r="P26" s="6" t="s">
        <v>33</v>
      </c>
      <c r="Q26" s="11">
        <f t="shared" si="0"/>
        <v>32</v>
      </c>
      <c r="R26" s="12">
        <f>'DUT-INFO'!S43</f>
        <v>2</v>
      </c>
      <c r="S26" s="12" t="str">
        <f>'DUT-INFO'!T43</f>
        <v>Interrogation Ecrite</v>
      </c>
      <c r="T26" s="12">
        <f>'DUT-INFO'!U43</f>
        <v>0</v>
      </c>
      <c r="U26" s="12" t="str">
        <f>'DUT-INFO'!V43</f>
        <v>Interrogation Ecrite</v>
      </c>
      <c r="V26" s="12" t="str">
        <f>'DUT-INFO'!W43</f>
        <v>2 Heures</v>
      </c>
      <c r="W26" s="12">
        <f>'DUT-INFO'!X43</f>
        <v>34</v>
      </c>
      <c r="X26" s="12">
        <f>'DUT-INFO'!Y43</f>
        <v>66</v>
      </c>
      <c r="Y26" s="9"/>
      <c r="Z26" s="9"/>
      <c r="AA26" s="9"/>
      <c r="AB26" s="9"/>
    </row>
    <row r="27" spans="1:28" ht="13" x14ac:dyDescent="0.15">
      <c r="A27" s="10" t="str">
        <f>'DUT-INFO'!A44</f>
        <v>DUTINFO</v>
      </c>
      <c r="B27" s="10" t="str">
        <f>'DUT-INFO'!B44</f>
        <v>DUTINFO 232</v>
      </c>
      <c r="C27" s="10" t="str">
        <f>'DUT-INFO'!C44</f>
        <v>DUTINFO 2322</v>
      </c>
      <c r="D27" s="10">
        <f>'DUT-INFO'!D44</f>
        <v>3</v>
      </c>
      <c r="E27" s="10" t="str">
        <f>'DUT-INFO'!E44</f>
        <v>Matière complémentaire</v>
      </c>
      <c r="F27" s="10" t="str">
        <f>'DUT-INFO'!F44</f>
        <v>DUT INFO2</v>
      </c>
      <c r="G27" s="10" t="str">
        <f>'DUT-INFO'!G44</f>
        <v>Recherche opérationnelle</v>
      </c>
      <c r="H27" s="10" t="str">
        <f>'DUT-INFO'!H44</f>
        <v>• Mettre en œuvre des algorithmes de théorie des graphes à partir des modélisations_x000D_</v>
      </c>
      <c r="I27" s="10" t="str">
        <f>'DUT-INFO'!I44</f>
        <v>Aucun</v>
      </c>
      <c r="J27" s="10" t="str">
        <f>'DUT-INFO'!J44</f>
        <v>• Compléments de théorie des graphes.    • Cheminements optimaux dans un réseau, probléme d'ordonnancement, probléme de flots et de circulation dans un réseau.</v>
      </c>
      <c r="K27" s="10" t="str">
        <f>'DUT-INFO'!K44</f>
        <v>Effectuée_(NonEvaluée)</v>
      </c>
      <c r="L27" s="10">
        <f>'DUT-INFO'!Q44</f>
        <v>2</v>
      </c>
      <c r="M27" s="10">
        <f>'DUT-INFO'!L44</f>
        <v>10</v>
      </c>
      <c r="N27" s="10">
        <f>'DUT-INFO'!M44</f>
        <v>10</v>
      </c>
      <c r="O27" s="10">
        <f>'DUT-INFO'!S44</f>
        <v>2</v>
      </c>
      <c r="P27" s="6" t="s">
        <v>33</v>
      </c>
      <c r="Q27" s="11">
        <f t="shared" si="0"/>
        <v>22</v>
      </c>
      <c r="R27" s="12">
        <f>'DUT-INFO'!S44</f>
        <v>2</v>
      </c>
      <c r="S27" s="12" t="str">
        <f>'DUT-INFO'!T44</f>
        <v>Interrogation Ecrite</v>
      </c>
      <c r="T27" s="12">
        <f>'DUT-INFO'!U44</f>
        <v>0</v>
      </c>
      <c r="U27" s="12" t="str">
        <f>'DUT-INFO'!V44</f>
        <v>Interrogation Ecrite</v>
      </c>
      <c r="V27" s="12" t="str">
        <f>'DUT-INFO'!W44</f>
        <v>2 Heures</v>
      </c>
      <c r="W27" s="12">
        <f>'DUT-INFO'!X44</f>
        <v>34</v>
      </c>
      <c r="X27" s="12">
        <f>'DUT-INFO'!Y44</f>
        <v>66</v>
      </c>
      <c r="Y27" s="9"/>
      <c r="Z27" s="9"/>
      <c r="AA27" s="9"/>
      <c r="AB27" s="9"/>
    </row>
    <row r="28" spans="1:28" ht="13" x14ac:dyDescent="0.15">
      <c r="A28" s="10" t="str">
        <f>'DUT-INFO'!A45</f>
        <v>DUTINFO</v>
      </c>
      <c r="B28" s="10" t="str">
        <f>'DUT-INFO'!B45</f>
        <v>DUTINFO 232</v>
      </c>
      <c r="C28" s="10" t="str">
        <f>'DUT-INFO'!C45</f>
        <v>DUTINFO 2323</v>
      </c>
      <c r="D28" s="10">
        <f>'DUT-INFO'!D45</f>
        <v>3</v>
      </c>
      <c r="E28" s="10" t="str">
        <f>'DUT-INFO'!E45</f>
        <v>Coeur de compétence</v>
      </c>
      <c r="F28" s="10" t="str">
        <f>'DUT-INFO'!F45</f>
        <v>DUT INFO2</v>
      </c>
      <c r="G28" s="10" t="str">
        <f>'DUT-INFO'!G45</f>
        <v xml:space="preserve">Gestion de Projet </v>
      </c>
      <c r="H28" s="10" t="str">
        <f>'DUT-INFO'!H45</f>
        <v>Connaître l’organisation des ressources nécessaires à une gestion efficace des services informatiques de l’entreprise et à la réussite des projets dans les meilleures conditions (coûts, délais, qualité)</v>
      </c>
      <c r="I28" s="10" t="str">
        <f>'DUT-INFO'!I45</f>
        <v>Aucun</v>
      </c>
      <c r="J28" s="10" t="str">
        <f>'DUT-INFO'!J45</f>
        <v>• T.I.C. et management de l’entreprise : organisation de la fonction informatique, entreprise étendue, entreprise intégrée_x000D_ • Contrôle de gestion informatique : connaissance, maîtrise et budgétisation des coûts. _x000D_ • Gestion de projets informatiques : structure, planification et suivi de projet</v>
      </c>
      <c r="K28" s="10" t="str">
        <f>'DUT-INFO'!K45</f>
        <v>Effectuée_Validée</v>
      </c>
      <c r="L28" s="10">
        <f>'DUT-INFO'!Q45</f>
        <v>2</v>
      </c>
      <c r="M28" s="10">
        <f>'DUT-INFO'!L45</f>
        <v>10</v>
      </c>
      <c r="N28" s="10">
        <f>'DUT-INFO'!M45</f>
        <v>20</v>
      </c>
      <c r="O28" s="10">
        <f>'DUT-INFO'!S45</f>
        <v>2</v>
      </c>
      <c r="P28" s="6" t="s">
        <v>33</v>
      </c>
      <c r="Q28" s="11">
        <f t="shared" si="0"/>
        <v>32</v>
      </c>
      <c r="R28" s="12">
        <f>'DUT-INFO'!S45</f>
        <v>2</v>
      </c>
      <c r="S28" s="12" t="str">
        <f>'DUT-INFO'!T45</f>
        <v>Interrogation Ecrite</v>
      </c>
      <c r="T28" s="12">
        <f>'DUT-INFO'!U45</f>
        <v>0</v>
      </c>
      <c r="U28" s="12" t="str">
        <f>'DUT-INFO'!V45</f>
        <v>Interrogation Ecrite</v>
      </c>
      <c r="V28" s="12" t="str">
        <f>'DUT-INFO'!W45</f>
        <v>2 Heures</v>
      </c>
      <c r="W28" s="12">
        <f>'DUT-INFO'!X45</f>
        <v>34</v>
      </c>
      <c r="X28" s="12">
        <f>'DUT-INFO'!Y45</f>
        <v>66</v>
      </c>
      <c r="Y28" s="9"/>
      <c r="Z28" s="9"/>
      <c r="AA28" s="9"/>
      <c r="AB28" s="9"/>
    </row>
    <row r="29" spans="1:28" ht="13" x14ac:dyDescent="0.15">
      <c r="A29" s="10" t="str">
        <f>'DUT-INFO'!A47</f>
        <v>DUTINFO</v>
      </c>
      <c r="B29" s="10" t="str">
        <f>'DUT-INFO'!B47</f>
        <v>DUTINFO 233</v>
      </c>
      <c r="C29" s="10" t="str">
        <f>'DUT-INFO'!C47</f>
        <v>DUTINFO 2331</v>
      </c>
      <c r="D29" s="10">
        <f>'DUT-INFO'!D47</f>
        <v>3</v>
      </c>
      <c r="E29" s="10" t="str">
        <f>'DUT-INFO'!E47</f>
        <v>Matière complémentaire</v>
      </c>
      <c r="F29" s="10" t="str">
        <f>'DUT-INFO'!F47</f>
        <v>DUT INFO2</v>
      </c>
      <c r="G29" s="10" t="str">
        <f>'DUT-INFO'!G47</f>
        <v>Gestion de l'entreprise</v>
      </c>
      <c r="H29" s="10" t="str">
        <f>'DUT-INFO'!H47</f>
        <v>• Savoir lire et interpréter un bilan et un compte de résultat._x000D_• Savoir calculer des coûts pertinents dans des situations simples._x000D_• Comprendre l’importance d’un système de prévisions fiables et pertinentes._x000D_</v>
      </c>
      <c r="I29" s="10" t="str">
        <f>'DUT-INFO'!I47</f>
        <v>Economie d'entreprise</v>
      </c>
      <c r="J29" s="10" t="str">
        <f>'DUT-INFO'!J47</f>
        <v>• Principes  d’organisation  et  d’analyse  du   S.  I.   E.  F.  (Système  d’Information_x000D_Economique et Financier)._x000D_• Approche   du   calcul   des   coûts   et   de   la   gestion   prévisionnelle   (vente, approvisionnement, production, etc.)._x000D_</v>
      </c>
      <c r="K29" s="10" t="str">
        <f>'DUT-INFO'!K47</f>
        <v>Effectuée_(NonEvaluée)</v>
      </c>
      <c r="L29" s="10">
        <f>'DUT-INFO'!Q47</f>
        <v>2</v>
      </c>
      <c r="M29" s="10">
        <f>'DUT-INFO'!L47</f>
        <v>10</v>
      </c>
      <c r="N29" s="10">
        <f>'DUT-INFO'!M47</f>
        <v>20</v>
      </c>
      <c r="O29" s="10">
        <f>'DUT-INFO'!S47</f>
        <v>2</v>
      </c>
      <c r="P29" s="6" t="s">
        <v>33</v>
      </c>
      <c r="Q29" s="11">
        <f t="shared" si="0"/>
        <v>32</v>
      </c>
      <c r="R29" s="12">
        <f>'DUT-INFO'!S47</f>
        <v>2</v>
      </c>
      <c r="S29" s="12" t="str">
        <f>'DUT-INFO'!T47</f>
        <v>Interrogation Ecrite</v>
      </c>
      <c r="T29" s="12">
        <f>'DUT-INFO'!U47</f>
        <v>0</v>
      </c>
      <c r="U29" s="12" t="str">
        <f>'DUT-INFO'!V47</f>
        <v>Interrogation Ecrite</v>
      </c>
      <c r="V29" s="12" t="str">
        <f>'DUT-INFO'!W47</f>
        <v>2 Heures</v>
      </c>
      <c r="W29" s="12">
        <f>'DUT-INFO'!X47</f>
        <v>34</v>
      </c>
      <c r="X29" s="12">
        <f>'DUT-INFO'!Y47</f>
        <v>66</v>
      </c>
      <c r="Y29" s="9"/>
      <c r="Z29" s="9"/>
      <c r="AA29" s="9"/>
      <c r="AB29" s="9"/>
    </row>
    <row r="30" spans="1:28" ht="13" x14ac:dyDescent="0.15">
      <c r="A30" s="10" t="str">
        <f>'DUT-INFO'!A49</f>
        <v>DUTINFO</v>
      </c>
      <c r="B30" s="10" t="str">
        <f>'DUT-INFO'!B49</f>
        <v>DUTINFO 233</v>
      </c>
      <c r="C30" s="10" t="str">
        <f>'DUT-INFO'!C49</f>
        <v>DUTINFO 2333</v>
      </c>
      <c r="D30" s="10">
        <f>'DUT-INFO'!D49</f>
        <v>3</v>
      </c>
      <c r="E30" s="10" t="str">
        <f>'DUT-INFO'!E49</f>
        <v>Matière complémentaire</v>
      </c>
      <c r="F30" s="10" t="str">
        <f>'DUT-INFO'!F49</f>
        <v>DUT INFO2</v>
      </c>
      <c r="G30" s="10" t="str">
        <f>'DUT-INFO'!G49</f>
        <v>Anglais des affaires</v>
      </c>
      <c r="H30" s="10" t="str">
        <f>'DUT-INFO'!H49</f>
        <v>_x000D_• Développer les aptitudes à la compréhension et à  l'expression écrite et orale dans un cadre professionnel._x000D_• Développer ces aptitudes en préparation à des périodes d'études ou de stages dans des pays anglophones._x000D_</v>
      </c>
      <c r="I30" s="10" t="str">
        <f>'DUT-INFO'!I49</f>
        <v xml:space="preserve">Anglais: Techniques d'expression </v>
      </c>
      <c r="J30" s="10" t="str">
        <f>'DUT-INFO'!J49</f>
        <v>• Langue de la communication professionnelle :_x000D_-Compréhension écrite : offres d'emploi, présentation d'entreprises, etc._x000D_-Expression écrite : notes et rapports, curriculum vitae, lettres de motivation, courrier professionnel, courriel, etc._x000D_</v>
      </c>
      <c r="K30" s="10" t="str">
        <f>'DUT-INFO'!K49</f>
        <v>Effectuée_(NonEvaluée)</v>
      </c>
      <c r="L30" s="10">
        <f>'DUT-INFO'!Q49</f>
        <v>2</v>
      </c>
      <c r="M30" s="10">
        <f>'DUT-INFO'!L49</f>
        <v>16</v>
      </c>
      <c r="N30" s="10">
        <f>'DUT-INFO'!M49</f>
        <v>14</v>
      </c>
      <c r="O30" s="10">
        <f>'DUT-INFO'!S49</f>
        <v>2</v>
      </c>
      <c r="P30" s="6" t="s">
        <v>33</v>
      </c>
      <c r="Q30" s="11">
        <f t="shared" si="0"/>
        <v>32</v>
      </c>
      <c r="R30" s="12">
        <f>'DUT-INFO'!S49</f>
        <v>2</v>
      </c>
      <c r="S30" s="12" t="str">
        <f>'DUT-INFO'!T49</f>
        <v>Interrogation Ecrite</v>
      </c>
      <c r="T30" s="12">
        <f>'DUT-INFO'!U49</f>
        <v>0</v>
      </c>
      <c r="U30" s="12" t="str">
        <f>'DUT-INFO'!V49</f>
        <v>Interrogation Ecrite</v>
      </c>
      <c r="V30" s="12" t="str">
        <f>'DUT-INFO'!W49</f>
        <v>2 Heures</v>
      </c>
      <c r="W30" s="12">
        <f>'DUT-INFO'!X49</f>
        <v>34</v>
      </c>
      <c r="X30" s="12">
        <f>'DUT-INFO'!Y49</f>
        <v>66</v>
      </c>
      <c r="Y30" s="9"/>
      <c r="Z30" s="9"/>
      <c r="AA30" s="9"/>
      <c r="AB30" s="9"/>
    </row>
    <row r="31" spans="1:28" ht="13" x14ac:dyDescent="0.15">
      <c r="A31" s="10" t="str">
        <f>'DUT-INFO'!A55</f>
        <v>DUTINFO</v>
      </c>
      <c r="B31" s="10" t="str">
        <f>'DUT-INFO'!B55</f>
        <v>DUTINFO 241</v>
      </c>
      <c r="C31" s="10" t="str">
        <f>'DUT-INFO'!C55</f>
        <v>DUTINFO 2414</v>
      </c>
      <c r="D31" s="10">
        <f>'DUT-INFO'!D55</f>
        <v>4</v>
      </c>
      <c r="E31" s="10" t="str">
        <f>'DUT-INFO'!E55</f>
        <v>Coeur de compétence</v>
      </c>
      <c r="F31" s="10" t="str">
        <f>'DUT-INFO'!F55</f>
        <v>DUT INFO2</v>
      </c>
      <c r="G31" s="10" t="str">
        <f>'DUT-INFO'!G55</f>
        <v>Administration de Bases de données</v>
      </c>
      <c r="H31" s="10" t="str">
        <f>'DUT-INFO'!H55</f>
        <v>• Savoir Adminstrer une base de données
• Savoir manipuler une base de donnée depuis un langage de programmation</v>
      </c>
      <c r="I31" s="10" t="str">
        <f>'DUT-INFO'!I55</f>
        <v>Systeème de gestion de base de données</v>
      </c>
      <c r="J31" s="10" t="str">
        <f>'DUT-INFO'!J55</f>
        <v>• Mécanismes de connexion avec les BD 
• SQL et extension procédurale
• Curseurs
• Administration des SGBD : utilisateurs, rôle, droits, vues
• SQL intégré dans un langage de programmation</v>
      </c>
      <c r="K31" s="10" t="str">
        <f>'DUT-INFO'!K55</f>
        <v>Effectuée_Validée</v>
      </c>
      <c r="L31" s="10">
        <f>'DUT-INFO'!Q55</f>
        <v>3</v>
      </c>
      <c r="M31" s="10">
        <f>'DUT-INFO'!L55</f>
        <v>12</v>
      </c>
      <c r="N31" s="10">
        <f>'DUT-INFO'!M55</f>
        <v>6</v>
      </c>
      <c r="O31" s="10">
        <f>'DUT-INFO'!S55</f>
        <v>2</v>
      </c>
      <c r="P31" s="6" t="s">
        <v>33</v>
      </c>
      <c r="Q31" s="11">
        <f t="shared" si="0"/>
        <v>21</v>
      </c>
      <c r="R31" s="12">
        <f>'DUT-INFO'!S55</f>
        <v>2</v>
      </c>
      <c r="S31" s="12" t="str">
        <f>'DUT-INFO'!T55</f>
        <v>Interrogation Ecrite</v>
      </c>
      <c r="T31" s="12">
        <f>'DUT-INFO'!U55</f>
        <v>0</v>
      </c>
      <c r="U31" s="12" t="str">
        <f>'DUT-INFO'!V55</f>
        <v>Interrogation Ecrite</v>
      </c>
      <c r="V31" s="12" t="str">
        <f>'DUT-INFO'!W55</f>
        <v>2 Heures</v>
      </c>
      <c r="W31" s="12">
        <f>'DUT-INFO'!X55</f>
        <v>34</v>
      </c>
      <c r="X31" s="12">
        <f>'DUT-INFO'!Y55</f>
        <v>66</v>
      </c>
      <c r="Y31" s="9"/>
      <c r="Z31" s="9"/>
      <c r="AA31" s="9"/>
      <c r="AB31" s="9"/>
    </row>
    <row r="32" spans="1:28" ht="13" x14ac:dyDescent="0.15">
      <c r="A32" s="10" t="str">
        <f>'DUT-INFO'!A53</f>
        <v>DUTINFO</v>
      </c>
      <c r="B32" s="10" t="str">
        <f>'DUT-INFO'!B53</f>
        <v>DUTINFO 241</v>
      </c>
      <c r="C32" s="10" t="str">
        <f>'DUT-INFO'!C53</f>
        <v>DUTINFO 2412</v>
      </c>
      <c r="D32" s="10">
        <f>'DUT-INFO'!D53</f>
        <v>4</v>
      </c>
      <c r="E32" s="10" t="str">
        <f>'DUT-INFO'!E53</f>
        <v>Coeur de compétence</v>
      </c>
      <c r="F32" s="10" t="str">
        <f>'DUT-INFO'!F53</f>
        <v>DUT INFO2</v>
      </c>
      <c r="G32" s="10" t="str">
        <f>'DUT-INFO'!G53</f>
        <v>Techniques complémentaires de Production de Logiciels</v>
      </c>
      <c r="H32" s="10" t="str">
        <f>'DUT-INFO'!H53</f>
        <v>• Analyser une solution informatique
• Faire Conception technique d’une solution informatique
• Réaliser une solution informatique</v>
      </c>
      <c r="I32" s="10" t="str">
        <f>'DUT-INFO'!I53</f>
        <v>Modélisation de SI</v>
      </c>
      <c r="J32" s="10" t="str">
        <f>'DUT-INFO'!J53</f>
        <v>• Études préalables et analyse des exigences: recueil des besoins métier, domaine, acteurs_x000D_• Mise en oeuvre des processus _x000D_• Production du cahier des charges, cas d'utilisation, scénarios • Normes et métriques pour le logiciel et la qualité</v>
      </c>
      <c r="K32" s="10" t="str">
        <f>'DUT-INFO'!K53</f>
        <v>Effectuée_Validée</v>
      </c>
      <c r="L32" s="10">
        <f>'DUT-INFO'!Q53</f>
        <v>3</v>
      </c>
      <c r="M32" s="10">
        <f>'DUT-INFO'!L53</f>
        <v>10</v>
      </c>
      <c r="N32" s="10">
        <f>'DUT-INFO'!M53</f>
        <v>0</v>
      </c>
      <c r="O32" s="10">
        <f>'DUT-INFO'!S53</f>
        <v>2</v>
      </c>
      <c r="P32" s="6" t="s">
        <v>33</v>
      </c>
      <c r="Q32" s="11">
        <f t="shared" si="0"/>
        <v>13</v>
      </c>
      <c r="R32" s="12">
        <f>'DUT-INFO'!S53</f>
        <v>2</v>
      </c>
      <c r="S32" s="12" t="str">
        <f>'DUT-INFO'!T53</f>
        <v>Interrogation Ecrite</v>
      </c>
      <c r="T32" s="12">
        <f>'DUT-INFO'!U53</f>
        <v>0</v>
      </c>
      <c r="U32" s="12" t="str">
        <f>'DUT-INFO'!V53</f>
        <v>Interrogation Ecrite</v>
      </c>
      <c r="V32" s="12" t="str">
        <f>'DUT-INFO'!W53</f>
        <v>2 Heures</v>
      </c>
      <c r="W32" s="12">
        <f>'DUT-INFO'!X53</f>
        <v>34</v>
      </c>
      <c r="X32" s="12">
        <f>'DUT-INFO'!Y53</f>
        <v>66</v>
      </c>
      <c r="Y32" s="9"/>
      <c r="Z32" s="9"/>
      <c r="AA32" s="9"/>
      <c r="AB32" s="9"/>
    </row>
    <row r="33" spans="1:28" ht="13" x14ac:dyDescent="0.15">
      <c r="A33" s="10" t="e">
        <f>'DUT-INFO'!#REF!</f>
        <v>#REF!</v>
      </c>
      <c r="B33" s="10" t="e">
        <f>'DUT-INFO'!#REF!</f>
        <v>#REF!</v>
      </c>
      <c r="C33" s="10" t="e">
        <f>'DUT-INFO'!#REF!</f>
        <v>#REF!</v>
      </c>
      <c r="D33" s="10" t="e">
        <f>'DUT-INFO'!#REF!</f>
        <v>#REF!</v>
      </c>
      <c r="E33" s="10" t="e">
        <f>'DUT-INFO'!#REF!</f>
        <v>#REF!</v>
      </c>
      <c r="F33" s="10" t="e">
        <f>'DUT-INFO'!#REF!</f>
        <v>#REF!</v>
      </c>
      <c r="G33" s="10" t="e">
        <f>'DUT-INFO'!#REF!</f>
        <v>#REF!</v>
      </c>
      <c r="H33" s="10" t="e">
        <f>'DUT-INFO'!#REF!</f>
        <v>#REF!</v>
      </c>
      <c r="I33" s="10" t="e">
        <f>'DUT-INFO'!#REF!</f>
        <v>#REF!</v>
      </c>
      <c r="J33" s="10" t="e">
        <f>'DUT-INFO'!#REF!</f>
        <v>#REF!</v>
      </c>
      <c r="K33" s="10" t="e">
        <f>'DUT-INFO'!#REF!</f>
        <v>#REF!</v>
      </c>
      <c r="L33" s="10" t="e">
        <f>'DUT-INFO'!#REF!</f>
        <v>#REF!</v>
      </c>
      <c r="M33" s="10" t="e">
        <f>'DUT-INFO'!#REF!</f>
        <v>#REF!</v>
      </c>
      <c r="N33" s="10" t="e">
        <f>'DUT-INFO'!#REF!</f>
        <v>#REF!</v>
      </c>
      <c r="O33" s="10" t="e">
        <f>'DUT-INFO'!#REF!</f>
        <v>#REF!</v>
      </c>
      <c r="P33" s="6" t="s">
        <v>33</v>
      </c>
      <c r="Q33" s="11" t="e">
        <f t="shared" si="0"/>
        <v>#REF!</v>
      </c>
      <c r="R33" s="12" t="e">
        <f>'DUT-INFO'!#REF!</f>
        <v>#REF!</v>
      </c>
      <c r="S33" s="12" t="e">
        <f>'DUT-INFO'!#REF!</f>
        <v>#REF!</v>
      </c>
      <c r="T33" s="12" t="e">
        <f>'DUT-INFO'!#REF!</f>
        <v>#REF!</v>
      </c>
      <c r="U33" s="12" t="e">
        <f>'DUT-INFO'!#REF!</f>
        <v>#REF!</v>
      </c>
      <c r="V33" s="12" t="e">
        <f>'DUT-INFO'!#REF!</f>
        <v>#REF!</v>
      </c>
      <c r="W33" s="12" t="e">
        <f>'DUT-INFO'!#REF!</f>
        <v>#REF!</v>
      </c>
      <c r="X33" s="12" t="e">
        <f>'DUT-INFO'!#REF!</f>
        <v>#REF!</v>
      </c>
      <c r="Y33" s="9"/>
      <c r="Z33" s="9"/>
      <c r="AA33" s="9"/>
      <c r="AB33" s="9"/>
    </row>
    <row r="34" spans="1:28" ht="13" x14ac:dyDescent="0.15">
      <c r="A34" s="10" t="str">
        <f>'DUT-INFO'!A52</f>
        <v>DUTINFO</v>
      </c>
      <c r="B34" s="10" t="str">
        <f>'DUT-INFO'!B52</f>
        <v>DUTINFO 241</v>
      </c>
      <c r="C34" s="10" t="str">
        <f>'DUT-INFO'!C52</f>
        <v>DUTINFO 2411</v>
      </c>
      <c r="D34" s="10">
        <f>'DUT-INFO'!D52</f>
        <v>4</v>
      </c>
      <c r="E34" s="10" t="str">
        <f>'DUT-INFO'!E52</f>
        <v>Matière optionnelle</v>
      </c>
      <c r="F34" s="10" t="str">
        <f>'DUT-INFO'!F52</f>
        <v>DUT INFO2</v>
      </c>
      <c r="G34" s="10" t="str">
        <f>'DUT-INFO'!G52</f>
        <v>Introduction au développement mobile</v>
      </c>
      <c r="H34" s="10" t="str">
        <f>'DUT-INFO'!H52</f>
        <v>• Conception technique d'une solution mobile informatique_x000D_• Réalisation d’une solution mobile informatique</v>
      </c>
      <c r="I34" s="10" t="str">
        <f>'DUT-INFO'!I52</f>
        <v>Programmation par objets</v>
      </c>
      <c r="J34" s="10" t="str">
        <f>'DUT-INFO'!J52</f>
        <v>• Problématiques de la mobilité (dont autonomie, robustesse) _x000D_• Interfaces utilisateurs mobiles _x000D_• Systèmes d’exploitation mobiles_x000D_•  Programmes simples</v>
      </c>
      <c r="K34" s="10" t="str">
        <f>'DUT-INFO'!K52</f>
        <v>Effectuée_Validée</v>
      </c>
      <c r="L34" s="10">
        <f>'DUT-INFO'!Q52</f>
        <v>3</v>
      </c>
      <c r="M34" s="10">
        <f>'DUT-INFO'!L52</f>
        <v>10</v>
      </c>
      <c r="N34" s="10">
        <f>'DUT-INFO'!M52</f>
        <v>0</v>
      </c>
      <c r="O34" s="10">
        <f>'DUT-INFO'!S52</f>
        <v>2</v>
      </c>
      <c r="P34" s="6" t="s">
        <v>33</v>
      </c>
      <c r="Q34" s="11">
        <f t="shared" si="0"/>
        <v>13</v>
      </c>
      <c r="R34" s="12">
        <f>'DUT-INFO'!S52</f>
        <v>2</v>
      </c>
      <c r="S34" s="12" t="str">
        <f>'DUT-INFO'!T52</f>
        <v>Interrogation Ecrite</v>
      </c>
      <c r="T34" s="12">
        <f>'DUT-INFO'!U52</f>
        <v>0</v>
      </c>
      <c r="U34" s="12" t="str">
        <f>'DUT-INFO'!V52</f>
        <v>Interrogation Ecrite</v>
      </c>
      <c r="V34" s="12" t="str">
        <f>'DUT-INFO'!W52</f>
        <v>2 Heures</v>
      </c>
      <c r="W34" s="12">
        <f>'DUT-INFO'!X52</f>
        <v>34</v>
      </c>
      <c r="X34" s="12">
        <f>'DUT-INFO'!Y52</f>
        <v>66</v>
      </c>
      <c r="Y34" s="9"/>
      <c r="Z34" s="9"/>
      <c r="AA34" s="9"/>
      <c r="AB34" s="9"/>
    </row>
    <row r="35" spans="1:28" ht="13" x14ac:dyDescent="0.15">
      <c r="A35" s="10" t="e">
        <f>'DUT-INFO'!#REF!</f>
        <v>#REF!</v>
      </c>
      <c r="B35" s="10" t="e">
        <f>'DUT-INFO'!#REF!</f>
        <v>#REF!</v>
      </c>
      <c r="C35" s="10" t="e">
        <f>'DUT-INFO'!#REF!</f>
        <v>#REF!</v>
      </c>
      <c r="D35" s="10" t="e">
        <f>'DUT-INFO'!#REF!</f>
        <v>#REF!</v>
      </c>
      <c r="E35" s="10" t="e">
        <f>'DUT-INFO'!#REF!</f>
        <v>#REF!</v>
      </c>
      <c r="F35" s="10" t="e">
        <f>'DUT-INFO'!#REF!</f>
        <v>#REF!</v>
      </c>
      <c r="G35" s="10" t="e">
        <f>'DUT-INFO'!#REF!</f>
        <v>#REF!</v>
      </c>
      <c r="H35" s="10" t="e">
        <f>'DUT-INFO'!#REF!</f>
        <v>#REF!</v>
      </c>
      <c r="I35" s="10" t="e">
        <f>'DUT-INFO'!#REF!</f>
        <v>#REF!</v>
      </c>
      <c r="J35" s="10" t="e">
        <f>'DUT-INFO'!#REF!</f>
        <v>#REF!</v>
      </c>
      <c r="K35" s="10" t="e">
        <f>'DUT-INFO'!#REF!</f>
        <v>#REF!</v>
      </c>
      <c r="L35" s="10" t="e">
        <f>'DUT-INFO'!#REF!</f>
        <v>#REF!</v>
      </c>
      <c r="M35" s="10" t="e">
        <f>'DUT-INFO'!#REF!</f>
        <v>#REF!</v>
      </c>
      <c r="N35" s="10" t="e">
        <f>'DUT-INFO'!#REF!</f>
        <v>#REF!</v>
      </c>
      <c r="O35" s="10" t="e">
        <f>'DUT-INFO'!#REF!</f>
        <v>#REF!</v>
      </c>
      <c r="P35" s="6" t="s">
        <v>33</v>
      </c>
      <c r="Q35" s="11" t="e">
        <f t="shared" si="0"/>
        <v>#REF!</v>
      </c>
      <c r="R35" s="12" t="e">
        <f>'DUT-INFO'!#REF!</f>
        <v>#REF!</v>
      </c>
      <c r="S35" s="12" t="e">
        <f>'DUT-INFO'!#REF!</f>
        <v>#REF!</v>
      </c>
      <c r="T35" s="12" t="e">
        <f>'DUT-INFO'!#REF!</f>
        <v>#REF!</v>
      </c>
      <c r="U35" s="12" t="e">
        <f>'DUT-INFO'!#REF!</f>
        <v>#REF!</v>
      </c>
      <c r="V35" s="12" t="e">
        <f>'DUT-INFO'!#REF!</f>
        <v>#REF!</v>
      </c>
      <c r="W35" s="12" t="e">
        <f>'DUT-INFO'!#REF!</f>
        <v>#REF!</v>
      </c>
      <c r="X35" s="12" t="e">
        <f>'DUT-INFO'!#REF!</f>
        <v>#REF!</v>
      </c>
      <c r="Y35" s="9"/>
      <c r="Z35" s="9"/>
      <c r="AA35" s="9"/>
      <c r="AB35" s="9"/>
    </row>
    <row r="36" spans="1:28" ht="13" x14ac:dyDescent="0.15">
      <c r="A36" s="10" t="str">
        <f>'DUT-INFO'!A41</f>
        <v>DUTINFO</v>
      </c>
      <c r="B36" s="10" t="str">
        <f>'DUT-INFO'!B41</f>
        <v>DUTINFO 231</v>
      </c>
      <c r="C36" s="10" t="str">
        <f>'DUT-INFO'!C41</f>
        <v>DUTINFO 2315</v>
      </c>
      <c r="D36" s="10">
        <f>'DUT-INFO'!D41</f>
        <v>3</v>
      </c>
      <c r="E36" s="10" t="str">
        <f>'DUT-INFO'!E41</f>
        <v>Matière complémentaire</v>
      </c>
      <c r="F36" s="10" t="str">
        <f>'DUT-INFO'!F41</f>
        <v>DUT INFO2</v>
      </c>
      <c r="G36" s="10" t="str">
        <f>'DUT-INFO'!G41</f>
        <v>Administration des Services Réseaux</v>
      </c>
      <c r="H36" s="10" t="str">
        <f>'DUT-INFO'!H41</f>
        <v>• Savoir choisir un réseau local ou public.
• Construire un cahier des charges : Ingénierie des réseaux.</v>
      </c>
      <c r="I36" s="10" t="str">
        <f>'DUT-INFO'!I41</f>
        <v>Systeme d'exploitation et scripts</v>
      </c>
      <c r="J36" s="10" t="str">
        <f>'DUT-INFO'!J41</f>
        <v>• Architecture d’un réseau d’entreprise_x000D_• Installation et configuration des services_x000D_• Gestion des utilisateurs_x000D_• Sécurité du système et du réseau : listes d’accès et de contrôle, authentification, etc._x000D_• Protocoles sécurisés, réseaux privés virtuels_x000D_• Annuaires: LDAP (Lightweight Directory Access Protocol), AD (Active Directory), etc._x000D_• Chiffrement de données_x000D_• Outils de supervision_x000D_• Mise en oeuvre d’une stratégie de sauvegarde</v>
      </c>
      <c r="K36" s="10" t="str">
        <f>'DUT-INFO'!K41</f>
        <v>Effectuée_Validée</v>
      </c>
      <c r="L36" s="10">
        <f>'DUT-INFO'!Q41</f>
        <v>2</v>
      </c>
      <c r="M36" s="10">
        <f>'DUT-INFO'!L41</f>
        <v>14</v>
      </c>
      <c r="N36" s="10">
        <f>'DUT-INFO'!M41</f>
        <v>14</v>
      </c>
      <c r="O36" s="10">
        <f>'DUT-INFO'!S41</f>
        <v>2</v>
      </c>
      <c r="P36" s="6" t="s">
        <v>33</v>
      </c>
      <c r="Q36" s="11">
        <f t="shared" si="0"/>
        <v>30</v>
      </c>
      <c r="R36" s="12">
        <f>'DUT-INFO'!S41</f>
        <v>2</v>
      </c>
      <c r="S36" s="12" t="str">
        <f>'DUT-INFO'!T41</f>
        <v>Interrogation Ecrite</v>
      </c>
      <c r="T36" s="12">
        <f>'DUT-INFO'!U41</f>
        <v>0</v>
      </c>
      <c r="U36" s="12" t="str">
        <f>'DUT-INFO'!V41</f>
        <v>Interrogation Ecrite</v>
      </c>
      <c r="V36" s="12" t="str">
        <f>'DUT-INFO'!W41</f>
        <v>2 Heures</v>
      </c>
      <c r="W36" s="12">
        <f>'DUT-INFO'!X41</f>
        <v>34</v>
      </c>
      <c r="X36" s="12">
        <f>'DUT-INFO'!Y41</f>
        <v>66</v>
      </c>
      <c r="Y36" s="9"/>
      <c r="Z36" s="9"/>
      <c r="AA36" s="9"/>
      <c r="AB36" s="9"/>
    </row>
    <row r="37" spans="1:28" ht="13" x14ac:dyDescent="0.15">
      <c r="A37" s="10" t="e">
        <f>'DUT-INFO'!#REF!</f>
        <v>#REF!</v>
      </c>
      <c r="B37" s="10" t="e">
        <f>'DUT-INFO'!#REF!</f>
        <v>#REF!</v>
      </c>
      <c r="C37" s="10" t="e">
        <f>'DUT-INFO'!#REF!</f>
        <v>#REF!</v>
      </c>
      <c r="D37" s="10" t="e">
        <f>'DUT-INFO'!#REF!</f>
        <v>#REF!</v>
      </c>
      <c r="E37" s="10" t="e">
        <f>'DUT-INFO'!#REF!</f>
        <v>#REF!</v>
      </c>
      <c r="F37" s="10" t="e">
        <f>'DUT-INFO'!#REF!</f>
        <v>#REF!</v>
      </c>
      <c r="G37" s="10" t="e">
        <f>'DUT-INFO'!#REF!</f>
        <v>#REF!</v>
      </c>
      <c r="H37" s="10" t="e">
        <f>'DUT-INFO'!#REF!</f>
        <v>#REF!</v>
      </c>
      <c r="I37" s="10" t="e">
        <f>'DUT-INFO'!#REF!</f>
        <v>#REF!</v>
      </c>
      <c r="J37" s="10" t="e">
        <f>'DUT-INFO'!#REF!</f>
        <v>#REF!</v>
      </c>
      <c r="K37" s="10" t="e">
        <f>'DUT-INFO'!#REF!</f>
        <v>#REF!</v>
      </c>
      <c r="L37" s="10" t="e">
        <f>'DUT-INFO'!#REF!</f>
        <v>#REF!</v>
      </c>
      <c r="M37" s="10" t="e">
        <f>'DUT-INFO'!#REF!</f>
        <v>#REF!</v>
      </c>
      <c r="N37" s="10" t="e">
        <f>'DUT-INFO'!#REF!</f>
        <v>#REF!</v>
      </c>
      <c r="O37" s="10" t="e">
        <f>'DUT-INFO'!#REF!</f>
        <v>#REF!</v>
      </c>
      <c r="P37" s="6" t="s">
        <v>33</v>
      </c>
      <c r="Q37" s="11" t="e">
        <f t="shared" si="0"/>
        <v>#REF!</v>
      </c>
      <c r="R37" s="12" t="e">
        <f>'DUT-INFO'!#REF!</f>
        <v>#REF!</v>
      </c>
      <c r="S37" s="12" t="e">
        <f>'DUT-INFO'!#REF!</f>
        <v>#REF!</v>
      </c>
      <c r="T37" s="12" t="e">
        <f>'DUT-INFO'!#REF!</f>
        <v>#REF!</v>
      </c>
      <c r="U37" s="12" t="e">
        <f>'DUT-INFO'!#REF!</f>
        <v>#REF!</v>
      </c>
      <c r="V37" s="12" t="e">
        <f>'DUT-INFO'!#REF!</f>
        <v>#REF!</v>
      </c>
      <c r="W37" s="12" t="e">
        <f>'DUT-INFO'!#REF!</f>
        <v>#REF!</v>
      </c>
      <c r="X37" s="12" t="e">
        <f>'DUT-INFO'!#REF!</f>
        <v>#REF!</v>
      </c>
      <c r="Y37" s="9"/>
      <c r="Z37" s="9"/>
      <c r="AA37" s="9"/>
      <c r="AB37" s="9"/>
    </row>
    <row r="38" spans="1:28" ht="13" x14ac:dyDescent="0.15">
      <c r="A38" s="10" t="str">
        <f>'DUT-INFO'!A56</f>
        <v>DUTINFO</v>
      </c>
      <c r="B38" s="10" t="str">
        <f>'DUT-INFO'!B56</f>
        <v>DUTINFO 241</v>
      </c>
      <c r="C38" s="10" t="str">
        <f>'DUT-INFO'!C56</f>
        <v>DUTINFO 2415</v>
      </c>
      <c r="D38" s="10">
        <f>'DUT-INFO'!D56</f>
        <v>4</v>
      </c>
      <c r="E38" s="10" t="str">
        <f>'DUT-INFO'!E56</f>
        <v>Matière complémentaire</v>
      </c>
      <c r="F38" s="10" t="str">
        <f>'DUT-INFO'!F56</f>
        <v>DUT INFO2</v>
      </c>
      <c r="G38" s="10" t="str">
        <f>'DUT-INFO'!G56</f>
        <v>Veille technologique</v>
      </c>
      <c r="H38" s="10" t="str">
        <f>'DUT-INFO'!H56</f>
        <v>•Faire la veille technologique</v>
      </c>
      <c r="I38" s="10" t="str">
        <f>'DUT-INFO'!I56</f>
        <v>Aucun</v>
      </c>
      <c r="J38" s="10" t="str">
        <f>'DUT-INFO'!J56</f>
        <v>• Contenu à définir en fonction de l'évolution technologique</v>
      </c>
      <c r="K38" s="10" t="str">
        <f>'DUT-INFO'!K56</f>
        <v>Effectuée_Validée</v>
      </c>
      <c r="L38" s="10">
        <f>'DUT-INFO'!Q56</f>
        <v>2</v>
      </c>
      <c r="M38" s="10">
        <f>'DUT-INFO'!L56</f>
        <v>8</v>
      </c>
      <c r="N38" s="10">
        <f>'DUT-INFO'!M56</f>
        <v>10</v>
      </c>
      <c r="O38" s="10">
        <f>'DUT-INFO'!S56</f>
        <v>2</v>
      </c>
      <c r="P38" s="6" t="s">
        <v>33</v>
      </c>
      <c r="Q38" s="11">
        <f t="shared" si="0"/>
        <v>20</v>
      </c>
      <c r="R38" s="12">
        <f>'DUT-INFO'!S56</f>
        <v>2</v>
      </c>
      <c r="S38" s="12" t="str">
        <f>'DUT-INFO'!T56</f>
        <v>Interrogation Ecrite</v>
      </c>
      <c r="T38" s="12">
        <f>'DUT-INFO'!U56</f>
        <v>0</v>
      </c>
      <c r="U38" s="12" t="str">
        <f>'DUT-INFO'!V56</f>
        <v>Interrogation Ecrite</v>
      </c>
      <c r="V38" s="12" t="str">
        <f>'DUT-INFO'!W56</f>
        <v>2 Heures</v>
      </c>
      <c r="W38" s="12">
        <f>'DUT-INFO'!X56</f>
        <v>34</v>
      </c>
      <c r="X38" s="12">
        <f>'DUT-INFO'!Y56</f>
        <v>66</v>
      </c>
      <c r="Y38" s="9"/>
      <c r="Z38" s="9"/>
      <c r="AA38" s="9"/>
      <c r="AB38" s="9"/>
    </row>
    <row r="39" spans="1:28" ht="13" x14ac:dyDescent="0.15">
      <c r="A39" s="10" t="str">
        <f>'DUT-INFO'!A54</f>
        <v>DUTINFO</v>
      </c>
      <c r="B39" s="10" t="str">
        <f>'DUT-INFO'!B54</f>
        <v>DUTINFO 241</v>
      </c>
      <c r="C39" s="10" t="str">
        <f>'DUT-INFO'!C54</f>
        <v>DUTINFO 2413</v>
      </c>
      <c r="D39" s="10">
        <f>'DUT-INFO'!D54</f>
        <v>4</v>
      </c>
      <c r="E39" s="10" t="str">
        <f>'DUT-INFO'!E54</f>
        <v>Matière complémentaire</v>
      </c>
      <c r="F39" s="10" t="str">
        <f>'DUT-INFO'!F54</f>
        <v>DUT INFO2</v>
      </c>
      <c r="G39" s="10" t="str">
        <f>'DUT-INFO'!G54</f>
        <v>Préparation à l'insertion professionnelle</v>
      </c>
      <c r="H39" s="10" t="str">
        <f>'DUT-INFO'!H54</f>
        <v>•Savoir rédiger et présenter les documents clés pour l’insertion professionnelle.</v>
      </c>
      <c r="I39" s="10" t="str">
        <f>'DUT-INFO'!I54</f>
        <v>Aucun</v>
      </c>
      <c r="J39" s="10" t="str">
        <f>'DUT-INFO'!J54</f>
        <v>• Entraînement à la prospection d’un stage et d’un emploi. _x000D_• Compréhension et analyse des offres de stage et d’emploi. Lettre de demande de stage. _x000D_• Lettre de candidature. _x000D_• Curriculum Vitæ. _x000D_• Rapport de projet et de stage ; entraînement à la soutenance.</v>
      </c>
      <c r="K39" s="10" t="str">
        <f>'DUT-INFO'!K54</f>
        <v>Effectuée_Validée</v>
      </c>
      <c r="L39" s="10">
        <f>'DUT-INFO'!Q54</f>
        <v>2</v>
      </c>
      <c r="M39" s="10">
        <f>'DUT-INFO'!L54</f>
        <v>8</v>
      </c>
      <c r="N39" s="10">
        <f>'DUT-INFO'!M54</f>
        <v>10</v>
      </c>
      <c r="O39" s="10">
        <f>'DUT-INFO'!S54</f>
        <v>2</v>
      </c>
      <c r="P39" s="6" t="s">
        <v>33</v>
      </c>
      <c r="Q39" s="11">
        <f t="shared" si="0"/>
        <v>20</v>
      </c>
      <c r="R39" s="12">
        <f>'DUT-INFO'!S54</f>
        <v>2</v>
      </c>
      <c r="S39" s="12" t="str">
        <f>'DUT-INFO'!T54</f>
        <v>Interrogation Ecrite</v>
      </c>
      <c r="T39" s="12">
        <f>'DUT-INFO'!U54</f>
        <v>0</v>
      </c>
      <c r="U39" s="12" t="str">
        <f>'DUT-INFO'!V54</f>
        <v>Interrogation Ecrite</v>
      </c>
      <c r="V39" s="12" t="str">
        <f>'DUT-INFO'!W54</f>
        <v>2 Heures</v>
      </c>
      <c r="W39" s="12">
        <f>'DUT-INFO'!X54</f>
        <v>34</v>
      </c>
      <c r="X39" s="12">
        <f>'DUT-INFO'!Y54</f>
        <v>66</v>
      </c>
      <c r="Y39" s="9"/>
      <c r="Z39" s="9"/>
      <c r="AA39" s="9"/>
      <c r="AB39" s="9"/>
    </row>
    <row r="40" spans="1:28" ht="13" x14ac:dyDescent="0.15">
      <c r="A40" s="10" t="str">
        <f>'DUT-INFO'!A58</f>
        <v>DUTINFO</v>
      </c>
      <c r="B40" s="10" t="str">
        <f>'DUT-INFO'!B58</f>
        <v>DUTNFO 242</v>
      </c>
      <c r="C40" s="10" t="str">
        <f>'DUT-INFO'!C58</f>
        <v>DUTINFO 2421</v>
      </c>
      <c r="D40" s="10">
        <f>'DUT-INFO'!D58</f>
        <v>4</v>
      </c>
      <c r="E40" s="10" t="str">
        <f>'DUT-INFO'!E58</f>
        <v>Coeur de compétence</v>
      </c>
      <c r="F40" s="10" t="str">
        <f>'DUT-INFO'!F58</f>
        <v>DUT INFO2</v>
      </c>
      <c r="G40" s="10" t="str">
        <f>'DUT-INFO'!G58</f>
        <v>Stage</v>
      </c>
      <c r="H40" s="10" t="str">
        <f>'DUT-INFO'!H58</f>
        <v>• Appliquer les connaisaces acquises durant la formation dans le cadre d'un stage</v>
      </c>
      <c r="I40" s="10" t="str">
        <f>'DUT-INFO'!I58</f>
        <v>Aucun</v>
      </c>
      <c r="J40" s="10" t="str">
        <f>'DUT-INFO'!J58</f>
        <v>• Générale : capacité à utiliser l’ensemble des acquis académiques dans le cadre de la mission du stage _x000D_• Générale : développement des compétences personnelles et relationnelles : initiative, travail en équipe, autonomie, etc._x000D_• Informatique : capacité d’adaptation à l’infrastructure matérielle et à l’environnement de développement et d’exploitation des logiciels</v>
      </c>
      <c r="K40" s="10" t="str">
        <f>'DUT-INFO'!K58</f>
        <v>Effectuée_Validée</v>
      </c>
      <c r="L40" s="10">
        <f>'DUT-INFO'!Q58</f>
        <v>1</v>
      </c>
      <c r="M40" s="10">
        <f>'DUT-INFO'!L58</f>
        <v>0</v>
      </c>
      <c r="N40" s="10">
        <f>'DUT-INFO'!M58</f>
        <v>0</v>
      </c>
      <c r="O40" s="10">
        <f>'DUT-INFO'!S58</f>
        <v>2</v>
      </c>
      <c r="P40" s="6" t="s">
        <v>33</v>
      </c>
      <c r="Q40" s="11">
        <f t="shared" si="0"/>
        <v>1</v>
      </c>
      <c r="R40" s="12">
        <f>'DUT-INFO'!S58</f>
        <v>2</v>
      </c>
      <c r="S40" s="12">
        <f>'DUT-INFO'!T58</f>
        <v>0</v>
      </c>
      <c r="T40" s="12">
        <f>'DUT-INFO'!U58</f>
        <v>0</v>
      </c>
      <c r="U40" s="12" t="str">
        <f>'DUT-INFO'!V58</f>
        <v>Soutenance de Projet</v>
      </c>
      <c r="V40" s="12" t="str">
        <f>'DUT-INFO'!W58</f>
        <v>2 Heures</v>
      </c>
      <c r="W40" s="12">
        <f>'DUT-INFO'!X58</f>
        <v>34</v>
      </c>
      <c r="X40" s="12">
        <f>'DUT-INFO'!Y58</f>
        <v>66</v>
      </c>
      <c r="Y40" s="9"/>
      <c r="Z40" s="9"/>
      <c r="AA40" s="9"/>
      <c r="AB40" s="9"/>
    </row>
    <row r="41" spans="1:28" ht="13" x14ac:dyDescent="0.15">
      <c r="A41" s="10" t="str">
        <f>'DUT-INFO'!A59</f>
        <v>DUTINFO</v>
      </c>
      <c r="B41" s="10" t="str">
        <f>'DUT-INFO'!B59</f>
        <v>DUTNFO 243</v>
      </c>
      <c r="C41" s="10" t="str">
        <f>'DUT-INFO'!C59</f>
        <v>DUTINFO 2422</v>
      </c>
      <c r="D41" s="10">
        <f>'DUT-INFO'!D59</f>
        <v>4</v>
      </c>
      <c r="E41" s="10" t="str">
        <f>'DUT-INFO'!E59</f>
        <v>Coeur de compétence</v>
      </c>
      <c r="F41" s="10" t="str">
        <f>'DUT-INFO'!F59</f>
        <v>DUT INFO2</v>
      </c>
      <c r="G41" s="10" t="str">
        <f>'DUT-INFO'!G59</f>
        <v>Rapport</v>
      </c>
      <c r="H41" s="10" t="str">
        <f>'DUT-INFO'!H59</f>
        <v>• Savoir rédiger un rapport</v>
      </c>
      <c r="I41" s="10" t="str">
        <f>'DUT-INFO'!I59</f>
        <v>Aucun</v>
      </c>
      <c r="J41" s="10" t="str">
        <f>'DUT-INFO'!J59</f>
        <v>• Rédation d'un mémoire (environ 50 pages)</v>
      </c>
      <c r="K41" s="10" t="str">
        <f>'DUT-INFO'!K59</f>
        <v>Effectuée_Validée</v>
      </c>
      <c r="L41" s="10">
        <f>'DUT-INFO'!Q59</f>
        <v>3</v>
      </c>
      <c r="M41" s="10">
        <f>'DUT-INFO'!L59</f>
        <v>0</v>
      </c>
      <c r="N41" s="10">
        <f>'DUT-INFO'!M59</f>
        <v>0</v>
      </c>
      <c r="O41" s="10">
        <f>'DUT-INFO'!S59</f>
        <v>2</v>
      </c>
      <c r="P41" s="6" t="s">
        <v>33</v>
      </c>
      <c r="Q41" s="11">
        <f t="shared" si="0"/>
        <v>3</v>
      </c>
      <c r="R41" s="12">
        <f>'DUT-INFO'!S59</f>
        <v>2</v>
      </c>
      <c r="S41" s="12">
        <f>'DUT-INFO'!T59</f>
        <v>0</v>
      </c>
      <c r="T41" s="12">
        <f>'DUT-INFO'!U59</f>
        <v>0</v>
      </c>
      <c r="U41" s="12" t="str">
        <f>'DUT-INFO'!V59</f>
        <v>Soutenance de Projet</v>
      </c>
      <c r="V41" s="12">
        <f>'DUT-INFO'!W59</f>
        <v>0</v>
      </c>
      <c r="W41" s="12">
        <f>'DUT-INFO'!X59</f>
        <v>34</v>
      </c>
      <c r="X41" s="12">
        <f>'DUT-INFO'!Y59</f>
        <v>66</v>
      </c>
      <c r="Y41" s="9"/>
      <c r="Z41" s="9"/>
      <c r="AA41" s="9"/>
      <c r="AB41" s="9"/>
    </row>
    <row r="42" spans="1:28" ht="13" x14ac:dyDescent="0.15">
      <c r="A42" s="10" t="str">
        <f>'DUT-INFO'!A60</f>
        <v>DUTINFO</v>
      </c>
      <c r="B42" s="10" t="str">
        <f>'DUT-INFO'!B60</f>
        <v>DUTNFO 244</v>
      </c>
      <c r="C42" s="10" t="str">
        <f>'DUT-INFO'!C60</f>
        <v>DUTINFO 2423</v>
      </c>
      <c r="D42" s="10">
        <f>'DUT-INFO'!D60</f>
        <v>4</v>
      </c>
      <c r="E42" s="10" t="str">
        <f>'DUT-INFO'!E60</f>
        <v>Coeur de compétence</v>
      </c>
      <c r="F42" s="10" t="str">
        <f>'DUT-INFO'!F60</f>
        <v>DUT INFO2</v>
      </c>
      <c r="G42" s="10" t="str">
        <f>'DUT-INFO'!G60</f>
        <v>Présentation orale</v>
      </c>
      <c r="H42" s="10" t="str">
        <f>'DUT-INFO'!H60</f>
        <v>• Savoir faire une présentation orale</v>
      </c>
      <c r="I42" s="10" t="str">
        <f>'DUT-INFO'!I60</f>
        <v>Aucun</v>
      </c>
      <c r="J42" s="10" t="str">
        <f>'DUT-INFO'!J60</f>
        <v>• Soutenance du mémoire ( 15 mn: Présentation; 10 Min: Questions et Réponses et 5 mn: Délibération)</v>
      </c>
      <c r="K42" s="10" t="str">
        <f>'DUT-INFO'!K60</f>
        <v>Effectuée_Validée</v>
      </c>
      <c r="L42" s="10">
        <f>'DUT-INFO'!Q60</f>
        <v>2</v>
      </c>
      <c r="M42" s="10">
        <f>'DUT-INFO'!L60</f>
        <v>0</v>
      </c>
      <c r="N42" s="10">
        <f>'DUT-INFO'!M60</f>
        <v>0</v>
      </c>
      <c r="O42" s="10">
        <f>'DUT-INFO'!S60</f>
        <v>2</v>
      </c>
      <c r="P42" s="6" t="s">
        <v>33</v>
      </c>
      <c r="Q42" s="11">
        <f t="shared" si="0"/>
        <v>2</v>
      </c>
      <c r="R42" s="12">
        <f>'DUT-INFO'!S60</f>
        <v>2</v>
      </c>
      <c r="S42" s="12" t="str">
        <f>'DUT-INFO'!T60</f>
        <v>Soutenance de Projet</v>
      </c>
      <c r="T42" s="12">
        <f>'DUT-INFO'!U60</f>
        <v>0</v>
      </c>
      <c r="U42" s="12" t="str">
        <f>'DUT-INFO'!V60</f>
        <v>Soutenance de Projet</v>
      </c>
      <c r="V42" s="12" t="str">
        <f>'DUT-INFO'!W60</f>
        <v>15 min</v>
      </c>
      <c r="W42" s="12">
        <f>'DUT-INFO'!X60</f>
        <v>34</v>
      </c>
      <c r="X42" s="12">
        <f>'DUT-INFO'!Y60</f>
        <v>66</v>
      </c>
      <c r="Y42" s="9"/>
      <c r="Z42" s="9"/>
      <c r="AA42" s="9"/>
      <c r="AB42" s="9"/>
    </row>
    <row r="43" spans="1:28" ht="13" x14ac:dyDescent="0.15">
      <c r="A43" s="10" t="e">
        <f>'DUT-INFO'!#REF!</f>
        <v>#REF!</v>
      </c>
      <c r="B43" s="10" t="e">
        <f>'DUT-INFO'!#REF!</f>
        <v>#REF!</v>
      </c>
      <c r="C43" s="10" t="e">
        <f>'DUT-INFO'!#REF!</f>
        <v>#REF!</v>
      </c>
      <c r="D43" s="10" t="e">
        <f>'DUT-INFO'!#REF!</f>
        <v>#REF!</v>
      </c>
      <c r="E43" s="10" t="e">
        <f>'DUT-INFO'!#REF!</f>
        <v>#REF!</v>
      </c>
      <c r="F43" s="10" t="e">
        <f>'DUT-INFO'!#REF!</f>
        <v>#REF!</v>
      </c>
      <c r="G43" s="10" t="e">
        <f>'DUT-INFO'!#REF!</f>
        <v>#REF!</v>
      </c>
      <c r="H43" s="10" t="e">
        <f>'DUT-INFO'!#REF!</f>
        <v>#REF!</v>
      </c>
      <c r="I43" s="10" t="e">
        <f>'DUT-INFO'!#REF!</f>
        <v>#REF!</v>
      </c>
      <c r="J43" s="10" t="e">
        <f>'DUT-INFO'!#REF!</f>
        <v>#REF!</v>
      </c>
      <c r="K43" s="10" t="e">
        <f>'DUT-INFO'!#REF!</f>
        <v>#REF!</v>
      </c>
      <c r="L43" s="10" t="e">
        <f>'DUT-INFO'!#REF!</f>
        <v>#REF!</v>
      </c>
      <c r="M43" s="10" t="e">
        <f>'DUT-INFO'!#REF!</f>
        <v>#REF!</v>
      </c>
      <c r="N43" s="10" t="e">
        <f>'DUT-INFO'!#REF!</f>
        <v>#REF!</v>
      </c>
      <c r="O43" s="10" t="e">
        <f>'DUT-INFO'!#REF!</f>
        <v>#REF!</v>
      </c>
      <c r="P43" s="6" t="s">
        <v>33</v>
      </c>
      <c r="Q43" s="11" t="e">
        <f t="shared" si="0"/>
        <v>#REF!</v>
      </c>
      <c r="R43" s="12" t="e">
        <f>'DUT-INFO'!#REF!</f>
        <v>#REF!</v>
      </c>
      <c r="S43" s="12" t="e">
        <f>'DUT-INFO'!#REF!</f>
        <v>#REF!</v>
      </c>
      <c r="T43" s="12" t="e">
        <f>'DUT-INFO'!#REF!</f>
        <v>#REF!</v>
      </c>
      <c r="U43" s="12" t="e">
        <f>'DUT-INFO'!#REF!</f>
        <v>#REF!</v>
      </c>
      <c r="V43" s="12" t="e">
        <f>'DUT-INFO'!#REF!</f>
        <v>#REF!</v>
      </c>
      <c r="W43" s="25" t="e">
        <f>'DUT-INFO'!#REF!</f>
        <v>#REF!</v>
      </c>
      <c r="X43" s="25" t="e">
        <f>'DUT-INFO'!#REF!</f>
        <v>#REF!</v>
      </c>
      <c r="Y43" s="9"/>
      <c r="Z43" s="9"/>
      <c r="AA43" s="9"/>
      <c r="AB43" s="9"/>
    </row>
    <row r="44" spans="1:28" ht="13" x14ac:dyDescent="0.15">
      <c r="A44" s="10">
        <f>'DUT-INFO'!A61</f>
        <v>0</v>
      </c>
      <c r="B44" s="10">
        <f>'DUT-INFO'!B61</f>
        <v>0</v>
      </c>
      <c r="C44" s="10">
        <f>'DUT-INFO'!C61</f>
        <v>0</v>
      </c>
      <c r="D44" s="10">
        <f>'DUT-INFO'!D61</f>
        <v>0</v>
      </c>
      <c r="E44" s="10">
        <f>'DUT-INFO'!E61</f>
        <v>0</v>
      </c>
      <c r="F44" s="10">
        <f>'DUT-INFO'!F61</f>
        <v>0</v>
      </c>
      <c r="G44" s="10">
        <f>'DUT-INFO'!G61</f>
        <v>0</v>
      </c>
      <c r="H44" s="10">
        <f>'DUT-INFO'!H61</f>
        <v>0</v>
      </c>
      <c r="I44" s="10">
        <f>'DUT-INFO'!I61</f>
        <v>0</v>
      </c>
      <c r="J44" s="10">
        <f>'DUT-INFO'!J61</f>
        <v>0</v>
      </c>
      <c r="K44" s="10">
        <f>'DUT-INFO'!K61</f>
        <v>0</v>
      </c>
      <c r="L44" s="10">
        <f>'DUT-INFO'!Q61</f>
        <v>0</v>
      </c>
      <c r="M44" s="10">
        <f>'DUT-INFO'!L61</f>
        <v>206</v>
      </c>
      <c r="N44" s="10">
        <f>'DUT-INFO'!M61</f>
        <v>193</v>
      </c>
      <c r="O44" s="10">
        <f>'DUT-INFO'!S61</f>
        <v>0</v>
      </c>
      <c r="P44" s="6" t="s">
        <v>33</v>
      </c>
      <c r="Q44" s="11">
        <f t="shared" si="0"/>
        <v>399</v>
      </c>
      <c r="R44" s="12">
        <f>'DUT-INFO'!S61</f>
        <v>0</v>
      </c>
      <c r="S44" s="12">
        <f>'DUT-INFO'!T61</f>
        <v>0</v>
      </c>
      <c r="T44" s="12">
        <f>'DUT-INFO'!U61</f>
        <v>0</v>
      </c>
      <c r="U44" s="12">
        <f>'DUT-INFO'!V61</f>
        <v>0</v>
      </c>
      <c r="V44" s="12">
        <f>'DUT-INFO'!W61</f>
        <v>0</v>
      </c>
      <c r="W44" s="12">
        <f>'DUT-INFO'!X61</f>
        <v>0</v>
      </c>
      <c r="X44" s="12">
        <f>'DUT-INFO'!Y61</f>
        <v>0</v>
      </c>
      <c r="Y44" s="9"/>
      <c r="Z44" s="9"/>
      <c r="AA44" s="9"/>
      <c r="AB44" s="9"/>
    </row>
    <row r="45" spans="1:28" ht="13" x14ac:dyDescent="0.15">
      <c r="A45" s="10">
        <f>'DUT-INFO'!A62</f>
        <v>0</v>
      </c>
      <c r="B45" s="10">
        <f>'DUT-INFO'!B62</f>
        <v>0</v>
      </c>
      <c r="C45" s="10">
        <f>'DUT-INFO'!C62</f>
        <v>0</v>
      </c>
      <c r="D45" s="10">
        <f>'DUT-INFO'!D62</f>
        <v>0</v>
      </c>
      <c r="E45" s="10">
        <f>'DUT-INFO'!E62</f>
        <v>0</v>
      </c>
      <c r="F45" s="10">
        <f>'DUT-INFO'!F62</f>
        <v>0</v>
      </c>
      <c r="G45" s="10">
        <f>'DUT-INFO'!G62</f>
        <v>0</v>
      </c>
      <c r="H45" s="10">
        <f>'DUT-INFO'!H62</f>
        <v>0</v>
      </c>
      <c r="I45" s="10">
        <f>'DUT-INFO'!I62</f>
        <v>0</v>
      </c>
      <c r="J45" s="10">
        <f>'DUT-INFO'!J62</f>
        <v>0</v>
      </c>
      <c r="K45" s="10">
        <f>'DUT-INFO'!K62</f>
        <v>0</v>
      </c>
      <c r="L45" s="10">
        <f>'DUT-INFO'!Q62</f>
        <v>0</v>
      </c>
      <c r="M45" s="10">
        <f>'DUT-INFO'!L62</f>
        <v>0</v>
      </c>
      <c r="N45" s="10">
        <f>'DUT-INFO'!M62</f>
        <v>0</v>
      </c>
      <c r="O45" s="10">
        <f>'DUT-INFO'!S62</f>
        <v>0</v>
      </c>
      <c r="P45" s="6" t="s">
        <v>33</v>
      </c>
      <c r="Q45" s="11">
        <f t="shared" si="0"/>
        <v>0</v>
      </c>
      <c r="R45" s="12">
        <f>'DUT-INFO'!S62</f>
        <v>0</v>
      </c>
      <c r="S45" s="12">
        <f>'DUT-INFO'!T62</f>
        <v>0</v>
      </c>
      <c r="T45" s="12">
        <f>'DUT-INFO'!U62</f>
        <v>0</v>
      </c>
      <c r="U45" s="12">
        <f>'DUT-INFO'!V62</f>
        <v>0</v>
      </c>
      <c r="V45" s="12">
        <f>'DUT-INFO'!W62</f>
        <v>0</v>
      </c>
      <c r="W45" s="12">
        <f>'DUT-INFO'!X62</f>
        <v>0</v>
      </c>
      <c r="X45" s="12">
        <f>'DUT-INFO'!Y62</f>
        <v>0</v>
      </c>
      <c r="Y45" s="9"/>
      <c r="Z45" s="9"/>
      <c r="AA45" s="9"/>
      <c r="AB45" s="9"/>
    </row>
    <row r="46" spans="1:28" ht="13" x14ac:dyDescent="0.15">
      <c r="A46" s="10">
        <f>'DUT-INFO'!A63</f>
        <v>0</v>
      </c>
      <c r="B46" s="10">
        <f>'DUT-INFO'!B63</f>
        <v>0</v>
      </c>
      <c r="C46" s="10">
        <f>'DUT-INFO'!C63</f>
        <v>0</v>
      </c>
      <c r="D46" s="10">
        <f>'DUT-INFO'!D63</f>
        <v>0</v>
      </c>
      <c r="E46" s="10">
        <f>'DUT-INFO'!E63</f>
        <v>0</v>
      </c>
      <c r="F46" s="10">
        <f>'DUT-INFO'!F63</f>
        <v>0</v>
      </c>
      <c r="G46" s="10">
        <f>'DUT-INFO'!G63</f>
        <v>0</v>
      </c>
      <c r="H46" s="10">
        <f>'DUT-INFO'!H63</f>
        <v>0</v>
      </c>
      <c r="I46" s="10">
        <f>'DUT-INFO'!I63</f>
        <v>0</v>
      </c>
      <c r="J46" s="10">
        <f>'DUT-INFO'!J63</f>
        <v>0</v>
      </c>
      <c r="K46" s="10">
        <f>'DUT-INFO'!K63</f>
        <v>0</v>
      </c>
      <c r="L46" s="10">
        <f>'DUT-INFO'!Q63</f>
        <v>0</v>
      </c>
      <c r="M46" s="10">
        <f>'DUT-INFO'!L63</f>
        <v>0</v>
      </c>
      <c r="N46" s="10">
        <f>'DUT-INFO'!M63</f>
        <v>0</v>
      </c>
      <c r="O46" s="10">
        <f>'DUT-INFO'!S63</f>
        <v>0</v>
      </c>
      <c r="P46" s="6" t="s">
        <v>33</v>
      </c>
      <c r="Q46" s="11">
        <f t="shared" si="0"/>
        <v>0</v>
      </c>
      <c r="R46" s="12">
        <f>'DUT-INFO'!S63</f>
        <v>0</v>
      </c>
      <c r="S46" s="12">
        <f>'DUT-INFO'!T63</f>
        <v>0</v>
      </c>
      <c r="T46" s="12">
        <f>'DUT-INFO'!U63</f>
        <v>0</v>
      </c>
      <c r="U46" s="12">
        <f>'DUT-INFO'!V63</f>
        <v>0</v>
      </c>
      <c r="V46" s="12">
        <f>'DUT-INFO'!W63</f>
        <v>0</v>
      </c>
      <c r="W46" s="12">
        <f>'DUT-INFO'!X63</f>
        <v>0</v>
      </c>
      <c r="X46" s="12">
        <f>'DUT-INFO'!Y63</f>
        <v>0</v>
      </c>
      <c r="Y46" s="9"/>
      <c r="Z46" s="9"/>
      <c r="AA46" s="9"/>
      <c r="AB46" s="9"/>
    </row>
    <row r="47" spans="1:28" ht="13" x14ac:dyDescent="0.15">
      <c r="A47" s="10">
        <f>'DUT-INFO'!A64</f>
        <v>0</v>
      </c>
      <c r="B47" s="10">
        <f>'DUT-INFO'!B64</f>
        <v>0</v>
      </c>
      <c r="C47" s="10">
        <f>'DUT-INFO'!C64</f>
        <v>0</v>
      </c>
      <c r="D47" s="10">
        <f>'DUT-INFO'!D64</f>
        <v>0</v>
      </c>
      <c r="E47" s="10">
        <f>'DUT-INFO'!E64</f>
        <v>0</v>
      </c>
      <c r="F47" s="10">
        <f>'DUT-INFO'!F64</f>
        <v>0</v>
      </c>
      <c r="G47" s="10">
        <f>'DUT-INFO'!G64</f>
        <v>0</v>
      </c>
      <c r="H47" s="10">
        <f>'DUT-INFO'!H64</f>
        <v>0</v>
      </c>
      <c r="I47" s="10">
        <f>'DUT-INFO'!I64</f>
        <v>0</v>
      </c>
      <c r="J47" s="10">
        <f>'DUT-INFO'!J64</f>
        <v>0</v>
      </c>
      <c r="K47" s="10">
        <f>'DUT-INFO'!K64</f>
        <v>0</v>
      </c>
      <c r="L47" s="10">
        <f>'DUT-INFO'!Q64</f>
        <v>0</v>
      </c>
      <c r="M47" s="10">
        <f>'DUT-INFO'!L64</f>
        <v>0</v>
      </c>
      <c r="N47" s="10">
        <f>'DUT-INFO'!M64</f>
        <v>0</v>
      </c>
      <c r="O47" s="10">
        <f>'DUT-INFO'!S64</f>
        <v>0</v>
      </c>
      <c r="P47" s="6" t="s">
        <v>33</v>
      </c>
      <c r="Q47" s="11">
        <f t="shared" si="0"/>
        <v>0</v>
      </c>
      <c r="R47" s="12">
        <f>'DUT-INFO'!S64</f>
        <v>0</v>
      </c>
      <c r="S47" s="12">
        <f>'DUT-INFO'!T64</f>
        <v>0</v>
      </c>
      <c r="T47" s="12">
        <f>'DUT-INFO'!U64</f>
        <v>0</v>
      </c>
      <c r="U47" s="12">
        <f>'DUT-INFO'!V64</f>
        <v>0</v>
      </c>
      <c r="V47" s="12">
        <f>'DUT-INFO'!W64</f>
        <v>0</v>
      </c>
      <c r="W47" s="12">
        <f>'DUT-INFO'!X64</f>
        <v>0</v>
      </c>
      <c r="X47" s="12">
        <f>'DUT-INFO'!Y64</f>
        <v>0</v>
      </c>
      <c r="Y47" s="9"/>
      <c r="Z47" s="9"/>
      <c r="AA47" s="9"/>
      <c r="AB47" s="9"/>
    </row>
    <row r="48" spans="1:28" ht="13" x14ac:dyDescent="0.15">
      <c r="A48" s="10">
        <f>'DUT-INFO'!A65</f>
        <v>0</v>
      </c>
      <c r="B48" s="10">
        <f>'DUT-INFO'!B65</f>
        <v>0</v>
      </c>
      <c r="C48" s="10">
        <f>'DUT-INFO'!C65</f>
        <v>0</v>
      </c>
      <c r="D48" s="10">
        <f>'DUT-INFO'!D65</f>
        <v>0</v>
      </c>
      <c r="E48" s="10">
        <f>'DUT-INFO'!E65</f>
        <v>0</v>
      </c>
      <c r="F48" s="10">
        <f>'DUT-INFO'!F65</f>
        <v>0</v>
      </c>
      <c r="G48" s="10">
        <f>'DUT-INFO'!G65</f>
        <v>0</v>
      </c>
      <c r="H48" s="10">
        <f>'DUT-INFO'!H65</f>
        <v>0</v>
      </c>
      <c r="I48" s="10">
        <f>'DUT-INFO'!I65</f>
        <v>0</v>
      </c>
      <c r="J48" s="10">
        <f>'DUT-INFO'!J65</f>
        <v>0</v>
      </c>
      <c r="K48" s="10">
        <f>'DUT-INFO'!K65</f>
        <v>0</v>
      </c>
      <c r="L48" s="10">
        <f>'DUT-INFO'!Q65</f>
        <v>0</v>
      </c>
      <c r="M48" s="10">
        <f>'DUT-INFO'!L65</f>
        <v>0</v>
      </c>
      <c r="N48" s="10">
        <f>'DUT-INFO'!M65</f>
        <v>0</v>
      </c>
      <c r="O48" s="10">
        <f>'DUT-INFO'!S65</f>
        <v>0</v>
      </c>
      <c r="P48" s="6" t="s">
        <v>33</v>
      </c>
      <c r="Q48" s="11">
        <f t="shared" si="0"/>
        <v>0</v>
      </c>
      <c r="R48" s="12">
        <f>'DUT-INFO'!S65</f>
        <v>0</v>
      </c>
      <c r="S48" s="12">
        <f>'DUT-INFO'!T65</f>
        <v>0</v>
      </c>
      <c r="T48" s="12">
        <f>'DUT-INFO'!U65</f>
        <v>0</v>
      </c>
      <c r="U48" s="12">
        <f>'DUT-INFO'!V65</f>
        <v>0</v>
      </c>
      <c r="V48" s="12">
        <f>'DUT-INFO'!W65</f>
        <v>0</v>
      </c>
      <c r="W48" s="12">
        <f>'DUT-INFO'!X65</f>
        <v>0</v>
      </c>
      <c r="X48" s="12">
        <f>'DUT-INFO'!Y65</f>
        <v>0</v>
      </c>
      <c r="Y48" s="9"/>
      <c r="Z48" s="9"/>
      <c r="AA48" s="9"/>
      <c r="AB48" s="9"/>
    </row>
    <row r="49" spans="1:28" ht="13" x14ac:dyDescent="0.15">
      <c r="A49" s="10">
        <f>'DUT-INFO'!A66</f>
        <v>0</v>
      </c>
      <c r="B49" s="10">
        <f>'DUT-INFO'!B66</f>
        <v>0</v>
      </c>
      <c r="C49" s="10">
        <f>'DUT-INFO'!C66</f>
        <v>0</v>
      </c>
      <c r="D49" s="10">
        <f>'DUT-INFO'!D66</f>
        <v>0</v>
      </c>
      <c r="E49" s="10">
        <f>'DUT-INFO'!E66</f>
        <v>0</v>
      </c>
      <c r="F49" s="10">
        <f>'DUT-INFO'!F66</f>
        <v>0</v>
      </c>
      <c r="G49" s="10">
        <f>'DUT-INFO'!G66</f>
        <v>0</v>
      </c>
      <c r="H49" s="10">
        <f>'DUT-INFO'!H66</f>
        <v>0</v>
      </c>
      <c r="I49" s="10">
        <f>'DUT-INFO'!I66</f>
        <v>0</v>
      </c>
      <c r="J49" s="10">
        <f>'DUT-INFO'!J66</f>
        <v>0</v>
      </c>
      <c r="K49" s="10">
        <f>'DUT-INFO'!K66</f>
        <v>0</v>
      </c>
      <c r="L49" s="10">
        <f>'DUT-INFO'!Q66</f>
        <v>0</v>
      </c>
      <c r="M49" s="10">
        <f>'DUT-INFO'!L66</f>
        <v>0</v>
      </c>
      <c r="N49" s="10">
        <f>'DUT-INFO'!M66</f>
        <v>0</v>
      </c>
      <c r="O49" s="10">
        <f>'DUT-INFO'!S66</f>
        <v>0</v>
      </c>
      <c r="P49" s="6" t="s">
        <v>33</v>
      </c>
      <c r="Q49" s="11">
        <f t="shared" si="0"/>
        <v>0</v>
      </c>
      <c r="R49" s="12">
        <f>'DUT-INFO'!S66</f>
        <v>0</v>
      </c>
      <c r="S49" s="12">
        <f>'DUT-INFO'!T66</f>
        <v>0</v>
      </c>
      <c r="T49" s="12">
        <f>'DUT-INFO'!U66</f>
        <v>0</v>
      </c>
      <c r="U49" s="12">
        <f>'DUT-INFO'!V66</f>
        <v>0</v>
      </c>
      <c r="V49" s="12">
        <f>'DUT-INFO'!W66</f>
        <v>0</v>
      </c>
      <c r="W49" s="12">
        <f>'DUT-INFO'!X66</f>
        <v>0</v>
      </c>
      <c r="X49" s="12">
        <f>'DUT-INFO'!Y66</f>
        <v>0</v>
      </c>
      <c r="Y49" s="9"/>
      <c r="Z49" s="9"/>
      <c r="AA49" s="9"/>
      <c r="AB49" s="9"/>
    </row>
    <row r="50" spans="1:28" ht="13" x14ac:dyDescent="0.15">
      <c r="A50" s="10">
        <f>'DUT-INFO'!A67</f>
        <v>0</v>
      </c>
      <c r="B50" s="10">
        <f>'DUT-INFO'!B67</f>
        <v>0</v>
      </c>
      <c r="C50" s="10">
        <f>'DUT-INFO'!C67</f>
        <v>0</v>
      </c>
      <c r="D50" s="10">
        <f>'DUT-INFO'!D67</f>
        <v>0</v>
      </c>
      <c r="E50" s="10">
        <f>'DUT-INFO'!E67</f>
        <v>0</v>
      </c>
      <c r="F50" s="10">
        <f>'DUT-INFO'!F67</f>
        <v>0</v>
      </c>
      <c r="G50" s="10">
        <f>'DUT-INFO'!G67</f>
        <v>0</v>
      </c>
      <c r="H50" s="10">
        <f>'DUT-INFO'!H67</f>
        <v>0</v>
      </c>
      <c r="I50" s="10">
        <f>'DUT-INFO'!I67</f>
        <v>0</v>
      </c>
      <c r="J50" s="10">
        <f>'DUT-INFO'!J67</f>
        <v>0</v>
      </c>
      <c r="K50" s="10">
        <f>'DUT-INFO'!K67</f>
        <v>0</v>
      </c>
      <c r="L50" s="10">
        <f>'DUT-INFO'!Q67</f>
        <v>0</v>
      </c>
      <c r="M50" s="10">
        <f>'DUT-INFO'!L67</f>
        <v>0</v>
      </c>
      <c r="N50" s="10">
        <f>'DUT-INFO'!M67</f>
        <v>0</v>
      </c>
      <c r="O50" s="10">
        <f>'DUT-INFO'!S67</f>
        <v>0</v>
      </c>
      <c r="P50" s="6" t="s">
        <v>33</v>
      </c>
      <c r="Q50" s="11">
        <f t="shared" si="0"/>
        <v>0</v>
      </c>
      <c r="R50" s="12">
        <f>'DUT-INFO'!S67</f>
        <v>0</v>
      </c>
      <c r="S50" s="12">
        <f>'DUT-INFO'!T67</f>
        <v>0</v>
      </c>
      <c r="T50" s="12">
        <f>'DUT-INFO'!U67</f>
        <v>0</v>
      </c>
      <c r="U50" s="12">
        <f>'DUT-INFO'!V67</f>
        <v>0</v>
      </c>
      <c r="V50" s="12">
        <f>'DUT-INFO'!W67</f>
        <v>0</v>
      </c>
      <c r="W50" s="12">
        <f>'DUT-INFO'!X67</f>
        <v>0</v>
      </c>
      <c r="X50" s="12">
        <f>'DUT-INFO'!Y67</f>
        <v>0</v>
      </c>
      <c r="Y50" s="9"/>
      <c r="Z50" s="9"/>
      <c r="AA50" s="9"/>
      <c r="AB50" s="9"/>
    </row>
    <row r="51" spans="1:28" ht="13" x14ac:dyDescent="0.15">
      <c r="A51" s="10">
        <f>'DUT-INFO'!A68</f>
        <v>0</v>
      </c>
      <c r="B51" s="10">
        <f>'DUT-INFO'!B68</f>
        <v>0</v>
      </c>
      <c r="C51" s="10">
        <f>'DUT-INFO'!C68</f>
        <v>0</v>
      </c>
      <c r="D51" s="10">
        <f>'DUT-INFO'!D68</f>
        <v>0</v>
      </c>
      <c r="E51" s="10">
        <f>'DUT-INFO'!E68</f>
        <v>0</v>
      </c>
      <c r="F51" s="10">
        <f>'DUT-INFO'!F68</f>
        <v>0</v>
      </c>
      <c r="G51" s="10">
        <f>'DUT-INFO'!G68</f>
        <v>0</v>
      </c>
      <c r="H51" s="10">
        <f>'DUT-INFO'!H68</f>
        <v>0</v>
      </c>
      <c r="I51" s="10">
        <f>'DUT-INFO'!I68</f>
        <v>0</v>
      </c>
      <c r="J51" s="10">
        <f>'DUT-INFO'!J68</f>
        <v>0</v>
      </c>
      <c r="K51" s="10">
        <f>'DUT-INFO'!K68</f>
        <v>0</v>
      </c>
      <c r="L51" s="10">
        <f>'DUT-INFO'!Q68</f>
        <v>0</v>
      </c>
      <c r="M51" s="10">
        <f>'DUT-INFO'!L68</f>
        <v>0</v>
      </c>
      <c r="N51" s="10">
        <f>'DUT-INFO'!M68</f>
        <v>0</v>
      </c>
      <c r="O51" s="10">
        <f>'DUT-INFO'!S68</f>
        <v>0</v>
      </c>
      <c r="P51" s="6" t="s">
        <v>33</v>
      </c>
      <c r="Q51" s="11">
        <f t="shared" si="0"/>
        <v>0</v>
      </c>
      <c r="R51" s="12">
        <f>'DUT-INFO'!S68</f>
        <v>0</v>
      </c>
      <c r="S51" s="12">
        <f>'DUT-INFO'!T68</f>
        <v>0</v>
      </c>
      <c r="T51" s="12">
        <f>'DUT-INFO'!U68</f>
        <v>0</v>
      </c>
      <c r="U51" s="12">
        <f>'DUT-INFO'!V68</f>
        <v>0</v>
      </c>
      <c r="V51" s="12">
        <f>'DUT-INFO'!W68</f>
        <v>0</v>
      </c>
      <c r="W51" s="12">
        <f>'DUT-INFO'!X68</f>
        <v>0</v>
      </c>
      <c r="X51" s="12">
        <f>'DUT-INFO'!Y68</f>
        <v>0</v>
      </c>
      <c r="Y51" s="9"/>
      <c r="Z51" s="9"/>
      <c r="AA51" s="9"/>
      <c r="AB51" s="9"/>
    </row>
    <row r="52" spans="1:28" ht="13" x14ac:dyDescent="0.15">
      <c r="A52" s="10">
        <f>'DUT-INFO'!A69</f>
        <v>0</v>
      </c>
      <c r="B52" s="10">
        <f>'DUT-INFO'!B69</f>
        <v>0</v>
      </c>
      <c r="C52" s="10">
        <f>'DUT-INFO'!C69</f>
        <v>0</v>
      </c>
      <c r="D52" s="10">
        <f>'DUT-INFO'!D69</f>
        <v>0</v>
      </c>
      <c r="E52" s="10">
        <f>'DUT-INFO'!E69</f>
        <v>0</v>
      </c>
      <c r="F52" s="10">
        <f>'DUT-INFO'!F69</f>
        <v>0</v>
      </c>
      <c r="G52" s="10">
        <f>'DUT-INFO'!G69</f>
        <v>0</v>
      </c>
      <c r="H52" s="10">
        <f>'DUT-INFO'!H69</f>
        <v>0</v>
      </c>
      <c r="I52" s="10">
        <f>'DUT-INFO'!I69</f>
        <v>0</v>
      </c>
      <c r="J52" s="10">
        <f>'DUT-INFO'!J69</f>
        <v>0</v>
      </c>
      <c r="K52" s="10">
        <f>'DUT-INFO'!K69</f>
        <v>0</v>
      </c>
      <c r="L52" s="10">
        <f>'DUT-INFO'!Q69</f>
        <v>0</v>
      </c>
      <c r="M52" s="10">
        <f>'DUT-INFO'!L69</f>
        <v>0</v>
      </c>
      <c r="N52" s="10">
        <f>'DUT-INFO'!M69</f>
        <v>0</v>
      </c>
      <c r="O52" s="10">
        <f>'DUT-INFO'!S69</f>
        <v>0</v>
      </c>
      <c r="P52" s="6" t="s">
        <v>33</v>
      </c>
      <c r="Q52" s="11">
        <f t="shared" si="0"/>
        <v>0</v>
      </c>
      <c r="R52" s="12">
        <f>'DUT-INFO'!S69</f>
        <v>0</v>
      </c>
      <c r="S52" s="12">
        <f>'DUT-INFO'!T69</f>
        <v>0</v>
      </c>
      <c r="T52" s="12">
        <f>'DUT-INFO'!U69</f>
        <v>0</v>
      </c>
      <c r="U52" s="12">
        <f>'DUT-INFO'!V69</f>
        <v>0</v>
      </c>
      <c r="V52" s="12">
        <f>'DUT-INFO'!W69</f>
        <v>0</v>
      </c>
      <c r="W52" s="12">
        <f>'DUT-INFO'!X69</f>
        <v>0</v>
      </c>
      <c r="X52" s="12">
        <f>'DUT-INFO'!Y69</f>
        <v>0</v>
      </c>
      <c r="Y52" s="9"/>
      <c r="Z52" s="9"/>
      <c r="AA52" s="9"/>
      <c r="AB52" s="9"/>
    </row>
    <row r="53" spans="1:28" ht="13" x14ac:dyDescent="0.15">
      <c r="A53" s="10">
        <f>'DUT-INFO'!A70</f>
        <v>0</v>
      </c>
      <c r="B53" s="10">
        <f>'DUT-INFO'!B70</f>
        <v>0</v>
      </c>
      <c r="C53" s="10">
        <f>'DUT-INFO'!C70</f>
        <v>0</v>
      </c>
      <c r="D53" s="10">
        <f>'DUT-INFO'!D70</f>
        <v>0</v>
      </c>
      <c r="E53" s="10">
        <f>'DUT-INFO'!E70</f>
        <v>0</v>
      </c>
      <c r="F53" s="10">
        <f>'DUT-INFO'!F70</f>
        <v>0</v>
      </c>
      <c r="G53" s="10">
        <f>'DUT-INFO'!G70</f>
        <v>0</v>
      </c>
      <c r="H53" s="10">
        <f>'DUT-INFO'!H70</f>
        <v>0</v>
      </c>
      <c r="I53" s="10">
        <f>'DUT-INFO'!I70</f>
        <v>0</v>
      </c>
      <c r="J53" s="10">
        <f>'DUT-INFO'!J70</f>
        <v>0</v>
      </c>
      <c r="K53" s="10">
        <f>'DUT-INFO'!K70</f>
        <v>0</v>
      </c>
      <c r="L53" s="10">
        <f>'DUT-INFO'!Q70</f>
        <v>0</v>
      </c>
      <c r="M53" s="10">
        <f>'DUT-INFO'!L70</f>
        <v>0</v>
      </c>
      <c r="N53" s="10">
        <f>'DUT-INFO'!M70</f>
        <v>0</v>
      </c>
      <c r="O53" s="10">
        <f>'DUT-INFO'!S70</f>
        <v>0</v>
      </c>
      <c r="P53" s="6" t="s">
        <v>33</v>
      </c>
      <c r="Q53" s="11">
        <f t="shared" si="0"/>
        <v>0</v>
      </c>
      <c r="R53" s="12">
        <f>'DUT-INFO'!S70</f>
        <v>0</v>
      </c>
      <c r="S53" s="12">
        <f>'DUT-INFO'!T70</f>
        <v>0</v>
      </c>
      <c r="T53" s="12">
        <f>'DUT-INFO'!U70</f>
        <v>0</v>
      </c>
      <c r="U53" s="12">
        <f>'DUT-INFO'!V70</f>
        <v>0</v>
      </c>
      <c r="V53" s="12">
        <f>'DUT-INFO'!W70</f>
        <v>0</v>
      </c>
      <c r="W53" s="12">
        <f>'DUT-INFO'!X70</f>
        <v>0</v>
      </c>
      <c r="X53" s="12">
        <f>'DUT-INFO'!Y70</f>
        <v>0</v>
      </c>
      <c r="Y53" s="9"/>
      <c r="Z53" s="9"/>
      <c r="AA53" s="9"/>
      <c r="AB53" s="9"/>
    </row>
    <row r="54" spans="1:28" ht="13" x14ac:dyDescent="0.15">
      <c r="A54" s="10">
        <f>'DUT-INFO'!A71</f>
        <v>0</v>
      </c>
      <c r="B54" s="10">
        <f>'DUT-INFO'!B71</f>
        <v>0</v>
      </c>
      <c r="C54" s="10">
        <f>'DUT-INFO'!C71</f>
        <v>0</v>
      </c>
      <c r="D54" s="10">
        <f>'DUT-INFO'!D71</f>
        <v>0</v>
      </c>
      <c r="E54" s="10">
        <f>'DUT-INFO'!E71</f>
        <v>0</v>
      </c>
      <c r="F54" s="10">
        <f>'DUT-INFO'!F71</f>
        <v>0</v>
      </c>
      <c r="G54" s="10">
        <f>'DUT-INFO'!G71</f>
        <v>0</v>
      </c>
      <c r="H54" s="10">
        <f>'DUT-INFO'!H71</f>
        <v>0</v>
      </c>
      <c r="I54" s="10">
        <f>'DUT-INFO'!I71</f>
        <v>0</v>
      </c>
      <c r="J54" s="10">
        <f>'DUT-INFO'!J71</f>
        <v>0</v>
      </c>
      <c r="K54" s="10">
        <f>'DUT-INFO'!K71</f>
        <v>0</v>
      </c>
      <c r="L54" s="10">
        <f>'DUT-INFO'!Q71</f>
        <v>0</v>
      </c>
      <c r="M54" s="10">
        <f>'DUT-INFO'!L71</f>
        <v>0</v>
      </c>
      <c r="N54" s="10">
        <f>'DUT-INFO'!M71</f>
        <v>0</v>
      </c>
      <c r="O54" s="10">
        <f>'DUT-INFO'!S71</f>
        <v>0</v>
      </c>
      <c r="P54" s="6" t="s">
        <v>33</v>
      </c>
      <c r="Q54" s="11">
        <f t="shared" si="0"/>
        <v>0</v>
      </c>
      <c r="R54" s="12">
        <f>'DUT-INFO'!S71</f>
        <v>0</v>
      </c>
      <c r="S54" s="12">
        <f>'DUT-INFO'!T71</f>
        <v>0</v>
      </c>
      <c r="T54" s="12">
        <f>'DUT-INFO'!U71</f>
        <v>0</v>
      </c>
      <c r="U54" s="12">
        <f>'DUT-INFO'!V71</f>
        <v>0</v>
      </c>
      <c r="V54" s="12">
        <f>'DUT-INFO'!W71</f>
        <v>0</v>
      </c>
      <c r="W54" s="12">
        <f>'DUT-INFO'!X71</f>
        <v>0</v>
      </c>
      <c r="X54" s="12">
        <f>'DUT-INFO'!Y71</f>
        <v>0</v>
      </c>
      <c r="Y54" s="9"/>
      <c r="Z54" s="9"/>
      <c r="AA54" s="9"/>
      <c r="AB54" s="9"/>
    </row>
    <row r="55" spans="1:28" ht="13" x14ac:dyDescent="0.15">
      <c r="A55" s="10">
        <f>'DUT-INFO'!A72</f>
        <v>0</v>
      </c>
      <c r="B55" s="10">
        <f>'DUT-INFO'!B72</f>
        <v>0</v>
      </c>
      <c r="C55" s="10">
        <f>'DUT-INFO'!C72</f>
        <v>0</v>
      </c>
      <c r="D55" s="10">
        <f>'DUT-INFO'!D72</f>
        <v>0</v>
      </c>
      <c r="E55" s="10">
        <f>'DUT-INFO'!E72</f>
        <v>0</v>
      </c>
      <c r="F55" s="10">
        <f>'DUT-INFO'!F72</f>
        <v>0</v>
      </c>
      <c r="G55" s="10">
        <f>'DUT-INFO'!G72</f>
        <v>0</v>
      </c>
      <c r="H55" s="10">
        <f>'DUT-INFO'!H72</f>
        <v>0</v>
      </c>
      <c r="I55" s="10">
        <f>'DUT-INFO'!I72</f>
        <v>0</v>
      </c>
      <c r="J55" s="10">
        <f>'DUT-INFO'!J72</f>
        <v>0</v>
      </c>
      <c r="K55" s="10">
        <f>'DUT-INFO'!K72</f>
        <v>0</v>
      </c>
      <c r="L55" s="10">
        <f>'DUT-INFO'!Q72</f>
        <v>0</v>
      </c>
      <c r="M55" s="10">
        <f>'DUT-INFO'!L72</f>
        <v>0</v>
      </c>
      <c r="N55" s="10">
        <f>'DUT-INFO'!M72</f>
        <v>0</v>
      </c>
      <c r="O55" s="10">
        <f>'DUT-INFO'!S72</f>
        <v>0</v>
      </c>
      <c r="P55" s="6" t="s">
        <v>33</v>
      </c>
      <c r="Q55" s="11">
        <f t="shared" si="0"/>
        <v>0</v>
      </c>
      <c r="R55" s="12">
        <f>'DUT-INFO'!S72</f>
        <v>0</v>
      </c>
      <c r="S55" s="12">
        <f>'DUT-INFO'!T72</f>
        <v>0</v>
      </c>
      <c r="T55" s="12">
        <f>'DUT-INFO'!U72</f>
        <v>0</v>
      </c>
      <c r="U55" s="12">
        <f>'DUT-INFO'!V72</f>
        <v>0</v>
      </c>
      <c r="V55" s="12">
        <f>'DUT-INFO'!W72</f>
        <v>0</v>
      </c>
      <c r="W55" s="12">
        <f>'DUT-INFO'!X72</f>
        <v>0</v>
      </c>
      <c r="X55" s="12">
        <f>'DUT-INFO'!Y72</f>
        <v>0</v>
      </c>
      <c r="Y55" s="9"/>
      <c r="Z55" s="9"/>
      <c r="AA55" s="9"/>
      <c r="AB55" s="9"/>
    </row>
    <row r="56" spans="1:28" ht="13" x14ac:dyDescent="0.15">
      <c r="A56" s="10">
        <f>'DUT-INFO'!A73</f>
        <v>0</v>
      </c>
      <c r="B56" s="10">
        <f>'DUT-INFO'!B73</f>
        <v>0</v>
      </c>
      <c r="C56" s="10">
        <f>'DUT-INFO'!C73</f>
        <v>0</v>
      </c>
      <c r="D56" s="10">
        <f>'DUT-INFO'!D73</f>
        <v>0</v>
      </c>
      <c r="E56" s="10">
        <f>'DUT-INFO'!E73</f>
        <v>0</v>
      </c>
      <c r="F56" s="10">
        <f>'DUT-INFO'!F73</f>
        <v>0</v>
      </c>
      <c r="G56" s="10">
        <f>'DUT-INFO'!G73</f>
        <v>0</v>
      </c>
      <c r="H56" s="10">
        <f>'DUT-INFO'!H73</f>
        <v>0</v>
      </c>
      <c r="I56" s="10">
        <f>'DUT-INFO'!I73</f>
        <v>0</v>
      </c>
      <c r="J56" s="10">
        <f>'DUT-INFO'!J73</f>
        <v>0</v>
      </c>
      <c r="K56" s="10">
        <f>'DUT-INFO'!K73</f>
        <v>0</v>
      </c>
      <c r="L56" s="10">
        <f>'DUT-INFO'!Q73</f>
        <v>0</v>
      </c>
      <c r="M56" s="10">
        <f>'DUT-INFO'!L73</f>
        <v>0</v>
      </c>
      <c r="N56" s="10">
        <f>'DUT-INFO'!M73</f>
        <v>0</v>
      </c>
      <c r="O56" s="10">
        <f>'DUT-INFO'!S73</f>
        <v>0</v>
      </c>
      <c r="P56" s="6" t="s">
        <v>33</v>
      </c>
      <c r="Q56" s="11">
        <f t="shared" si="0"/>
        <v>0</v>
      </c>
      <c r="R56" s="12">
        <f>'DUT-INFO'!S73</f>
        <v>0</v>
      </c>
      <c r="S56" s="12">
        <f>'DUT-INFO'!T73</f>
        <v>0</v>
      </c>
      <c r="T56" s="12">
        <f>'DUT-INFO'!U73</f>
        <v>0</v>
      </c>
      <c r="U56" s="12">
        <f>'DUT-INFO'!V73</f>
        <v>0</v>
      </c>
      <c r="V56" s="12">
        <f>'DUT-INFO'!W73</f>
        <v>0</v>
      </c>
      <c r="W56" s="12">
        <f>'DUT-INFO'!X73</f>
        <v>0</v>
      </c>
      <c r="X56" s="12">
        <f>'DUT-INFO'!Y73</f>
        <v>0</v>
      </c>
      <c r="Y56" s="9"/>
      <c r="Z56" s="9"/>
      <c r="AA56" s="9"/>
      <c r="AB56" s="9"/>
    </row>
    <row r="57" spans="1:28" ht="13" x14ac:dyDescent="0.15">
      <c r="A57" s="10">
        <f>'DUT-INFO'!A74</f>
        <v>0</v>
      </c>
      <c r="B57" s="10">
        <f>'DUT-INFO'!B74</f>
        <v>0</v>
      </c>
      <c r="C57" s="10">
        <f>'DUT-INFO'!C74</f>
        <v>0</v>
      </c>
      <c r="D57" s="10">
        <f>'DUT-INFO'!D74</f>
        <v>0</v>
      </c>
      <c r="E57" s="10">
        <f>'DUT-INFO'!E74</f>
        <v>0</v>
      </c>
      <c r="F57" s="10">
        <f>'DUT-INFO'!F74</f>
        <v>0</v>
      </c>
      <c r="G57" s="10">
        <f>'DUT-INFO'!G74</f>
        <v>0</v>
      </c>
      <c r="H57" s="10">
        <f>'DUT-INFO'!H74</f>
        <v>0</v>
      </c>
      <c r="I57" s="10">
        <f>'DUT-INFO'!I74</f>
        <v>0</v>
      </c>
      <c r="J57" s="10">
        <f>'DUT-INFO'!J74</f>
        <v>0</v>
      </c>
      <c r="K57" s="10">
        <f>'DUT-INFO'!K74</f>
        <v>0</v>
      </c>
      <c r="L57" s="10">
        <f>'DUT-INFO'!Q74</f>
        <v>0</v>
      </c>
      <c r="M57" s="10">
        <f>'DUT-INFO'!L74</f>
        <v>0</v>
      </c>
      <c r="N57" s="10">
        <f>'DUT-INFO'!M74</f>
        <v>0</v>
      </c>
      <c r="O57" s="10">
        <f>'DUT-INFO'!S74</f>
        <v>0</v>
      </c>
      <c r="P57" s="6" t="s">
        <v>33</v>
      </c>
      <c r="Q57" s="11">
        <f t="shared" si="0"/>
        <v>0</v>
      </c>
      <c r="R57" s="12">
        <f>'DUT-INFO'!S74</f>
        <v>0</v>
      </c>
      <c r="S57" s="12">
        <f>'DUT-INFO'!T74</f>
        <v>0</v>
      </c>
      <c r="T57" s="12">
        <f>'DUT-INFO'!U74</f>
        <v>0</v>
      </c>
      <c r="U57" s="12">
        <f>'DUT-INFO'!V74</f>
        <v>0</v>
      </c>
      <c r="V57" s="12">
        <f>'DUT-INFO'!W74</f>
        <v>0</v>
      </c>
      <c r="W57" s="12">
        <f>'DUT-INFO'!X74</f>
        <v>0</v>
      </c>
      <c r="X57" s="12">
        <f>'DUT-INFO'!Y74</f>
        <v>0</v>
      </c>
      <c r="Y57" s="9"/>
      <c r="Z57" s="9"/>
      <c r="AA57" s="9"/>
      <c r="AB57" s="9"/>
    </row>
    <row r="58" spans="1:28" ht="13" x14ac:dyDescent="0.15">
      <c r="A58" s="10">
        <f>'DUT-INFO'!A75</f>
        <v>0</v>
      </c>
      <c r="B58" s="10">
        <f>'DUT-INFO'!B75</f>
        <v>0</v>
      </c>
      <c r="C58" s="10">
        <f>'DUT-INFO'!C75</f>
        <v>0</v>
      </c>
      <c r="D58" s="10">
        <f>'DUT-INFO'!D75</f>
        <v>0</v>
      </c>
      <c r="E58" s="10">
        <f>'DUT-INFO'!E75</f>
        <v>0</v>
      </c>
      <c r="F58" s="10">
        <f>'DUT-INFO'!F75</f>
        <v>0</v>
      </c>
      <c r="G58" s="10">
        <f>'DUT-INFO'!G75</f>
        <v>0</v>
      </c>
      <c r="H58" s="10">
        <f>'DUT-INFO'!H75</f>
        <v>0</v>
      </c>
      <c r="I58" s="10">
        <f>'DUT-INFO'!I75</f>
        <v>0</v>
      </c>
      <c r="J58" s="10">
        <f>'DUT-INFO'!J75</f>
        <v>0</v>
      </c>
      <c r="K58" s="10">
        <f>'DUT-INFO'!K75</f>
        <v>0</v>
      </c>
      <c r="L58" s="10">
        <f>'DUT-INFO'!Q75</f>
        <v>0</v>
      </c>
      <c r="M58" s="10">
        <f>'DUT-INFO'!L75</f>
        <v>0</v>
      </c>
      <c r="N58" s="10">
        <f>'DUT-INFO'!M75</f>
        <v>0</v>
      </c>
      <c r="O58" s="10">
        <f>'DUT-INFO'!S75</f>
        <v>0</v>
      </c>
      <c r="P58" s="6" t="s">
        <v>33</v>
      </c>
      <c r="Q58" s="11">
        <f t="shared" si="0"/>
        <v>0</v>
      </c>
      <c r="R58" s="12">
        <f>'DUT-INFO'!S75</f>
        <v>0</v>
      </c>
      <c r="S58" s="12">
        <f>'DUT-INFO'!T75</f>
        <v>0</v>
      </c>
      <c r="T58" s="12">
        <f>'DUT-INFO'!U75</f>
        <v>0</v>
      </c>
      <c r="U58" s="12">
        <f>'DUT-INFO'!V75</f>
        <v>0</v>
      </c>
      <c r="V58" s="12">
        <f>'DUT-INFO'!W75</f>
        <v>0</v>
      </c>
      <c r="W58" s="12">
        <f>'DUT-INFO'!X75</f>
        <v>0</v>
      </c>
      <c r="X58" s="12">
        <f>'DUT-INFO'!Y75</f>
        <v>0</v>
      </c>
      <c r="Y58" s="9"/>
      <c r="Z58" s="9"/>
      <c r="AA58" s="9"/>
      <c r="AB58" s="9"/>
    </row>
    <row r="59" spans="1:28" ht="13" x14ac:dyDescent="0.15">
      <c r="A59" s="10">
        <f>'DUT-INFO'!A76</f>
        <v>0</v>
      </c>
      <c r="B59" s="10">
        <f>'DUT-INFO'!B76</f>
        <v>0</v>
      </c>
      <c r="C59" s="10">
        <f>'DUT-INFO'!C76</f>
        <v>0</v>
      </c>
      <c r="D59" s="10">
        <f>'DUT-INFO'!D76</f>
        <v>0</v>
      </c>
      <c r="E59" s="10">
        <f>'DUT-INFO'!E76</f>
        <v>0</v>
      </c>
      <c r="F59" s="10">
        <f>'DUT-INFO'!F76</f>
        <v>0</v>
      </c>
      <c r="G59" s="10">
        <f>'DUT-INFO'!G76</f>
        <v>0</v>
      </c>
      <c r="H59" s="10">
        <f>'DUT-INFO'!H76</f>
        <v>0</v>
      </c>
      <c r="I59" s="10">
        <f>'DUT-INFO'!I76</f>
        <v>0</v>
      </c>
      <c r="J59" s="10">
        <f>'DUT-INFO'!J76</f>
        <v>0</v>
      </c>
      <c r="K59" s="10">
        <f>'DUT-INFO'!K76</f>
        <v>0</v>
      </c>
      <c r="L59" s="10">
        <f>'DUT-INFO'!Q76</f>
        <v>0</v>
      </c>
      <c r="M59" s="10">
        <f>'DUT-INFO'!L76</f>
        <v>0</v>
      </c>
      <c r="N59" s="10">
        <f>'DUT-INFO'!M76</f>
        <v>0</v>
      </c>
      <c r="O59" s="10">
        <f>'DUT-INFO'!S76</f>
        <v>0</v>
      </c>
      <c r="P59" s="6" t="s">
        <v>33</v>
      </c>
      <c r="Q59" s="11">
        <f t="shared" si="0"/>
        <v>0</v>
      </c>
      <c r="R59" s="12">
        <f>'DUT-INFO'!S76</f>
        <v>0</v>
      </c>
      <c r="S59" s="12">
        <f>'DUT-INFO'!T76</f>
        <v>0</v>
      </c>
      <c r="T59" s="12">
        <f>'DUT-INFO'!U76</f>
        <v>0</v>
      </c>
      <c r="U59" s="12">
        <f>'DUT-INFO'!V76</f>
        <v>0</v>
      </c>
      <c r="V59" s="12">
        <f>'DUT-INFO'!W76</f>
        <v>0</v>
      </c>
      <c r="W59" s="12">
        <f>'DUT-INFO'!X76</f>
        <v>0</v>
      </c>
      <c r="X59" s="12">
        <f>'DUT-INFO'!Y76</f>
        <v>0</v>
      </c>
      <c r="Y59" s="9"/>
      <c r="Z59" s="9"/>
      <c r="AA59" s="9"/>
      <c r="AB59" s="9"/>
    </row>
    <row r="60" spans="1:28" ht="13" x14ac:dyDescent="0.15">
      <c r="A60" s="10">
        <f>'DUT-INFO'!A77</f>
        <v>0</v>
      </c>
      <c r="B60" s="10">
        <f>'DUT-INFO'!B77</f>
        <v>0</v>
      </c>
      <c r="C60" s="10">
        <f>'DUT-INFO'!C77</f>
        <v>0</v>
      </c>
      <c r="D60" s="10">
        <f>'DUT-INFO'!D77</f>
        <v>0</v>
      </c>
      <c r="E60" s="10">
        <f>'DUT-INFO'!E77</f>
        <v>0</v>
      </c>
      <c r="F60" s="10">
        <f>'DUT-INFO'!F77</f>
        <v>0</v>
      </c>
      <c r="G60" s="10">
        <f>'DUT-INFO'!G77</f>
        <v>0</v>
      </c>
      <c r="H60" s="10">
        <f>'DUT-INFO'!H77</f>
        <v>0</v>
      </c>
      <c r="I60" s="10">
        <f>'DUT-INFO'!I77</f>
        <v>0</v>
      </c>
      <c r="J60" s="10">
        <f>'DUT-INFO'!J77</f>
        <v>0</v>
      </c>
      <c r="K60" s="10">
        <f>'DUT-INFO'!K77</f>
        <v>0</v>
      </c>
      <c r="L60" s="10">
        <f>'DUT-INFO'!Q77</f>
        <v>0</v>
      </c>
      <c r="M60" s="10">
        <f>'DUT-INFO'!L77</f>
        <v>0</v>
      </c>
      <c r="N60" s="10">
        <f>'DUT-INFO'!M77</f>
        <v>0</v>
      </c>
      <c r="O60" s="10">
        <f>'DUT-INFO'!S77</f>
        <v>0</v>
      </c>
      <c r="P60" s="6" t="s">
        <v>33</v>
      </c>
      <c r="Q60" s="11">
        <f t="shared" si="0"/>
        <v>0</v>
      </c>
      <c r="R60" s="12">
        <f>'DUT-INFO'!S77</f>
        <v>0</v>
      </c>
      <c r="S60" s="12">
        <f>'DUT-INFO'!T77</f>
        <v>0</v>
      </c>
      <c r="T60" s="12">
        <f>'DUT-INFO'!U77</f>
        <v>0</v>
      </c>
      <c r="U60" s="12">
        <f>'DUT-INFO'!V77</f>
        <v>0</v>
      </c>
      <c r="V60" s="12">
        <f>'DUT-INFO'!W77</f>
        <v>0</v>
      </c>
      <c r="W60" s="12">
        <f>'DUT-INFO'!X77</f>
        <v>0</v>
      </c>
      <c r="X60" s="12">
        <f>'DUT-INFO'!Y77</f>
        <v>0</v>
      </c>
      <c r="Y60" s="9"/>
      <c r="Z60" s="9"/>
      <c r="AA60" s="9"/>
      <c r="AB60" s="9"/>
    </row>
    <row r="61" spans="1:28" ht="13" x14ac:dyDescent="0.15">
      <c r="A61" s="10">
        <f>'DUT-INFO'!A78</f>
        <v>0</v>
      </c>
      <c r="B61" s="10">
        <f>'DUT-INFO'!B78</f>
        <v>0</v>
      </c>
      <c r="C61" s="10">
        <f>'DUT-INFO'!C78</f>
        <v>0</v>
      </c>
      <c r="D61" s="10">
        <f>'DUT-INFO'!D78</f>
        <v>0</v>
      </c>
      <c r="E61" s="10">
        <f>'DUT-INFO'!E78</f>
        <v>0</v>
      </c>
      <c r="F61" s="10">
        <f>'DUT-INFO'!F78</f>
        <v>0</v>
      </c>
      <c r="G61" s="10">
        <f>'DUT-INFO'!G78</f>
        <v>0</v>
      </c>
      <c r="H61" s="10">
        <f>'DUT-INFO'!H78</f>
        <v>0</v>
      </c>
      <c r="I61" s="10">
        <f>'DUT-INFO'!I78</f>
        <v>0</v>
      </c>
      <c r="J61" s="10">
        <f>'DUT-INFO'!J78</f>
        <v>0</v>
      </c>
      <c r="K61" s="10">
        <f>'DUT-INFO'!K78</f>
        <v>0</v>
      </c>
      <c r="L61" s="10">
        <f>'DUT-INFO'!Q78</f>
        <v>0</v>
      </c>
      <c r="M61" s="10">
        <f>'DUT-INFO'!L78</f>
        <v>0</v>
      </c>
      <c r="N61" s="10">
        <f>'DUT-INFO'!M78</f>
        <v>0</v>
      </c>
      <c r="O61" s="10">
        <f>'DUT-INFO'!S78</f>
        <v>0</v>
      </c>
      <c r="P61" s="6" t="s">
        <v>33</v>
      </c>
      <c r="Q61" s="11">
        <f t="shared" si="0"/>
        <v>0</v>
      </c>
      <c r="R61" s="12">
        <f>'DUT-INFO'!S78</f>
        <v>0</v>
      </c>
      <c r="S61" s="12">
        <f>'DUT-INFO'!T78</f>
        <v>0</v>
      </c>
      <c r="T61" s="12">
        <f>'DUT-INFO'!U78</f>
        <v>0</v>
      </c>
      <c r="U61" s="12">
        <f>'DUT-INFO'!V78</f>
        <v>0</v>
      </c>
      <c r="V61" s="12">
        <f>'DUT-INFO'!W78</f>
        <v>0</v>
      </c>
      <c r="W61" s="12">
        <f>'DUT-INFO'!X78</f>
        <v>0</v>
      </c>
      <c r="X61" s="12">
        <f>'DUT-INFO'!Y78</f>
        <v>0</v>
      </c>
      <c r="Y61" s="9"/>
      <c r="Z61" s="9"/>
      <c r="AA61" s="9"/>
      <c r="AB61" s="9"/>
    </row>
    <row r="62" spans="1:28" ht="13" x14ac:dyDescent="0.15">
      <c r="A62" s="10">
        <f>'DUT-INFO'!A79</f>
        <v>0</v>
      </c>
      <c r="B62" s="10">
        <f>'DUT-INFO'!B79</f>
        <v>0</v>
      </c>
      <c r="C62" s="10">
        <f>'DUT-INFO'!C79</f>
        <v>0</v>
      </c>
      <c r="D62" s="10">
        <f>'DUT-INFO'!D79</f>
        <v>0</v>
      </c>
      <c r="E62" s="10">
        <f>'DUT-INFO'!E79</f>
        <v>0</v>
      </c>
      <c r="F62" s="10">
        <f>'DUT-INFO'!F79</f>
        <v>0</v>
      </c>
      <c r="G62" s="10">
        <f>'DUT-INFO'!G79</f>
        <v>0</v>
      </c>
      <c r="H62" s="10">
        <f>'DUT-INFO'!H79</f>
        <v>0</v>
      </c>
      <c r="I62" s="10">
        <f>'DUT-INFO'!I79</f>
        <v>0</v>
      </c>
      <c r="J62" s="10">
        <f>'DUT-INFO'!J79</f>
        <v>0</v>
      </c>
      <c r="K62" s="10">
        <f>'DUT-INFO'!K79</f>
        <v>0</v>
      </c>
      <c r="L62" s="10">
        <f>'DUT-INFO'!Q79</f>
        <v>0</v>
      </c>
      <c r="M62" s="10">
        <f>'DUT-INFO'!L79</f>
        <v>0</v>
      </c>
      <c r="N62" s="10">
        <f>'DUT-INFO'!M79</f>
        <v>0</v>
      </c>
      <c r="O62" s="10">
        <f>'DUT-INFO'!S79</f>
        <v>0</v>
      </c>
      <c r="P62" s="6" t="s">
        <v>33</v>
      </c>
      <c r="Q62" s="11">
        <f t="shared" si="0"/>
        <v>0</v>
      </c>
      <c r="R62" s="12">
        <f>'DUT-INFO'!S79</f>
        <v>0</v>
      </c>
      <c r="S62" s="12">
        <f>'DUT-INFO'!T79</f>
        <v>0</v>
      </c>
      <c r="T62" s="12">
        <f>'DUT-INFO'!U79</f>
        <v>0</v>
      </c>
      <c r="U62" s="12">
        <f>'DUT-INFO'!V79</f>
        <v>0</v>
      </c>
      <c r="V62" s="12">
        <f>'DUT-INFO'!W79</f>
        <v>0</v>
      </c>
      <c r="W62" s="12">
        <f>'DUT-INFO'!X79</f>
        <v>0</v>
      </c>
      <c r="X62" s="12">
        <f>'DUT-INFO'!Y79</f>
        <v>0</v>
      </c>
      <c r="Y62" s="9"/>
      <c r="Z62" s="9"/>
      <c r="AA62" s="9"/>
      <c r="AB62" s="9"/>
    </row>
    <row r="63" spans="1:28" ht="13" x14ac:dyDescent="0.15">
      <c r="A63" s="10">
        <f>'DUT-INFO'!A80</f>
        <v>0</v>
      </c>
      <c r="B63" s="10">
        <f>'DUT-INFO'!B80</f>
        <v>0</v>
      </c>
      <c r="C63" s="10">
        <f>'DUT-INFO'!C80</f>
        <v>0</v>
      </c>
      <c r="D63" s="10">
        <f>'DUT-INFO'!D80</f>
        <v>0</v>
      </c>
      <c r="E63" s="10">
        <f>'DUT-INFO'!E80</f>
        <v>0</v>
      </c>
      <c r="F63" s="10">
        <f>'DUT-INFO'!F80</f>
        <v>0</v>
      </c>
      <c r="G63" s="10">
        <f>'DUT-INFO'!G80</f>
        <v>0</v>
      </c>
      <c r="H63" s="10">
        <f>'DUT-INFO'!H80</f>
        <v>0</v>
      </c>
      <c r="I63" s="10">
        <f>'DUT-INFO'!I80</f>
        <v>0</v>
      </c>
      <c r="J63" s="10">
        <f>'DUT-INFO'!J80</f>
        <v>0</v>
      </c>
      <c r="K63" s="10">
        <f>'DUT-INFO'!K80</f>
        <v>0</v>
      </c>
      <c r="L63" s="10">
        <f>'DUT-INFO'!Q80</f>
        <v>0</v>
      </c>
      <c r="M63" s="10">
        <f>'DUT-INFO'!L80</f>
        <v>0</v>
      </c>
      <c r="N63" s="10">
        <f>'DUT-INFO'!M80</f>
        <v>0</v>
      </c>
      <c r="O63" s="10">
        <f>'DUT-INFO'!S80</f>
        <v>0</v>
      </c>
      <c r="P63" s="6" t="s">
        <v>33</v>
      </c>
      <c r="Q63" s="11">
        <f t="shared" si="0"/>
        <v>0</v>
      </c>
      <c r="R63" s="12">
        <f>'DUT-INFO'!S80</f>
        <v>0</v>
      </c>
      <c r="S63" s="12">
        <f>'DUT-INFO'!T80</f>
        <v>0</v>
      </c>
      <c r="T63" s="12">
        <f>'DUT-INFO'!U80</f>
        <v>0</v>
      </c>
      <c r="U63" s="12">
        <f>'DUT-INFO'!V80</f>
        <v>0</v>
      </c>
      <c r="V63" s="12">
        <f>'DUT-INFO'!W80</f>
        <v>0</v>
      </c>
      <c r="W63" s="12">
        <f>'DUT-INFO'!X80</f>
        <v>0</v>
      </c>
      <c r="X63" s="12">
        <f>'DUT-INFO'!Y80</f>
        <v>0</v>
      </c>
      <c r="Y63" s="9"/>
      <c r="Z63" s="9"/>
      <c r="AA63" s="9"/>
      <c r="AB63" s="9"/>
    </row>
    <row r="64" spans="1:28" ht="13" x14ac:dyDescent="0.15">
      <c r="A64" s="10">
        <f>'DUT-INFO'!A81</f>
        <v>0</v>
      </c>
      <c r="B64" s="10">
        <f>'DUT-INFO'!B81</f>
        <v>0</v>
      </c>
      <c r="C64" s="10">
        <f>'DUT-INFO'!C81</f>
        <v>0</v>
      </c>
      <c r="D64" s="10">
        <f>'DUT-INFO'!D81</f>
        <v>0</v>
      </c>
      <c r="E64" s="10">
        <f>'DUT-INFO'!E81</f>
        <v>0</v>
      </c>
      <c r="F64" s="10">
        <f>'DUT-INFO'!F81</f>
        <v>0</v>
      </c>
      <c r="G64" s="10">
        <f>'DUT-INFO'!G81</f>
        <v>0</v>
      </c>
      <c r="H64" s="10">
        <f>'DUT-INFO'!H81</f>
        <v>0</v>
      </c>
      <c r="I64" s="10">
        <f>'DUT-INFO'!I81</f>
        <v>0</v>
      </c>
      <c r="J64" s="10">
        <f>'DUT-INFO'!J81</f>
        <v>0</v>
      </c>
      <c r="K64" s="10">
        <f>'DUT-INFO'!K81</f>
        <v>0</v>
      </c>
      <c r="L64" s="10">
        <f>'DUT-INFO'!Q81</f>
        <v>0</v>
      </c>
      <c r="M64" s="10">
        <f>'DUT-INFO'!L81</f>
        <v>0</v>
      </c>
      <c r="N64" s="10">
        <f>'DUT-INFO'!M81</f>
        <v>0</v>
      </c>
      <c r="O64" s="10">
        <f>'DUT-INFO'!S81</f>
        <v>0</v>
      </c>
      <c r="P64" s="6" t="s">
        <v>33</v>
      </c>
      <c r="Q64" s="11">
        <f t="shared" si="0"/>
        <v>0</v>
      </c>
      <c r="R64" s="12">
        <f>'DUT-INFO'!S81</f>
        <v>0</v>
      </c>
      <c r="S64" s="12">
        <f>'DUT-INFO'!T81</f>
        <v>0</v>
      </c>
      <c r="T64" s="12">
        <f>'DUT-INFO'!U81</f>
        <v>0</v>
      </c>
      <c r="U64" s="12">
        <f>'DUT-INFO'!V81</f>
        <v>0</v>
      </c>
      <c r="V64" s="12">
        <f>'DUT-INFO'!W81</f>
        <v>0</v>
      </c>
      <c r="W64" s="12">
        <f>'DUT-INFO'!X81</f>
        <v>0</v>
      </c>
      <c r="X64" s="12">
        <f>'DUT-INFO'!Y81</f>
        <v>0</v>
      </c>
      <c r="Y64" s="9"/>
      <c r="Z64" s="9"/>
      <c r="AA64" s="9"/>
      <c r="AB64" s="9"/>
    </row>
    <row r="65" spans="1:28" ht="13" x14ac:dyDescent="0.15">
      <c r="A65" s="10">
        <f>'DUT-INFO'!A82</f>
        <v>0</v>
      </c>
      <c r="B65" s="10">
        <f>'DUT-INFO'!B82</f>
        <v>0</v>
      </c>
      <c r="C65" s="10">
        <f>'DUT-INFO'!C82</f>
        <v>0</v>
      </c>
      <c r="D65" s="10">
        <f>'DUT-INFO'!D82</f>
        <v>0</v>
      </c>
      <c r="E65" s="10">
        <f>'DUT-INFO'!E82</f>
        <v>0</v>
      </c>
      <c r="F65" s="10">
        <f>'DUT-INFO'!F82</f>
        <v>0</v>
      </c>
      <c r="G65" s="10">
        <f>'DUT-INFO'!G82</f>
        <v>0</v>
      </c>
      <c r="H65" s="10">
        <f>'DUT-INFO'!H82</f>
        <v>0</v>
      </c>
      <c r="I65" s="10">
        <f>'DUT-INFO'!I82</f>
        <v>0</v>
      </c>
      <c r="J65" s="10">
        <f>'DUT-INFO'!J82</f>
        <v>0</v>
      </c>
      <c r="K65" s="10">
        <f>'DUT-INFO'!K82</f>
        <v>0</v>
      </c>
      <c r="L65" s="10">
        <f>'DUT-INFO'!Q82</f>
        <v>0</v>
      </c>
      <c r="M65" s="10">
        <f>'DUT-INFO'!L82</f>
        <v>0</v>
      </c>
      <c r="N65" s="10">
        <f>'DUT-INFO'!M82</f>
        <v>0</v>
      </c>
      <c r="O65" s="10">
        <f>'DUT-INFO'!S82</f>
        <v>0</v>
      </c>
      <c r="P65" s="6" t="s">
        <v>33</v>
      </c>
      <c r="Q65" s="11">
        <f t="shared" si="0"/>
        <v>0</v>
      </c>
      <c r="R65" s="12">
        <f>'DUT-INFO'!S82</f>
        <v>0</v>
      </c>
      <c r="S65" s="12">
        <f>'DUT-INFO'!T82</f>
        <v>0</v>
      </c>
      <c r="T65" s="12">
        <f>'DUT-INFO'!U82</f>
        <v>0</v>
      </c>
      <c r="U65" s="12">
        <f>'DUT-INFO'!V82</f>
        <v>0</v>
      </c>
      <c r="V65" s="12">
        <f>'DUT-INFO'!W82</f>
        <v>0</v>
      </c>
      <c r="W65" s="12">
        <f>'DUT-INFO'!X82</f>
        <v>0</v>
      </c>
      <c r="X65" s="12">
        <f>'DUT-INFO'!Y82</f>
        <v>0</v>
      </c>
      <c r="Y65" s="9"/>
      <c r="Z65" s="9"/>
      <c r="AA65" s="9"/>
      <c r="AB65" s="9"/>
    </row>
    <row r="66" spans="1:28" ht="13" x14ac:dyDescent="0.15">
      <c r="A66" s="10">
        <f>'DUT-INFO'!A83</f>
        <v>0</v>
      </c>
      <c r="B66" s="10">
        <f>'DUT-INFO'!B83</f>
        <v>0</v>
      </c>
      <c r="C66" s="10">
        <f>'DUT-INFO'!C83</f>
        <v>0</v>
      </c>
      <c r="D66" s="10">
        <f>'DUT-INFO'!D83</f>
        <v>0</v>
      </c>
      <c r="E66" s="10">
        <f>'DUT-INFO'!E83</f>
        <v>0</v>
      </c>
      <c r="F66" s="10">
        <f>'DUT-INFO'!F83</f>
        <v>0</v>
      </c>
      <c r="G66" s="10">
        <f>'DUT-INFO'!G83</f>
        <v>0</v>
      </c>
      <c r="H66" s="10">
        <f>'DUT-INFO'!H83</f>
        <v>0</v>
      </c>
      <c r="I66" s="10">
        <f>'DUT-INFO'!I83</f>
        <v>0</v>
      </c>
      <c r="J66" s="10">
        <f>'DUT-INFO'!J83</f>
        <v>0</v>
      </c>
      <c r="K66" s="10">
        <f>'DUT-INFO'!K83</f>
        <v>0</v>
      </c>
      <c r="L66" s="10">
        <f>'DUT-INFO'!Q83</f>
        <v>0</v>
      </c>
      <c r="M66" s="10">
        <f>'DUT-INFO'!L83</f>
        <v>0</v>
      </c>
      <c r="N66" s="10">
        <f>'DUT-INFO'!M83</f>
        <v>0</v>
      </c>
      <c r="O66" s="10">
        <f>'DUT-INFO'!S83</f>
        <v>0</v>
      </c>
      <c r="P66" s="6" t="s">
        <v>33</v>
      </c>
      <c r="Q66" s="11">
        <f t="shared" si="0"/>
        <v>0</v>
      </c>
      <c r="R66" s="12">
        <f>'DUT-INFO'!S83</f>
        <v>0</v>
      </c>
      <c r="S66" s="12">
        <f>'DUT-INFO'!T83</f>
        <v>0</v>
      </c>
      <c r="T66" s="12">
        <f>'DUT-INFO'!U83</f>
        <v>0</v>
      </c>
      <c r="U66" s="12">
        <f>'DUT-INFO'!V83</f>
        <v>0</v>
      </c>
      <c r="V66" s="12">
        <f>'DUT-INFO'!W83</f>
        <v>0</v>
      </c>
      <c r="W66" s="12">
        <f>'DUT-INFO'!X83</f>
        <v>0</v>
      </c>
      <c r="X66" s="12">
        <f>'DUT-INFO'!Y83</f>
        <v>0</v>
      </c>
      <c r="Y66" s="9"/>
      <c r="Z66" s="9"/>
      <c r="AA66" s="9"/>
      <c r="AB66" s="9"/>
    </row>
    <row r="67" spans="1:28" ht="13" x14ac:dyDescent="0.15">
      <c r="A67" s="10">
        <f>'DUT-INFO'!A84</f>
        <v>0</v>
      </c>
      <c r="B67" s="10">
        <f>'DUT-INFO'!B84</f>
        <v>0</v>
      </c>
      <c r="C67" s="10">
        <f>'DUT-INFO'!C84</f>
        <v>0</v>
      </c>
      <c r="D67" s="10">
        <f>'DUT-INFO'!D84</f>
        <v>0</v>
      </c>
      <c r="E67" s="10">
        <f>'DUT-INFO'!E84</f>
        <v>0</v>
      </c>
      <c r="F67" s="10">
        <f>'DUT-INFO'!F84</f>
        <v>0</v>
      </c>
      <c r="G67" s="10">
        <f>'DUT-INFO'!G84</f>
        <v>0</v>
      </c>
      <c r="H67" s="10">
        <f>'DUT-INFO'!H84</f>
        <v>0</v>
      </c>
      <c r="I67" s="10">
        <f>'DUT-INFO'!I84</f>
        <v>0</v>
      </c>
      <c r="J67" s="10">
        <f>'DUT-INFO'!J84</f>
        <v>0</v>
      </c>
      <c r="K67" s="10">
        <f>'DUT-INFO'!K84</f>
        <v>0</v>
      </c>
      <c r="L67" s="10">
        <f>'DUT-INFO'!Q84</f>
        <v>0</v>
      </c>
      <c r="M67" s="10">
        <f>'DUT-INFO'!L84</f>
        <v>0</v>
      </c>
      <c r="N67" s="10">
        <f>'DUT-INFO'!M84</f>
        <v>0</v>
      </c>
      <c r="O67" s="10">
        <f>'DUT-INFO'!S84</f>
        <v>0</v>
      </c>
      <c r="P67" s="6" t="s">
        <v>33</v>
      </c>
      <c r="Q67" s="11">
        <f t="shared" si="0"/>
        <v>0</v>
      </c>
      <c r="R67" s="12">
        <f>'DUT-INFO'!S84</f>
        <v>0</v>
      </c>
      <c r="S67" s="12">
        <f>'DUT-INFO'!T84</f>
        <v>0</v>
      </c>
      <c r="T67" s="12">
        <f>'DUT-INFO'!U84</f>
        <v>0</v>
      </c>
      <c r="U67" s="12">
        <f>'DUT-INFO'!V84</f>
        <v>0</v>
      </c>
      <c r="V67" s="12">
        <f>'DUT-INFO'!W84</f>
        <v>0</v>
      </c>
      <c r="W67" s="12">
        <f>'DUT-INFO'!X84</f>
        <v>0</v>
      </c>
      <c r="X67" s="12">
        <f>'DUT-INFO'!Y84</f>
        <v>0</v>
      </c>
      <c r="Y67" s="9"/>
      <c r="Z67" s="9"/>
      <c r="AA67" s="9"/>
      <c r="AB67" s="9"/>
    </row>
    <row r="68" spans="1:28" ht="13" x14ac:dyDescent="0.15">
      <c r="A68" s="10">
        <f>'DUT-INFO'!A85</f>
        <v>0</v>
      </c>
      <c r="B68" s="10">
        <f>'DUT-INFO'!B85</f>
        <v>0</v>
      </c>
      <c r="C68" s="10">
        <f>'DUT-INFO'!C85</f>
        <v>0</v>
      </c>
      <c r="D68" s="10">
        <f>'DUT-INFO'!D85</f>
        <v>0</v>
      </c>
      <c r="E68" s="10">
        <f>'DUT-INFO'!E85</f>
        <v>0</v>
      </c>
      <c r="F68" s="10">
        <f>'DUT-INFO'!F85</f>
        <v>0</v>
      </c>
      <c r="G68" s="10">
        <f>'DUT-INFO'!G85</f>
        <v>0</v>
      </c>
      <c r="H68" s="10">
        <f>'DUT-INFO'!H85</f>
        <v>0</v>
      </c>
      <c r="I68" s="10">
        <f>'DUT-INFO'!I85</f>
        <v>0</v>
      </c>
      <c r="J68" s="10">
        <f>'DUT-INFO'!J85</f>
        <v>0</v>
      </c>
      <c r="K68" s="10">
        <f>'DUT-INFO'!K85</f>
        <v>0</v>
      </c>
      <c r="L68" s="10">
        <f>'DUT-INFO'!Q85</f>
        <v>0</v>
      </c>
      <c r="M68" s="10">
        <f>'DUT-INFO'!L85</f>
        <v>0</v>
      </c>
      <c r="N68" s="10">
        <f>'DUT-INFO'!M85</f>
        <v>0</v>
      </c>
      <c r="O68" s="10">
        <f>'DUT-INFO'!S85</f>
        <v>0</v>
      </c>
      <c r="P68" s="6" t="s">
        <v>33</v>
      </c>
      <c r="Q68" s="11">
        <f t="shared" si="0"/>
        <v>0</v>
      </c>
      <c r="R68" s="12">
        <f>'DUT-INFO'!S85</f>
        <v>0</v>
      </c>
      <c r="S68" s="12">
        <f>'DUT-INFO'!T85</f>
        <v>0</v>
      </c>
      <c r="T68" s="12">
        <f>'DUT-INFO'!U85</f>
        <v>0</v>
      </c>
      <c r="U68" s="12">
        <f>'DUT-INFO'!V85</f>
        <v>0</v>
      </c>
      <c r="V68" s="12">
        <f>'DUT-INFO'!W85</f>
        <v>0</v>
      </c>
      <c r="W68" s="12">
        <f>'DUT-INFO'!X85</f>
        <v>0</v>
      </c>
      <c r="X68" s="12">
        <f>'DUT-INFO'!Y85</f>
        <v>0</v>
      </c>
      <c r="Y68" s="9"/>
      <c r="Z68" s="9"/>
      <c r="AA68" s="9"/>
      <c r="AB68" s="9"/>
    </row>
    <row r="69" spans="1:28" ht="13" x14ac:dyDescent="0.15">
      <c r="A69" s="10">
        <f>'DUT-INFO'!A86</f>
        <v>0</v>
      </c>
      <c r="B69" s="10">
        <f>'DUT-INFO'!B86</f>
        <v>0</v>
      </c>
      <c r="C69" s="10">
        <f>'DUT-INFO'!C86</f>
        <v>0</v>
      </c>
      <c r="D69" s="10">
        <f>'DUT-INFO'!D86</f>
        <v>0</v>
      </c>
      <c r="E69" s="10">
        <f>'DUT-INFO'!E86</f>
        <v>0</v>
      </c>
      <c r="F69" s="10">
        <f>'DUT-INFO'!F86</f>
        <v>0</v>
      </c>
      <c r="G69" s="10">
        <f>'DUT-INFO'!G86</f>
        <v>0</v>
      </c>
      <c r="H69" s="10">
        <f>'DUT-INFO'!H86</f>
        <v>0</v>
      </c>
      <c r="I69" s="10">
        <f>'DUT-INFO'!I86</f>
        <v>0</v>
      </c>
      <c r="J69" s="10">
        <f>'DUT-INFO'!J86</f>
        <v>0</v>
      </c>
      <c r="K69" s="10">
        <f>'DUT-INFO'!K86</f>
        <v>0</v>
      </c>
      <c r="L69" s="10">
        <f>'DUT-INFO'!Q86</f>
        <v>0</v>
      </c>
      <c r="M69" s="10">
        <f>'DUT-INFO'!L86</f>
        <v>0</v>
      </c>
      <c r="N69" s="10">
        <f>'DUT-INFO'!M86</f>
        <v>0</v>
      </c>
      <c r="O69" s="10">
        <f>'DUT-INFO'!S86</f>
        <v>0</v>
      </c>
      <c r="P69" s="6" t="s">
        <v>33</v>
      </c>
      <c r="Q69" s="11">
        <f t="shared" si="0"/>
        <v>0</v>
      </c>
      <c r="R69" s="12">
        <f>'DUT-INFO'!S86</f>
        <v>0</v>
      </c>
      <c r="S69" s="12">
        <f>'DUT-INFO'!T86</f>
        <v>0</v>
      </c>
      <c r="T69" s="12">
        <f>'DUT-INFO'!U86</f>
        <v>0</v>
      </c>
      <c r="U69" s="12">
        <f>'DUT-INFO'!V86</f>
        <v>0</v>
      </c>
      <c r="V69" s="12">
        <f>'DUT-INFO'!W86</f>
        <v>0</v>
      </c>
      <c r="W69" s="12">
        <f>'DUT-INFO'!X86</f>
        <v>0</v>
      </c>
      <c r="X69" s="12">
        <f>'DUT-INFO'!Y86</f>
        <v>0</v>
      </c>
      <c r="Y69" s="9"/>
      <c r="Z69" s="9"/>
      <c r="AA69" s="9"/>
      <c r="AB69" s="9"/>
    </row>
    <row r="70" spans="1:28" ht="13" x14ac:dyDescent="0.15">
      <c r="A70" s="10">
        <f>'DUT-INFO'!A87</f>
        <v>0</v>
      </c>
      <c r="B70" s="10">
        <f>'DUT-INFO'!B87</f>
        <v>0</v>
      </c>
      <c r="C70" s="10">
        <f>'DUT-INFO'!C87</f>
        <v>0</v>
      </c>
      <c r="D70" s="10">
        <f>'DUT-INFO'!D87</f>
        <v>0</v>
      </c>
      <c r="E70" s="10">
        <f>'DUT-INFO'!E87</f>
        <v>0</v>
      </c>
      <c r="F70" s="10">
        <f>'DUT-INFO'!F87</f>
        <v>0</v>
      </c>
      <c r="G70" s="10">
        <f>'DUT-INFO'!G87</f>
        <v>0</v>
      </c>
      <c r="H70" s="10">
        <f>'DUT-INFO'!H87</f>
        <v>0</v>
      </c>
      <c r="I70" s="10">
        <f>'DUT-INFO'!I87</f>
        <v>0</v>
      </c>
      <c r="J70" s="10">
        <f>'DUT-INFO'!J87</f>
        <v>0</v>
      </c>
      <c r="K70" s="10">
        <f>'DUT-INFO'!K87</f>
        <v>0</v>
      </c>
      <c r="L70" s="10">
        <f>'DUT-INFO'!Q87</f>
        <v>0</v>
      </c>
      <c r="M70" s="10">
        <f>'DUT-INFO'!L87</f>
        <v>0</v>
      </c>
      <c r="N70" s="10">
        <f>'DUT-INFO'!M87</f>
        <v>0</v>
      </c>
      <c r="O70" s="10">
        <f>'DUT-INFO'!S87</f>
        <v>0</v>
      </c>
      <c r="P70" s="6" t="s">
        <v>33</v>
      </c>
      <c r="Q70" s="11">
        <f t="shared" si="0"/>
        <v>0</v>
      </c>
      <c r="R70" s="12">
        <f>'DUT-INFO'!S87</f>
        <v>0</v>
      </c>
      <c r="S70" s="12">
        <f>'DUT-INFO'!T87</f>
        <v>0</v>
      </c>
      <c r="T70" s="12">
        <f>'DUT-INFO'!U87</f>
        <v>0</v>
      </c>
      <c r="U70" s="12">
        <f>'DUT-INFO'!V87</f>
        <v>0</v>
      </c>
      <c r="V70" s="12">
        <f>'DUT-INFO'!W87</f>
        <v>0</v>
      </c>
      <c r="W70" s="12">
        <f>'DUT-INFO'!X87</f>
        <v>0</v>
      </c>
      <c r="X70" s="12">
        <f>'DUT-INFO'!Y87</f>
        <v>0</v>
      </c>
      <c r="Y70" s="9"/>
      <c r="Z70" s="9"/>
      <c r="AA70" s="9"/>
      <c r="AB70" s="9"/>
    </row>
    <row r="71" spans="1:28" ht="13" x14ac:dyDescent="0.15">
      <c r="A71" s="10">
        <f>'DUT-INFO'!A88</f>
        <v>0</v>
      </c>
      <c r="B71" s="10">
        <f>'DUT-INFO'!B88</f>
        <v>0</v>
      </c>
      <c r="C71" s="10">
        <f>'DUT-INFO'!C88</f>
        <v>0</v>
      </c>
      <c r="D71" s="10">
        <f>'DUT-INFO'!D88</f>
        <v>0</v>
      </c>
      <c r="E71" s="10">
        <f>'DUT-INFO'!E88</f>
        <v>0</v>
      </c>
      <c r="F71" s="10">
        <f>'DUT-INFO'!F88</f>
        <v>0</v>
      </c>
      <c r="G71" s="10">
        <f>'DUT-INFO'!G88</f>
        <v>0</v>
      </c>
      <c r="H71" s="10">
        <f>'DUT-INFO'!H88</f>
        <v>0</v>
      </c>
      <c r="I71" s="10">
        <f>'DUT-INFO'!I88</f>
        <v>0</v>
      </c>
      <c r="J71" s="10">
        <f>'DUT-INFO'!J88</f>
        <v>0</v>
      </c>
      <c r="K71" s="10">
        <f>'DUT-INFO'!K88</f>
        <v>0</v>
      </c>
      <c r="L71" s="10">
        <f>'DUT-INFO'!Q88</f>
        <v>0</v>
      </c>
      <c r="M71" s="10">
        <f>'DUT-INFO'!L88</f>
        <v>0</v>
      </c>
      <c r="N71" s="10">
        <f>'DUT-INFO'!M88</f>
        <v>0</v>
      </c>
      <c r="O71" s="10">
        <f>'DUT-INFO'!S88</f>
        <v>0</v>
      </c>
      <c r="P71" s="6" t="s">
        <v>33</v>
      </c>
      <c r="Q71" s="11">
        <f t="shared" si="0"/>
        <v>0</v>
      </c>
      <c r="R71" s="12">
        <f>'DUT-INFO'!S88</f>
        <v>0</v>
      </c>
      <c r="S71" s="12">
        <f>'DUT-INFO'!T88</f>
        <v>0</v>
      </c>
      <c r="T71" s="12">
        <f>'DUT-INFO'!U88</f>
        <v>0</v>
      </c>
      <c r="U71" s="12">
        <f>'DUT-INFO'!V88</f>
        <v>0</v>
      </c>
      <c r="V71" s="12">
        <f>'DUT-INFO'!W88</f>
        <v>0</v>
      </c>
      <c r="W71" s="12">
        <f>'DUT-INFO'!X88</f>
        <v>0</v>
      </c>
      <c r="X71" s="12">
        <f>'DUT-INFO'!Y88</f>
        <v>0</v>
      </c>
      <c r="Y71" s="9"/>
      <c r="Z71" s="9"/>
      <c r="AA71" s="9"/>
      <c r="AB71" s="9"/>
    </row>
    <row r="72" spans="1:28" ht="13" x14ac:dyDescent="0.15">
      <c r="A72" s="10">
        <f>'DUT-INFO'!A89</f>
        <v>0</v>
      </c>
      <c r="B72" s="10">
        <f>'DUT-INFO'!B89</f>
        <v>0</v>
      </c>
      <c r="C72" s="10">
        <f>'DUT-INFO'!C89</f>
        <v>0</v>
      </c>
      <c r="D72" s="10">
        <f>'DUT-INFO'!D89</f>
        <v>0</v>
      </c>
      <c r="E72" s="10">
        <f>'DUT-INFO'!E89</f>
        <v>0</v>
      </c>
      <c r="F72" s="10">
        <f>'DUT-INFO'!F89</f>
        <v>0</v>
      </c>
      <c r="G72" s="10">
        <f>'DUT-INFO'!G89</f>
        <v>0</v>
      </c>
      <c r="H72" s="10">
        <f>'DUT-INFO'!H89</f>
        <v>0</v>
      </c>
      <c r="I72" s="10">
        <f>'DUT-INFO'!I89</f>
        <v>0</v>
      </c>
      <c r="J72" s="10">
        <f>'DUT-INFO'!J89</f>
        <v>0</v>
      </c>
      <c r="K72" s="10">
        <f>'DUT-INFO'!K89</f>
        <v>0</v>
      </c>
      <c r="L72" s="10">
        <f>'DUT-INFO'!Q89</f>
        <v>0</v>
      </c>
      <c r="M72" s="10">
        <f>'DUT-INFO'!L89</f>
        <v>0</v>
      </c>
      <c r="N72" s="10">
        <f>'DUT-INFO'!M89</f>
        <v>0</v>
      </c>
      <c r="O72" s="10">
        <f>'DUT-INFO'!S89</f>
        <v>0</v>
      </c>
      <c r="P72" s="6" t="s">
        <v>33</v>
      </c>
      <c r="Q72" s="11">
        <f t="shared" si="0"/>
        <v>0</v>
      </c>
      <c r="R72" s="12">
        <f>'DUT-INFO'!S89</f>
        <v>0</v>
      </c>
      <c r="S72" s="12">
        <f>'DUT-INFO'!T89</f>
        <v>0</v>
      </c>
      <c r="T72" s="12">
        <f>'DUT-INFO'!U89</f>
        <v>0</v>
      </c>
      <c r="U72" s="12">
        <f>'DUT-INFO'!V89</f>
        <v>0</v>
      </c>
      <c r="V72" s="12">
        <f>'DUT-INFO'!W89</f>
        <v>0</v>
      </c>
      <c r="W72" s="12">
        <f>'DUT-INFO'!X89</f>
        <v>0</v>
      </c>
      <c r="X72" s="12">
        <f>'DUT-INFO'!Y89</f>
        <v>0</v>
      </c>
      <c r="Y72" s="9"/>
      <c r="Z72" s="9"/>
      <c r="AA72" s="9"/>
      <c r="AB72" s="9"/>
    </row>
    <row r="73" spans="1:28" ht="13" x14ac:dyDescent="0.15">
      <c r="A73" s="10">
        <f>'DUT-INFO'!A90</f>
        <v>0</v>
      </c>
      <c r="B73" s="10">
        <f>'DUT-INFO'!B90</f>
        <v>0</v>
      </c>
      <c r="C73" s="10">
        <f>'DUT-INFO'!C90</f>
        <v>0</v>
      </c>
      <c r="D73" s="10">
        <f>'DUT-INFO'!D90</f>
        <v>0</v>
      </c>
      <c r="E73" s="10">
        <f>'DUT-INFO'!E90</f>
        <v>0</v>
      </c>
      <c r="F73" s="10">
        <f>'DUT-INFO'!F90</f>
        <v>0</v>
      </c>
      <c r="G73" s="10">
        <f>'DUT-INFO'!G90</f>
        <v>0</v>
      </c>
      <c r="H73" s="10">
        <f>'DUT-INFO'!H90</f>
        <v>0</v>
      </c>
      <c r="I73" s="10">
        <f>'DUT-INFO'!I90</f>
        <v>0</v>
      </c>
      <c r="J73" s="10">
        <f>'DUT-INFO'!J90</f>
        <v>0</v>
      </c>
      <c r="K73" s="10">
        <f>'DUT-INFO'!K90</f>
        <v>0</v>
      </c>
      <c r="L73" s="10">
        <f>'DUT-INFO'!Q90</f>
        <v>0</v>
      </c>
      <c r="M73" s="10">
        <f>'DUT-INFO'!L90</f>
        <v>0</v>
      </c>
      <c r="N73" s="10">
        <f>'DUT-INFO'!M90</f>
        <v>0</v>
      </c>
      <c r="O73" s="10">
        <f>'DUT-INFO'!S90</f>
        <v>0</v>
      </c>
      <c r="P73" s="6" t="s">
        <v>33</v>
      </c>
      <c r="Q73" s="11">
        <f t="shared" si="0"/>
        <v>0</v>
      </c>
      <c r="R73" s="12">
        <f>'DUT-INFO'!S90</f>
        <v>0</v>
      </c>
      <c r="S73" s="12">
        <f>'DUT-INFO'!T90</f>
        <v>0</v>
      </c>
      <c r="T73" s="12">
        <f>'DUT-INFO'!U90</f>
        <v>0</v>
      </c>
      <c r="U73" s="12">
        <f>'DUT-INFO'!V90</f>
        <v>0</v>
      </c>
      <c r="V73" s="12">
        <f>'DUT-INFO'!W90</f>
        <v>0</v>
      </c>
      <c r="W73" s="12">
        <f>'DUT-INFO'!X90</f>
        <v>0</v>
      </c>
      <c r="X73" s="12">
        <f>'DUT-INFO'!Y90</f>
        <v>0</v>
      </c>
      <c r="Y73" s="9"/>
      <c r="Z73" s="9"/>
      <c r="AA73" s="9"/>
      <c r="AB73" s="9"/>
    </row>
    <row r="74" spans="1:28" ht="13" x14ac:dyDescent="0.15">
      <c r="A74" s="10">
        <f>'DUT-INFO'!A91</f>
        <v>0</v>
      </c>
      <c r="B74" s="10">
        <f>'DUT-INFO'!B91</f>
        <v>0</v>
      </c>
      <c r="C74" s="10">
        <f>'DUT-INFO'!C91</f>
        <v>0</v>
      </c>
      <c r="D74" s="10">
        <f>'DUT-INFO'!D91</f>
        <v>0</v>
      </c>
      <c r="E74" s="10">
        <f>'DUT-INFO'!E91</f>
        <v>0</v>
      </c>
      <c r="F74" s="10">
        <f>'DUT-INFO'!F91</f>
        <v>0</v>
      </c>
      <c r="G74" s="10">
        <f>'DUT-INFO'!G91</f>
        <v>0</v>
      </c>
      <c r="H74" s="10">
        <f>'DUT-INFO'!H91</f>
        <v>0</v>
      </c>
      <c r="I74" s="10">
        <f>'DUT-INFO'!I91</f>
        <v>0</v>
      </c>
      <c r="J74" s="10">
        <f>'DUT-INFO'!J91</f>
        <v>0</v>
      </c>
      <c r="K74" s="10">
        <f>'DUT-INFO'!K91</f>
        <v>0</v>
      </c>
      <c r="L74" s="10">
        <f>'DUT-INFO'!Q91</f>
        <v>0</v>
      </c>
      <c r="M74" s="10">
        <f>'DUT-INFO'!L91</f>
        <v>0</v>
      </c>
      <c r="N74" s="10">
        <f>'DUT-INFO'!M91</f>
        <v>0</v>
      </c>
      <c r="O74" s="10">
        <f>'DUT-INFO'!S91</f>
        <v>0</v>
      </c>
      <c r="P74" s="6" t="s">
        <v>33</v>
      </c>
      <c r="Q74" s="11">
        <f t="shared" si="0"/>
        <v>0</v>
      </c>
      <c r="R74" s="12">
        <f>'DUT-INFO'!S91</f>
        <v>0</v>
      </c>
      <c r="S74" s="12">
        <f>'DUT-INFO'!T91</f>
        <v>0</v>
      </c>
      <c r="T74" s="12">
        <f>'DUT-INFO'!U91</f>
        <v>0</v>
      </c>
      <c r="U74" s="12">
        <f>'DUT-INFO'!V91</f>
        <v>0</v>
      </c>
      <c r="V74" s="12">
        <f>'DUT-INFO'!W91</f>
        <v>0</v>
      </c>
      <c r="W74" s="12">
        <f>'DUT-INFO'!X91</f>
        <v>0</v>
      </c>
      <c r="X74" s="12">
        <f>'DUT-INFO'!Y91</f>
        <v>0</v>
      </c>
      <c r="Y74" s="9"/>
      <c r="Z74" s="9"/>
      <c r="AA74" s="9"/>
      <c r="AB74" s="9"/>
    </row>
    <row r="75" spans="1:28" ht="13" x14ac:dyDescent="0.15">
      <c r="A75" s="10">
        <f>'DUT-INFO'!A92</f>
        <v>0</v>
      </c>
      <c r="B75" s="10">
        <f>'DUT-INFO'!B92</f>
        <v>0</v>
      </c>
      <c r="C75" s="10">
        <f>'DUT-INFO'!C92</f>
        <v>0</v>
      </c>
      <c r="D75" s="10">
        <f>'DUT-INFO'!D92</f>
        <v>0</v>
      </c>
      <c r="E75" s="10">
        <f>'DUT-INFO'!E92</f>
        <v>0</v>
      </c>
      <c r="F75" s="10">
        <f>'DUT-INFO'!F92</f>
        <v>0</v>
      </c>
      <c r="G75" s="10">
        <f>'DUT-INFO'!G92</f>
        <v>0</v>
      </c>
      <c r="H75" s="10">
        <f>'DUT-INFO'!H92</f>
        <v>0</v>
      </c>
      <c r="I75" s="10">
        <f>'DUT-INFO'!I92</f>
        <v>0</v>
      </c>
      <c r="J75" s="10">
        <f>'DUT-INFO'!J92</f>
        <v>0</v>
      </c>
      <c r="K75" s="10">
        <f>'DUT-INFO'!K92</f>
        <v>0</v>
      </c>
      <c r="L75" s="10">
        <f>'DUT-INFO'!Q92</f>
        <v>0</v>
      </c>
      <c r="M75" s="10">
        <f>'DUT-INFO'!L92</f>
        <v>0</v>
      </c>
      <c r="N75" s="10">
        <f>'DUT-INFO'!M92</f>
        <v>0</v>
      </c>
      <c r="O75" s="10">
        <f>'DUT-INFO'!S92</f>
        <v>0</v>
      </c>
      <c r="P75" s="6" t="s">
        <v>33</v>
      </c>
      <c r="Q75" s="11">
        <f t="shared" si="0"/>
        <v>0</v>
      </c>
      <c r="R75" s="12">
        <f>'DUT-INFO'!S92</f>
        <v>0</v>
      </c>
      <c r="S75" s="12">
        <f>'DUT-INFO'!T92</f>
        <v>0</v>
      </c>
      <c r="T75" s="12">
        <f>'DUT-INFO'!U92</f>
        <v>0</v>
      </c>
      <c r="U75" s="12">
        <f>'DUT-INFO'!V92</f>
        <v>0</v>
      </c>
      <c r="V75" s="12">
        <f>'DUT-INFO'!W92</f>
        <v>0</v>
      </c>
      <c r="W75" s="12">
        <f>'DUT-INFO'!X92</f>
        <v>0</v>
      </c>
      <c r="X75" s="12">
        <f>'DUT-INFO'!Y92</f>
        <v>0</v>
      </c>
      <c r="Y75" s="9"/>
      <c r="Z75" s="9"/>
      <c r="AA75" s="9"/>
      <c r="AB75" s="9"/>
    </row>
    <row r="76" spans="1:28" ht="13" x14ac:dyDescent="0.15">
      <c r="A76" s="10">
        <f>'DUT-INFO'!A93</f>
        <v>0</v>
      </c>
      <c r="B76" s="10">
        <f>'DUT-INFO'!B93</f>
        <v>0</v>
      </c>
      <c r="C76" s="10">
        <f>'DUT-INFO'!C93</f>
        <v>0</v>
      </c>
      <c r="D76" s="10">
        <f>'DUT-INFO'!D93</f>
        <v>0</v>
      </c>
      <c r="E76" s="10">
        <f>'DUT-INFO'!E93</f>
        <v>0</v>
      </c>
      <c r="F76" s="10">
        <f>'DUT-INFO'!F93</f>
        <v>0</v>
      </c>
      <c r="G76" s="10">
        <f>'DUT-INFO'!G93</f>
        <v>0</v>
      </c>
      <c r="H76" s="10">
        <f>'DUT-INFO'!H93</f>
        <v>0</v>
      </c>
      <c r="I76" s="10">
        <f>'DUT-INFO'!I93</f>
        <v>0</v>
      </c>
      <c r="J76" s="10">
        <f>'DUT-INFO'!J93</f>
        <v>0</v>
      </c>
      <c r="K76" s="10">
        <f>'DUT-INFO'!K93</f>
        <v>0</v>
      </c>
      <c r="L76" s="10">
        <f>'DUT-INFO'!Q93</f>
        <v>0</v>
      </c>
      <c r="M76" s="10">
        <f>'DUT-INFO'!L93</f>
        <v>0</v>
      </c>
      <c r="N76" s="10">
        <f>'DUT-INFO'!M93</f>
        <v>0</v>
      </c>
      <c r="O76" s="10">
        <f>'DUT-INFO'!S93</f>
        <v>0</v>
      </c>
      <c r="P76" s="6" t="s">
        <v>33</v>
      </c>
      <c r="Q76" s="11">
        <f t="shared" si="0"/>
        <v>0</v>
      </c>
      <c r="R76" s="12">
        <f>'DUT-INFO'!S93</f>
        <v>0</v>
      </c>
      <c r="S76" s="12">
        <f>'DUT-INFO'!T93</f>
        <v>0</v>
      </c>
      <c r="T76" s="12">
        <f>'DUT-INFO'!U93</f>
        <v>0</v>
      </c>
      <c r="U76" s="12">
        <f>'DUT-INFO'!V93</f>
        <v>0</v>
      </c>
      <c r="V76" s="12">
        <f>'DUT-INFO'!W93</f>
        <v>0</v>
      </c>
      <c r="W76" s="12">
        <f>'DUT-INFO'!X93</f>
        <v>0</v>
      </c>
      <c r="X76" s="12">
        <f>'DUT-INFO'!Y93</f>
        <v>0</v>
      </c>
      <c r="Y76" s="9"/>
      <c r="Z76" s="9"/>
      <c r="AA76" s="9"/>
      <c r="AB76" s="9"/>
    </row>
    <row r="77" spans="1:28" ht="13" x14ac:dyDescent="0.15">
      <c r="A77" s="10">
        <f>'DUT-INFO'!A94</f>
        <v>0</v>
      </c>
      <c r="B77" s="10">
        <f>'DUT-INFO'!B94</f>
        <v>0</v>
      </c>
      <c r="C77" s="10">
        <f>'DUT-INFO'!C94</f>
        <v>0</v>
      </c>
      <c r="D77" s="10">
        <f>'DUT-INFO'!D94</f>
        <v>0</v>
      </c>
      <c r="E77" s="10">
        <f>'DUT-INFO'!E94</f>
        <v>0</v>
      </c>
      <c r="F77" s="10">
        <f>'DUT-INFO'!F94</f>
        <v>0</v>
      </c>
      <c r="G77" s="10">
        <f>'DUT-INFO'!G94</f>
        <v>0</v>
      </c>
      <c r="H77" s="10">
        <f>'DUT-INFO'!H94</f>
        <v>0</v>
      </c>
      <c r="I77" s="10">
        <f>'DUT-INFO'!I94</f>
        <v>0</v>
      </c>
      <c r="J77" s="10">
        <f>'DUT-INFO'!J94</f>
        <v>0</v>
      </c>
      <c r="K77" s="10">
        <f>'DUT-INFO'!K94</f>
        <v>0</v>
      </c>
      <c r="L77" s="10">
        <f>'DUT-INFO'!Q94</f>
        <v>0</v>
      </c>
      <c r="M77" s="10">
        <f>'DUT-INFO'!L94</f>
        <v>0</v>
      </c>
      <c r="N77" s="10">
        <f>'DUT-INFO'!M94</f>
        <v>0</v>
      </c>
      <c r="O77" s="10">
        <f>'DUT-INFO'!S94</f>
        <v>0</v>
      </c>
      <c r="P77" s="6" t="s">
        <v>33</v>
      </c>
      <c r="Q77" s="11">
        <f t="shared" si="0"/>
        <v>0</v>
      </c>
      <c r="R77" s="12">
        <f>'DUT-INFO'!S94</f>
        <v>0</v>
      </c>
      <c r="S77" s="12">
        <f>'DUT-INFO'!T94</f>
        <v>0</v>
      </c>
      <c r="T77" s="12">
        <f>'DUT-INFO'!U94</f>
        <v>0</v>
      </c>
      <c r="U77" s="12">
        <f>'DUT-INFO'!V94</f>
        <v>0</v>
      </c>
      <c r="V77" s="12">
        <f>'DUT-INFO'!W94</f>
        <v>0</v>
      </c>
      <c r="W77" s="12">
        <f>'DUT-INFO'!X94</f>
        <v>0</v>
      </c>
      <c r="X77" s="12">
        <f>'DUT-INFO'!Y94</f>
        <v>0</v>
      </c>
      <c r="Y77" s="9"/>
      <c r="Z77" s="9"/>
      <c r="AA77" s="9"/>
      <c r="AB77" s="9"/>
    </row>
    <row r="78" spans="1:28" ht="13" x14ac:dyDescent="0.15">
      <c r="A78" s="10">
        <f>'DUT-INFO'!A95</f>
        <v>0</v>
      </c>
      <c r="B78" s="10">
        <f>'DUT-INFO'!B95</f>
        <v>0</v>
      </c>
      <c r="C78" s="10">
        <f>'DUT-INFO'!C95</f>
        <v>0</v>
      </c>
      <c r="D78" s="10">
        <f>'DUT-INFO'!D95</f>
        <v>0</v>
      </c>
      <c r="E78" s="10">
        <f>'DUT-INFO'!E95</f>
        <v>0</v>
      </c>
      <c r="F78" s="10">
        <f>'DUT-INFO'!F95</f>
        <v>0</v>
      </c>
      <c r="G78" s="10">
        <f>'DUT-INFO'!G95</f>
        <v>0</v>
      </c>
      <c r="H78" s="10">
        <f>'DUT-INFO'!H95</f>
        <v>0</v>
      </c>
      <c r="I78" s="10">
        <f>'DUT-INFO'!I95</f>
        <v>0</v>
      </c>
      <c r="J78" s="10">
        <f>'DUT-INFO'!J95</f>
        <v>0</v>
      </c>
      <c r="K78" s="10">
        <f>'DUT-INFO'!K95</f>
        <v>0</v>
      </c>
      <c r="L78" s="10">
        <f>'DUT-INFO'!Q95</f>
        <v>0</v>
      </c>
      <c r="M78" s="10">
        <f>'DUT-INFO'!L95</f>
        <v>0</v>
      </c>
      <c r="N78" s="10">
        <f>'DUT-INFO'!M95</f>
        <v>0</v>
      </c>
      <c r="O78" s="10">
        <f>'DUT-INFO'!S95</f>
        <v>0</v>
      </c>
      <c r="P78" s="6" t="s">
        <v>33</v>
      </c>
      <c r="Q78" s="11">
        <f t="shared" si="0"/>
        <v>0</v>
      </c>
      <c r="R78" s="12">
        <f>'DUT-INFO'!S95</f>
        <v>0</v>
      </c>
      <c r="S78" s="12">
        <f>'DUT-INFO'!T95</f>
        <v>0</v>
      </c>
      <c r="T78" s="12">
        <f>'DUT-INFO'!U95</f>
        <v>0</v>
      </c>
      <c r="U78" s="12">
        <f>'DUT-INFO'!V95</f>
        <v>0</v>
      </c>
      <c r="V78" s="12">
        <f>'DUT-INFO'!W95</f>
        <v>0</v>
      </c>
      <c r="W78" s="12">
        <f>'DUT-INFO'!X95</f>
        <v>0</v>
      </c>
      <c r="X78" s="12">
        <f>'DUT-INFO'!Y95</f>
        <v>0</v>
      </c>
      <c r="Y78" s="9"/>
      <c r="Z78" s="9"/>
      <c r="AA78" s="9"/>
      <c r="AB78" s="9"/>
    </row>
    <row r="79" spans="1:28" ht="13" x14ac:dyDescent="0.15">
      <c r="A79" s="10">
        <f>'DUT-INFO'!A96</f>
        <v>0</v>
      </c>
      <c r="B79" s="10">
        <f>'DUT-INFO'!B96</f>
        <v>0</v>
      </c>
      <c r="C79" s="10">
        <f>'DUT-INFO'!C96</f>
        <v>0</v>
      </c>
      <c r="D79" s="10">
        <f>'DUT-INFO'!D96</f>
        <v>0</v>
      </c>
      <c r="E79" s="10">
        <f>'DUT-INFO'!E96</f>
        <v>0</v>
      </c>
      <c r="F79" s="10">
        <f>'DUT-INFO'!F96</f>
        <v>0</v>
      </c>
      <c r="G79" s="10">
        <f>'DUT-INFO'!G96</f>
        <v>0</v>
      </c>
      <c r="H79" s="10">
        <f>'DUT-INFO'!H96</f>
        <v>0</v>
      </c>
      <c r="I79" s="10">
        <f>'DUT-INFO'!I96</f>
        <v>0</v>
      </c>
      <c r="J79" s="10">
        <f>'DUT-INFO'!J96</f>
        <v>0</v>
      </c>
      <c r="K79" s="10">
        <f>'DUT-INFO'!K96</f>
        <v>0</v>
      </c>
      <c r="L79" s="10">
        <f>'DUT-INFO'!Q96</f>
        <v>0</v>
      </c>
      <c r="M79" s="10">
        <f>'DUT-INFO'!L96</f>
        <v>0</v>
      </c>
      <c r="N79" s="10">
        <f>'DUT-INFO'!M96</f>
        <v>0</v>
      </c>
      <c r="O79" s="10">
        <f>'DUT-INFO'!S96</f>
        <v>0</v>
      </c>
      <c r="P79" s="6" t="s">
        <v>33</v>
      </c>
      <c r="Q79" s="11">
        <f t="shared" si="0"/>
        <v>0</v>
      </c>
      <c r="R79" s="12">
        <f>'DUT-INFO'!S96</f>
        <v>0</v>
      </c>
      <c r="S79" s="12">
        <f>'DUT-INFO'!T96</f>
        <v>0</v>
      </c>
      <c r="T79" s="12">
        <f>'DUT-INFO'!U96</f>
        <v>0</v>
      </c>
      <c r="U79" s="12">
        <f>'DUT-INFO'!V96</f>
        <v>0</v>
      </c>
      <c r="V79" s="12">
        <f>'DUT-INFO'!W96</f>
        <v>0</v>
      </c>
      <c r="W79" s="12">
        <f>'DUT-INFO'!X96</f>
        <v>0</v>
      </c>
      <c r="X79" s="12">
        <f>'DUT-INFO'!Y96</f>
        <v>0</v>
      </c>
      <c r="Y79" s="9"/>
      <c r="Z79" s="9"/>
      <c r="AA79" s="9"/>
      <c r="AB79" s="9"/>
    </row>
    <row r="80" spans="1:28" ht="13" x14ac:dyDescent="0.15">
      <c r="A80" s="10">
        <f>'DUT-INFO'!A97</f>
        <v>0</v>
      </c>
      <c r="B80" s="10">
        <f>'DUT-INFO'!B97</f>
        <v>0</v>
      </c>
      <c r="C80" s="10">
        <f>'DUT-INFO'!C97</f>
        <v>0</v>
      </c>
      <c r="D80" s="10">
        <f>'DUT-INFO'!D97</f>
        <v>0</v>
      </c>
      <c r="E80" s="10">
        <f>'DUT-INFO'!E97</f>
        <v>0</v>
      </c>
      <c r="F80" s="10">
        <f>'DUT-INFO'!F97</f>
        <v>0</v>
      </c>
      <c r="G80" s="10">
        <f>'DUT-INFO'!G97</f>
        <v>0</v>
      </c>
      <c r="H80" s="10">
        <f>'DUT-INFO'!H97</f>
        <v>0</v>
      </c>
      <c r="I80" s="10">
        <f>'DUT-INFO'!I97</f>
        <v>0</v>
      </c>
      <c r="J80" s="10">
        <f>'DUT-INFO'!J97</f>
        <v>0</v>
      </c>
      <c r="K80" s="10">
        <f>'DUT-INFO'!K97</f>
        <v>0</v>
      </c>
      <c r="L80" s="10">
        <f>'DUT-INFO'!Q97</f>
        <v>0</v>
      </c>
      <c r="M80" s="10">
        <f>'DUT-INFO'!L97</f>
        <v>0</v>
      </c>
      <c r="N80" s="10">
        <f>'DUT-INFO'!M97</f>
        <v>0</v>
      </c>
      <c r="O80" s="10">
        <f>'DUT-INFO'!S97</f>
        <v>0</v>
      </c>
      <c r="P80" s="6" t="s">
        <v>33</v>
      </c>
      <c r="Q80" s="11">
        <f t="shared" si="0"/>
        <v>0</v>
      </c>
      <c r="R80" s="12">
        <f>'DUT-INFO'!S97</f>
        <v>0</v>
      </c>
      <c r="S80" s="12">
        <f>'DUT-INFO'!T97</f>
        <v>0</v>
      </c>
      <c r="T80" s="12">
        <f>'DUT-INFO'!U97</f>
        <v>0</v>
      </c>
      <c r="U80" s="12">
        <f>'DUT-INFO'!V97</f>
        <v>0</v>
      </c>
      <c r="V80" s="12">
        <f>'DUT-INFO'!W97</f>
        <v>0</v>
      </c>
      <c r="W80" s="12">
        <f>'DUT-INFO'!X97</f>
        <v>0</v>
      </c>
      <c r="X80" s="12">
        <f>'DUT-INFO'!Y97</f>
        <v>0</v>
      </c>
      <c r="Y80" s="9"/>
      <c r="Z80" s="9"/>
      <c r="AA80" s="9"/>
      <c r="AB80" s="9"/>
    </row>
    <row r="81" spans="1:28" ht="13" x14ac:dyDescent="0.15">
      <c r="A81" s="10">
        <f>'DUT-INFO'!A98</f>
        <v>0</v>
      </c>
      <c r="B81" s="10">
        <f>'DUT-INFO'!B98</f>
        <v>0</v>
      </c>
      <c r="C81" s="10">
        <f>'DUT-INFO'!C98</f>
        <v>0</v>
      </c>
      <c r="D81" s="10">
        <f>'DUT-INFO'!D98</f>
        <v>0</v>
      </c>
      <c r="E81" s="10">
        <f>'DUT-INFO'!E98</f>
        <v>0</v>
      </c>
      <c r="F81" s="10">
        <f>'DUT-INFO'!F98</f>
        <v>0</v>
      </c>
      <c r="G81" s="10">
        <f>'DUT-INFO'!G98</f>
        <v>0</v>
      </c>
      <c r="H81" s="10">
        <f>'DUT-INFO'!H98</f>
        <v>0</v>
      </c>
      <c r="I81" s="10">
        <f>'DUT-INFO'!I98</f>
        <v>0</v>
      </c>
      <c r="J81" s="10">
        <f>'DUT-INFO'!J98</f>
        <v>0</v>
      </c>
      <c r="K81" s="10">
        <f>'DUT-INFO'!K98</f>
        <v>0</v>
      </c>
      <c r="L81" s="10">
        <f>'DUT-INFO'!Q98</f>
        <v>0</v>
      </c>
      <c r="M81" s="10">
        <f>'DUT-INFO'!L98</f>
        <v>0</v>
      </c>
      <c r="N81" s="10">
        <f>'DUT-INFO'!M98</f>
        <v>0</v>
      </c>
      <c r="O81" s="10">
        <f>'DUT-INFO'!S98</f>
        <v>0</v>
      </c>
      <c r="P81" s="6" t="s">
        <v>33</v>
      </c>
      <c r="Q81" s="11">
        <f t="shared" si="0"/>
        <v>0</v>
      </c>
      <c r="R81" s="12">
        <f>'DUT-INFO'!S98</f>
        <v>0</v>
      </c>
      <c r="S81" s="12">
        <f>'DUT-INFO'!T98</f>
        <v>0</v>
      </c>
      <c r="T81" s="12">
        <f>'DUT-INFO'!U98</f>
        <v>0</v>
      </c>
      <c r="U81" s="12">
        <f>'DUT-INFO'!V98</f>
        <v>0</v>
      </c>
      <c r="V81" s="12">
        <f>'DUT-INFO'!W98</f>
        <v>0</v>
      </c>
      <c r="W81" s="12">
        <f>'DUT-INFO'!X98</f>
        <v>0</v>
      </c>
      <c r="X81" s="12">
        <f>'DUT-INFO'!Y98</f>
        <v>0</v>
      </c>
      <c r="Y81" s="9"/>
      <c r="Z81" s="9"/>
      <c r="AA81" s="9"/>
      <c r="AB81" s="9"/>
    </row>
    <row r="82" spans="1:28" ht="13" x14ac:dyDescent="0.15">
      <c r="A82" s="10">
        <f>'DUT-INFO'!A99</f>
        <v>0</v>
      </c>
      <c r="B82" s="10">
        <f>'DUT-INFO'!B99</f>
        <v>0</v>
      </c>
      <c r="C82" s="10">
        <f>'DUT-INFO'!C99</f>
        <v>0</v>
      </c>
      <c r="D82" s="10">
        <f>'DUT-INFO'!D99</f>
        <v>0</v>
      </c>
      <c r="E82" s="10">
        <f>'DUT-INFO'!E99</f>
        <v>0</v>
      </c>
      <c r="F82" s="10">
        <f>'DUT-INFO'!F99</f>
        <v>0</v>
      </c>
      <c r="G82" s="10">
        <f>'DUT-INFO'!G99</f>
        <v>0</v>
      </c>
      <c r="H82" s="10">
        <f>'DUT-INFO'!H99</f>
        <v>0</v>
      </c>
      <c r="I82" s="10">
        <f>'DUT-INFO'!I99</f>
        <v>0</v>
      </c>
      <c r="J82" s="10">
        <f>'DUT-INFO'!J99</f>
        <v>0</v>
      </c>
      <c r="K82" s="10">
        <f>'DUT-INFO'!K99</f>
        <v>0</v>
      </c>
      <c r="L82" s="10">
        <f>'DUT-INFO'!Q99</f>
        <v>0</v>
      </c>
      <c r="M82" s="10">
        <f>'DUT-INFO'!L99</f>
        <v>0</v>
      </c>
      <c r="N82" s="10">
        <f>'DUT-INFO'!M99</f>
        <v>0</v>
      </c>
      <c r="O82" s="10">
        <f>'DUT-INFO'!S99</f>
        <v>0</v>
      </c>
      <c r="P82" s="6" t="s">
        <v>33</v>
      </c>
      <c r="Q82" s="11">
        <f t="shared" si="0"/>
        <v>0</v>
      </c>
      <c r="R82" s="12">
        <f>'DUT-INFO'!S99</f>
        <v>0</v>
      </c>
      <c r="S82" s="12">
        <f>'DUT-INFO'!T99</f>
        <v>0</v>
      </c>
      <c r="T82" s="12">
        <f>'DUT-INFO'!U99</f>
        <v>0</v>
      </c>
      <c r="U82" s="12">
        <f>'DUT-INFO'!V99</f>
        <v>0</v>
      </c>
      <c r="V82" s="12">
        <f>'DUT-INFO'!W99</f>
        <v>0</v>
      </c>
      <c r="W82" s="12">
        <f>'DUT-INFO'!X99</f>
        <v>0</v>
      </c>
      <c r="X82" s="12">
        <f>'DUT-INFO'!Y99</f>
        <v>0</v>
      </c>
      <c r="Y82" s="9"/>
      <c r="Z82" s="9"/>
      <c r="AA82" s="9"/>
      <c r="AB82" s="9"/>
    </row>
    <row r="83" spans="1:28" ht="13" x14ac:dyDescent="0.15">
      <c r="A83" s="10">
        <f>'DUT-INFO'!A100</f>
        <v>0</v>
      </c>
      <c r="B83" s="10">
        <f>'DUT-INFO'!B100</f>
        <v>0</v>
      </c>
      <c r="C83" s="10">
        <f>'DUT-INFO'!C100</f>
        <v>0</v>
      </c>
      <c r="D83" s="10">
        <f>'DUT-INFO'!D100</f>
        <v>0</v>
      </c>
      <c r="E83" s="10">
        <f>'DUT-INFO'!E100</f>
        <v>0</v>
      </c>
      <c r="F83" s="10">
        <f>'DUT-INFO'!F100</f>
        <v>0</v>
      </c>
      <c r="G83" s="10">
        <f>'DUT-INFO'!G100</f>
        <v>0</v>
      </c>
      <c r="H83" s="10">
        <f>'DUT-INFO'!H100</f>
        <v>0</v>
      </c>
      <c r="I83" s="10">
        <f>'DUT-INFO'!I100</f>
        <v>0</v>
      </c>
      <c r="J83" s="10">
        <f>'DUT-INFO'!J100</f>
        <v>0</v>
      </c>
      <c r="K83" s="10">
        <f>'DUT-INFO'!K100</f>
        <v>0</v>
      </c>
      <c r="L83" s="10">
        <f>'DUT-INFO'!Q100</f>
        <v>0</v>
      </c>
      <c r="M83" s="10">
        <f>'DUT-INFO'!L100</f>
        <v>0</v>
      </c>
      <c r="N83" s="10">
        <f>'DUT-INFO'!M100</f>
        <v>0</v>
      </c>
      <c r="O83" s="10">
        <f>'DUT-INFO'!S100</f>
        <v>0</v>
      </c>
      <c r="P83" s="6" t="s">
        <v>33</v>
      </c>
      <c r="Q83" s="11">
        <f t="shared" si="0"/>
        <v>0</v>
      </c>
      <c r="R83" s="12">
        <f>'DUT-INFO'!S100</f>
        <v>0</v>
      </c>
      <c r="S83" s="12">
        <f>'DUT-INFO'!T100</f>
        <v>0</v>
      </c>
      <c r="T83" s="12">
        <f>'DUT-INFO'!U100</f>
        <v>0</v>
      </c>
      <c r="U83" s="12">
        <f>'DUT-INFO'!V100</f>
        <v>0</v>
      </c>
      <c r="V83" s="12">
        <f>'DUT-INFO'!W100</f>
        <v>0</v>
      </c>
      <c r="W83" s="12">
        <f>'DUT-INFO'!X100</f>
        <v>0</v>
      </c>
      <c r="X83" s="12">
        <f>'DUT-INFO'!Y100</f>
        <v>0</v>
      </c>
      <c r="Y83" s="9"/>
      <c r="Z83" s="9"/>
      <c r="AA83" s="9"/>
      <c r="AB83" s="9"/>
    </row>
    <row r="84" spans="1:28" ht="13" x14ac:dyDescent="0.15">
      <c r="A84" s="10">
        <f>'DUT-INFO'!A101</f>
        <v>0</v>
      </c>
      <c r="B84" s="10">
        <f>'DUT-INFO'!B101</f>
        <v>0</v>
      </c>
      <c r="C84" s="10">
        <f>'DUT-INFO'!C101</f>
        <v>0</v>
      </c>
      <c r="D84" s="10">
        <f>'DUT-INFO'!D101</f>
        <v>0</v>
      </c>
      <c r="E84" s="10">
        <f>'DUT-INFO'!E101</f>
        <v>0</v>
      </c>
      <c r="F84" s="10">
        <f>'DUT-INFO'!F101</f>
        <v>0</v>
      </c>
      <c r="G84" s="10">
        <f>'DUT-INFO'!G101</f>
        <v>0</v>
      </c>
      <c r="H84" s="10">
        <f>'DUT-INFO'!H101</f>
        <v>0</v>
      </c>
      <c r="I84" s="10">
        <f>'DUT-INFO'!I101</f>
        <v>0</v>
      </c>
      <c r="J84" s="10">
        <f>'DUT-INFO'!J101</f>
        <v>0</v>
      </c>
      <c r="K84" s="10">
        <f>'DUT-INFO'!K101</f>
        <v>0</v>
      </c>
      <c r="L84" s="10">
        <f>'DUT-INFO'!Q101</f>
        <v>0</v>
      </c>
      <c r="M84" s="10">
        <f>'DUT-INFO'!L101</f>
        <v>0</v>
      </c>
      <c r="N84" s="10">
        <f>'DUT-INFO'!M101</f>
        <v>0</v>
      </c>
      <c r="O84" s="10">
        <f>'DUT-INFO'!S101</f>
        <v>0</v>
      </c>
      <c r="P84" s="6" t="s">
        <v>33</v>
      </c>
      <c r="Q84" s="11">
        <f t="shared" si="0"/>
        <v>0</v>
      </c>
      <c r="R84" s="12">
        <f>'DUT-INFO'!S101</f>
        <v>0</v>
      </c>
      <c r="S84" s="12">
        <f>'DUT-INFO'!T101</f>
        <v>0</v>
      </c>
      <c r="T84" s="12">
        <f>'DUT-INFO'!U101</f>
        <v>0</v>
      </c>
      <c r="U84" s="12">
        <f>'DUT-INFO'!V101</f>
        <v>0</v>
      </c>
      <c r="V84" s="12">
        <f>'DUT-INFO'!W101</f>
        <v>0</v>
      </c>
      <c r="W84" s="12">
        <f>'DUT-INFO'!X101</f>
        <v>0</v>
      </c>
      <c r="X84" s="12">
        <f>'DUT-INFO'!Y101</f>
        <v>0</v>
      </c>
      <c r="Y84" s="9"/>
      <c r="Z84" s="9"/>
      <c r="AA84" s="9"/>
      <c r="AB84" s="9"/>
    </row>
    <row r="85" spans="1:28" ht="13" x14ac:dyDescent="0.15">
      <c r="A85" s="10">
        <f>'DUT-INFO'!A102</f>
        <v>0</v>
      </c>
      <c r="B85" s="10">
        <f>'DUT-INFO'!B102</f>
        <v>0</v>
      </c>
      <c r="C85" s="10">
        <f>'DUT-INFO'!C102</f>
        <v>0</v>
      </c>
      <c r="D85" s="10">
        <f>'DUT-INFO'!D102</f>
        <v>0</v>
      </c>
      <c r="E85" s="10">
        <f>'DUT-INFO'!E102</f>
        <v>0</v>
      </c>
      <c r="F85" s="10">
        <f>'DUT-INFO'!F102</f>
        <v>0</v>
      </c>
      <c r="G85" s="10">
        <f>'DUT-INFO'!G102</f>
        <v>0</v>
      </c>
      <c r="H85" s="10">
        <f>'DUT-INFO'!H102</f>
        <v>0</v>
      </c>
      <c r="I85" s="10">
        <f>'DUT-INFO'!I102</f>
        <v>0</v>
      </c>
      <c r="J85" s="10">
        <f>'DUT-INFO'!J102</f>
        <v>0</v>
      </c>
      <c r="K85" s="10">
        <f>'DUT-INFO'!K102</f>
        <v>0</v>
      </c>
      <c r="L85" s="10">
        <f>'DUT-INFO'!Q102</f>
        <v>0</v>
      </c>
      <c r="M85" s="10">
        <f>'DUT-INFO'!L102</f>
        <v>0</v>
      </c>
      <c r="N85" s="10">
        <f>'DUT-INFO'!M102</f>
        <v>0</v>
      </c>
      <c r="O85" s="10">
        <f>'DUT-INFO'!S102</f>
        <v>0</v>
      </c>
      <c r="P85" s="6" t="s">
        <v>33</v>
      </c>
      <c r="Q85" s="11">
        <f t="shared" si="0"/>
        <v>0</v>
      </c>
      <c r="R85" s="12">
        <f>'DUT-INFO'!S102</f>
        <v>0</v>
      </c>
      <c r="S85" s="12">
        <f>'DUT-INFO'!T102</f>
        <v>0</v>
      </c>
      <c r="T85" s="12">
        <f>'DUT-INFO'!U102</f>
        <v>0</v>
      </c>
      <c r="U85" s="12">
        <f>'DUT-INFO'!V102</f>
        <v>0</v>
      </c>
      <c r="V85" s="12">
        <f>'DUT-INFO'!W102</f>
        <v>0</v>
      </c>
      <c r="W85" s="12">
        <f>'DUT-INFO'!X102</f>
        <v>0</v>
      </c>
      <c r="X85" s="12">
        <f>'DUT-INFO'!Y102</f>
        <v>0</v>
      </c>
      <c r="Y85" s="9"/>
      <c r="Z85" s="9"/>
      <c r="AA85" s="9"/>
      <c r="AB85" s="9"/>
    </row>
    <row r="86" spans="1:28" ht="13" x14ac:dyDescent="0.15">
      <c r="A86" s="10">
        <f>'DUT-INFO'!A103</f>
        <v>0</v>
      </c>
      <c r="B86" s="10">
        <f>'DUT-INFO'!B103</f>
        <v>0</v>
      </c>
      <c r="C86" s="10">
        <f>'DUT-INFO'!C103</f>
        <v>0</v>
      </c>
      <c r="D86" s="10">
        <f>'DUT-INFO'!D103</f>
        <v>0</v>
      </c>
      <c r="E86" s="10">
        <f>'DUT-INFO'!E103</f>
        <v>0</v>
      </c>
      <c r="F86" s="10">
        <f>'DUT-INFO'!F103</f>
        <v>0</v>
      </c>
      <c r="G86" s="10">
        <f>'DUT-INFO'!G103</f>
        <v>0</v>
      </c>
      <c r="H86" s="10">
        <f>'DUT-INFO'!H103</f>
        <v>0</v>
      </c>
      <c r="I86" s="10">
        <f>'DUT-INFO'!I103</f>
        <v>0</v>
      </c>
      <c r="J86" s="10">
        <f>'DUT-INFO'!J103</f>
        <v>0</v>
      </c>
      <c r="K86" s="10">
        <f>'DUT-INFO'!K103</f>
        <v>0</v>
      </c>
      <c r="L86" s="10">
        <f>'DUT-INFO'!Q103</f>
        <v>0</v>
      </c>
      <c r="M86" s="10">
        <f>'DUT-INFO'!L103</f>
        <v>0</v>
      </c>
      <c r="N86" s="10">
        <f>'DUT-INFO'!M103</f>
        <v>0</v>
      </c>
      <c r="O86" s="10">
        <f>'DUT-INFO'!S103</f>
        <v>0</v>
      </c>
      <c r="P86" s="6" t="s">
        <v>33</v>
      </c>
      <c r="Q86" s="11">
        <f t="shared" si="0"/>
        <v>0</v>
      </c>
      <c r="R86" s="12">
        <f>'DUT-INFO'!S103</f>
        <v>0</v>
      </c>
      <c r="S86" s="12">
        <f>'DUT-INFO'!T103</f>
        <v>0</v>
      </c>
      <c r="T86" s="12">
        <f>'DUT-INFO'!U103</f>
        <v>0</v>
      </c>
      <c r="U86" s="12">
        <f>'DUT-INFO'!V103</f>
        <v>0</v>
      </c>
      <c r="V86" s="12">
        <f>'DUT-INFO'!W103</f>
        <v>0</v>
      </c>
      <c r="W86" s="12">
        <f>'DUT-INFO'!X103</f>
        <v>0</v>
      </c>
      <c r="X86" s="12">
        <f>'DUT-INFO'!Y103</f>
        <v>0</v>
      </c>
      <c r="Y86" s="9"/>
      <c r="Z86" s="9"/>
      <c r="AA86" s="9"/>
      <c r="AB86" s="9"/>
    </row>
    <row r="87" spans="1:28" ht="13" x14ac:dyDescent="0.15">
      <c r="A87" s="10">
        <f>'DUT-INFO'!A104</f>
        <v>0</v>
      </c>
      <c r="B87" s="10">
        <f>'DUT-INFO'!B104</f>
        <v>0</v>
      </c>
      <c r="C87" s="10">
        <f>'DUT-INFO'!C104</f>
        <v>0</v>
      </c>
      <c r="D87" s="10">
        <f>'DUT-INFO'!D104</f>
        <v>0</v>
      </c>
      <c r="E87" s="10">
        <f>'DUT-INFO'!E104</f>
        <v>0</v>
      </c>
      <c r="F87" s="10">
        <f>'DUT-INFO'!F104</f>
        <v>0</v>
      </c>
      <c r="G87" s="10">
        <f>'DUT-INFO'!G104</f>
        <v>0</v>
      </c>
      <c r="H87" s="10">
        <f>'DUT-INFO'!H104</f>
        <v>0</v>
      </c>
      <c r="I87" s="10">
        <f>'DUT-INFO'!I104</f>
        <v>0</v>
      </c>
      <c r="J87" s="10">
        <f>'DUT-INFO'!J104</f>
        <v>0</v>
      </c>
      <c r="K87" s="10">
        <f>'DUT-INFO'!K104</f>
        <v>0</v>
      </c>
      <c r="L87" s="10">
        <f>'DUT-INFO'!Q104</f>
        <v>0</v>
      </c>
      <c r="M87" s="10">
        <f>'DUT-INFO'!L104</f>
        <v>0</v>
      </c>
      <c r="N87" s="10">
        <f>'DUT-INFO'!M104</f>
        <v>0</v>
      </c>
      <c r="O87" s="10">
        <f>'DUT-INFO'!S104</f>
        <v>0</v>
      </c>
      <c r="P87" s="6" t="s">
        <v>33</v>
      </c>
      <c r="Q87" s="11">
        <f t="shared" si="0"/>
        <v>0</v>
      </c>
      <c r="R87" s="12">
        <f>'DUT-INFO'!S104</f>
        <v>0</v>
      </c>
      <c r="S87" s="12">
        <f>'DUT-INFO'!T104</f>
        <v>0</v>
      </c>
      <c r="T87" s="12">
        <f>'DUT-INFO'!U104</f>
        <v>0</v>
      </c>
      <c r="U87" s="12">
        <f>'DUT-INFO'!V104</f>
        <v>0</v>
      </c>
      <c r="V87" s="12">
        <f>'DUT-INFO'!W104</f>
        <v>0</v>
      </c>
      <c r="W87" s="12">
        <f>'DUT-INFO'!X104</f>
        <v>0</v>
      </c>
      <c r="X87" s="12">
        <f>'DUT-INFO'!Y104</f>
        <v>0</v>
      </c>
      <c r="Y87" s="9"/>
      <c r="Z87" s="9"/>
      <c r="AA87" s="9"/>
      <c r="AB87" s="9"/>
    </row>
    <row r="88" spans="1:28" ht="13" x14ac:dyDescent="0.15">
      <c r="A88" s="10">
        <f>'DUT-INFO'!A105</f>
        <v>0</v>
      </c>
      <c r="B88" s="10">
        <f>'DUT-INFO'!B105</f>
        <v>0</v>
      </c>
      <c r="C88" s="10">
        <f>'DUT-INFO'!C105</f>
        <v>0</v>
      </c>
      <c r="D88" s="10">
        <f>'DUT-INFO'!D105</f>
        <v>0</v>
      </c>
      <c r="E88" s="10">
        <f>'DUT-INFO'!E105</f>
        <v>0</v>
      </c>
      <c r="F88" s="10">
        <f>'DUT-INFO'!F105</f>
        <v>0</v>
      </c>
      <c r="G88" s="10">
        <f>'DUT-INFO'!G105</f>
        <v>0</v>
      </c>
      <c r="H88" s="10">
        <f>'DUT-INFO'!H105</f>
        <v>0</v>
      </c>
      <c r="I88" s="10">
        <f>'DUT-INFO'!I105</f>
        <v>0</v>
      </c>
      <c r="J88" s="10">
        <f>'DUT-INFO'!J105</f>
        <v>0</v>
      </c>
      <c r="K88" s="10">
        <f>'DUT-INFO'!K105</f>
        <v>0</v>
      </c>
      <c r="L88" s="10">
        <f>'DUT-INFO'!Q105</f>
        <v>0</v>
      </c>
      <c r="M88" s="10">
        <f>'DUT-INFO'!L105</f>
        <v>0</v>
      </c>
      <c r="N88" s="10">
        <f>'DUT-INFO'!M105</f>
        <v>0</v>
      </c>
      <c r="O88" s="10">
        <f>'DUT-INFO'!S105</f>
        <v>0</v>
      </c>
      <c r="P88" s="6" t="s">
        <v>33</v>
      </c>
      <c r="Q88" s="11">
        <f t="shared" si="0"/>
        <v>0</v>
      </c>
      <c r="R88" s="12">
        <f>'DUT-INFO'!S105</f>
        <v>0</v>
      </c>
      <c r="S88" s="12">
        <f>'DUT-INFO'!T105</f>
        <v>0</v>
      </c>
      <c r="T88" s="12">
        <f>'DUT-INFO'!U105</f>
        <v>0</v>
      </c>
      <c r="U88" s="12">
        <f>'DUT-INFO'!V105</f>
        <v>0</v>
      </c>
      <c r="V88" s="12">
        <f>'DUT-INFO'!W105</f>
        <v>0</v>
      </c>
      <c r="W88" s="12">
        <f>'DUT-INFO'!X105</f>
        <v>0</v>
      </c>
      <c r="X88" s="12">
        <f>'DUT-INFO'!Y105</f>
        <v>0</v>
      </c>
      <c r="Y88" s="9"/>
      <c r="Z88" s="9"/>
      <c r="AA88" s="9"/>
      <c r="AB88" s="9"/>
    </row>
    <row r="89" spans="1:28" ht="13" x14ac:dyDescent="0.15">
      <c r="A89" s="10">
        <f>'DUT-INFO'!A106</f>
        <v>0</v>
      </c>
      <c r="B89" s="10">
        <f>'DUT-INFO'!B106</f>
        <v>0</v>
      </c>
      <c r="C89" s="10">
        <f>'DUT-INFO'!C106</f>
        <v>0</v>
      </c>
      <c r="D89" s="10">
        <f>'DUT-INFO'!D106</f>
        <v>0</v>
      </c>
      <c r="E89" s="10">
        <f>'DUT-INFO'!E106</f>
        <v>0</v>
      </c>
      <c r="F89" s="10">
        <f>'DUT-INFO'!F106</f>
        <v>0</v>
      </c>
      <c r="G89" s="10">
        <f>'DUT-INFO'!G106</f>
        <v>0</v>
      </c>
      <c r="H89" s="10">
        <f>'DUT-INFO'!H106</f>
        <v>0</v>
      </c>
      <c r="I89" s="10">
        <f>'DUT-INFO'!I106</f>
        <v>0</v>
      </c>
      <c r="J89" s="10">
        <f>'DUT-INFO'!J106</f>
        <v>0</v>
      </c>
      <c r="K89" s="10">
        <f>'DUT-INFO'!K106</f>
        <v>0</v>
      </c>
      <c r="L89" s="10">
        <f>'DUT-INFO'!Q106</f>
        <v>0</v>
      </c>
      <c r="M89" s="10">
        <f>'DUT-INFO'!L106</f>
        <v>0</v>
      </c>
      <c r="N89" s="10">
        <f>'DUT-INFO'!M106</f>
        <v>0</v>
      </c>
      <c r="O89" s="10">
        <f>'DUT-INFO'!S106</f>
        <v>0</v>
      </c>
      <c r="P89" s="6" t="s">
        <v>33</v>
      </c>
      <c r="Q89" s="11">
        <f t="shared" si="0"/>
        <v>0</v>
      </c>
      <c r="R89" s="12">
        <f>'DUT-INFO'!S106</f>
        <v>0</v>
      </c>
      <c r="S89" s="12">
        <f>'DUT-INFO'!T106</f>
        <v>0</v>
      </c>
      <c r="T89" s="12">
        <f>'DUT-INFO'!U106</f>
        <v>0</v>
      </c>
      <c r="U89" s="12">
        <f>'DUT-INFO'!V106</f>
        <v>0</v>
      </c>
      <c r="V89" s="12">
        <f>'DUT-INFO'!W106</f>
        <v>0</v>
      </c>
      <c r="W89" s="12">
        <f>'DUT-INFO'!X106</f>
        <v>0</v>
      </c>
      <c r="X89" s="12">
        <f>'DUT-INFO'!Y106</f>
        <v>0</v>
      </c>
      <c r="Y89" s="9"/>
      <c r="Z89" s="9"/>
      <c r="AA89" s="9"/>
      <c r="AB89" s="9"/>
    </row>
    <row r="90" spans="1:28" ht="13" x14ac:dyDescent="0.15">
      <c r="A90" s="10">
        <f>'DUT-INFO'!A107</f>
        <v>0</v>
      </c>
      <c r="B90" s="10">
        <f>'DUT-INFO'!B107</f>
        <v>0</v>
      </c>
      <c r="C90" s="10">
        <f>'DUT-INFO'!C107</f>
        <v>0</v>
      </c>
      <c r="D90" s="10">
        <f>'DUT-INFO'!D107</f>
        <v>0</v>
      </c>
      <c r="E90" s="10">
        <f>'DUT-INFO'!E107</f>
        <v>0</v>
      </c>
      <c r="F90" s="10">
        <f>'DUT-INFO'!F107</f>
        <v>0</v>
      </c>
      <c r="G90" s="10">
        <f>'DUT-INFO'!G107</f>
        <v>0</v>
      </c>
      <c r="H90" s="10">
        <f>'DUT-INFO'!H107</f>
        <v>0</v>
      </c>
      <c r="I90" s="10">
        <f>'DUT-INFO'!I107</f>
        <v>0</v>
      </c>
      <c r="J90" s="10">
        <f>'DUT-INFO'!J107</f>
        <v>0</v>
      </c>
      <c r="K90" s="10">
        <f>'DUT-INFO'!K107</f>
        <v>0</v>
      </c>
      <c r="L90" s="10">
        <f>'DUT-INFO'!Q107</f>
        <v>0</v>
      </c>
      <c r="M90" s="10">
        <f>'DUT-INFO'!L107</f>
        <v>0</v>
      </c>
      <c r="N90" s="10">
        <f>'DUT-INFO'!M107</f>
        <v>0</v>
      </c>
      <c r="O90" s="10">
        <f>'DUT-INFO'!S107</f>
        <v>0</v>
      </c>
      <c r="P90" s="6" t="s">
        <v>33</v>
      </c>
      <c r="Q90" s="11">
        <f t="shared" si="0"/>
        <v>0</v>
      </c>
      <c r="R90" s="12">
        <f>'DUT-INFO'!S107</f>
        <v>0</v>
      </c>
      <c r="S90" s="12">
        <f>'DUT-INFO'!T107</f>
        <v>0</v>
      </c>
      <c r="T90" s="12">
        <f>'DUT-INFO'!U107</f>
        <v>0</v>
      </c>
      <c r="U90" s="12">
        <f>'DUT-INFO'!V107</f>
        <v>0</v>
      </c>
      <c r="V90" s="12">
        <f>'DUT-INFO'!W107</f>
        <v>0</v>
      </c>
      <c r="W90" s="12">
        <f>'DUT-INFO'!X107</f>
        <v>0</v>
      </c>
      <c r="X90" s="12">
        <f>'DUT-INFO'!Y107</f>
        <v>0</v>
      </c>
      <c r="Y90" s="9"/>
      <c r="Z90" s="9"/>
      <c r="AA90" s="9"/>
      <c r="AB90" s="9"/>
    </row>
    <row r="91" spans="1:28" ht="13" x14ac:dyDescent="0.15">
      <c r="A91" s="10">
        <f>'DUT-INFO'!A108</f>
        <v>0</v>
      </c>
      <c r="B91" s="10">
        <f>'DUT-INFO'!B108</f>
        <v>0</v>
      </c>
      <c r="C91" s="10">
        <f>'DUT-INFO'!C108</f>
        <v>0</v>
      </c>
      <c r="D91" s="10">
        <f>'DUT-INFO'!D108</f>
        <v>0</v>
      </c>
      <c r="E91" s="10">
        <f>'DUT-INFO'!E108</f>
        <v>0</v>
      </c>
      <c r="F91" s="10">
        <f>'DUT-INFO'!F108</f>
        <v>0</v>
      </c>
      <c r="G91" s="10">
        <f>'DUT-INFO'!G108</f>
        <v>0</v>
      </c>
      <c r="H91" s="10">
        <f>'DUT-INFO'!H108</f>
        <v>0</v>
      </c>
      <c r="I91" s="10">
        <f>'DUT-INFO'!I108</f>
        <v>0</v>
      </c>
      <c r="J91" s="10">
        <f>'DUT-INFO'!J108</f>
        <v>0</v>
      </c>
      <c r="K91" s="10">
        <f>'DUT-INFO'!K108</f>
        <v>0</v>
      </c>
      <c r="L91" s="10">
        <f>'DUT-INFO'!Q108</f>
        <v>0</v>
      </c>
      <c r="M91" s="10">
        <f>'DUT-INFO'!L108</f>
        <v>0</v>
      </c>
      <c r="N91" s="10">
        <f>'DUT-INFO'!M108</f>
        <v>0</v>
      </c>
      <c r="O91" s="10">
        <f>'DUT-INFO'!S108</f>
        <v>0</v>
      </c>
      <c r="P91" s="6" t="s">
        <v>33</v>
      </c>
      <c r="Q91" s="11">
        <f t="shared" si="0"/>
        <v>0</v>
      </c>
      <c r="R91" s="12">
        <f>'DUT-INFO'!S108</f>
        <v>0</v>
      </c>
      <c r="S91" s="12">
        <f>'DUT-INFO'!T108</f>
        <v>0</v>
      </c>
      <c r="T91" s="12">
        <f>'DUT-INFO'!U108</f>
        <v>0</v>
      </c>
      <c r="U91" s="12">
        <f>'DUT-INFO'!V108</f>
        <v>0</v>
      </c>
      <c r="V91" s="12">
        <f>'DUT-INFO'!W108</f>
        <v>0</v>
      </c>
      <c r="W91" s="12">
        <f>'DUT-INFO'!X108</f>
        <v>0</v>
      </c>
      <c r="X91" s="12">
        <f>'DUT-INFO'!Y108</f>
        <v>0</v>
      </c>
      <c r="Y91" s="9"/>
      <c r="Z91" s="9"/>
      <c r="AA91" s="9"/>
      <c r="AB91" s="9"/>
    </row>
    <row r="92" spans="1:28" ht="13" x14ac:dyDescent="0.15">
      <c r="A92" s="10">
        <f>'DUT-INFO'!A109</f>
        <v>0</v>
      </c>
      <c r="B92" s="10">
        <f>'DUT-INFO'!B109</f>
        <v>0</v>
      </c>
      <c r="C92" s="10">
        <f>'DUT-INFO'!C109</f>
        <v>0</v>
      </c>
      <c r="D92" s="10">
        <f>'DUT-INFO'!D109</f>
        <v>0</v>
      </c>
      <c r="E92" s="10">
        <f>'DUT-INFO'!E109</f>
        <v>0</v>
      </c>
      <c r="F92" s="10">
        <f>'DUT-INFO'!F109</f>
        <v>0</v>
      </c>
      <c r="G92" s="10">
        <f>'DUT-INFO'!G109</f>
        <v>0</v>
      </c>
      <c r="H92" s="10">
        <f>'DUT-INFO'!H109</f>
        <v>0</v>
      </c>
      <c r="I92" s="10">
        <f>'DUT-INFO'!I109</f>
        <v>0</v>
      </c>
      <c r="J92" s="10">
        <f>'DUT-INFO'!J109</f>
        <v>0</v>
      </c>
      <c r="K92" s="10">
        <f>'DUT-INFO'!K109</f>
        <v>0</v>
      </c>
      <c r="L92" s="10">
        <f>'DUT-INFO'!Q109</f>
        <v>0</v>
      </c>
      <c r="M92" s="10">
        <f>'DUT-INFO'!L109</f>
        <v>0</v>
      </c>
      <c r="N92" s="10">
        <f>'DUT-INFO'!M109</f>
        <v>0</v>
      </c>
      <c r="O92" s="10">
        <f>'DUT-INFO'!S109</f>
        <v>0</v>
      </c>
      <c r="P92" s="6" t="s">
        <v>33</v>
      </c>
      <c r="Q92" s="11">
        <f t="shared" si="0"/>
        <v>0</v>
      </c>
      <c r="R92" s="12">
        <f>'DUT-INFO'!S109</f>
        <v>0</v>
      </c>
      <c r="S92" s="12">
        <f>'DUT-INFO'!T109</f>
        <v>0</v>
      </c>
      <c r="T92" s="12">
        <f>'DUT-INFO'!U109</f>
        <v>0</v>
      </c>
      <c r="U92" s="12">
        <f>'DUT-INFO'!V109</f>
        <v>0</v>
      </c>
      <c r="V92" s="12">
        <f>'DUT-INFO'!W109</f>
        <v>0</v>
      </c>
      <c r="W92" s="12">
        <f>'DUT-INFO'!X109</f>
        <v>0</v>
      </c>
      <c r="X92" s="12">
        <f>'DUT-INFO'!Y109</f>
        <v>0</v>
      </c>
      <c r="Y92" s="9"/>
      <c r="Z92" s="9"/>
      <c r="AA92" s="9"/>
      <c r="AB92" s="9"/>
    </row>
    <row r="93" spans="1:28" ht="13" x14ac:dyDescent="0.15">
      <c r="A93" s="10">
        <f>'DUT-INFO'!A110</f>
        <v>0</v>
      </c>
      <c r="B93" s="10">
        <f>'DUT-INFO'!B110</f>
        <v>0</v>
      </c>
      <c r="C93" s="10">
        <f>'DUT-INFO'!C110</f>
        <v>0</v>
      </c>
      <c r="D93" s="10">
        <f>'DUT-INFO'!D110</f>
        <v>0</v>
      </c>
      <c r="E93" s="10">
        <f>'DUT-INFO'!E110</f>
        <v>0</v>
      </c>
      <c r="F93" s="10">
        <f>'DUT-INFO'!F110</f>
        <v>0</v>
      </c>
      <c r="G93" s="10">
        <f>'DUT-INFO'!G110</f>
        <v>0</v>
      </c>
      <c r="H93" s="10">
        <f>'DUT-INFO'!H110</f>
        <v>0</v>
      </c>
      <c r="I93" s="10">
        <f>'DUT-INFO'!I110</f>
        <v>0</v>
      </c>
      <c r="J93" s="10">
        <f>'DUT-INFO'!J110</f>
        <v>0</v>
      </c>
      <c r="K93" s="10">
        <f>'DUT-INFO'!K110</f>
        <v>0</v>
      </c>
      <c r="L93" s="10">
        <f>'DUT-INFO'!Q110</f>
        <v>0</v>
      </c>
      <c r="M93" s="10">
        <f>'DUT-INFO'!L110</f>
        <v>0</v>
      </c>
      <c r="N93" s="10">
        <f>'DUT-INFO'!M110</f>
        <v>0</v>
      </c>
      <c r="O93" s="10">
        <f>'DUT-INFO'!S110</f>
        <v>0</v>
      </c>
      <c r="P93" s="6" t="s">
        <v>33</v>
      </c>
      <c r="Q93" s="11">
        <f t="shared" si="0"/>
        <v>0</v>
      </c>
      <c r="R93" s="12">
        <f>'DUT-INFO'!S110</f>
        <v>0</v>
      </c>
      <c r="S93" s="12">
        <f>'DUT-INFO'!T110</f>
        <v>0</v>
      </c>
      <c r="T93" s="12">
        <f>'DUT-INFO'!U110</f>
        <v>0</v>
      </c>
      <c r="U93" s="12">
        <f>'DUT-INFO'!V110</f>
        <v>0</v>
      </c>
      <c r="V93" s="12">
        <f>'DUT-INFO'!W110</f>
        <v>0</v>
      </c>
      <c r="W93" s="12">
        <f>'DUT-INFO'!X110</f>
        <v>0</v>
      </c>
      <c r="X93" s="12">
        <f>'DUT-INFO'!Y110</f>
        <v>0</v>
      </c>
      <c r="Y93" s="9"/>
      <c r="Z93" s="9"/>
      <c r="AA93" s="9"/>
      <c r="AB93" s="9"/>
    </row>
    <row r="94" spans="1:28" ht="13" x14ac:dyDescent="0.15">
      <c r="A94" s="10">
        <f>'DUT-INFO'!A111</f>
        <v>0</v>
      </c>
      <c r="B94" s="10">
        <f>'DUT-INFO'!B111</f>
        <v>0</v>
      </c>
      <c r="C94" s="10">
        <f>'DUT-INFO'!C111</f>
        <v>0</v>
      </c>
      <c r="D94" s="10">
        <f>'DUT-INFO'!D111</f>
        <v>0</v>
      </c>
      <c r="E94" s="10">
        <f>'DUT-INFO'!E111</f>
        <v>0</v>
      </c>
      <c r="F94" s="10">
        <f>'DUT-INFO'!F111</f>
        <v>0</v>
      </c>
      <c r="G94" s="10">
        <f>'DUT-INFO'!G111</f>
        <v>0</v>
      </c>
      <c r="H94" s="10">
        <f>'DUT-INFO'!H111</f>
        <v>0</v>
      </c>
      <c r="I94" s="10">
        <f>'DUT-INFO'!I111</f>
        <v>0</v>
      </c>
      <c r="J94" s="10">
        <f>'DUT-INFO'!J111</f>
        <v>0</v>
      </c>
      <c r="K94" s="10">
        <f>'DUT-INFO'!K111</f>
        <v>0</v>
      </c>
      <c r="L94" s="10">
        <f>'DUT-INFO'!Q111</f>
        <v>0</v>
      </c>
      <c r="M94" s="10">
        <f>'DUT-INFO'!L111</f>
        <v>0</v>
      </c>
      <c r="N94" s="10">
        <f>'DUT-INFO'!M111</f>
        <v>0</v>
      </c>
      <c r="O94" s="10">
        <f>'DUT-INFO'!S111</f>
        <v>0</v>
      </c>
      <c r="P94" s="6" t="s">
        <v>33</v>
      </c>
      <c r="Q94" s="11">
        <f t="shared" si="0"/>
        <v>0</v>
      </c>
      <c r="R94" s="12">
        <f>'DUT-INFO'!S111</f>
        <v>0</v>
      </c>
      <c r="S94" s="12">
        <f>'DUT-INFO'!T111</f>
        <v>0</v>
      </c>
      <c r="T94" s="12">
        <f>'DUT-INFO'!U111</f>
        <v>0</v>
      </c>
      <c r="U94" s="12">
        <f>'DUT-INFO'!V111</f>
        <v>0</v>
      </c>
      <c r="V94" s="12">
        <f>'DUT-INFO'!W111</f>
        <v>0</v>
      </c>
      <c r="W94" s="12">
        <f>'DUT-INFO'!X111</f>
        <v>0</v>
      </c>
      <c r="X94" s="12">
        <f>'DUT-INFO'!Y111</f>
        <v>0</v>
      </c>
      <c r="Y94" s="9"/>
      <c r="Z94" s="9"/>
      <c r="AA94" s="9"/>
      <c r="AB94" s="9"/>
    </row>
    <row r="95" spans="1:28" ht="13" x14ac:dyDescent="0.15">
      <c r="A95" s="10">
        <f>'DUT-INFO'!A112</f>
        <v>0</v>
      </c>
      <c r="B95" s="10">
        <f>'DUT-INFO'!B112</f>
        <v>0</v>
      </c>
      <c r="C95" s="10">
        <f>'DUT-INFO'!C112</f>
        <v>0</v>
      </c>
      <c r="D95" s="10">
        <f>'DUT-INFO'!D112</f>
        <v>0</v>
      </c>
      <c r="E95" s="10">
        <f>'DUT-INFO'!E112</f>
        <v>0</v>
      </c>
      <c r="F95" s="10">
        <f>'DUT-INFO'!F112</f>
        <v>0</v>
      </c>
      <c r="G95" s="10">
        <f>'DUT-INFO'!G112</f>
        <v>0</v>
      </c>
      <c r="H95" s="10">
        <f>'DUT-INFO'!H112</f>
        <v>0</v>
      </c>
      <c r="I95" s="10">
        <f>'DUT-INFO'!I112</f>
        <v>0</v>
      </c>
      <c r="J95" s="10">
        <f>'DUT-INFO'!J112</f>
        <v>0</v>
      </c>
      <c r="K95" s="10">
        <f>'DUT-INFO'!K112</f>
        <v>0</v>
      </c>
      <c r="L95" s="10">
        <f>'DUT-INFO'!Q112</f>
        <v>0</v>
      </c>
      <c r="M95" s="10">
        <f>'DUT-INFO'!L112</f>
        <v>0</v>
      </c>
      <c r="N95" s="10">
        <f>'DUT-INFO'!M112</f>
        <v>0</v>
      </c>
      <c r="O95" s="10">
        <f>'DUT-INFO'!S112</f>
        <v>0</v>
      </c>
      <c r="P95" s="6" t="s">
        <v>33</v>
      </c>
      <c r="Q95" s="11">
        <f t="shared" si="0"/>
        <v>0</v>
      </c>
      <c r="R95" s="12">
        <f>'DUT-INFO'!S112</f>
        <v>0</v>
      </c>
      <c r="S95" s="12">
        <f>'DUT-INFO'!T112</f>
        <v>0</v>
      </c>
      <c r="T95" s="12">
        <f>'DUT-INFO'!U112</f>
        <v>0</v>
      </c>
      <c r="U95" s="12">
        <f>'DUT-INFO'!V112</f>
        <v>0</v>
      </c>
      <c r="V95" s="12">
        <f>'DUT-INFO'!W112</f>
        <v>0</v>
      </c>
      <c r="W95" s="12">
        <f>'DUT-INFO'!X112</f>
        <v>0</v>
      </c>
      <c r="X95" s="12">
        <f>'DUT-INFO'!Y112</f>
        <v>0</v>
      </c>
      <c r="Y95" s="9"/>
      <c r="Z95" s="9"/>
      <c r="AA95" s="9"/>
      <c r="AB95" s="9"/>
    </row>
    <row r="96" spans="1:28" ht="13" x14ac:dyDescent="0.15">
      <c r="A96" s="10">
        <f>'DUT-INFO'!A113</f>
        <v>0</v>
      </c>
      <c r="B96" s="10">
        <f>'DUT-INFO'!B113</f>
        <v>0</v>
      </c>
      <c r="C96" s="10">
        <f>'DUT-INFO'!C113</f>
        <v>0</v>
      </c>
      <c r="D96" s="10">
        <f>'DUT-INFO'!D113</f>
        <v>0</v>
      </c>
      <c r="E96" s="10">
        <f>'DUT-INFO'!E113</f>
        <v>0</v>
      </c>
      <c r="F96" s="10">
        <f>'DUT-INFO'!F113</f>
        <v>0</v>
      </c>
      <c r="G96" s="10">
        <f>'DUT-INFO'!G113</f>
        <v>0</v>
      </c>
      <c r="H96" s="10">
        <f>'DUT-INFO'!H113</f>
        <v>0</v>
      </c>
      <c r="I96" s="10">
        <f>'DUT-INFO'!I113</f>
        <v>0</v>
      </c>
      <c r="J96" s="10">
        <f>'DUT-INFO'!J113</f>
        <v>0</v>
      </c>
      <c r="K96" s="10">
        <f>'DUT-INFO'!K113</f>
        <v>0</v>
      </c>
      <c r="L96" s="10">
        <f>'DUT-INFO'!Q113</f>
        <v>0</v>
      </c>
      <c r="M96" s="10">
        <f>'DUT-INFO'!L113</f>
        <v>0</v>
      </c>
      <c r="N96" s="10">
        <f>'DUT-INFO'!M113</f>
        <v>0</v>
      </c>
      <c r="O96" s="10">
        <f>'DUT-INFO'!S113</f>
        <v>0</v>
      </c>
      <c r="P96" s="6" t="s">
        <v>33</v>
      </c>
      <c r="Q96" s="11">
        <f t="shared" si="0"/>
        <v>0</v>
      </c>
      <c r="R96" s="12">
        <f>'DUT-INFO'!S113</f>
        <v>0</v>
      </c>
      <c r="S96" s="12">
        <f>'DUT-INFO'!T113</f>
        <v>0</v>
      </c>
      <c r="T96" s="12">
        <f>'DUT-INFO'!U113</f>
        <v>0</v>
      </c>
      <c r="U96" s="12">
        <f>'DUT-INFO'!V113</f>
        <v>0</v>
      </c>
      <c r="V96" s="12">
        <f>'DUT-INFO'!W113</f>
        <v>0</v>
      </c>
      <c r="W96" s="12">
        <f>'DUT-INFO'!X113</f>
        <v>0</v>
      </c>
      <c r="X96" s="12">
        <f>'DUT-INFO'!Y113</f>
        <v>0</v>
      </c>
      <c r="Y96" s="9"/>
      <c r="Z96" s="9"/>
      <c r="AA96" s="9"/>
      <c r="AB96" s="9"/>
    </row>
    <row r="97" spans="1:28" ht="13" x14ac:dyDescent="0.15">
      <c r="A97" s="10">
        <f>'DUT-INFO'!A114</f>
        <v>0</v>
      </c>
      <c r="B97" s="10">
        <f>'DUT-INFO'!B114</f>
        <v>0</v>
      </c>
      <c r="C97" s="10">
        <f>'DUT-INFO'!C114</f>
        <v>0</v>
      </c>
      <c r="D97" s="10">
        <f>'DUT-INFO'!D114</f>
        <v>0</v>
      </c>
      <c r="E97" s="10">
        <f>'DUT-INFO'!E114</f>
        <v>0</v>
      </c>
      <c r="F97" s="10">
        <f>'DUT-INFO'!F114</f>
        <v>0</v>
      </c>
      <c r="G97" s="10">
        <f>'DUT-INFO'!G114</f>
        <v>0</v>
      </c>
      <c r="H97" s="10">
        <f>'DUT-INFO'!H114</f>
        <v>0</v>
      </c>
      <c r="I97" s="10">
        <f>'DUT-INFO'!I114</f>
        <v>0</v>
      </c>
      <c r="J97" s="10">
        <f>'DUT-INFO'!J114</f>
        <v>0</v>
      </c>
      <c r="K97" s="10">
        <f>'DUT-INFO'!K114</f>
        <v>0</v>
      </c>
      <c r="L97" s="10">
        <f>'DUT-INFO'!Q114</f>
        <v>0</v>
      </c>
      <c r="M97" s="10">
        <f>'DUT-INFO'!L114</f>
        <v>0</v>
      </c>
      <c r="N97" s="10">
        <f>'DUT-INFO'!M114</f>
        <v>0</v>
      </c>
      <c r="O97" s="10">
        <f>'DUT-INFO'!S114</f>
        <v>0</v>
      </c>
      <c r="P97" s="6" t="s">
        <v>33</v>
      </c>
      <c r="Q97" s="11">
        <f t="shared" si="0"/>
        <v>0</v>
      </c>
      <c r="R97" s="12">
        <f>'DUT-INFO'!S114</f>
        <v>0</v>
      </c>
      <c r="S97" s="12">
        <f>'DUT-INFO'!T114</f>
        <v>0</v>
      </c>
      <c r="T97" s="12">
        <f>'DUT-INFO'!U114</f>
        <v>0</v>
      </c>
      <c r="U97" s="12">
        <f>'DUT-INFO'!V114</f>
        <v>0</v>
      </c>
      <c r="V97" s="12">
        <f>'DUT-INFO'!W114</f>
        <v>0</v>
      </c>
      <c r="W97" s="12">
        <f>'DUT-INFO'!X114</f>
        <v>0</v>
      </c>
      <c r="X97" s="12">
        <f>'DUT-INFO'!Y114</f>
        <v>0</v>
      </c>
      <c r="Y97" s="9"/>
      <c r="Z97" s="9"/>
      <c r="AA97" s="9"/>
      <c r="AB97" s="9"/>
    </row>
    <row r="98" spans="1:28" ht="13" x14ac:dyDescent="0.15">
      <c r="A98" s="10">
        <f>'DUT-INFO'!A115</f>
        <v>0</v>
      </c>
      <c r="B98" s="10">
        <f>'DUT-INFO'!B115</f>
        <v>0</v>
      </c>
      <c r="C98" s="10">
        <f>'DUT-INFO'!C115</f>
        <v>0</v>
      </c>
      <c r="D98" s="10">
        <f>'DUT-INFO'!D115</f>
        <v>0</v>
      </c>
      <c r="E98" s="10">
        <f>'DUT-INFO'!E115</f>
        <v>0</v>
      </c>
      <c r="F98" s="10">
        <f>'DUT-INFO'!F115</f>
        <v>0</v>
      </c>
      <c r="G98" s="10">
        <f>'DUT-INFO'!G115</f>
        <v>0</v>
      </c>
      <c r="H98" s="10">
        <f>'DUT-INFO'!H115</f>
        <v>0</v>
      </c>
      <c r="I98" s="10">
        <f>'DUT-INFO'!I115</f>
        <v>0</v>
      </c>
      <c r="J98" s="10">
        <f>'DUT-INFO'!J115</f>
        <v>0</v>
      </c>
      <c r="K98" s="10">
        <f>'DUT-INFO'!K115</f>
        <v>0</v>
      </c>
      <c r="L98" s="10">
        <f>'DUT-INFO'!Q115</f>
        <v>0</v>
      </c>
      <c r="M98" s="10">
        <f>'DUT-INFO'!L115</f>
        <v>0</v>
      </c>
      <c r="N98" s="10">
        <f>'DUT-INFO'!M115</f>
        <v>0</v>
      </c>
      <c r="O98" s="10">
        <f>'DUT-INFO'!S115</f>
        <v>0</v>
      </c>
      <c r="P98" s="6" t="s">
        <v>33</v>
      </c>
      <c r="Q98" s="11">
        <f t="shared" si="0"/>
        <v>0</v>
      </c>
      <c r="R98" s="12">
        <f>'DUT-INFO'!S115</f>
        <v>0</v>
      </c>
      <c r="S98" s="12">
        <f>'DUT-INFO'!T115</f>
        <v>0</v>
      </c>
      <c r="T98" s="12">
        <f>'DUT-INFO'!U115</f>
        <v>0</v>
      </c>
      <c r="U98" s="12">
        <f>'DUT-INFO'!V115</f>
        <v>0</v>
      </c>
      <c r="V98" s="12">
        <f>'DUT-INFO'!W115</f>
        <v>0</v>
      </c>
      <c r="W98" s="12">
        <f>'DUT-INFO'!X115</f>
        <v>0</v>
      </c>
      <c r="X98" s="12">
        <f>'DUT-INFO'!Y115</f>
        <v>0</v>
      </c>
      <c r="Y98" s="9"/>
      <c r="Z98" s="9"/>
      <c r="AA98" s="9"/>
      <c r="AB98" s="9"/>
    </row>
    <row r="99" spans="1:28" ht="13" x14ac:dyDescent="0.15">
      <c r="A99" s="10">
        <f>'DUT-INFO'!A116</f>
        <v>0</v>
      </c>
      <c r="B99" s="10">
        <f>'DUT-INFO'!B116</f>
        <v>0</v>
      </c>
      <c r="C99" s="10">
        <f>'DUT-INFO'!C116</f>
        <v>0</v>
      </c>
      <c r="D99" s="10">
        <f>'DUT-INFO'!D116</f>
        <v>0</v>
      </c>
      <c r="E99" s="10">
        <f>'DUT-INFO'!E116</f>
        <v>0</v>
      </c>
      <c r="F99" s="10">
        <f>'DUT-INFO'!F116</f>
        <v>0</v>
      </c>
      <c r="G99" s="10">
        <f>'DUT-INFO'!G116</f>
        <v>0</v>
      </c>
      <c r="H99" s="10">
        <f>'DUT-INFO'!H116</f>
        <v>0</v>
      </c>
      <c r="I99" s="10">
        <f>'DUT-INFO'!I116</f>
        <v>0</v>
      </c>
      <c r="J99" s="10">
        <f>'DUT-INFO'!J116</f>
        <v>0</v>
      </c>
      <c r="K99" s="10">
        <f>'DUT-INFO'!K116</f>
        <v>0</v>
      </c>
      <c r="L99" s="10">
        <f>'DUT-INFO'!Q116</f>
        <v>0</v>
      </c>
      <c r="M99" s="10">
        <f>'DUT-INFO'!L116</f>
        <v>0</v>
      </c>
      <c r="N99" s="10">
        <f>'DUT-INFO'!M116</f>
        <v>0</v>
      </c>
      <c r="O99" s="10">
        <f>'DUT-INFO'!S116</f>
        <v>0</v>
      </c>
      <c r="P99" s="6" t="s">
        <v>33</v>
      </c>
      <c r="Q99" s="11">
        <f t="shared" si="0"/>
        <v>0</v>
      </c>
      <c r="R99" s="12">
        <f>'DUT-INFO'!S116</f>
        <v>0</v>
      </c>
      <c r="S99" s="12">
        <f>'DUT-INFO'!T116</f>
        <v>0</v>
      </c>
      <c r="T99" s="12">
        <f>'DUT-INFO'!U116</f>
        <v>0</v>
      </c>
      <c r="U99" s="12">
        <f>'DUT-INFO'!V116</f>
        <v>0</v>
      </c>
      <c r="V99" s="12">
        <f>'DUT-INFO'!W116</f>
        <v>0</v>
      </c>
      <c r="W99" s="12">
        <f>'DUT-INFO'!X116</f>
        <v>0</v>
      </c>
      <c r="X99" s="12">
        <f>'DUT-INFO'!Y116</f>
        <v>0</v>
      </c>
      <c r="Y99" s="9"/>
      <c r="Z99" s="9"/>
      <c r="AA99" s="9"/>
      <c r="AB99" s="9"/>
    </row>
    <row r="100" spans="1:28" ht="13" x14ac:dyDescent="0.15">
      <c r="A100" s="10">
        <f>'DUT-INFO'!A117</f>
        <v>0</v>
      </c>
      <c r="B100" s="10">
        <f>'DUT-INFO'!B117</f>
        <v>0</v>
      </c>
      <c r="C100" s="10">
        <f>'DUT-INFO'!C117</f>
        <v>0</v>
      </c>
      <c r="D100" s="10">
        <f>'DUT-INFO'!D117</f>
        <v>0</v>
      </c>
      <c r="E100" s="10">
        <f>'DUT-INFO'!E117</f>
        <v>0</v>
      </c>
      <c r="F100" s="10">
        <f>'DUT-INFO'!F117</f>
        <v>0</v>
      </c>
      <c r="G100" s="10">
        <f>'DUT-INFO'!G117</f>
        <v>0</v>
      </c>
      <c r="H100" s="10">
        <f>'DUT-INFO'!H117</f>
        <v>0</v>
      </c>
      <c r="I100" s="10">
        <f>'DUT-INFO'!I117</f>
        <v>0</v>
      </c>
      <c r="J100" s="10">
        <f>'DUT-INFO'!J117</f>
        <v>0</v>
      </c>
      <c r="K100" s="10">
        <f>'DUT-INFO'!K117</f>
        <v>0</v>
      </c>
      <c r="L100" s="10">
        <f>'DUT-INFO'!Q117</f>
        <v>0</v>
      </c>
      <c r="M100" s="10">
        <f>'DUT-INFO'!L117</f>
        <v>0</v>
      </c>
      <c r="N100" s="10">
        <f>'DUT-INFO'!M117</f>
        <v>0</v>
      </c>
      <c r="O100" s="10">
        <f>'DUT-INFO'!S117</f>
        <v>0</v>
      </c>
      <c r="P100" s="6" t="s">
        <v>33</v>
      </c>
      <c r="Q100" s="11">
        <f t="shared" si="0"/>
        <v>0</v>
      </c>
      <c r="R100" s="12">
        <f>'DUT-INFO'!S117</f>
        <v>0</v>
      </c>
      <c r="S100" s="12">
        <f>'DUT-INFO'!T117</f>
        <v>0</v>
      </c>
      <c r="T100" s="12">
        <f>'DUT-INFO'!U117</f>
        <v>0</v>
      </c>
      <c r="U100" s="12">
        <f>'DUT-INFO'!V117</f>
        <v>0</v>
      </c>
      <c r="V100" s="12">
        <f>'DUT-INFO'!W117</f>
        <v>0</v>
      </c>
      <c r="W100" s="12">
        <f>'DUT-INFO'!X117</f>
        <v>0</v>
      </c>
      <c r="X100" s="12">
        <f>'DUT-INFO'!Y117</f>
        <v>0</v>
      </c>
      <c r="Y100" s="9"/>
      <c r="Z100" s="9"/>
      <c r="AA100" s="9"/>
      <c r="AB100" s="9"/>
    </row>
    <row r="101" spans="1:28" ht="13" x14ac:dyDescent="0.15">
      <c r="A101" s="10">
        <f>'DUT-INFO'!A118</f>
        <v>0</v>
      </c>
      <c r="B101" s="10">
        <f>'DUT-INFO'!B118</f>
        <v>0</v>
      </c>
      <c r="C101" s="10">
        <f>'DUT-INFO'!C118</f>
        <v>0</v>
      </c>
      <c r="D101" s="10">
        <f>'DUT-INFO'!D118</f>
        <v>0</v>
      </c>
      <c r="E101" s="10">
        <f>'DUT-INFO'!E118</f>
        <v>0</v>
      </c>
      <c r="F101" s="10">
        <f>'DUT-INFO'!F118</f>
        <v>0</v>
      </c>
      <c r="G101" s="10">
        <f>'DUT-INFO'!G118</f>
        <v>0</v>
      </c>
      <c r="H101" s="10">
        <f>'DUT-INFO'!H118</f>
        <v>0</v>
      </c>
      <c r="I101" s="10">
        <f>'DUT-INFO'!I118</f>
        <v>0</v>
      </c>
      <c r="J101" s="10">
        <f>'DUT-INFO'!J118</f>
        <v>0</v>
      </c>
      <c r="K101" s="10">
        <f>'DUT-INFO'!K118</f>
        <v>0</v>
      </c>
      <c r="L101" s="10">
        <f>'DUT-INFO'!Q118</f>
        <v>0</v>
      </c>
      <c r="M101" s="10">
        <f>'DUT-INFO'!L118</f>
        <v>0</v>
      </c>
      <c r="N101" s="10">
        <f>'DUT-INFO'!M118</f>
        <v>0</v>
      </c>
      <c r="O101" s="10">
        <f>'DUT-INFO'!S118</f>
        <v>0</v>
      </c>
      <c r="P101" s="6" t="s">
        <v>33</v>
      </c>
      <c r="Q101" s="11">
        <f t="shared" si="0"/>
        <v>0</v>
      </c>
      <c r="R101" s="12">
        <f>'DUT-INFO'!S118</f>
        <v>0</v>
      </c>
      <c r="S101" s="12">
        <f>'DUT-INFO'!T118</f>
        <v>0</v>
      </c>
      <c r="T101" s="12">
        <f>'DUT-INFO'!U118</f>
        <v>0</v>
      </c>
      <c r="U101" s="12">
        <f>'DUT-INFO'!V118</f>
        <v>0</v>
      </c>
      <c r="V101" s="12">
        <f>'DUT-INFO'!W118</f>
        <v>0</v>
      </c>
      <c r="W101" s="12">
        <f>'DUT-INFO'!X118</f>
        <v>0</v>
      </c>
      <c r="X101" s="12">
        <f>'DUT-INFO'!Y118</f>
        <v>0</v>
      </c>
      <c r="Y101" s="9"/>
      <c r="Z101" s="9"/>
      <c r="AA101" s="9"/>
      <c r="AB101" s="9"/>
    </row>
    <row r="102" spans="1:28" ht="13" x14ac:dyDescent="0.15">
      <c r="A102" s="10">
        <f>'DUT-INFO'!A119</f>
        <v>0</v>
      </c>
      <c r="B102" s="10">
        <f>'DUT-INFO'!B119</f>
        <v>0</v>
      </c>
      <c r="C102" s="10">
        <f>'DUT-INFO'!C119</f>
        <v>0</v>
      </c>
      <c r="D102" s="10">
        <f>'DUT-INFO'!D119</f>
        <v>0</v>
      </c>
      <c r="E102" s="10">
        <f>'DUT-INFO'!E119</f>
        <v>0</v>
      </c>
      <c r="F102" s="10">
        <f>'DUT-INFO'!F119</f>
        <v>0</v>
      </c>
      <c r="G102" s="10">
        <f>'DUT-INFO'!G119</f>
        <v>0</v>
      </c>
      <c r="H102" s="10">
        <f>'DUT-INFO'!H119</f>
        <v>0</v>
      </c>
      <c r="I102" s="10">
        <f>'DUT-INFO'!I119</f>
        <v>0</v>
      </c>
      <c r="J102" s="10">
        <f>'DUT-INFO'!J119</f>
        <v>0</v>
      </c>
      <c r="K102" s="10">
        <f>'DUT-INFO'!K119</f>
        <v>0</v>
      </c>
      <c r="L102" s="10">
        <f>'DUT-INFO'!Q119</f>
        <v>0</v>
      </c>
      <c r="M102" s="10">
        <f>'DUT-INFO'!L119</f>
        <v>0</v>
      </c>
      <c r="N102" s="10">
        <f>'DUT-INFO'!M119</f>
        <v>0</v>
      </c>
      <c r="O102" s="10">
        <f>'DUT-INFO'!S119</f>
        <v>0</v>
      </c>
      <c r="P102" s="6" t="s">
        <v>33</v>
      </c>
      <c r="Q102" s="11">
        <f t="shared" si="0"/>
        <v>0</v>
      </c>
      <c r="R102" s="12">
        <f>'DUT-INFO'!S119</f>
        <v>0</v>
      </c>
      <c r="S102" s="12">
        <f>'DUT-INFO'!T119</f>
        <v>0</v>
      </c>
      <c r="T102" s="12">
        <f>'DUT-INFO'!U119</f>
        <v>0</v>
      </c>
      <c r="U102" s="12">
        <f>'DUT-INFO'!V119</f>
        <v>0</v>
      </c>
      <c r="V102" s="12">
        <f>'DUT-INFO'!W119</f>
        <v>0</v>
      </c>
      <c r="W102" s="12">
        <f>'DUT-INFO'!X119</f>
        <v>0</v>
      </c>
      <c r="X102" s="12">
        <f>'DUT-INFO'!Y119</f>
        <v>0</v>
      </c>
      <c r="Y102" s="9"/>
      <c r="Z102" s="9"/>
      <c r="AA102" s="9"/>
      <c r="AB102" s="9"/>
    </row>
    <row r="103" spans="1:28" ht="13" x14ac:dyDescent="0.15">
      <c r="A103" s="10">
        <f>'DUT-INFO'!A120</f>
        <v>0</v>
      </c>
      <c r="B103" s="10">
        <f>'DUT-INFO'!B120</f>
        <v>0</v>
      </c>
      <c r="C103" s="10">
        <f>'DUT-INFO'!C120</f>
        <v>0</v>
      </c>
      <c r="D103" s="10">
        <f>'DUT-INFO'!D120</f>
        <v>0</v>
      </c>
      <c r="E103" s="10">
        <f>'DUT-INFO'!E120</f>
        <v>0</v>
      </c>
      <c r="F103" s="10">
        <f>'DUT-INFO'!F120</f>
        <v>0</v>
      </c>
      <c r="G103" s="10">
        <f>'DUT-INFO'!G120</f>
        <v>0</v>
      </c>
      <c r="H103" s="10">
        <f>'DUT-INFO'!H120</f>
        <v>0</v>
      </c>
      <c r="I103" s="10">
        <f>'DUT-INFO'!I120</f>
        <v>0</v>
      </c>
      <c r="J103" s="10">
        <f>'DUT-INFO'!J120</f>
        <v>0</v>
      </c>
      <c r="K103" s="10">
        <f>'DUT-INFO'!K120</f>
        <v>0</v>
      </c>
      <c r="L103" s="10">
        <f>'DUT-INFO'!Q120</f>
        <v>0</v>
      </c>
      <c r="M103" s="10">
        <f>'DUT-INFO'!L120</f>
        <v>0</v>
      </c>
      <c r="N103" s="10">
        <f>'DUT-INFO'!M120</f>
        <v>0</v>
      </c>
      <c r="O103" s="10">
        <f>'DUT-INFO'!S120</f>
        <v>0</v>
      </c>
      <c r="P103" s="6" t="s">
        <v>33</v>
      </c>
      <c r="Q103" s="11">
        <f t="shared" si="0"/>
        <v>0</v>
      </c>
      <c r="R103" s="12">
        <f>'DUT-INFO'!S120</f>
        <v>0</v>
      </c>
      <c r="S103" s="12">
        <f>'DUT-INFO'!T120</f>
        <v>0</v>
      </c>
      <c r="T103" s="12">
        <f>'DUT-INFO'!U120</f>
        <v>0</v>
      </c>
      <c r="U103" s="12">
        <f>'DUT-INFO'!V120</f>
        <v>0</v>
      </c>
      <c r="V103" s="12">
        <f>'DUT-INFO'!W120</f>
        <v>0</v>
      </c>
      <c r="W103" s="12">
        <f>'DUT-INFO'!X120</f>
        <v>0</v>
      </c>
      <c r="X103" s="12">
        <f>'DUT-INFO'!Y120</f>
        <v>0</v>
      </c>
      <c r="Y103" s="9"/>
      <c r="Z103" s="9"/>
      <c r="AA103" s="9"/>
      <c r="AB103" s="9"/>
    </row>
    <row r="104" spans="1:28" ht="13" x14ac:dyDescent="0.15">
      <c r="A104" s="10">
        <f>'DUT-INFO'!A121</f>
        <v>0</v>
      </c>
      <c r="B104" s="10">
        <f>'DUT-INFO'!B121</f>
        <v>0</v>
      </c>
      <c r="C104" s="10">
        <f>'DUT-INFO'!C121</f>
        <v>0</v>
      </c>
      <c r="D104" s="10">
        <f>'DUT-INFO'!D121</f>
        <v>0</v>
      </c>
      <c r="E104" s="10">
        <f>'DUT-INFO'!E121</f>
        <v>0</v>
      </c>
      <c r="F104" s="10">
        <f>'DUT-INFO'!F121</f>
        <v>0</v>
      </c>
      <c r="G104" s="10">
        <f>'DUT-INFO'!G121</f>
        <v>0</v>
      </c>
      <c r="H104" s="10">
        <f>'DUT-INFO'!H121</f>
        <v>0</v>
      </c>
      <c r="I104" s="10">
        <f>'DUT-INFO'!I121</f>
        <v>0</v>
      </c>
      <c r="J104" s="10">
        <f>'DUT-INFO'!J121</f>
        <v>0</v>
      </c>
      <c r="K104" s="10">
        <f>'DUT-INFO'!K121</f>
        <v>0</v>
      </c>
      <c r="L104" s="10">
        <f>'DUT-INFO'!Q121</f>
        <v>0</v>
      </c>
      <c r="M104" s="10">
        <f>'DUT-INFO'!L121</f>
        <v>0</v>
      </c>
      <c r="N104" s="10">
        <f>'DUT-INFO'!M121</f>
        <v>0</v>
      </c>
      <c r="O104" s="10">
        <f>'DUT-INFO'!S121</f>
        <v>0</v>
      </c>
      <c r="P104" s="6" t="s">
        <v>33</v>
      </c>
      <c r="Q104" s="11">
        <f t="shared" si="0"/>
        <v>0</v>
      </c>
      <c r="R104" s="12">
        <f>'DUT-INFO'!S121</f>
        <v>0</v>
      </c>
      <c r="S104" s="12">
        <f>'DUT-INFO'!T121</f>
        <v>0</v>
      </c>
      <c r="T104" s="12">
        <f>'DUT-INFO'!U121</f>
        <v>0</v>
      </c>
      <c r="U104" s="12">
        <f>'DUT-INFO'!V121</f>
        <v>0</v>
      </c>
      <c r="V104" s="12">
        <f>'DUT-INFO'!W121</f>
        <v>0</v>
      </c>
      <c r="W104" s="12">
        <f>'DUT-INFO'!X121</f>
        <v>0</v>
      </c>
      <c r="X104" s="12">
        <f>'DUT-INFO'!Y121</f>
        <v>0</v>
      </c>
      <c r="Y104" s="9"/>
      <c r="Z104" s="9"/>
      <c r="AA104" s="9"/>
      <c r="AB104" s="9"/>
    </row>
    <row r="105" spans="1:28" ht="13" x14ac:dyDescent="0.15">
      <c r="A105" s="10">
        <f>'DUT-INFO'!A122</f>
        <v>0</v>
      </c>
      <c r="B105" s="10">
        <f>'DUT-INFO'!B122</f>
        <v>0</v>
      </c>
      <c r="C105" s="10">
        <f>'DUT-INFO'!C122</f>
        <v>0</v>
      </c>
      <c r="D105" s="10">
        <f>'DUT-INFO'!D122</f>
        <v>0</v>
      </c>
      <c r="E105" s="10">
        <f>'DUT-INFO'!E122</f>
        <v>0</v>
      </c>
      <c r="F105" s="10">
        <f>'DUT-INFO'!F122</f>
        <v>0</v>
      </c>
      <c r="G105" s="10">
        <f>'DUT-INFO'!G122</f>
        <v>0</v>
      </c>
      <c r="H105" s="10">
        <f>'DUT-INFO'!H122</f>
        <v>0</v>
      </c>
      <c r="I105" s="10">
        <f>'DUT-INFO'!I122</f>
        <v>0</v>
      </c>
      <c r="J105" s="10">
        <f>'DUT-INFO'!J122</f>
        <v>0</v>
      </c>
      <c r="K105" s="10">
        <f>'DUT-INFO'!K122</f>
        <v>0</v>
      </c>
      <c r="L105" s="10">
        <f>'DUT-INFO'!Q122</f>
        <v>0</v>
      </c>
      <c r="M105" s="10">
        <f>'DUT-INFO'!L122</f>
        <v>0</v>
      </c>
      <c r="N105" s="10">
        <f>'DUT-INFO'!M122</f>
        <v>0</v>
      </c>
      <c r="O105" s="10">
        <f>'DUT-INFO'!S122</f>
        <v>0</v>
      </c>
      <c r="P105" s="6" t="s">
        <v>33</v>
      </c>
      <c r="Q105" s="11">
        <f t="shared" si="0"/>
        <v>0</v>
      </c>
      <c r="R105" s="12">
        <f>'DUT-INFO'!S122</f>
        <v>0</v>
      </c>
      <c r="S105" s="12">
        <f>'DUT-INFO'!T122</f>
        <v>0</v>
      </c>
      <c r="T105" s="12">
        <f>'DUT-INFO'!U122</f>
        <v>0</v>
      </c>
      <c r="U105" s="12">
        <f>'DUT-INFO'!V122</f>
        <v>0</v>
      </c>
      <c r="V105" s="12">
        <f>'DUT-INFO'!W122</f>
        <v>0</v>
      </c>
      <c r="W105" s="12">
        <f>'DUT-INFO'!X122</f>
        <v>0</v>
      </c>
      <c r="X105" s="12">
        <f>'DUT-INFO'!Y122</f>
        <v>0</v>
      </c>
      <c r="Y105" s="9"/>
      <c r="Z105" s="9"/>
      <c r="AA105" s="9"/>
      <c r="AB105" s="9"/>
    </row>
    <row r="106" spans="1:28" ht="13" x14ac:dyDescent="0.15">
      <c r="A106" s="10">
        <f>'DUT-INFO'!A123</f>
        <v>0</v>
      </c>
      <c r="B106" s="10">
        <f>'DUT-INFO'!B123</f>
        <v>0</v>
      </c>
      <c r="C106" s="10">
        <f>'DUT-INFO'!C123</f>
        <v>0</v>
      </c>
      <c r="D106" s="10">
        <f>'DUT-INFO'!D123</f>
        <v>0</v>
      </c>
      <c r="E106" s="10">
        <f>'DUT-INFO'!E123</f>
        <v>0</v>
      </c>
      <c r="F106" s="10">
        <f>'DUT-INFO'!F123</f>
        <v>0</v>
      </c>
      <c r="G106" s="10">
        <f>'DUT-INFO'!G123</f>
        <v>0</v>
      </c>
      <c r="H106" s="10">
        <f>'DUT-INFO'!H123</f>
        <v>0</v>
      </c>
      <c r="I106" s="10">
        <f>'DUT-INFO'!I123</f>
        <v>0</v>
      </c>
      <c r="J106" s="10">
        <f>'DUT-INFO'!J123</f>
        <v>0</v>
      </c>
      <c r="K106" s="10">
        <f>'DUT-INFO'!K123</f>
        <v>0</v>
      </c>
      <c r="L106" s="10">
        <f>'DUT-INFO'!Q123</f>
        <v>0</v>
      </c>
      <c r="M106" s="10">
        <f>'DUT-INFO'!L123</f>
        <v>0</v>
      </c>
      <c r="N106" s="10">
        <f>'DUT-INFO'!M123</f>
        <v>0</v>
      </c>
      <c r="O106" s="10">
        <f>'DUT-INFO'!S123</f>
        <v>0</v>
      </c>
      <c r="P106" s="6" t="s">
        <v>33</v>
      </c>
      <c r="Q106" s="11">
        <f t="shared" si="0"/>
        <v>0</v>
      </c>
      <c r="R106" s="12">
        <f>'DUT-INFO'!S123</f>
        <v>0</v>
      </c>
      <c r="S106" s="12">
        <f>'DUT-INFO'!T123</f>
        <v>0</v>
      </c>
      <c r="T106" s="12">
        <f>'DUT-INFO'!U123</f>
        <v>0</v>
      </c>
      <c r="U106" s="12">
        <f>'DUT-INFO'!V123</f>
        <v>0</v>
      </c>
      <c r="V106" s="12">
        <f>'DUT-INFO'!W123</f>
        <v>0</v>
      </c>
      <c r="W106" s="12">
        <f>'DUT-INFO'!X123</f>
        <v>0</v>
      </c>
      <c r="X106" s="12">
        <f>'DUT-INFO'!Y123</f>
        <v>0</v>
      </c>
      <c r="Y106" s="9"/>
      <c r="Z106" s="9"/>
      <c r="AA106" s="9"/>
      <c r="AB106" s="9"/>
    </row>
    <row r="107" spans="1:28" ht="13" x14ac:dyDescent="0.15">
      <c r="A107" s="10">
        <f>'DUT-INFO'!A124</f>
        <v>0</v>
      </c>
      <c r="B107" s="10">
        <f>'DUT-INFO'!B124</f>
        <v>0</v>
      </c>
      <c r="C107" s="10">
        <f>'DUT-INFO'!C124</f>
        <v>0</v>
      </c>
      <c r="D107" s="10">
        <f>'DUT-INFO'!D124</f>
        <v>0</v>
      </c>
      <c r="E107" s="10">
        <f>'DUT-INFO'!E124</f>
        <v>0</v>
      </c>
      <c r="F107" s="10">
        <f>'DUT-INFO'!F124</f>
        <v>0</v>
      </c>
      <c r="G107" s="10">
        <f>'DUT-INFO'!G124</f>
        <v>0</v>
      </c>
      <c r="H107" s="10">
        <f>'DUT-INFO'!H124</f>
        <v>0</v>
      </c>
      <c r="I107" s="10">
        <f>'DUT-INFO'!I124</f>
        <v>0</v>
      </c>
      <c r="J107" s="10">
        <f>'DUT-INFO'!J124</f>
        <v>0</v>
      </c>
      <c r="K107" s="10">
        <f>'DUT-INFO'!K124</f>
        <v>0</v>
      </c>
      <c r="L107" s="10">
        <f>'DUT-INFO'!Q124</f>
        <v>0</v>
      </c>
      <c r="M107" s="10">
        <f>'DUT-INFO'!L124</f>
        <v>0</v>
      </c>
      <c r="N107" s="10">
        <f>'DUT-INFO'!M124</f>
        <v>0</v>
      </c>
      <c r="O107" s="10">
        <f>'DUT-INFO'!S124</f>
        <v>0</v>
      </c>
      <c r="P107" s="6" t="s">
        <v>33</v>
      </c>
      <c r="Q107" s="11">
        <f t="shared" si="0"/>
        <v>0</v>
      </c>
      <c r="R107" s="12">
        <f>'DUT-INFO'!S124</f>
        <v>0</v>
      </c>
      <c r="S107" s="12">
        <f>'DUT-INFO'!T124</f>
        <v>0</v>
      </c>
      <c r="T107" s="12">
        <f>'DUT-INFO'!U124</f>
        <v>0</v>
      </c>
      <c r="U107" s="12">
        <f>'DUT-INFO'!V124</f>
        <v>0</v>
      </c>
      <c r="V107" s="12">
        <f>'DUT-INFO'!W124</f>
        <v>0</v>
      </c>
      <c r="W107" s="12">
        <f>'DUT-INFO'!X124</f>
        <v>0</v>
      </c>
      <c r="X107" s="12">
        <f>'DUT-INFO'!Y124</f>
        <v>0</v>
      </c>
      <c r="Y107" s="9"/>
      <c r="Z107" s="9"/>
      <c r="AA107" s="9"/>
      <c r="AB107" s="9"/>
    </row>
    <row r="108" spans="1:28" ht="13" x14ac:dyDescent="0.15">
      <c r="A108" s="10">
        <f>'DUT-INFO'!A125</f>
        <v>0</v>
      </c>
      <c r="B108" s="10">
        <f>'DUT-INFO'!B125</f>
        <v>0</v>
      </c>
      <c r="C108" s="10">
        <f>'DUT-INFO'!C125</f>
        <v>0</v>
      </c>
      <c r="D108" s="10">
        <f>'DUT-INFO'!D125</f>
        <v>0</v>
      </c>
      <c r="E108" s="10">
        <f>'DUT-INFO'!E125</f>
        <v>0</v>
      </c>
      <c r="F108" s="10">
        <f>'DUT-INFO'!F125</f>
        <v>0</v>
      </c>
      <c r="G108" s="10">
        <f>'DUT-INFO'!G125</f>
        <v>0</v>
      </c>
      <c r="H108" s="10">
        <f>'DUT-INFO'!H125</f>
        <v>0</v>
      </c>
      <c r="I108" s="10">
        <f>'DUT-INFO'!I125</f>
        <v>0</v>
      </c>
      <c r="J108" s="10">
        <f>'DUT-INFO'!J125</f>
        <v>0</v>
      </c>
      <c r="K108" s="10">
        <f>'DUT-INFO'!K125</f>
        <v>0</v>
      </c>
      <c r="L108" s="10">
        <f>'DUT-INFO'!Q125</f>
        <v>0</v>
      </c>
      <c r="M108" s="10">
        <f>'DUT-INFO'!L125</f>
        <v>0</v>
      </c>
      <c r="N108" s="10">
        <f>'DUT-INFO'!M125</f>
        <v>0</v>
      </c>
      <c r="O108" s="10">
        <f>'DUT-INFO'!S125</f>
        <v>0</v>
      </c>
      <c r="P108" s="6" t="s">
        <v>33</v>
      </c>
      <c r="Q108" s="11">
        <f t="shared" si="0"/>
        <v>0</v>
      </c>
      <c r="R108" s="12">
        <f>'DUT-INFO'!S125</f>
        <v>0</v>
      </c>
      <c r="S108" s="12">
        <f>'DUT-INFO'!T125</f>
        <v>0</v>
      </c>
      <c r="T108" s="12">
        <f>'DUT-INFO'!U125</f>
        <v>0</v>
      </c>
      <c r="U108" s="12">
        <f>'DUT-INFO'!V125</f>
        <v>0</v>
      </c>
      <c r="V108" s="12">
        <f>'DUT-INFO'!W125</f>
        <v>0</v>
      </c>
      <c r="W108" s="12">
        <f>'DUT-INFO'!X125</f>
        <v>0</v>
      </c>
      <c r="X108" s="12">
        <f>'DUT-INFO'!Y125</f>
        <v>0</v>
      </c>
      <c r="Y108" s="9"/>
      <c r="Z108" s="9"/>
      <c r="AA108" s="9"/>
      <c r="AB108" s="9"/>
    </row>
    <row r="109" spans="1:28" ht="13" x14ac:dyDescent="0.15">
      <c r="A109" s="10">
        <f>'DUT-INFO'!A126</f>
        <v>0</v>
      </c>
      <c r="B109" s="10">
        <f>'DUT-INFO'!B126</f>
        <v>0</v>
      </c>
      <c r="C109" s="10">
        <f>'DUT-INFO'!C126</f>
        <v>0</v>
      </c>
      <c r="D109" s="10">
        <f>'DUT-INFO'!D126</f>
        <v>0</v>
      </c>
      <c r="E109" s="10">
        <f>'DUT-INFO'!E126</f>
        <v>0</v>
      </c>
      <c r="F109" s="10">
        <f>'DUT-INFO'!F126</f>
        <v>0</v>
      </c>
      <c r="G109" s="10">
        <f>'DUT-INFO'!G126</f>
        <v>0</v>
      </c>
      <c r="H109" s="10">
        <f>'DUT-INFO'!H126</f>
        <v>0</v>
      </c>
      <c r="I109" s="10">
        <f>'DUT-INFO'!I126</f>
        <v>0</v>
      </c>
      <c r="J109" s="10">
        <f>'DUT-INFO'!J126</f>
        <v>0</v>
      </c>
      <c r="K109" s="10">
        <f>'DUT-INFO'!K126</f>
        <v>0</v>
      </c>
      <c r="L109" s="10">
        <f>'DUT-INFO'!Q126</f>
        <v>0</v>
      </c>
      <c r="M109" s="10">
        <f>'DUT-INFO'!L126</f>
        <v>0</v>
      </c>
      <c r="N109" s="10">
        <f>'DUT-INFO'!M126</f>
        <v>0</v>
      </c>
      <c r="O109" s="10">
        <f>'DUT-INFO'!S126</f>
        <v>0</v>
      </c>
      <c r="P109" s="6" t="s">
        <v>33</v>
      </c>
      <c r="Q109" s="11">
        <f t="shared" si="0"/>
        <v>0</v>
      </c>
      <c r="R109" s="12">
        <f>'DUT-INFO'!S126</f>
        <v>0</v>
      </c>
      <c r="S109" s="12">
        <f>'DUT-INFO'!T126</f>
        <v>0</v>
      </c>
      <c r="T109" s="12">
        <f>'DUT-INFO'!U126</f>
        <v>0</v>
      </c>
      <c r="U109" s="12">
        <f>'DUT-INFO'!V126</f>
        <v>0</v>
      </c>
      <c r="V109" s="12">
        <f>'DUT-INFO'!W126</f>
        <v>0</v>
      </c>
      <c r="W109" s="12">
        <f>'DUT-INFO'!X126</f>
        <v>0</v>
      </c>
      <c r="X109" s="12">
        <f>'DUT-INFO'!Y126</f>
        <v>0</v>
      </c>
      <c r="Y109" s="9"/>
      <c r="Z109" s="9"/>
      <c r="AA109" s="9"/>
      <c r="AB109" s="9"/>
    </row>
    <row r="110" spans="1:28" ht="13" x14ac:dyDescent="0.15">
      <c r="A110" s="10">
        <f>'DUT-INFO'!A127</f>
        <v>0</v>
      </c>
      <c r="B110" s="10">
        <f>'DUT-INFO'!B127</f>
        <v>0</v>
      </c>
      <c r="C110" s="10">
        <f>'DUT-INFO'!C127</f>
        <v>0</v>
      </c>
      <c r="D110" s="10">
        <f>'DUT-INFO'!D127</f>
        <v>0</v>
      </c>
      <c r="E110" s="10">
        <f>'DUT-INFO'!E127</f>
        <v>0</v>
      </c>
      <c r="F110" s="10">
        <f>'DUT-INFO'!F127</f>
        <v>0</v>
      </c>
      <c r="G110" s="10">
        <f>'DUT-INFO'!G127</f>
        <v>0</v>
      </c>
      <c r="H110" s="10">
        <f>'DUT-INFO'!H127</f>
        <v>0</v>
      </c>
      <c r="I110" s="10">
        <f>'DUT-INFO'!I127</f>
        <v>0</v>
      </c>
      <c r="J110" s="10">
        <f>'DUT-INFO'!J127</f>
        <v>0</v>
      </c>
      <c r="K110" s="10">
        <f>'DUT-INFO'!K127</f>
        <v>0</v>
      </c>
      <c r="L110" s="10">
        <f>'DUT-INFO'!Q127</f>
        <v>0</v>
      </c>
      <c r="M110" s="10">
        <f>'DUT-INFO'!L127</f>
        <v>0</v>
      </c>
      <c r="N110" s="10">
        <f>'DUT-INFO'!M127</f>
        <v>0</v>
      </c>
      <c r="O110" s="10">
        <f>'DUT-INFO'!S127</f>
        <v>0</v>
      </c>
      <c r="P110" s="6" t="s">
        <v>33</v>
      </c>
      <c r="Q110" s="11">
        <f t="shared" si="0"/>
        <v>0</v>
      </c>
      <c r="R110" s="12">
        <f>'DUT-INFO'!S127</f>
        <v>0</v>
      </c>
      <c r="S110" s="12">
        <f>'DUT-INFO'!T127</f>
        <v>0</v>
      </c>
      <c r="T110" s="12">
        <f>'DUT-INFO'!U127</f>
        <v>0</v>
      </c>
      <c r="U110" s="12">
        <f>'DUT-INFO'!V127</f>
        <v>0</v>
      </c>
      <c r="V110" s="12">
        <f>'DUT-INFO'!W127</f>
        <v>0</v>
      </c>
      <c r="W110" s="12">
        <f>'DUT-INFO'!X127</f>
        <v>0</v>
      </c>
      <c r="X110" s="12">
        <f>'DUT-INFO'!Y127</f>
        <v>0</v>
      </c>
      <c r="Y110" s="9"/>
      <c r="Z110" s="9"/>
      <c r="AA110" s="9"/>
      <c r="AB110" s="9"/>
    </row>
    <row r="111" spans="1:28" ht="13" x14ac:dyDescent="0.15">
      <c r="A111" s="10">
        <f>'DUT-INFO'!A128</f>
        <v>0</v>
      </c>
      <c r="B111" s="10">
        <f>'DUT-INFO'!B128</f>
        <v>0</v>
      </c>
      <c r="C111" s="10">
        <f>'DUT-INFO'!C128</f>
        <v>0</v>
      </c>
      <c r="D111" s="10">
        <f>'DUT-INFO'!D128</f>
        <v>0</v>
      </c>
      <c r="E111" s="10">
        <f>'DUT-INFO'!E128</f>
        <v>0</v>
      </c>
      <c r="F111" s="10">
        <f>'DUT-INFO'!F128</f>
        <v>0</v>
      </c>
      <c r="G111" s="10">
        <f>'DUT-INFO'!G128</f>
        <v>0</v>
      </c>
      <c r="H111" s="10">
        <f>'DUT-INFO'!H128</f>
        <v>0</v>
      </c>
      <c r="I111" s="10">
        <f>'DUT-INFO'!I128</f>
        <v>0</v>
      </c>
      <c r="J111" s="10">
        <f>'DUT-INFO'!J128</f>
        <v>0</v>
      </c>
      <c r="K111" s="10">
        <f>'DUT-INFO'!K128</f>
        <v>0</v>
      </c>
      <c r="L111" s="10">
        <f>'DUT-INFO'!Q128</f>
        <v>0</v>
      </c>
      <c r="M111" s="10">
        <f>'DUT-INFO'!L128</f>
        <v>0</v>
      </c>
      <c r="N111" s="10">
        <f>'DUT-INFO'!M128</f>
        <v>0</v>
      </c>
      <c r="O111" s="10">
        <f>'DUT-INFO'!S128</f>
        <v>0</v>
      </c>
      <c r="P111" s="6" t="s">
        <v>33</v>
      </c>
      <c r="Q111" s="11">
        <f t="shared" si="0"/>
        <v>0</v>
      </c>
      <c r="R111" s="12">
        <f>'DUT-INFO'!S128</f>
        <v>0</v>
      </c>
      <c r="S111" s="12">
        <f>'DUT-INFO'!T128</f>
        <v>0</v>
      </c>
      <c r="T111" s="12">
        <f>'DUT-INFO'!U128</f>
        <v>0</v>
      </c>
      <c r="U111" s="12">
        <f>'DUT-INFO'!V128</f>
        <v>0</v>
      </c>
      <c r="V111" s="12">
        <f>'DUT-INFO'!W128</f>
        <v>0</v>
      </c>
      <c r="W111" s="12">
        <f>'DUT-INFO'!X128</f>
        <v>0</v>
      </c>
      <c r="X111" s="12">
        <f>'DUT-INFO'!Y128</f>
        <v>0</v>
      </c>
      <c r="Y111" s="9"/>
      <c r="Z111" s="9"/>
      <c r="AA111" s="9"/>
      <c r="AB111" s="9"/>
    </row>
    <row r="112" spans="1:28" ht="13" x14ac:dyDescent="0.15">
      <c r="A112" s="10">
        <f>'DUT-INFO'!A129</f>
        <v>0</v>
      </c>
      <c r="B112" s="10">
        <f>'DUT-INFO'!B129</f>
        <v>0</v>
      </c>
      <c r="C112" s="10">
        <f>'DUT-INFO'!C129</f>
        <v>0</v>
      </c>
      <c r="D112" s="10">
        <f>'DUT-INFO'!D129</f>
        <v>0</v>
      </c>
      <c r="E112" s="10">
        <f>'DUT-INFO'!E129</f>
        <v>0</v>
      </c>
      <c r="F112" s="10">
        <f>'DUT-INFO'!F129</f>
        <v>0</v>
      </c>
      <c r="G112" s="10">
        <f>'DUT-INFO'!G129</f>
        <v>0</v>
      </c>
      <c r="H112" s="10">
        <f>'DUT-INFO'!H129</f>
        <v>0</v>
      </c>
      <c r="I112" s="10">
        <f>'DUT-INFO'!I129</f>
        <v>0</v>
      </c>
      <c r="J112" s="10">
        <f>'DUT-INFO'!J129</f>
        <v>0</v>
      </c>
      <c r="K112" s="10">
        <f>'DUT-INFO'!K129</f>
        <v>0</v>
      </c>
      <c r="L112" s="10">
        <f>'DUT-INFO'!Q129</f>
        <v>0</v>
      </c>
      <c r="M112" s="10">
        <f>'DUT-INFO'!L129</f>
        <v>0</v>
      </c>
      <c r="N112" s="10">
        <f>'DUT-INFO'!M129</f>
        <v>0</v>
      </c>
      <c r="O112" s="10">
        <f>'DUT-INFO'!S129</f>
        <v>0</v>
      </c>
      <c r="P112" s="6" t="s">
        <v>33</v>
      </c>
      <c r="Q112" s="11">
        <f t="shared" si="0"/>
        <v>0</v>
      </c>
      <c r="R112" s="12">
        <f>'DUT-INFO'!S129</f>
        <v>0</v>
      </c>
      <c r="S112" s="12">
        <f>'DUT-INFO'!T129</f>
        <v>0</v>
      </c>
      <c r="T112" s="12">
        <f>'DUT-INFO'!U129</f>
        <v>0</v>
      </c>
      <c r="U112" s="12">
        <f>'DUT-INFO'!V129</f>
        <v>0</v>
      </c>
      <c r="V112" s="12">
        <f>'DUT-INFO'!W129</f>
        <v>0</v>
      </c>
      <c r="W112" s="12">
        <f>'DUT-INFO'!X129</f>
        <v>0</v>
      </c>
      <c r="X112" s="12">
        <f>'DUT-INFO'!Y129</f>
        <v>0</v>
      </c>
      <c r="Y112" s="9"/>
      <c r="Z112" s="9"/>
      <c r="AA112" s="9"/>
      <c r="AB112" s="9"/>
    </row>
    <row r="113" spans="1:28" ht="13" x14ac:dyDescent="0.15">
      <c r="A113" s="10">
        <f>'DUT-INFO'!A130</f>
        <v>0</v>
      </c>
      <c r="B113" s="10">
        <f>'DUT-INFO'!B130</f>
        <v>0</v>
      </c>
      <c r="C113" s="10">
        <f>'DUT-INFO'!C130</f>
        <v>0</v>
      </c>
      <c r="D113" s="10">
        <f>'DUT-INFO'!D130</f>
        <v>0</v>
      </c>
      <c r="E113" s="10">
        <f>'DUT-INFO'!E130</f>
        <v>0</v>
      </c>
      <c r="F113" s="10">
        <f>'DUT-INFO'!F130</f>
        <v>0</v>
      </c>
      <c r="G113" s="10">
        <f>'DUT-INFO'!G130</f>
        <v>0</v>
      </c>
      <c r="H113" s="10">
        <f>'DUT-INFO'!H130</f>
        <v>0</v>
      </c>
      <c r="I113" s="10">
        <f>'DUT-INFO'!I130</f>
        <v>0</v>
      </c>
      <c r="J113" s="10">
        <f>'DUT-INFO'!J130</f>
        <v>0</v>
      </c>
      <c r="K113" s="10">
        <f>'DUT-INFO'!K130</f>
        <v>0</v>
      </c>
      <c r="L113" s="10">
        <f>'DUT-INFO'!Q130</f>
        <v>0</v>
      </c>
      <c r="M113" s="10">
        <f>'DUT-INFO'!L130</f>
        <v>0</v>
      </c>
      <c r="N113" s="10">
        <f>'DUT-INFO'!M130</f>
        <v>0</v>
      </c>
      <c r="O113" s="10">
        <f>'DUT-INFO'!S130</f>
        <v>0</v>
      </c>
      <c r="P113" s="6" t="s">
        <v>33</v>
      </c>
      <c r="Q113" s="11">
        <f t="shared" si="0"/>
        <v>0</v>
      </c>
      <c r="R113" s="12">
        <f>'DUT-INFO'!S130</f>
        <v>0</v>
      </c>
      <c r="S113" s="12">
        <f>'DUT-INFO'!T130</f>
        <v>0</v>
      </c>
      <c r="T113" s="12">
        <f>'DUT-INFO'!U130</f>
        <v>0</v>
      </c>
      <c r="U113" s="12">
        <f>'DUT-INFO'!V130</f>
        <v>0</v>
      </c>
      <c r="V113" s="12">
        <f>'DUT-INFO'!W130</f>
        <v>0</v>
      </c>
      <c r="W113" s="12">
        <f>'DUT-INFO'!X130</f>
        <v>0</v>
      </c>
      <c r="X113" s="12">
        <f>'DUT-INFO'!Y130</f>
        <v>0</v>
      </c>
      <c r="Y113" s="9"/>
      <c r="Z113" s="9"/>
      <c r="AA113" s="9"/>
      <c r="AB113" s="9"/>
    </row>
    <row r="114" spans="1:28" ht="13" x14ac:dyDescent="0.15">
      <c r="A114" s="10">
        <f>'DUT-INFO'!A131</f>
        <v>0</v>
      </c>
      <c r="B114" s="10">
        <f>'DUT-INFO'!B131</f>
        <v>0</v>
      </c>
      <c r="C114" s="10">
        <f>'DUT-INFO'!C131</f>
        <v>0</v>
      </c>
      <c r="D114" s="10">
        <f>'DUT-INFO'!D131</f>
        <v>0</v>
      </c>
      <c r="E114" s="10">
        <f>'DUT-INFO'!E131</f>
        <v>0</v>
      </c>
      <c r="F114" s="10">
        <f>'DUT-INFO'!F131</f>
        <v>0</v>
      </c>
      <c r="G114" s="10">
        <f>'DUT-INFO'!G131</f>
        <v>0</v>
      </c>
      <c r="H114" s="10">
        <f>'DUT-INFO'!H131</f>
        <v>0</v>
      </c>
      <c r="I114" s="10">
        <f>'DUT-INFO'!I131</f>
        <v>0</v>
      </c>
      <c r="J114" s="10">
        <f>'DUT-INFO'!J131</f>
        <v>0</v>
      </c>
      <c r="K114" s="10">
        <f>'DUT-INFO'!K131</f>
        <v>0</v>
      </c>
      <c r="L114" s="10">
        <f>'DUT-INFO'!Q131</f>
        <v>0</v>
      </c>
      <c r="M114" s="10">
        <f>'DUT-INFO'!L131</f>
        <v>0</v>
      </c>
      <c r="N114" s="10">
        <f>'DUT-INFO'!M131</f>
        <v>0</v>
      </c>
      <c r="O114" s="10">
        <f>'DUT-INFO'!S131</f>
        <v>0</v>
      </c>
      <c r="P114" s="6" t="s">
        <v>33</v>
      </c>
      <c r="Q114" s="11">
        <f t="shared" si="0"/>
        <v>0</v>
      </c>
      <c r="R114" s="12">
        <f>'DUT-INFO'!S131</f>
        <v>0</v>
      </c>
      <c r="S114" s="12">
        <f>'DUT-INFO'!T131</f>
        <v>0</v>
      </c>
      <c r="T114" s="12">
        <f>'DUT-INFO'!U131</f>
        <v>0</v>
      </c>
      <c r="U114" s="12">
        <f>'DUT-INFO'!V131</f>
        <v>0</v>
      </c>
      <c r="V114" s="12">
        <f>'DUT-INFO'!W131</f>
        <v>0</v>
      </c>
      <c r="W114" s="12">
        <f>'DUT-INFO'!X131</f>
        <v>0</v>
      </c>
      <c r="X114" s="12">
        <f>'DUT-INFO'!Y131</f>
        <v>0</v>
      </c>
      <c r="Y114" s="9"/>
      <c r="Z114" s="9"/>
      <c r="AA114" s="9"/>
      <c r="AB114" s="9"/>
    </row>
    <row r="115" spans="1:28" ht="13" x14ac:dyDescent="0.15">
      <c r="A115" s="10">
        <f>'DUT-INFO'!A132</f>
        <v>0</v>
      </c>
      <c r="B115" s="10">
        <f>'DUT-INFO'!B132</f>
        <v>0</v>
      </c>
      <c r="C115" s="10">
        <f>'DUT-INFO'!C132</f>
        <v>0</v>
      </c>
      <c r="D115" s="10">
        <f>'DUT-INFO'!D132</f>
        <v>0</v>
      </c>
      <c r="E115" s="10">
        <f>'DUT-INFO'!E132</f>
        <v>0</v>
      </c>
      <c r="F115" s="10">
        <f>'DUT-INFO'!F132</f>
        <v>0</v>
      </c>
      <c r="G115" s="10">
        <f>'DUT-INFO'!G132</f>
        <v>0</v>
      </c>
      <c r="H115" s="10">
        <f>'DUT-INFO'!H132</f>
        <v>0</v>
      </c>
      <c r="I115" s="10">
        <f>'DUT-INFO'!I132</f>
        <v>0</v>
      </c>
      <c r="J115" s="10">
        <f>'DUT-INFO'!J132</f>
        <v>0</v>
      </c>
      <c r="K115" s="10">
        <f>'DUT-INFO'!K132</f>
        <v>0</v>
      </c>
      <c r="L115" s="10">
        <f>'DUT-INFO'!Q132</f>
        <v>0</v>
      </c>
      <c r="M115" s="10">
        <f>'DUT-INFO'!L132</f>
        <v>0</v>
      </c>
      <c r="N115" s="10">
        <f>'DUT-INFO'!M132</f>
        <v>0</v>
      </c>
      <c r="O115" s="10">
        <f>'DUT-INFO'!S132</f>
        <v>0</v>
      </c>
      <c r="P115" s="6" t="s">
        <v>33</v>
      </c>
      <c r="Q115" s="11">
        <f t="shared" si="0"/>
        <v>0</v>
      </c>
      <c r="R115" s="12">
        <f>'DUT-INFO'!S132</f>
        <v>0</v>
      </c>
      <c r="S115" s="12">
        <f>'DUT-INFO'!T132</f>
        <v>0</v>
      </c>
      <c r="T115" s="12">
        <f>'DUT-INFO'!U132</f>
        <v>0</v>
      </c>
      <c r="U115" s="12">
        <f>'DUT-INFO'!V132</f>
        <v>0</v>
      </c>
      <c r="V115" s="12">
        <f>'DUT-INFO'!W132</f>
        <v>0</v>
      </c>
      <c r="W115" s="12">
        <f>'DUT-INFO'!X132</f>
        <v>0</v>
      </c>
      <c r="X115" s="12">
        <f>'DUT-INFO'!Y132</f>
        <v>0</v>
      </c>
      <c r="Y115" s="9"/>
      <c r="Z115" s="9"/>
      <c r="AA115" s="9"/>
      <c r="AB115" s="9"/>
    </row>
    <row r="116" spans="1:28" ht="13" x14ac:dyDescent="0.15">
      <c r="A116" s="10">
        <f>'DUT-INFO'!A133</f>
        <v>0</v>
      </c>
      <c r="B116" s="10">
        <f>'DUT-INFO'!B133</f>
        <v>0</v>
      </c>
      <c r="C116" s="10">
        <f>'DUT-INFO'!C133</f>
        <v>0</v>
      </c>
      <c r="D116" s="10">
        <f>'DUT-INFO'!D133</f>
        <v>0</v>
      </c>
      <c r="E116" s="10">
        <f>'DUT-INFO'!E133</f>
        <v>0</v>
      </c>
      <c r="F116" s="10">
        <f>'DUT-INFO'!F133</f>
        <v>0</v>
      </c>
      <c r="G116" s="10">
        <f>'DUT-INFO'!G133</f>
        <v>0</v>
      </c>
      <c r="H116" s="10">
        <f>'DUT-INFO'!H133</f>
        <v>0</v>
      </c>
      <c r="I116" s="10">
        <f>'DUT-INFO'!I133</f>
        <v>0</v>
      </c>
      <c r="J116" s="10">
        <f>'DUT-INFO'!J133</f>
        <v>0</v>
      </c>
      <c r="K116" s="10">
        <f>'DUT-INFO'!K133</f>
        <v>0</v>
      </c>
      <c r="L116" s="10">
        <f>'DUT-INFO'!Q133</f>
        <v>0</v>
      </c>
      <c r="M116" s="10">
        <f>'DUT-INFO'!L133</f>
        <v>0</v>
      </c>
      <c r="N116" s="10">
        <f>'DUT-INFO'!M133</f>
        <v>0</v>
      </c>
      <c r="O116" s="10">
        <f>'DUT-INFO'!S133</f>
        <v>0</v>
      </c>
      <c r="P116" s="6" t="s">
        <v>33</v>
      </c>
      <c r="Q116" s="11">
        <f t="shared" si="0"/>
        <v>0</v>
      </c>
      <c r="R116" s="12">
        <f>'DUT-INFO'!S133</f>
        <v>0</v>
      </c>
      <c r="S116" s="12">
        <f>'DUT-INFO'!T133</f>
        <v>0</v>
      </c>
      <c r="T116" s="12">
        <f>'DUT-INFO'!U133</f>
        <v>0</v>
      </c>
      <c r="U116" s="12">
        <f>'DUT-INFO'!V133</f>
        <v>0</v>
      </c>
      <c r="V116" s="12">
        <f>'DUT-INFO'!W133</f>
        <v>0</v>
      </c>
      <c r="W116" s="12">
        <f>'DUT-INFO'!X133</f>
        <v>0</v>
      </c>
      <c r="X116" s="12">
        <f>'DUT-INFO'!Y133</f>
        <v>0</v>
      </c>
      <c r="Y116" s="9"/>
      <c r="Z116" s="9"/>
      <c r="AA116" s="9"/>
      <c r="AB116" s="9"/>
    </row>
    <row r="117" spans="1:28" ht="13" x14ac:dyDescent="0.15">
      <c r="A117" s="10">
        <f>'DUT-INFO'!A134</f>
        <v>0</v>
      </c>
      <c r="B117" s="10">
        <f>'DUT-INFO'!B134</f>
        <v>0</v>
      </c>
      <c r="C117" s="10">
        <f>'DUT-INFO'!C134</f>
        <v>0</v>
      </c>
      <c r="D117" s="10">
        <f>'DUT-INFO'!D134</f>
        <v>0</v>
      </c>
      <c r="E117" s="10">
        <f>'DUT-INFO'!E134</f>
        <v>0</v>
      </c>
      <c r="F117" s="10">
        <f>'DUT-INFO'!F134</f>
        <v>0</v>
      </c>
      <c r="G117" s="10">
        <f>'DUT-INFO'!G134</f>
        <v>0</v>
      </c>
      <c r="H117" s="10">
        <f>'DUT-INFO'!H134</f>
        <v>0</v>
      </c>
      <c r="I117" s="10">
        <f>'DUT-INFO'!I134</f>
        <v>0</v>
      </c>
      <c r="J117" s="10">
        <f>'DUT-INFO'!J134</f>
        <v>0</v>
      </c>
      <c r="K117" s="10">
        <f>'DUT-INFO'!K134</f>
        <v>0</v>
      </c>
      <c r="L117" s="10">
        <f>'DUT-INFO'!Q134</f>
        <v>0</v>
      </c>
      <c r="M117" s="10">
        <f>'DUT-INFO'!L134</f>
        <v>0</v>
      </c>
      <c r="N117" s="10">
        <f>'DUT-INFO'!M134</f>
        <v>0</v>
      </c>
      <c r="O117" s="10">
        <f>'DUT-INFO'!S134</f>
        <v>0</v>
      </c>
      <c r="P117" s="6" t="s">
        <v>33</v>
      </c>
      <c r="Q117" s="11">
        <f t="shared" si="0"/>
        <v>0</v>
      </c>
      <c r="R117" s="12">
        <f>'DUT-INFO'!S134</f>
        <v>0</v>
      </c>
      <c r="S117" s="12">
        <f>'DUT-INFO'!T134</f>
        <v>0</v>
      </c>
      <c r="T117" s="12">
        <f>'DUT-INFO'!U134</f>
        <v>0</v>
      </c>
      <c r="U117" s="12">
        <f>'DUT-INFO'!V134</f>
        <v>0</v>
      </c>
      <c r="V117" s="12">
        <f>'DUT-INFO'!W134</f>
        <v>0</v>
      </c>
      <c r="W117" s="12">
        <f>'DUT-INFO'!X134</f>
        <v>0</v>
      </c>
      <c r="X117" s="12">
        <f>'DUT-INFO'!Y134</f>
        <v>0</v>
      </c>
      <c r="Y117" s="9"/>
      <c r="Z117" s="9"/>
      <c r="AA117" s="9"/>
      <c r="AB117" s="9"/>
    </row>
    <row r="118" spans="1:28" ht="13" x14ac:dyDescent="0.15">
      <c r="A118" s="10">
        <f>'DUT-INFO'!A135</f>
        <v>0</v>
      </c>
      <c r="B118" s="10">
        <f>'DUT-INFO'!B135</f>
        <v>0</v>
      </c>
      <c r="C118" s="10">
        <f>'DUT-INFO'!C135</f>
        <v>0</v>
      </c>
      <c r="D118" s="10">
        <f>'DUT-INFO'!D135</f>
        <v>0</v>
      </c>
      <c r="E118" s="10">
        <f>'DUT-INFO'!E135</f>
        <v>0</v>
      </c>
      <c r="F118" s="10">
        <f>'DUT-INFO'!F135</f>
        <v>0</v>
      </c>
      <c r="G118" s="10">
        <f>'DUT-INFO'!G135</f>
        <v>0</v>
      </c>
      <c r="H118" s="10">
        <f>'DUT-INFO'!H135</f>
        <v>0</v>
      </c>
      <c r="I118" s="10">
        <f>'DUT-INFO'!I135</f>
        <v>0</v>
      </c>
      <c r="J118" s="10">
        <f>'DUT-INFO'!J135</f>
        <v>0</v>
      </c>
      <c r="K118" s="10">
        <f>'DUT-INFO'!K135</f>
        <v>0</v>
      </c>
      <c r="L118" s="10">
        <f>'DUT-INFO'!Q135</f>
        <v>0</v>
      </c>
      <c r="M118" s="10">
        <f>'DUT-INFO'!L135</f>
        <v>0</v>
      </c>
      <c r="N118" s="10">
        <f>'DUT-INFO'!M135</f>
        <v>0</v>
      </c>
      <c r="O118" s="10">
        <f>'DUT-INFO'!S135</f>
        <v>0</v>
      </c>
      <c r="P118" s="6" t="s">
        <v>33</v>
      </c>
      <c r="Q118" s="11">
        <f t="shared" si="0"/>
        <v>0</v>
      </c>
      <c r="R118" s="12">
        <f>'DUT-INFO'!S135</f>
        <v>0</v>
      </c>
      <c r="S118" s="12">
        <f>'DUT-INFO'!T135</f>
        <v>0</v>
      </c>
      <c r="T118" s="12">
        <f>'DUT-INFO'!U135</f>
        <v>0</v>
      </c>
      <c r="U118" s="12">
        <f>'DUT-INFO'!V135</f>
        <v>0</v>
      </c>
      <c r="V118" s="12">
        <f>'DUT-INFO'!W135</f>
        <v>0</v>
      </c>
      <c r="W118" s="12">
        <f>'DUT-INFO'!X135</f>
        <v>0</v>
      </c>
      <c r="X118" s="12">
        <f>'DUT-INFO'!Y135</f>
        <v>0</v>
      </c>
      <c r="Y118" s="9"/>
      <c r="Z118" s="9"/>
      <c r="AA118" s="9"/>
      <c r="AB118" s="9"/>
    </row>
    <row r="119" spans="1:28" ht="13" x14ac:dyDescent="0.15">
      <c r="A119" s="10">
        <f>'DUT-INFO'!A136</f>
        <v>0</v>
      </c>
      <c r="B119" s="10">
        <f>'DUT-INFO'!B136</f>
        <v>0</v>
      </c>
      <c r="C119" s="10">
        <f>'DUT-INFO'!C136</f>
        <v>0</v>
      </c>
      <c r="D119" s="10">
        <f>'DUT-INFO'!D136</f>
        <v>0</v>
      </c>
      <c r="E119" s="10">
        <f>'DUT-INFO'!E136</f>
        <v>0</v>
      </c>
      <c r="F119" s="10">
        <f>'DUT-INFO'!F136</f>
        <v>0</v>
      </c>
      <c r="G119" s="10">
        <f>'DUT-INFO'!G136</f>
        <v>0</v>
      </c>
      <c r="H119" s="10">
        <f>'DUT-INFO'!H136</f>
        <v>0</v>
      </c>
      <c r="I119" s="10">
        <f>'DUT-INFO'!I136</f>
        <v>0</v>
      </c>
      <c r="J119" s="10">
        <f>'DUT-INFO'!J136</f>
        <v>0</v>
      </c>
      <c r="K119" s="10">
        <f>'DUT-INFO'!K136</f>
        <v>0</v>
      </c>
      <c r="L119" s="10">
        <f>'DUT-INFO'!Q136</f>
        <v>0</v>
      </c>
      <c r="M119" s="10">
        <f>'DUT-INFO'!L136</f>
        <v>0</v>
      </c>
      <c r="N119" s="10">
        <f>'DUT-INFO'!M136</f>
        <v>0</v>
      </c>
      <c r="O119" s="10">
        <f>'DUT-INFO'!S136</f>
        <v>0</v>
      </c>
      <c r="P119" s="6" t="s">
        <v>33</v>
      </c>
      <c r="Q119" s="11">
        <f t="shared" si="0"/>
        <v>0</v>
      </c>
      <c r="R119" s="12">
        <f>'DUT-INFO'!S136</f>
        <v>0</v>
      </c>
      <c r="S119" s="12">
        <f>'DUT-INFO'!T136</f>
        <v>0</v>
      </c>
      <c r="T119" s="12">
        <f>'DUT-INFO'!U136</f>
        <v>0</v>
      </c>
      <c r="U119" s="12">
        <f>'DUT-INFO'!V136</f>
        <v>0</v>
      </c>
      <c r="V119" s="12">
        <f>'DUT-INFO'!W136</f>
        <v>0</v>
      </c>
      <c r="W119" s="12">
        <f>'DUT-INFO'!X136</f>
        <v>0</v>
      </c>
      <c r="X119" s="12">
        <f>'DUT-INFO'!Y136</f>
        <v>0</v>
      </c>
      <c r="Y119" s="9"/>
      <c r="Z119" s="9"/>
      <c r="AA119" s="9"/>
      <c r="AB119" s="9"/>
    </row>
    <row r="120" spans="1:28" ht="13" x14ac:dyDescent="0.15">
      <c r="A120" s="10">
        <f>'DUT-INFO'!A137</f>
        <v>0</v>
      </c>
      <c r="B120" s="10">
        <f>'DUT-INFO'!B137</f>
        <v>0</v>
      </c>
      <c r="C120" s="10">
        <f>'DUT-INFO'!C137</f>
        <v>0</v>
      </c>
      <c r="D120" s="10">
        <f>'DUT-INFO'!D137</f>
        <v>0</v>
      </c>
      <c r="E120" s="10">
        <f>'DUT-INFO'!E137</f>
        <v>0</v>
      </c>
      <c r="F120" s="10">
        <f>'DUT-INFO'!F137</f>
        <v>0</v>
      </c>
      <c r="G120" s="10">
        <f>'DUT-INFO'!G137</f>
        <v>0</v>
      </c>
      <c r="H120" s="10">
        <f>'DUT-INFO'!H137</f>
        <v>0</v>
      </c>
      <c r="I120" s="10">
        <f>'DUT-INFO'!I137</f>
        <v>0</v>
      </c>
      <c r="J120" s="10">
        <f>'DUT-INFO'!J137</f>
        <v>0</v>
      </c>
      <c r="K120" s="10">
        <f>'DUT-INFO'!K137</f>
        <v>0</v>
      </c>
      <c r="L120" s="10">
        <f>'DUT-INFO'!Q137</f>
        <v>0</v>
      </c>
      <c r="M120" s="10">
        <f>'DUT-INFO'!L137</f>
        <v>0</v>
      </c>
      <c r="N120" s="10">
        <f>'DUT-INFO'!M137</f>
        <v>0</v>
      </c>
      <c r="O120" s="10">
        <f>'DUT-INFO'!S137</f>
        <v>0</v>
      </c>
      <c r="P120" s="6" t="s">
        <v>33</v>
      </c>
      <c r="Q120" s="11">
        <f t="shared" si="0"/>
        <v>0</v>
      </c>
      <c r="R120" s="12">
        <f>'DUT-INFO'!S137</f>
        <v>0</v>
      </c>
      <c r="S120" s="12">
        <f>'DUT-INFO'!T137</f>
        <v>0</v>
      </c>
      <c r="T120" s="12">
        <f>'DUT-INFO'!U137</f>
        <v>0</v>
      </c>
      <c r="U120" s="12">
        <f>'DUT-INFO'!V137</f>
        <v>0</v>
      </c>
      <c r="V120" s="12">
        <f>'DUT-INFO'!W137</f>
        <v>0</v>
      </c>
      <c r="W120" s="12">
        <f>'DUT-INFO'!X137</f>
        <v>0</v>
      </c>
      <c r="X120" s="12">
        <f>'DUT-INFO'!Y137</f>
        <v>0</v>
      </c>
      <c r="Y120" s="9"/>
      <c r="Z120" s="9"/>
      <c r="AA120" s="9"/>
      <c r="AB120" s="9"/>
    </row>
    <row r="121" spans="1:28" ht="13" x14ac:dyDescent="0.15">
      <c r="A121" s="10">
        <f>'DUT-INFO'!A138</f>
        <v>0</v>
      </c>
      <c r="B121" s="10">
        <f>'DUT-INFO'!B138</f>
        <v>0</v>
      </c>
      <c r="C121" s="10">
        <f>'DUT-INFO'!C138</f>
        <v>0</v>
      </c>
      <c r="D121" s="10">
        <f>'DUT-INFO'!D138</f>
        <v>0</v>
      </c>
      <c r="E121" s="10">
        <f>'DUT-INFO'!E138</f>
        <v>0</v>
      </c>
      <c r="F121" s="10">
        <f>'DUT-INFO'!F138</f>
        <v>0</v>
      </c>
      <c r="G121" s="10">
        <f>'DUT-INFO'!G138</f>
        <v>0</v>
      </c>
      <c r="H121" s="10">
        <f>'DUT-INFO'!H138</f>
        <v>0</v>
      </c>
      <c r="I121" s="10">
        <f>'DUT-INFO'!I138</f>
        <v>0</v>
      </c>
      <c r="J121" s="10">
        <f>'DUT-INFO'!J138</f>
        <v>0</v>
      </c>
      <c r="K121" s="10">
        <f>'DUT-INFO'!K138</f>
        <v>0</v>
      </c>
      <c r="L121" s="10">
        <f>'DUT-INFO'!Q138</f>
        <v>0</v>
      </c>
      <c r="M121" s="10">
        <f>'DUT-INFO'!L138</f>
        <v>0</v>
      </c>
      <c r="N121" s="10">
        <f>'DUT-INFO'!M138</f>
        <v>0</v>
      </c>
      <c r="O121" s="10">
        <f>'DUT-INFO'!S138</f>
        <v>0</v>
      </c>
      <c r="P121" s="6" t="s">
        <v>33</v>
      </c>
      <c r="Q121" s="11">
        <f t="shared" si="0"/>
        <v>0</v>
      </c>
      <c r="R121" s="12">
        <f>'DUT-INFO'!S138</f>
        <v>0</v>
      </c>
      <c r="S121" s="12">
        <f>'DUT-INFO'!T138</f>
        <v>0</v>
      </c>
      <c r="T121" s="12">
        <f>'DUT-INFO'!U138</f>
        <v>0</v>
      </c>
      <c r="U121" s="12">
        <f>'DUT-INFO'!V138</f>
        <v>0</v>
      </c>
      <c r="V121" s="12">
        <f>'DUT-INFO'!W138</f>
        <v>0</v>
      </c>
      <c r="W121" s="12">
        <f>'DUT-INFO'!X138</f>
        <v>0</v>
      </c>
      <c r="X121" s="12">
        <f>'DUT-INFO'!Y138</f>
        <v>0</v>
      </c>
      <c r="Y121" s="9"/>
      <c r="Z121" s="9"/>
      <c r="AA121" s="9"/>
      <c r="AB121" s="9"/>
    </row>
    <row r="122" spans="1:28" ht="13" x14ac:dyDescent="0.15">
      <c r="A122" s="10">
        <f>'DUT-INFO'!A139</f>
        <v>0</v>
      </c>
      <c r="B122" s="10">
        <f>'DUT-INFO'!B139</f>
        <v>0</v>
      </c>
      <c r="C122" s="10">
        <f>'DUT-INFO'!C139</f>
        <v>0</v>
      </c>
      <c r="D122" s="10">
        <f>'DUT-INFO'!D139</f>
        <v>0</v>
      </c>
      <c r="E122" s="10">
        <f>'DUT-INFO'!E139</f>
        <v>0</v>
      </c>
      <c r="F122" s="10">
        <f>'DUT-INFO'!F139</f>
        <v>0</v>
      </c>
      <c r="G122" s="10">
        <f>'DUT-INFO'!G139</f>
        <v>0</v>
      </c>
      <c r="H122" s="10">
        <f>'DUT-INFO'!H139</f>
        <v>0</v>
      </c>
      <c r="I122" s="10">
        <f>'DUT-INFO'!I139</f>
        <v>0</v>
      </c>
      <c r="J122" s="10">
        <f>'DUT-INFO'!J139</f>
        <v>0</v>
      </c>
      <c r="K122" s="10">
        <f>'DUT-INFO'!K139</f>
        <v>0</v>
      </c>
      <c r="L122" s="10">
        <f>'DUT-INFO'!Q139</f>
        <v>0</v>
      </c>
      <c r="M122" s="10">
        <f>'DUT-INFO'!L139</f>
        <v>0</v>
      </c>
      <c r="N122" s="10">
        <f>'DUT-INFO'!M139</f>
        <v>0</v>
      </c>
      <c r="O122" s="10">
        <f>'DUT-INFO'!S139</f>
        <v>0</v>
      </c>
      <c r="P122" s="6" t="s">
        <v>33</v>
      </c>
      <c r="Q122" s="11">
        <f t="shared" si="0"/>
        <v>0</v>
      </c>
      <c r="R122" s="12">
        <f>'DUT-INFO'!S139</f>
        <v>0</v>
      </c>
      <c r="S122" s="12">
        <f>'DUT-INFO'!T139</f>
        <v>0</v>
      </c>
      <c r="T122" s="12">
        <f>'DUT-INFO'!U139</f>
        <v>0</v>
      </c>
      <c r="U122" s="12">
        <f>'DUT-INFO'!V139</f>
        <v>0</v>
      </c>
      <c r="V122" s="12">
        <f>'DUT-INFO'!W139</f>
        <v>0</v>
      </c>
      <c r="W122" s="12">
        <f>'DUT-INFO'!X139</f>
        <v>0</v>
      </c>
      <c r="X122" s="12">
        <f>'DUT-INFO'!Y139</f>
        <v>0</v>
      </c>
      <c r="Y122" s="9"/>
      <c r="Z122" s="9"/>
      <c r="AA122" s="9"/>
      <c r="AB122" s="9"/>
    </row>
    <row r="123" spans="1:28" ht="13" x14ac:dyDescent="0.15">
      <c r="A123" s="26" t="e">
        <f>#REF!</f>
        <v>#REF!</v>
      </c>
      <c r="B123" s="26" t="e">
        <f>#REF!</f>
        <v>#REF!</v>
      </c>
      <c r="C123" s="26" t="e">
        <f>#REF!</f>
        <v>#REF!</v>
      </c>
      <c r="D123" s="26" t="e">
        <f>#REF!</f>
        <v>#REF!</v>
      </c>
      <c r="E123" s="26" t="e">
        <f>#REF!</f>
        <v>#REF!</v>
      </c>
      <c r="F123" s="26" t="e">
        <f>#REF!</f>
        <v>#REF!</v>
      </c>
      <c r="G123" s="26" t="e">
        <f>#REF!</f>
        <v>#REF!</v>
      </c>
      <c r="H123" s="26"/>
      <c r="I123" s="26"/>
      <c r="J123" s="26"/>
      <c r="K123" s="26"/>
      <c r="L123" s="26" t="e">
        <f>#REF!</f>
        <v>#REF!</v>
      </c>
      <c r="M123" s="26" t="e">
        <f>#REF!</f>
        <v>#REF!</v>
      </c>
      <c r="N123" s="26" t="e">
        <f>#REF!</f>
        <v>#REF!</v>
      </c>
      <c r="O123" s="26" t="e">
        <f>#REF!</f>
        <v>#REF!</v>
      </c>
      <c r="P123" s="6" t="s">
        <v>130</v>
      </c>
      <c r="Q123" s="11" t="e">
        <f t="shared" si="0"/>
        <v>#REF!</v>
      </c>
      <c r="R123" s="27"/>
      <c r="S123" s="27"/>
      <c r="T123" s="27"/>
      <c r="U123" s="27"/>
      <c r="V123" s="27"/>
      <c r="W123" s="27"/>
      <c r="X123" s="27"/>
      <c r="Y123" s="9"/>
      <c r="Z123" s="9"/>
      <c r="AA123" s="9"/>
      <c r="AB123" s="9"/>
    </row>
    <row r="124" spans="1:28" ht="13" x14ac:dyDescent="0.15">
      <c r="A124" s="26" t="e">
        <f>#REF!</f>
        <v>#REF!</v>
      </c>
      <c r="B124" s="26" t="e">
        <f>#REF!</f>
        <v>#REF!</v>
      </c>
      <c r="C124" s="26" t="e">
        <f>#REF!</f>
        <v>#REF!</v>
      </c>
      <c r="D124" s="26" t="e">
        <f>#REF!</f>
        <v>#REF!</v>
      </c>
      <c r="E124" s="26" t="e">
        <f>#REF!</f>
        <v>#REF!</v>
      </c>
      <c r="F124" s="26" t="e">
        <f>#REF!</f>
        <v>#REF!</v>
      </c>
      <c r="G124" s="26" t="e">
        <f>#REF!</f>
        <v>#REF!</v>
      </c>
      <c r="H124" s="26"/>
      <c r="I124" s="26"/>
      <c r="J124" s="26"/>
      <c r="K124" s="26"/>
      <c r="L124" s="26" t="e">
        <f>#REF!</f>
        <v>#REF!</v>
      </c>
      <c r="M124" s="26" t="e">
        <f>#REF!</f>
        <v>#REF!</v>
      </c>
      <c r="N124" s="26" t="e">
        <f>#REF!</f>
        <v>#REF!</v>
      </c>
      <c r="O124" s="26" t="e">
        <f>#REF!</f>
        <v>#REF!</v>
      </c>
      <c r="P124" s="6" t="s">
        <v>130</v>
      </c>
      <c r="Q124" s="11" t="e">
        <f t="shared" si="0"/>
        <v>#REF!</v>
      </c>
      <c r="R124" s="27"/>
      <c r="S124" s="27"/>
      <c r="T124" s="27"/>
      <c r="U124" s="27"/>
      <c r="V124" s="27"/>
      <c r="W124" s="27"/>
      <c r="X124" s="27"/>
      <c r="Y124" s="9"/>
      <c r="Z124" s="9"/>
      <c r="AA124" s="9"/>
      <c r="AB124" s="9"/>
    </row>
    <row r="125" spans="1:28" ht="13" x14ac:dyDescent="0.15">
      <c r="A125" s="26" t="e">
        <f>#REF!</f>
        <v>#REF!</v>
      </c>
      <c r="B125" s="26" t="e">
        <f>#REF!</f>
        <v>#REF!</v>
      </c>
      <c r="C125" s="26" t="e">
        <f>#REF!</f>
        <v>#REF!</v>
      </c>
      <c r="D125" s="26" t="e">
        <f>#REF!</f>
        <v>#REF!</v>
      </c>
      <c r="E125" s="26" t="e">
        <f>#REF!</f>
        <v>#REF!</v>
      </c>
      <c r="F125" s="26" t="e">
        <f>#REF!</f>
        <v>#REF!</v>
      </c>
      <c r="G125" s="26" t="e">
        <f>#REF!</f>
        <v>#REF!</v>
      </c>
      <c r="H125" s="26"/>
      <c r="I125" s="26"/>
      <c r="J125" s="26"/>
      <c r="K125" s="26"/>
      <c r="L125" s="26" t="e">
        <f>#REF!</f>
        <v>#REF!</v>
      </c>
      <c r="M125" s="26" t="e">
        <f>#REF!</f>
        <v>#REF!</v>
      </c>
      <c r="N125" s="26" t="e">
        <f>#REF!</f>
        <v>#REF!</v>
      </c>
      <c r="O125" s="26" t="e">
        <f>#REF!</f>
        <v>#REF!</v>
      </c>
      <c r="P125" s="6" t="s">
        <v>130</v>
      </c>
      <c r="Q125" s="11" t="e">
        <f t="shared" si="0"/>
        <v>#REF!</v>
      </c>
      <c r="R125" s="27"/>
      <c r="S125" s="27"/>
      <c r="T125" s="27"/>
      <c r="U125" s="27"/>
      <c r="V125" s="27"/>
      <c r="W125" s="27"/>
      <c r="X125" s="27"/>
      <c r="Y125" s="9"/>
      <c r="Z125" s="9"/>
      <c r="AA125" s="9"/>
      <c r="AB125" s="9"/>
    </row>
    <row r="126" spans="1:28" ht="13" x14ac:dyDescent="0.15">
      <c r="A126" s="26" t="e">
        <f>#REF!</f>
        <v>#REF!</v>
      </c>
      <c r="B126" s="26" t="e">
        <f>#REF!</f>
        <v>#REF!</v>
      </c>
      <c r="C126" s="26" t="e">
        <f>#REF!</f>
        <v>#REF!</v>
      </c>
      <c r="D126" s="26" t="e">
        <f>#REF!</f>
        <v>#REF!</v>
      </c>
      <c r="E126" s="26" t="e">
        <f>#REF!</f>
        <v>#REF!</v>
      </c>
      <c r="F126" s="26" t="e">
        <f>#REF!</f>
        <v>#REF!</v>
      </c>
      <c r="G126" s="26" t="e">
        <f>#REF!</f>
        <v>#REF!</v>
      </c>
      <c r="H126" s="26"/>
      <c r="I126" s="26"/>
      <c r="J126" s="26"/>
      <c r="K126" s="26"/>
      <c r="L126" s="26" t="e">
        <f>#REF!</f>
        <v>#REF!</v>
      </c>
      <c r="M126" s="26" t="e">
        <f>#REF!</f>
        <v>#REF!</v>
      </c>
      <c r="N126" s="26" t="e">
        <f>#REF!</f>
        <v>#REF!</v>
      </c>
      <c r="O126" s="26" t="e">
        <f>#REF!</f>
        <v>#REF!</v>
      </c>
      <c r="P126" s="6" t="s">
        <v>130</v>
      </c>
      <c r="Q126" s="11" t="e">
        <f t="shared" si="0"/>
        <v>#REF!</v>
      </c>
      <c r="R126" s="27"/>
      <c r="S126" s="27"/>
      <c r="T126" s="27"/>
      <c r="U126" s="27"/>
      <c r="V126" s="27"/>
      <c r="W126" s="27"/>
      <c r="X126" s="27"/>
      <c r="Y126" s="9"/>
      <c r="Z126" s="9"/>
      <c r="AA126" s="9"/>
      <c r="AB126" s="9"/>
    </row>
    <row r="127" spans="1:28" ht="13" x14ac:dyDescent="0.15">
      <c r="A127" s="26" t="e">
        <f>#REF!</f>
        <v>#REF!</v>
      </c>
      <c r="B127" s="26" t="e">
        <f>#REF!</f>
        <v>#REF!</v>
      </c>
      <c r="C127" s="26" t="e">
        <f>#REF!</f>
        <v>#REF!</v>
      </c>
      <c r="D127" s="26" t="e">
        <f>#REF!</f>
        <v>#REF!</v>
      </c>
      <c r="E127" s="26" t="e">
        <f>#REF!</f>
        <v>#REF!</v>
      </c>
      <c r="F127" s="26" t="e">
        <f>#REF!</f>
        <v>#REF!</v>
      </c>
      <c r="G127" s="26" t="e">
        <f>#REF!</f>
        <v>#REF!</v>
      </c>
      <c r="H127" s="26"/>
      <c r="I127" s="26"/>
      <c r="J127" s="26"/>
      <c r="K127" s="26"/>
      <c r="L127" s="26" t="e">
        <f>#REF!</f>
        <v>#REF!</v>
      </c>
      <c r="M127" s="26" t="e">
        <f>#REF!</f>
        <v>#REF!</v>
      </c>
      <c r="N127" s="26" t="e">
        <f>#REF!</f>
        <v>#REF!</v>
      </c>
      <c r="O127" s="26" t="e">
        <f>#REF!</f>
        <v>#REF!</v>
      </c>
      <c r="P127" s="6" t="s">
        <v>130</v>
      </c>
      <c r="Q127" s="11" t="e">
        <f t="shared" si="0"/>
        <v>#REF!</v>
      </c>
      <c r="R127" s="27"/>
      <c r="S127" s="27"/>
      <c r="T127" s="27"/>
      <c r="U127" s="27"/>
      <c r="V127" s="27"/>
      <c r="W127" s="27"/>
      <c r="X127" s="27"/>
      <c r="Y127" s="9"/>
      <c r="Z127" s="9"/>
      <c r="AA127" s="9"/>
      <c r="AB127" s="9"/>
    </row>
    <row r="128" spans="1:28" ht="13" x14ac:dyDescent="0.15">
      <c r="A128" s="26" t="e">
        <f>#REF!</f>
        <v>#REF!</v>
      </c>
      <c r="B128" s="26" t="e">
        <f>#REF!</f>
        <v>#REF!</v>
      </c>
      <c r="C128" s="26" t="e">
        <f>#REF!</f>
        <v>#REF!</v>
      </c>
      <c r="D128" s="26" t="e">
        <f>#REF!</f>
        <v>#REF!</v>
      </c>
      <c r="E128" s="26" t="e">
        <f>#REF!</f>
        <v>#REF!</v>
      </c>
      <c r="F128" s="26" t="e">
        <f>#REF!</f>
        <v>#REF!</v>
      </c>
      <c r="G128" s="26" t="e">
        <f>#REF!</f>
        <v>#REF!</v>
      </c>
      <c r="H128" s="26"/>
      <c r="I128" s="26"/>
      <c r="J128" s="26"/>
      <c r="K128" s="26"/>
      <c r="L128" s="26" t="e">
        <f>#REF!</f>
        <v>#REF!</v>
      </c>
      <c r="M128" s="26" t="e">
        <f>#REF!</f>
        <v>#REF!</v>
      </c>
      <c r="N128" s="26" t="e">
        <f>#REF!</f>
        <v>#REF!</v>
      </c>
      <c r="O128" s="26" t="e">
        <f>#REF!</f>
        <v>#REF!</v>
      </c>
      <c r="P128" s="6" t="s">
        <v>130</v>
      </c>
      <c r="Q128" s="11" t="e">
        <f t="shared" si="0"/>
        <v>#REF!</v>
      </c>
      <c r="R128" s="27"/>
      <c r="S128" s="27"/>
      <c r="T128" s="27"/>
      <c r="U128" s="27"/>
      <c r="V128" s="27"/>
      <c r="W128" s="27"/>
      <c r="X128" s="27"/>
      <c r="Y128" s="9"/>
      <c r="Z128" s="9"/>
      <c r="AA128" s="9"/>
      <c r="AB128" s="9"/>
    </row>
    <row r="129" spans="1:28" ht="13" x14ac:dyDescent="0.15">
      <c r="A129" s="26" t="e">
        <f>#REF!</f>
        <v>#REF!</v>
      </c>
      <c r="B129" s="26" t="e">
        <f>#REF!</f>
        <v>#REF!</v>
      </c>
      <c r="C129" s="26" t="e">
        <f>#REF!</f>
        <v>#REF!</v>
      </c>
      <c r="D129" s="26" t="e">
        <f>#REF!</f>
        <v>#REF!</v>
      </c>
      <c r="E129" s="26" t="e">
        <f>#REF!</f>
        <v>#REF!</v>
      </c>
      <c r="F129" s="26" t="e">
        <f>#REF!</f>
        <v>#REF!</v>
      </c>
      <c r="G129" s="26" t="e">
        <f>#REF!</f>
        <v>#REF!</v>
      </c>
      <c r="H129" s="26"/>
      <c r="I129" s="26"/>
      <c r="J129" s="26"/>
      <c r="K129" s="26"/>
      <c r="L129" s="26" t="e">
        <f>#REF!</f>
        <v>#REF!</v>
      </c>
      <c r="M129" s="26" t="e">
        <f>#REF!</f>
        <v>#REF!</v>
      </c>
      <c r="N129" s="26" t="e">
        <f>#REF!</f>
        <v>#REF!</v>
      </c>
      <c r="O129" s="26" t="e">
        <f>#REF!</f>
        <v>#REF!</v>
      </c>
      <c r="P129" s="6" t="s">
        <v>130</v>
      </c>
      <c r="Q129" s="11" t="e">
        <f t="shared" si="0"/>
        <v>#REF!</v>
      </c>
      <c r="R129" s="27"/>
      <c r="S129" s="27"/>
      <c r="T129" s="27"/>
      <c r="U129" s="27"/>
      <c r="V129" s="27"/>
      <c r="W129" s="27"/>
      <c r="X129" s="27"/>
      <c r="Y129" s="9"/>
      <c r="Z129" s="9"/>
      <c r="AA129" s="9"/>
      <c r="AB129" s="9"/>
    </row>
    <row r="130" spans="1:28" ht="13" x14ac:dyDescent="0.15">
      <c r="A130" s="26" t="e">
        <f>#REF!</f>
        <v>#REF!</v>
      </c>
      <c r="B130" s="26" t="e">
        <f>#REF!</f>
        <v>#REF!</v>
      </c>
      <c r="C130" s="26" t="e">
        <f>#REF!</f>
        <v>#REF!</v>
      </c>
      <c r="D130" s="26" t="e">
        <f>#REF!</f>
        <v>#REF!</v>
      </c>
      <c r="E130" s="26" t="e">
        <f>#REF!</f>
        <v>#REF!</v>
      </c>
      <c r="F130" s="26" t="e">
        <f>#REF!</f>
        <v>#REF!</v>
      </c>
      <c r="G130" s="26" t="e">
        <f>#REF!</f>
        <v>#REF!</v>
      </c>
      <c r="H130" s="26"/>
      <c r="I130" s="26"/>
      <c r="J130" s="26"/>
      <c r="K130" s="26"/>
      <c r="L130" s="26" t="e">
        <f>#REF!</f>
        <v>#REF!</v>
      </c>
      <c r="M130" s="26" t="e">
        <f>#REF!</f>
        <v>#REF!</v>
      </c>
      <c r="N130" s="26" t="e">
        <f>#REF!</f>
        <v>#REF!</v>
      </c>
      <c r="O130" s="26" t="e">
        <f>#REF!</f>
        <v>#REF!</v>
      </c>
      <c r="P130" s="6" t="s">
        <v>130</v>
      </c>
      <c r="Q130" s="11" t="e">
        <f t="shared" si="0"/>
        <v>#REF!</v>
      </c>
      <c r="R130" s="27"/>
      <c r="S130" s="27"/>
      <c r="T130" s="27"/>
      <c r="U130" s="27"/>
      <c r="V130" s="27"/>
      <c r="W130" s="27"/>
      <c r="X130" s="27"/>
      <c r="Y130" s="9"/>
      <c r="Z130" s="9"/>
      <c r="AA130" s="9"/>
      <c r="AB130" s="9"/>
    </row>
    <row r="131" spans="1:28" ht="13" x14ac:dyDescent="0.15">
      <c r="A131" s="26" t="e">
        <f>#REF!</f>
        <v>#REF!</v>
      </c>
      <c r="B131" s="26" t="e">
        <f>#REF!</f>
        <v>#REF!</v>
      </c>
      <c r="C131" s="26" t="e">
        <f>#REF!</f>
        <v>#REF!</v>
      </c>
      <c r="D131" s="26" t="e">
        <f>#REF!</f>
        <v>#REF!</v>
      </c>
      <c r="E131" s="26" t="e">
        <f>#REF!</f>
        <v>#REF!</v>
      </c>
      <c r="F131" s="26" t="e">
        <f>#REF!</f>
        <v>#REF!</v>
      </c>
      <c r="G131" s="26" t="e">
        <f>#REF!</f>
        <v>#REF!</v>
      </c>
      <c r="H131" s="26"/>
      <c r="I131" s="26"/>
      <c r="J131" s="26"/>
      <c r="K131" s="26"/>
      <c r="L131" s="26" t="e">
        <f>#REF!</f>
        <v>#REF!</v>
      </c>
      <c r="M131" s="26" t="e">
        <f>#REF!</f>
        <v>#REF!</v>
      </c>
      <c r="N131" s="26" t="e">
        <f>#REF!</f>
        <v>#REF!</v>
      </c>
      <c r="O131" s="26" t="e">
        <f>#REF!</f>
        <v>#REF!</v>
      </c>
      <c r="P131" s="6" t="s">
        <v>130</v>
      </c>
      <c r="Q131" s="11" t="e">
        <f t="shared" si="0"/>
        <v>#REF!</v>
      </c>
      <c r="R131" s="27"/>
      <c r="S131" s="27"/>
      <c r="T131" s="27"/>
      <c r="U131" s="27"/>
      <c r="V131" s="27"/>
      <c r="W131" s="27"/>
      <c r="X131" s="27"/>
      <c r="Y131" s="9"/>
      <c r="Z131" s="9"/>
      <c r="AA131" s="9"/>
      <c r="AB131" s="9"/>
    </row>
    <row r="132" spans="1:28" ht="13" x14ac:dyDescent="0.15">
      <c r="A132" s="26" t="e">
        <f>#REF!</f>
        <v>#REF!</v>
      </c>
      <c r="B132" s="26" t="e">
        <f>#REF!</f>
        <v>#REF!</v>
      </c>
      <c r="C132" s="26" t="e">
        <f>#REF!</f>
        <v>#REF!</v>
      </c>
      <c r="D132" s="26" t="e">
        <f>#REF!</f>
        <v>#REF!</v>
      </c>
      <c r="E132" s="26" t="e">
        <f>#REF!</f>
        <v>#REF!</v>
      </c>
      <c r="F132" s="26" t="e">
        <f>#REF!</f>
        <v>#REF!</v>
      </c>
      <c r="G132" s="26" t="e">
        <f>#REF!</f>
        <v>#REF!</v>
      </c>
      <c r="H132" s="26"/>
      <c r="I132" s="26"/>
      <c r="J132" s="26"/>
      <c r="K132" s="26"/>
      <c r="L132" s="26" t="e">
        <f>#REF!</f>
        <v>#REF!</v>
      </c>
      <c r="M132" s="26" t="e">
        <f>#REF!</f>
        <v>#REF!</v>
      </c>
      <c r="N132" s="26" t="e">
        <f>#REF!</f>
        <v>#REF!</v>
      </c>
      <c r="O132" s="26" t="e">
        <f>#REF!</f>
        <v>#REF!</v>
      </c>
      <c r="P132" s="6" t="s">
        <v>130</v>
      </c>
      <c r="Q132" s="11" t="e">
        <f t="shared" si="0"/>
        <v>#REF!</v>
      </c>
      <c r="R132" s="27"/>
      <c r="S132" s="27"/>
      <c r="T132" s="27"/>
      <c r="U132" s="27"/>
      <c r="V132" s="27"/>
      <c r="W132" s="27"/>
      <c r="X132" s="27"/>
      <c r="Y132" s="9"/>
      <c r="Z132" s="9"/>
      <c r="AA132" s="9"/>
      <c r="AB132" s="9"/>
    </row>
    <row r="133" spans="1:28" ht="13" x14ac:dyDescent="0.15">
      <c r="A133" s="26" t="e">
        <f>#REF!</f>
        <v>#REF!</v>
      </c>
      <c r="B133" s="26" t="e">
        <f>#REF!</f>
        <v>#REF!</v>
      </c>
      <c r="C133" s="26" t="e">
        <f>#REF!</f>
        <v>#REF!</v>
      </c>
      <c r="D133" s="26" t="e">
        <f>#REF!</f>
        <v>#REF!</v>
      </c>
      <c r="E133" s="26" t="e">
        <f>#REF!</f>
        <v>#REF!</v>
      </c>
      <c r="F133" s="26" t="e">
        <f>#REF!</f>
        <v>#REF!</v>
      </c>
      <c r="G133" s="26" t="e">
        <f>#REF!</f>
        <v>#REF!</v>
      </c>
      <c r="H133" s="26"/>
      <c r="I133" s="26"/>
      <c r="J133" s="26"/>
      <c r="K133" s="26"/>
      <c r="L133" s="26" t="e">
        <f>#REF!</f>
        <v>#REF!</v>
      </c>
      <c r="M133" s="26" t="e">
        <f>#REF!</f>
        <v>#REF!</v>
      </c>
      <c r="N133" s="26" t="e">
        <f>#REF!</f>
        <v>#REF!</v>
      </c>
      <c r="O133" s="26" t="e">
        <f>#REF!</f>
        <v>#REF!</v>
      </c>
      <c r="P133" s="6" t="s">
        <v>130</v>
      </c>
      <c r="Q133" s="11" t="e">
        <f t="shared" si="0"/>
        <v>#REF!</v>
      </c>
      <c r="R133" s="27"/>
      <c r="S133" s="27"/>
      <c r="T133" s="27"/>
      <c r="U133" s="27"/>
      <c r="V133" s="27"/>
      <c r="W133" s="27"/>
      <c r="X133" s="27"/>
      <c r="Y133" s="9"/>
      <c r="Z133" s="9"/>
      <c r="AA133" s="9"/>
      <c r="AB133" s="9"/>
    </row>
    <row r="134" spans="1:28" ht="13" x14ac:dyDescent="0.15">
      <c r="A134" s="26" t="e">
        <f>#REF!</f>
        <v>#REF!</v>
      </c>
      <c r="B134" s="26" t="e">
        <f>#REF!</f>
        <v>#REF!</v>
      </c>
      <c r="C134" s="26" t="e">
        <f>#REF!</f>
        <v>#REF!</v>
      </c>
      <c r="D134" s="26" t="e">
        <f>#REF!</f>
        <v>#REF!</v>
      </c>
      <c r="E134" s="26" t="e">
        <f>#REF!</f>
        <v>#REF!</v>
      </c>
      <c r="F134" s="26" t="e">
        <f>#REF!</f>
        <v>#REF!</v>
      </c>
      <c r="G134" s="26" t="e">
        <f>#REF!</f>
        <v>#REF!</v>
      </c>
      <c r="H134" s="26"/>
      <c r="I134" s="26"/>
      <c r="J134" s="26"/>
      <c r="K134" s="26"/>
      <c r="L134" s="26" t="e">
        <f>#REF!</f>
        <v>#REF!</v>
      </c>
      <c r="M134" s="26" t="e">
        <f>#REF!</f>
        <v>#REF!</v>
      </c>
      <c r="N134" s="26" t="e">
        <f>#REF!</f>
        <v>#REF!</v>
      </c>
      <c r="O134" s="26" t="e">
        <f>#REF!</f>
        <v>#REF!</v>
      </c>
      <c r="P134" s="6" t="s">
        <v>130</v>
      </c>
      <c r="Q134" s="11" t="e">
        <f t="shared" si="0"/>
        <v>#REF!</v>
      </c>
      <c r="R134" s="27"/>
      <c r="S134" s="27"/>
      <c r="T134" s="27"/>
      <c r="U134" s="27"/>
      <c r="V134" s="27"/>
      <c r="W134" s="27"/>
      <c r="X134" s="27"/>
      <c r="Y134" s="9"/>
      <c r="Z134" s="9"/>
      <c r="AA134" s="9"/>
      <c r="AB134" s="9"/>
    </row>
    <row r="135" spans="1:28" ht="13" x14ac:dyDescent="0.15">
      <c r="A135" s="26" t="e">
        <f>#REF!</f>
        <v>#REF!</v>
      </c>
      <c r="B135" s="26" t="e">
        <f>#REF!</f>
        <v>#REF!</v>
      </c>
      <c r="C135" s="26" t="e">
        <f>#REF!</f>
        <v>#REF!</v>
      </c>
      <c r="D135" s="26" t="e">
        <f>#REF!</f>
        <v>#REF!</v>
      </c>
      <c r="E135" s="26" t="e">
        <f>#REF!</f>
        <v>#REF!</v>
      </c>
      <c r="F135" s="26" t="e">
        <f>#REF!</f>
        <v>#REF!</v>
      </c>
      <c r="G135" s="26" t="e">
        <f>#REF!</f>
        <v>#REF!</v>
      </c>
      <c r="H135" s="26"/>
      <c r="I135" s="26"/>
      <c r="J135" s="26"/>
      <c r="K135" s="26"/>
      <c r="L135" s="26" t="e">
        <f>#REF!</f>
        <v>#REF!</v>
      </c>
      <c r="M135" s="26" t="e">
        <f>#REF!</f>
        <v>#REF!</v>
      </c>
      <c r="N135" s="26" t="e">
        <f>#REF!</f>
        <v>#REF!</v>
      </c>
      <c r="O135" s="26" t="e">
        <f>#REF!</f>
        <v>#REF!</v>
      </c>
      <c r="P135" s="6" t="s">
        <v>130</v>
      </c>
      <c r="Q135" s="11" t="e">
        <f t="shared" si="0"/>
        <v>#REF!</v>
      </c>
      <c r="R135" s="27"/>
      <c r="S135" s="27"/>
      <c r="T135" s="27"/>
      <c r="U135" s="27"/>
      <c r="V135" s="27"/>
      <c r="W135" s="27"/>
      <c r="X135" s="27"/>
      <c r="Y135" s="9"/>
      <c r="Z135" s="9"/>
      <c r="AA135" s="9"/>
      <c r="AB135" s="9"/>
    </row>
    <row r="136" spans="1:28" ht="13" x14ac:dyDescent="0.15">
      <c r="A136" s="26" t="e">
        <f>#REF!</f>
        <v>#REF!</v>
      </c>
      <c r="B136" s="26" t="e">
        <f>#REF!</f>
        <v>#REF!</v>
      </c>
      <c r="C136" s="26" t="e">
        <f>#REF!</f>
        <v>#REF!</v>
      </c>
      <c r="D136" s="26" t="e">
        <f>#REF!</f>
        <v>#REF!</v>
      </c>
      <c r="E136" s="26" t="e">
        <f>#REF!</f>
        <v>#REF!</v>
      </c>
      <c r="F136" s="26" t="e">
        <f>#REF!</f>
        <v>#REF!</v>
      </c>
      <c r="G136" s="26" t="e">
        <f>#REF!</f>
        <v>#REF!</v>
      </c>
      <c r="H136" s="26"/>
      <c r="I136" s="26"/>
      <c r="J136" s="26"/>
      <c r="K136" s="26"/>
      <c r="L136" s="26" t="e">
        <f>#REF!</f>
        <v>#REF!</v>
      </c>
      <c r="M136" s="26" t="e">
        <f>#REF!</f>
        <v>#REF!</v>
      </c>
      <c r="N136" s="26" t="e">
        <f>#REF!</f>
        <v>#REF!</v>
      </c>
      <c r="O136" s="26" t="e">
        <f>#REF!</f>
        <v>#REF!</v>
      </c>
      <c r="P136" s="6" t="s">
        <v>130</v>
      </c>
      <c r="Q136" s="11" t="e">
        <f t="shared" si="0"/>
        <v>#REF!</v>
      </c>
      <c r="R136" s="27"/>
      <c r="S136" s="27"/>
      <c r="T136" s="27"/>
      <c r="U136" s="27"/>
      <c r="V136" s="27"/>
      <c r="W136" s="27"/>
      <c r="X136" s="27"/>
      <c r="Y136" s="9"/>
      <c r="Z136" s="9"/>
      <c r="AA136" s="9"/>
      <c r="AB136" s="9"/>
    </row>
    <row r="137" spans="1:28" ht="13" x14ac:dyDescent="0.15">
      <c r="A137" s="26" t="e">
        <f>#REF!</f>
        <v>#REF!</v>
      </c>
      <c r="B137" s="26" t="e">
        <f>#REF!</f>
        <v>#REF!</v>
      </c>
      <c r="C137" s="26" t="e">
        <f>#REF!</f>
        <v>#REF!</v>
      </c>
      <c r="D137" s="26" t="e">
        <f>#REF!</f>
        <v>#REF!</v>
      </c>
      <c r="E137" s="26" t="e">
        <f>#REF!</f>
        <v>#REF!</v>
      </c>
      <c r="F137" s="26" t="e">
        <f>#REF!</f>
        <v>#REF!</v>
      </c>
      <c r="G137" s="26" t="e">
        <f>#REF!</f>
        <v>#REF!</v>
      </c>
      <c r="H137" s="26"/>
      <c r="I137" s="26"/>
      <c r="J137" s="26"/>
      <c r="K137" s="26"/>
      <c r="L137" s="26" t="e">
        <f>#REF!</f>
        <v>#REF!</v>
      </c>
      <c r="M137" s="26" t="e">
        <f>#REF!</f>
        <v>#REF!</v>
      </c>
      <c r="N137" s="26" t="e">
        <f>#REF!</f>
        <v>#REF!</v>
      </c>
      <c r="O137" s="26" t="e">
        <f>#REF!</f>
        <v>#REF!</v>
      </c>
      <c r="P137" s="6" t="s">
        <v>130</v>
      </c>
      <c r="Q137" s="11" t="e">
        <f t="shared" si="0"/>
        <v>#REF!</v>
      </c>
      <c r="R137" s="27"/>
      <c r="S137" s="27"/>
      <c r="T137" s="27"/>
      <c r="U137" s="27"/>
      <c r="V137" s="27"/>
      <c r="W137" s="27"/>
      <c r="X137" s="27"/>
      <c r="Y137" s="9"/>
      <c r="Z137" s="9"/>
      <c r="AA137" s="9"/>
      <c r="AB137" s="9"/>
    </row>
    <row r="138" spans="1:28" ht="13" x14ac:dyDescent="0.15">
      <c r="A138" s="26" t="e">
        <f>#REF!</f>
        <v>#REF!</v>
      </c>
      <c r="B138" s="26" t="e">
        <f>#REF!</f>
        <v>#REF!</v>
      </c>
      <c r="C138" s="26" t="e">
        <f>#REF!</f>
        <v>#REF!</v>
      </c>
      <c r="D138" s="26" t="e">
        <f>#REF!</f>
        <v>#REF!</v>
      </c>
      <c r="E138" s="26" t="e">
        <f>#REF!</f>
        <v>#REF!</v>
      </c>
      <c r="F138" s="26" t="e">
        <f>#REF!</f>
        <v>#REF!</v>
      </c>
      <c r="G138" s="26" t="e">
        <f>#REF!</f>
        <v>#REF!</v>
      </c>
      <c r="H138" s="26"/>
      <c r="I138" s="26"/>
      <c r="J138" s="26"/>
      <c r="K138" s="26"/>
      <c r="L138" s="26" t="e">
        <f>#REF!</f>
        <v>#REF!</v>
      </c>
      <c r="M138" s="26" t="e">
        <f>#REF!</f>
        <v>#REF!</v>
      </c>
      <c r="N138" s="26" t="e">
        <f>#REF!</f>
        <v>#REF!</v>
      </c>
      <c r="O138" s="26" t="e">
        <f>#REF!</f>
        <v>#REF!</v>
      </c>
      <c r="P138" s="6" t="s">
        <v>130</v>
      </c>
      <c r="Q138" s="11" t="e">
        <f t="shared" si="0"/>
        <v>#REF!</v>
      </c>
      <c r="R138" s="27"/>
      <c r="S138" s="27"/>
      <c r="T138" s="27"/>
      <c r="U138" s="27"/>
      <c r="V138" s="27"/>
      <c r="W138" s="27"/>
      <c r="X138" s="27"/>
      <c r="Y138" s="9"/>
      <c r="Z138" s="9"/>
      <c r="AA138" s="9"/>
      <c r="AB138" s="9"/>
    </row>
    <row r="139" spans="1:28" ht="13" x14ac:dyDescent="0.15">
      <c r="A139" s="26" t="e">
        <f>#REF!</f>
        <v>#REF!</v>
      </c>
      <c r="B139" s="26" t="e">
        <f>#REF!</f>
        <v>#REF!</v>
      </c>
      <c r="C139" s="26" t="e">
        <f>#REF!</f>
        <v>#REF!</v>
      </c>
      <c r="D139" s="26" t="e">
        <f>#REF!</f>
        <v>#REF!</v>
      </c>
      <c r="E139" s="26" t="e">
        <f>#REF!</f>
        <v>#REF!</v>
      </c>
      <c r="F139" s="26" t="e">
        <f>#REF!</f>
        <v>#REF!</v>
      </c>
      <c r="G139" s="26" t="e">
        <f>#REF!</f>
        <v>#REF!</v>
      </c>
      <c r="H139" s="26"/>
      <c r="I139" s="26"/>
      <c r="J139" s="26"/>
      <c r="K139" s="26"/>
      <c r="L139" s="26" t="e">
        <f>#REF!</f>
        <v>#REF!</v>
      </c>
      <c r="M139" s="26" t="e">
        <f>#REF!</f>
        <v>#REF!</v>
      </c>
      <c r="N139" s="26" t="e">
        <f>#REF!</f>
        <v>#REF!</v>
      </c>
      <c r="O139" s="26" t="e">
        <f>#REF!</f>
        <v>#REF!</v>
      </c>
      <c r="P139" s="6" t="s">
        <v>130</v>
      </c>
      <c r="Q139" s="11" t="e">
        <f t="shared" si="0"/>
        <v>#REF!</v>
      </c>
      <c r="R139" s="27"/>
      <c r="S139" s="27"/>
      <c r="T139" s="27"/>
      <c r="U139" s="27"/>
      <c r="V139" s="27"/>
      <c r="W139" s="27"/>
      <c r="X139" s="27"/>
      <c r="Y139" s="9"/>
      <c r="Z139" s="9"/>
      <c r="AA139" s="9"/>
      <c r="AB139" s="9"/>
    </row>
    <row r="140" spans="1:28" ht="13" x14ac:dyDescent="0.15">
      <c r="A140" s="26" t="e">
        <f>#REF!</f>
        <v>#REF!</v>
      </c>
      <c r="B140" s="26" t="e">
        <f>#REF!</f>
        <v>#REF!</v>
      </c>
      <c r="C140" s="26" t="e">
        <f>#REF!</f>
        <v>#REF!</v>
      </c>
      <c r="D140" s="26" t="e">
        <f>#REF!</f>
        <v>#REF!</v>
      </c>
      <c r="E140" s="26" t="e">
        <f>#REF!</f>
        <v>#REF!</v>
      </c>
      <c r="F140" s="26" t="e">
        <f>#REF!</f>
        <v>#REF!</v>
      </c>
      <c r="G140" s="26" t="e">
        <f>#REF!</f>
        <v>#REF!</v>
      </c>
      <c r="H140" s="26"/>
      <c r="I140" s="26"/>
      <c r="J140" s="26"/>
      <c r="K140" s="26"/>
      <c r="L140" s="26" t="e">
        <f>#REF!</f>
        <v>#REF!</v>
      </c>
      <c r="M140" s="26" t="e">
        <f>#REF!</f>
        <v>#REF!</v>
      </c>
      <c r="N140" s="26" t="e">
        <f>#REF!</f>
        <v>#REF!</v>
      </c>
      <c r="O140" s="26" t="e">
        <f>#REF!</f>
        <v>#REF!</v>
      </c>
      <c r="P140" s="6" t="s">
        <v>130</v>
      </c>
      <c r="Q140" s="11" t="e">
        <f t="shared" si="0"/>
        <v>#REF!</v>
      </c>
      <c r="R140" s="27"/>
      <c r="S140" s="27"/>
      <c r="T140" s="27"/>
      <c r="U140" s="27"/>
      <c r="V140" s="27"/>
      <c r="W140" s="27"/>
      <c r="X140" s="27"/>
      <c r="Y140" s="9"/>
      <c r="Z140" s="9"/>
      <c r="AA140" s="9"/>
      <c r="AB140" s="9"/>
    </row>
    <row r="141" spans="1:28" ht="13" x14ac:dyDescent="0.15">
      <c r="A141" s="26" t="e">
        <f>#REF!</f>
        <v>#REF!</v>
      </c>
      <c r="B141" s="26" t="e">
        <f>#REF!</f>
        <v>#REF!</v>
      </c>
      <c r="C141" s="26" t="e">
        <f>#REF!</f>
        <v>#REF!</v>
      </c>
      <c r="D141" s="26" t="e">
        <f>#REF!</f>
        <v>#REF!</v>
      </c>
      <c r="E141" s="26" t="e">
        <f>#REF!</f>
        <v>#REF!</v>
      </c>
      <c r="F141" s="26" t="e">
        <f>#REF!</f>
        <v>#REF!</v>
      </c>
      <c r="G141" s="26" t="e">
        <f>#REF!</f>
        <v>#REF!</v>
      </c>
      <c r="H141" s="26"/>
      <c r="I141" s="26"/>
      <c r="J141" s="26"/>
      <c r="K141" s="26"/>
      <c r="L141" s="26" t="e">
        <f>#REF!</f>
        <v>#REF!</v>
      </c>
      <c r="M141" s="26" t="e">
        <f>#REF!</f>
        <v>#REF!</v>
      </c>
      <c r="N141" s="26" t="e">
        <f>#REF!</f>
        <v>#REF!</v>
      </c>
      <c r="O141" s="26" t="e">
        <f>#REF!</f>
        <v>#REF!</v>
      </c>
      <c r="P141" s="6" t="s">
        <v>130</v>
      </c>
      <c r="Q141" s="11" t="e">
        <f t="shared" si="0"/>
        <v>#REF!</v>
      </c>
      <c r="R141" s="27"/>
      <c r="S141" s="27"/>
      <c r="T141" s="27"/>
      <c r="U141" s="27"/>
      <c r="V141" s="27"/>
      <c r="W141" s="27"/>
      <c r="X141" s="27"/>
      <c r="Y141" s="9"/>
      <c r="Z141" s="9"/>
      <c r="AA141" s="9"/>
      <c r="AB141" s="9"/>
    </row>
    <row r="142" spans="1:28" ht="13" x14ac:dyDescent="0.15">
      <c r="A142" s="26" t="e">
        <f>#REF!</f>
        <v>#REF!</v>
      </c>
      <c r="B142" s="26" t="e">
        <f>#REF!</f>
        <v>#REF!</v>
      </c>
      <c r="C142" s="26" t="e">
        <f>#REF!</f>
        <v>#REF!</v>
      </c>
      <c r="D142" s="26" t="e">
        <f>#REF!</f>
        <v>#REF!</v>
      </c>
      <c r="E142" s="26" t="e">
        <f>#REF!</f>
        <v>#REF!</v>
      </c>
      <c r="F142" s="26" t="e">
        <f>#REF!</f>
        <v>#REF!</v>
      </c>
      <c r="G142" s="26" t="e">
        <f>#REF!</f>
        <v>#REF!</v>
      </c>
      <c r="H142" s="26"/>
      <c r="I142" s="26"/>
      <c r="J142" s="26"/>
      <c r="K142" s="26"/>
      <c r="L142" s="26" t="e">
        <f>#REF!</f>
        <v>#REF!</v>
      </c>
      <c r="M142" s="26" t="e">
        <f>#REF!</f>
        <v>#REF!</v>
      </c>
      <c r="N142" s="26" t="e">
        <f>#REF!</f>
        <v>#REF!</v>
      </c>
      <c r="O142" s="26" t="e">
        <f>#REF!</f>
        <v>#REF!</v>
      </c>
      <c r="P142" s="6" t="s">
        <v>130</v>
      </c>
      <c r="Q142" s="11" t="e">
        <f t="shared" si="0"/>
        <v>#REF!</v>
      </c>
      <c r="R142" s="27"/>
      <c r="S142" s="27"/>
      <c r="T142" s="27"/>
      <c r="U142" s="27"/>
      <c r="V142" s="27"/>
      <c r="W142" s="27"/>
      <c r="X142" s="27"/>
      <c r="Y142" s="9"/>
      <c r="Z142" s="9"/>
      <c r="AA142" s="9"/>
      <c r="AB142" s="9"/>
    </row>
    <row r="143" spans="1:28" ht="13" x14ac:dyDescent="0.15">
      <c r="A143" s="26" t="e">
        <f>#REF!</f>
        <v>#REF!</v>
      </c>
      <c r="B143" s="26" t="e">
        <f>#REF!</f>
        <v>#REF!</v>
      </c>
      <c r="C143" s="26" t="e">
        <f>#REF!</f>
        <v>#REF!</v>
      </c>
      <c r="D143" s="26" t="e">
        <f>#REF!</f>
        <v>#REF!</v>
      </c>
      <c r="E143" s="26" t="e">
        <f>#REF!</f>
        <v>#REF!</v>
      </c>
      <c r="F143" s="26" t="e">
        <f>#REF!</f>
        <v>#REF!</v>
      </c>
      <c r="G143" s="26" t="e">
        <f>#REF!</f>
        <v>#REF!</v>
      </c>
      <c r="H143" s="26"/>
      <c r="I143" s="26"/>
      <c r="J143" s="26"/>
      <c r="K143" s="26"/>
      <c r="L143" s="26" t="e">
        <f>#REF!</f>
        <v>#REF!</v>
      </c>
      <c r="M143" s="26" t="e">
        <f>#REF!</f>
        <v>#REF!</v>
      </c>
      <c r="N143" s="26" t="e">
        <f>#REF!</f>
        <v>#REF!</v>
      </c>
      <c r="O143" s="26" t="e">
        <f>#REF!</f>
        <v>#REF!</v>
      </c>
      <c r="P143" s="6" t="s">
        <v>130</v>
      </c>
      <c r="Q143" s="11" t="e">
        <f t="shared" si="0"/>
        <v>#REF!</v>
      </c>
      <c r="R143" s="27"/>
      <c r="S143" s="27"/>
      <c r="T143" s="27"/>
      <c r="U143" s="27"/>
      <c r="V143" s="27"/>
      <c r="W143" s="27"/>
      <c r="X143" s="27"/>
      <c r="Y143" s="9"/>
      <c r="Z143" s="9"/>
      <c r="AA143" s="9"/>
      <c r="AB143" s="9"/>
    </row>
    <row r="144" spans="1:28" ht="13" x14ac:dyDescent="0.15">
      <c r="A144" s="26" t="e">
        <f>#REF!</f>
        <v>#REF!</v>
      </c>
      <c r="B144" s="26" t="e">
        <f>#REF!</f>
        <v>#REF!</v>
      </c>
      <c r="C144" s="26" t="e">
        <f>#REF!</f>
        <v>#REF!</v>
      </c>
      <c r="D144" s="26" t="e">
        <f>#REF!</f>
        <v>#REF!</v>
      </c>
      <c r="E144" s="26" t="e">
        <f>#REF!</f>
        <v>#REF!</v>
      </c>
      <c r="F144" s="26" t="e">
        <f>#REF!</f>
        <v>#REF!</v>
      </c>
      <c r="G144" s="26" t="e">
        <f>#REF!</f>
        <v>#REF!</v>
      </c>
      <c r="H144" s="26"/>
      <c r="I144" s="26"/>
      <c r="J144" s="26"/>
      <c r="K144" s="26"/>
      <c r="L144" s="26" t="e">
        <f>#REF!</f>
        <v>#REF!</v>
      </c>
      <c r="M144" s="26" t="e">
        <f>#REF!</f>
        <v>#REF!</v>
      </c>
      <c r="N144" s="26" t="e">
        <f>#REF!</f>
        <v>#REF!</v>
      </c>
      <c r="O144" s="26" t="e">
        <f>#REF!</f>
        <v>#REF!</v>
      </c>
      <c r="P144" s="6" t="s">
        <v>130</v>
      </c>
      <c r="Q144" s="11" t="e">
        <f t="shared" si="0"/>
        <v>#REF!</v>
      </c>
      <c r="R144" s="27"/>
      <c r="S144" s="27"/>
      <c r="T144" s="27"/>
      <c r="U144" s="27"/>
      <c r="V144" s="27"/>
      <c r="W144" s="27"/>
      <c r="X144" s="27"/>
      <c r="Y144" s="9"/>
      <c r="Z144" s="9"/>
      <c r="AA144" s="9"/>
      <c r="AB144" s="9"/>
    </row>
    <row r="145" spans="1:28" ht="13" x14ac:dyDescent="0.15">
      <c r="A145" s="26" t="e">
        <f>#REF!</f>
        <v>#REF!</v>
      </c>
      <c r="B145" s="26" t="e">
        <f>#REF!</f>
        <v>#REF!</v>
      </c>
      <c r="C145" s="26" t="e">
        <f>#REF!</f>
        <v>#REF!</v>
      </c>
      <c r="D145" s="26" t="e">
        <f>#REF!</f>
        <v>#REF!</v>
      </c>
      <c r="E145" s="26" t="e">
        <f>#REF!</f>
        <v>#REF!</v>
      </c>
      <c r="F145" s="26" t="e">
        <f>#REF!</f>
        <v>#REF!</v>
      </c>
      <c r="G145" s="26" t="e">
        <f>#REF!</f>
        <v>#REF!</v>
      </c>
      <c r="H145" s="26"/>
      <c r="I145" s="26"/>
      <c r="J145" s="26"/>
      <c r="K145" s="26"/>
      <c r="L145" s="26" t="e">
        <f>#REF!</f>
        <v>#REF!</v>
      </c>
      <c r="M145" s="26" t="e">
        <f>#REF!</f>
        <v>#REF!</v>
      </c>
      <c r="N145" s="26" t="e">
        <f>#REF!</f>
        <v>#REF!</v>
      </c>
      <c r="O145" s="26" t="e">
        <f>#REF!</f>
        <v>#REF!</v>
      </c>
      <c r="P145" s="6" t="s">
        <v>130</v>
      </c>
      <c r="Q145" s="11" t="e">
        <f t="shared" si="0"/>
        <v>#REF!</v>
      </c>
      <c r="R145" s="27"/>
      <c r="S145" s="27"/>
      <c r="T145" s="27"/>
      <c r="U145" s="27"/>
      <c r="V145" s="27"/>
      <c r="W145" s="27"/>
      <c r="X145" s="27"/>
      <c r="Y145" s="9"/>
      <c r="Z145" s="9"/>
      <c r="AA145" s="9"/>
      <c r="AB145" s="9"/>
    </row>
    <row r="146" spans="1:28" ht="13" x14ac:dyDescent="0.15">
      <c r="A146" s="26" t="e">
        <f>#REF!</f>
        <v>#REF!</v>
      </c>
      <c r="B146" s="26" t="e">
        <f>#REF!</f>
        <v>#REF!</v>
      </c>
      <c r="C146" s="26" t="e">
        <f>#REF!</f>
        <v>#REF!</v>
      </c>
      <c r="D146" s="26" t="e">
        <f>#REF!</f>
        <v>#REF!</v>
      </c>
      <c r="E146" s="26" t="e">
        <f>#REF!</f>
        <v>#REF!</v>
      </c>
      <c r="F146" s="26" t="e">
        <f>#REF!</f>
        <v>#REF!</v>
      </c>
      <c r="G146" s="26" t="e">
        <f>#REF!</f>
        <v>#REF!</v>
      </c>
      <c r="H146" s="26"/>
      <c r="I146" s="26"/>
      <c r="J146" s="26"/>
      <c r="K146" s="26"/>
      <c r="L146" s="26" t="e">
        <f>#REF!</f>
        <v>#REF!</v>
      </c>
      <c r="M146" s="26" t="e">
        <f>#REF!</f>
        <v>#REF!</v>
      </c>
      <c r="N146" s="26" t="e">
        <f>#REF!</f>
        <v>#REF!</v>
      </c>
      <c r="O146" s="26" t="e">
        <f>#REF!</f>
        <v>#REF!</v>
      </c>
      <c r="P146" s="6" t="s">
        <v>130</v>
      </c>
      <c r="Q146" s="11" t="e">
        <f t="shared" si="0"/>
        <v>#REF!</v>
      </c>
      <c r="R146" s="27"/>
      <c r="S146" s="27"/>
      <c r="T146" s="27"/>
      <c r="U146" s="27"/>
      <c r="V146" s="27"/>
      <c r="W146" s="27"/>
      <c r="X146" s="27"/>
      <c r="Y146" s="9"/>
      <c r="Z146" s="9"/>
      <c r="AA146" s="9"/>
      <c r="AB146" s="9"/>
    </row>
    <row r="147" spans="1:28" ht="13" x14ac:dyDescent="0.15">
      <c r="A147" s="26" t="e">
        <f>#REF!</f>
        <v>#REF!</v>
      </c>
      <c r="B147" s="26" t="e">
        <f>#REF!</f>
        <v>#REF!</v>
      </c>
      <c r="C147" s="26" t="e">
        <f>#REF!</f>
        <v>#REF!</v>
      </c>
      <c r="D147" s="26" t="e">
        <f>#REF!</f>
        <v>#REF!</v>
      </c>
      <c r="E147" s="26" t="e">
        <f>#REF!</f>
        <v>#REF!</v>
      </c>
      <c r="F147" s="26" t="e">
        <f>#REF!</f>
        <v>#REF!</v>
      </c>
      <c r="G147" s="26" t="e">
        <f>#REF!</f>
        <v>#REF!</v>
      </c>
      <c r="H147" s="26"/>
      <c r="I147" s="26"/>
      <c r="J147" s="26"/>
      <c r="K147" s="26"/>
      <c r="L147" s="26" t="e">
        <f>#REF!</f>
        <v>#REF!</v>
      </c>
      <c r="M147" s="26" t="e">
        <f>#REF!</f>
        <v>#REF!</v>
      </c>
      <c r="N147" s="26" t="e">
        <f>#REF!</f>
        <v>#REF!</v>
      </c>
      <c r="O147" s="26" t="e">
        <f>#REF!</f>
        <v>#REF!</v>
      </c>
      <c r="P147" s="6" t="s">
        <v>130</v>
      </c>
      <c r="Q147" s="11" t="e">
        <f t="shared" si="0"/>
        <v>#REF!</v>
      </c>
      <c r="R147" s="27"/>
      <c r="S147" s="27"/>
      <c r="T147" s="27"/>
      <c r="U147" s="27"/>
      <c r="V147" s="27"/>
      <c r="W147" s="27"/>
      <c r="X147" s="27"/>
      <c r="Y147" s="9"/>
      <c r="Z147" s="9"/>
      <c r="AA147" s="9"/>
      <c r="AB147" s="9"/>
    </row>
    <row r="148" spans="1:28" ht="13" x14ac:dyDescent="0.15">
      <c r="A148" s="26" t="e">
        <f>#REF!</f>
        <v>#REF!</v>
      </c>
      <c r="B148" s="26" t="e">
        <f>#REF!</f>
        <v>#REF!</v>
      </c>
      <c r="C148" s="26" t="e">
        <f>#REF!</f>
        <v>#REF!</v>
      </c>
      <c r="D148" s="26" t="e">
        <f>#REF!</f>
        <v>#REF!</v>
      </c>
      <c r="E148" s="26" t="e">
        <f>#REF!</f>
        <v>#REF!</v>
      </c>
      <c r="F148" s="26" t="e">
        <f>#REF!</f>
        <v>#REF!</v>
      </c>
      <c r="G148" s="26" t="e">
        <f>#REF!</f>
        <v>#REF!</v>
      </c>
      <c r="H148" s="26"/>
      <c r="I148" s="26"/>
      <c r="J148" s="26"/>
      <c r="K148" s="26"/>
      <c r="L148" s="26" t="e">
        <f>#REF!</f>
        <v>#REF!</v>
      </c>
      <c r="M148" s="26" t="e">
        <f>#REF!</f>
        <v>#REF!</v>
      </c>
      <c r="N148" s="26" t="e">
        <f>#REF!</f>
        <v>#REF!</v>
      </c>
      <c r="O148" s="26" t="e">
        <f>#REF!</f>
        <v>#REF!</v>
      </c>
      <c r="P148" s="6" t="s">
        <v>130</v>
      </c>
      <c r="Q148" s="11" t="e">
        <f t="shared" si="0"/>
        <v>#REF!</v>
      </c>
      <c r="R148" s="27"/>
      <c r="S148" s="27"/>
      <c r="T148" s="27"/>
      <c r="U148" s="27"/>
      <c r="V148" s="27"/>
      <c r="W148" s="27"/>
      <c r="X148" s="27"/>
      <c r="Y148" s="9"/>
      <c r="Z148" s="9"/>
      <c r="AA148" s="9"/>
      <c r="AB148" s="9"/>
    </row>
    <row r="149" spans="1:28" ht="13" x14ac:dyDescent="0.15">
      <c r="A149" s="26" t="e">
        <f>#REF!</f>
        <v>#REF!</v>
      </c>
      <c r="B149" s="26" t="e">
        <f>#REF!</f>
        <v>#REF!</v>
      </c>
      <c r="C149" s="26" t="e">
        <f>#REF!</f>
        <v>#REF!</v>
      </c>
      <c r="D149" s="26" t="e">
        <f>#REF!</f>
        <v>#REF!</v>
      </c>
      <c r="E149" s="26" t="e">
        <f>#REF!</f>
        <v>#REF!</v>
      </c>
      <c r="F149" s="26" t="e">
        <f>#REF!</f>
        <v>#REF!</v>
      </c>
      <c r="G149" s="26" t="e">
        <f>#REF!</f>
        <v>#REF!</v>
      </c>
      <c r="H149" s="26"/>
      <c r="I149" s="26"/>
      <c r="J149" s="26"/>
      <c r="K149" s="26"/>
      <c r="L149" s="26" t="e">
        <f>#REF!</f>
        <v>#REF!</v>
      </c>
      <c r="M149" s="26" t="e">
        <f>#REF!</f>
        <v>#REF!</v>
      </c>
      <c r="N149" s="26" t="e">
        <f>#REF!</f>
        <v>#REF!</v>
      </c>
      <c r="O149" s="26" t="e">
        <f>#REF!</f>
        <v>#REF!</v>
      </c>
      <c r="P149" s="6" t="s">
        <v>130</v>
      </c>
      <c r="Q149" s="11" t="e">
        <f t="shared" si="0"/>
        <v>#REF!</v>
      </c>
      <c r="R149" s="27"/>
      <c r="S149" s="27"/>
      <c r="T149" s="27"/>
      <c r="U149" s="27"/>
      <c r="V149" s="27"/>
      <c r="W149" s="27"/>
      <c r="X149" s="27"/>
      <c r="Y149" s="9"/>
      <c r="Z149" s="9"/>
      <c r="AA149" s="9"/>
      <c r="AB149" s="9"/>
    </row>
    <row r="150" spans="1:28" ht="13" x14ac:dyDescent="0.15">
      <c r="A150" s="26" t="e">
        <f>#REF!</f>
        <v>#REF!</v>
      </c>
      <c r="B150" s="26" t="e">
        <f>#REF!</f>
        <v>#REF!</v>
      </c>
      <c r="C150" s="26" t="e">
        <f>#REF!</f>
        <v>#REF!</v>
      </c>
      <c r="D150" s="26" t="e">
        <f>#REF!</f>
        <v>#REF!</v>
      </c>
      <c r="E150" s="26" t="e">
        <f>#REF!</f>
        <v>#REF!</v>
      </c>
      <c r="F150" s="26" t="e">
        <f>#REF!</f>
        <v>#REF!</v>
      </c>
      <c r="G150" s="26" t="e">
        <f>#REF!</f>
        <v>#REF!</v>
      </c>
      <c r="H150" s="26"/>
      <c r="I150" s="26"/>
      <c r="J150" s="26"/>
      <c r="K150" s="26"/>
      <c r="L150" s="26" t="e">
        <f>#REF!</f>
        <v>#REF!</v>
      </c>
      <c r="M150" s="26" t="e">
        <f>#REF!</f>
        <v>#REF!</v>
      </c>
      <c r="N150" s="26" t="e">
        <f>#REF!</f>
        <v>#REF!</v>
      </c>
      <c r="O150" s="26" t="e">
        <f>#REF!</f>
        <v>#REF!</v>
      </c>
      <c r="P150" s="6" t="s">
        <v>130</v>
      </c>
      <c r="Q150" s="11" t="e">
        <f t="shared" si="0"/>
        <v>#REF!</v>
      </c>
      <c r="R150" s="27"/>
      <c r="S150" s="27"/>
      <c r="T150" s="27"/>
      <c r="U150" s="27"/>
      <c r="V150" s="27"/>
      <c r="W150" s="27"/>
      <c r="X150" s="27"/>
      <c r="Y150" s="9"/>
      <c r="Z150" s="9"/>
      <c r="AA150" s="9"/>
      <c r="AB150" s="9"/>
    </row>
    <row r="151" spans="1:28" ht="13" x14ac:dyDescent="0.15">
      <c r="A151" s="26" t="e">
        <f>#REF!</f>
        <v>#REF!</v>
      </c>
      <c r="B151" s="26" t="e">
        <f>#REF!</f>
        <v>#REF!</v>
      </c>
      <c r="C151" s="26" t="e">
        <f>#REF!</f>
        <v>#REF!</v>
      </c>
      <c r="D151" s="26" t="e">
        <f>#REF!</f>
        <v>#REF!</v>
      </c>
      <c r="E151" s="26" t="e">
        <f>#REF!</f>
        <v>#REF!</v>
      </c>
      <c r="F151" s="26" t="e">
        <f>#REF!</f>
        <v>#REF!</v>
      </c>
      <c r="G151" s="26" t="e">
        <f>#REF!</f>
        <v>#REF!</v>
      </c>
      <c r="H151" s="26"/>
      <c r="I151" s="26"/>
      <c r="J151" s="26"/>
      <c r="K151" s="26"/>
      <c r="L151" s="26" t="e">
        <f>#REF!</f>
        <v>#REF!</v>
      </c>
      <c r="M151" s="26" t="e">
        <f>#REF!</f>
        <v>#REF!</v>
      </c>
      <c r="N151" s="26" t="e">
        <f>#REF!</f>
        <v>#REF!</v>
      </c>
      <c r="O151" s="26" t="e">
        <f>#REF!</f>
        <v>#REF!</v>
      </c>
      <c r="P151" s="6" t="s">
        <v>130</v>
      </c>
      <c r="Q151" s="11" t="e">
        <f t="shared" si="0"/>
        <v>#REF!</v>
      </c>
      <c r="R151" s="27"/>
      <c r="S151" s="27"/>
      <c r="T151" s="27"/>
      <c r="U151" s="27"/>
      <c r="V151" s="27"/>
      <c r="W151" s="27"/>
      <c r="X151" s="27"/>
      <c r="Y151" s="9"/>
      <c r="Z151" s="9"/>
      <c r="AA151" s="9"/>
      <c r="AB151" s="9"/>
    </row>
    <row r="152" spans="1:28" ht="13" x14ac:dyDescent="0.15">
      <c r="A152" s="26" t="e">
        <f>#REF!</f>
        <v>#REF!</v>
      </c>
      <c r="B152" s="26" t="e">
        <f>#REF!</f>
        <v>#REF!</v>
      </c>
      <c r="C152" s="26" t="e">
        <f>#REF!</f>
        <v>#REF!</v>
      </c>
      <c r="D152" s="26" t="e">
        <f>#REF!</f>
        <v>#REF!</v>
      </c>
      <c r="E152" s="26" t="e">
        <f>#REF!</f>
        <v>#REF!</v>
      </c>
      <c r="F152" s="26" t="e">
        <f>#REF!</f>
        <v>#REF!</v>
      </c>
      <c r="G152" s="26" t="e">
        <f>#REF!</f>
        <v>#REF!</v>
      </c>
      <c r="H152" s="26"/>
      <c r="I152" s="26"/>
      <c r="J152" s="26"/>
      <c r="K152" s="26"/>
      <c r="L152" s="26" t="e">
        <f>#REF!</f>
        <v>#REF!</v>
      </c>
      <c r="M152" s="26" t="e">
        <f>#REF!</f>
        <v>#REF!</v>
      </c>
      <c r="N152" s="26" t="e">
        <f>#REF!</f>
        <v>#REF!</v>
      </c>
      <c r="O152" s="26" t="e">
        <f>#REF!</f>
        <v>#REF!</v>
      </c>
      <c r="P152" s="6" t="s">
        <v>130</v>
      </c>
      <c r="Q152" s="11" t="e">
        <f t="shared" si="0"/>
        <v>#REF!</v>
      </c>
      <c r="R152" s="27"/>
      <c r="S152" s="27"/>
      <c r="T152" s="27"/>
      <c r="U152" s="27"/>
      <c r="V152" s="27"/>
      <c r="W152" s="27"/>
      <c r="X152" s="27"/>
      <c r="Y152" s="9"/>
      <c r="Z152" s="9"/>
      <c r="AA152" s="9"/>
      <c r="AB152" s="9"/>
    </row>
    <row r="153" spans="1:28" ht="13" x14ac:dyDescent="0.15">
      <c r="A153" s="26" t="e">
        <f>#REF!</f>
        <v>#REF!</v>
      </c>
      <c r="B153" s="26" t="e">
        <f>#REF!</f>
        <v>#REF!</v>
      </c>
      <c r="C153" s="26" t="e">
        <f>#REF!</f>
        <v>#REF!</v>
      </c>
      <c r="D153" s="26" t="e">
        <f>#REF!</f>
        <v>#REF!</v>
      </c>
      <c r="E153" s="26" t="e">
        <f>#REF!</f>
        <v>#REF!</v>
      </c>
      <c r="F153" s="26" t="e">
        <f>#REF!</f>
        <v>#REF!</v>
      </c>
      <c r="G153" s="26" t="e">
        <f>#REF!</f>
        <v>#REF!</v>
      </c>
      <c r="H153" s="26"/>
      <c r="I153" s="26"/>
      <c r="J153" s="26"/>
      <c r="K153" s="26"/>
      <c r="L153" s="26" t="e">
        <f>#REF!</f>
        <v>#REF!</v>
      </c>
      <c r="M153" s="26" t="e">
        <f>#REF!</f>
        <v>#REF!</v>
      </c>
      <c r="N153" s="26" t="e">
        <f>#REF!</f>
        <v>#REF!</v>
      </c>
      <c r="O153" s="26" t="e">
        <f>#REF!</f>
        <v>#REF!</v>
      </c>
      <c r="P153" s="6" t="s">
        <v>130</v>
      </c>
      <c r="Q153" s="11" t="e">
        <f t="shared" si="0"/>
        <v>#REF!</v>
      </c>
      <c r="R153" s="27"/>
      <c r="S153" s="27"/>
      <c r="T153" s="27"/>
      <c r="U153" s="27"/>
      <c r="V153" s="27"/>
      <c r="W153" s="27"/>
      <c r="X153" s="27"/>
      <c r="Y153" s="9"/>
      <c r="Z153" s="9"/>
      <c r="AA153" s="9"/>
      <c r="AB153" s="9"/>
    </row>
    <row r="154" spans="1:28" ht="13" x14ac:dyDescent="0.15">
      <c r="A154" s="26" t="e">
        <f>#REF!</f>
        <v>#REF!</v>
      </c>
      <c r="B154" s="26" t="e">
        <f>#REF!</f>
        <v>#REF!</v>
      </c>
      <c r="C154" s="26" t="e">
        <f>#REF!</f>
        <v>#REF!</v>
      </c>
      <c r="D154" s="26" t="e">
        <f>#REF!</f>
        <v>#REF!</v>
      </c>
      <c r="E154" s="26" t="e">
        <f>#REF!</f>
        <v>#REF!</v>
      </c>
      <c r="F154" s="26" t="e">
        <f>#REF!</f>
        <v>#REF!</v>
      </c>
      <c r="G154" s="26" t="e">
        <f>#REF!</f>
        <v>#REF!</v>
      </c>
      <c r="H154" s="26"/>
      <c r="I154" s="26"/>
      <c r="J154" s="26"/>
      <c r="K154" s="26"/>
      <c r="L154" s="26" t="e">
        <f>#REF!</f>
        <v>#REF!</v>
      </c>
      <c r="M154" s="26" t="e">
        <f>#REF!</f>
        <v>#REF!</v>
      </c>
      <c r="N154" s="26" t="e">
        <f>#REF!</f>
        <v>#REF!</v>
      </c>
      <c r="O154" s="26" t="e">
        <f>#REF!</f>
        <v>#REF!</v>
      </c>
      <c r="P154" s="6" t="s">
        <v>130</v>
      </c>
      <c r="Q154" s="11" t="e">
        <f t="shared" si="0"/>
        <v>#REF!</v>
      </c>
      <c r="R154" s="27"/>
      <c r="S154" s="27"/>
      <c r="T154" s="27"/>
      <c r="U154" s="27"/>
      <c r="V154" s="27"/>
      <c r="W154" s="27"/>
      <c r="X154" s="27"/>
      <c r="Y154" s="9"/>
      <c r="Z154" s="9"/>
      <c r="AA154" s="9"/>
      <c r="AB154" s="9"/>
    </row>
    <row r="155" spans="1:28" ht="13" x14ac:dyDescent="0.15">
      <c r="A155" s="26" t="e">
        <f>#REF!</f>
        <v>#REF!</v>
      </c>
      <c r="B155" s="26" t="e">
        <f>#REF!</f>
        <v>#REF!</v>
      </c>
      <c r="C155" s="26" t="e">
        <f>#REF!</f>
        <v>#REF!</v>
      </c>
      <c r="D155" s="26" t="e">
        <f>#REF!</f>
        <v>#REF!</v>
      </c>
      <c r="E155" s="26" t="e">
        <f>#REF!</f>
        <v>#REF!</v>
      </c>
      <c r="F155" s="26" t="e">
        <f>#REF!</f>
        <v>#REF!</v>
      </c>
      <c r="G155" s="26" t="e">
        <f>#REF!</f>
        <v>#REF!</v>
      </c>
      <c r="H155" s="26"/>
      <c r="I155" s="26"/>
      <c r="J155" s="26"/>
      <c r="K155" s="26"/>
      <c r="L155" s="26" t="e">
        <f>#REF!</f>
        <v>#REF!</v>
      </c>
      <c r="M155" s="26" t="e">
        <f>#REF!</f>
        <v>#REF!</v>
      </c>
      <c r="N155" s="26" t="e">
        <f>#REF!</f>
        <v>#REF!</v>
      </c>
      <c r="O155" s="26" t="e">
        <f>#REF!</f>
        <v>#REF!</v>
      </c>
      <c r="P155" s="6" t="s">
        <v>130</v>
      </c>
      <c r="Q155" s="11" t="e">
        <f t="shared" si="0"/>
        <v>#REF!</v>
      </c>
      <c r="R155" s="27"/>
      <c r="S155" s="27"/>
      <c r="T155" s="27"/>
      <c r="U155" s="27"/>
      <c r="V155" s="27"/>
      <c r="W155" s="27"/>
      <c r="X155" s="27"/>
      <c r="Y155" s="9"/>
      <c r="Z155" s="9"/>
      <c r="AA155" s="9"/>
      <c r="AB155" s="9"/>
    </row>
    <row r="156" spans="1:28" ht="13" x14ac:dyDescent="0.15">
      <c r="A156" s="26" t="e">
        <f>#REF!</f>
        <v>#REF!</v>
      </c>
      <c r="B156" s="26" t="e">
        <f>#REF!</f>
        <v>#REF!</v>
      </c>
      <c r="C156" s="26" t="e">
        <f>#REF!</f>
        <v>#REF!</v>
      </c>
      <c r="D156" s="26" t="e">
        <f>#REF!</f>
        <v>#REF!</v>
      </c>
      <c r="E156" s="26" t="e">
        <f>#REF!</f>
        <v>#REF!</v>
      </c>
      <c r="F156" s="26" t="e">
        <f>#REF!</f>
        <v>#REF!</v>
      </c>
      <c r="G156" s="26" t="e">
        <f>#REF!</f>
        <v>#REF!</v>
      </c>
      <c r="H156" s="26"/>
      <c r="I156" s="26"/>
      <c r="J156" s="26"/>
      <c r="K156" s="26"/>
      <c r="L156" s="26" t="e">
        <f>#REF!</f>
        <v>#REF!</v>
      </c>
      <c r="M156" s="26" t="e">
        <f>#REF!</f>
        <v>#REF!</v>
      </c>
      <c r="N156" s="26" t="e">
        <f>#REF!</f>
        <v>#REF!</v>
      </c>
      <c r="O156" s="26" t="e">
        <f>#REF!</f>
        <v>#REF!</v>
      </c>
      <c r="P156" s="6" t="s">
        <v>130</v>
      </c>
      <c r="Q156" s="11" t="e">
        <f t="shared" si="0"/>
        <v>#REF!</v>
      </c>
      <c r="R156" s="27"/>
      <c r="S156" s="27"/>
      <c r="T156" s="27"/>
      <c r="U156" s="27"/>
      <c r="V156" s="27"/>
      <c r="W156" s="27"/>
      <c r="X156" s="27"/>
      <c r="Y156" s="9"/>
      <c r="Z156" s="9"/>
      <c r="AA156" s="9"/>
      <c r="AB156" s="9"/>
    </row>
    <row r="157" spans="1:28" ht="13" x14ac:dyDescent="0.15">
      <c r="A157" s="26" t="e">
        <f>#REF!</f>
        <v>#REF!</v>
      </c>
      <c r="B157" s="26" t="e">
        <f>#REF!</f>
        <v>#REF!</v>
      </c>
      <c r="C157" s="26" t="e">
        <f>#REF!</f>
        <v>#REF!</v>
      </c>
      <c r="D157" s="26" t="e">
        <f>#REF!</f>
        <v>#REF!</v>
      </c>
      <c r="E157" s="26" t="e">
        <f>#REF!</f>
        <v>#REF!</v>
      </c>
      <c r="F157" s="26" t="e">
        <f>#REF!</f>
        <v>#REF!</v>
      </c>
      <c r="G157" s="26" t="e">
        <f>#REF!</f>
        <v>#REF!</v>
      </c>
      <c r="H157" s="26"/>
      <c r="I157" s="26"/>
      <c r="J157" s="26"/>
      <c r="K157" s="26"/>
      <c r="L157" s="26" t="e">
        <f>#REF!</f>
        <v>#REF!</v>
      </c>
      <c r="M157" s="26" t="e">
        <f>#REF!</f>
        <v>#REF!</v>
      </c>
      <c r="N157" s="26" t="e">
        <f>#REF!</f>
        <v>#REF!</v>
      </c>
      <c r="O157" s="26" t="e">
        <f>#REF!</f>
        <v>#REF!</v>
      </c>
      <c r="P157" s="6" t="s">
        <v>130</v>
      </c>
      <c r="Q157" s="11" t="e">
        <f t="shared" si="0"/>
        <v>#REF!</v>
      </c>
      <c r="R157" s="27"/>
      <c r="S157" s="27"/>
      <c r="T157" s="27"/>
      <c r="U157" s="27"/>
      <c r="V157" s="27"/>
      <c r="W157" s="27"/>
      <c r="X157" s="27"/>
      <c r="Y157" s="9"/>
      <c r="Z157" s="9"/>
      <c r="AA157" s="9"/>
      <c r="AB157" s="9"/>
    </row>
    <row r="158" spans="1:28" ht="13" x14ac:dyDescent="0.15">
      <c r="A158" s="26" t="e">
        <f>#REF!</f>
        <v>#REF!</v>
      </c>
      <c r="B158" s="26" t="e">
        <f>#REF!</f>
        <v>#REF!</v>
      </c>
      <c r="C158" s="26" t="e">
        <f>#REF!</f>
        <v>#REF!</v>
      </c>
      <c r="D158" s="26" t="e">
        <f>#REF!</f>
        <v>#REF!</v>
      </c>
      <c r="E158" s="26" t="e">
        <f>#REF!</f>
        <v>#REF!</v>
      </c>
      <c r="F158" s="26" t="e">
        <f>#REF!</f>
        <v>#REF!</v>
      </c>
      <c r="G158" s="26" t="e">
        <f>#REF!</f>
        <v>#REF!</v>
      </c>
      <c r="H158" s="26"/>
      <c r="I158" s="26"/>
      <c r="J158" s="26"/>
      <c r="K158" s="26"/>
      <c r="L158" s="26" t="e">
        <f>#REF!</f>
        <v>#REF!</v>
      </c>
      <c r="M158" s="26" t="e">
        <f>#REF!</f>
        <v>#REF!</v>
      </c>
      <c r="N158" s="26" t="e">
        <f>#REF!</f>
        <v>#REF!</v>
      </c>
      <c r="O158" s="26" t="e">
        <f>#REF!</f>
        <v>#REF!</v>
      </c>
      <c r="P158" s="6" t="s">
        <v>130</v>
      </c>
      <c r="Q158" s="11" t="e">
        <f t="shared" si="0"/>
        <v>#REF!</v>
      </c>
      <c r="R158" s="27"/>
      <c r="S158" s="27"/>
      <c r="T158" s="27"/>
      <c r="U158" s="27"/>
      <c r="V158" s="27"/>
      <c r="W158" s="27"/>
      <c r="X158" s="27"/>
      <c r="Y158" s="9"/>
      <c r="Z158" s="9"/>
      <c r="AA158" s="9"/>
      <c r="AB158" s="9"/>
    </row>
    <row r="159" spans="1:28" ht="13" x14ac:dyDescent="0.15">
      <c r="A159" s="26" t="e">
        <f>#REF!</f>
        <v>#REF!</v>
      </c>
      <c r="B159" s="26" t="e">
        <f>#REF!</f>
        <v>#REF!</v>
      </c>
      <c r="C159" s="26" t="e">
        <f>#REF!</f>
        <v>#REF!</v>
      </c>
      <c r="D159" s="26" t="e">
        <f>#REF!</f>
        <v>#REF!</v>
      </c>
      <c r="E159" s="26" t="e">
        <f>#REF!</f>
        <v>#REF!</v>
      </c>
      <c r="F159" s="26" t="e">
        <f>#REF!</f>
        <v>#REF!</v>
      </c>
      <c r="G159" s="26" t="e">
        <f>#REF!</f>
        <v>#REF!</v>
      </c>
      <c r="H159" s="26"/>
      <c r="I159" s="26"/>
      <c r="J159" s="26"/>
      <c r="K159" s="26"/>
      <c r="L159" s="26" t="e">
        <f>#REF!</f>
        <v>#REF!</v>
      </c>
      <c r="M159" s="26" t="e">
        <f>#REF!</f>
        <v>#REF!</v>
      </c>
      <c r="N159" s="26" t="e">
        <f>#REF!</f>
        <v>#REF!</v>
      </c>
      <c r="O159" s="26" t="e">
        <f>#REF!</f>
        <v>#REF!</v>
      </c>
      <c r="P159" s="6" t="s">
        <v>130</v>
      </c>
      <c r="Q159" s="11" t="e">
        <f t="shared" si="0"/>
        <v>#REF!</v>
      </c>
      <c r="R159" s="27"/>
      <c r="S159" s="27"/>
      <c r="T159" s="27"/>
      <c r="U159" s="27"/>
      <c r="V159" s="27"/>
      <c r="W159" s="27"/>
      <c r="X159" s="27"/>
      <c r="Y159" s="9"/>
      <c r="Z159" s="9"/>
      <c r="AA159" s="9"/>
      <c r="AB159" s="9"/>
    </row>
    <row r="160" spans="1:28" ht="13" x14ac:dyDescent="0.15">
      <c r="A160" s="26" t="e">
        <f>#REF!</f>
        <v>#REF!</v>
      </c>
      <c r="B160" s="26" t="e">
        <f>#REF!</f>
        <v>#REF!</v>
      </c>
      <c r="C160" s="26" t="e">
        <f>#REF!</f>
        <v>#REF!</v>
      </c>
      <c r="D160" s="26" t="e">
        <f>#REF!</f>
        <v>#REF!</v>
      </c>
      <c r="E160" s="26" t="e">
        <f>#REF!</f>
        <v>#REF!</v>
      </c>
      <c r="F160" s="26" t="e">
        <f>#REF!</f>
        <v>#REF!</v>
      </c>
      <c r="G160" s="26" t="e">
        <f>#REF!</f>
        <v>#REF!</v>
      </c>
      <c r="H160" s="26"/>
      <c r="I160" s="26"/>
      <c r="J160" s="26"/>
      <c r="K160" s="26"/>
      <c r="L160" s="26" t="e">
        <f>#REF!</f>
        <v>#REF!</v>
      </c>
      <c r="M160" s="26" t="e">
        <f>#REF!</f>
        <v>#REF!</v>
      </c>
      <c r="N160" s="26" t="e">
        <f>#REF!</f>
        <v>#REF!</v>
      </c>
      <c r="O160" s="26" t="e">
        <f>#REF!</f>
        <v>#REF!</v>
      </c>
      <c r="P160" s="6" t="s">
        <v>130</v>
      </c>
      <c r="Q160" s="11" t="e">
        <f t="shared" si="0"/>
        <v>#REF!</v>
      </c>
      <c r="R160" s="27"/>
      <c r="S160" s="27"/>
      <c r="T160" s="27"/>
      <c r="U160" s="27"/>
      <c r="V160" s="27"/>
      <c r="W160" s="27"/>
      <c r="X160" s="27"/>
      <c r="Y160" s="9"/>
      <c r="Z160" s="9"/>
      <c r="AA160" s="9"/>
      <c r="AB160" s="9"/>
    </row>
    <row r="161" spans="1:28" ht="13" x14ac:dyDescent="0.15">
      <c r="A161" s="26" t="e">
        <f>#REF!</f>
        <v>#REF!</v>
      </c>
      <c r="B161" s="26" t="e">
        <f>#REF!</f>
        <v>#REF!</v>
      </c>
      <c r="C161" s="26" t="e">
        <f>#REF!</f>
        <v>#REF!</v>
      </c>
      <c r="D161" s="26" t="e">
        <f>#REF!</f>
        <v>#REF!</v>
      </c>
      <c r="E161" s="26" t="e">
        <f>#REF!</f>
        <v>#REF!</v>
      </c>
      <c r="F161" s="26" t="e">
        <f>#REF!</f>
        <v>#REF!</v>
      </c>
      <c r="G161" s="26" t="e">
        <f>#REF!</f>
        <v>#REF!</v>
      </c>
      <c r="H161" s="26"/>
      <c r="I161" s="26"/>
      <c r="J161" s="26"/>
      <c r="K161" s="26"/>
      <c r="L161" s="26" t="e">
        <f>#REF!</f>
        <v>#REF!</v>
      </c>
      <c r="M161" s="26" t="e">
        <f>#REF!</f>
        <v>#REF!</v>
      </c>
      <c r="N161" s="26" t="e">
        <f>#REF!</f>
        <v>#REF!</v>
      </c>
      <c r="O161" s="26" t="e">
        <f>#REF!</f>
        <v>#REF!</v>
      </c>
      <c r="P161" s="6" t="s">
        <v>130</v>
      </c>
      <c r="Q161" s="11" t="e">
        <f t="shared" si="0"/>
        <v>#REF!</v>
      </c>
      <c r="R161" s="27"/>
      <c r="S161" s="27"/>
      <c r="T161" s="27"/>
      <c r="U161" s="27"/>
      <c r="V161" s="27"/>
      <c r="W161" s="27"/>
      <c r="X161" s="27"/>
      <c r="Y161" s="9"/>
      <c r="Z161" s="9"/>
      <c r="AA161" s="9"/>
      <c r="AB161" s="9"/>
    </row>
    <row r="162" spans="1:28" ht="13" x14ac:dyDescent="0.15">
      <c r="A162" s="26" t="e">
        <f>#REF!</f>
        <v>#REF!</v>
      </c>
      <c r="B162" s="26" t="e">
        <f>#REF!</f>
        <v>#REF!</v>
      </c>
      <c r="C162" s="26" t="e">
        <f>#REF!</f>
        <v>#REF!</v>
      </c>
      <c r="D162" s="26" t="e">
        <f>#REF!</f>
        <v>#REF!</v>
      </c>
      <c r="E162" s="26" t="e">
        <f>#REF!</f>
        <v>#REF!</v>
      </c>
      <c r="F162" s="26" t="e">
        <f>#REF!</f>
        <v>#REF!</v>
      </c>
      <c r="G162" s="26" t="e">
        <f>#REF!</f>
        <v>#REF!</v>
      </c>
      <c r="H162" s="26"/>
      <c r="I162" s="26"/>
      <c r="J162" s="26"/>
      <c r="K162" s="26"/>
      <c r="L162" s="26" t="e">
        <f>#REF!</f>
        <v>#REF!</v>
      </c>
      <c r="M162" s="26" t="e">
        <f>#REF!</f>
        <v>#REF!</v>
      </c>
      <c r="N162" s="26" t="e">
        <f>#REF!</f>
        <v>#REF!</v>
      </c>
      <c r="O162" s="26" t="e">
        <f>#REF!</f>
        <v>#REF!</v>
      </c>
      <c r="P162" s="6" t="s">
        <v>130</v>
      </c>
      <c r="Q162" s="11" t="e">
        <f t="shared" si="0"/>
        <v>#REF!</v>
      </c>
      <c r="R162" s="27"/>
      <c r="S162" s="27"/>
      <c r="T162" s="27"/>
      <c r="U162" s="27"/>
      <c r="V162" s="27"/>
      <c r="W162" s="27"/>
      <c r="X162" s="27"/>
      <c r="Y162" s="9"/>
      <c r="Z162" s="9"/>
      <c r="AA162" s="9"/>
      <c r="AB162" s="9"/>
    </row>
    <row r="163" spans="1:28" ht="13" x14ac:dyDescent="0.15">
      <c r="A163" s="26" t="e">
        <f>#REF!</f>
        <v>#REF!</v>
      </c>
      <c r="B163" s="26" t="e">
        <f>#REF!</f>
        <v>#REF!</v>
      </c>
      <c r="C163" s="26" t="e">
        <f>#REF!</f>
        <v>#REF!</v>
      </c>
      <c r="D163" s="26" t="e">
        <f>#REF!</f>
        <v>#REF!</v>
      </c>
      <c r="E163" s="26" t="e">
        <f>#REF!</f>
        <v>#REF!</v>
      </c>
      <c r="F163" s="26" t="e">
        <f>#REF!</f>
        <v>#REF!</v>
      </c>
      <c r="G163" s="26" t="e">
        <f>#REF!</f>
        <v>#REF!</v>
      </c>
      <c r="H163" s="26"/>
      <c r="I163" s="26"/>
      <c r="J163" s="26"/>
      <c r="K163" s="26"/>
      <c r="L163" s="26" t="e">
        <f>#REF!</f>
        <v>#REF!</v>
      </c>
      <c r="M163" s="26" t="e">
        <f>#REF!</f>
        <v>#REF!</v>
      </c>
      <c r="N163" s="26" t="e">
        <f>#REF!</f>
        <v>#REF!</v>
      </c>
      <c r="O163" s="26" t="e">
        <f>#REF!</f>
        <v>#REF!</v>
      </c>
      <c r="P163" s="6" t="s">
        <v>130</v>
      </c>
      <c r="Q163" s="11" t="e">
        <f t="shared" si="0"/>
        <v>#REF!</v>
      </c>
      <c r="R163" s="27"/>
      <c r="S163" s="27"/>
      <c r="T163" s="27"/>
      <c r="U163" s="27"/>
      <c r="V163" s="27"/>
      <c r="W163" s="27"/>
      <c r="X163" s="27"/>
      <c r="Y163" s="9"/>
      <c r="Z163" s="9"/>
      <c r="AA163" s="9"/>
      <c r="AB163" s="9"/>
    </row>
    <row r="164" spans="1:28" ht="13" x14ac:dyDescent="0.15">
      <c r="A164" s="26" t="e">
        <f>#REF!</f>
        <v>#REF!</v>
      </c>
      <c r="B164" s="26" t="e">
        <f>#REF!</f>
        <v>#REF!</v>
      </c>
      <c r="C164" s="26" t="e">
        <f>#REF!</f>
        <v>#REF!</v>
      </c>
      <c r="D164" s="26" t="e">
        <f>#REF!</f>
        <v>#REF!</v>
      </c>
      <c r="E164" s="26" t="e">
        <f>#REF!</f>
        <v>#REF!</v>
      </c>
      <c r="F164" s="26" t="e">
        <f>#REF!</f>
        <v>#REF!</v>
      </c>
      <c r="G164" s="26" t="e">
        <f>#REF!</f>
        <v>#REF!</v>
      </c>
      <c r="H164" s="26"/>
      <c r="I164" s="26"/>
      <c r="J164" s="26"/>
      <c r="K164" s="26"/>
      <c r="L164" s="26" t="e">
        <f>#REF!</f>
        <v>#REF!</v>
      </c>
      <c r="M164" s="26" t="e">
        <f>#REF!</f>
        <v>#REF!</v>
      </c>
      <c r="N164" s="26" t="e">
        <f>#REF!</f>
        <v>#REF!</v>
      </c>
      <c r="O164" s="26" t="e">
        <f>#REF!</f>
        <v>#REF!</v>
      </c>
      <c r="P164" s="6" t="s">
        <v>130</v>
      </c>
      <c r="Q164" s="11" t="e">
        <f t="shared" si="0"/>
        <v>#REF!</v>
      </c>
      <c r="R164" s="27"/>
      <c r="S164" s="27"/>
      <c r="T164" s="27"/>
      <c r="U164" s="27"/>
      <c r="V164" s="27"/>
      <c r="W164" s="27"/>
      <c r="X164" s="27"/>
      <c r="Y164" s="9"/>
      <c r="Z164" s="9"/>
      <c r="AA164" s="9"/>
      <c r="AB164" s="9"/>
    </row>
    <row r="165" spans="1:28" ht="13" x14ac:dyDescent="0.15">
      <c r="A165" s="26" t="e">
        <f>#REF!</f>
        <v>#REF!</v>
      </c>
      <c r="B165" s="26" t="e">
        <f>#REF!</f>
        <v>#REF!</v>
      </c>
      <c r="C165" s="26" t="e">
        <f>#REF!</f>
        <v>#REF!</v>
      </c>
      <c r="D165" s="26" t="e">
        <f>#REF!</f>
        <v>#REF!</v>
      </c>
      <c r="E165" s="26" t="e">
        <f>#REF!</f>
        <v>#REF!</v>
      </c>
      <c r="F165" s="26" t="e">
        <f>#REF!</f>
        <v>#REF!</v>
      </c>
      <c r="G165" s="26" t="e">
        <f>#REF!</f>
        <v>#REF!</v>
      </c>
      <c r="H165" s="26"/>
      <c r="I165" s="26"/>
      <c r="J165" s="26"/>
      <c r="K165" s="26"/>
      <c r="L165" s="26" t="e">
        <f>#REF!</f>
        <v>#REF!</v>
      </c>
      <c r="M165" s="26" t="e">
        <f>#REF!</f>
        <v>#REF!</v>
      </c>
      <c r="N165" s="26" t="e">
        <f>#REF!</f>
        <v>#REF!</v>
      </c>
      <c r="O165" s="26" t="e">
        <f>#REF!</f>
        <v>#REF!</v>
      </c>
      <c r="P165" s="6" t="s">
        <v>130</v>
      </c>
      <c r="Q165" s="11" t="e">
        <f t="shared" si="0"/>
        <v>#REF!</v>
      </c>
      <c r="R165" s="27"/>
      <c r="S165" s="27"/>
      <c r="T165" s="27"/>
      <c r="U165" s="27"/>
      <c r="V165" s="27"/>
      <c r="W165" s="27"/>
      <c r="X165" s="27"/>
      <c r="Y165" s="9"/>
      <c r="Z165" s="9"/>
      <c r="AA165" s="9"/>
      <c r="AB165" s="9"/>
    </row>
    <row r="166" spans="1:28" ht="13" x14ac:dyDescent="0.15">
      <c r="A166" s="26" t="e">
        <f>#REF!</f>
        <v>#REF!</v>
      </c>
      <c r="B166" s="26" t="e">
        <f>#REF!</f>
        <v>#REF!</v>
      </c>
      <c r="C166" s="26" t="e">
        <f>#REF!</f>
        <v>#REF!</v>
      </c>
      <c r="D166" s="26" t="e">
        <f>#REF!</f>
        <v>#REF!</v>
      </c>
      <c r="E166" s="26" t="e">
        <f>#REF!</f>
        <v>#REF!</v>
      </c>
      <c r="F166" s="26" t="e">
        <f>#REF!</f>
        <v>#REF!</v>
      </c>
      <c r="G166" s="26" t="e">
        <f>#REF!</f>
        <v>#REF!</v>
      </c>
      <c r="H166" s="26"/>
      <c r="I166" s="26"/>
      <c r="J166" s="26"/>
      <c r="K166" s="26"/>
      <c r="L166" s="26" t="e">
        <f>#REF!</f>
        <v>#REF!</v>
      </c>
      <c r="M166" s="26" t="e">
        <f>#REF!</f>
        <v>#REF!</v>
      </c>
      <c r="N166" s="26" t="e">
        <f>#REF!</f>
        <v>#REF!</v>
      </c>
      <c r="O166" s="26" t="e">
        <f>#REF!</f>
        <v>#REF!</v>
      </c>
      <c r="P166" s="6" t="s">
        <v>130</v>
      </c>
      <c r="Q166" s="11" t="e">
        <f t="shared" si="0"/>
        <v>#REF!</v>
      </c>
      <c r="R166" s="27"/>
      <c r="S166" s="27"/>
      <c r="T166" s="27"/>
      <c r="U166" s="27"/>
      <c r="V166" s="27"/>
      <c r="W166" s="27"/>
      <c r="X166" s="27"/>
      <c r="Y166" s="9"/>
      <c r="Z166" s="9"/>
      <c r="AA166" s="9"/>
      <c r="AB166" s="9"/>
    </row>
    <row r="167" spans="1:28" ht="13" x14ac:dyDescent="0.15">
      <c r="A167" s="26" t="e">
        <f>#REF!</f>
        <v>#REF!</v>
      </c>
      <c r="B167" s="26" t="e">
        <f>#REF!</f>
        <v>#REF!</v>
      </c>
      <c r="C167" s="26" t="e">
        <f>#REF!</f>
        <v>#REF!</v>
      </c>
      <c r="D167" s="26" t="e">
        <f>#REF!</f>
        <v>#REF!</v>
      </c>
      <c r="E167" s="26" t="e">
        <f>#REF!</f>
        <v>#REF!</v>
      </c>
      <c r="F167" s="26" t="e">
        <f>#REF!</f>
        <v>#REF!</v>
      </c>
      <c r="G167" s="26" t="e">
        <f>#REF!</f>
        <v>#REF!</v>
      </c>
      <c r="H167" s="26"/>
      <c r="I167" s="26"/>
      <c r="J167" s="26"/>
      <c r="K167" s="26"/>
      <c r="L167" s="26" t="e">
        <f>#REF!</f>
        <v>#REF!</v>
      </c>
      <c r="M167" s="26" t="e">
        <f>#REF!</f>
        <v>#REF!</v>
      </c>
      <c r="N167" s="26" t="e">
        <f>#REF!</f>
        <v>#REF!</v>
      </c>
      <c r="O167" s="26" t="e">
        <f>#REF!</f>
        <v>#REF!</v>
      </c>
      <c r="P167" s="6" t="s">
        <v>130</v>
      </c>
      <c r="Q167" s="11" t="e">
        <f t="shared" si="0"/>
        <v>#REF!</v>
      </c>
      <c r="R167" s="27"/>
      <c r="S167" s="27"/>
      <c r="T167" s="27"/>
      <c r="U167" s="27"/>
      <c r="V167" s="27"/>
      <c r="W167" s="27"/>
      <c r="X167" s="27"/>
      <c r="Y167" s="9"/>
      <c r="Z167" s="9"/>
      <c r="AA167" s="9"/>
      <c r="AB167" s="9"/>
    </row>
    <row r="168" spans="1:28" ht="13" x14ac:dyDescent="0.15">
      <c r="A168" s="26" t="e">
        <f>#REF!</f>
        <v>#REF!</v>
      </c>
      <c r="B168" s="26" t="e">
        <f>#REF!</f>
        <v>#REF!</v>
      </c>
      <c r="C168" s="26" t="e">
        <f>#REF!</f>
        <v>#REF!</v>
      </c>
      <c r="D168" s="26" t="e">
        <f>#REF!</f>
        <v>#REF!</v>
      </c>
      <c r="E168" s="26" t="e">
        <f>#REF!</f>
        <v>#REF!</v>
      </c>
      <c r="F168" s="26" t="e">
        <f>#REF!</f>
        <v>#REF!</v>
      </c>
      <c r="G168" s="26" t="e">
        <f>#REF!</f>
        <v>#REF!</v>
      </c>
      <c r="H168" s="26"/>
      <c r="I168" s="26"/>
      <c r="J168" s="26"/>
      <c r="K168" s="26"/>
      <c r="L168" s="26" t="e">
        <f>#REF!</f>
        <v>#REF!</v>
      </c>
      <c r="M168" s="26" t="e">
        <f>#REF!</f>
        <v>#REF!</v>
      </c>
      <c r="N168" s="26" t="e">
        <f>#REF!</f>
        <v>#REF!</v>
      </c>
      <c r="O168" s="26" t="e">
        <f>#REF!</f>
        <v>#REF!</v>
      </c>
      <c r="P168" s="6" t="s">
        <v>130</v>
      </c>
      <c r="Q168" s="11" t="e">
        <f t="shared" si="0"/>
        <v>#REF!</v>
      </c>
      <c r="R168" s="27"/>
      <c r="S168" s="27"/>
      <c r="T168" s="27"/>
      <c r="U168" s="27"/>
      <c r="V168" s="27"/>
      <c r="W168" s="27"/>
      <c r="X168" s="27"/>
      <c r="Y168" s="9"/>
      <c r="Z168" s="9"/>
      <c r="AA168" s="9"/>
      <c r="AB168" s="9"/>
    </row>
    <row r="169" spans="1:28" ht="13" x14ac:dyDescent="0.15">
      <c r="A169" s="26" t="e">
        <f>#REF!</f>
        <v>#REF!</v>
      </c>
      <c r="B169" s="26" t="e">
        <f>#REF!</f>
        <v>#REF!</v>
      </c>
      <c r="C169" s="26" t="e">
        <f>#REF!</f>
        <v>#REF!</v>
      </c>
      <c r="D169" s="26" t="e">
        <f>#REF!</f>
        <v>#REF!</v>
      </c>
      <c r="E169" s="26" t="e">
        <f>#REF!</f>
        <v>#REF!</v>
      </c>
      <c r="F169" s="26" t="e">
        <f>#REF!</f>
        <v>#REF!</v>
      </c>
      <c r="G169" s="26" t="e">
        <f>#REF!</f>
        <v>#REF!</v>
      </c>
      <c r="H169" s="26"/>
      <c r="I169" s="26"/>
      <c r="J169" s="26"/>
      <c r="K169" s="26"/>
      <c r="L169" s="26" t="e">
        <f>#REF!</f>
        <v>#REF!</v>
      </c>
      <c r="M169" s="26" t="e">
        <f>#REF!</f>
        <v>#REF!</v>
      </c>
      <c r="N169" s="26" t="e">
        <f>#REF!</f>
        <v>#REF!</v>
      </c>
      <c r="O169" s="26" t="e">
        <f>#REF!</f>
        <v>#REF!</v>
      </c>
      <c r="P169" s="6" t="s">
        <v>130</v>
      </c>
      <c r="Q169" s="11" t="e">
        <f t="shared" si="0"/>
        <v>#REF!</v>
      </c>
      <c r="R169" s="27"/>
      <c r="S169" s="27"/>
      <c r="T169" s="27"/>
      <c r="U169" s="27"/>
      <c r="V169" s="27"/>
      <c r="W169" s="27"/>
      <c r="X169" s="27"/>
      <c r="Y169" s="9"/>
      <c r="Z169" s="9"/>
      <c r="AA169" s="9"/>
      <c r="AB169" s="9"/>
    </row>
    <row r="170" spans="1:28" ht="13" x14ac:dyDescent="0.15">
      <c r="A170" s="26" t="e">
        <f>#REF!</f>
        <v>#REF!</v>
      </c>
      <c r="B170" s="26" t="e">
        <f>#REF!</f>
        <v>#REF!</v>
      </c>
      <c r="C170" s="26" t="e">
        <f>#REF!</f>
        <v>#REF!</v>
      </c>
      <c r="D170" s="26" t="e">
        <f>#REF!</f>
        <v>#REF!</v>
      </c>
      <c r="E170" s="26" t="e">
        <f>#REF!</f>
        <v>#REF!</v>
      </c>
      <c r="F170" s="26" t="e">
        <f>#REF!</f>
        <v>#REF!</v>
      </c>
      <c r="G170" s="26" t="e">
        <f>#REF!</f>
        <v>#REF!</v>
      </c>
      <c r="H170" s="26"/>
      <c r="I170" s="26"/>
      <c r="J170" s="26"/>
      <c r="K170" s="26"/>
      <c r="L170" s="26" t="e">
        <f>#REF!</f>
        <v>#REF!</v>
      </c>
      <c r="M170" s="26" t="e">
        <f>#REF!</f>
        <v>#REF!</v>
      </c>
      <c r="N170" s="26" t="e">
        <f>#REF!</f>
        <v>#REF!</v>
      </c>
      <c r="O170" s="26" t="e">
        <f>#REF!</f>
        <v>#REF!</v>
      </c>
      <c r="P170" s="6" t="s">
        <v>130</v>
      </c>
      <c r="Q170" s="11" t="e">
        <f t="shared" si="0"/>
        <v>#REF!</v>
      </c>
      <c r="R170" s="27"/>
      <c r="S170" s="27"/>
      <c r="T170" s="27"/>
      <c r="U170" s="27"/>
      <c r="V170" s="27"/>
      <c r="W170" s="27"/>
      <c r="X170" s="27"/>
      <c r="Y170" s="9"/>
      <c r="Z170" s="9"/>
      <c r="AA170" s="9"/>
      <c r="AB170" s="9"/>
    </row>
    <row r="171" spans="1:28" ht="13" x14ac:dyDescent="0.15">
      <c r="A171" s="26" t="e">
        <f>#REF!</f>
        <v>#REF!</v>
      </c>
      <c r="B171" s="26" t="e">
        <f>#REF!</f>
        <v>#REF!</v>
      </c>
      <c r="C171" s="26" t="e">
        <f>#REF!</f>
        <v>#REF!</v>
      </c>
      <c r="D171" s="26" t="e">
        <f>#REF!</f>
        <v>#REF!</v>
      </c>
      <c r="E171" s="26" t="e">
        <f>#REF!</f>
        <v>#REF!</v>
      </c>
      <c r="F171" s="26" t="e">
        <f>#REF!</f>
        <v>#REF!</v>
      </c>
      <c r="G171" s="26" t="e">
        <f>#REF!</f>
        <v>#REF!</v>
      </c>
      <c r="H171" s="26"/>
      <c r="I171" s="26"/>
      <c r="J171" s="26"/>
      <c r="K171" s="26"/>
      <c r="L171" s="26" t="e">
        <f>#REF!</f>
        <v>#REF!</v>
      </c>
      <c r="M171" s="26" t="e">
        <f>#REF!</f>
        <v>#REF!</v>
      </c>
      <c r="N171" s="26" t="e">
        <f>#REF!</f>
        <v>#REF!</v>
      </c>
      <c r="O171" s="26" t="e">
        <f>#REF!</f>
        <v>#REF!</v>
      </c>
      <c r="P171" s="6" t="s">
        <v>130</v>
      </c>
      <c r="Q171" s="11" t="e">
        <f t="shared" si="0"/>
        <v>#REF!</v>
      </c>
      <c r="R171" s="27"/>
      <c r="S171" s="27"/>
      <c r="T171" s="27"/>
      <c r="U171" s="27"/>
      <c r="V171" s="27"/>
      <c r="W171" s="27"/>
      <c r="X171" s="27"/>
      <c r="Y171" s="9"/>
      <c r="Z171" s="9"/>
      <c r="AA171" s="9"/>
      <c r="AB171" s="9"/>
    </row>
    <row r="172" spans="1:28" ht="13" x14ac:dyDescent="0.15">
      <c r="A172" s="26" t="e">
        <f>#REF!</f>
        <v>#REF!</v>
      </c>
      <c r="B172" s="26" t="e">
        <f>#REF!</f>
        <v>#REF!</v>
      </c>
      <c r="C172" s="26" t="e">
        <f>#REF!</f>
        <v>#REF!</v>
      </c>
      <c r="D172" s="26" t="e">
        <f>#REF!</f>
        <v>#REF!</v>
      </c>
      <c r="E172" s="26" t="e">
        <f>#REF!</f>
        <v>#REF!</v>
      </c>
      <c r="F172" s="26" t="e">
        <f>#REF!</f>
        <v>#REF!</v>
      </c>
      <c r="G172" s="26" t="e">
        <f>#REF!</f>
        <v>#REF!</v>
      </c>
      <c r="H172" s="26"/>
      <c r="I172" s="26"/>
      <c r="J172" s="26"/>
      <c r="K172" s="26"/>
      <c r="L172" s="26" t="e">
        <f>#REF!</f>
        <v>#REF!</v>
      </c>
      <c r="M172" s="26" t="e">
        <f>#REF!</f>
        <v>#REF!</v>
      </c>
      <c r="N172" s="26" t="e">
        <f>#REF!</f>
        <v>#REF!</v>
      </c>
      <c r="O172" s="26" t="e">
        <f>#REF!</f>
        <v>#REF!</v>
      </c>
      <c r="P172" s="6" t="s">
        <v>130</v>
      </c>
      <c r="Q172" s="11" t="e">
        <f t="shared" si="0"/>
        <v>#REF!</v>
      </c>
      <c r="R172" s="27"/>
      <c r="S172" s="27"/>
      <c r="T172" s="27"/>
      <c r="U172" s="27"/>
      <c r="V172" s="27"/>
      <c r="W172" s="27"/>
      <c r="X172" s="27"/>
      <c r="Y172" s="9"/>
      <c r="Z172" s="9"/>
      <c r="AA172" s="9"/>
      <c r="AB172" s="9"/>
    </row>
    <row r="173" spans="1:28" ht="13" x14ac:dyDescent="0.15">
      <c r="A173" s="26" t="e">
        <f>#REF!</f>
        <v>#REF!</v>
      </c>
      <c r="B173" s="26" t="e">
        <f>#REF!</f>
        <v>#REF!</v>
      </c>
      <c r="C173" s="26" t="e">
        <f>#REF!</f>
        <v>#REF!</v>
      </c>
      <c r="D173" s="26" t="e">
        <f>#REF!</f>
        <v>#REF!</v>
      </c>
      <c r="E173" s="26" t="e">
        <f>#REF!</f>
        <v>#REF!</v>
      </c>
      <c r="F173" s="26" t="e">
        <f>#REF!</f>
        <v>#REF!</v>
      </c>
      <c r="G173" s="26" t="e">
        <f>#REF!</f>
        <v>#REF!</v>
      </c>
      <c r="H173" s="26"/>
      <c r="I173" s="26"/>
      <c r="J173" s="26"/>
      <c r="K173" s="26"/>
      <c r="L173" s="26" t="e">
        <f>#REF!</f>
        <v>#REF!</v>
      </c>
      <c r="M173" s="26" t="e">
        <f>#REF!</f>
        <v>#REF!</v>
      </c>
      <c r="N173" s="26" t="e">
        <f>#REF!</f>
        <v>#REF!</v>
      </c>
      <c r="O173" s="26" t="e">
        <f>#REF!</f>
        <v>#REF!</v>
      </c>
      <c r="P173" s="6" t="s">
        <v>130</v>
      </c>
      <c r="Q173" s="11" t="e">
        <f t="shared" si="0"/>
        <v>#REF!</v>
      </c>
      <c r="R173" s="27"/>
      <c r="S173" s="27"/>
      <c r="T173" s="27"/>
      <c r="U173" s="27"/>
      <c r="V173" s="27"/>
      <c r="W173" s="27"/>
      <c r="X173" s="27"/>
      <c r="Y173" s="9"/>
      <c r="Z173" s="9"/>
      <c r="AA173" s="9"/>
      <c r="AB173" s="9"/>
    </row>
    <row r="174" spans="1:28" ht="13" x14ac:dyDescent="0.15">
      <c r="A174" s="26" t="e">
        <f>#REF!</f>
        <v>#REF!</v>
      </c>
      <c r="B174" s="26" t="e">
        <f>#REF!</f>
        <v>#REF!</v>
      </c>
      <c r="C174" s="26" t="e">
        <f>#REF!</f>
        <v>#REF!</v>
      </c>
      <c r="D174" s="26" t="e">
        <f>#REF!</f>
        <v>#REF!</v>
      </c>
      <c r="E174" s="26" t="e">
        <f>#REF!</f>
        <v>#REF!</v>
      </c>
      <c r="F174" s="26" t="e">
        <f>#REF!</f>
        <v>#REF!</v>
      </c>
      <c r="G174" s="26" t="e">
        <f>#REF!</f>
        <v>#REF!</v>
      </c>
      <c r="H174" s="26"/>
      <c r="I174" s="26"/>
      <c r="J174" s="26"/>
      <c r="K174" s="26"/>
      <c r="L174" s="26" t="e">
        <f>#REF!</f>
        <v>#REF!</v>
      </c>
      <c r="M174" s="26" t="e">
        <f>#REF!</f>
        <v>#REF!</v>
      </c>
      <c r="N174" s="26" t="e">
        <f>#REF!</f>
        <v>#REF!</v>
      </c>
      <c r="O174" s="26" t="e">
        <f>#REF!</f>
        <v>#REF!</v>
      </c>
      <c r="P174" s="6" t="s">
        <v>130</v>
      </c>
      <c r="Q174" s="11" t="e">
        <f t="shared" si="0"/>
        <v>#REF!</v>
      </c>
      <c r="R174" s="27"/>
      <c r="S174" s="27"/>
      <c r="T174" s="27"/>
      <c r="U174" s="27"/>
      <c r="V174" s="27"/>
      <c r="W174" s="27"/>
      <c r="X174" s="27"/>
      <c r="Y174" s="9"/>
      <c r="Z174" s="9"/>
      <c r="AA174" s="9"/>
      <c r="AB174" s="9"/>
    </row>
    <row r="175" spans="1:28" ht="13" x14ac:dyDescent="0.15">
      <c r="A175" s="26" t="e">
        <f>#REF!</f>
        <v>#REF!</v>
      </c>
      <c r="B175" s="26" t="e">
        <f>#REF!</f>
        <v>#REF!</v>
      </c>
      <c r="C175" s="26" t="e">
        <f>#REF!</f>
        <v>#REF!</v>
      </c>
      <c r="D175" s="26" t="e">
        <f>#REF!</f>
        <v>#REF!</v>
      </c>
      <c r="E175" s="26" t="e">
        <f>#REF!</f>
        <v>#REF!</v>
      </c>
      <c r="F175" s="26" t="e">
        <f>#REF!</f>
        <v>#REF!</v>
      </c>
      <c r="G175" s="26" t="e">
        <f>#REF!</f>
        <v>#REF!</v>
      </c>
      <c r="H175" s="26"/>
      <c r="I175" s="26"/>
      <c r="J175" s="26"/>
      <c r="K175" s="26"/>
      <c r="L175" s="26" t="e">
        <f>#REF!</f>
        <v>#REF!</v>
      </c>
      <c r="M175" s="26" t="e">
        <f>#REF!</f>
        <v>#REF!</v>
      </c>
      <c r="N175" s="26" t="e">
        <f>#REF!</f>
        <v>#REF!</v>
      </c>
      <c r="O175" s="26" t="e">
        <f>#REF!</f>
        <v>#REF!</v>
      </c>
      <c r="P175" s="6" t="s">
        <v>130</v>
      </c>
      <c r="Q175" s="11" t="e">
        <f t="shared" si="0"/>
        <v>#REF!</v>
      </c>
      <c r="R175" s="27"/>
      <c r="S175" s="27"/>
      <c r="T175" s="27"/>
      <c r="U175" s="27"/>
      <c r="V175" s="27"/>
      <c r="W175" s="27"/>
      <c r="X175" s="27"/>
      <c r="Y175" s="9"/>
      <c r="Z175" s="9"/>
      <c r="AA175" s="9"/>
      <c r="AB175" s="9"/>
    </row>
    <row r="176" spans="1:28" ht="13" x14ac:dyDescent="0.15">
      <c r="A176" s="26" t="e">
        <f>#REF!</f>
        <v>#REF!</v>
      </c>
      <c r="B176" s="26" t="e">
        <f>#REF!</f>
        <v>#REF!</v>
      </c>
      <c r="C176" s="26" t="e">
        <f>#REF!</f>
        <v>#REF!</v>
      </c>
      <c r="D176" s="26" t="e">
        <f>#REF!</f>
        <v>#REF!</v>
      </c>
      <c r="E176" s="26" t="e">
        <f>#REF!</f>
        <v>#REF!</v>
      </c>
      <c r="F176" s="26" t="e">
        <f>#REF!</f>
        <v>#REF!</v>
      </c>
      <c r="G176" s="26" t="e">
        <f>#REF!</f>
        <v>#REF!</v>
      </c>
      <c r="H176" s="26"/>
      <c r="I176" s="26"/>
      <c r="J176" s="26"/>
      <c r="K176" s="26"/>
      <c r="L176" s="26" t="e">
        <f>#REF!</f>
        <v>#REF!</v>
      </c>
      <c r="M176" s="26" t="e">
        <f>#REF!</f>
        <v>#REF!</v>
      </c>
      <c r="N176" s="26" t="e">
        <f>#REF!</f>
        <v>#REF!</v>
      </c>
      <c r="O176" s="26" t="e">
        <f>#REF!</f>
        <v>#REF!</v>
      </c>
      <c r="P176" s="6" t="s">
        <v>130</v>
      </c>
      <c r="Q176" s="11" t="e">
        <f t="shared" si="0"/>
        <v>#REF!</v>
      </c>
      <c r="R176" s="27"/>
      <c r="S176" s="27"/>
      <c r="T176" s="27"/>
      <c r="U176" s="27"/>
      <c r="V176" s="27"/>
      <c r="W176" s="27"/>
      <c r="X176" s="27"/>
      <c r="Y176" s="9"/>
      <c r="Z176" s="9"/>
      <c r="AA176" s="9"/>
      <c r="AB176" s="9"/>
    </row>
    <row r="177" spans="1:28" ht="13" x14ac:dyDescent="0.15">
      <c r="A177" s="26" t="e">
        <f>#REF!</f>
        <v>#REF!</v>
      </c>
      <c r="B177" s="26" t="e">
        <f>#REF!</f>
        <v>#REF!</v>
      </c>
      <c r="C177" s="26" t="e">
        <f>#REF!</f>
        <v>#REF!</v>
      </c>
      <c r="D177" s="26" t="e">
        <f>#REF!</f>
        <v>#REF!</v>
      </c>
      <c r="E177" s="26" t="e">
        <f>#REF!</f>
        <v>#REF!</v>
      </c>
      <c r="F177" s="26" t="e">
        <f>#REF!</f>
        <v>#REF!</v>
      </c>
      <c r="G177" s="26" t="e">
        <f>#REF!</f>
        <v>#REF!</v>
      </c>
      <c r="H177" s="26"/>
      <c r="I177" s="26"/>
      <c r="J177" s="26"/>
      <c r="K177" s="26"/>
      <c r="L177" s="26" t="e">
        <f>#REF!</f>
        <v>#REF!</v>
      </c>
      <c r="M177" s="26" t="e">
        <f>#REF!</f>
        <v>#REF!</v>
      </c>
      <c r="N177" s="26" t="e">
        <f>#REF!</f>
        <v>#REF!</v>
      </c>
      <c r="O177" s="26" t="e">
        <f>#REF!</f>
        <v>#REF!</v>
      </c>
      <c r="P177" s="6" t="s">
        <v>130</v>
      </c>
      <c r="Q177" s="11" t="e">
        <f t="shared" si="0"/>
        <v>#REF!</v>
      </c>
      <c r="R177" s="27"/>
      <c r="S177" s="27"/>
      <c r="T177" s="27"/>
      <c r="U177" s="27"/>
      <c r="V177" s="27"/>
      <c r="W177" s="27"/>
      <c r="X177" s="27"/>
      <c r="Y177" s="9"/>
      <c r="Z177" s="9"/>
      <c r="AA177" s="9"/>
      <c r="AB177" s="9"/>
    </row>
    <row r="178" spans="1:28" ht="13" x14ac:dyDescent="0.15">
      <c r="A178" s="26" t="e">
        <f>#REF!</f>
        <v>#REF!</v>
      </c>
      <c r="B178" s="26" t="e">
        <f>#REF!</f>
        <v>#REF!</v>
      </c>
      <c r="C178" s="26" t="e">
        <f>#REF!</f>
        <v>#REF!</v>
      </c>
      <c r="D178" s="26" t="e">
        <f>#REF!</f>
        <v>#REF!</v>
      </c>
      <c r="E178" s="26" t="e">
        <f>#REF!</f>
        <v>#REF!</v>
      </c>
      <c r="F178" s="26" t="e">
        <f>#REF!</f>
        <v>#REF!</v>
      </c>
      <c r="G178" s="26" t="e">
        <f>#REF!</f>
        <v>#REF!</v>
      </c>
      <c r="H178" s="26"/>
      <c r="I178" s="26"/>
      <c r="J178" s="26"/>
      <c r="K178" s="26"/>
      <c r="L178" s="26" t="e">
        <f>#REF!</f>
        <v>#REF!</v>
      </c>
      <c r="M178" s="26" t="e">
        <f>#REF!</f>
        <v>#REF!</v>
      </c>
      <c r="N178" s="26" t="e">
        <f>#REF!</f>
        <v>#REF!</v>
      </c>
      <c r="O178" s="26" t="e">
        <f>#REF!</f>
        <v>#REF!</v>
      </c>
      <c r="P178" s="6" t="s">
        <v>130</v>
      </c>
      <c r="Q178" s="11" t="e">
        <f t="shared" si="0"/>
        <v>#REF!</v>
      </c>
      <c r="R178" s="27"/>
      <c r="S178" s="27"/>
      <c r="T178" s="27"/>
      <c r="U178" s="27"/>
      <c r="V178" s="27"/>
      <c r="W178" s="27"/>
      <c r="X178" s="27"/>
      <c r="Y178" s="9"/>
      <c r="Z178" s="9"/>
      <c r="AA178" s="9"/>
      <c r="AB178" s="9"/>
    </row>
    <row r="179" spans="1:28" ht="13" x14ac:dyDescent="0.15">
      <c r="A179" s="26" t="e">
        <f>#REF!</f>
        <v>#REF!</v>
      </c>
      <c r="B179" s="26" t="e">
        <f>#REF!</f>
        <v>#REF!</v>
      </c>
      <c r="C179" s="26" t="e">
        <f>#REF!</f>
        <v>#REF!</v>
      </c>
      <c r="D179" s="26" t="e">
        <f>#REF!</f>
        <v>#REF!</v>
      </c>
      <c r="E179" s="26" t="e">
        <f>#REF!</f>
        <v>#REF!</v>
      </c>
      <c r="F179" s="26" t="e">
        <f>#REF!</f>
        <v>#REF!</v>
      </c>
      <c r="G179" s="26" t="e">
        <f>#REF!</f>
        <v>#REF!</v>
      </c>
      <c r="H179" s="26"/>
      <c r="I179" s="26"/>
      <c r="J179" s="26"/>
      <c r="K179" s="26"/>
      <c r="L179" s="26" t="e">
        <f>#REF!</f>
        <v>#REF!</v>
      </c>
      <c r="M179" s="26" t="e">
        <f>#REF!</f>
        <v>#REF!</v>
      </c>
      <c r="N179" s="26" t="e">
        <f>#REF!</f>
        <v>#REF!</v>
      </c>
      <c r="O179" s="26" t="e">
        <f>#REF!</f>
        <v>#REF!</v>
      </c>
      <c r="P179" s="6" t="s">
        <v>130</v>
      </c>
      <c r="Q179" s="11" t="e">
        <f t="shared" si="0"/>
        <v>#REF!</v>
      </c>
      <c r="R179" s="27"/>
      <c r="S179" s="27"/>
      <c r="T179" s="27"/>
      <c r="U179" s="27"/>
      <c r="V179" s="27"/>
      <c r="W179" s="27"/>
      <c r="X179" s="27"/>
      <c r="Y179" s="9"/>
      <c r="Z179" s="9"/>
      <c r="AA179" s="9"/>
      <c r="AB179" s="9"/>
    </row>
    <row r="180" spans="1:28" ht="13" x14ac:dyDescent="0.15">
      <c r="A180" s="26" t="e">
        <f>#REF!</f>
        <v>#REF!</v>
      </c>
      <c r="B180" s="26" t="e">
        <f>#REF!</f>
        <v>#REF!</v>
      </c>
      <c r="C180" s="26" t="e">
        <f>#REF!</f>
        <v>#REF!</v>
      </c>
      <c r="D180" s="26" t="e">
        <f>#REF!</f>
        <v>#REF!</v>
      </c>
      <c r="E180" s="26" t="e">
        <f>#REF!</f>
        <v>#REF!</v>
      </c>
      <c r="F180" s="26" t="e">
        <f>#REF!</f>
        <v>#REF!</v>
      </c>
      <c r="G180" s="26" t="e">
        <f>#REF!</f>
        <v>#REF!</v>
      </c>
      <c r="H180" s="26"/>
      <c r="I180" s="26"/>
      <c r="J180" s="26"/>
      <c r="K180" s="26"/>
      <c r="L180" s="26" t="e">
        <f>#REF!</f>
        <v>#REF!</v>
      </c>
      <c r="M180" s="26" t="e">
        <f>#REF!</f>
        <v>#REF!</v>
      </c>
      <c r="N180" s="26" t="e">
        <f>#REF!</f>
        <v>#REF!</v>
      </c>
      <c r="O180" s="26" t="e">
        <f>#REF!</f>
        <v>#REF!</v>
      </c>
      <c r="P180" s="6" t="s">
        <v>130</v>
      </c>
      <c r="Q180" s="11" t="e">
        <f t="shared" si="0"/>
        <v>#REF!</v>
      </c>
      <c r="R180" s="27"/>
      <c r="S180" s="27"/>
      <c r="T180" s="27"/>
      <c r="U180" s="27"/>
      <c r="V180" s="27"/>
      <c r="W180" s="27"/>
      <c r="X180" s="27"/>
      <c r="Y180" s="9"/>
      <c r="Z180" s="9"/>
      <c r="AA180" s="9"/>
      <c r="AB180" s="9"/>
    </row>
    <row r="181" spans="1:28" ht="13" x14ac:dyDescent="0.15">
      <c r="A181" s="26" t="e">
        <f>#REF!</f>
        <v>#REF!</v>
      </c>
      <c r="B181" s="26" t="e">
        <f>#REF!</f>
        <v>#REF!</v>
      </c>
      <c r="C181" s="26" t="e">
        <f>#REF!</f>
        <v>#REF!</v>
      </c>
      <c r="D181" s="26" t="e">
        <f>#REF!</f>
        <v>#REF!</v>
      </c>
      <c r="E181" s="26" t="e">
        <f>#REF!</f>
        <v>#REF!</v>
      </c>
      <c r="F181" s="26" t="e">
        <f>#REF!</f>
        <v>#REF!</v>
      </c>
      <c r="G181" s="26" t="e">
        <f>#REF!</f>
        <v>#REF!</v>
      </c>
      <c r="H181" s="26"/>
      <c r="I181" s="26"/>
      <c r="J181" s="26"/>
      <c r="K181" s="26"/>
      <c r="L181" s="26" t="e">
        <f>#REF!</f>
        <v>#REF!</v>
      </c>
      <c r="M181" s="26" t="e">
        <f>#REF!</f>
        <v>#REF!</v>
      </c>
      <c r="N181" s="26" t="e">
        <f>#REF!</f>
        <v>#REF!</v>
      </c>
      <c r="O181" s="26" t="e">
        <f>#REF!</f>
        <v>#REF!</v>
      </c>
      <c r="P181" s="6" t="s">
        <v>130</v>
      </c>
      <c r="Q181" s="11" t="e">
        <f t="shared" si="0"/>
        <v>#REF!</v>
      </c>
      <c r="R181" s="27"/>
      <c r="S181" s="27"/>
      <c r="T181" s="27"/>
      <c r="U181" s="27"/>
      <c r="V181" s="27"/>
      <c r="W181" s="27"/>
      <c r="X181" s="27"/>
      <c r="Y181" s="9"/>
      <c r="Z181" s="9"/>
      <c r="AA181" s="9"/>
      <c r="AB181" s="9"/>
    </row>
    <row r="182" spans="1:28" ht="13" x14ac:dyDescent="0.15">
      <c r="A182" s="26" t="e">
        <f>#REF!</f>
        <v>#REF!</v>
      </c>
      <c r="B182" s="26" t="e">
        <f>#REF!</f>
        <v>#REF!</v>
      </c>
      <c r="C182" s="26" t="e">
        <f>#REF!</f>
        <v>#REF!</v>
      </c>
      <c r="D182" s="26" t="e">
        <f>#REF!</f>
        <v>#REF!</v>
      </c>
      <c r="E182" s="26" t="e">
        <f>#REF!</f>
        <v>#REF!</v>
      </c>
      <c r="F182" s="26" t="e">
        <f>#REF!</f>
        <v>#REF!</v>
      </c>
      <c r="G182" s="26" t="e">
        <f>#REF!</f>
        <v>#REF!</v>
      </c>
      <c r="H182" s="26"/>
      <c r="I182" s="26"/>
      <c r="J182" s="26"/>
      <c r="K182" s="26"/>
      <c r="L182" s="26" t="e">
        <f>#REF!</f>
        <v>#REF!</v>
      </c>
      <c r="M182" s="26" t="e">
        <f>#REF!</f>
        <v>#REF!</v>
      </c>
      <c r="N182" s="26" t="e">
        <f>#REF!</f>
        <v>#REF!</v>
      </c>
      <c r="O182" s="26" t="e">
        <f>#REF!</f>
        <v>#REF!</v>
      </c>
      <c r="P182" s="6" t="s">
        <v>130</v>
      </c>
      <c r="Q182" s="11" t="e">
        <f t="shared" si="0"/>
        <v>#REF!</v>
      </c>
      <c r="R182" s="27"/>
      <c r="S182" s="27"/>
      <c r="T182" s="27"/>
      <c r="U182" s="27"/>
      <c r="V182" s="27"/>
      <c r="W182" s="27"/>
      <c r="X182" s="27"/>
      <c r="Y182" s="9"/>
      <c r="Z182" s="9"/>
      <c r="AA182" s="9"/>
      <c r="AB182" s="9"/>
    </row>
    <row r="183" spans="1:28" ht="13" x14ac:dyDescent="0.15">
      <c r="A183" s="26" t="e">
        <f>#REF!</f>
        <v>#REF!</v>
      </c>
      <c r="B183" s="26" t="e">
        <f>#REF!</f>
        <v>#REF!</v>
      </c>
      <c r="C183" s="26" t="e">
        <f>#REF!</f>
        <v>#REF!</v>
      </c>
      <c r="D183" s="26" t="e">
        <f>#REF!</f>
        <v>#REF!</v>
      </c>
      <c r="E183" s="26" t="e">
        <f>#REF!</f>
        <v>#REF!</v>
      </c>
      <c r="F183" s="26" t="e">
        <f>#REF!</f>
        <v>#REF!</v>
      </c>
      <c r="G183" s="26" t="e">
        <f>#REF!</f>
        <v>#REF!</v>
      </c>
      <c r="H183" s="26"/>
      <c r="I183" s="26"/>
      <c r="J183" s="26"/>
      <c r="K183" s="26"/>
      <c r="L183" s="26" t="e">
        <f>#REF!</f>
        <v>#REF!</v>
      </c>
      <c r="M183" s="26" t="e">
        <f>#REF!</f>
        <v>#REF!</v>
      </c>
      <c r="N183" s="26" t="e">
        <f>#REF!</f>
        <v>#REF!</v>
      </c>
      <c r="O183" s="26" t="e">
        <f>#REF!</f>
        <v>#REF!</v>
      </c>
      <c r="P183" s="6" t="s">
        <v>130</v>
      </c>
      <c r="Q183" s="11" t="e">
        <f t="shared" si="0"/>
        <v>#REF!</v>
      </c>
      <c r="R183" s="27"/>
      <c r="S183" s="27"/>
      <c r="T183" s="27"/>
      <c r="U183" s="27"/>
      <c r="V183" s="27"/>
      <c r="W183" s="27"/>
      <c r="X183" s="27"/>
      <c r="Y183" s="9"/>
      <c r="Z183" s="9"/>
      <c r="AA183" s="9"/>
      <c r="AB183" s="9"/>
    </row>
    <row r="184" spans="1:28" ht="13" x14ac:dyDescent="0.15">
      <c r="A184" s="26" t="e">
        <f>#REF!</f>
        <v>#REF!</v>
      </c>
      <c r="B184" s="26" t="e">
        <f>#REF!</f>
        <v>#REF!</v>
      </c>
      <c r="C184" s="26" t="e">
        <f>#REF!</f>
        <v>#REF!</v>
      </c>
      <c r="D184" s="26" t="e">
        <f>#REF!</f>
        <v>#REF!</v>
      </c>
      <c r="E184" s="26" t="e">
        <f>#REF!</f>
        <v>#REF!</v>
      </c>
      <c r="F184" s="26" t="e">
        <f>#REF!</f>
        <v>#REF!</v>
      </c>
      <c r="G184" s="26" t="e">
        <f>#REF!</f>
        <v>#REF!</v>
      </c>
      <c r="H184" s="26"/>
      <c r="I184" s="26"/>
      <c r="J184" s="26"/>
      <c r="K184" s="26"/>
      <c r="L184" s="26" t="e">
        <f>#REF!</f>
        <v>#REF!</v>
      </c>
      <c r="M184" s="26" t="e">
        <f>#REF!</f>
        <v>#REF!</v>
      </c>
      <c r="N184" s="26" t="e">
        <f>#REF!</f>
        <v>#REF!</v>
      </c>
      <c r="O184" s="26" t="e">
        <f>#REF!</f>
        <v>#REF!</v>
      </c>
      <c r="P184" s="6" t="s">
        <v>130</v>
      </c>
      <c r="Q184" s="11" t="e">
        <f t="shared" si="0"/>
        <v>#REF!</v>
      </c>
      <c r="R184" s="27"/>
      <c r="S184" s="27"/>
      <c r="T184" s="27"/>
      <c r="U184" s="27"/>
      <c r="V184" s="27"/>
      <c r="W184" s="27"/>
      <c r="X184" s="27"/>
      <c r="Y184" s="9"/>
      <c r="Z184" s="9"/>
      <c r="AA184" s="9"/>
      <c r="AB184" s="9"/>
    </row>
    <row r="185" spans="1:28" ht="13" x14ac:dyDescent="0.15">
      <c r="A185" s="26" t="e">
        <f>#REF!</f>
        <v>#REF!</v>
      </c>
      <c r="B185" s="26" t="e">
        <f>#REF!</f>
        <v>#REF!</v>
      </c>
      <c r="C185" s="26" t="e">
        <f>#REF!</f>
        <v>#REF!</v>
      </c>
      <c r="D185" s="26" t="e">
        <f>#REF!</f>
        <v>#REF!</v>
      </c>
      <c r="E185" s="26" t="e">
        <f>#REF!</f>
        <v>#REF!</v>
      </c>
      <c r="F185" s="26" t="e">
        <f>#REF!</f>
        <v>#REF!</v>
      </c>
      <c r="G185" s="26" t="e">
        <f>#REF!</f>
        <v>#REF!</v>
      </c>
      <c r="H185" s="26"/>
      <c r="I185" s="26"/>
      <c r="J185" s="26"/>
      <c r="K185" s="26"/>
      <c r="L185" s="26" t="e">
        <f>#REF!</f>
        <v>#REF!</v>
      </c>
      <c r="M185" s="26" t="e">
        <f>#REF!</f>
        <v>#REF!</v>
      </c>
      <c r="N185" s="26" t="e">
        <f>#REF!</f>
        <v>#REF!</v>
      </c>
      <c r="O185" s="26" t="e">
        <f>#REF!</f>
        <v>#REF!</v>
      </c>
      <c r="P185" s="6" t="s">
        <v>130</v>
      </c>
      <c r="Q185" s="11" t="e">
        <f t="shared" si="0"/>
        <v>#REF!</v>
      </c>
      <c r="R185" s="27"/>
      <c r="S185" s="27"/>
      <c r="T185" s="27"/>
      <c r="U185" s="27"/>
      <c r="V185" s="27"/>
      <c r="W185" s="27"/>
      <c r="X185" s="27"/>
      <c r="Y185" s="9"/>
      <c r="Z185" s="9"/>
      <c r="AA185" s="9"/>
      <c r="AB185" s="9"/>
    </row>
    <row r="186" spans="1:28" ht="13" x14ac:dyDescent="0.15">
      <c r="A186" s="26" t="e">
        <f>#REF!</f>
        <v>#REF!</v>
      </c>
      <c r="B186" s="26" t="e">
        <f>#REF!</f>
        <v>#REF!</v>
      </c>
      <c r="C186" s="26" t="e">
        <f>#REF!</f>
        <v>#REF!</v>
      </c>
      <c r="D186" s="26" t="e">
        <f>#REF!</f>
        <v>#REF!</v>
      </c>
      <c r="E186" s="26" t="e">
        <f>#REF!</f>
        <v>#REF!</v>
      </c>
      <c r="F186" s="26" t="e">
        <f>#REF!</f>
        <v>#REF!</v>
      </c>
      <c r="G186" s="26" t="e">
        <f>#REF!</f>
        <v>#REF!</v>
      </c>
      <c r="H186" s="26"/>
      <c r="I186" s="26"/>
      <c r="J186" s="26"/>
      <c r="K186" s="26"/>
      <c r="L186" s="26" t="e">
        <f>#REF!</f>
        <v>#REF!</v>
      </c>
      <c r="M186" s="26" t="e">
        <f>#REF!</f>
        <v>#REF!</v>
      </c>
      <c r="N186" s="26" t="e">
        <f>#REF!</f>
        <v>#REF!</v>
      </c>
      <c r="O186" s="26" t="e">
        <f>#REF!</f>
        <v>#REF!</v>
      </c>
      <c r="P186" s="6" t="s">
        <v>130</v>
      </c>
      <c r="Q186" s="11" t="e">
        <f t="shared" si="0"/>
        <v>#REF!</v>
      </c>
      <c r="R186" s="27"/>
      <c r="S186" s="27"/>
      <c r="T186" s="27"/>
      <c r="U186" s="27"/>
      <c r="V186" s="27"/>
      <c r="W186" s="27"/>
      <c r="X186" s="27"/>
      <c r="Y186" s="9"/>
      <c r="Z186" s="9"/>
      <c r="AA186" s="9"/>
      <c r="AB186" s="9"/>
    </row>
    <row r="187" spans="1:28" ht="13" x14ac:dyDescent="0.15">
      <c r="A187" s="26" t="e">
        <f>#REF!</f>
        <v>#REF!</v>
      </c>
      <c r="B187" s="26" t="e">
        <f>#REF!</f>
        <v>#REF!</v>
      </c>
      <c r="C187" s="26" t="e">
        <f>#REF!</f>
        <v>#REF!</v>
      </c>
      <c r="D187" s="26" t="e">
        <f>#REF!</f>
        <v>#REF!</v>
      </c>
      <c r="E187" s="26" t="e">
        <f>#REF!</f>
        <v>#REF!</v>
      </c>
      <c r="F187" s="26" t="e">
        <f>#REF!</f>
        <v>#REF!</v>
      </c>
      <c r="G187" s="26" t="e">
        <f>#REF!</f>
        <v>#REF!</v>
      </c>
      <c r="H187" s="26"/>
      <c r="I187" s="26"/>
      <c r="J187" s="26"/>
      <c r="K187" s="26"/>
      <c r="L187" s="26" t="e">
        <f>#REF!</f>
        <v>#REF!</v>
      </c>
      <c r="M187" s="26" t="e">
        <f>#REF!</f>
        <v>#REF!</v>
      </c>
      <c r="N187" s="26" t="e">
        <f>#REF!</f>
        <v>#REF!</v>
      </c>
      <c r="O187" s="26" t="e">
        <f>#REF!</f>
        <v>#REF!</v>
      </c>
      <c r="P187" s="6" t="s">
        <v>130</v>
      </c>
      <c r="Q187" s="11" t="e">
        <f t="shared" si="0"/>
        <v>#REF!</v>
      </c>
      <c r="R187" s="27"/>
      <c r="S187" s="27"/>
      <c r="T187" s="27"/>
      <c r="U187" s="27"/>
      <c r="V187" s="27"/>
      <c r="W187" s="27"/>
      <c r="X187" s="27"/>
      <c r="Y187" s="9"/>
      <c r="Z187" s="9"/>
      <c r="AA187" s="9"/>
      <c r="AB187" s="9"/>
    </row>
    <row r="188" spans="1:28" ht="13" x14ac:dyDescent="0.15">
      <c r="A188" s="26" t="e">
        <f>#REF!</f>
        <v>#REF!</v>
      </c>
      <c r="B188" s="26" t="e">
        <f>#REF!</f>
        <v>#REF!</v>
      </c>
      <c r="C188" s="26" t="e">
        <f>#REF!</f>
        <v>#REF!</v>
      </c>
      <c r="D188" s="26" t="e">
        <f>#REF!</f>
        <v>#REF!</v>
      </c>
      <c r="E188" s="26" t="e">
        <f>#REF!</f>
        <v>#REF!</v>
      </c>
      <c r="F188" s="26" t="e">
        <f>#REF!</f>
        <v>#REF!</v>
      </c>
      <c r="G188" s="26" t="e">
        <f>#REF!</f>
        <v>#REF!</v>
      </c>
      <c r="H188" s="26"/>
      <c r="I188" s="26"/>
      <c r="J188" s="26"/>
      <c r="K188" s="26"/>
      <c r="L188" s="26" t="e">
        <f>#REF!</f>
        <v>#REF!</v>
      </c>
      <c r="M188" s="26" t="e">
        <f>#REF!</f>
        <v>#REF!</v>
      </c>
      <c r="N188" s="26" t="e">
        <f>#REF!</f>
        <v>#REF!</v>
      </c>
      <c r="O188" s="26" t="e">
        <f>#REF!</f>
        <v>#REF!</v>
      </c>
      <c r="P188" s="6" t="s">
        <v>130</v>
      </c>
      <c r="Q188" s="11" t="e">
        <f t="shared" si="0"/>
        <v>#REF!</v>
      </c>
      <c r="R188" s="27"/>
      <c r="S188" s="27"/>
      <c r="T188" s="27"/>
      <c r="U188" s="27"/>
      <c r="V188" s="27"/>
      <c r="W188" s="27"/>
      <c r="X188" s="27"/>
      <c r="Y188" s="9"/>
      <c r="Z188" s="9"/>
      <c r="AA188" s="9"/>
      <c r="AB188" s="9"/>
    </row>
    <row r="189" spans="1:28" ht="13" x14ac:dyDescent="0.15">
      <c r="A189" s="26" t="e">
        <f>#REF!</f>
        <v>#REF!</v>
      </c>
      <c r="B189" s="26" t="e">
        <f>#REF!</f>
        <v>#REF!</v>
      </c>
      <c r="C189" s="26" t="e">
        <f>#REF!</f>
        <v>#REF!</v>
      </c>
      <c r="D189" s="26" t="e">
        <f>#REF!</f>
        <v>#REF!</v>
      </c>
      <c r="E189" s="26" t="e">
        <f>#REF!</f>
        <v>#REF!</v>
      </c>
      <c r="F189" s="26" t="e">
        <f>#REF!</f>
        <v>#REF!</v>
      </c>
      <c r="G189" s="26" t="e">
        <f>#REF!</f>
        <v>#REF!</v>
      </c>
      <c r="H189" s="26"/>
      <c r="I189" s="26"/>
      <c r="J189" s="26"/>
      <c r="K189" s="26"/>
      <c r="L189" s="26" t="e">
        <f>#REF!</f>
        <v>#REF!</v>
      </c>
      <c r="M189" s="26" t="e">
        <f>#REF!</f>
        <v>#REF!</v>
      </c>
      <c r="N189" s="26" t="e">
        <f>#REF!</f>
        <v>#REF!</v>
      </c>
      <c r="O189" s="26" t="e">
        <f>#REF!</f>
        <v>#REF!</v>
      </c>
      <c r="P189" s="6" t="s">
        <v>130</v>
      </c>
      <c r="Q189" s="11" t="e">
        <f t="shared" si="0"/>
        <v>#REF!</v>
      </c>
      <c r="R189" s="27"/>
      <c r="S189" s="27"/>
      <c r="T189" s="27"/>
      <c r="U189" s="27"/>
      <c r="V189" s="27"/>
      <c r="W189" s="27"/>
      <c r="X189" s="27"/>
      <c r="Y189" s="9"/>
      <c r="Z189" s="9"/>
      <c r="AA189" s="9"/>
      <c r="AB189" s="9"/>
    </row>
    <row r="190" spans="1:28" ht="13" x14ac:dyDescent="0.15">
      <c r="A190" s="26" t="e">
        <f>#REF!</f>
        <v>#REF!</v>
      </c>
      <c r="B190" s="26" t="e">
        <f>#REF!</f>
        <v>#REF!</v>
      </c>
      <c r="C190" s="26" t="e">
        <f>#REF!</f>
        <v>#REF!</v>
      </c>
      <c r="D190" s="26" t="e">
        <f>#REF!</f>
        <v>#REF!</v>
      </c>
      <c r="E190" s="26" t="e">
        <f>#REF!</f>
        <v>#REF!</v>
      </c>
      <c r="F190" s="26" t="e">
        <f>#REF!</f>
        <v>#REF!</v>
      </c>
      <c r="G190" s="26" t="e">
        <f>#REF!</f>
        <v>#REF!</v>
      </c>
      <c r="H190" s="26"/>
      <c r="I190" s="26"/>
      <c r="J190" s="26"/>
      <c r="K190" s="26"/>
      <c r="L190" s="26" t="e">
        <f>#REF!</f>
        <v>#REF!</v>
      </c>
      <c r="M190" s="26" t="e">
        <f>#REF!</f>
        <v>#REF!</v>
      </c>
      <c r="N190" s="26" t="e">
        <f>#REF!</f>
        <v>#REF!</v>
      </c>
      <c r="O190" s="26" t="e">
        <f>#REF!</f>
        <v>#REF!</v>
      </c>
      <c r="P190" s="6" t="s">
        <v>130</v>
      </c>
      <c r="Q190" s="11" t="e">
        <f t="shared" si="0"/>
        <v>#REF!</v>
      </c>
      <c r="R190" s="27"/>
      <c r="S190" s="27"/>
      <c r="T190" s="27"/>
      <c r="U190" s="27"/>
      <c r="V190" s="27"/>
      <c r="W190" s="27"/>
      <c r="X190" s="27"/>
      <c r="Y190" s="9"/>
      <c r="Z190" s="9"/>
      <c r="AA190" s="9"/>
      <c r="AB190" s="9"/>
    </row>
    <row r="191" spans="1:28" ht="13" x14ac:dyDescent="0.15">
      <c r="A191" s="26" t="e">
        <f>#REF!</f>
        <v>#REF!</v>
      </c>
      <c r="B191" s="26" t="e">
        <f>#REF!</f>
        <v>#REF!</v>
      </c>
      <c r="C191" s="26" t="e">
        <f>#REF!</f>
        <v>#REF!</v>
      </c>
      <c r="D191" s="26" t="e">
        <f>#REF!</f>
        <v>#REF!</v>
      </c>
      <c r="E191" s="26" t="e">
        <f>#REF!</f>
        <v>#REF!</v>
      </c>
      <c r="F191" s="26" t="e">
        <f>#REF!</f>
        <v>#REF!</v>
      </c>
      <c r="G191" s="26" t="e">
        <f>#REF!</f>
        <v>#REF!</v>
      </c>
      <c r="H191" s="26"/>
      <c r="I191" s="26"/>
      <c r="J191" s="26"/>
      <c r="K191" s="26"/>
      <c r="L191" s="26" t="e">
        <f>#REF!</f>
        <v>#REF!</v>
      </c>
      <c r="M191" s="26" t="e">
        <f>#REF!</f>
        <v>#REF!</v>
      </c>
      <c r="N191" s="26" t="e">
        <f>#REF!</f>
        <v>#REF!</v>
      </c>
      <c r="O191" s="26" t="e">
        <f>#REF!</f>
        <v>#REF!</v>
      </c>
      <c r="P191" s="6" t="s">
        <v>130</v>
      </c>
      <c r="Q191" s="11" t="e">
        <f t="shared" si="0"/>
        <v>#REF!</v>
      </c>
      <c r="R191" s="27"/>
      <c r="S191" s="27"/>
      <c r="T191" s="27"/>
      <c r="U191" s="27"/>
      <c r="V191" s="27"/>
      <c r="W191" s="27"/>
      <c r="X191" s="27"/>
      <c r="Y191" s="9"/>
      <c r="Z191" s="9"/>
      <c r="AA191" s="9"/>
      <c r="AB191" s="9"/>
    </row>
    <row r="192" spans="1:28" ht="13" x14ac:dyDescent="0.15">
      <c r="A192" s="26" t="e">
        <f>#REF!</f>
        <v>#REF!</v>
      </c>
      <c r="B192" s="26" t="e">
        <f>#REF!</f>
        <v>#REF!</v>
      </c>
      <c r="C192" s="26" t="e">
        <f>#REF!</f>
        <v>#REF!</v>
      </c>
      <c r="D192" s="26" t="e">
        <f>#REF!</f>
        <v>#REF!</v>
      </c>
      <c r="E192" s="26" t="e">
        <f>#REF!</f>
        <v>#REF!</v>
      </c>
      <c r="F192" s="26" t="e">
        <f>#REF!</f>
        <v>#REF!</v>
      </c>
      <c r="G192" s="26" t="e">
        <f>#REF!</f>
        <v>#REF!</v>
      </c>
      <c r="H192" s="26"/>
      <c r="I192" s="26"/>
      <c r="J192" s="26"/>
      <c r="K192" s="26"/>
      <c r="L192" s="26" t="e">
        <f>#REF!</f>
        <v>#REF!</v>
      </c>
      <c r="M192" s="26" t="e">
        <f>#REF!</f>
        <v>#REF!</v>
      </c>
      <c r="N192" s="26" t="e">
        <f>#REF!</f>
        <v>#REF!</v>
      </c>
      <c r="O192" s="26" t="e">
        <f>#REF!</f>
        <v>#REF!</v>
      </c>
      <c r="P192" s="6" t="s">
        <v>130</v>
      </c>
      <c r="Q192" s="11" t="e">
        <f t="shared" si="0"/>
        <v>#REF!</v>
      </c>
      <c r="R192" s="27"/>
      <c r="S192" s="27"/>
      <c r="T192" s="27"/>
      <c r="U192" s="27"/>
      <c r="V192" s="27"/>
      <c r="W192" s="27"/>
      <c r="X192" s="27"/>
      <c r="Y192" s="9"/>
      <c r="Z192" s="9"/>
      <c r="AA192" s="9"/>
      <c r="AB192" s="9"/>
    </row>
    <row r="193" spans="1:28" ht="13" x14ac:dyDescent="0.15">
      <c r="A193" s="26" t="e">
        <f>#REF!</f>
        <v>#REF!</v>
      </c>
      <c r="B193" s="26" t="e">
        <f>#REF!</f>
        <v>#REF!</v>
      </c>
      <c r="C193" s="26" t="e">
        <f>#REF!</f>
        <v>#REF!</v>
      </c>
      <c r="D193" s="26" t="e">
        <f>#REF!</f>
        <v>#REF!</v>
      </c>
      <c r="E193" s="26" t="e">
        <f>#REF!</f>
        <v>#REF!</v>
      </c>
      <c r="F193" s="26" t="e">
        <f>#REF!</f>
        <v>#REF!</v>
      </c>
      <c r="G193" s="26" t="e">
        <f>#REF!</f>
        <v>#REF!</v>
      </c>
      <c r="H193" s="26"/>
      <c r="I193" s="26"/>
      <c r="J193" s="26"/>
      <c r="K193" s="26"/>
      <c r="L193" s="26" t="e">
        <f>#REF!</f>
        <v>#REF!</v>
      </c>
      <c r="M193" s="26" t="e">
        <f>#REF!</f>
        <v>#REF!</v>
      </c>
      <c r="N193" s="26" t="e">
        <f>#REF!</f>
        <v>#REF!</v>
      </c>
      <c r="O193" s="26" t="e">
        <f>#REF!</f>
        <v>#REF!</v>
      </c>
      <c r="P193" s="6" t="s">
        <v>130</v>
      </c>
      <c r="Q193" s="11" t="e">
        <f t="shared" si="0"/>
        <v>#REF!</v>
      </c>
      <c r="R193" s="27"/>
      <c r="S193" s="27"/>
      <c r="T193" s="27"/>
      <c r="U193" s="27"/>
      <c r="V193" s="27"/>
      <c r="W193" s="27"/>
      <c r="X193" s="27"/>
      <c r="Y193" s="9"/>
      <c r="Z193" s="9"/>
      <c r="AA193" s="9"/>
      <c r="AB193" s="9"/>
    </row>
    <row r="194" spans="1:28" ht="13" x14ac:dyDescent="0.15">
      <c r="A194" s="26" t="e">
        <f>#REF!</f>
        <v>#REF!</v>
      </c>
      <c r="B194" s="26" t="e">
        <f>#REF!</f>
        <v>#REF!</v>
      </c>
      <c r="C194" s="26" t="e">
        <f>#REF!</f>
        <v>#REF!</v>
      </c>
      <c r="D194" s="26" t="e">
        <f>#REF!</f>
        <v>#REF!</v>
      </c>
      <c r="E194" s="26" t="e">
        <f>#REF!</f>
        <v>#REF!</v>
      </c>
      <c r="F194" s="26" t="e">
        <f>#REF!</f>
        <v>#REF!</v>
      </c>
      <c r="G194" s="26" t="e">
        <f>#REF!</f>
        <v>#REF!</v>
      </c>
      <c r="H194" s="26"/>
      <c r="I194" s="26"/>
      <c r="J194" s="26"/>
      <c r="K194" s="26"/>
      <c r="L194" s="26" t="e">
        <f>#REF!</f>
        <v>#REF!</v>
      </c>
      <c r="M194" s="26" t="e">
        <f>#REF!</f>
        <v>#REF!</v>
      </c>
      <c r="N194" s="26" t="e">
        <f>#REF!</f>
        <v>#REF!</v>
      </c>
      <c r="O194" s="26" t="e">
        <f>#REF!</f>
        <v>#REF!</v>
      </c>
      <c r="P194" s="6" t="s">
        <v>130</v>
      </c>
      <c r="Q194" s="11" t="e">
        <f t="shared" si="0"/>
        <v>#REF!</v>
      </c>
      <c r="R194" s="27"/>
      <c r="S194" s="27"/>
      <c r="T194" s="27"/>
      <c r="U194" s="27"/>
      <c r="V194" s="27"/>
      <c r="W194" s="27"/>
      <c r="X194" s="27"/>
      <c r="Y194" s="9"/>
      <c r="Z194" s="9"/>
      <c r="AA194" s="9"/>
      <c r="AB194" s="9"/>
    </row>
    <row r="195" spans="1:28" ht="13" x14ac:dyDescent="0.15">
      <c r="A195" s="26" t="e">
        <f>#REF!</f>
        <v>#REF!</v>
      </c>
      <c r="B195" s="26" t="e">
        <f>#REF!</f>
        <v>#REF!</v>
      </c>
      <c r="C195" s="26" t="e">
        <f>#REF!</f>
        <v>#REF!</v>
      </c>
      <c r="D195" s="26" t="e">
        <f>#REF!</f>
        <v>#REF!</v>
      </c>
      <c r="E195" s="26" t="e">
        <f>#REF!</f>
        <v>#REF!</v>
      </c>
      <c r="F195" s="26" t="e">
        <f>#REF!</f>
        <v>#REF!</v>
      </c>
      <c r="G195" s="26" t="e">
        <f>#REF!</f>
        <v>#REF!</v>
      </c>
      <c r="H195" s="26"/>
      <c r="I195" s="26"/>
      <c r="J195" s="26"/>
      <c r="K195" s="26"/>
      <c r="L195" s="26" t="e">
        <f>#REF!</f>
        <v>#REF!</v>
      </c>
      <c r="M195" s="26" t="e">
        <f>#REF!</f>
        <v>#REF!</v>
      </c>
      <c r="N195" s="26" t="e">
        <f>#REF!</f>
        <v>#REF!</v>
      </c>
      <c r="O195" s="26" t="e">
        <f>#REF!</f>
        <v>#REF!</v>
      </c>
      <c r="P195" s="6" t="s">
        <v>130</v>
      </c>
      <c r="Q195" s="11" t="e">
        <f t="shared" si="0"/>
        <v>#REF!</v>
      </c>
      <c r="R195" s="27"/>
      <c r="S195" s="27"/>
      <c r="T195" s="27"/>
      <c r="U195" s="27"/>
      <c r="V195" s="27"/>
      <c r="W195" s="27"/>
      <c r="X195" s="27"/>
      <c r="Y195" s="9"/>
      <c r="Z195" s="9"/>
      <c r="AA195" s="9"/>
      <c r="AB195" s="9"/>
    </row>
    <row r="196" spans="1:28" ht="13" x14ac:dyDescent="0.15">
      <c r="A196" s="26" t="e">
        <f>#REF!</f>
        <v>#REF!</v>
      </c>
      <c r="B196" s="26" t="e">
        <f>#REF!</f>
        <v>#REF!</v>
      </c>
      <c r="C196" s="26" t="e">
        <f>#REF!</f>
        <v>#REF!</v>
      </c>
      <c r="D196" s="26" t="e">
        <f>#REF!</f>
        <v>#REF!</v>
      </c>
      <c r="E196" s="26" t="e">
        <f>#REF!</f>
        <v>#REF!</v>
      </c>
      <c r="F196" s="26" t="e">
        <f>#REF!</f>
        <v>#REF!</v>
      </c>
      <c r="G196" s="26" t="e">
        <f>#REF!</f>
        <v>#REF!</v>
      </c>
      <c r="H196" s="26"/>
      <c r="I196" s="26"/>
      <c r="J196" s="26"/>
      <c r="K196" s="26"/>
      <c r="L196" s="26" t="e">
        <f>#REF!</f>
        <v>#REF!</v>
      </c>
      <c r="M196" s="26" t="e">
        <f>#REF!</f>
        <v>#REF!</v>
      </c>
      <c r="N196" s="26" t="e">
        <f>#REF!</f>
        <v>#REF!</v>
      </c>
      <c r="O196" s="26" t="e">
        <f>#REF!</f>
        <v>#REF!</v>
      </c>
      <c r="P196" s="6" t="s">
        <v>130</v>
      </c>
      <c r="Q196" s="11" t="e">
        <f t="shared" si="0"/>
        <v>#REF!</v>
      </c>
      <c r="R196" s="27"/>
      <c r="S196" s="27"/>
      <c r="T196" s="27"/>
      <c r="U196" s="27"/>
      <c r="V196" s="27"/>
      <c r="W196" s="27"/>
      <c r="X196" s="27"/>
      <c r="Y196" s="9"/>
      <c r="Z196" s="9"/>
      <c r="AA196" s="9"/>
      <c r="AB196" s="9"/>
    </row>
    <row r="197" spans="1:28" ht="13" x14ac:dyDescent="0.15">
      <c r="A197" s="26" t="e">
        <f>#REF!</f>
        <v>#REF!</v>
      </c>
      <c r="B197" s="26" t="e">
        <f>#REF!</f>
        <v>#REF!</v>
      </c>
      <c r="C197" s="26" t="e">
        <f>#REF!</f>
        <v>#REF!</v>
      </c>
      <c r="D197" s="26" t="e">
        <f>#REF!</f>
        <v>#REF!</v>
      </c>
      <c r="E197" s="26" t="e">
        <f>#REF!</f>
        <v>#REF!</v>
      </c>
      <c r="F197" s="26" t="e">
        <f>#REF!</f>
        <v>#REF!</v>
      </c>
      <c r="G197" s="26" t="e">
        <f>#REF!</f>
        <v>#REF!</v>
      </c>
      <c r="H197" s="26"/>
      <c r="I197" s="26"/>
      <c r="J197" s="26"/>
      <c r="K197" s="26"/>
      <c r="L197" s="26" t="e">
        <f>#REF!</f>
        <v>#REF!</v>
      </c>
      <c r="M197" s="26" t="e">
        <f>#REF!</f>
        <v>#REF!</v>
      </c>
      <c r="N197" s="26" t="e">
        <f>#REF!</f>
        <v>#REF!</v>
      </c>
      <c r="O197" s="26" t="e">
        <f>#REF!</f>
        <v>#REF!</v>
      </c>
      <c r="P197" s="6" t="s">
        <v>130</v>
      </c>
      <c r="Q197" s="11" t="e">
        <f t="shared" si="0"/>
        <v>#REF!</v>
      </c>
      <c r="R197" s="27"/>
      <c r="S197" s="27"/>
      <c r="T197" s="27"/>
      <c r="U197" s="27"/>
      <c r="V197" s="27"/>
      <c r="W197" s="27"/>
      <c r="X197" s="27"/>
      <c r="Y197" s="9"/>
      <c r="Z197" s="9"/>
      <c r="AA197" s="9"/>
      <c r="AB197" s="9"/>
    </row>
    <row r="198" spans="1:28" ht="13" x14ac:dyDescent="0.15">
      <c r="A198" s="26" t="e">
        <f>#REF!</f>
        <v>#REF!</v>
      </c>
      <c r="B198" s="26" t="e">
        <f>#REF!</f>
        <v>#REF!</v>
      </c>
      <c r="C198" s="26" t="e">
        <f>#REF!</f>
        <v>#REF!</v>
      </c>
      <c r="D198" s="26" t="e">
        <f>#REF!</f>
        <v>#REF!</v>
      </c>
      <c r="E198" s="26" t="e">
        <f>#REF!</f>
        <v>#REF!</v>
      </c>
      <c r="F198" s="26" t="e">
        <f>#REF!</f>
        <v>#REF!</v>
      </c>
      <c r="G198" s="26" t="e">
        <f>#REF!</f>
        <v>#REF!</v>
      </c>
      <c r="H198" s="26"/>
      <c r="I198" s="26"/>
      <c r="J198" s="26"/>
      <c r="K198" s="26"/>
      <c r="L198" s="26" t="e">
        <f>#REF!</f>
        <v>#REF!</v>
      </c>
      <c r="M198" s="26" t="e">
        <f>#REF!</f>
        <v>#REF!</v>
      </c>
      <c r="N198" s="26" t="e">
        <f>#REF!</f>
        <v>#REF!</v>
      </c>
      <c r="O198" s="26" t="e">
        <f>#REF!</f>
        <v>#REF!</v>
      </c>
      <c r="P198" s="6" t="s">
        <v>130</v>
      </c>
      <c r="Q198" s="11" t="e">
        <f t="shared" si="0"/>
        <v>#REF!</v>
      </c>
      <c r="R198" s="27"/>
      <c r="S198" s="27"/>
      <c r="T198" s="27"/>
      <c r="U198" s="27"/>
      <c r="V198" s="27"/>
      <c r="W198" s="27"/>
      <c r="X198" s="27"/>
      <c r="Y198" s="9"/>
      <c r="Z198" s="9"/>
      <c r="AA198" s="9"/>
      <c r="AB198" s="9"/>
    </row>
    <row r="199" spans="1:28" ht="13" x14ac:dyDescent="0.15">
      <c r="A199" s="26" t="e">
        <f>#REF!</f>
        <v>#REF!</v>
      </c>
      <c r="B199" s="26" t="e">
        <f>#REF!</f>
        <v>#REF!</v>
      </c>
      <c r="C199" s="26" t="e">
        <f>#REF!</f>
        <v>#REF!</v>
      </c>
      <c r="D199" s="26" t="e">
        <f>#REF!</f>
        <v>#REF!</v>
      </c>
      <c r="E199" s="26" t="e">
        <f>#REF!</f>
        <v>#REF!</v>
      </c>
      <c r="F199" s="26" t="e">
        <f>#REF!</f>
        <v>#REF!</v>
      </c>
      <c r="G199" s="26" t="e">
        <f>#REF!</f>
        <v>#REF!</v>
      </c>
      <c r="H199" s="26"/>
      <c r="I199" s="26"/>
      <c r="J199" s="26"/>
      <c r="K199" s="26"/>
      <c r="L199" s="26" t="e">
        <f>#REF!</f>
        <v>#REF!</v>
      </c>
      <c r="M199" s="26" t="e">
        <f>#REF!</f>
        <v>#REF!</v>
      </c>
      <c r="N199" s="26" t="e">
        <f>#REF!</f>
        <v>#REF!</v>
      </c>
      <c r="O199" s="26" t="e">
        <f>#REF!</f>
        <v>#REF!</v>
      </c>
      <c r="P199" s="6" t="s">
        <v>130</v>
      </c>
      <c r="Q199" s="11" t="e">
        <f t="shared" si="0"/>
        <v>#REF!</v>
      </c>
      <c r="R199" s="27"/>
      <c r="S199" s="27"/>
      <c r="T199" s="27"/>
      <c r="U199" s="27"/>
      <c r="V199" s="27"/>
      <c r="W199" s="27"/>
      <c r="X199" s="27"/>
      <c r="Y199" s="9"/>
      <c r="Z199" s="9"/>
      <c r="AA199" s="9"/>
      <c r="AB199" s="9"/>
    </row>
    <row r="200" spans="1:28" ht="13" x14ac:dyDescent="0.15">
      <c r="A200" s="26" t="e">
        <f>#REF!</f>
        <v>#REF!</v>
      </c>
      <c r="B200" s="26" t="e">
        <f>#REF!</f>
        <v>#REF!</v>
      </c>
      <c r="C200" s="26" t="e">
        <f>#REF!</f>
        <v>#REF!</v>
      </c>
      <c r="D200" s="26" t="e">
        <f>#REF!</f>
        <v>#REF!</v>
      </c>
      <c r="E200" s="26" t="e">
        <f>#REF!</f>
        <v>#REF!</v>
      </c>
      <c r="F200" s="26" t="e">
        <f>#REF!</f>
        <v>#REF!</v>
      </c>
      <c r="G200" s="26" t="e">
        <f>#REF!</f>
        <v>#REF!</v>
      </c>
      <c r="H200" s="26"/>
      <c r="I200" s="26"/>
      <c r="J200" s="26"/>
      <c r="K200" s="26"/>
      <c r="L200" s="26" t="e">
        <f>#REF!</f>
        <v>#REF!</v>
      </c>
      <c r="M200" s="26" t="e">
        <f>#REF!</f>
        <v>#REF!</v>
      </c>
      <c r="N200" s="26" t="e">
        <f>#REF!</f>
        <v>#REF!</v>
      </c>
      <c r="O200" s="26" t="e">
        <f>#REF!</f>
        <v>#REF!</v>
      </c>
      <c r="P200" s="6" t="s">
        <v>130</v>
      </c>
      <c r="Q200" s="11" t="e">
        <f t="shared" si="0"/>
        <v>#REF!</v>
      </c>
      <c r="R200" s="27"/>
      <c r="S200" s="27"/>
      <c r="T200" s="27"/>
      <c r="U200" s="27"/>
      <c r="V200" s="27"/>
      <c r="W200" s="27"/>
      <c r="X200" s="27"/>
      <c r="Y200" s="9"/>
      <c r="Z200" s="9"/>
      <c r="AA200" s="9"/>
      <c r="AB200" s="9"/>
    </row>
    <row r="201" spans="1:28" ht="13" x14ac:dyDescent="0.15">
      <c r="A201" s="26" t="e">
        <f>#REF!</f>
        <v>#REF!</v>
      </c>
      <c r="B201" s="26" t="e">
        <f>#REF!</f>
        <v>#REF!</v>
      </c>
      <c r="C201" s="26" t="e">
        <f>#REF!</f>
        <v>#REF!</v>
      </c>
      <c r="D201" s="26" t="e">
        <f>#REF!</f>
        <v>#REF!</v>
      </c>
      <c r="E201" s="26" t="e">
        <f>#REF!</f>
        <v>#REF!</v>
      </c>
      <c r="F201" s="26" t="e">
        <f>#REF!</f>
        <v>#REF!</v>
      </c>
      <c r="G201" s="26" t="e">
        <f>#REF!</f>
        <v>#REF!</v>
      </c>
      <c r="H201" s="26"/>
      <c r="I201" s="26"/>
      <c r="J201" s="26"/>
      <c r="K201" s="26"/>
      <c r="L201" s="26" t="e">
        <f>#REF!</f>
        <v>#REF!</v>
      </c>
      <c r="M201" s="26" t="e">
        <f>#REF!</f>
        <v>#REF!</v>
      </c>
      <c r="N201" s="26" t="e">
        <f>#REF!</f>
        <v>#REF!</v>
      </c>
      <c r="O201" s="26" t="e">
        <f>#REF!</f>
        <v>#REF!</v>
      </c>
      <c r="P201" s="6" t="s">
        <v>130</v>
      </c>
      <c r="Q201" s="11" t="e">
        <f t="shared" si="0"/>
        <v>#REF!</v>
      </c>
      <c r="R201" s="27"/>
      <c r="S201" s="27"/>
      <c r="T201" s="27"/>
      <c r="U201" s="27"/>
      <c r="V201" s="27"/>
      <c r="W201" s="27"/>
      <c r="X201" s="27"/>
      <c r="Y201" s="9"/>
      <c r="Z201" s="9"/>
      <c r="AA201" s="9"/>
      <c r="AB201" s="9"/>
    </row>
    <row r="202" spans="1:28" ht="13" x14ac:dyDescent="0.15">
      <c r="A202" s="26" t="e">
        <f>#REF!</f>
        <v>#REF!</v>
      </c>
      <c r="B202" s="26" t="e">
        <f>#REF!</f>
        <v>#REF!</v>
      </c>
      <c r="C202" s="26" t="e">
        <f>#REF!</f>
        <v>#REF!</v>
      </c>
      <c r="D202" s="26" t="e">
        <f>#REF!</f>
        <v>#REF!</v>
      </c>
      <c r="E202" s="26" t="e">
        <f>#REF!</f>
        <v>#REF!</v>
      </c>
      <c r="F202" s="26" t="e">
        <f>#REF!</f>
        <v>#REF!</v>
      </c>
      <c r="G202" s="26" t="e">
        <f>#REF!</f>
        <v>#REF!</v>
      </c>
      <c r="H202" s="26"/>
      <c r="I202" s="26"/>
      <c r="J202" s="26"/>
      <c r="K202" s="26"/>
      <c r="L202" s="26" t="e">
        <f>#REF!</f>
        <v>#REF!</v>
      </c>
      <c r="M202" s="26" t="e">
        <f>#REF!</f>
        <v>#REF!</v>
      </c>
      <c r="N202" s="26" t="e">
        <f>#REF!</f>
        <v>#REF!</v>
      </c>
      <c r="O202" s="26" t="e">
        <f>#REF!</f>
        <v>#REF!</v>
      </c>
      <c r="P202" s="6" t="s">
        <v>130</v>
      </c>
      <c r="Q202" s="11" t="e">
        <f t="shared" si="0"/>
        <v>#REF!</v>
      </c>
      <c r="R202" s="27"/>
      <c r="S202" s="27"/>
      <c r="T202" s="27"/>
      <c r="U202" s="27"/>
      <c r="V202" s="27"/>
      <c r="W202" s="27"/>
      <c r="X202" s="27"/>
      <c r="Y202" s="9"/>
      <c r="Z202" s="9"/>
      <c r="AA202" s="9"/>
      <c r="AB202" s="9"/>
    </row>
    <row r="203" spans="1:28" ht="13" x14ac:dyDescent="0.15">
      <c r="A203" s="26" t="e">
        <f>#REF!</f>
        <v>#REF!</v>
      </c>
      <c r="B203" s="26" t="e">
        <f>#REF!</f>
        <v>#REF!</v>
      </c>
      <c r="C203" s="26" t="e">
        <f>#REF!</f>
        <v>#REF!</v>
      </c>
      <c r="D203" s="26" t="e">
        <f>#REF!</f>
        <v>#REF!</v>
      </c>
      <c r="E203" s="26" t="e">
        <f>#REF!</f>
        <v>#REF!</v>
      </c>
      <c r="F203" s="26" t="e">
        <f>#REF!</f>
        <v>#REF!</v>
      </c>
      <c r="G203" s="26" t="e">
        <f>#REF!</f>
        <v>#REF!</v>
      </c>
      <c r="H203" s="26"/>
      <c r="I203" s="26"/>
      <c r="J203" s="26"/>
      <c r="K203" s="26"/>
      <c r="L203" s="26" t="e">
        <f>#REF!</f>
        <v>#REF!</v>
      </c>
      <c r="M203" s="26" t="e">
        <f>#REF!</f>
        <v>#REF!</v>
      </c>
      <c r="N203" s="26" t="e">
        <f>#REF!</f>
        <v>#REF!</v>
      </c>
      <c r="O203" s="26" t="e">
        <f>#REF!</f>
        <v>#REF!</v>
      </c>
      <c r="P203" s="6" t="s">
        <v>130</v>
      </c>
      <c r="Q203" s="11" t="e">
        <f t="shared" si="0"/>
        <v>#REF!</v>
      </c>
      <c r="R203" s="27"/>
      <c r="S203" s="27"/>
      <c r="T203" s="27"/>
      <c r="U203" s="27"/>
      <c r="V203" s="27"/>
      <c r="W203" s="27"/>
      <c r="X203" s="27"/>
      <c r="Y203" s="9"/>
      <c r="Z203" s="9"/>
      <c r="AA203" s="9"/>
      <c r="AB203" s="9"/>
    </row>
    <row r="204" spans="1:28" ht="13" x14ac:dyDescent="0.15">
      <c r="A204" s="26" t="e">
        <f>#REF!</f>
        <v>#REF!</v>
      </c>
      <c r="B204" s="26" t="e">
        <f>#REF!</f>
        <v>#REF!</v>
      </c>
      <c r="C204" s="26" t="e">
        <f>#REF!</f>
        <v>#REF!</v>
      </c>
      <c r="D204" s="26" t="e">
        <f>#REF!</f>
        <v>#REF!</v>
      </c>
      <c r="E204" s="26" t="e">
        <f>#REF!</f>
        <v>#REF!</v>
      </c>
      <c r="F204" s="26" t="e">
        <f>#REF!</f>
        <v>#REF!</v>
      </c>
      <c r="G204" s="26" t="e">
        <f>#REF!</f>
        <v>#REF!</v>
      </c>
      <c r="H204" s="26"/>
      <c r="I204" s="26"/>
      <c r="J204" s="26"/>
      <c r="K204" s="26"/>
      <c r="L204" s="26" t="e">
        <f>#REF!</f>
        <v>#REF!</v>
      </c>
      <c r="M204" s="26" t="e">
        <f>#REF!</f>
        <v>#REF!</v>
      </c>
      <c r="N204" s="26" t="e">
        <f>#REF!</f>
        <v>#REF!</v>
      </c>
      <c r="O204" s="26" t="e">
        <f>#REF!</f>
        <v>#REF!</v>
      </c>
      <c r="P204" s="6" t="s">
        <v>130</v>
      </c>
      <c r="Q204" s="11" t="e">
        <f t="shared" si="0"/>
        <v>#REF!</v>
      </c>
      <c r="R204" s="27"/>
      <c r="S204" s="27"/>
      <c r="T204" s="27"/>
      <c r="U204" s="27"/>
      <c r="V204" s="27"/>
      <c r="W204" s="27"/>
      <c r="X204" s="27"/>
      <c r="Y204" s="9"/>
      <c r="Z204" s="9"/>
      <c r="AA204" s="9"/>
      <c r="AB204" s="9"/>
    </row>
    <row r="205" spans="1:28" ht="13" x14ac:dyDescent="0.15">
      <c r="A205" s="26" t="e">
        <f>#REF!</f>
        <v>#REF!</v>
      </c>
      <c r="B205" s="26" t="e">
        <f>#REF!</f>
        <v>#REF!</v>
      </c>
      <c r="C205" s="26" t="e">
        <f>#REF!</f>
        <v>#REF!</v>
      </c>
      <c r="D205" s="26" t="e">
        <f>#REF!</f>
        <v>#REF!</v>
      </c>
      <c r="E205" s="26" t="e">
        <f>#REF!</f>
        <v>#REF!</v>
      </c>
      <c r="F205" s="26" t="e">
        <f>#REF!</f>
        <v>#REF!</v>
      </c>
      <c r="G205" s="26" t="e">
        <f>#REF!</f>
        <v>#REF!</v>
      </c>
      <c r="H205" s="26"/>
      <c r="I205" s="26"/>
      <c r="J205" s="26"/>
      <c r="K205" s="26"/>
      <c r="L205" s="26" t="e">
        <f>#REF!</f>
        <v>#REF!</v>
      </c>
      <c r="M205" s="26" t="e">
        <f>#REF!</f>
        <v>#REF!</v>
      </c>
      <c r="N205" s="26" t="e">
        <f>#REF!</f>
        <v>#REF!</v>
      </c>
      <c r="O205" s="26" t="e">
        <f>#REF!</f>
        <v>#REF!</v>
      </c>
      <c r="P205" s="6" t="s">
        <v>130</v>
      </c>
      <c r="Q205" s="11" t="e">
        <f t="shared" si="0"/>
        <v>#REF!</v>
      </c>
      <c r="R205" s="27"/>
      <c r="S205" s="27"/>
      <c r="T205" s="27"/>
      <c r="U205" s="27"/>
      <c r="V205" s="27"/>
      <c r="W205" s="27"/>
      <c r="X205" s="27"/>
      <c r="Y205" s="9"/>
      <c r="Z205" s="9"/>
      <c r="AA205" s="9"/>
      <c r="AB205" s="9"/>
    </row>
    <row r="206" spans="1:28" ht="13" x14ac:dyDescent="0.15">
      <c r="A206" s="26" t="e">
        <f>#REF!</f>
        <v>#REF!</v>
      </c>
      <c r="B206" s="26" t="e">
        <f>#REF!</f>
        <v>#REF!</v>
      </c>
      <c r="C206" s="26" t="e">
        <f>#REF!</f>
        <v>#REF!</v>
      </c>
      <c r="D206" s="26" t="e">
        <f>#REF!</f>
        <v>#REF!</v>
      </c>
      <c r="E206" s="26" t="e">
        <f>#REF!</f>
        <v>#REF!</v>
      </c>
      <c r="F206" s="26" t="e">
        <f>#REF!</f>
        <v>#REF!</v>
      </c>
      <c r="G206" s="26" t="e">
        <f>#REF!</f>
        <v>#REF!</v>
      </c>
      <c r="H206" s="26"/>
      <c r="I206" s="26"/>
      <c r="J206" s="26"/>
      <c r="K206" s="26"/>
      <c r="L206" s="26" t="e">
        <f>#REF!</f>
        <v>#REF!</v>
      </c>
      <c r="M206" s="26" t="e">
        <f>#REF!</f>
        <v>#REF!</v>
      </c>
      <c r="N206" s="26" t="e">
        <f>#REF!</f>
        <v>#REF!</v>
      </c>
      <c r="O206" s="26" t="e">
        <f>#REF!</f>
        <v>#REF!</v>
      </c>
      <c r="P206" s="6" t="s">
        <v>130</v>
      </c>
      <c r="Q206" s="11" t="e">
        <f t="shared" si="0"/>
        <v>#REF!</v>
      </c>
      <c r="R206" s="27"/>
      <c r="S206" s="27"/>
      <c r="T206" s="27"/>
      <c r="U206" s="27"/>
      <c r="V206" s="27"/>
      <c r="W206" s="27"/>
      <c r="X206" s="27"/>
      <c r="Y206" s="9"/>
      <c r="Z206" s="9"/>
      <c r="AA206" s="9"/>
      <c r="AB206" s="9"/>
    </row>
    <row r="207" spans="1:28" ht="13" x14ac:dyDescent="0.15">
      <c r="A207" s="26" t="e">
        <f>#REF!</f>
        <v>#REF!</v>
      </c>
      <c r="B207" s="26" t="e">
        <f>#REF!</f>
        <v>#REF!</v>
      </c>
      <c r="C207" s="26" t="e">
        <f>#REF!</f>
        <v>#REF!</v>
      </c>
      <c r="D207" s="26" t="e">
        <f>#REF!</f>
        <v>#REF!</v>
      </c>
      <c r="E207" s="26" t="e">
        <f>#REF!</f>
        <v>#REF!</v>
      </c>
      <c r="F207" s="26" t="e">
        <f>#REF!</f>
        <v>#REF!</v>
      </c>
      <c r="G207" s="26" t="e">
        <f>#REF!</f>
        <v>#REF!</v>
      </c>
      <c r="H207" s="26"/>
      <c r="I207" s="26"/>
      <c r="J207" s="26"/>
      <c r="K207" s="26"/>
      <c r="L207" s="26" t="e">
        <f>#REF!</f>
        <v>#REF!</v>
      </c>
      <c r="M207" s="26" t="e">
        <f>#REF!</f>
        <v>#REF!</v>
      </c>
      <c r="N207" s="26" t="e">
        <f>#REF!</f>
        <v>#REF!</v>
      </c>
      <c r="O207" s="26" t="e">
        <f>#REF!</f>
        <v>#REF!</v>
      </c>
      <c r="P207" s="6" t="s">
        <v>130</v>
      </c>
      <c r="Q207" s="11" t="e">
        <f t="shared" si="0"/>
        <v>#REF!</v>
      </c>
      <c r="R207" s="27"/>
      <c r="S207" s="27"/>
      <c r="T207" s="27"/>
      <c r="U207" s="27"/>
      <c r="V207" s="27"/>
      <c r="W207" s="27"/>
      <c r="X207" s="27"/>
      <c r="Y207" s="9"/>
      <c r="Z207" s="9"/>
      <c r="AA207" s="9"/>
      <c r="AB207" s="9"/>
    </row>
    <row r="208" spans="1:28" ht="13" x14ac:dyDescent="0.15">
      <c r="A208" s="26" t="e">
        <f>#REF!</f>
        <v>#REF!</v>
      </c>
      <c r="B208" s="26" t="e">
        <f>#REF!</f>
        <v>#REF!</v>
      </c>
      <c r="C208" s="26" t="e">
        <f>#REF!</f>
        <v>#REF!</v>
      </c>
      <c r="D208" s="26" t="e">
        <f>#REF!</f>
        <v>#REF!</v>
      </c>
      <c r="E208" s="26" t="e">
        <f>#REF!</f>
        <v>#REF!</v>
      </c>
      <c r="F208" s="26" t="e">
        <f>#REF!</f>
        <v>#REF!</v>
      </c>
      <c r="G208" s="26" t="e">
        <f>#REF!</f>
        <v>#REF!</v>
      </c>
      <c r="H208" s="26"/>
      <c r="I208" s="26"/>
      <c r="J208" s="26"/>
      <c r="K208" s="26"/>
      <c r="L208" s="26" t="e">
        <f>#REF!</f>
        <v>#REF!</v>
      </c>
      <c r="M208" s="26" t="e">
        <f>#REF!</f>
        <v>#REF!</v>
      </c>
      <c r="N208" s="26" t="e">
        <f>#REF!</f>
        <v>#REF!</v>
      </c>
      <c r="O208" s="26" t="e">
        <f>#REF!</f>
        <v>#REF!</v>
      </c>
      <c r="P208" s="6" t="s">
        <v>130</v>
      </c>
      <c r="Q208" s="11" t="e">
        <f t="shared" si="0"/>
        <v>#REF!</v>
      </c>
      <c r="R208" s="27"/>
      <c r="S208" s="27"/>
      <c r="T208" s="27"/>
      <c r="U208" s="27"/>
      <c r="V208" s="27"/>
      <c r="W208" s="27"/>
      <c r="X208" s="27"/>
      <c r="Y208" s="9"/>
      <c r="Z208" s="9"/>
      <c r="AA208" s="9"/>
      <c r="AB208" s="9"/>
    </row>
    <row r="209" spans="1:28" ht="13" x14ac:dyDescent="0.15">
      <c r="A209" s="26" t="e">
        <f>#REF!</f>
        <v>#REF!</v>
      </c>
      <c r="B209" s="26" t="e">
        <f>#REF!</f>
        <v>#REF!</v>
      </c>
      <c r="C209" s="26" t="e">
        <f>#REF!</f>
        <v>#REF!</v>
      </c>
      <c r="D209" s="26" t="e">
        <f>#REF!</f>
        <v>#REF!</v>
      </c>
      <c r="E209" s="26" t="e">
        <f>#REF!</f>
        <v>#REF!</v>
      </c>
      <c r="F209" s="26" t="e">
        <f>#REF!</f>
        <v>#REF!</v>
      </c>
      <c r="G209" s="26" t="e">
        <f>#REF!</f>
        <v>#REF!</v>
      </c>
      <c r="H209" s="26"/>
      <c r="I209" s="26"/>
      <c r="J209" s="26"/>
      <c r="K209" s="26"/>
      <c r="L209" s="26" t="e">
        <f>#REF!</f>
        <v>#REF!</v>
      </c>
      <c r="M209" s="26" t="e">
        <f>#REF!</f>
        <v>#REF!</v>
      </c>
      <c r="N209" s="26" t="e">
        <f>#REF!</f>
        <v>#REF!</v>
      </c>
      <c r="O209" s="26" t="e">
        <f>#REF!</f>
        <v>#REF!</v>
      </c>
      <c r="P209" s="6" t="s">
        <v>130</v>
      </c>
      <c r="Q209" s="11" t="e">
        <f t="shared" si="0"/>
        <v>#REF!</v>
      </c>
      <c r="R209" s="27"/>
      <c r="S209" s="27"/>
      <c r="T209" s="27"/>
      <c r="U209" s="27"/>
      <c r="V209" s="27"/>
      <c r="W209" s="27"/>
      <c r="X209" s="27"/>
      <c r="Y209" s="9"/>
      <c r="Z209" s="9"/>
      <c r="AA209" s="9"/>
      <c r="AB209" s="9"/>
    </row>
    <row r="210" spans="1:28" ht="13" x14ac:dyDescent="0.15">
      <c r="A210" s="26" t="e">
        <f>#REF!</f>
        <v>#REF!</v>
      </c>
      <c r="B210" s="26" t="e">
        <f>#REF!</f>
        <v>#REF!</v>
      </c>
      <c r="C210" s="26" t="e">
        <f>#REF!</f>
        <v>#REF!</v>
      </c>
      <c r="D210" s="26" t="e">
        <f>#REF!</f>
        <v>#REF!</v>
      </c>
      <c r="E210" s="26" t="e">
        <f>#REF!</f>
        <v>#REF!</v>
      </c>
      <c r="F210" s="26" t="e">
        <f>#REF!</f>
        <v>#REF!</v>
      </c>
      <c r="G210" s="26" t="e">
        <f>#REF!</f>
        <v>#REF!</v>
      </c>
      <c r="H210" s="26"/>
      <c r="I210" s="26"/>
      <c r="J210" s="26"/>
      <c r="K210" s="26"/>
      <c r="L210" s="26" t="e">
        <f>#REF!</f>
        <v>#REF!</v>
      </c>
      <c r="M210" s="26" t="e">
        <f>#REF!</f>
        <v>#REF!</v>
      </c>
      <c r="N210" s="26" t="e">
        <f>#REF!</f>
        <v>#REF!</v>
      </c>
      <c r="O210" s="26" t="e">
        <f>#REF!</f>
        <v>#REF!</v>
      </c>
      <c r="P210" s="6" t="s">
        <v>130</v>
      </c>
      <c r="Q210" s="11" t="e">
        <f t="shared" si="0"/>
        <v>#REF!</v>
      </c>
      <c r="R210" s="27"/>
      <c r="S210" s="27"/>
      <c r="T210" s="27"/>
      <c r="U210" s="27"/>
      <c r="V210" s="27"/>
      <c r="W210" s="27"/>
      <c r="X210" s="27"/>
      <c r="Y210" s="9"/>
      <c r="Z210" s="9"/>
      <c r="AA210" s="9"/>
      <c r="AB210" s="9"/>
    </row>
    <row r="211" spans="1:28" ht="13" x14ac:dyDescent="0.15">
      <c r="A211" s="26" t="e">
        <f>#REF!</f>
        <v>#REF!</v>
      </c>
      <c r="B211" s="26" t="e">
        <f>#REF!</f>
        <v>#REF!</v>
      </c>
      <c r="C211" s="26" t="e">
        <f>#REF!</f>
        <v>#REF!</v>
      </c>
      <c r="D211" s="26" t="e">
        <f>#REF!</f>
        <v>#REF!</v>
      </c>
      <c r="E211" s="26" t="e">
        <f>#REF!</f>
        <v>#REF!</v>
      </c>
      <c r="F211" s="26" t="e">
        <f>#REF!</f>
        <v>#REF!</v>
      </c>
      <c r="G211" s="26" t="e">
        <f>#REF!</f>
        <v>#REF!</v>
      </c>
      <c r="H211" s="26"/>
      <c r="I211" s="26"/>
      <c r="J211" s="26"/>
      <c r="K211" s="26"/>
      <c r="L211" s="26" t="e">
        <f>#REF!</f>
        <v>#REF!</v>
      </c>
      <c r="M211" s="26" t="e">
        <f>#REF!</f>
        <v>#REF!</v>
      </c>
      <c r="N211" s="26" t="e">
        <f>#REF!</f>
        <v>#REF!</v>
      </c>
      <c r="O211" s="26" t="e">
        <f>#REF!</f>
        <v>#REF!</v>
      </c>
      <c r="P211" s="6" t="s">
        <v>130</v>
      </c>
      <c r="Q211" s="11" t="e">
        <f t="shared" si="0"/>
        <v>#REF!</v>
      </c>
      <c r="R211" s="27"/>
      <c r="S211" s="27"/>
      <c r="T211" s="27"/>
      <c r="U211" s="27"/>
      <c r="V211" s="27"/>
      <c r="W211" s="27"/>
      <c r="X211" s="27"/>
      <c r="Y211" s="9"/>
      <c r="Z211" s="9"/>
      <c r="AA211" s="9"/>
      <c r="AB211" s="9"/>
    </row>
    <row r="212" spans="1:28" ht="13" x14ac:dyDescent="0.15">
      <c r="A212" s="26" t="e">
        <f>#REF!</f>
        <v>#REF!</v>
      </c>
      <c r="B212" s="26" t="e">
        <f>#REF!</f>
        <v>#REF!</v>
      </c>
      <c r="C212" s="26" t="e">
        <f>#REF!</f>
        <v>#REF!</v>
      </c>
      <c r="D212" s="26" t="e">
        <f>#REF!</f>
        <v>#REF!</v>
      </c>
      <c r="E212" s="26" t="e">
        <f>#REF!</f>
        <v>#REF!</v>
      </c>
      <c r="F212" s="26" t="e">
        <f>#REF!</f>
        <v>#REF!</v>
      </c>
      <c r="G212" s="26" t="e">
        <f>#REF!</f>
        <v>#REF!</v>
      </c>
      <c r="H212" s="26"/>
      <c r="I212" s="26"/>
      <c r="J212" s="26"/>
      <c r="K212" s="26"/>
      <c r="L212" s="26" t="e">
        <f>#REF!</f>
        <v>#REF!</v>
      </c>
      <c r="M212" s="26" t="e">
        <f>#REF!</f>
        <v>#REF!</v>
      </c>
      <c r="N212" s="26" t="e">
        <f>#REF!</f>
        <v>#REF!</v>
      </c>
      <c r="O212" s="26" t="e">
        <f>#REF!</f>
        <v>#REF!</v>
      </c>
      <c r="P212" s="6" t="s">
        <v>130</v>
      </c>
      <c r="Q212" s="11" t="e">
        <f t="shared" si="0"/>
        <v>#REF!</v>
      </c>
      <c r="R212" s="27"/>
      <c r="S212" s="27"/>
      <c r="T212" s="27"/>
      <c r="U212" s="27"/>
      <c r="V212" s="27"/>
      <c r="W212" s="27"/>
      <c r="X212" s="27"/>
      <c r="Y212" s="9"/>
      <c r="Z212" s="9"/>
      <c r="AA212" s="9"/>
      <c r="AB212" s="9"/>
    </row>
    <row r="213" spans="1:28" ht="13" x14ac:dyDescent="0.15">
      <c r="A213" s="26" t="e">
        <f>#REF!</f>
        <v>#REF!</v>
      </c>
      <c r="B213" s="26" t="e">
        <f>#REF!</f>
        <v>#REF!</v>
      </c>
      <c r="C213" s="26" t="e">
        <f>#REF!</f>
        <v>#REF!</v>
      </c>
      <c r="D213" s="26" t="e">
        <f>#REF!</f>
        <v>#REF!</v>
      </c>
      <c r="E213" s="26" t="e">
        <f>#REF!</f>
        <v>#REF!</v>
      </c>
      <c r="F213" s="26" t="e">
        <f>#REF!</f>
        <v>#REF!</v>
      </c>
      <c r="G213" s="26" t="e">
        <f>#REF!</f>
        <v>#REF!</v>
      </c>
      <c r="H213" s="26"/>
      <c r="I213" s="26"/>
      <c r="J213" s="26"/>
      <c r="K213" s="26"/>
      <c r="L213" s="26" t="e">
        <f>#REF!</f>
        <v>#REF!</v>
      </c>
      <c r="M213" s="26" t="e">
        <f>#REF!</f>
        <v>#REF!</v>
      </c>
      <c r="N213" s="26" t="e">
        <f>#REF!</f>
        <v>#REF!</v>
      </c>
      <c r="O213" s="26" t="e">
        <f>#REF!</f>
        <v>#REF!</v>
      </c>
      <c r="P213" s="6" t="s">
        <v>130</v>
      </c>
      <c r="Q213" s="11" t="e">
        <f t="shared" si="0"/>
        <v>#REF!</v>
      </c>
      <c r="R213" s="27"/>
      <c r="S213" s="27"/>
      <c r="T213" s="27"/>
      <c r="U213" s="27"/>
      <c r="V213" s="27"/>
      <c r="W213" s="27"/>
      <c r="X213" s="27"/>
      <c r="Y213" s="9"/>
      <c r="Z213" s="9"/>
      <c r="AA213" s="9"/>
      <c r="AB213" s="9"/>
    </row>
    <row r="214" spans="1:28" ht="13" x14ac:dyDescent="0.15">
      <c r="A214" s="26" t="e">
        <f>#REF!</f>
        <v>#REF!</v>
      </c>
      <c r="B214" s="26" t="e">
        <f>#REF!</f>
        <v>#REF!</v>
      </c>
      <c r="C214" s="26" t="e">
        <f>#REF!</f>
        <v>#REF!</v>
      </c>
      <c r="D214" s="26" t="e">
        <f>#REF!</f>
        <v>#REF!</v>
      </c>
      <c r="E214" s="26" t="e">
        <f>#REF!</f>
        <v>#REF!</v>
      </c>
      <c r="F214" s="26" t="e">
        <f>#REF!</f>
        <v>#REF!</v>
      </c>
      <c r="G214" s="26" t="e">
        <f>#REF!</f>
        <v>#REF!</v>
      </c>
      <c r="H214" s="26"/>
      <c r="I214" s="26"/>
      <c r="J214" s="26"/>
      <c r="K214" s="26"/>
      <c r="L214" s="26" t="e">
        <f>#REF!</f>
        <v>#REF!</v>
      </c>
      <c r="M214" s="26" t="e">
        <f>#REF!</f>
        <v>#REF!</v>
      </c>
      <c r="N214" s="26" t="e">
        <f>#REF!</f>
        <v>#REF!</v>
      </c>
      <c r="O214" s="26" t="e">
        <f>#REF!</f>
        <v>#REF!</v>
      </c>
      <c r="P214" s="6" t="s">
        <v>130</v>
      </c>
      <c r="Q214" s="11" t="e">
        <f t="shared" si="0"/>
        <v>#REF!</v>
      </c>
      <c r="R214" s="27"/>
      <c r="S214" s="27"/>
      <c r="T214" s="27"/>
      <c r="U214" s="27"/>
      <c r="V214" s="27"/>
      <c r="W214" s="27"/>
      <c r="X214" s="27"/>
      <c r="Y214" s="9"/>
      <c r="Z214" s="9"/>
      <c r="AA214" s="9"/>
      <c r="AB214" s="9"/>
    </row>
    <row r="215" spans="1:28" ht="13" x14ac:dyDescent="0.15">
      <c r="A215" s="26" t="e">
        <f>#REF!</f>
        <v>#REF!</v>
      </c>
      <c r="B215" s="26" t="e">
        <f>#REF!</f>
        <v>#REF!</v>
      </c>
      <c r="C215" s="26" t="e">
        <f>#REF!</f>
        <v>#REF!</v>
      </c>
      <c r="D215" s="26" t="e">
        <f>#REF!</f>
        <v>#REF!</v>
      </c>
      <c r="E215" s="26" t="e">
        <f>#REF!</f>
        <v>#REF!</v>
      </c>
      <c r="F215" s="26" t="e">
        <f>#REF!</f>
        <v>#REF!</v>
      </c>
      <c r="G215" s="26" t="e">
        <f>#REF!</f>
        <v>#REF!</v>
      </c>
      <c r="H215" s="26"/>
      <c r="I215" s="26"/>
      <c r="J215" s="26"/>
      <c r="K215" s="26"/>
      <c r="L215" s="26" t="e">
        <f>#REF!</f>
        <v>#REF!</v>
      </c>
      <c r="M215" s="26" t="e">
        <f>#REF!</f>
        <v>#REF!</v>
      </c>
      <c r="N215" s="26" t="e">
        <f>#REF!</f>
        <v>#REF!</v>
      </c>
      <c r="O215" s="26" t="e">
        <f>#REF!</f>
        <v>#REF!</v>
      </c>
      <c r="P215" s="6" t="s">
        <v>130</v>
      </c>
      <c r="Q215" s="11" t="e">
        <f t="shared" si="0"/>
        <v>#REF!</v>
      </c>
      <c r="R215" s="27"/>
      <c r="S215" s="27"/>
      <c r="T215" s="27"/>
      <c r="U215" s="27"/>
      <c r="V215" s="27"/>
      <c r="W215" s="27"/>
      <c r="X215" s="27"/>
      <c r="Y215" s="9"/>
      <c r="Z215" s="9"/>
      <c r="AA215" s="9"/>
      <c r="AB215" s="9"/>
    </row>
    <row r="216" spans="1:28" ht="13" x14ac:dyDescent="0.15">
      <c r="A216" s="26" t="e">
        <f>#REF!</f>
        <v>#REF!</v>
      </c>
      <c r="B216" s="26" t="e">
        <f>#REF!</f>
        <v>#REF!</v>
      </c>
      <c r="C216" s="26" t="e">
        <f>#REF!</f>
        <v>#REF!</v>
      </c>
      <c r="D216" s="26" t="e">
        <f>#REF!</f>
        <v>#REF!</v>
      </c>
      <c r="E216" s="26" t="e">
        <f>#REF!</f>
        <v>#REF!</v>
      </c>
      <c r="F216" s="26" t="e">
        <f>#REF!</f>
        <v>#REF!</v>
      </c>
      <c r="G216" s="26" t="e">
        <f>#REF!</f>
        <v>#REF!</v>
      </c>
      <c r="H216" s="26"/>
      <c r="I216" s="26"/>
      <c r="J216" s="26"/>
      <c r="K216" s="26"/>
      <c r="L216" s="26" t="e">
        <f>#REF!</f>
        <v>#REF!</v>
      </c>
      <c r="M216" s="26" t="e">
        <f>#REF!</f>
        <v>#REF!</v>
      </c>
      <c r="N216" s="26" t="e">
        <f>#REF!</f>
        <v>#REF!</v>
      </c>
      <c r="O216" s="26" t="e">
        <f>#REF!</f>
        <v>#REF!</v>
      </c>
      <c r="P216" s="6" t="s">
        <v>130</v>
      </c>
      <c r="Q216" s="11" t="e">
        <f t="shared" si="0"/>
        <v>#REF!</v>
      </c>
      <c r="R216" s="27"/>
      <c r="S216" s="27"/>
      <c r="T216" s="27"/>
      <c r="U216" s="27"/>
      <c r="V216" s="27"/>
      <c r="W216" s="27"/>
      <c r="X216" s="27"/>
      <c r="Y216" s="9"/>
      <c r="Z216" s="9"/>
      <c r="AA216" s="9"/>
      <c r="AB216" s="9"/>
    </row>
    <row r="217" spans="1:28" ht="13" x14ac:dyDescent="0.15">
      <c r="A217" s="26" t="e">
        <f>#REF!</f>
        <v>#REF!</v>
      </c>
      <c r="B217" s="26" t="e">
        <f>#REF!</f>
        <v>#REF!</v>
      </c>
      <c r="C217" s="26" t="e">
        <f>#REF!</f>
        <v>#REF!</v>
      </c>
      <c r="D217" s="26" t="e">
        <f>#REF!</f>
        <v>#REF!</v>
      </c>
      <c r="E217" s="26" t="e">
        <f>#REF!</f>
        <v>#REF!</v>
      </c>
      <c r="F217" s="26" t="e">
        <f>#REF!</f>
        <v>#REF!</v>
      </c>
      <c r="G217" s="26" t="e">
        <f>#REF!</f>
        <v>#REF!</v>
      </c>
      <c r="H217" s="26"/>
      <c r="I217" s="26"/>
      <c r="J217" s="26"/>
      <c r="K217" s="26"/>
      <c r="L217" s="26" t="e">
        <f>#REF!</f>
        <v>#REF!</v>
      </c>
      <c r="M217" s="26" t="e">
        <f>#REF!</f>
        <v>#REF!</v>
      </c>
      <c r="N217" s="26" t="e">
        <f>#REF!</f>
        <v>#REF!</v>
      </c>
      <c r="O217" s="26" t="e">
        <f>#REF!</f>
        <v>#REF!</v>
      </c>
      <c r="P217" s="6" t="s">
        <v>130</v>
      </c>
      <c r="Q217" s="11" t="e">
        <f t="shared" si="0"/>
        <v>#REF!</v>
      </c>
      <c r="R217" s="27"/>
      <c r="S217" s="27"/>
      <c r="T217" s="27"/>
      <c r="U217" s="27"/>
      <c r="V217" s="27"/>
      <c r="W217" s="27"/>
      <c r="X217" s="27"/>
      <c r="Y217" s="9"/>
      <c r="Z217" s="9"/>
      <c r="AA217" s="9"/>
      <c r="AB217" s="9"/>
    </row>
    <row r="218" spans="1:28" ht="13" x14ac:dyDescent="0.15">
      <c r="A218" s="26" t="e">
        <f>#REF!</f>
        <v>#REF!</v>
      </c>
      <c r="B218" s="26" t="e">
        <f>#REF!</f>
        <v>#REF!</v>
      </c>
      <c r="C218" s="26" t="e">
        <f>#REF!</f>
        <v>#REF!</v>
      </c>
      <c r="D218" s="26" t="e">
        <f>#REF!</f>
        <v>#REF!</v>
      </c>
      <c r="E218" s="26" t="e">
        <f>#REF!</f>
        <v>#REF!</v>
      </c>
      <c r="F218" s="26" t="e">
        <f>#REF!</f>
        <v>#REF!</v>
      </c>
      <c r="G218" s="26" t="e">
        <f>#REF!</f>
        <v>#REF!</v>
      </c>
      <c r="H218" s="26"/>
      <c r="I218" s="26"/>
      <c r="J218" s="26"/>
      <c r="K218" s="26"/>
      <c r="L218" s="26" t="e">
        <f>#REF!</f>
        <v>#REF!</v>
      </c>
      <c r="M218" s="26" t="e">
        <f>#REF!</f>
        <v>#REF!</v>
      </c>
      <c r="N218" s="26" t="e">
        <f>#REF!</f>
        <v>#REF!</v>
      </c>
      <c r="O218" s="26" t="e">
        <f>#REF!</f>
        <v>#REF!</v>
      </c>
      <c r="P218" s="6" t="s">
        <v>130</v>
      </c>
      <c r="Q218" s="11" t="e">
        <f t="shared" si="0"/>
        <v>#REF!</v>
      </c>
      <c r="R218" s="27"/>
      <c r="S218" s="27"/>
      <c r="T218" s="27"/>
      <c r="U218" s="27"/>
      <c r="V218" s="27"/>
      <c r="W218" s="27"/>
      <c r="X218" s="27"/>
      <c r="Y218" s="9"/>
      <c r="Z218" s="9"/>
      <c r="AA218" s="9"/>
      <c r="AB218" s="9"/>
    </row>
    <row r="219" spans="1:28" ht="13" x14ac:dyDescent="0.15">
      <c r="A219" s="26" t="e">
        <f>#REF!</f>
        <v>#REF!</v>
      </c>
      <c r="B219" s="26" t="e">
        <f>#REF!</f>
        <v>#REF!</v>
      </c>
      <c r="C219" s="26" t="e">
        <f>#REF!</f>
        <v>#REF!</v>
      </c>
      <c r="D219" s="26" t="e">
        <f>#REF!</f>
        <v>#REF!</v>
      </c>
      <c r="E219" s="26" t="e">
        <f>#REF!</f>
        <v>#REF!</v>
      </c>
      <c r="F219" s="26" t="e">
        <f>#REF!</f>
        <v>#REF!</v>
      </c>
      <c r="G219" s="26" t="e">
        <f>#REF!</f>
        <v>#REF!</v>
      </c>
      <c r="H219" s="26"/>
      <c r="I219" s="26"/>
      <c r="J219" s="26"/>
      <c r="K219" s="26"/>
      <c r="L219" s="26" t="e">
        <f>#REF!</f>
        <v>#REF!</v>
      </c>
      <c r="M219" s="26" t="e">
        <f>#REF!</f>
        <v>#REF!</v>
      </c>
      <c r="N219" s="26" t="e">
        <f>#REF!</f>
        <v>#REF!</v>
      </c>
      <c r="O219" s="26" t="e">
        <f>#REF!</f>
        <v>#REF!</v>
      </c>
      <c r="P219" s="6" t="s">
        <v>130</v>
      </c>
      <c r="Q219" s="11" t="e">
        <f t="shared" si="0"/>
        <v>#REF!</v>
      </c>
      <c r="R219" s="27"/>
      <c r="S219" s="27"/>
      <c r="T219" s="27"/>
      <c r="U219" s="27"/>
      <c r="V219" s="27"/>
      <c r="W219" s="27"/>
      <c r="X219" s="27"/>
      <c r="Y219" s="9"/>
      <c r="Z219" s="9"/>
      <c r="AA219" s="9"/>
      <c r="AB219" s="9"/>
    </row>
    <row r="220" spans="1:28" ht="13" x14ac:dyDescent="0.15">
      <c r="A220" s="26" t="e">
        <f>#REF!</f>
        <v>#REF!</v>
      </c>
      <c r="B220" s="26" t="e">
        <f>#REF!</f>
        <v>#REF!</v>
      </c>
      <c r="C220" s="26" t="e">
        <f>#REF!</f>
        <v>#REF!</v>
      </c>
      <c r="D220" s="26" t="e">
        <f>#REF!</f>
        <v>#REF!</v>
      </c>
      <c r="E220" s="26" t="e">
        <f>#REF!</f>
        <v>#REF!</v>
      </c>
      <c r="F220" s="26" t="e">
        <f>#REF!</f>
        <v>#REF!</v>
      </c>
      <c r="G220" s="26" t="e">
        <f>#REF!</f>
        <v>#REF!</v>
      </c>
      <c r="H220" s="26"/>
      <c r="I220" s="26"/>
      <c r="J220" s="26"/>
      <c r="K220" s="26"/>
      <c r="L220" s="26" t="e">
        <f>#REF!</f>
        <v>#REF!</v>
      </c>
      <c r="M220" s="26" t="e">
        <f>#REF!</f>
        <v>#REF!</v>
      </c>
      <c r="N220" s="26" t="e">
        <f>#REF!</f>
        <v>#REF!</v>
      </c>
      <c r="O220" s="26" t="e">
        <f>#REF!</f>
        <v>#REF!</v>
      </c>
      <c r="P220" s="6" t="s">
        <v>130</v>
      </c>
      <c r="Q220" s="11" t="e">
        <f t="shared" si="0"/>
        <v>#REF!</v>
      </c>
      <c r="R220" s="27"/>
      <c r="S220" s="27"/>
      <c r="T220" s="27"/>
      <c r="U220" s="27"/>
      <c r="V220" s="27"/>
      <c r="W220" s="27"/>
      <c r="X220" s="27"/>
      <c r="Y220" s="9"/>
      <c r="Z220" s="9"/>
      <c r="AA220" s="9"/>
      <c r="AB220" s="9"/>
    </row>
    <row r="221" spans="1:28" ht="13" x14ac:dyDescent="0.15">
      <c r="A221" s="26" t="e">
        <f>#REF!</f>
        <v>#REF!</v>
      </c>
      <c r="B221" s="26" t="e">
        <f>#REF!</f>
        <v>#REF!</v>
      </c>
      <c r="C221" s="26" t="e">
        <f>#REF!</f>
        <v>#REF!</v>
      </c>
      <c r="D221" s="26" t="e">
        <f>#REF!</f>
        <v>#REF!</v>
      </c>
      <c r="E221" s="26" t="e">
        <f>#REF!</f>
        <v>#REF!</v>
      </c>
      <c r="F221" s="26" t="e">
        <f>#REF!</f>
        <v>#REF!</v>
      </c>
      <c r="G221" s="26" t="e">
        <f>#REF!</f>
        <v>#REF!</v>
      </c>
      <c r="H221" s="26"/>
      <c r="I221" s="26"/>
      <c r="J221" s="26"/>
      <c r="K221" s="26"/>
      <c r="L221" s="26" t="e">
        <f>#REF!</f>
        <v>#REF!</v>
      </c>
      <c r="M221" s="26" t="e">
        <f>#REF!</f>
        <v>#REF!</v>
      </c>
      <c r="N221" s="26" t="e">
        <f>#REF!</f>
        <v>#REF!</v>
      </c>
      <c r="O221" s="26" t="e">
        <f>#REF!</f>
        <v>#REF!</v>
      </c>
      <c r="P221" s="6" t="s">
        <v>130</v>
      </c>
      <c r="Q221" s="11" t="e">
        <f t="shared" si="0"/>
        <v>#REF!</v>
      </c>
      <c r="R221" s="27"/>
      <c r="S221" s="27"/>
      <c r="T221" s="27"/>
      <c r="U221" s="27"/>
      <c r="V221" s="27"/>
      <c r="W221" s="27"/>
      <c r="X221" s="27"/>
      <c r="Y221" s="9"/>
      <c r="Z221" s="9"/>
      <c r="AA221" s="9"/>
      <c r="AB221" s="9"/>
    </row>
    <row r="222" spans="1:28" ht="13" x14ac:dyDescent="0.15">
      <c r="A222" s="26" t="e">
        <f>#REF!</f>
        <v>#REF!</v>
      </c>
      <c r="B222" s="26" t="e">
        <f>#REF!</f>
        <v>#REF!</v>
      </c>
      <c r="C222" s="26" t="e">
        <f>#REF!</f>
        <v>#REF!</v>
      </c>
      <c r="D222" s="26" t="e">
        <f>#REF!</f>
        <v>#REF!</v>
      </c>
      <c r="E222" s="26" t="e">
        <f>#REF!</f>
        <v>#REF!</v>
      </c>
      <c r="F222" s="26" t="e">
        <f>#REF!</f>
        <v>#REF!</v>
      </c>
      <c r="G222" s="26" t="e">
        <f>#REF!</f>
        <v>#REF!</v>
      </c>
      <c r="H222" s="26"/>
      <c r="I222" s="26"/>
      <c r="J222" s="26"/>
      <c r="K222" s="26"/>
      <c r="L222" s="26" t="e">
        <f>#REF!</f>
        <v>#REF!</v>
      </c>
      <c r="M222" s="26" t="e">
        <f>#REF!</f>
        <v>#REF!</v>
      </c>
      <c r="N222" s="26" t="e">
        <f>#REF!</f>
        <v>#REF!</v>
      </c>
      <c r="O222" s="26" t="e">
        <f>#REF!</f>
        <v>#REF!</v>
      </c>
      <c r="P222" s="6" t="s">
        <v>130</v>
      </c>
      <c r="Q222" s="11" t="e">
        <f t="shared" si="0"/>
        <v>#REF!</v>
      </c>
      <c r="R222" s="27"/>
      <c r="S222" s="27"/>
      <c r="T222" s="27"/>
      <c r="U222" s="27"/>
      <c r="V222" s="27"/>
      <c r="W222" s="27"/>
      <c r="X222" s="27"/>
      <c r="Y222" s="9"/>
      <c r="Z222" s="9"/>
      <c r="AA222" s="9"/>
      <c r="AB222" s="9"/>
    </row>
    <row r="223" spans="1:28" ht="13" x14ac:dyDescent="0.15">
      <c r="A223" s="26" t="e">
        <f>#REF!</f>
        <v>#REF!</v>
      </c>
      <c r="B223" s="26" t="e">
        <f>#REF!</f>
        <v>#REF!</v>
      </c>
      <c r="C223" s="26" t="e">
        <f>#REF!</f>
        <v>#REF!</v>
      </c>
      <c r="D223" s="26" t="e">
        <f>#REF!</f>
        <v>#REF!</v>
      </c>
      <c r="E223" s="26" t="e">
        <f>#REF!</f>
        <v>#REF!</v>
      </c>
      <c r="F223" s="26" t="e">
        <f>#REF!</f>
        <v>#REF!</v>
      </c>
      <c r="G223" s="26" t="e">
        <f>#REF!</f>
        <v>#REF!</v>
      </c>
      <c r="H223" s="26"/>
      <c r="I223" s="26"/>
      <c r="J223" s="26"/>
      <c r="K223" s="26"/>
      <c r="L223" s="26" t="e">
        <f>#REF!</f>
        <v>#REF!</v>
      </c>
      <c r="M223" s="26" t="e">
        <f>#REF!</f>
        <v>#REF!</v>
      </c>
      <c r="N223" s="26" t="e">
        <f>#REF!</f>
        <v>#REF!</v>
      </c>
      <c r="O223" s="26" t="e">
        <f>#REF!</f>
        <v>#REF!</v>
      </c>
      <c r="P223" s="6" t="s">
        <v>130</v>
      </c>
      <c r="Q223" s="11" t="e">
        <f t="shared" si="0"/>
        <v>#REF!</v>
      </c>
      <c r="R223" s="27"/>
      <c r="S223" s="27"/>
      <c r="T223" s="27"/>
      <c r="U223" s="27"/>
      <c r="V223" s="27"/>
      <c r="W223" s="27"/>
      <c r="X223" s="27"/>
      <c r="Y223" s="9"/>
      <c r="Z223" s="9"/>
      <c r="AA223" s="9"/>
      <c r="AB223" s="9"/>
    </row>
    <row r="224" spans="1:28" ht="13" x14ac:dyDescent="0.15">
      <c r="A224" s="26" t="e">
        <f>#REF!</f>
        <v>#REF!</v>
      </c>
      <c r="B224" s="26" t="e">
        <f>#REF!</f>
        <v>#REF!</v>
      </c>
      <c r="C224" s="26" t="e">
        <f>#REF!</f>
        <v>#REF!</v>
      </c>
      <c r="D224" s="26" t="e">
        <f>#REF!</f>
        <v>#REF!</v>
      </c>
      <c r="E224" s="26" t="e">
        <f>#REF!</f>
        <v>#REF!</v>
      </c>
      <c r="F224" s="26" t="e">
        <f>#REF!</f>
        <v>#REF!</v>
      </c>
      <c r="G224" s="26" t="e">
        <f>#REF!</f>
        <v>#REF!</v>
      </c>
      <c r="H224" s="26"/>
      <c r="I224" s="26"/>
      <c r="J224" s="26"/>
      <c r="K224" s="26"/>
      <c r="L224" s="26" t="e">
        <f>#REF!</f>
        <v>#REF!</v>
      </c>
      <c r="M224" s="26" t="e">
        <f>#REF!</f>
        <v>#REF!</v>
      </c>
      <c r="N224" s="26" t="e">
        <f>#REF!</f>
        <v>#REF!</v>
      </c>
      <c r="O224" s="26" t="e">
        <f>#REF!</f>
        <v>#REF!</v>
      </c>
      <c r="P224" s="6" t="s">
        <v>130</v>
      </c>
      <c r="Q224" s="11" t="e">
        <f t="shared" si="0"/>
        <v>#REF!</v>
      </c>
      <c r="R224" s="27"/>
      <c r="S224" s="27"/>
      <c r="T224" s="27"/>
      <c r="U224" s="27"/>
      <c r="V224" s="27"/>
      <c r="W224" s="27"/>
      <c r="X224" s="27"/>
      <c r="Y224" s="9"/>
      <c r="Z224" s="9"/>
      <c r="AA224" s="9"/>
      <c r="AB224" s="9"/>
    </row>
    <row r="225" spans="1:28" ht="13" x14ac:dyDescent="0.15">
      <c r="A225" s="26" t="e">
        <f>#REF!</f>
        <v>#REF!</v>
      </c>
      <c r="B225" s="26" t="e">
        <f>#REF!</f>
        <v>#REF!</v>
      </c>
      <c r="C225" s="26" t="e">
        <f>#REF!</f>
        <v>#REF!</v>
      </c>
      <c r="D225" s="26" t="e">
        <f>#REF!</f>
        <v>#REF!</v>
      </c>
      <c r="E225" s="26" t="e">
        <f>#REF!</f>
        <v>#REF!</v>
      </c>
      <c r="F225" s="26" t="e">
        <f>#REF!</f>
        <v>#REF!</v>
      </c>
      <c r="G225" s="26" t="e">
        <f>#REF!</f>
        <v>#REF!</v>
      </c>
      <c r="H225" s="26"/>
      <c r="I225" s="26"/>
      <c r="J225" s="26"/>
      <c r="K225" s="26"/>
      <c r="L225" s="26" t="e">
        <f>#REF!</f>
        <v>#REF!</v>
      </c>
      <c r="M225" s="26" t="e">
        <f>#REF!</f>
        <v>#REF!</v>
      </c>
      <c r="N225" s="26" t="e">
        <f>#REF!</f>
        <v>#REF!</v>
      </c>
      <c r="O225" s="26" t="e">
        <f>#REF!</f>
        <v>#REF!</v>
      </c>
      <c r="P225" s="6" t="s">
        <v>130</v>
      </c>
      <c r="Q225" s="11" t="e">
        <f t="shared" si="0"/>
        <v>#REF!</v>
      </c>
      <c r="R225" s="27"/>
      <c r="S225" s="27"/>
      <c r="T225" s="27"/>
      <c r="U225" s="27"/>
      <c r="V225" s="27"/>
      <c r="W225" s="27"/>
      <c r="X225" s="27"/>
      <c r="Y225" s="9"/>
      <c r="Z225" s="9"/>
      <c r="AA225" s="9"/>
      <c r="AB225" s="9"/>
    </row>
    <row r="226" spans="1:28" ht="13" x14ac:dyDescent="0.15">
      <c r="A226" s="26" t="e">
        <f>#REF!</f>
        <v>#REF!</v>
      </c>
      <c r="B226" s="26" t="e">
        <f>#REF!</f>
        <v>#REF!</v>
      </c>
      <c r="C226" s="26" t="e">
        <f>#REF!</f>
        <v>#REF!</v>
      </c>
      <c r="D226" s="26" t="e">
        <f>#REF!</f>
        <v>#REF!</v>
      </c>
      <c r="E226" s="26" t="e">
        <f>#REF!</f>
        <v>#REF!</v>
      </c>
      <c r="F226" s="26" t="e">
        <f>#REF!</f>
        <v>#REF!</v>
      </c>
      <c r="G226" s="26" t="e">
        <f>#REF!</f>
        <v>#REF!</v>
      </c>
      <c r="H226" s="26"/>
      <c r="I226" s="26"/>
      <c r="J226" s="26"/>
      <c r="K226" s="26"/>
      <c r="L226" s="26" t="e">
        <f>#REF!</f>
        <v>#REF!</v>
      </c>
      <c r="M226" s="26" t="e">
        <f>#REF!</f>
        <v>#REF!</v>
      </c>
      <c r="N226" s="26" t="e">
        <f>#REF!</f>
        <v>#REF!</v>
      </c>
      <c r="O226" s="26" t="e">
        <f>#REF!</f>
        <v>#REF!</v>
      </c>
      <c r="P226" s="6" t="s">
        <v>130</v>
      </c>
      <c r="Q226" s="11" t="e">
        <f t="shared" si="0"/>
        <v>#REF!</v>
      </c>
      <c r="R226" s="27"/>
      <c r="S226" s="27"/>
      <c r="T226" s="27"/>
      <c r="U226" s="27"/>
      <c r="V226" s="27"/>
      <c r="W226" s="27"/>
      <c r="X226" s="27"/>
      <c r="Y226" s="9"/>
      <c r="Z226" s="9"/>
      <c r="AA226" s="9"/>
      <c r="AB226" s="9"/>
    </row>
    <row r="227" spans="1:28" ht="13" x14ac:dyDescent="0.15">
      <c r="A227" s="26" t="e">
        <f>#REF!</f>
        <v>#REF!</v>
      </c>
      <c r="B227" s="26" t="e">
        <f>#REF!</f>
        <v>#REF!</v>
      </c>
      <c r="C227" s="26" t="e">
        <f>#REF!</f>
        <v>#REF!</v>
      </c>
      <c r="D227" s="26" t="e">
        <f>#REF!</f>
        <v>#REF!</v>
      </c>
      <c r="E227" s="26" t="e">
        <f>#REF!</f>
        <v>#REF!</v>
      </c>
      <c r="F227" s="26" t="e">
        <f>#REF!</f>
        <v>#REF!</v>
      </c>
      <c r="G227" s="26" t="e">
        <f>#REF!</f>
        <v>#REF!</v>
      </c>
      <c r="H227" s="26"/>
      <c r="I227" s="26"/>
      <c r="J227" s="26"/>
      <c r="K227" s="26"/>
      <c r="L227" s="26" t="e">
        <f>#REF!</f>
        <v>#REF!</v>
      </c>
      <c r="M227" s="26" t="e">
        <f>#REF!</f>
        <v>#REF!</v>
      </c>
      <c r="N227" s="26" t="e">
        <f>#REF!</f>
        <v>#REF!</v>
      </c>
      <c r="O227" s="26" t="e">
        <f>#REF!</f>
        <v>#REF!</v>
      </c>
      <c r="P227" s="6" t="s">
        <v>130</v>
      </c>
      <c r="Q227" s="11" t="e">
        <f t="shared" si="0"/>
        <v>#REF!</v>
      </c>
      <c r="R227" s="27"/>
      <c r="S227" s="27"/>
      <c r="T227" s="27"/>
      <c r="U227" s="27"/>
      <c r="V227" s="27"/>
      <c r="W227" s="27"/>
      <c r="X227" s="27"/>
      <c r="Y227" s="9"/>
      <c r="Z227" s="9"/>
      <c r="AA227" s="9"/>
      <c r="AB227" s="9"/>
    </row>
    <row r="228" spans="1:28" ht="13" x14ac:dyDescent="0.15">
      <c r="A228" s="26" t="e">
        <f>#REF!</f>
        <v>#REF!</v>
      </c>
      <c r="B228" s="26" t="e">
        <f>#REF!</f>
        <v>#REF!</v>
      </c>
      <c r="C228" s="26" t="e">
        <f>#REF!</f>
        <v>#REF!</v>
      </c>
      <c r="D228" s="26" t="e">
        <f>#REF!</f>
        <v>#REF!</v>
      </c>
      <c r="E228" s="26" t="e">
        <f>#REF!</f>
        <v>#REF!</v>
      </c>
      <c r="F228" s="26" t="e">
        <f>#REF!</f>
        <v>#REF!</v>
      </c>
      <c r="G228" s="26" t="e">
        <f>#REF!</f>
        <v>#REF!</v>
      </c>
      <c r="H228" s="26"/>
      <c r="I228" s="26"/>
      <c r="J228" s="26"/>
      <c r="K228" s="26"/>
      <c r="L228" s="26" t="e">
        <f>#REF!</f>
        <v>#REF!</v>
      </c>
      <c r="M228" s="26" t="e">
        <f>#REF!</f>
        <v>#REF!</v>
      </c>
      <c r="N228" s="26" t="e">
        <f>#REF!</f>
        <v>#REF!</v>
      </c>
      <c r="O228" s="26" t="e">
        <f>#REF!</f>
        <v>#REF!</v>
      </c>
      <c r="P228" s="6" t="s">
        <v>130</v>
      </c>
      <c r="Q228" s="11" t="e">
        <f t="shared" si="0"/>
        <v>#REF!</v>
      </c>
      <c r="R228" s="27"/>
      <c r="S228" s="27"/>
      <c r="T228" s="27"/>
      <c r="U228" s="27"/>
      <c r="V228" s="27"/>
      <c r="W228" s="27"/>
      <c r="X228" s="27"/>
      <c r="Y228" s="9"/>
      <c r="Z228" s="9"/>
      <c r="AA228" s="9"/>
      <c r="AB228" s="9"/>
    </row>
    <row r="229" spans="1:28" ht="13" x14ac:dyDescent="0.15">
      <c r="A229" s="26" t="e">
        <f>#REF!</f>
        <v>#REF!</v>
      </c>
      <c r="B229" s="26" t="e">
        <f>#REF!</f>
        <v>#REF!</v>
      </c>
      <c r="C229" s="26" t="e">
        <f>#REF!</f>
        <v>#REF!</v>
      </c>
      <c r="D229" s="26" t="e">
        <f>#REF!</f>
        <v>#REF!</v>
      </c>
      <c r="E229" s="26" t="e">
        <f>#REF!</f>
        <v>#REF!</v>
      </c>
      <c r="F229" s="26" t="e">
        <f>#REF!</f>
        <v>#REF!</v>
      </c>
      <c r="G229" s="26" t="e">
        <f>#REF!</f>
        <v>#REF!</v>
      </c>
      <c r="H229" s="26"/>
      <c r="I229" s="26"/>
      <c r="J229" s="26"/>
      <c r="K229" s="26"/>
      <c r="L229" s="26" t="e">
        <f>#REF!</f>
        <v>#REF!</v>
      </c>
      <c r="M229" s="26" t="e">
        <f>#REF!</f>
        <v>#REF!</v>
      </c>
      <c r="N229" s="26" t="e">
        <f>#REF!</f>
        <v>#REF!</v>
      </c>
      <c r="O229" s="26" t="e">
        <f>#REF!</f>
        <v>#REF!</v>
      </c>
      <c r="P229" s="6" t="s">
        <v>130</v>
      </c>
      <c r="Q229" s="11" t="e">
        <f t="shared" si="0"/>
        <v>#REF!</v>
      </c>
      <c r="R229" s="27"/>
      <c r="S229" s="27"/>
      <c r="T229" s="27"/>
      <c r="U229" s="27"/>
      <c r="V229" s="27"/>
      <c r="W229" s="27"/>
      <c r="X229" s="27"/>
      <c r="Y229" s="9"/>
      <c r="Z229" s="9"/>
      <c r="AA229" s="9"/>
      <c r="AB229" s="9"/>
    </row>
    <row r="230" spans="1:28" ht="13" x14ac:dyDescent="0.15">
      <c r="A230" s="26" t="e">
        <f>#REF!</f>
        <v>#REF!</v>
      </c>
      <c r="B230" s="26" t="e">
        <f>#REF!</f>
        <v>#REF!</v>
      </c>
      <c r="C230" s="26" t="e">
        <f>#REF!</f>
        <v>#REF!</v>
      </c>
      <c r="D230" s="26" t="e">
        <f>#REF!</f>
        <v>#REF!</v>
      </c>
      <c r="E230" s="26" t="e">
        <f>#REF!</f>
        <v>#REF!</v>
      </c>
      <c r="F230" s="26" t="e">
        <f>#REF!</f>
        <v>#REF!</v>
      </c>
      <c r="G230" s="26" t="e">
        <f>#REF!</f>
        <v>#REF!</v>
      </c>
      <c r="H230" s="26"/>
      <c r="I230" s="26"/>
      <c r="J230" s="26"/>
      <c r="K230" s="26"/>
      <c r="L230" s="26" t="e">
        <f>#REF!</f>
        <v>#REF!</v>
      </c>
      <c r="M230" s="26" t="e">
        <f>#REF!</f>
        <v>#REF!</v>
      </c>
      <c r="N230" s="26" t="e">
        <f>#REF!</f>
        <v>#REF!</v>
      </c>
      <c r="O230" s="26" t="e">
        <f>#REF!</f>
        <v>#REF!</v>
      </c>
      <c r="P230" s="6" t="s">
        <v>130</v>
      </c>
      <c r="Q230" s="11" t="e">
        <f t="shared" si="0"/>
        <v>#REF!</v>
      </c>
      <c r="R230" s="27"/>
      <c r="S230" s="27"/>
      <c r="T230" s="27"/>
      <c r="U230" s="27"/>
      <c r="V230" s="27"/>
      <c r="W230" s="27"/>
      <c r="X230" s="27"/>
      <c r="Y230" s="9"/>
      <c r="Z230" s="9"/>
      <c r="AA230" s="9"/>
      <c r="AB230" s="9"/>
    </row>
    <row r="231" spans="1:28" ht="13" x14ac:dyDescent="0.15">
      <c r="A231" s="26" t="e">
        <f>#REF!</f>
        <v>#REF!</v>
      </c>
      <c r="B231" s="26" t="e">
        <f>#REF!</f>
        <v>#REF!</v>
      </c>
      <c r="C231" s="26" t="e">
        <f>#REF!</f>
        <v>#REF!</v>
      </c>
      <c r="D231" s="26" t="e">
        <f>#REF!</f>
        <v>#REF!</v>
      </c>
      <c r="E231" s="26" t="e">
        <f>#REF!</f>
        <v>#REF!</v>
      </c>
      <c r="F231" s="26" t="e">
        <f>#REF!</f>
        <v>#REF!</v>
      </c>
      <c r="G231" s="26" t="e">
        <f>#REF!</f>
        <v>#REF!</v>
      </c>
      <c r="H231" s="26"/>
      <c r="I231" s="26"/>
      <c r="J231" s="26"/>
      <c r="K231" s="26"/>
      <c r="L231" s="26" t="e">
        <f>#REF!</f>
        <v>#REF!</v>
      </c>
      <c r="M231" s="26" t="e">
        <f>#REF!</f>
        <v>#REF!</v>
      </c>
      <c r="N231" s="26" t="e">
        <f>#REF!</f>
        <v>#REF!</v>
      </c>
      <c r="O231" s="26" t="e">
        <f>#REF!</f>
        <v>#REF!</v>
      </c>
      <c r="P231" s="6" t="s">
        <v>130</v>
      </c>
      <c r="Q231" s="11" t="e">
        <f t="shared" si="0"/>
        <v>#REF!</v>
      </c>
      <c r="R231" s="27"/>
      <c r="S231" s="27"/>
      <c r="T231" s="27"/>
      <c r="U231" s="27"/>
      <c r="V231" s="27"/>
      <c r="W231" s="27"/>
      <c r="X231" s="27"/>
      <c r="Y231" s="9"/>
      <c r="Z231" s="9"/>
      <c r="AA231" s="9"/>
      <c r="AB231" s="9"/>
    </row>
    <row r="232" spans="1:28" ht="13" x14ac:dyDescent="0.15">
      <c r="A232" s="26" t="e">
        <f>#REF!</f>
        <v>#REF!</v>
      </c>
      <c r="B232" s="26" t="e">
        <f>#REF!</f>
        <v>#REF!</v>
      </c>
      <c r="C232" s="26" t="e">
        <f>#REF!</f>
        <v>#REF!</v>
      </c>
      <c r="D232" s="26" t="e">
        <f>#REF!</f>
        <v>#REF!</v>
      </c>
      <c r="E232" s="26" t="e">
        <f>#REF!</f>
        <v>#REF!</v>
      </c>
      <c r="F232" s="26" t="e">
        <f>#REF!</f>
        <v>#REF!</v>
      </c>
      <c r="G232" s="26" t="e">
        <f>#REF!</f>
        <v>#REF!</v>
      </c>
      <c r="H232" s="26"/>
      <c r="I232" s="26"/>
      <c r="J232" s="26"/>
      <c r="K232" s="26"/>
      <c r="L232" s="26" t="e">
        <f>#REF!</f>
        <v>#REF!</v>
      </c>
      <c r="M232" s="26" t="e">
        <f>#REF!</f>
        <v>#REF!</v>
      </c>
      <c r="N232" s="26" t="e">
        <f>#REF!</f>
        <v>#REF!</v>
      </c>
      <c r="O232" s="26" t="e">
        <f>#REF!</f>
        <v>#REF!</v>
      </c>
      <c r="P232" s="6" t="s">
        <v>130</v>
      </c>
      <c r="Q232" s="11" t="e">
        <f t="shared" si="0"/>
        <v>#REF!</v>
      </c>
      <c r="R232" s="27"/>
      <c r="S232" s="27"/>
      <c r="T232" s="27"/>
      <c r="U232" s="27"/>
      <c r="V232" s="27"/>
      <c r="W232" s="27"/>
      <c r="X232" s="27"/>
      <c r="Y232" s="9"/>
      <c r="Z232" s="9"/>
      <c r="AA232" s="9"/>
      <c r="AB232" s="9"/>
    </row>
    <row r="233" spans="1:28" ht="13" x14ac:dyDescent="0.15">
      <c r="A233" s="26" t="e">
        <f>#REF!</f>
        <v>#REF!</v>
      </c>
      <c r="B233" s="26" t="e">
        <f>#REF!</f>
        <v>#REF!</v>
      </c>
      <c r="C233" s="26" t="e">
        <f>#REF!</f>
        <v>#REF!</v>
      </c>
      <c r="D233" s="26" t="e">
        <f>#REF!</f>
        <v>#REF!</v>
      </c>
      <c r="E233" s="26" t="e">
        <f>#REF!</f>
        <v>#REF!</v>
      </c>
      <c r="F233" s="26" t="e">
        <f>#REF!</f>
        <v>#REF!</v>
      </c>
      <c r="G233" s="26" t="e">
        <f>#REF!</f>
        <v>#REF!</v>
      </c>
      <c r="H233" s="26"/>
      <c r="I233" s="26"/>
      <c r="J233" s="26"/>
      <c r="K233" s="26"/>
      <c r="L233" s="26" t="e">
        <f>#REF!</f>
        <v>#REF!</v>
      </c>
      <c r="M233" s="26" t="e">
        <f>#REF!</f>
        <v>#REF!</v>
      </c>
      <c r="N233" s="26" t="e">
        <f>#REF!</f>
        <v>#REF!</v>
      </c>
      <c r="O233" s="26" t="e">
        <f>#REF!</f>
        <v>#REF!</v>
      </c>
      <c r="P233" s="6" t="s">
        <v>130</v>
      </c>
      <c r="Q233" s="11" t="e">
        <f t="shared" si="0"/>
        <v>#REF!</v>
      </c>
      <c r="R233" s="27"/>
      <c r="S233" s="27"/>
      <c r="T233" s="27"/>
      <c r="U233" s="27"/>
      <c r="V233" s="27"/>
      <c r="W233" s="27"/>
      <c r="X233" s="27"/>
      <c r="Y233" s="9"/>
      <c r="Z233" s="9"/>
      <c r="AA233" s="9"/>
      <c r="AB233" s="9"/>
    </row>
    <row r="234" spans="1:28" ht="13" x14ac:dyDescent="0.15">
      <c r="A234" s="26" t="e">
        <f>#REF!</f>
        <v>#REF!</v>
      </c>
      <c r="B234" s="26" t="e">
        <f>#REF!</f>
        <v>#REF!</v>
      </c>
      <c r="C234" s="26" t="e">
        <f>#REF!</f>
        <v>#REF!</v>
      </c>
      <c r="D234" s="26" t="e">
        <f>#REF!</f>
        <v>#REF!</v>
      </c>
      <c r="E234" s="26" t="e">
        <f>#REF!</f>
        <v>#REF!</v>
      </c>
      <c r="F234" s="26" t="e">
        <f>#REF!</f>
        <v>#REF!</v>
      </c>
      <c r="G234" s="26" t="e">
        <f>#REF!</f>
        <v>#REF!</v>
      </c>
      <c r="H234" s="26"/>
      <c r="I234" s="26"/>
      <c r="J234" s="26"/>
      <c r="K234" s="26"/>
      <c r="L234" s="26" t="e">
        <f>#REF!</f>
        <v>#REF!</v>
      </c>
      <c r="M234" s="26" t="e">
        <f>#REF!</f>
        <v>#REF!</v>
      </c>
      <c r="N234" s="26" t="e">
        <f>#REF!</f>
        <v>#REF!</v>
      </c>
      <c r="O234" s="26" t="e">
        <f>#REF!</f>
        <v>#REF!</v>
      </c>
      <c r="P234" s="6" t="s">
        <v>130</v>
      </c>
      <c r="Q234" s="11" t="e">
        <f t="shared" si="0"/>
        <v>#REF!</v>
      </c>
      <c r="R234" s="27"/>
      <c r="S234" s="27"/>
      <c r="T234" s="27"/>
      <c r="U234" s="27"/>
      <c r="V234" s="27"/>
      <c r="W234" s="27"/>
      <c r="X234" s="27"/>
      <c r="Y234" s="9"/>
      <c r="Z234" s="9"/>
      <c r="AA234" s="9"/>
      <c r="AB234" s="9"/>
    </row>
    <row r="235" spans="1:28" ht="13" x14ac:dyDescent="0.15">
      <c r="A235" s="26" t="e">
        <f>#REF!</f>
        <v>#REF!</v>
      </c>
      <c r="B235" s="26" t="e">
        <f>#REF!</f>
        <v>#REF!</v>
      </c>
      <c r="C235" s="26" t="e">
        <f>#REF!</f>
        <v>#REF!</v>
      </c>
      <c r="D235" s="26" t="e">
        <f>#REF!</f>
        <v>#REF!</v>
      </c>
      <c r="E235" s="26" t="e">
        <f>#REF!</f>
        <v>#REF!</v>
      </c>
      <c r="F235" s="26" t="e">
        <f>#REF!</f>
        <v>#REF!</v>
      </c>
      <c r="G235" s="26" t="e">
        <f>#REF!</f>
        <v>#REF!</v>
      </c>
      <c r="H235" s="26"/>
      <c r="I235" s="26"/>
      <c r="J235" s="26"/>
      <c r="K235" s="26"/>
      <c r="L235" s="26" t="e">
        <f>#REF!</f>
        <v>#REF!</v>
      </c>
      <c r="M235" s="26" t="e">
        <f>#REF!</f>
        <v>#REF!</v>
      </c>
      <c r="N235" s="26" t="e">
        <f>#REF!</f>
        <v>#REF!</v>
      </c>
      <c r="O235" s="26" t="e">
        <f>#REF!</f>
        <v>#REF!</v>
      </c>
      <c r="P235" s="6" t="s">
        <v>130</v>
      </c>
      <c r="Q235" s="11" t="e">
        <f t="shared" si="0"/>
        <v>#REF!</v>
      </c>
      <c r="R235" s="27"/>
      <c r="S235" s="27"/>
      <c r="T235" s="27"/>
      <c r="U235" s="27"/>
      <c r="V235" s="27"/>
      <c r="W235" s="27"/>
      <c r="X235" s="27"/>
      <c r="Y235" s="9"/>
      <c r="Z235" s="9"/>
      <c r="AA235" s="9"/>
      <c r="AB235" s="9"/>
    </row>
    <row r="236" spans="1:28" ht="13" x14ac:dyDescent="0.15">
      <c r="A236" s="26" t="e">
        <f>#REF!</f>
        <v>#REF!</v>
      </c>
      <c r="B236" s="26" t="e">
        <f>#REF!</f>
        <v>#REF!</v>
      </c>
      <c r="C236" s="26" t="e">
        <f>#REF!</f>
        <v>#REF!</v>
      </c>
      <c r="D236" s="26" t="e">
        <f>#REF!</f>
        <v>#REF!</v>
      </c>
      <c r="E236" s="26" t="e">
        <f>#REF!</f>
        <v>#REF!</v>
      </c>
      <c r="F236" s="26" t="e">
        <f>#REF!</f>
        <v>#REF!</v>
      </c>
      <c r="G236" s="26" t="e">
        <f>#REF!</f>
        <v>#REF!</v>
      </c>
      <c r="H236" s="26"/>
      <c r="I236" s="26"/>
      <c r="J236" s="26"/>
      <c r="K236" s="26"/>
      <c r="L236" s="26" t="e">
        <f>#REF!</f>
        <v>#REF!</v>
      </c>
      <c r="M236" s="26" t="e">
        <f>#REF!</f>
        <v>#REF!</v>
      </c>
      <c r="N236" s="26" t="e">
        <f>#REF!</f>
        <v>#REF!</v>
      </c>
      <c r="O236" s="26" t="e">
        <f>#REF!</f>
        <v>#REF!</v>
      </c>
      <c r="P236" s="6" t="s">
        <v>130</v>
      </c>
      <c r="Q236" s="11" t="e">
        <f t="shared" si="0"/>
        <v>#REF!</v>
      </c>
      <c r="R236" s="27"/>
      <c r="S236" s="27"/>
      <c r="T236" s="27"/>
      <c r="U236" s="27"/>
      <c r="V236" s="27"/>
      <c r="W236" s="27"/>
      <c r="X236" s="27"/>
      <c r="Y236" s="9"/>
      <c r="Z236" s="9"/>
      <c r="AA236" s="9"/>
      <c r="AB236" s="9"/>
    </row>
    <row r="237" spans="1:28" ht="13" x14ac:dyDescent="0.15">
      <c r="A237" s="26" t="e">
        <f>#REF!</f>
        <v>#REF!</v>
      </c>
      <c r="B237" s="26" t="e">
        <f>#REF!</f>
        <v>#REF!</v>
      </c>
      <c r="C237" s="26" t="e">
        <f>#REF!</f>
        <v>#REF!</v>
      </c>
      <c r="D237" s="26" t="e">
        <f>#REF!</f>
        <v>#REF!</v>
      </c>
      <c r="E237" s="26" t="e">
        <f>#REF!</f>
        <v>#REF!</v>
      </c>
      <c r="F237" s="26" t="e">
        <f>#REF!</f>
        <v>#REF!</v>
      </c>
      <c r="G237" s="26" t="e">
        <f>#REF!</f>
        <v>#REF!</v>
      </c>
      <c r="H237" s="26"/>
      <c r="I237" s="26"/>
      <c r="J237" s="26"/>
      <c r="K237" s="26"/>
      <c r="L237" s="26" t="e">
        <f>#REF!</f>
        <v>#REF!</v>
      </c>
      <c r="M237" s="26" t="e">
        <f>#REF!</f>
        <v>#REF!</v>
      </c>
      <c r="N237" s="26" t="e">
        <f>#REF!</f>
        <v>#REF!</v>
      </c>
      <c r="O237" s="26" t="e">
        <f>#REF!</f>
        <v>#REF!</v>
      </c>
      <c r="P237" s="6" t="s">
        <v>130</v>
      </c>
      <c r="Q237" s="11" t="e">
        <f t="shared" si="0"/>
        <v>#REF!</v>
      </c>
      <c r="R237" s="27"/>
      <c r="S237" s="27"/>
      <c r="T237" s="27"/>
      <c r="U237" s="27"/>
      <c r="V237" s="27"/>
      <c r="W237" s="27"/>
      <c r="X237" s="27"/>
      <c r="Y237" s="9"/>
      <c r="Z237" s="9"/>
      <c r="AA237" s="9"/>
      <c r="AB237" s="9"/>
    </row>
    <row r="238" spans="1:28" ht="13" x14ac:dyDescent="0.15">
      <c r="A238" s="26" t="e">
        <f>#REF!</f>
        <v>#REF!</v>
      </c>
      <c r="B238" s="26" t="e">
        <f>#REF!</f>
        <v>#REF!</v>
      </c>
      <c r="C238" s="26" t="e">
        <f>#REF!</f>
        <v>#REF!</v>
      </c>
      <c r="D238" s="26" t="e">
        <f>#REF!</f>
        <v>#REF!</v>
      </c>
      <c r="E238" s="26" t="e">
        <f>#REF!</f>
        <v>#REF!</v>
      </c>
      <c r="F238" s="26" t="e">
        <f>#REF!</f>
        <v>#REF!</v>
      </c>
      <c r="G238" s="26" t="e">
        <f>#REF!</f>
        <v>#REF!</v>
      </c>
      <c r="H238" s="26"/>
      <c r="I238" s="26"/>
      <c r="J238" s="26"/>
      <c r="K238" s="26"/>
      <c r="L238" s="26" t="e">
        <f>#REF!</f>
        <v>#REF!</v>
      </c>
      <c r="M238" s="26" t="e">
        <f>#REF!</f>
        <v>#REF!</v>
      </c>
      <c r="N238" s="26" t="e">
        <f>#REF!</f>
        <v>#REF!</v>
      </c>
      <c r="O238" s="26" t="e">
        <f>#REF!</f>
        <v>#REF!</v>
      </c>
      <c r="P238" s="6" t="s">
        <v>130</v>
      </c>
      <c r="Q238" s="11" t="e">
        <f t="shared" si="0"/>
        <v>#REF!</v>
      </c>
      <c r="R238" s="27"/>
      <c r="S238" s="27"/>
      <c r="T238" s="27"/>
      <c r="U238" s="27"/>
      <c r="V238" s="27"/>
      <c r="W238" s="27"/>
      <c r="X238" s="27"/>
      <c r="Y238" s="9"/>
      <c r="Z238" s="9"/>
      <c r="AA238" s="9"/>
      <c r="AB238" s="9"/>
    </row>
    <row r="239" spans="1:28" ht="13" x14ac:dyDescent="0.15">
      <c r="A239" s="26" t="e">
        <f>#REF!</f>
        <v>#REF!</v>
      </c>
      <c r="B239" s="26" t="e">
        <f>#REF!</f>
        <v>#REF!</v>
      </c>
      <c r="C239" s="26" t="e">
        <f>#REF!</f>
        <v>#REF!</v>
      </c>
      <c r="D239" s="26" t="e">
        <f>#REF!</f>
        <v>#REF!</v>
      </c>
      <c r="E239" s="26" t="e">
        <f>#REF!</f>
        <v>#REF!</v>
      </c>
      <c r="F239" s="26" t="e">
        <f>#REF!</f>
        <v>#REF!</v>
      </c>
      <c r="G239" s="26" t="e">
        <f>#REF!</f>
        <v>#REF!</v>
      </c>
      <c r="H239" s="26"/>
      <c r="I239" s="26"/>
      <c r="J239" s="26"/>
      <c r="K239" s="26"/>
      <c r="L239" s="26" t="e">
        <f>#REF!</f>
        <v>#REF!</v>
      </c>
      <c r="M239" s="26" t="e">
        <f>#REF!</f>
        <v>#REF!</v>
      </c>
      <c r="N239" s="26" t="e">
        <f>#REF!</f>
        <v>#REF!</v>
      </c>
      <c r="O239" s="26" t="e">
        <f>#REF!</f>
        <v>#REF!</v>
      </c>
      <c r="P239" s="6" t="s">
        <v>130</v>
      </c>
      <c r="Q239" s="11" t="e">
        <f t="shared" si="0"/>
        <v>#REF!</v>
      </c>
      <c r="R239" s="27"/>
      <c r="S239" s="27"/>
      <c r="T239" s="27"/>
      <c r="U239" s="27"/>
      <c r="V239" s="27"/>
      <c r="W239" s="27"/>
      <c r="X239" s="27"/>
      <c r="Y239" s="9"/>
      <c r="Z239" s="9"/>
      <c r="AA239" s="9"/>
      <c r="AB239" s="9"/>
    </row>
    <row r="240" spans="1:28" ht="13" x14ac:dyDescent="0.15">
      <c r="A240" s="26" t="e">
        <f>#REF!</f>
        <v>#REF!</v>
      </c>
      <c r="B240" s="26" t="e">
        <f>#REF!</f>
        <v>#REF!</v>
      </c>
      <c r="C240" s="26" t="e">
        <f>#REF!</f>
        <v>#REF!</v>
      </c>
      <c r="D240" s="26" t="e">
        <f>#REF!</f>
        <v>#REF!</v>
      </c>
      <c r="E240" s="26" t="e">
        <f>#REF!</f>
        <v>#REF!</v>
      </c>
      <c r="F240" s="26" t="e">
        <f>#REF!</f>
        <v>#REF!</v>
      </c>
      <c r="G240" s="26" t="e">
        <f>#REF!</f>
        <v>#REF!</v>
      </c>
      <c r="H240" s="26"/>
      <c r="I240" s="26"/>
      <c r="J240" s="26"/>
      <c r="K240" s="26"/>
      <c r="L240" s="26" t="e">
        <f>#REF!</f>
        <v>#REF!</v>
      </c>
      <c r="M240" s="26" t="e">
        <f>#REF!</f>
        <v>#REF!</v>
      </c>
      <c r="N240" s="26" t="e">
        <f>#REF!</f>
        <v>#REF!</v>
      </c>
      <c r="O240" s="26" t="e">
        <f>#REF!</f>
        <v>#REF!</v>
      </c>
      <c r="P240" s="6" t="s">
        <v>130</v>
      </c>
      <c r="Q240" s="11" t="e">
        <f t="shared" si="0"/>
        <v>#REF!</v>
      </c>
      <c r="R240" s="27"/>
      <c r="S240" s="27"/>
      <c r="T240" s="27"/>
      <c r="U240" s="27"/>
      <c r="V240" s="27"/>
      <c r="W240" s="27"/>
      <c r="X240" s="27"/>
      <c r="Y240" s="9"/>
      <c r="Z240" s="9"/>
      <c r="AA240" s="9"/>
      <c r="AB240" s="9"/>
    </row>
    <row r="241" spans="1:28" ht="13" x14ac:dyDescent="0.15">
      <c r="A241" s="29" t="str">
        <f>'DUT-TR'!A4</f>
        <v>DUTTR</v>
      </c>
      <c r="B241" s="29" t="str">
        <f>'DUT-TR'!B4</f>
        <v>DUTTR 111</v>
      </c>
      <c r="C241" s="29" t="str">
        <f>'DUT-TR'!C4</f>
        <v>DUTTR 1111</v>
      </c>
      <c r="D241" s="29">
        <f>'DUT-TR'!D4</f>
        <v>1</v>
      </c>
      <c r="E241" s="29">
        <f>'DUT-TR'!E4</f>
        <v>0</v>
      </c>
      <c r="F241" s="29" t="str">
        <f>'DUT-TR'!F4</f>
        <v>DUT TR1</v>
      </c>
      <c r="G241" s="29" t="str">
        <f>'DUT-TR'!G4</f>
        <v>Fondamentaux d’Algèbre</v>
      </c>
      <c r="H241" s="29"/>
      <c r="I241" s="29"/>
      <c r="J241" s="29" t="str">
        <f>'DUT-TR'!J4</f>
        <v xml:space="preserve"> • Eléments de  géométrie plane_x000D_ • Nombres  complexes (module, argument, racines carrées, cubiques)_x000D_ • Trigonométrie  et fonctions trigonométriques_x000D_ • Formules de  trigo (ex : transformation de a cos ω t + b sin ω t)_x000D_ • Définition des  fonctions réciproques des fonctions trigonométriques_x000D_ • Factorisation  de polynômes de degré peu élevé_x000D_ • Equation de  degré deux à coefficients complexes_x000D_ • Décomposition  de fonctions rationnelles en éléments simples</v>
      </c>
      <c r="K241" s="29" t="str">
        <f>'DUT-TR'!K4</f>
        <v>Effectuée_Validée</v>
      </c>
      <c r="L241" s="29">
        <f>'DUT-TR'!Q4</f>
        <v>2</v>
      </c>
      <c r="M241" s="29">
        <f>'DUT-TR'!L4</f>
        <v>16</v>
      </c>
      <c r="N241" s="29">
        <f>'DUT-TR'!M4</f>
        <v>14</v>
      </c>
      <c r="O241" s="29">
        <f>'DUT-TR'!N4</f>
        <v>0</v>
      </c>
      <c r="P241" s="6" t="s">
        <v>33</v>
      </c>
      <c r="Q241" s="11">
        <f t="shared" si="0"/>
        <v>32</v>
      </c>
      <c r="R241" s="27"/>
      <c r="S241" s="27"/>
      <c r="T241" s="27"/>
      <c r="U241" s="27"/>
      <c r="V241" s="27"/>
      <c r="W241" s="27"/>
      <c r="X241" s="27"/>
      <c r="Y241" s="9"/>
      <c r="Z241" s="9"/>
      <c r="AA241" s="9"/>
      <c r="AB241" s="9"/>
    </row>
    <row r="242" spans="1:28" ht="13" x14ac:dyDescent="0.15">
      <c r="A242" s="29" t="str">
        <f>'DUT-TR'!A5</f>
        <v>DUTTR</v>
      </c>
      <c r="B242" s="29" t="str">
        <f>'DUT-TR'!B5</f>
        <v>DUTTR 111</v>
      </c>
      <c r="C242" s="29" t="str">
        <f>'DUT-TR'!C5</f>
        <v>DUTTR 1112</v>
      </c>
      <c r="D242" s="29">
        <f>'DUT-TR'!D5</f>
        <v>1</v>
      </c>
      <c r="E242" s="29">
        <f>'DUT-TR'!E5</f>
        <v>0</v>
      </c>
      <c r="F242" s="29" t="str">
        <f>'DUT-TR'!F5</f>
        <v>DUT TR1</v>
      </c>
      <c r="G242" s="29" t="str">
        <f>'DUT-TR'!G5</f>
        <v>Fondamentaux d’Analyse</v>
      </c>
      <c r="H242" s="29"/>
      <c r="I242" s="29"/>
      <c r="J242" s="29" t="str">
        <f>'DUT-TR'!J5</f>
        <v>• Fonctions  continues par intervalles, parité, imparité_x000D_• Périodicité  (période, pulsation, fréquence)_x000D_• Derivabilité_x000D_• Dérivée d’une fonction composée_x000D_• Compléments sur les fonctions (ln x, log x, log 2 x, e x, a x )_x000D_• Propriétés des fonctions réciproques trigonométriques_x000D_• Définition de l’intégrale de Riemann (fonctions continues par intervalles)_x000D_• Propriétés de l’intégrale</v>
      </c>
      <c r="K242" s="29" t="str">
        <f>'DUT-TR'!K5</f>
        <v>Effectuée_Validée</v>
      </c>
      <c r="L242" s="29">
        <f>'DUT-TR'!Q5</f>
        <v>2</v>
      </c>
      <c r="M242" s="29">
        <f>'DUT-TR'!L5</f>
        <v>16</v>
      </c>
      <c r="N242" s="29">
        <f>'DUT-TR'!M5</f>
        <v>14</v>
      </c>
      <c r="O242" s="29" t="e">
        <f>#REF!</f>
        <v>#REF!</v>
      </c>
      <c r="P242" s="6" t="s">
        <v>33</v>
      </c>
      <c r="Q242" s="11">
        <f t="shared" si="0"/>
        <v>32</v>
      </c>
      <c r="R242" s="27"/>
      <c r="S242" s="27"/>
      <c r="T242" s="27"/>
      <c r="U242" s="27"/>
      <c r="V242" s="27"/>
      <c r="W242" s="27"/>
      <c r="X242" s="27"/>
      <c r="Y242" s="9"/>
      <c r="Z242" s="9"/>
      <c r="AA242" s="9"/>
      <c r="AB242" s="9"/>
    </row>
    <row r="243" spans="1:28" ht="13" x14ac:dyDescent="0.15">
      <c r="A243" s="29" t="str">
        <f>'DUT-TR'!A6</f>
        <v>DUTTR</v>
      </c>
      <c r="B243" s="29" t="str">
        <f>'DUT-TR'!B6</f>
        <v>DUTTR 111</v>
      </c>
      <c r="C243" s="29" t="str">
        <f>'DUT-TR'!C6</f>
        <v>DUTTR 1113</v>
      </c>
      <c r="D243" s="29">
        <f>'DUT-TR'!D6</f>
        <v>1</v>
      </c>
      <c r="E243" s="29">
        <f>'DUT-TR'!E6</f>
        <v>0</v>
      </c>
      <c r="F243" s="29" t="str">
        <f>'DUT-TR'!F6</f>
        <v>DUT TR1</v>
      </c>
      <c r="G243" s="29" t="str">
        <f>'DUT-TR'!G6</f>
        <v>Calcul intégral et équations différentielles</v>
      </c>
      <c r="H243" s="29"/>
      <c r="I243" s="29"/>
      <c r="J243" s="29" t="str">
        <f>'DUT-TR'!J6</f>
        <v xml:space="preserve">• Techniques d’intégration • Intégration des fonctions trigonométriques usuelles • Intégration des fonctions fractions rationnelles • Equations différentielles linéaires du premier et du second ordre à coefficients_x000D_ constants • Fonctions équivalentes au voisinage de l’infini • Intégrales impropres d es types : (définitions, convergence, théorèmes sur les fonctions positives, convergence absolue de fonctions à valeurs complexes)_x000D_ </v>
      </c>
      <c r="K243" s="29" t="str">
        <f>'DUT-TR'!K6</f>
        <v>Effectuée_Validée</v>
      </c>
      <c r="L243" s="29">
        <f>'DUT-TR'!Q6</f>
        <v>2</v>
      </c>
      <c r="M243" s="29">
        <f>'DUT-TR'!L6</f>
        <v>16</v>
      </c>
      <c r="N243" s="29">
        <f>'DUT-TR'!M6</f>
        <v>14</v>
      </c>
      <c r="O243" s="29">
        <f>'DUT-TR'!N5</f>
        <v>0</v>
      </c>
      <c r="P243" s="6" t="s">
        <v>33</v>
      </c>
      <c r="Q243" s="11">
        <f t="shared" si="0"/>
        <v>32</v>
      </c>
      <c r="R243" s="27"/>
      <c r="S243" s="27"/>
      <c r="T243" s="27"/>
      <c r="U243" s="27"/>
      <c r="V243" s="27"/>
      <c r="W243" s="27"/>
      <c r="X243" s="27"/>
      <c r="Y243" s="9"/>
      <c r="Z243" s="9"/>
      <c r="AA243" s="9"/>
      <c r="AB243" s="9"/>
    </row>
    <row r="244" spans="1:28" ht="13" x14ac:dyDescent="0.15">
      <c r="A244" s="29" t="str">
        <f>'DUT-TR'!A7</f>
        <v>DUTTR</v>
      </c>
      <c r="B244" s="29" t="str">
        <f>'DUT-TR'!B7</f>
        <v>DUTTR 111</v>
      </c>
      <c r="C244" s="29" t="str">
        <f>'DUT-TR'!C7</f>
        <v>DUTTR 1114</v>
      </c>
      <c r="D244" s="29">
        <f>'DUT-TR'!D7</f>
        <v>1</v>
      </c>
      <c r="E244" s="29">
        <f>'DUT-TR'!E7</f>
        <v>0</v>
      </c>
      <c r="F244" s="29" t="str">
        <f>'DUT-TR'!F7</f>
        <v>DUT TR1</v>
      </c>
      <c r="G244" s="29" t="str">
        <f>'DUT-TR'!G7</f>
        <v>Fondamentaux de Physique</v>
      </c>
      <c r="H244" s="29"/>
      <c r="I244" s="29"/>
      <c r="J244" s="29" t="str">
        <f>'DUT-TR'!J7</f>
        <v>• Electrostatique: force, champ électrique et  potentiel, condensateur._x000D_• Electrocinétique: intensité, résistance._x000D_• Electromagnétisme : champ magnétique, phénomènes  induits, inductance._x000D_• Introduction aux phénomènes de propagation (états_x000D_ stationnaires, quasi-stationnaires et autres…).</v>
      </c>
      <c r="K244" s="29" t="str">
        <f>'DUT-TR'!K7</f>
        <v>Effectuée_Validée</v>
      </c>
      <c r="L244" s="29">
        <f>'DUT-TR'!Q7</f>
        <v>2</v>
      </c>
      <c r="M244" s="29">
        <f>'DUT-TR'!L7</f>
        <v>16</v>
      </c>
      <c r="N244" s="29">
        <f>'DUT-TR'!M7</f>
        <v>14</v>
      </c>
      <c r="O244" s="29">
        <f>'DUT-TR'!N6</f>
        <v>0</v>
      </c>
      <c r="P244" s="6" t="s">
        <v>33</v>
      </c>
      <c r="Q244" s="11">
        <f t="shared" si="0"/>
        <v>32</v>
      </c>
      <c r="R244" s="27"/>
      <c r="S244" s="27"/>
      <c r="T244" s="27"/>
      <c r="U244" s="27"/>
      <c r="V244" s="27"/>
      <c r="W244" s="27"/>
      <c r="X244" s="27"/>
      <c r="Y244" s="9"/>
      <c r="Z244" s="9"/>
      <c r="AA244" s="9"/>
      <c r="AB244" s="9"/>
    </row>
    <row r="245" spans="1:28" ht="13" x14ac:dyDescent="0.15">
      <c r="A245" s="29" t="str">
        <f>'DUT-TR'!A9</f>
        <v>DUTTR</v>
      </c>
      <c r="B245" s="29" t="str">
        <f>'DUT-TR'!B9</f>
        <v>DUTTR 112</v>
      </c>
      <c r="C245" s="29" t="str">
        <f>'DUT-TR'!C9</f>
        <v>DUTTR 1121</v>
      </c>
      <c r="D245" s="29">
        <f>'DUT-TR'!D9</f>
        <v>1</v>
      </c>
      <c r="E245" s="29">
        <f>'DUT-TR'!E9</f>
        <v>0</v>
      </c>
      <c r="F245" s="29" t="str">
        <f>'DUT-TR'!F9</f>
        <v>DUT TR1</v>
      </c>
      <c r="G245" s="29" t="str">
        <f>'DUT-TR'!G9</f>
        <v>Techniques de recherche documentaire</v>
      </c>
      <c r="H245" s="29"/>
      <c r="I245" s="29"/>
      <c r="J245" s="29" t="str">
        <f>'DUT-TR'!J9</f>
        <v>_x000D_• Chaîne documentaire ;_x000D_• Typologie des documents sur supports imprimé ;_x000D_• Indexation du sujet ;_x000D_• Structure du texte, du paragraphe et de la phrase dans la prose scientifique ;_x000D_• Techniques de prise de notes :_x000D_• Recherche sur internet._x000D_</v>
      </c>
      <c r="K245" s="29" t="str">
        <f>'DUT-TR'!K9</f>
        <v>Effectuée_Validée</v>
      </c>
      <c r="L245" s="29">
        <f>'DUT-TR'!Q9</f>
        <v>2</v>
      </c>
      <c r="M245" s="29">
        <f>'DUT-TR'!L9</f>
        <v>8</v>
      </c>
      <c r="N245" s="29">
        <f>'DUT-TR'!M9</f>
        <v>0</v>
      </c>
      <c r="O245" s="29">
        <f>'DUT-TR'!N7</f>
        <v>0</v>
      </c>
      <c r="P245" s="6" t="s">
        <v>33</v>
      </c>
      <c r="Q245" s="11">
        <f t="shared" si="0"/>
        <v>10</v>
      </c>
      <c r="R245" s="27"/>
      <c r="S245" s="27"/>
      <c r="T245" s="27"/>
      <c r="U245" s="27"/>
      <c r="V245" s="27"/>
      <c r="W245" s="27"/>
      <c r="X245" s="27"/>
      <c r="Y245" s="9"/>
      <c r="Z245" s="9"/>
      <c r="AA245" s="9"/>
      <c r="AB245" s="9"/>
    </row>
    <row r="246" spans="1:28" ht="13" x14ac:dyDescent="0.15">
      <c r="A246" s="29" t="str">
        <f>'DUT-TR'!A10</f>
        <v>DUTTR</v>
      </c>
      <c r="B246" s="29" t="str">
        <f>'DUT-TR'!B10</f>
        <v>DUTTR 112</v>
      </c>
      <c r="C246" s="29" t="str">
        <f>'DUT-TR'!C10</f>
        <v>DUTTR 1122</v>
      </c>
      <c r="D246" s="29">
        <f>'DUT-TR'!D10</f>
        <v>1</v>
      </c>
      <c r="E246" s="29">
        <f>'DUT-TR'!E10</f>
        <v>0</v>
      </c>
      <c r="F246" s="29" t="str">
        <f>'DUT-TR'!F10</f>
        <v>DUT TR1</v>
      </c>
      <c r="G246" s="29" t="str">
        <f>'DUT-TR'!G10</f>
        <v>Anglais  technique</v>
      </c>
      <c r="H246" s="29"/>
      <c r="I246" s="29"/>
      <c r="J246" s="29" t="str">
        <f>'DUT-TR'!J10</f>
        <v>• se présenter  et présenter autrui (maîtrise), •décrire, questionner et donner des réponses de base (maîtrise) • maîtriser l’anglais dans les situations de communication de la vie quotidienne_x000D_ (communication/maîtrise), • présenter les outils de communication dans le domaine des télécommunications et des réseaux et leurs usages (information/maîtrise).</v>
      </c>
      <c r="K246" s="29" t="str">
        <f>'DUT-TR'!K10</f>
        <v>Effectuée_(NonEvaluée)</v>
      </c>
      <c r="L246" s="29">
        <f>'DUT-TR'!Q10</f>
        <v>2</v>
      </c>
      <c r="M246" s="29">
        <f>'DUT-TR'!L10</f>
        <v>12</v>
      </c>
      <c r="N246" s="29">
        <f>'DUT-TR'!M10</f>
        <v>14</v>
      </c>
      <c r="O246" s="29">
        <f>'DUT-TR'!N9</f>
        <v>12</v>
      </c>
      <c r="P246" s="6" t="s">
        <v>33</v>
      </c>
      <c r="Q246" s="11">
        <f t="shared" si="0"/>
        <v>28</v>
      </c>
      <c r="R246" s="27"/>
      <c r="S246" s="27"/>
      <c r="T246" s="27"/>
      <c r="U246" s="27"/>
      <c r="V246" s="27"/>
      <c r="W246" s="27"/>
      <c r="X246" s="27"/>
      <c r="Y246" s="9"/>
      <c r="Z246" s="9"/>
      <c r="AA246" s="9"/>
      <c r="AB246" s="9"/>
    </row>
    <row r="247" spans="1:28" ht="13" x14ac:dyDescent="0.15">
      <c r="A247" s="29" t="str">
        <f>'DUT-TR'!A12</f>
        <v>DUTTR</v>
      </c>
      <c r="B247" s="29" t="str">
        <f>'DUT-TR'!B12</f>
        <v>DUTTR 113</v>
      </c>
      <c r="C247" s="29" t="str">
        <f>'DUT-TR'!C12</f>
        <v>DUTTR 1131</v>
      </c>
      <c r="D247" s="29">
        <f>'DUT-TR'!D12</f>
        <v>1</v>
      </c>
      <c r="E247" s="29">
        <f>'DUT-TR'!E12</f>
        <v>0</v>
      </c>
      <c r="F247" s="29" t="str">
        <f>'DUT-TR'!F12</f>
        <v>DUT TR1</v>
      </c>
      <c r="G247" s="29" t="str">
        <f>'DUT-TR'!G12</f>
        <v>Initiation à l'informatique</v>
      </c>
      <c r="H247" s="29"/>
      <c r="I247" s="29"/>
      <c r="J247" s="29" t="str">
        <f>'DUT-TR'!J12</f>
        <v>• Commandes  systèmes • Répertoires et  fichiers • Notion d’utilisateur et droits • Variables d’environnements • Scripts élémentaires v• Utilisation  des outils informatiques de base</v>
      </c>
      <c r="K247" s="29" t="str">
        <f>'DUT-TR'!K12</f>
        <v>Effectuée_Validée</v>
      </c>
      <c r="L247" s="29">
        <f>'DUT-TR'!Q12</f>
        <v>1</v>
      </c>
      <c r="M247" s="29">
        <f>'DUT-TR'!L12</f>
        <v>5</v>
      </c>
      <c r="N247" s="29">
        <f>'DUT-TR'!M12</f>
        <v>10</v>
      </c>
      <c r="O247" s="29">
        <f>'DUT-TR'!N10</f>
        <v>4</v>
      </c>
      <c r="P247" s="6" t="s">
        <v>33</v>
      </c>
      <c r="Q247" s="11">
        <f t="shared" si="0"/>
        <v>16</v>
      </c>
      <c r="R247" s="27"/>
      <c r="S247" s="27"/>
      <c r="T247" s="27"/>
      <c r="U247" s="27"/>
      <c r="V247" s="27"/>
      <c r="W247" s="27"/>
      <c r="X247" s="27"/>
      <c r="Y247" s="9"/>
      <c r="Z247" s="9"/>
      <c r="AA247" s="9"/>
      <c r="AB247" s="9"/>
    </row>
    <row r="248" spans="1:28" ht="13" x14ac:dyDescent="0.15">
      <c r="A248" s="29" t="str">
        <f>'DUT-TR'!A13</f>
        <v>DUTTR</v>
      </c>
      <c r="B248" s="29" t="str">
        <f>'DUT-TR'!B13</f>
        <v>DUTTR 113</v>
      </c>
      <c r="C248" s="29" t="str">
        <f>'DUT-TR'!C13</f>
        <v>DUTTR 1132</v>
      </c>
      <c r="D248" s="29">
        <f>'DUT-TR'!D13</f>
        <v>1</v>
      </c>
      <c r="E248" s="29">
        <f>'DUT-TR'!E13</f>
        <v>0</v>
      </c>
      <c r="F248" s="29" t="str">
        <f>'DUT-TR'!F13</f>
        <v>DUT TR1</v>
      </c>
      <c r="G248" s="29" t="str">
        <f>'DUT-TR'!G13</f>
        <v>Architecture des ordinateurs</v>
      </c>
      <c r="H248" s="29"/>
      <c r="I248" s="29"/>
      <c r="J248" s="29" t="str">
        <f>'DUT-TR'!J13</f>
        <v xml:space="preserve">• Numération,  codage • Algèbre de  Boole • Circuits  électroniques numériques </v>
      </c>
      <c r="K248" s="29" t="str">
        <f>'DUT-TR'!K13</f>
        <v>Effectuée_Validée</v>
      </c>
      <c r="L248" s="29">
        <f>'DUT-TR'!Q13</f>
        <v>2</v>
      </c>
      <c r="M248" s="29">
        <f>'DUT-TR'!L13</f>
        <v>8</v>
      </c>
      <c r="N248" s="29">
        <f>'DUT-TR'!M13</f>
        <v>10</v>
      </c>
      <c r="O248" s="29">
        <f>'DUT-TR'!N12</f>
        <v>15</v>
      </c>
      <c r="P248" s="6" t="s">
        <v>33</v>
      </c>
      <c r="Q248" s="11">
        <f t="shared" si="0"/>
        <v>20</v>
      </c>
      <c r="R248" s="27"/>
      <c r="S248" s="27"/>
      <c r="T248" s="27"/>
      <c r="U248" s="27"/>
      <c r="V248" s="27"/>
      <c r="W248" s="27"/>
      <c r="X248" s="27"/>
      <c r="Y248" s="9"/>
      <c r="Z248" s="9"/>
      <c r="AA248" s="9"/>
      <c r="AB248" s="9"/>
    </row>
    <row r="249" spans="1:28" ht="13" x14ac:dyDescent="0.15">
      <c r="A249" s="29" t="str">
        <f>'DUT-TR'!A14</f>
        <v>DUTTR</v>
      </c>
      <c r="B249" s="29" t="str">
        <f>'DUT-TR'!B14</f>
        <v>DUTTR 113</v>
      </c>
      <c r="C249" s="29" t="str">
        <f>'DUT-TR'!C14</f>
        <v>DUTTR 1133</v>
      </c>
      <c r="D249" s="29">
        <f>'DUT-TR'!D14</f>
        <v>1</v>
      </c>
      <c r="E249" s="29">
        <f>'DUT-TR'!E14</f>
        <v>0</v>
      </c>
      <c r="F249" s="29" t="str">
        <f>'DUT-TR'!F14</f>
        <v>DUT TR1</v>
      </c>
      <c r="G249" s="29" t="str">
        <f>'DUT-TR'!G14</f>
        <v>Introduction à l'algorithmique et à la programmation</v>
      </c>
      <c r="H249" s="29"/>
      <c r="I249" s="29"/>
      <c r="J249" s="29" t="str">
        <f>'DUT-TR'!J14</f>
        <v>• Algorithmes • Programmation  structurée,• Notion de Variables•  Structure de contrôle,  Type structuré, Tableau et enregistement,  sous-programmes</v>
      </c>
      <c r="K249" s="29" t="str">
        <f>'DUT-TR'!K14</f>
        <v>Effectuée_Validée</v>
      </c>
      <c r="L249" s="29">
        <f>'DUT-TR'!Q14</f>
        <v>3</v>
      </c>
      <c r="M249" s="29">
        <f>'DUT-TR'!L14</f>
        <v>30</v>
      </c>
      <c r="N249" s="29">
        <f>'DUT-TR'!M14</f>
        <v>10</v>
      </c>
      <c r="O249" s="29" t="e">
        <f t="shared" ref="O249:O251" si="1">#REF!</f>
        <v>#REF!</v>
      </c>
      <c r="P249" s="6" t="s">
        <v>33</v>
      </c>
      <c r="Q249" s="11">
        <f t="shared" si="0"/>
        <v>43</v>
      </c>
      <c r="R249" s="27"/>
      <c r="S249" s="27"/>
      <c r="T249" s="27"/>
      <c r="U249" s="27"/>
      <c r="V249" s="27"/>
      <c r="W249" s="27"/>
      <c r="X249" s="27"/>
      <c r="Y249" s="9"/>
      <c r="Z249" s="9"/>
      <c r="AA249" s="9"/>
      <c r="AB249" s="9"/>
    </row>
    <row r="250" spans="1:28" ht="13" x14ac:dyDescent="0.15">
      <c r="A250" s="29" t="str">
        <f>'DUT-TR'!A16</f>
        <v>DUTTR</v>
      </c>
      <c r="B250" s="29" t="str">
        <f>'DUT-TR'!B16</f>
        <v>DUTTR 114</v>
      </c>
      <c r="C250" s="29" t="str">
        <f>'DUT-TR'!C16</f>
        <v>DUTTR 1141</v>
      </c>
      <c r="D250" s="29">
        <f>'DUT-TR'!D16</f>
        <v>1</v>
      </c>
      <c r="E250" s="29">
        <f>'DUT-TR'!E16</f>
        <v>0</v>
      </c>
      <c r="F250" s="29" t="str">
        <f>'DUT-TR'!F16</f>
        <v>DUT TR1</v>
      </c>
      <c r="G250" s="29" t="str">
        <f>'DUT-TR'!G16</f>
        <v xml:space="preserve">Outil d’analyse des circuits linéaires </v>
      </c>
      <c r="H250" s="29"/>
      <c r="I250" s="29"/>
      <c r="J250" s="29" t="str">
        <f>'DUT-TR'!J16</f>
        <v>• Circuits  linéaires • Lois  fondamentales et théorèmes pour le calcul des circuits • Etude des régimes transitoires et harmoniques des circuits passifs • Mise en oeuvre et exploitation des appareils de mesure • Représentations temporelle et spectrale d’un signal • Réponse  fréquentielle (Bode) • Réponse des  systèmes du 1er et 2ème ordre</v>
      </c>
      <c r="K250" s="29" t="str">
        <f>'DUT-TR'!K16</f>
        <v>Effectuée_Validée</v>
      </c>
      <c r="L250" s="29">
        <f>'DUT-TR'!Q16</f>
        <v>3</v>
      </c>
      <c r="M250" s="29">
        <f>'DUT-TR'!L16</f>
        <v>14</v>
      </c>
      <c r="N250" s="29">
        <f>'DUT-TR'!M16</f>
        <v>16</v>
      </c>
      <c r="O250" s="29" t="e">
        <f t="shared" si="1"/>
        <v>#REF!</v>
      </c>
      <c r="P250" s="6" t="s">
        <v>33</v>
      </c>
      <c r="Q250" s="11">
        <f t="shared" si="0"/>
        <v>33</v>
      </c>
      <c r="R250" s="27"/>
      <c r="S250" s="27"/>
      <c r="T250" s="27"/>
      <c r="U250" s="27"/>
      <c r="V250" s="27"/>
      <c r="W250" s="27"/>
      <c r="X250" s="27"/>
      <c r="Y250" s="9"/>
      <c r="Z250" s="9"/>
      <c r="AA250" s="9"/>
      <c r="AB250" s="9"/>
    </row>
    <row r="251" spans="1:28" ht="13" x14ac:dyDescent="0.15">
      <c r="A251" s="29" t="str">
        <f>'DUT-TR'!A17</f>
        <v>DUTTR</v>
      </c>
      <c r="B251" s="29" t="str">
        <f>'DUT-TR'!B17</f>
        <v>DUTTR 114</v>
      </c>
      <c r="C251" s="29" t="str">
        <f>'DUT-TR'!C17</f>
        <v>DUTTR 1142</v>
      </c>
      <c r="D251" s="29">
        <f>'DUT-TR'!D17</f>
        <v>1</v>
      </c>
      <c r="E251" s="29">
        <f>'DUT-TR'!E17</f>
        <v>0</v>
      </c>
      <c r="F251" s="29" t="str">
        <f>'DUT-TR'!F17</f>
        <v>DUT TR1</v>
      </c>
      <c r="G251" s="29" t="str">
        <f>'DUT-TR'!G17</f>
        <v>Concepts généraux des réseaux</v>
      </c>
      <c r="H251" s="29"/>
      <c r="I251" s="29"/>
      <c r="J251" s="29" t="str">
        <f>'DUT-TR'!J17</f>
        <v>• Analyse des  besoins
• Différents  types de réseaux (voix/données, LAN/WAN,…)
• Normalisation : Organismes, RFC , Avis …
• Qualité de service : Débits, délais, taux d’erreur…
• Architectures  des réseaux
• Topologie physique, logique 
• Modèles
• Services, protocoles, encapsulation, adressage.
• Exemples : OSI, TCP/IP…
• Commutation (circuit, message, paquet ) et routage.
• Modes connectés et non connectés.
• Couche physique
• Eléments de transmission
• Détection et correction des erreurs
• Contrôle de flux
• Sécurité : Intégrité, authentification, confidentialité.</v>
      </c>
      <c r="K251" s="29" t="str">
        <f>'DUT-TR'!K17</f>
        <v>Effectuée_Validée</v>
      </c>
      <c r="L251" s="29">
        <f>'DUT-TR'!Q17</f>
        <v>3</v>
      </c>
      <c r="M251" s="29">
        <f>'DUT-TR'!L17</f>
        <v>12</v>
      </c>
      <c r="N251" s="29">
        <f>'DUT-TR'!M17</f>
        <v>12</v>
      </c>
      <c r="O251" s="29" t="e">
        <f t="shared" si="1"/>
        <v>#REF!</v>
      </c>
      <c r="P251" s="6" t="s">
        <v>33</v>
      </c>
      <c r="Q251" s="11">
        <f t="shared" si="0"/>
        <v>27</v>
      </c>
      <c r="R251" s="27"/>
      <c r="S251" s="27"/>
      <c r="T251" s="27"/>
      <c r="U251" s="27"/>
      <c r="V251" s="27"/>
      <c r="W251" s="27"/>
      <c r="X251" s="27"/>
      <c r="Y251" s="9"/>
      <c r="Z251" s="9"/>
      <c r="AA251" s="9"/>
      <c r="AB251" s="9"/>
    </row>
    <row r="252" spans="1:28" ht="13" x14ac:dyDescent="0.15">
      <c r="A252" s="29" t="str">
        <f>'DUT-TR'!A18</f>
        <v>DUTTR</v>
      </c>
      <c r="B252" s="29" t="str">
        <f>'DUT-TR'!B18</f>
        <v>DUTTR 114</v>
      </c>
      <c r="C252" s="29" t="str">
        <f>'DUT-TR'!C18</f>
        <v>DUTTR 1143</v>
      </c>
      <c r="D252" s="29">
        <f>'DUT-TR'!D18</f>
        <v>1</v>
      </c>
      <c r="E252" s="29">
        <f>'DUT-TR'!E18</f>
        <v>0</v>
      </c>
      <c r="F252" s="29" t="str">
        <f>'DUT-TR'!F18</f>
        <v>DUT TR1</v>
      </c>
      <c r="G252" s="29" t="str">
        <f>'DUT-TR'!G18</f>
        <v>Signaux et Systèmes</v>
      </c>
      <c r="H252" s="29"/>
      <c r="I252" s="29"/>
      <c r="J252" s="29" t="str">
        <f>'DUT-TR'!J18</f>
        <v>• Organisation  générale d’un système de transmission • Description,  propriétés et unités de mesure des signaux • Représentation  temporelle et fréquentielle des signaux, analyse spectrale • Modulations et démodulations analogiques • Caractérisation des systèmes : fonction de transfert, bilan de liaison, exemples de milieux de propagation : cuivre, fibre, hertzien.</v>
      </c>
      <c r="K252" s="29" t="str">
        <f>'DUT-TR'!K18</f>
        <v>Effectuée_Validée</v>
      </c>
      <c r="L252" s="29">
        <f>'DUT-TR'!Q18</f>
        <v>3</v>
      </c>
      <c r="M252" s="29">
        <f>'DUT-TR'!L18</f>
        <v>12</v>
      </c>
      <c r="N252" s="29">
        <f>'DUT-TR'!M18</f>
        <v>18</v>
      </c>
      <c r="O252" s="29">
        <f>'DUT-TR'!N13</f>
        <v>12</v>
      </c>
      <c r="P252" s="6" t="s">
        <v>33</v>
      </c>
      <c r="Q252" s="11">
        <f t="shared" si="0"/>
        <v>33</v>
      </c>
      <c r="R252" s="27"/>
      <c r="S252" s="27"/>
      <c r="T252" s="27"/>
      <c r="U252" s="27"/>
      <c r="V252" s="27"/>
      <c r="W252" s="27"/>
      <c r="X252" s="27"/>
      <c r="Y252" s="9"/>
      <c r="Z252" s="9"/>
      <c r="AA252" s="9"/>
      <c r="AB252" s="9"/>
    </row>
    <row r="253" spans="1:28" ht="13" x14ac:dyDescent="0.15">
      <c r="A253" s="29" t="str">
        <f>'DUT-TR'!A24</f>
        <v>DUTTR</v>
      </c>
      <c r="B253" s="29" t="str">
        <f>'DUT-TR'!B24</f>
        <v>DUTTR 122</v>
      </c>
      <c r="C253" s="29" t="str">
        <f>'DUT-TR'!C24</f>
        <v>DUTTR 1221</v>
      </c>
      <c r="D253" s="29">
        <f>'DUT-TR'!D24</f>
        <v>2</v>
      </c>
      <c r="E253" s="29">
        <f>'DUT-TR'!E24</f>
        <v>0</v>
      </c>
      <c r="F253" s="29" t="str">
        <f>'DUT-TR'!F24</f>
        <v>DUT TR1</v>
      </c>
      <c r="G253" s="29" t="str">
        <f>'DUT-TR'!G24</f>
        <v>Probabilité et Statistiques</v>
      </c>
      <c r="H253" s="29"/>
      <c r="I253" s="29"/>
      <c r="J253" s="29" t="str">
        <f>'DUT-TR'!J24</f>
        <v>• Séries statistiques à un caractère (séries discrètes, classées, représentations graphiques, moyenne, médiane, variance, écart type)_x000D_ • Séries statistiques à deux caractères (ajustement fonctionnel, régression,_x000D_ corrélation)_x000D_ • Couples de variables aléatoires (covariance, corrélation)_x000D_ • Ajustement d’une série statistique à une loi de probabilité (loi usuelle, modèle de Poisson, droite de Henry, test du Khi deux)_x000D_ • Estimation (d’une moyenne ponctuelle et par intervalle de confiance, de l’écart type)</v>
      </c>
      <c r="K253" s="29" t="str">
        <f>'DUT-TR'!K24</f>
        <v>Effectuée_Validée</v>
      </c>
      <c r="L253" s="29">
        <f>'DUT-TR'!Q24</f>
        <v>2</v>
      </c>
      <c r="M253" s="29">
        <f>'DUT-TR'!L24</f>
        <v>22</v>
      </c>
      <c r="N253" s="29">
        <f>'DUT-TR'!M24</f>
        <v>18</v>
      </c>
      <c r="O253" s="29">
        <f>'DUT-TR'!N14</f>
        <v>20</v>
      </c>
      <c r="P253" s="6" t="s">
        <v>33</v>
      </c>
      <c r="Q253" s="11">
        <f t="shared" si="0"/>
        <v>42</v>
      </c>
      <c r="R253" s="27"/>
      <c r="S253" s="27"/>
      <c r="T253" s="27"/>
      <c r="U253" s="27"/>
      <c r="V253" s="27"/>
      <c r="W253" s="27"/>
      <c r="X253" s="27"/>
      <c r="Y253" s="9"/>
      <c r="Z253" s="9"/>
      <c r="AA253" s="9"/>
      <c r="AB253" s="9"/>
    </row>
    <row r="254" spans="1:28" ht="13" x14ac:dyDescent="0.15">
      <c r="A254" s="29" t="str">
        <f>'DUT-TR'!A25</f>
        <v>DUTTR</v>
      </c>
      <c r="B254" s="29" t="str">
        <f>'DUT-TR'!B25</f>
        <v>DUTTR 122</v>
      </c>
      <c r="C254" s="29" t="str">
        <f>'DUT-TR'!C25</f>
        <v>DUTTR 1222</v>
      </c>
      <c r="D254" s="29">
        <f>'DUT-TR'!D25</f>
        <v>2</v>
      </c>
      <c r="E254" s="29">
        <f>'DUT-TR'!E25</f>
        <v>0</v>
      </c>
      <c r="F254" s="29" t="str">
        <f>'DUT-TR'!F25</f>
        <v>DUT TR1</v>
      </c>
      <c r="G254" s="29" t="str">
        <f>'DUT-TR'!G25</f>
        <v>Calcul intégral et équations différentielles</v>
      </c>
      <c r="H254" s="29"/>
      <c r="I254" s="29"/>
      <c r="J254" s="29" t="str">
        <f>'DUT-TR'!J25</f>
        <v xml:space="preserve">• Techniques d’intégration_x000D_• Intégration des fonctions trigonométriques usuelles_x000D_• Intégration des fonctions fractions rationnelles_x000D_• Equations différentielles linéaires du premier et du second ordre à coefficients_x000D_ constants_x000D_• Fonctions équivalentes au voisinage de l’infini_x000D_• Intégrales impropres d es types : (définitions, convergence, théorèmes sur les_x000D_ fonctions positives, convergence absolue de fonctions à valeurs complexes)_x000D_ </v>
      </c>
      <c r="K254" s="29" t="str">
        <f>'DUT-TR'!K25</f>
        <v>Effectuée_Validée</v>
      </c>
      <c r="L254" s="29">
        <f>'DUT-TR'!Q25</f>
        <v>2</v>
      </c>
      <c r="M254" s="29">
        <f>'DUT-TR'!L25</f>
        <v>16</v>
      </c>
      <c r="N254" s="29">
        <f>'DUT-TR'!M25</f>
        <v>14</v>
      </c>
      <c r="O254" s="29">
        <f>'DUT-TR'!N16</f>
        <v>20</v>
      </c>
      <c r="P254" s="6" t="s">
        <v>33</v>
      </c>
      <c r="Q254" s="11">
        <f t="shared" si="0"/>
        <v>32</v>
      </c>
      <c r="R254" s="27"/>
      <c r="S254" s="27"/>
      <c r="T254" s="27"/>
      <c r="U254" s="27"/>
      <c r="V254" s="27"/>
      <c r="W254" s="27"/>
      <c r="X254" s="27"/>
      <c r="Y254" s="9"/>
      <c r="Z254" s="9"/>
      <c r="AA254" s="9"/>
      <c r="AB254" s="9"/>
    </row>
    <row r="255" spans="1:28" ht="13" x14ac:dyDescent="0.15">
      <c r="A255" s="29" t="str">
        <f>'DUT-TR'!A26</f>
        <v>DUTTR</v>
      </c>
      <c r="B255" s="29" t="str">
        <f>'DUT-TR'!B26</f>
        <v>DUTTR 122</v>
      </c>
      <c r="C255" s="29" t="str">
        <f>'DUT-TR'!C26</f>
        <v>DUTTR 1223</v>
      </c>
      <c r="D255" s="29">
        <f>'DUT-TR'!D26</f>
        <v>2</v>
      </c>
      <c r="E255" s="29">
        <f>'DUT-TR'!E26</f>
        <v>0</v>
      </c>
      <c r="F255" s="29" t="str">
        <f>'DUT-TR'!F26</f>
        <v>DUT TR1</v>
      </c>
      <c r="G255" s="29" t="str">
        <f>'DUT-TR'!G26</f>
        <v>Eléments de mathématiques appliquées</v>
      </c>
      <c r="H255" s="29"/>
      <c r="I255" s="29"/>
      <c r="J255" s="29" t="str">
        <f>'DUT-TR'!J26</f>
        <v>• Transformées  de Laplace des fonctions causales_x000D_• Table et théorèmes. Transformées inverses_x000D_• Applications _x000D_• Opérations sur  les matrices _x000D_• Propriétés élémentaires des déterminants_x000D_• Calcul sur les déterminants (ordre inférieur ou égal à 4)_x000D_• Résolution de systèmes linéaires</v>
      </c>
      <c r="K255" s="29" t="str">
        <f>'DUT-TR'!K26</f>
        <v>Effectuée_Validée</v>
      </c>
      <c r="L255" s="29">
        <f>'DUT-TR'!Q26</f>
        <v>2</v>
      </c>
      <c r="M255" s="29">
        <f>'DUT-TR'!L26</f>
        <v>16</v>
      </c>
      <c r="N255" s="29">
        <f>'DUT-TR'!M26</f>
        <v>14</v>
      </c>
      <c r="O255" s="29">
        <f>'DUT-TR'!N17</f>
        <v>6</v>
      </c>
      <c r="P255" s="6" t="s">
        <v>33</v>
      </c>
      <c r="Q255" s="11">
        <f t="shared" si="0"/>
        <v>32</v>
      </c>
      <c r="R255" s="27"/>
      <c r="S255" s="27"/>
      <c r="T255" s="27"/>
      <c r="U255" s="27"/>
      <c r="V255" s="27"/>
      <c r="W255" s="27"/>
      <c r="X255" s="27"/>
      <c r="Y255" s="9"/>
      <c r="Z255" s="9"/>
      <c r="AA255" s="9"/>
      <c r="AB255" s="9"/>
    </row>
    <row r="256" spans="1:28" ht="13" x14ac:dyDescent="0.15">
      <c r="A256" s="29" t="str">
        <f>'DUT-TR'!A27</f>
        <v>DUTTR</v>
      </c>
      <c r="B256" s="29" t="str">
        <f>'DUT-TR'!B27</f>
        <v>DUTTR 122</v>
      </c>
      <c r="C256" s="29" t="str">
        <f>'DUT-TR'!C27</f>
        <v>DUTTR 1224</v>
      </c>
      <c r="D256" s="29">
        <f>'DUT-TR'!D27</f>
        <v>2</v>
      </c>
      <c r="E256" s="29">
        <f>'DUT-TR'!E27</f>
        <v>0</v>
      </c>
      <c r="F256" s="29" t="str">
        <f>'DUT-TR'!F27</f>
        <v>DUT TR1</v>
      </c>
      <c r="G256" s="29" t="str">
        <f>'DUT-TR'!G27</f>
        <v>Physique Appliquée et Electromagnétisme</v>
      </c>
      <c r="H256" s="29"/>
      <c r="I256" s="29"/>
      <c r="J256" s="29" t="str">
        <f>'DUT-TR'!J27</f>
        <v xml:space="preserve">• Définition d'une onde électromagnétique._x000D_• Emission et Réception d’une onde  électromagnétique._x000D_• Propagation en espace libre et guidée, atténuation, dispersion._x000D_• Lignes de transmission._x000D_• Optique géométrique, réflexion, réfraction._x000D_• Optique ondulatoire, interférences.• Théorie des champs (analyse vectorielle)                                  • Equations fondamentales de l'électrostatique, de la magnétostatique, équations de Maxwell                                                                                                • Equations d'ondes                                                                                          • Propagation de l'onde dans un milieu diélectrique, dans un milieu dissipatif,_x000D_• Diffusion des champs (pertes) dans les matériaux (courants de Foucault)         </v>
      </c>
      <c r="K256" s="29" t="str">
        <f>'DUT-TR'!K27</f>
        <v>Effectuée_Validée</v>
      </c>
      <c r="L256" s="29">
        <f>'DUT-TR'!Q27</f>
        <v>3</v>
      </c>
      <c r="M256" s="29">
        <f>'DUT-TR'!L27</f>
        <v>14</v>
      </c>
      <c r="N256" s="29">
        <f>'DUT-TR'!M27</f>
        <v>16</v>
      </c>
      <c r="O256" s="29" t="e">
        <f>#REF!</f>
        <v>#REF!</v>
      </c>
      <c r="P256" s="6" t="s">
        <v>33</v>
      </c>
      <c r="Q256" s="11">
        <f t="shared" si="0"/>
        <v>33</v>
      </c>
      <c r="R256" s="27"/>
      <c r="S256" s="27"/>
      <c r="T256" s="27"/>
      <c r="U256" s="27"/>
      <c r="V256" s="27"/>
      <c r="W256" s="27"/>
      <c r="X256" s="27"/>
      <c r="Y256" s="9"/>
      <c r="Z256" s="9"/>
      <c r="AA256" s="9"/>
      <c r="AB256" s="9"/>
    </row>
    <row r="257" spans="1:28" ht="13" x14ac:dyDescent="0.15">
      <c r="A257" s="29" t="str">
        <f>'DUT-TR'!A29</f>
        <v>DUTTR</v>
      </c>
      <c r="B257" s="29" t="str">
        <f>'DUT-TR'!B29</f>
        <v>DUTTR 123</v>
      </c>
      <c r="C257" s="29" t="str">
        <f>'DUT-TR'!C29</f>
        <v>DUTTR 1231</v>
      </c>
      <c r="D257" s="29">
        <f>'DUT-TR'!D29</f>
        <v>2</v>
      </c>
      <c r="E257" s="29">
        <f>'DUT-TR'!E29</f>
        <v>0</v>
      </c>
      <c r="F257" s="29" t="str">
        <f>'DUT-TR'!F29</f>
        <v>DUT TR1</v>
      </c>
      <c r="G257" s="29" t="str">
        <f>'DUT-TR'!G29</f>
        <v>Introduction aux SGBD</v>
      </c>
      <c r="H257" s="29"/>
      <c r="I257" s="29"/>
      <c r="J257" s="29" t="str">
        <f>'DUT-TR'!J29</f>
        <v xml:space="preserve">• Modélisation,  conception d’une base de données (contraintes d’intégrité)_x000D_• Notions d’utilisateur et de configuration des clients_x000D_• Manipulation  des éléments (tables, etc.) à partir d’un SGBD_x000D_• Langage de requêtes (interrogation de données), notions d’algèbre relationnelle_x000D_ </v>
      </c>
      <c r="K257" s="29" t="str">
        <f>'DUT-TR'!K29</f>
        <v>Effectuée_Validée</v>
      </c>
      <c r="L257" s="29">
        <f>'DUT-TR'!Q29</f>
        <v>2</v>
      </c>
      <c r="M257" s="29">
        <f>'DUT-TR'!L29</f>
        <v>20</v>
      </c>
      <c r="N257" s="29">
        <f>'DUT-TR'!M29</f>
        <v>0</v>
      </c>
      <c r="O257" s="29">
        <f>'DUT-TR'!N18</f>
        <v>20</v>
      </c>
      <c r="P257" s="6" t="s">
        <v>33</v>
      </c>
      <c r="Q257" s="11">
        <f t="shared" si="0"/>
        <v>22</v>
      </c>
      <c r="R257" s="27"/>
      <c r="S257" s="27"/>
      <c r="T257" s="27"/>
      <c r="U257" s="27"/>
      <c r="V257" s="27"/>
      <c r="W257" s="27"/>
      <c r="X257" s="27"/>
      <c r="Y257" s="9"/>
      <c r="Z257" s="9"/>
      <c r="AA257" s="9"/>
      <c r="AB257" s="9"/>
    </row>
    <row r="258" spans="1:28" ht="13" x14ac:dyDescent="0.15">
      <c r="A258" s="29" t="e">
        <f>'DUT-TR'!#REF!</f>
        <v>#REF!</v>
      </c>
      <c r="B258" s="29" t="e">
        <f>'DUT-TR'!#REF!</f>
        <v>#REF!</v>
      </c>
      <c r="C258" s="29" t="e">
        <f>'DUT-TR'!#REF!</f>
        <v>#REF!</v>
      </c>
      <c r="D258" s="29" t="e">
        <f>'DUT-TR'!#REF!</f>
        <v>#REF!</v>
      </c>
      <c r="E258" s="29" t="e">
        <f>'DUT-TR'!#REF!</f>
        <v>#REF!</v>
      </c>
      <c r="F258" s="29" t="e">
        <f>'DUT-TR'!#REF!</f>
        <v>#REF!</v>
      </c>
      <c r="G258" s="29" t="e">
        <f>'DUT-TR'!#REF!</f>
        <v>#REF!</v>
      </c>
      <c r="H258" s="29"/>
      <c r="I258" s="29"/>
      <c r="J258" s="29" t="e">
        <f>'DUT-TR'!#REF!</f>
        <v>#REF!</v>
      </c>
      <c r="K258" s="29" t="e">
        <f>'DUT-TR'!#REF!</f>
        <v>#REF!</v>
      </c>
      <c r="L258" s="29" t="e">
        <f>'DUT-TR'!#REF!</f>
        <v>#REF!</v>
      </c>
      <c r="M258" s="29" t="e">
        <f>'DUT-TR'!#REF!</f>
        <v>#REF!</v>
      </c>
      <c r="N258" s="29" t="e">
        <f>'DUT-TR'!#REF!</f>
        <v>#REF!</v>
      </c>
      <c r="O258" s="29" t="e">
        <f t="shared" ref="O258:O261" si="2">#REF!</f>
        <v>#REF!</v>
      </c>
      <c r="P258" s="6" t="s">
        <v>33</v>
      </c>
      <c r="Q258" s="11" t="e">
        <f t="shared" si="0"/>
        <v>#REF!</v>
      </c>
      <c r="R258" s="27"/>
      <c r="S258" s="27"/>
      <c r="T258" s="27"/>
      <c r="U258" s="27"/>
      <c r="V258" s="27"/>
      <c r="W258" s="27"/>
      <c r="X258" s="27"/>
      <c r="Y258" s="9"/>
      <c r="Z258" s="9"/>
      <c r="AA258" s="9"/>
      <c r="AB258" s="9"/>
    </row>
    <row r="259" spans="1:28" ht="13" x14ac:dyDescent="0.15">
      <c r="A259" s="29" t="e">
        <f>'DUT-TR'!#REF!</f>
        <v>#REF!</v>
      </c>
      <c r="B259" s="29" t="e">
        <f>'DUT-TR'!#REF!</f>
        <v>#REF!</v>
      </c>
      <c r="C259" s="29" t="e">
        <f>'DUT-TR'!#REF!</f>
        <v>#REF!</v>
      </c>
      <c r="D259" s="29" t="e">
        <f>'DUT-TR'!#REF!</f>
        <v>#REF!</v>
      </c>
      <c r="E259" s="29" t="e">
        <f>'DUT-TR'!#REF!</f>
        <v>#REF!</v>
      </c>
      <c r="F259" s="29" t="e">
        <f>'DUT-TR'!#REF!</f>
        <v>#REF!</v>
      </c>
      <c r="G259" s="29" t="e">
        <f>'DUT-TR'!#REF!</f>
        <v>#REF!</v>
      </c>
      <c r="H259" s="29"/>
      <c r="I259" s="29"/>
      <c r="J259" s="29" t="e">
        <f>'DUT-TR'!#REF!</f>
        <v>#REF!</v>
      </c>
      <c r="K259" s="29" t="e">
        <f>'DUT-TR'!#REF!</f>
        <v>#REF!</v>
      </c>
      <c r="L259" s="29" t="e">
        <f>'DUT-TR'!#REF!</f>
        <v>#REF!</v>
      </c>
      <c r="M259" s="29" t="e">
        <f>'DUT-TR'!#REF!</f>
        <v>#REF!</v>
      </c>
      <c r="N259" s="29" t="e">
        <f>'DUT-TR'!#REF!</f>
        <v>#REF!</v>
      </c>
      <c r="O259" s="29" t="e">
        <f t="shared" si="2"/>
        <v>#REF!</v>
      </c>
      <c r="P259" s="6" t="s">
        <v>33</v>
      </c>
      <c r="Q259" s="11" t="e">
        <f t="shared" si="0"/>
        <v>#REF!</v>
      </c>
      <c r="R259" s="27"/>
      <c r="S259" s="27"/>
      <c r="T259" s="27"/>
      <c r="U259" s="27"/>
      <c r="V259" s="27"/>
      <c r="W259" s="27"/>
      <c r="X259" s="27"/>
      <c r="Y259" s="9"/>
      <c r="Z259" s="9"/>
      <c r="AA259" s="9"/>
      <c r="AB259" s="9"/>
    </row>
    <row r="260" spans="1:28" ht="13" x14ac:dyDescent="0.15">
      <c r="A260" s="29" t="e">
        <f>'DUT-TR'!#REF!</f>
        <v>#REF!</v>
      </c>
      <c r="B260" s="29" t="e">
        <f>'DUT-TR'!#REF!</f>
        <v>#REF!</v>
      </c>
      <c r="C260" s="29" t="e">
        <f>'DUT-TR'!#REF!</f>
        <v>#REF!</v>
      </c>
      <c r="D260" s="29" t="e">
        <f>'DUT-TR'!#REF!</f>
        <v>#REF!</v>
      </c>
      <c r="E260" s="29" t="e">
        <f>'DUT-TR'!#REF!</f>
        <v>#REF!</v>
      </c>
      <c r="F260" s="29" t="e">
        <f>'DUT-TR'!#REF!</f>
        <v>#REF!</v>
      </c>
      <c r="G260" s="29" t="e">
        <f>'DUT-TR'!#REF!</f>
        <v>#REF!</v>
      </c>
      <c r="H260" s="29"/>
      <c r="I260" s="29"/>
      <c r="J260" s="29" t="e">
        <f>'DUT-TR'!#REF!</f>
        <v>#REF!</v>
      </c>
      <c r="K260" s="29" t="e">
        <f>'DUT-TR'!#REF!</f>
        <v>#REF!</v>
      </c>
      <c r="L260" s="29" t="e">
        <f>'DUT-TR'!#REF!</f>
        <v>#REF!</v>
      </c>
      <c r="M260" s="29" t="e">
        <f>'DUT-TR'!#REF!</f>
        <v>#REF!</v>
      </c>
      <c r="N260" s="29" t="e">
        <f>'DUT-TR'!#REF!</f>
        <v>#REF!</v>
      </c>
      <c r="O260" s="29" t="e">
        <f t="shared" si="2"/>
        <v>#REF!</v>
      </c>
      <c r="P260" s="6" t="s">
        <v>33</v>
      </c>
      <c r="Q260" s="11" t="e">
        <f t="shared" si="0"/>
        <v>#REF!</v>
      </c>
      <c r="R260" s="27"/>
      <c r="S260" s="27"/>
      <c r="T260" s="27"/>
      <c r="U260" s="27"/>
      <c r="V260" s="27"/>
      <c r="W260" s="27"/>
      <c r="X260" s="27"/>
      <c r="Y260" s="9"/>
      <c r="Z260" s="9"/>
      <c r="AA260" s="9"/>
      <c r="AB260" s="9"/>
    </row>
    <row r="261" spans="1:28" ht="13" x14ac:dyDescent="0.15">
      <c r="A261" s="29" t="str">
        <f>'DUT-TR'!A33</f>
        <v>DUTTR</v>
      </c>
      <c r="B261" s="29" t="str">
        <f>'DUT-TR'!B33</f>
        <v>DUTTR 124</v>
      </c>
      <c r="C261" s="29" t="str">
        <f>'DUT-TR'!C33</f>
        <v>DUTTR 1241</v>
      </c>
      <c r="D261" s="29">
        <f>'DUT-TR'!D33</f>
        <v>2</v>
      </c>
      <c r="E261" s="29">
        <f>'DUT-TR'!E33</f>
        <v>0</v>
      </c>
      <c r="F261" s="29" t="str">
        <f>'DUT-TR'!F33</f>
        <v>DUT TR1</v>
      </c>
      <c r="G261" s="29" t="str">
        <f>'DUT-TR'!G33</f>
        <v>Fonctions  d'amplification</v>
      </c>
      <c r="H261" s="29"/>
      <c r="I261" s="29"/>
      <c r="J261" s="29" t="str">
        <f>'DUT-TR'!J33</f>
        <v xml:space="preserve">• Fonctions  amplification de tension, de courant et de puissance
• Amplificateur Opérationnel (AOP) utilisé en mode linéaire
• Imperfections d’un amplificateur
• Produit gain-bande passante, « Slew-rate »
• Filtrage actif : structure, réponse.
• Gabarit, Butterworth, Tchebychev
 </v>
      </c>
      <c r="K261" s="29" t="str">
        <f>'DUT-TR'!K33</f>
        <v>Effectuée_Validée</v>
      </c>
      <c r="L261" s="29">
        <f>'DUT-TR'!Q33</f>
        <v>3</v>
      </c>
      <c r="M261" s="29">
        <f>'DUT-TR'!L33</f>
        <v>10</v>
      </c>
      <c r="N261" s="29">
        <f>'DUT-TR'!M33</f>
        <v>10</v>
      </c>
      <c r="O261" s="29" t="e">
        <f t="shared" si="2"/>
        <v>#REF!</v>
      </c>
      <c r="P261" s="6" t="s">
        <v>33</v>
      </c>
      <c r="Q261" s="11">
        <f t="shared" si="0"/>
        <v>23</v>
      </c>
      <c r="R261" s="27"/>
      <c r="S261" s="27"/>
      <c r="T261" s="27"/>
      <c r="U261" s="27"/>
      <c r="V261" s="27"/>
      <c r="W261" s="27"/>
      <c r="X261" s="27"/>
      <c r="Y261" s="9"/>
      <c r="Z261" s="9"/>
      <c r="AA261" s="9"/>
      <c r="AB261" s="9"/>
    </row>
    <row r="262" spans="1:28" ht="13" x14ac:dyDescent="0.15">
      <c r="A262" s="29" t="str">
        <f>'DUT-TR'!A34</f>
        <v>DUTTR</v>
      </c>
      <c r="B262" s="29" t="str">
        <f>'DUT-TR'!B34</f>
        <v>DUTTR 124</v>
      </c>
      <c r="C262" s="29" t="str">
        <f>'DUT-TR'!C34</f>
        <v>DUTTR 1242</v>
      </c>
      <c r="D262" s="29">
        <f>'DUT-TR'!D34</f>
        <v>2</v>
      </c>
      <c r="E262" s="29">
        <f>'DUT-TR'!E34</f>
        <v>0</v>
      </c>
      <c r="F262" s="29" t="str">
        <f>'DUT-TR'!F34</f>
        <v>DUT TR1</v>
      </c>
      <c r="G262" s="29" t="str">
        <f>'DUT-TR'!G34</f>
        <v>Fonctions pour les transmissions</v>
      </c>
      <c r="H262" s="29"/>
      <c r="I262" s="29"/>
      <c r="J262" s="29" t="str">
        <f>'DUT-TR'!J34</f>
        <v>• Diodes et  applications
• Fonction  comparaison
• Fonction  multiplication
• Numérisation  du signal et restitution
• Commutateur  analogique
• Multiplexage &amp; Démultiplexage temporels
• Conversion Analogique Numérique (CAN)
• Conversion Numérique Analogique (CNA)</v>
      </c>
      <c r="K262" s="29" t="str">
        <f>'DUT-TR'!K34</f>
        <v>Effectuée_Validée</v>
      </c>
      <c r="L262" s="29">
        <f>'DUT-TR'!Q34</f>
        <v>2</v>
      </c>
      <c r="M262" s="29">
        <f>'DUT-TR'!L34</f>
        <v>10</v>
      </c>
      <c r="N262" s="29">
        <f>'DUT-TR'!M34</f>
        <v>10</v>
      </c>
      <c r="O262" s="29">
        <f>'DUT-TR'!N24</f>
        <v>0</v>
      </c>
      <c r="P262" s="6" t="s">
        <v>33</v>
      </c>
      <c r="Q262" s="11">
        <f t="shared" si="0"/>
        <v>22</v>
      </c>
      <c r="R262" s="27"/>
      <c r="S262" s="27"/>
      <c r="T262" s="27"/>
      <c r="U262" s="27"/>
      <c r="V262" s="27"/>
      <c r="W262" s="27"/>
      <c r="X262" s="27"/>
      <c r="Y262" s="9"/>
      <c r="Z262" s="9"/>
      <c r="AA262" s="9"/>
      <c r="AB262" s="9"/>
    </row>
    <row r="263" spans="1:28" ht="13" x14ac:dyDescent="0.15">
      <c r="A263" s="29" t="str">
        <f>'DUT-TR'!A30</f>
        <v>DUTTR</v>
      </c>
      <c r="B263" s="29" t="str">
        <f>'DUT-TR'!B30</f>
        <v>DUTTR 123</v>
      </c>
      <c r="C263" s="29" t="str">
        <f>'DUT-TR'!C30</f>
        <v>DUTTR 1232</v>
      </c>
      <c r="D263" s="29">
        <f>'DUT-TR'!D30</f>
        <v>2</v>
      </c>
      <c r="E263" s="29">
        <f>'DUT-TR'!E30</f>
        <v>0</v>
      </c>
      <c r="F263" s="29" t="str">
        <f>'DUT-TR'!F30</f>
        <v>DUT TR1</v>
      </c>
      <c r="G263" s="29" t="str">
        <f>'DUT-TR'!G30</f>
        <v>Réseaux locaux</v>
      </c>
      <c r="H263" s="29"/>
      <c r="I263" s="29"/>
      <c r="J263" s="29" t="str">
        <f>'DUT-TR'!J30</f>
        <v>• Standard IEEE : normes 802.3 pour les LAN._x000D_ • Supports et câblages : mise en oeuvre et validation._x000D_ • Adressage IPv4 et Segmentation des réseaux_x000D_ • Mise en place d'un LAN_x000D_ • Interconnexion au niveau 2, VLAN, et routage statique. • Partage de fichiers et d'imprimante réseau.</v>
      </c>
      <c r="K263" s="29" t="str">
        <f>'DUT-TR'!K30</f>
        <v>Effectuée_Validée</v>
      </c>
      <c r="L263" s="29">
        <f>'DUT-TR'!Q30</f>
        <v>3</v>
      </c>
      <c r="M263" s="29">
        <f>'DUT-TR'!L30</f>
        <v>8</v>
      </c>
      <c r="N263" s="29">
        <f>'DUT-TR'!M30</f>
        <v>10</v>
      </c>
      <c r="O263" s="29">
        <f>'DUT-TR'!N25</f>
        <v>0</v>
      </c>
      <c r="P263" s="6" t="s">
        <v>33</v>
      </c>
      <c r="Q263" s="11">
        <f t="shared" si="0"/>
        <v>21</v>
      </c>
      <c r="R263" s="27"/>
      <c r="S263" s="27"/>
      <c r="T263" s="27"/>
      <c r="U263" s="27"/>
      <c r="V263" s="27"/>
      <c r="W263" s="27"/>
      <c r="X263" s="27"/>
      <c r="Y263" s="9"/>
      <c r="Z263" s="9"/>
      <c r="AA263" s="9"/>
      <c r="AB263" s="9"/>
    </row>
    <row r="264" spans="1:28" ht="13" x14ac:dyDescent="0.15">
      <c r="A264" s="29" t="str">
        <f>'DUT-TR'!A31</f>
        <v>DUTTR</v>
      </c>
      <c r="B264" s="29" t="str">
        <f>'DUT-TR'!B31</f>
        <v>DUTTR 123</v>
      </c>
      <c r="C264" s="29" t="str">
        <f>'DUT-TR'!C31</f>
        <v>DUTTR 1233</v>
      </c>
      <c r="D264" s="29">
        <f>'DUT-TR'!D31</f>
        <v>2</v>
      </c>
      <c r="E264" s="29">
        <f>'DUT-TR'!E31</f>
        <v>0</v>
      </c>
      <c r="F264" s="29" t="str">
        <f>'DUT-TR'!F31</f>
        <v>DUT TR1</v>
      </c>
      <c r="G264" s="29" t="str">
        <f>'DUT-TR'!G31</f>
        <v>Administration des systèmes d’exploitation réseaux</v>
      </c>
      <c r="H264" s="29"/>
      <c r="I264" s="29"/>
      <c r="J264" s="29" t="str">
        <f>'DUT-TR'!J31</f>
        <v>• Installation et configuration de serveurs et de postes de travail_x000D_ • Déploiement de postes clients_x000D_ • Gestion des utilisateurs et ordinateurs_x000D_ • Gestion des fichiers (partage, droits d’accès et sauvegarde...)_x000D_ • Stratégies de groupe (règles d'accès au ressources), • Stratégies d'Audit (Gestion des log, ...)</v>
      </c>
      <c r="K264" s="29" t="str">
        <f>'DUT-TR'!K31</f>
        <v>Effectuée_Validée</v>
      </c>
      <c r="L264" s="29">
        <f>'DUT-TR'!Q31</f>
        <v>3</v>
      </c>
      <c r="M264" s="29">
        <f>'DUT-TR'!L31</f>
        <v>8</v>
      </c>
      <c r="N264" s="29">
        <f>'DUT-TR'!M31</f>
        <v>0</v>
      </c>
      <c r="O264" s="29">
        <f>'DUT-TR'!N26</f>
        <v>0</v>
      </c>
      <c r="P264" s="6" t="s">
        <v>33</v>
      </c>
      <c r="Q264" s="11">
        <f t="shared" si="0"/>
        <v>11</v>
      </c>
      <c r="R264" s="27"/>
      <c r="S264" s="27"/>
      <c r="T264" s="27"/>
      <c r="U264" s="27"/>
      <c r="V264" s="27"/>
      <c r="W264" s="27"/>
      <c r="X264" s="27"/>
      <c r="Y264" s="9"/>
      <c r="Z264" s="9"/>
      <c r="AA264" s="9"/>
      <c r="AB264" s="9"/>
    </row>
    <row r="265" spans="1:28" ht="13" x14ac:dyDescent="0.15">
      <c r="A265" s="29" t="str">
        <f>'DUT-TR'!A35</f>
        <v>DUTTR</v>
      </c>
      <c r="B265" s="29" t="str">
        <f>'DUT-TR'!B35</f>
        <v>DUTTR 124</v>
      </c>
      <c r="C265" s="29" t="str">
        <f>'DUT-TR'!C35</f>
        <v>DUTTR 1243</v>
      </c>
      <c r="D265" s="29">
        <f>'DUT-TR'!D35</f>
        <v>2</v>
      </c>
      <c r="E265" s="29">
        <f>'DUT-TR'!E35</f>
        <v>0</v>
      </c>
      <c r="F265" s="29" t="str">
        <f>'DUT-TR'!F35</f>
        <v>DUT TR1</v>
      </c>
      <c r="G265" s="29" t="str">
        <f>'DUT-TR'!G35</f>
        <v>Transmissions numériques</v>
      </c>
      <c r="H265" s="29"/>
      <c r="I265" s="29"/>
      <c r="J265" s="29" t="str">
        <f>'DUT-TR'!J35</f>
        <v>• Synoptique  d’une chaîne de transmission numérique
• Numérisation  (échantillonnage, quantification, codage)
• Caractérisation d’une transmission (mode synchrone, asynchrone, débit, valence, taux  d’erreur)
• Transcodage information-signal (étude des principaux codes)
• Influence du canal sur la transmission (en bande de base et en bande transposée)</v>
      </c>
      <c r="K265" s="29" t="str">
        <f>'DUT-TR'!K35</f>
        <v>Effectuée_(NonEvaluée)</v>
      </c>
      <c r="L265" s="29">
        <f>'DUT-TR'!Q35</f>
        <v>3</v>
      </c>
      <c r="M265" s="29">
        <f>'DUT-TR'!L35</f>
        <v>12</v>
      </c>
      <c r="N265" s="29">
        <f>'DUT-TR'!M35</f>
        <v>18</v>
      </c>
      <c r="O265" s="29">
        <f>'DUT-TR'!N27</f>
        <v>0</v>
      </c>
      <c r="P265" s="6" t="s">
        <v>33</v>
      </c>
      <c r="Q265" s="11">
        <f t="shared" si="0"/>
        <v>33</v>
      </c>
      <c r="R265" s="27"/>
      <c r="S265" s="27"/>
      <c r="T265" s="27"/>
      <c r="U265" s="27"/>
      <c r="V265" s="27"/>
      <c r="W265" s="27"/>
      <c r="X265" s="27"/>
      <c r="Y265" s="9"/>
      <c r="Z265" s="9"/>
      <c r="AA265" s="9"/>
      <c r="AB265" s="9"/>
    </row>
    <row r="266" spans="1:28" ht="13" x14ac:dyDescent="0.15">
      <c r="A266" s="29" t="str">
        <f>'DUT-TR'!A36</f>
        <v>DUTTR</v>
      </c>
      <c r="B266" s="29" t="str">
        <f>'DUT-TR'!B36</f>
        <v>DUTTR 124</v>
      </c>
      <c r="C266" s="29" t="str">
        <f>'DUT-TR'!C36</f>
        <v>DUTTR 1244</v>
      </c>
      <c r="D266" s="29">
        <f>'DUT-TR'!D36</f>
        <v>2</v>
      </c>
      <c r="E266" s="29">
        <f>'DUT-TR'!E36</f>
        <v>0</v>
      </c>
      <c r="F266" s="29" t="str">
        <f>'DUT-TR'!F36</f>
        <v>DUT TR1</v>
      </c>
      <c r="G266" s="29" t="str">
        <f>'DUT-TR'!G36</f>
        <v>Téléphonie classique</v>
      </c>
      <c r="H266" s="29"/>
      <c r="I266" s="29"/>
      <c r="J266" s="29" t="str">
        <f>'DUT-TR'!J36</f>
        <v>• Principes  généraux de la téléphonie
• Architectures des réseaux publics et privés
• Réseaux privés  (commutation, signalisation, services, normes de câblage)
• Evolution de la téléphonie</v>
      </c>
      <c r="K266" s="29" t="str">
        <f>'DUT-TR'!K36</f>
        <v>Effectuée_Validée</v>
      </c>
      <c r="L266" s="29">
        <f>'DUT-TR'!Q36</f>
        <v>2</v>
      </c>
      <c r="M266" s="29">
        <f>'DUT-TR'!L36</f>
        <v>10</v>
      </c>
      <c r="N266" s="29">
        <f>'DUT-TR'!M36</f>
        <v>8</v>
      </c>
      <c r="O266" s="29">
        <f>'DUT-TR'!N29</f>
        <v>10</v>
      </c>
      <c r="P266" s="6" t="s">
        <v>33</v>
      </c>
      <c r="Q266" s="11">
        <f t="shared" si="0"/>
        <v>20</v>
      </c>
      <c r="R266" s="27"/>
      <c r="S266" s="27"/>
      <c r="T266" s="27"/>
      <c r="U266" s="27"/>
      <c r="V266" s="27"/>
      <c r="W266" s="27"/>
      <c r="X266" s="27"/>
      <c r="Y266" s="9"/>
      <c r="Z266" s="9"/>
      <c r="AA266" s="9"/>
      <c r="AB266" s="9"/>
    </row>
    <row r="267" spans="1:28" ht="13" x14ac:dyDescent="0.15">
      <c r="A267" s="29" t="str">
        <f>'DUT-TR'!A40</f>
        <v>DUTTR</v>
      </c>
      <c r="B267" s="29" t="str">
        <f>'DUT-TR'!B40</f>
        <v>DUTTR 231</v>
      </c>
      <c r="C267" s="29" t="str">
        <f>'DUT-TR'!C40</f>
        <v>DUTTR 2311</v>
      </c>
      <c r="D267" s="29">
        <f>'DUT-TR'!D40</f>
        <v>3</v>
      </c>
      <c r="E267" s="29">
        <f>'DUT-TR'!E40</f>
        <v>0</v>
      </c>
      <c r="F267" s="29" t="str">
        <f>'DUT-TR'!F40</f>
        <v>DUT TR2</v>
      </c>
      <c r="G267" s="29" t="str">
        <f>'DUT-TR'!G40</f>
        <v>Mathématiques pour le signal discret</v>
      </c>
      <c r="H267" s="29"/>
      <c r="I267" s="29"/>
      <c r="J267" s="29" t="str">
        <f>'DUT-TR'!J40</f>
        <v>• Définitions sur les suites numériques_x000D_• Suites géométriques_x000D_• Séries numériques_x000D_• Séries entières (définitions, disque de convergence, opérations_x000D_• dérivation, intégration, développements en série entière usuels)_x000D_• Transformation en Z (définitions de la transformée bilatérale, propriétés de l’unilatérale)_x000D_• Convolution discrète_x000D_• Application aux équations aux différences</v>
      </c>
      <c r="K267" s="29" t="str">
        <f>'DUT-TR'!K40</f>
        <v>Effectuée_Validée</v>
      </c>
      <c r="L267" s="29">
        <f>'DUT-TR'!Q40</f>
        <v>2</v>
      </c>
      <c r="M267" s="29">
        <f>'DUT-TR'!L40</f>
        <v>10</v>
      </c>
      <c r="N267" s="29">
        <f>'DUT-TR'!M40</f>
        <v>14</v>
      </c>
      <c r="O267" s="29" t="e">
        <f>'DUT-TR'!#REF!</f>
        <v>#REF!</v>
      </c>
      <c r="P267" s="6" t="s">
        <v>33</v>
      </c>
      <c r="Q267" s="11">
        <f t="shared" si="0"/>
        <v>26</v>
      </c>
      <c r="R267" s="27"/>
      <c r="S267" s="27"/>
      <c r="T267" s="27"/>
      <c r="U267" s="27"/>
      <c r="V267" s="27"/>
      <c r="W267" s="27"/>
      <c r="X267" s="27"/>
      <c r="Y267" s="9"/>
      <c r="Z267" s="9"/>
      <c r="AA267" s="9"/>
      <c r="AB267" s="9"/>
    </row>
    <row r="268" spans="1:28" ht="13" x14ac:dyDescent="0.15">
      <c r="A268" s="29" t="e">
        <f>'DUT-TR'!#REF!</f>
        <v>#REF!</v>
      </c>
      <c r="B268" s="29" t="e">
        <f>'DUT-TR'!#REF!</f>
        <v>#REF!</v>
      </c>
      <c r="C268" s="29" t="e">
        <f>'DUT-TR'!#REF!</f>
        <v>#REF!</v>
      </c>
      <c r="D268" s="29" t="e">
        <f>'DUT-TR'!#REF!</f>
        <v>#REF!</v>
      </c>
      <c r="E268" s="29" t="e">
        <f>'DUT-TR'!#REF!</f>
        <v>#REF!</v>
      </c>
      <c r="F268" s="29" t="e">
        <f>'DUT-TR'!#REF!</f>
        <v>#REF!</v>
      </c>
      <c r="G268" s="29" t="e">
        <f>'DUT-TR'!#REF!</f>
        <v>#REF!</v>
      </c>
      <c r="H268" s="29"/>
      <c r="I268" s="29"/>
      <c r="J268" s="29" t="e">
        <f>'DUT-TR'!#REF!</f>
        <v>#REF!</v>
      </c>
      <c r="K268" s="29" t="e">
        <f>'DUT-TR'!#REF!</f>
        <v>#REF!</v>
      </c>
      <c r="L268" s="29" t="e">
        <f>'DUT-TR'!#REF!</f>
        <v>#REF!</v>
      </c>
      <c r="M268" s="29" t="e">
        <f>'DUT-TR'!#REF!</f>
        <v>#REF!</v>
      </c>
      <c r="N268" s="29" t="e">
        <f>'DUT-TR'!#REF!</f>
        <v>#REF!</v>
      </c>
      <c r="O268" s="29" t="e">
        <f t="shared" ref="O268:O270" si="3">#REF!</f>
        <v>#REF!</v>
      </c>
      <c r="P268" s="6" t="s">
        <v>33</v>
      </c>
      <c r="Q268" s="11" t="e">
        <f t="shared" si="0"/>
        <v>#REF!</v>
      </c>
      <c r="R268" s="27"/>
      <c r="S268" s="27"/>
      <c r="T268" s="27"/>
      <c r="U268" s="27"/>
      <c r="V268" s="27"/>
      <c r="W268" s="27"/>
      <c r="X268" s="27"/>
      <c r="Y268" s="9"/>
      <c r="Z268" s="9"/>
      <c r="AA268" s="9"/>
      <c r="AB268" s="9"/>
    </row>
    <row r="269" spans="1:28" ht="13" x14ac:dyDescent="0.15">
      <c r="A269" s="29" t="str">
        <f>'DUT-TR'!A43</f>
        <v>DUTTR</v>
      </c>
      <c r="B269" s="29" t="str">
        <f>'DUT-TR'!B43</f>
        <v>DUTTR 232</v>
      </c>
      <c r="C269" s="29" t="str">
        <f>'DUT-TR'!C43</f>
        <v>DUTTR 2321</v>
      </c>
      <c r="D269" s="29">
        <f>'DUT-TR'!D43</f>
        <v>3</v>
      </c>
      <c r="E269" s="29">
        <f>'DUT-TR'!E43</f>
        <v>0</v>
      </c>
      <c r="F269" s="29" t="str">
        <f>'DUT-TR'!F43</f>
        <v>DUT TR2</v>
      </c>
      <c r="G269" s="29" t="str">
        <f>'DUT-TR'!G43</f>
        <v>Environnement socio-culturel de l'entreprise</v>
      </c>
      <c r="H269" s="29"/>
      <c r="I269" s="29"/>
      <c r="J269" s="29" t="str">
        <f>'DUT-TR'!J43</f>
        <v>• Interrogation  sur  la  notion  de  culture  :  contemporaine,  écrite,  visuelle ;  pluralité culturelle._x000D_• Culture et actualité._x000D_• Cultures et civilisations (interactions (d’un point de vue social, religieux, etc.), mise en perspective historique)._x000D_• Production culturelle : origines, élaborations, diffusions et réceptions._x000D_• Réflexion sur l’informatique dans la société._x000D_• Enjeux sociaux et humains liés au développement des  TIC</v>
      </c>
      <c r="K269" s="29" t="str">
        <f>'DUT-TR'!K43</f>
        <v>BADIANE</v>
      </c>
      <c r="L269" s="29">
        <f>'DUT-TR'!Q43</f>
        <v>2</v>
      </c>
      <c r="M269" s="29">
        <f>'DUT-TR'!L43</f>
        <v>12</v>
      </c>
      <c r="N269" s="29">
        <f>'DUT-TR'!M43</f>
        <v>18</v>
      </c>
      <c r="O269" s="29" t="e">
        <f t="shared" si="3"/>
        <v>#REF!</v>
      </c>
      <c r="P269" s="6" t="s">
        <v>33</v>
      </c>
      <c r="Q269" s="11">
        <f t="shared" si="0"/>
        <v>32</v>
      </c>
      <c r="R269" s="27"/>
      <c r="S269" s="27"/>
      <c r="T269" s="27"/>
      <c r="U269" s="27"/>
      <c r="V269" s="27"/>
      <c r="W269" s="27"/>
      <c r="X269" s="27"/>
      <c r="Y269" s="9"/>
      <c r="Z269" s="9"/>
      <c r="AA269" s="9"/>
      <c r="AB269" s="9"/>
    </row>
    <row r="270" spans="1:28" ht="13" x14ac:dyDescent="0.15">
      <c r="A270" s="29" t="str">
        <f>'DUT-TR'!A44</f>
        <v>DUTTR</v>
      </c>
      <c r="B270" s="29" t="str">
        <f>'DUT-TR'!B44</f>
        <v>DUTTR 232</v>
      </c>
      <c r="C270" s="29" t="str">
        <f>'DUT-TR'!C44</f>
        <v>DUTTR 2322</v>
      </c>
      <c r="D270" s="29">
        <f>'DUT-TR'!D44</f>
        <v>3</v>
      </c>
      <c r="E270" s="29">
        <f>'DUT-TR'!E44</f>
        <v>0</v>
      </c>
      <c r="F270" s="29" t="str">
        <f>'DUT-TR'!F44</f>
        <v>DUT TR2</v>
      </c>
      <c r="G270" s="29" t="str">
        <f>'DUT-TR'!G44</f>
        <v>Anglais des affaires</v>
      </c>
      <c r="H270" s="29"/>
      <c r="I270" s="29"/>
      <c r="J270" s="29" t="str">
        <f>'DUT-TR'!J44</f>
        <v>• Langue de la communication professionnelle :_x000D_-Compréhension écrite : offres d'emploi, présentation d'entreprises, etc._x000D_-Expression écrite : notes et rapports, curriculum vitae, lettres de motivation, courrier professionnel, courriel, etc._x000D_</v>
      </c>
      <c r="K270" s="29" t="str">
        <f>'DUT-TR'!K44</f>
        <v>BADIANE</v>
      </c>
      <c r="L270" s="29">
        <f>'DUT-TR'!Q44</f>
        <v>2</v>
      </c>
      <c r="M270" s="29">
        <f>'DUT-TR'!L44</f>
        <v>16</v>
      </c>
      <c r="N270" s="29">
        <f>'DUT-TR'!M44</f>
        <v>14</v>
      </c>
      <c r="O270" s="29" t="e">
        <f t="shared" si="3"/>
        <v>#REF!</v>
      </c>
      <c r="P270" s="6" t="s">
        <v>33</v>
      </c>
      <c r="Q270" s="11">
        <f t="shared" si="0"/>
        <v>32</v>
      </c>
      <c r="R270" s="27"/>
      <c r="S270" s="27"/>
      <c r="T270" s="27"/>
      <c r="U270" s="27"/>
      <c r="V270" s="27"/>
      <c r="W270" s="27"/>
      <c r="X270" s="27"/>
      <c r="Y270" s="9"/>
      <c r="Z270" s="9"/>
      <c r="AA270" s="9"/>
      <c r="AB270" s="9"/>
    </row>
    <row r="271" spans="1:28" ht="13" x14ac:dyDescent="0.15">
      <c r="A271" s="29" t="e">
        <f>'DUT-TR'!#REF!</f>
        <v>#REF!</v>
      </c>
      <c r="B271" s="29" t="e">
        <f>'DUT-TR'!#REF!</f>
        <v>#REF!</v>
      </c>
      <c r="C271" s="29" t="e">
        <f>'DUT-TR'!#REF!</f>
        <v>#REF!</v>
      </c>
      <c r="D271" s="29" t="e">
        <f>'DUT-TR'!#REF!</f>
        <v>#REF!</v>
      </c>
      <c r="E271" s="29" t="e">
        <f>'DUT-TR'!#REF!</f>
        <v>#REF!</v>
      </c>
      <c r="F271" s="29" t="e">
        <f>'DUT-TR'!#REF!</f>
        <v>#REF!</v>
      </c>
      <c r="G271" s="29" t="e">
        <f>'DUT-TR'!#REF!</f>
        <v>#REF!</v>
      </c>
      <c r="H271" s="29"/>
      <c r="I271" s="29"/>
      <c r="J271" s="29" t="e">
        <f>'DUT-TR'!#REF!</f>
        <v>#REF!</v>
      </c>
      <c r="K271" s="29" t="e">
        <f>'DUT-TR'!#REF!</f>
        <v>#REF!</v>
      </c>
      <c r="L271" s="29" t="e">
        <f>'DUT-TR'!#REF!</f>
        <v>#REF!</v>
      </c>
      <c r="M271" s="29" t="e">
        <f>'DUT-TR'!#REF!</f>
        <v>#REF!</v>
      </c>
      <c r="N271" s="29" t="e">
        <f>'DUT-TR'!#REF!</f>
        <v>#REF!</v>
      </c>
      <c r="O271" s="29" t="e">
        <f>'DUT-TR'!#REF!</f>
        <v>#REF!</v>
      </c>
      <c r="P271" s="6" t="s">
        <v>33</v>
      </c>
      <c r="Q271" s="11" t="e">
        <f t="shared" si="0"/>
        <v>#REF!</v>
      </c>
      <c r="R271" s="27"/>
      <c r="S271" s="27"/>
      <c r="T271" s="27"/>
      <c r="U271" s="27"/>
      <c r="V271" s="27"/>
      <c r="W271" s="27"/>
      <c r="X271" s="27"/>
      <c r="Y271" s="9"/>
      <c r="Z271" s="9"/>
      <c r="AA271" s="9"/>
      <c r="AB271" s="9"/>
    </row>
    <row r="272" spans="1:28" ht="13" x14ac:dyDescent="0.15">
      <c r="A272" s="29" t="e">
        <f>'DUT-TR'!#REF!</f>
        <v>#REF!</v>
      </c>
      <c r="B272" s="29" t="e">
        <f>'DUT-TR'!#REF!</f>
        <v>#REF!</v>
      </c>
      <c r="C272" s="29" t="e">
        <f>'DUT-TR'!#REF!</f>
        <v>#REF!</v>
      </c>
      <c r="D272" s="29" t="e">
        <f>'DUT-TR'!#REF!</f>
        <v>#REF!</v>
      </c>
      <c r="E272" s="29" t="e">
        <f>'DUT-TR'!#REF!</f>
        <v>#REF!</v>
      </c>
      <c r="F272" s="29" t="e">
        <f>'DUT-TR'!#REF!</f>
        <v>#REF!</v>
      </c>
      <c r="G272" s="29" t="e">
        <f>'DUT-TR'!#REF!</f>
        <v>#REF!</v>
      </c>
      <c r="H272" s="29"/>
      <c r="I272" s="29"/>
      <c r="J272" s="29" t="e">
        <f>'DUT-TR'!#REF!</f>
        <v>#REF!</v>
      </c>
      <c r="K272" s="29" t="e">
        <f>'DUT-TR'!#REF!</f>
        <v>#REF!</v>
      </c>
      <c r="L272" s="29" t="e">
        <f>'DUT-TR'!#REF!</f>
        <v>#REF!</v>
      </c>
      <c r="M272" s="29" t="e">
        <f>'DUT-TR'!#REF!</f>
        <v>#REF!</v>
      </c>
      <c r="N272" s="29" t="e">
        <f>'DUT-TR'!#REF!</f>
        <v>#REF!</v>
      </c>
      <c r="O272" s="29" t="e">
        <f>'DUT-TR'!#REF!</f>
        <v>#REF!</v>
      </c>
      <c r="P272" s="6" t="s">
        <v>33</v>
      </c>
      <c r="Q272" s="11" t="e">
        <f t="shared" si="0"/>
        <v>#REF!</v>
      </c>
      <c r="R272" s="27"/>
      <c r="S272" s="27"/>
      <c r="T272" s="27"/>
      <c r="U272" s="27"/>
      <c r="V272" s="27"/>
      <c r="W272" s="27"/>
      <c r="X272" s="27"/>
      <c r="Y272" s="9"/>
      <c r="Z272" s="9"/>
      <c r="AA272" s="9"/>
      <c r="AB272" s="9"/>
    </row>
    <row r="273" spans="1:28" ht="13" x14ac:dyDescent="0.15">
      <c r="A273" s="29" t="str">
        <f>'DUT-TR'!A46</f>
        <v>DUTTR</v>
      </c>
      <c r="B273" s="29" t="str">
        <f>'DUT-TR'!B46</f>
        <v>DUTTR 233</v>
      </c>
      <c r="C273" s="29" t="str">
        <f>'DUT-TR'!C46</f>
        <v>DUTTR 2331</v>
      </c>
      <c r="D273" s="29">
        <f>'DUT-TR'!D46</f>
        <v>3</v>
      </c>
      <c r="E273" s="29">
        <f>'DUT-TR'!E46</f>
        <v>0</v>
      </c>
      <c r="F273" s="29" t="str">
        <f>'DUT-TR'!F46</f>
        <v>DUT TR2</v>
      </c>
      <c r="G273" s="29" t="str">
        <f>'DUT-TR'!G46</f>
        <v>Programmation orientée-objet</v>
      </c>
      <c r="H273" s="29"/>
      <c r="I273" s="29"/>
      <c r="J273" s="29" t="str">
        <f>'DUT-TR'!J46</f>
        <v>• Principes de  la programmation orientée objet_x000D_• Mécanisme de  gestion d’erreurs</v>
      </c>
      <c r="K273" s="29" t="str">
        <f>'DUT-TR'!K46</f>
        <v>Effectuée_Validée</v>
      </c>
      <c r="L273" s="29">
        <f>'DUT-TR'!Q46</f>
        <v>2</v>
      </c>
      <c r="M273" s="29">
        <f>'DUT-TR'!L46</f>
        <v>8</v>
      </c>
      <c r="N273" s="29">
        <f>'DUT-TR'!M46</f>
        <v>8</v>
      </c>
      <c r="O273" s="29" t="e">
        <f t="shared" ref="O273:O275" si="4">#REF!</f>
        <v>#REF!</v>
      </c>
      <c r="P273" s="6" t="s">
        <v>33</v>
      </c>
      <c r="Q273" s="11">
        <f t="shared" si="0"/>
        <v>18</v>
      </c>
      <c r="R273" s="27"/>
      <c r="S273" s="27"/>
      <c r="T273" s="27"/>
      <c r="U273" s="27"/>
      <c r="V273" s="27"/>
      <c r="W273" s="27"/>
      <c r="X273" s="27"/>
      <c r="Y273" s="9"/>
      <c r="Z273" s="9"/>
      <c r="AA273" s="9"/>
      <c r="AB273" s="9"/>
    </row>
    <row r="274" spans="1:28" ht="13" x14ac:dyDescent="0.15">
      <c r="A274" s="29" t="str">
        <f>'DUT-TR'!A50</f>
        <v>DUTTR</v>
      </c>
      <c r="B274" s="29" t="str">
        <f>'DUT-TR'!B50</f>
        <v>DUTTR 234</v>
      </c>
      <c r="C274" s="29" t="str">
        <f>'DUT-TR'!C50</f>
        <v>DUTTR 2342</v>
      </c>
      <c r="D274" s="29">
        <f>'DUT-TR'!D50</f>
        <v>3</v>
      </c>
      <c r="E274" s="29">
        <f>'DUT-TR'!E50</f>
        <v>0</v>
      </c>
      <c r="F274" s="29" t="str">
        <f>'DUT-TR'!F50</f>
        <v>DUT TR2</v>
      </c>
      <c r="G274" s="29" t="str">
        <f>'DUT-TR'!G50</f>
        <v>Technologie IP</v>
      </c>
      <c r="H274" s="29"/>
      <c r="I274" s="29"/>
      <c r="J274" s="29" t="str">
        <f>'DUT-TR'!J50</f>
        <v>• Protocole IP : Entête et Adressage • Présentation des services offerts par la pile de protocoles TCP/IP._x000D_ • Interconnexion, agrégation de réseaux et routage staique_x000D_ • Protocoles de messages associés à IP (ARP, ICMP (trace route, Ping) …)_x000D_ • Mise en oeuvre sur des LANs et des liaisons Point à Point. • Mise en oeuvre de VLANs et Interconnexion de VLan (s).</v>
      </c>
      <c r="K274" s="29" t="str">
        <f>'DUT-TR'!K50</f>
        <v>Effectuée_Validée</v>
      </c>
      <c r="L274" s="29">
        <f>'DUT-TR'!Q50</f>
        <v>3</v>
      </c>
      <c r="M274" s="29">
        <f>'DUT-TR'!L50</f>
        <v>10</v>
      </c>
      <c r="N274" s="29">
        <f>'DUT-TR'!M50</f>
        <v>20</v>
      </c>
      <c r="O274" s="29" t="e">
        <f t="shared" si="4"/>
        <v>#REF!</v>
      </c>
      <c r="P274" s="6" t="s">
        <v>33</v>
      </c>
      <c r="Q274" s="11">
        <f t="shared" si="0"/>
        <v>33</v>
      </c>
      <c r="R274" s="27"/>
      <c r="S274" s="27"/>
      <c r="T274" s="27"/>
      <c r="U274" s="27"/>
      <c r="V274" s="27"/>
      <c r="W274" s="27"/>
      <c r="X274" s="27"/>
      <c r="Y274" s="9"/>
      <c r="Z274" s="9"/>
      <c r="AA274" s="9"/>
      <c r="AB274" s="9"/>
    </row>
    <row r="275" spans="1:28" ht="13" x14ac:dyDescent="0.15">
      <c r="A275" s="29" t="str">
        <f>'DUT-TR'!A49</f>
        <v>DUTTR</v>
      </c>
      <c r="B275" s="29" t="str">
        <f>'DUT-TR'!B49</f>
        <v>DUTTR 234</v>
      </c>
      <c r="C275" s="29" t="str">
        <f>'DUT-TR'!C49</f>
        <v>DUTTR 2341</v>
      </c>
      <c r="D275" s="29">
        <f>'DUT-TR'!D49</f>
        <v>3</v>
      </c>
      <c r="E275" s="29">
        <f>'DUT-TR'!E49</f>
        <v>0</v>
      </c>
      <c r="F275" s="29" t="str">
        <f>'DUT-TR'!F49</f>
        <v>DUT TR2</v>
      </c>
      <c r="G275" s="29" t="str">
        <f>'DUT-TR'!G49</f>
        <v>Technologie Internet</v>
      </c>
      <c r="H275" s="29"/>
      <c r="I275" s="29"/>
      <c r="J275" s="29" t="str">
        <f>'DUT-TR'!J49</f>
        <v>• Concepts et Modélisation; Approche Internet :TCP, UDP…._x000D_ • Routage dynamique : OSPF, RIP, BGP, EGP…_x000D_ • Services orientés réseau : DNS, DHCP..._x000D_ • Services orientés utilisateur : VoIP, Web, messagerie, annuaires, échange de fichiers, multimédia…_x000D_ • Sécurité Réseaux : mécanismes de filtrage et de contrôle d’accès (Proxy-Firewall, NAT, ACL ...), éléments de services sécurisés_x000D_ • Eléments de supervision des Réseaux.</v>
      </c>
      <c r="K275" s="29" t="str">
        <f>'DUT-TR'!K49</f>
        <v>Effectuée_Validée</v>
      </c>
      <c r="L275" s="29">
        <f>'DUT-TR'!Q49</f>
        <v>3</v>
      </c>
      <c r="M275" s="29">
        <f>'DUT-TR'!L49</f>
        <v>8</v>
      </c>
      <c r="N275" s="29">
        <f>'DUT-TR'!M49</f>
        <v>12</v>
      </c>
      <c r="O275" s="29" t="e">
        <f t="shared" si="4"/>
        <v>#REF!</v>
      </c>
      <c r="P275" s="6" t="s">
        <v>33</v>
      </c>
      <c r="Q275" s="11">
        <f t="shared" si="0"/>
        <v>23</v>
      </c>
      <c r="R275" s="27"/>
      <c r="S275" s="27"/>
      <c r="T275" s="27"/>
      <c r="U275" s="27"/>
      <c r="V275" s="27"/>
      <c r="W275" s="27"/>
      <c r="X275" s="27"/>
      <c r="Y275" s="9"/>
      <c r="Z275" s="9"/>
      <c r="AA275" s="9"/>
      <c r="AB275" s="9"/>
    </row>
    <row r="276" spans="1:28" ht="13" x14ac:dyDescent="0.15">
      <c r="A276" s="29" t="e">
        <f>'DUT-TR'!#REF!</f>
        <v>#REF!</v>
      </c>
      <c r="B276" s="29" t="e">
        <f>'DUT-TR'!#REF!</f>
        <v>#REF!</v>
      </c>
      <c r="C276" s="29" t="e">
        <f>'DUT-TR'!#REF!</f>
        <v>#REF!</v>
      </c>
      <c r="D276" s="29" t="e">
        <f>'DUT-TR'!#REF!</f>
        <v>#REF!</v>
      </c>
      <c r="E276" s="29" t="e">
        <f>'DUT-TR'!#REF!</f>
        <v>#REF!</v>
      </c>
      <c r="F276" s="29" t="e">
        <f>'DUT-TR'!#REF!</f>
        <v>#REF!</v>
      </c>
      <c r="G276" s="29" t="e">
        <f>'DUT-TR'!#REF!</f>
        <v>#REF!</v>
      </c>
      <c r="H276" s="29"/>
      <c r="I276" s="29"/>
      <c r="J276" s="29" t="e">
        <f>'DUT-TR'!#REF!</f>
        <v>#REF!</v>
      </c>
      <c r="K276" s="29" t="e">
        <f>'DUT-TR'!#REF!</f>
        <v>#REF!</v>
      </c>
      <c r="L276" s="29" t="e">
        <f>'DUT-TR'!#REF!</f>
        <v>#REF!</v>
      </c>
      <c r="M276" s="29" t="e">
        <f>'DUT-TR'!#REF!</f>
        <v>#REF!</v>
      </c>
      <c r="N276" s="29" t="e">
        <f>'DUT-TR'!#REF!</f>
        <v>#REF!</v>
      </c>
      <c r="O276" s="29">
        <f>'DUT-TR'!N33</f>
        <v>10</v>
      </c>
      <c r="P276" s="6" t="s">
        <v>33</v>
      </c>
      <c r="Q276" s="11" t="e">
        <f t="shared" si="0"/>
        <v>#REF!</v>
      </c>
      <c r="R276" s="27"/>
      <c r="S276" s="27"/>
      <c r="T276" s="27"/>
      <c r="U276" s="27"/>
      <c r="V276" s="27"/>
      <c r="W276" s="27"/>
      <c r="X276" s="27"/>
      <c r="Y276" s="9"/>
      <c r="Z276" s="9"/>
      <c r="AA276" s="9"/>
      <c r="AB276" s="9"/>
    </row>
    <row r="277" spans="1:28" ht="13" x14ac:dyDescent="0.15">
      <c r="A277" s="29" t="str">
        <f>'DUT-TR'!A51</f>
        <v>DUTTR</v>
      </c>
      <c r="B277" s="29" t="str">
        <f>'DUT-TR'!B51</f>
        <v>DUTTR 234</v>
      </c>
      <c r="C277" s="29" t="str">
        <f>'DUT-TR'!C51</f>
        <v>DUTTR 2343</v>
      </c>
      <c r="D277" s="29">
        <f>'DUT-TR'!D51</f>
        <v>3</v>
      </c>
      <c r="E277" s="29">
        <f>'DUT-TR'!E51</f>
        <v>0</v>
      </c>
      <c r="F277" s="29" t="str">
        <f>'DUT-TR'!F51</f>
        <v>DUT TR2</v>
      </c>
      <c r="G277" s="29" t="str">
        <f>'DUT-TR'!G51</f>
        <v xml:space="preserve"> Systèmes bouclés</v>
      </c>
      <c r="H277" s="29"/>
      <c r="I277" s="29"/>
      <c r="J277" s="29" t="str">
        <f>'DUT-TR'!J51</f>
        <v>• Modèle de  boucle_x000D_• Stabilité, précision_x000D_• Génération de signaux et oscillateurs sinusoïdaux_x000D_• Conversion _x000D_• Boucle à Verrouillage de Phase (PLL)</v>
      </c>
      <c r="K277" s="29" t="str">
        <f>'DUT-TR'!K51</f>
        <v>Effectuée_Validée</v>
      </c>
      <c r="L277" s="29">
        <f>'DUT-TR'!Q51</f>
        <v>3</v>
      </c>
      <c r="M277" s="29">
        <f>'DUT-TR'!L51</f>
        <v>14</v>
      </c>
      <c r="N277" s="29">
        <f>'DUT-TR'!M51</f>
        <v>16</v>
      </c>
      <c r="O277" s="29" t="e">
        <f t="shared" ref="O277:O280" si="5">#REF!</f>
        <v>#REF!</v>
      </c>
      <c r="P277" s="6" t="s">
        <v>33</v>
      </c>
      <c r="Q277" s="11">
        <f t="shared" si="0"/>
        <v>33</v>
      </c>
      <c r="R277" s="27"/>
      <c r="S277" s="27"/>
      <c r="T277" s="27"/>
      <c r="U277" s="27"/>
      <c r="V277" s="27"/>
      <c r="W277" s="27"/>
      <c r="X277" s="27"/>
      <c r="Y277" s="9"/>
      <c r="Z277" s="9"/>
      <c r="AA277" s="9"/>
      <c r="AB277" s="9"/>
    </row>
    <row r="278" spans="1:28" ht="13" x14ac:dyDescent="0.15">
      <c r="A278" s="29" t="e">
        <f>'DUT-TR'!#REF!</f>
        <v>#REF!</v>
      </c>
      <c r="B278" s="29" t="e">
        <f>'DUT-TR'!#REF!</f>
        <v>#REF!</v>
      </c>
      <c r="C278" s="29" t="e">
        <f>'DUT-TR'!#REF!</f>
        <v>#REF!</v>
      </c>
      <c r="D278" s="29" t="e">
        <f>'DUT-TR'!#REF!</f>
        <v>#REF!</v>
      </c>
      <c r="E278" s="29" t="e">
        <f>'DUT-TR'!#REF!</f>
        <v>#REF!</v>
      </c>
      <c r="F278" s="29" t="e">
        <f>'DUT-TR'!#REF!</f>
        <v>#REF!</v>
      </c>
      <c r="G278" s="29" t="e">
        <f>'DUT-TR'!#REF!</f>
        <v>#REF!</v>
      </c>
      <c r="H278" s="29"/>
      <c r="I278" s="29"/>
      <c r="J278" s="29" t="e">
        <f>'DUT-TR'!#REF!</f>
        <v>#REF!</v>
      </c>
      <c r="K278" s="29" t="e">
        <f>'DUT-TR'!#REF!</f>
        <v>#REF!</v>
      </c>
      <c r="L278" s="29" t="e">
        <f>'DUT-TR'!#REF!</f>
        <v>#REF!</v>
      </c>
      <c r="M278" s="29" t="e">
        <f>'DUT-TR'!#REF!</f>
        <v>#REF!</v>
      </c>
      <c r="N278" s="29" t="e">
        <f>'DUT-TR'!#REF!</f>
        <v>#REF!</v>
      </c>
      <c r="O278" s="29" t="e">
        <f t="shared" si="5"/>
        <v>#REF!</v>
      </c>
      <c r="P278" s="6" t="s">
        <v>33</v>
      </c>
      <c r="Q278" s="11" t="e">
        <f t="shared" si="0"/>
        <v>#REF!</v>
      </c>
      <c r="R278" s="27"/>
      <c r="S278" s="27"/>
      <c r="T278" s="27"/>
      <c r="U278" s="27"/>
      <c r="V278" s="27"/>
      <c r="W278" s="27"/>
      <c r="X278" s="27"/>
      <c r="Y278" s="9"/>
      <c r="Z278" s="9"/>
      <c r="AA278" s="9"/>
      <c r="AB278" s="9"/>
    </row>
    <row r="279" spans="1:28" ht="13" x14ac:dyDescent="0.15">
      <c r="A279" s="29" t="e">
        <f>'DUT-TR'!#REF!</f>
        <v>#REF!</v>
      </c>
      <c r="B279" s="29" t="e">
        <f>'DUT-TR'!#REF!</f>
        <v>#REF!</v>
      </c>
      <c r="C279" s="29" t="e">
        <f>'DUT-TR'!#REF!</f>
        <v>#REF!</v>
      </c>
      <c r="D279" s="29" t="e">
        <f>'DUT-TR'!#REF!</f>
        <v>#REF!</v>
      </c>
      <c r="E279" s="29" t="e">
        <f>'DUT-TR'!#REF!</f>
        <v>#REF!</v>
      </c>
      <c r="F279" s="29" t="e">
        <f>'DUT-TR'!#REF!</f>
        <v>#REF!</v>
      </c>
      <c r="G279" s="29" t="e">
        <f>'DUT-TR'!#REF!</f>
        <v>#REF!</v>
      </c>
      <c r="H279" s="29"/>
      <c r="I279" s="29"/>
      <c r="J279" s="29" t="e">
        <f>'DUT-TR'!#REF!</f>
        <v>#REF!</v>
      </c>
      <c r="K279" s="29" t="e">
        <f>'DUT-TR'!#REF!</f>
        <v>#REF!</v>
      </c>
      <c r="L279" s="29" t="e">
        <f>'DUT-TR'!#REF!</f>
        <v>#REF!</v>
      </c>
      <c r="M279" s="29" t="e">
        <f>'DUT-TR'!#REF!</f>
        <v>#REF!</v>
      </c>
      <c r="N279" s="29" t="e">
        <f>'DUT-TR'!#REF!</f>
        <v>#REF!</v>
      </c>
      <c r="O279" s="29" t="e">
        <f t="shared" si="5"/>
        <v>#REF!</v>
      </c>
      <c r="P279" s="6" t="s">
        <v>33</v>
      </c>
      <c r="Q279" s="11" t="e">
        <f t="shared" si="0"/>
        <v>#REF!</v>
      </c>
      <c r="R279" s="27"/>
      <c r="S279" s="27"/>
      <c r="T279" s="27"/>
      <c r="U279" s="27"/>
      <c r="V279" s="27"/>
      <c r="W279" s="27"/>
      <c r="X279" s="27"/>
      <c r="Y279" s="9"/>
      <c r="Z279" s="9"/>
      <c r="AA279" s="9"/>
      <c r="AB279" s="9"/>
    </row>
    <row r="280" spans="1:28" ht="13" x14ac:dyDescent="0.15">
      <c r="A280" s="29" t="e">
        <f>'DUT-TR'!#REF!</f>
        <v>#REF!</v>
      </c>
      <c r="B280" s="29" t="e">
        <f>'DUT-TR'!#REF!</f>
        <v>#REF!</v>
      </c>
      <c r="C280" s="29" t="e">
        <f>'DUT-TR'!#REF!</f>
        <v>#REF!</v>
      </c>
      <c r="D280" s="29" t="e">
        <f>'DUT-TR'!#REF!</f>
        <v>#REF!</v>
      </c>
      <c r="E280" s="29" t="e">
        <f>'DUT-TR'!#REF!</f>
        <v>#REF!</v>
      </c>
      <c r="F280" s="29" t="e">
        <f>'DUT-TR'!#REF!</f>
        <v>#REF!</v>
      </c>
      <c r="G280" s="29" t="e">
        <f>'DUT-TR'!#REF!</f>
        <v>#REF!</v>
      </c>
      <c r="H280" s="29"/>
      <c r="I280" s="29"/>
      <c r="J280" s="29" t="e">
        <f>'DUT-TR'!#REF!</f>
        <v>#REF!</v>
      </c>
      <c r="K280" s="29" t="e">
        <f>'DUT-TR'!#REF!</f>
        <v>#REF!</v>
      </c>
      <c r="L280" s="29" t="e">
        <f>'DUT-TR'!#REF!</f>
        <v>#REF!</v>
      </c>
      <c r="M280" s="29" t="e">
        <f>'DUT-TR'!#REF!</f>
        <v>#REF!</v>
      </c>
      <c r="N280" s="29" t="e">
        <f>'DUT-TR'!#REF!</f>
        <v>#REF!</v>
      </c>
      <c r="O280" s="29" t="e">
        <f t="shared" si="5"/>
        <v>#REF!</v>
      </c>
      <c r="P280" s="6" t="s">
        <v>33</v>
      </c>
      <c r="Q280" s="11" t="e">
        <f t="shared" si="0"/>
        <v>#REF!</v>
      </c>
      <c r="R280" s="27"/>
      <c r="S280" s="27"/>
      <c r="T280" s="27"/>
      <c r="U280" s="27"/>
      <c r="V280" s="27"/>
      <c r="W280" s="27"/>
      <c r="X280" s="27"/>
      <c r="Y280" s="9"/>
      <c r="Z280" s="9"/>
      <c r="AA280" s="9"/>
      <c r="AB280" s="9"/>
    </row>
    <row r="281" spans="1:28" ht="13" x14ac:dyDescent="0.15">
      <c r="A281" s="29" t="str">
        <f>'DUT-TR'!A61</f>
        <v>DUTTR</v>
      </c>
      <c r="B281" s="29" t="str">
        <f>'DUT-TR'!B61</f>
        <v>DUTTR 241</v>
      </c>
      <c r="C281" s="29" t="str">
        <f>'DUT-TR'!C61</f>
        <v>DUTTR 2414</v>
      </c>
      <c r="D281" s="29">
        <f>'DUT-TR'!D61</f>
        <v>4</v>
      </c>
      <c r="E281" s="29">
        <f>'DUT-TR'!E61</f>
        <v>0</v>
      </c>
      <c r="F281" s="29" t="str">
        <f>'DUT-TR'!F61</f>
        <v>DUT TR2</v>
      </c>
      <c r="G281" s="29" t="str">
        <f>'DUT-TR'!G61</f>
        <v>Projet Transversal</v>
      </c>
      <c r="H281" s="29"/>
      <c r="I281" s="29"/>
      <c r="J281" s="29" t="str">
        <f>'DUT-TR'!J61</f>
        <v>• Conception et_x000D_ développement d’applications orientées réseaux ou télécommunications_x000D_ _x000D_ • Recette :_x000D_ validation et tests, documentations_x000D_ _x000D_ • Notions de_x000D_ génie logiciel</v>
      </c>
      <c r="K281" s="29" t="str">
        <f>'DUT-TR'!K61</f>
        <v>Effectuée_(NonEvaluée)</v>
      </c>
      <c r="L281" s="29">
        <f>'DUT-TR'!Q61</f>
        <v>2</v>
      </c>
      <c r="M281" s="29">
        <f>'DUT-TR'!L61</f>
        <v>10</v>
      </c>
      <c r="N281" s="29">
        <f>'DUT-TR'!M61</f>
        <v>0</v>
      </c>
      <c r="O281" s="29">
        <f>'DUT-TR'!N34</f>
        <v>10</v>
      </c>
      <c r="P281" s="6" t="s">
        <v>33</v>
      </c>
      <c r="Q281" s="11">
        <f t="shared" si="0"/>
        <v>12</v>
      </c>
      <c r="R281" s="27"/>
      <c r="S281" s="27"/>
      <c r="T281" s="27"/>
      <c r="U281" s="27"/>
      <c r="V281" s="27"/>
      <c r="W281" s="27"/>
      <c r="X281" s="27"/>
      <c r="Y281" s="9"/>
      <c r="Z281" s="9"/>
      <c r="AA281" s="9"/>
      <c r="AB281" s="9"/>
    </row>
    <row r="282" spans="1:28" ht="13" x14ac:dyDescent="0.15">
      <c r="A282" s="29" t="str">
        <f>'DUT-TR'!A47</f>
        <v>DUTTR</v>
      </c>
      <c r="B282" s="29" t="str">
        <f>'DUT-TR'!B47</f>
        <v>DUTTR 233</v>
      </c>
      <c r="C282" s="29" t="str">
        <f>'DUT-TR'!C47</f>
        <v>DUTTR 2332</v>
      </c>
      <c r="D282" s="29">
        <f>'DUT-TR'!D47</f>
        <v>3</v>
      </c>
      <c r="E282" s="29">
        <f>'DUT-TR'!E47</f>
        <v>0</v>
      </c>
      <c r="F282" s="29" t="str">
        <f>'DUT-TR'!F47</f>
        <v>DUT TR2</v>
      </c>
      <c r="G282" s="29" t="str">
        <f>'DUT-TR'!G47</f>
        <v>Applications client serveur et Web</v>
      </c>
      <c r="H282" s="29"/>
      <c r="I282" s="29"/>
      <c r="J282" s="29" t="str">
        <f>'DUT-TR'!J47</f>
        <v xml:space="preserve">• Applications Web  dynamiques_x000D_• Architectures  client-serveur à plusieurs tiers (n-tiers)_x000D_• Langage de  description de contenus_x000D_• Interconnexion  avec un SGBD_x000D_• Notions de  sécurisation de sites (authentification, confidentialité, …)_x000D_• Notions de  session_x000D_ _x000D_ </v>
      </c>
      <c r="K282" s="29" t="str">
        <f>'DUT-TR'!K47</f>
        <v>Effectuée_(NonEvaluée)</v>
      </c>
      <c r="L282" s="29">
        <f>'DUT-TR'!Q47</f>
        <v>2</v>
      </c>
      <c r="M282" s="29">
        <f>'DUT-TR'!L47</f>
        <v>4</v>
      </c>
      <c r="N282" s="29">
        <f>'DUT-TR'!M47</f>
        <v>6</v>
      </c>
      <c r="O282" s="29">
        <f>'DUT-TR'!N30</f>
        <v>12</v>
      </c>
      <c r="P282" s="6" t="s">
        <v>33</v>
      </c>
      <c r="Q282" s="11">
        <f t="shared" si="0"/>
        <v>12</v>
      </c>
      <c r="R282" s="27"/>
      <c r="S282" s="27"/>
      <c r="T282" s="27"/>
      <c r="U282" s="27"/>
      <c r="V282" s="27"/>
      <c r="W282" s="27"/>
      <c r="X282" s="27"/>
      <c r="Y282" s="9"/>
      <c r="Z282" s="9"/>
      <c r="AA282" s="9"/>
      <c r="AB282" s="9"/>
    </row>
    <row r="283" spans="1:28" ht="13" x14ac:dyDescent="0.15">
      <c r="A283" s="29" t="e">
        <f>'DUT-TR'!#REF!</f>
        <v>#REF!</v>
      </c>
      <c r="B283" s="29" t="e">
        <f>'DUT-TR'!#REF!</f>
        <v>#REF!</v>
      </c>
      <c r="C283" s="29" t="e">
        <f>'DUT-TR'!#REF!</f>
        <v>#REF!</v>
      </c>
      <c r="D283" s="29" t="e">
        <f>'DUT-TR'!#REF!</f>
        <v>#REF!</v>
      </c>
      <c r="E283" s="29" t="e">
        <f>'DUT-TR'!#REF!</f>
        <v>#REF!</v>
      </c>
      <c r="F283" s="29" t="e">
        <f>'DUT-TR'!#REF!</f>
        <v>#REF!</v>
      </c>
      <c r="G283" s="29" t="e">
        <f>'DUT-TR'!#REF!</f>
        <v>#REF!</v>
      </c>
      <c r="H283" s="29"/>
      <c r="I283" s="29"/>
      <c r="J283" s="29" t="e">
        <f>'DUT-TR'!#REF!</f>
        <v>#REF!</v>
      </c>
      <c r="K283" s="29" t="e">
        <f>'DUT-TR'!#REF!</f>
        <v>#REF!</v>
      </c>
      <c r="L283" s="29" t="e">
        <f>'DUT-TR'!#REF!</f>
        <v>#REF!</v>
      </c>
      <c r="M283" s="29" t="e">
        <f>'DUT-TR'!#REF!</f>
        <v>#REF!</v>
      </c>
      <c r="N283" s="29" t="e">
        <f>'DUT-TR'!#REF!</f>
        <v>#REF!</v>
      </c>
      <c r="O283" s="29" t="e">
        <f t="shared" ref="O283:O284" si="6">#REF!</f>
        <v>#REF!</v>
      </c>
      <c r="P283" s="6" t="s">
        <v>33</v>
      </c>
      <c r="Q283" s="11" t="e">
        <f t="shared" si="0"/>
        <v>#REF!</v>
      </c>
      <c r="R283" s="27"/>
      <c r="S283" s="27"/>
      <c r="T283" s="27"/>
      <c r="U283" s="27"/>
      <c r="V283" s="27"/>
      <c r="W283" s="27"/>
      <c r="X283" s="27"/>
      <c r="Y283" s="9"/>
      <c r="Z283" s="9"/>
      <c r="AA283" s="9"/>
      <c r="AB283" s="9"/>
    </row>
    <row r="284" spans="1:28" ht="13" x14ac:dyDescent="0.15">
      <c r="A284" s="29" t="str">
        <f>'DUT-TR'!A58</f>
        <v>DUTTR</v>
      </c>
      <c r="B284" s="29" t="str">
        <f>'DUT-TR'!B58</f>
        <v>DUTTR 241</v>
      </c>
      <c r="C284" s="29" t="str">
        <f>'DUT-TR'!C58</f>
        <v>DUTTR 2411</v>
      </c>
      <c r="D284" s="29">
        <f>'DUT-TR'!D58</f>
        <v>4</v>
      </c>
      <c r="E284" s="29">
        <f>'DUT-TR'!E58</f>
        <v>0</v>
      </c>
      <c r="F284" s="29" t="str">
        <f>'DUT-TR'!F58</f>
        <v>DUT TR2</v>
      </c>
      <c r="G284" s="29" t="str">
        <f>'DUT-TR'!G58</f>
        <v xml:space="preserve">Transmissions sur fibre optique </v>
      </c>
      <c r="H284" s="29"/>
      <c r="I284" s="29"/>
      <c r="J284" s="29" t="str">
        <f>'DUT-TR'!J58</f>
        <v>• Principe d’une  transmission par fibre optique
• Fibre  mono-modes et multi-modes
• Composants, fonctions et systèmes optiques
• Pertes aux  interconnexions
• Amplification  optique
• Caractérisation  d’une chaîne de transmission optique
• Différents  types de réseaux optiques : réseaux longue distance DWDM, réseaux locaux</v>
      </c>
      <c r="K284" s="29" t="str">
        <f>'DUT-TR'!K58</f>
        <v>Effectuée_Validée</v>
      </c>
      <c r="L284" s="29">
        <f>'DUT-TR'!Q58</f>
        <v>3</v>
      </c>
      <c r="M284" s="29">
        <f>'DUT-TR'!L58</f>
        <v>10</v>
      </c>
      <c r="N284" s="29">
        <f>'DUT-TR'!M58</f>
        <v>12</v>
      </c>
      <c r="O284" s="29" t="e">
        <f t="shared" si="6"/>
        <v>#REF!</v>
      </c>
      <c r="P284" s="6" t="s">
        <v>33</v>
      </c>
      <c r="Q284" s="11">
        <f t="shared" si="0"/>
        <v>25</v>
      </c>
      <c r="R284" s="27"/>
      <c r="S284" s="27"/>
      <c r="T284" s="27"/>
      <c r="U284" s="27"/>
      <c r="V284" s="27"/>
      <c r="W284" s="27"/>
      <c r="X284" s="27"/>
      <c r="Y284" s="9"/>
      <c r="Z284" s="9"/>
      <c r="AA284" s="9"/>
      <c r="AB284" s="9"/>
    </row>
    <row r="285" spans="1:28" ht="13" x14ac:dyDescent="0.15">
      <c r="A285" s="29" t="str">
        <f>'DUT-TR'!A64</f>
        <v>DUTTR</v>
      </c>
      <c r="B285" s="29" t="str">
        <f>'DUT-TR'!B64</f>
        <v>DUTTR 242</v>
      </c>
      <c r="C285" s="29" t="str">
        <f>'DUT-TR'!C64</f>
        <v>DUTTR 2422</v>
      </c>
      <c r="D285" s="29">
        <f>'DUT-TR'!D64</f>
        <v>4</v>
      </c>
      <c r="E285" s="29">
        <f>'DUT-TR'!E64</f>
        <v>0</v>
      </c>
      <c r="F285" s="29" t="str">
        <f>'DUT-TR'!F64</f>
        <v>DUT TR2</v>
      </c>
      <c r="G285" s="29" t="str">
        <f>'DUT-TR'!G64</f>
        <v xml:space="preserve">Réseaux sans fil </v>
      </c>
      <c r="H285" s="29"/>
      <c r="I285" s="29"/>
      <c r="J285" s="29" t="str">
        <f>'DUT-TR'!J64</f>
        <v>• Modulation
• Architectures
• Aspects spécifiques de routage
• Sécurité
• Normes et protocoles
• Administration</v>
      </c>
      <c r="K285" s="29" t="str">
        <f>'DUT-TR'!K64</f>
        <v>Effectuée_Validée</v>
      </c>
      <c r="L285" s="29">
        <f>'DUT-TR'!Q64</f>
        <v>2</v>
      </c>
      <c r="M285" s="29">
        <f>'DUT-TR'!L64</f>
        <v>9</v>
      </c>
      <c r="N285" s="29">
        <f>'DUT-TR'!M64</f>
        <v>9</v>
      </c>
      <c r="O285" s="29">
        <f>'DUT-TR'!N31</f>
        <v>22</v>
      </c>
      <c r="P285" s="6" t="s">
        <v>33</v>
      </c>
      <c r="Q285" s="11">
        <f t="shared" si="0"/>
        <v>20</v>
      </c>
      <c r="R285" s="27"/>
      <c r="S285" s="27"/>
      <c r="T285" s="27"/>
      <c r="U285" s="27"/>
      <c r="V285" s="27"/>
      <c r="W285" s="27"/>
      <c r="X285" s="27"/>
      <c r="Y285" s="9"/>
      <c r="Z285" s="9"/>
      <c r="AA285" s="9"/>
      <c r="AB285" s="9"/>
    </row>
    <row r="286" spans="1:28" ht="13" x14ac:dyDescent="0.15">
      <c r="A286" s="29" t="str">
        <f>'DUT-TR'!A59</f>
        <v>DUTTR</v>
      </c>
      <c r="B286" s="29" t="str">
        <f>'DUT-TR'!B59</f>
        <v>DUTTR 241</v>
      </c>
      <c r="C286" s="29" t="str">
        <f>'DUT-TR'!C59</f>
        <v>DUTTR 2412</v>
      </c>
      <c r="D286" s="29">
        <f>'DUT-TR'!D59</f>
        <v>4</v>
      </c>
      <c r="E286" s="29">
        <f>'DUT-TR'!E59</f>
        <v>0</v>
      </c>
      <c r="F286" s="29" t="str">
        <f>'DUT-TR'!F59</f>
        <v>DUT TR2</v>
      </c>
      <c r="G286" s="29" t="str">
        <f>'DUT-TR'!G59</f>
        <v xml:space="preserve">Transmissions hertzienne et satellite </v>
      </c>
      <c r="H286" s="29"/>
      <c r="I286" s="29"/>
      <c r="J286" s="29" t="str">
        <f>'DUT-TR'!J59</f>
        <v>• Antennes : hertzienne (AM, FM, UHF, …) et satellite
• Rappels sur les modulations associées : AM, FM, QPSK, QAM…
• Appareillage et réception : transposeurs, commutateurs, amplificateurs, égaliseurs, coupleurs, dérivateurs, et démodulateurs
• Utilisation du matériel de mesure
• Mesures : atténuation, bande-passante, distorsion, diaphonie, rapport signal sur bruit, taux d’erreur binaire</v>
      </c>
      <c r="K286" s="29" t="str">
        <f>'DUT-TR'!K59</f>
        <v>Effectuée_Validée</v>
      </c>
      <c r="L286" s="29">
        <f>'DUT-TR'!Q59</f>
        <v>3</v>
      </c>
      <c r="M286" s="29">
        <f>'DUT-TR'!L59</f>
        <v>10</v>
      </c>
      <c r="N286" s="29">
        <f>'DUT-TR'!M59</f>
        <v>12</v>
      </c>
      <c r="O286" s="29">
        <f>'DUT-TR'!N35</f>
        <v>20</v>
      </c>
      <c r="P286" s="6" t="s">
        <v>33</v>
      </c>
      <c r="Q286" s="11">
        <f t="shared" si="0"/>
        <v>25</v>
      </c>
      <c r="R286" s="27"/>
      <c r="S286" s="27"/>
      <c r="T286" s="27"/>
      <c r="U286" s="27"/>
      <c r="V286" s="27"/>
      <c r="W286" s="27"/>
      <c r="X286" s="27"/>
      <c r="Y286" s="9"/>
      <c r="Z286" s="9"/>
      <c r="AA286" s="9"/>
      <c r="AB286" s="9"/>
    </row>
    <row r="287" spans="1:28" ht="13" x14ac:dyDescent="0.15">
      <c r="A287" s="29" t="str">
        <f>'DUT-TR'!A63</f>
        <v>DUTTR</v>
      </c>
      <c r="B287" s="29" t="str">
        <f>'DUT-TR'!B63</f>
        <v>DUTTR 242</v>
      </c>
      <c r="C287" s="29" t="str">
        <f>'DUT-TR'!C63</f>
        <v>DUTTR 2421</v>
      </c>
      <c r="D287" s="29">
        <f>'DUT-TR'!D63</f>
        <v>4</v>
      </c>
      <c r="E287" s="29">
        <f>'DUT-TR'!E63</f>
        <v>0</v>
      </c>
      <c r="F287" s="29" t="str">
        <f>'DUT-TR'!F63</f>
        <v>DUT TR2</v>
      </c>
      <c r="G287" s="29" t="str">
        <f>'DUT-TR'!G63</f>
        <v>Administration des réseaux  et Supervision</v>
      </c>
      <c r="H287" s="29"/>
      <c r="I287" s="29"/>
      <c r="J287" s="29" t="str">
        <f>'DUT-TR'!J63</f>
        <v xml:space="preserve">• Installation  et configuration de serveurs et de postes de travail_x000D_• Déploiement de  postes_x000D_• Gestion des utilisateurs_x000D_• Gestion des fichiers (partage, droits d’accès et sauvegarde...)_x000D_• Stratégies  d’Audit_x000D_ </v>
      </c>
      <c r="K287" s="29" t="str">
        <f>'DUT-TR'!K63</f>
        <v>Effectuée_Validée</v>
      </c>
      <c r="L287" s="29">
        <f>'DUT-TR'!Q63</f>
        <v>3</v>
      </c>
      <c r="M287" s="29">
        <f>'DUT-TR'!L63</f>
        <v>10</v>
      </c>
      <c r="N287" s="29">
        <f>'DUT-TR'!M63</f>
        <v>10</v>
      </c>
      <c r="O287" s="29" t="e">
        <f t="shared" ref="O287:O290" si="7">#REF!</f>
        <v>#REF!</v>
      </c>
      <c r="P287" s="6" t="s">
        <v>33</v>
      </c>
      <c r="Q287" s="11">
        <f t="shared" si="0"/>
        <v>23</v>
      </c>
      <c r="R287" s="27"/>
      <c r="S287" s="27"/>
      <c r="T287" s="27"/>
      <c r="U287" s="27"/>
      <c r="V287" s="27"/>
      <c r="W287" s="27"/>
      <c r="X287" s="27"/>
      <c r="Y287" s="9"/>
      <c r="Z287" s="9"/>
      <c r="AA287" s="9"/>
      <c r="AB287" s="9"/>
    </row>
    <row r="288" spans="1:28" ht="13" x14ac:dyDescent="0.15">
      <c r="A288" s="29" t="str">
        <f>'DUT-TR'!A60</f>
        <v>DUTTR</v>
      </c>
      <c r="B288" s="29" t="str">
        <f>'DUT-TR'!B60</f>
        <v>DUTTR 241</v>
      </c>
      <c r="C288" s="29" t="str">
        <f>'DUT-TR'!C60</f>
        <v>DUTTR 2413</v>
      </c>
      <c r="D288" s="29">
        <f>'DUT-TR'!D60</f>
        <v>4</v>
      </c>
      <c r="E288" s="29">
        <f>'DUT-TR'!E60</f>
        <v>0</v>
      </c>
      <c r="F288" s="29" t="str">
        <f>'DUT-TR'!F60</f>
        <v>DUT TR2</v>
      </c>
      <c r="G288" s="29" t="str">
        <f>'DUT-TR'!G60</f>
        <v>Téléphonie sur IP</v>
      </c>
      <c r="H288" s="29"/>
      <c r="I288" s="29"/>
      <c r="J288" s="29" t="str">
        <f>'DUT-TR'!J60</f>
        <v xml:space="preserve"> • Contraintes et  adaptation : délai, gigue ..._x000D_ • Composants  pour la voix sur IP, CODEC_x000D_ • Architecture  des réseaux de téléphonie sur IP_x000D_ • Normes et  protocoles _x000D_ • Aspects  spécifiques de routage _x000D_ • Sécurité _x000D_ • Administration</v>
      </c>
      <c r="K288" s="29" t="str">
        <f>'DUT-TR'!K60</f>
        <v>Effectuée_Validée</v>
      </c>
      <c r="L288" s="29">
        <f>'DUT-TR'!Q60</f>
        <v>2</v>
      </c>
      <c r="M288" s="29">
        <f>'DUT-TR'!L60</f>
        <v>6</v>
      </c>
      <c r="N288" s="29">
        <f>'DUT-TR'!M60</f>
        <v>6</v>
      </c>
      <c r="O288" s="29" t="e">
        <f t="shared" si="7"/>
        <v>#REF!</v>
      </c>
      <c r="P288" s="6" t="s">
        <v>33</v>
      </c>
      <c r="Q288" s="11">
        <f t="shared" si="0"/>
        <v>14</v>
      </c>
      <c r="R288" s="27"/>
      <c r="S288" s="27"/>
      <c r="T288" s="27"/>
      <c r="U288" s="27"/>
      <c r="V288" s="27"/>
      <c r="W288" s="27"/>
      <c r="X288" s="27"/>
      <c r="Y288" s="9"/>
      <c r="Z288" s="9"/>
      <c r="AA288" s="9"/>
      <c r="AB288" s="9"/>
    </row>
    <row r="289" spans="1:28" ht="13" x14ac:dyDescent="0.15">
      <c r="A289" s="29" t="str">
        <f>'DUT-TR'!A65</f>
        <v>DUTTR</v>
      </c>
      <c r="B289" s="29" t="str">
        <f>'DUT-TR'!B65</f>
        <v>DUTTR 242</v>
      </c>
      <c r="C289" s="29" t="str">
        <f>'DUT-TR'!C65</f>
        <v>DUTTR 2423</v>
      </c>
      <c r="D289" s="29">
        <f>'DUT-TR'!D65</f>
        <v>4</v>
      </c>
      <c r="E289" s="29">
        <f>'DUT-TR'!E65</f>
        <v>0</v>
      </c>
      <c r="F289" s="29" t="str">
        <f>'DUT-TR'!F65</f>
        <v>DUT TR2</v>
      </c>
      <c r="G289" s="29" t="str">
        <f>'DUT-TR'!G65</f>
        <v>Authentification et services d'annuaires</v>
      </c>
      <c r="H289" s="29"/>
      <c r="I289" s="29"/>
      <c r="J289" s="29" t="str">
        <f>'DUT-TR'!J65</f>
        <v>• Notion  d'annuaire._x000D_• Notion d'authentification. _x000D_• Mise en oeuvre d'un service DNS. _x000D_• Mise en oeuvre d'un service d'annuaire avancé._x000D_• Domaine, forêt, relations d'approbation._x000D_• Unité  organisationnelle, héritage._x000D_• Objets,  comptes, groupes, machines…_x000D_• Concepts  avancés, catalogue global, réplication…</v>
      </c>
      <c r="K289" s="29" t="str">
        <f>'DUT-TR'!K65</f>
        <v>Effectuée_Validée</v>
      </c>
      <c r="L289" s="29">
        <f>'DUT-TR'!Q65</f>
        <v>2</v>
      </c>
      <c r="M289" s="29">
        <f>'DUT-TR'!L65</f>
        <v>6</v>
      </c>
      <c r="N289" s="29">
        <f>'DUT-TR'!M65</f>
        <v>6</v>
      </c>
      <c r="O289" s="29" t="e">
        <f t="shared" si="7"/>
        <v>#REF!</v>
      </c>
      <c r="P289" s="6" t="s">
        <v>33</v>
      </c>
      <c r="Q289" s="11">
        <f t="shared" si="0"/>
        <v>14</v>
      </c>
      <c r="R289" s="27"/>
      <c r="S289" s="27"/>
      <c r="T289" s="27"/>
      <c r="U289" s="27"/>
      <c r="V289" s="27"/>
      <c r="W289" s="27"/>
      <c r="X289" s="27"/>
      <c r="Y289" s="9"/>
      <c r="Z289" s="9"/>
      <c r="AA289" s="9"/>
      <c r="AB289" s="9"/>
    </row>
    <row r="290" spans="1:28" ht="13" x14ac:dyDescent="0.15">
      <c r="A290" s="29" t="e">
        <f>'DUT-TR'!#REF!</f>
        <v>#REF!</v>
      </c>
      <c r="B290" s="29" t="e">
        <f>'DUT-TR'!#REF!</f>
        <v>#REF!</v>
      </c>
      <c r="C290" s="29" t="e">
        <f>'DUT-TR'!#REF!</f>
        <v>#REF!</v>
      </c>
      <c r="D290" s="29" t="e">
        <f>'DUT-TR'!#REF!</f>
        <v>#REF!</v>
      </c>
      <c r="E290" s="29" t="e">
        <f>'DUT-TR'!#REF!</f>
        <v>#REF!</v>
      </c>
      <c r="F290" s="29" t="e">
        <f>'DUT-TR'!#REF!</f>
        <v>#REF!</v>
      </c>
      <c r="G290" s="29" t="e">
        <f>'DUT-TR'!#REF!</f>
        <v>#REF!</v>
      </c>
      <c r="H290" s="29"/>
      <c r="I290" s="29"/>
      <c r="J290" s="29" t="e">
        <f>'DUT-TR'!#REF!</f>
        <v>#REF!</v>
      </c>
      <c r="K290" s="29" t="e">
        <f>'DUT-TR'!#REF!</f>
        <v>#REF!</v>
      </c>
      <c r="L290" s="29" t="e">
        <f>'DUT-TR'!#REF!</f>
        <v>#REF!</v>
      </c>
      <c r="M290" s="29" t="e">
        <f>'DUT-TR'!#REF!</f>
        <v>#REF!</v>
      </c>
      <c r="N290" s="29" t="e">
        <f>'DUT-TR'!#REF!</f>
        <v>#REF!</v>
      </c>
      <c r="O290" s="29" t="e">
        <f t="shared" si="7"/>
        <v>#REF!</v>
      </c>
      <c r="P290" s="6" t="s">
        <v>33</v>
      </c>
      <c r="Q290" s="11" t="e">
        <f t="shared" si="0"/>
        <v>#REF!</v>
      </c>
      <c r="R290" s="27"/>
      <c r="S290" s="27"/>
      <c r="T290" s="27"/>
      <c r="U290" s="27"/>
      <c r="V290" s="27"/>
      <c r="W290" s="27"/>
      <c r="X290" s="27"/>
      <c r="Y290" s="9"/>
      <c r="Z290" s="9"/>
      <c r="AA290" s="9"/>
      <c r="AB290" s="9"/>
    </row>
    <row r="291" spans="1:28" ht="13" x14ac:dyDescent="0.15">
      <c r="A291" s="29" t="e">
        <f>'DUT-TR'!#REF!</f>
        <v>#REF!</v>
      </c>
      <c r="B291" s="29" t="e">
        <f>'DUT-TR'!#REF!</f>
        <v>#REF!</v>
      </c>
      <c r="C291" s="29" t="e">
        <f>'DUT-TR'!#REF!</f>
        <v>#REF!</v>
      </c>
      <c r="D291" s="29" t="e">
        <f>'DUT-TR'!#REF!</f>
        <v>#REF!</v>
      </c>
      <c r="E291" s="29" t="e">
        <f>'DUT-TR'!#REF!</f>
        <v>#REF!</v>
      </c>
      <c r="F291" s="29" t="e">
        <f>'DUT-TR'!#REF!</f>
        <v>#REF!</v>
      </c>
      <c r="G291" s="29" t="e">
        <f>'DUT-TR'!#REF!</f>
        <v>#REF!</v>
      </c>
      <c r="H291" s="29"/>
      <c r="I291" s="29"/>
      <c r="J291" s="29" t="e">
        <f>'DUT-TR'!#REF!</f>
        <v>#REF!</v>
      </c>
      <c r="K291" s="29" t="e">
        <f>'DUT-TR'!#REF!</f>
        <v>#REF!</v>
      </c>
      <c r="L291" s="29" t="e">
        <f>'DUT-TR'!#REF!</f>
        <v>#REF!</v>
      </c>
      <c r="M291" s="29" t="e">
        <f>'DUT-TR'!#REF!</f>
        <v>#REF!</v>
      </c>
      <c r="N291" s="29" t="e">
        <f>'DUT-TR'!#REF!</f>
        <v>#REF!</v>
      </c>
      <c r="O291" s="29">
        <f>'DUT-TR'!N36</f>
        <v>12</v>
      </c>
      <c r="P291" s="6" t="s">
        <v>33</v>
      </c>
      <c r="Q291" s="11" t="e">
        <f t="shared" si="0"/>
        <v>#REF!</v>
      </c>
      <c r="R291" s="27"/>
      <c r="S291" s="27"/>
      <c r="T291" s="27"/>
      <c r="U291" s="27"/>
      <c r="V291" s="27"/>
      <c r="W291" s="27"/>
      <c r="X291" s="27"/>
      <c r="Y291" s="9"/>
      <c r="Z291" s="9"/>
      <c r="AA291" s="9"/>
      <c r="AB291" s="9"/>
    </row>
    <row r="292" spans="1:28" ht="13" x14ac:dyDescent="0.15">
      <c r="A292" s="29" t="e">
        <f>'DUT-TR'!#REF!</f>
        <v>#REF!</v>
      </c>
      <c r="B292" s="29" t="e">
        <f>'DUT-TR'!#REF!</f>
        <v>#REF!</v>
      </c>
      <c r="C292" s="29" t="e">
        <f>'DUT-TR'!#REF!</f>
        <v>#REF!</v>
      </c>
      <c r="D292" s="29" t="e">
        <f>'DUT-TR'!#REF!</f>
        <v>#REF!</v>
      </c>
      <c r="E292" s="29" t="e">
        <f>'DUT-TR'!#REF!</f>
        <v>#REF!</v>
      </c>
      <c r="F292" s="29" t="e">
        <f>'DUT-TR'!#REF!</f>
        <v>#REF!</v>
      </c>
      <c r="G292" s="29" t="e">
        <f>'DUT-TR'!#REF!</f>
        <v>#REF!</v>
      </c>
      <c r="H292" s="29"/>
      <c r="I292" s="29"/>
      <c r="J292" s="29" t="e">
        <f>'DUT-TR'!#REF!</f>
        <v>#REF!</v>
      </c>
      <c r="K292" s="29" t="e">
        <f>'DUT-TR'!#REF!</f>
        <v>#REF!</v>
      </c>
      <c r="L292" s="29" t="e">
        <f>'DUT-TR'!#REF!</f>
        <v>#REF!</v>
      </c>
      <c r="M292" s="29" t="e">
        <f>'DUT-TR'!#REF!</f>
        <v>#REF!</v>
      </c>
      <c r="N292" s="29" t="e">
        <f>'DUT-TR'!#REF!</f>
        <v>#REF!</v>
      </c>
      <c r="O292" s="29">
        <f>'DUT-TR'!N40</f>
        <v>0</v>
      </c>
      <c r="P292" s="6" t="s">
        <v>33</v>
      </c>
      <c r="Q292" s="11" t="e">
        <f t="shared" si="0"/>
        <v>#REF!</v>
      </c>
      <c r="R292" s="27"/>
      <c r="S292" s="27"/>
      <c r="T292" s="27"/>
      <c r="U292" s="27"/>
      <c r="V292" s="27"/>
      <c r="W292" s="27"/>
      <c r="X292" s="27"/>
      <c r="Y292" s="9"/>
      <c r="Z292" s="9"/>
      <c r="AA292" s="9"/>
      <c r="AB292" s="9"/>
    </row>
    <row r="293" spans="1:28" ht="13" x14ac:dyDescent="0.15">
      <c r="A293" s="29" t="str">
        <f>'DUT-TR'!A67</f>
        <v>DUTTR</v>
      </c>
      <c r="B293" s="29" t="str">
        <f>'DUT-TR'!B67</f>
        <v>DUTTR 243</v>
      </c>
      <c r="C293" s="29" t="str">
        <f>'DUT-TR'!C67</f>
        <v>DUTTR 2431</v>
      </c>
      <c r="D293" s="29">
        <f>'DUT-TR'!D67</f>
        <v>4</v>
      </c>
      <c r="E293" s="29">
        <f>'DUT-TR'!E67</f>
        <v>0</v>
      </c>
      <c r="F293" s="29" t="str">
        <f>'DUT-TR'!F67</f>
        <v>DUT TR2</v>
      </c>
      <c r="G293" s="29" t="str">
        <f>'DUT-TR'!G67</f>
        <v>Stage</v>
      </c>
      <c r="H293" s="29"/>
      <c r="I293" s="29"/>
      <c r="J293" s="29" t="str">
        <f>'DUT-TR'!J67</f>
        <v>• étudier les métiers et l’environnement professionnel_x000D_• présenter un bilan individuel_x000D_• developer son réseau relationnel • Le mémoire peut se faire en externe dans ce cas il faut un correspondant académique_x000D_• Un comité de validation pour valider les sujets de mémoire _x000D_• Une fiche de suivi</v>
      </c>
      <c r="K293" s="29" t="str">
        <f>'DUT-TR'!K67</f>
        <v>Effectuée_Validée</v>
      </c>
      <c r="L293" s="29">
        <f>'DUT-TR'!Q67</f>
        <v>1</v>
      </c>
      <c r="M293" s="29">
        <f>'DUT-TR'!L67</f>
        <v>0</v>
      </c>
      <c r="N293" s="29">
        <f>'DUT-TR'!M67</f>
        <v>0</v>
      </c>
      <c r="O293" s="29" t="e">
        <f>'DUT-TR'!#REF!</f>
        <v>#REF!</v>
      </c>
      <c r="P293" s="6" t="s">
        <v>33</v>
      </c>
      <c r="Q293" s="11">
        <f t="shared" si="0"/>
        <v>1</v>
      </c>
      <c r="R293" s="27"/>
      <c r="S293" s="27"/>
      <c r="T293" s="27"/>
      <c r="U293" s="27"/>
      <c r="V293" s="27"/>
      <c r="W293" s="27"/>
      <c r="X293" s="27"/>
      <c r="Y293" s="9"/>
      <c r="Z293" s="9"/>
      <c r="AA293" s="9"/>
      <c r="AB293" s="9"/>
    </row>
    <row r="294" spans="1:28" ht="13" x14ac:dyDescent="0.15">
      <c r="A294" s="29" t="str">
        <f>'DUT-TR'!A68</f>
        <v>DUTTR</v>
      </c>
      <c r="B294" s="29" t="str">
        <f>'DUT-TR'!B68</f>
        <v>DUTTR 243</v>
      </c>
      <c r="C294" s="29" t="str">
        <f>'DUT-TR'!C68</f>
        <v>DUTTR 2432</v>
      </c>
      <c r="D294" s="29">
        <f>'DUT-TR'!D68</f>
        <v>4</v>
      </c>
      <c r="E294" s="29">
        <f>'DUT-TR'!E68</f>
        <v>0</v>
      </c>
      <c r="F294" s="29" t="str">
        <f>'DUT-TR'!F68</f>
        <v>DUT TR2</v>
      </c>
      <c r="G294" s="29" t="str">
        <f>'DUT-TR'!G68</f>
        <v>Rapport</v>
      </c>
      <c r="H294" s="29"/>
      <c r="I294" s="29"/>
      <c r="J294" s="29" t="str">
        <f>'DUT-TR'!J68</f>
        <v>• Dépôt du mémoire à temps après l’autorisation de l’encadreur_x000D_• Respect du canevas de l’école</v>
      </c>
      <c r="K294" s="29" t="str">
        <f>'DUT-TR'!K68</f>
        <v>Non_Effectuée</v>
      </c>
      <c r="L294" s="29">
        <f>'DUT-TR'!Q68</f>
        <v>3</v>
      </c>
      <c r="M294" s="29">
        <f>'DUT-TR'!L68</f>
        <v>0</v>
      </c>
      <c r="N294" s="29">
        <f>'DUT-TR'!M68</f>
        <v>0</v>
      </c>
      <c r="O294" s="29">
        <f>'DUT-TR'!N43</f>
        <v>0</v>
      </c>
      <c r="P294" s="6" t="s">
        <v>33</v>
      </c>
      <c r="Q294" s="11">
        <f t="shared" si="0"/>
        <v>3</v>
      </c>
      <c r="R294" s="27"/>
      <c r="S294" s="27"/>
      <c r="T294" s="27"/>
      <c r="U294" s="27"/>
      <c r="V294" s="27"/>
      <c r="W294" s="27"/>
      <c r="X294" s="27"/>
      <c r="Y294" s="9"/>
      <c r="Z294" s="9"/>
      <c r="AA294" s="9"/>
      <c r="AB294" s="9"/>
    </row>
    <row r="295" spans="1:28" ht="13" x14ac:dyDescent="0.15">
      <c r="A295" s="29" t="str">
        <f>'DUT-TR'!A69</f>
        <v>DUTTR</v>
      </c>
      <c r="B295" s="29" t="str">
        <f>'DUT-TR'!B69</f>
        <v>DUTTR 243</v>
      </c>
      <c r="C295" s="29" t="str">
        <f>'DUT-TR'!C69</f>
        <v>DUTTR 2433</v>
      </c>
      <c r="D295" s="29">
        <f>'DUT-TR'!D69</f>
        <v>4</v>
      </c>
      <c r="E295" s="29">
        <f>'DUT-TR'!E69</f>
        <v>0</v>
      </c>
      <c r="F295" s="29" t="str">
        <f>'DUT-TR'!F69</f>
        <v>DUT TR2</v>
      </c>
      <c r="G295" s="29" t="str">
        <f>'DUT-TR'!G69</f>
        <v>Présentation orale</v>
      </c>
      <c r="H295" s="29"/>
      <c r="I295" s="29"/>
      <c r="J295" s="29" t="str">
        <f>'DUT-TR'!J69</f>
        <v>• Présentation orale _x000D_• Réponse aux questions</v>
      </c>
      <c r="K295" s="29" t="str">
        <f>'DUT-TR'!K69</f>
        <v>Effectuée_Validée</v>
      </c>
      <c r="L295" s="29">
        <f>'DUT-TR'!Q69</f>
        <v>2</v>
      </c>
      <c r="M295" s="29">
        <f>'DUT-TR'!L69</f>
        <v>0</v>
      </c>
      <c r="N295" s="29">
        <f>'DUT-TR'!M69</f>
        <v>0</v>
      </c>
      <c r="O295" s="29">
        <f>'DUT-TR'!N44</f>
        <v>0</v>
      </c>
      <c r="P295" s="6" t="s">
        <v>33</v>
      </c>
      <c r="Q295" s="11">
        <f t="shared" si="0"/>
        <v>2</v>
      </c>
      <c r="R295" s="27"/>
      <c r="S295" s="27"/>
      <c r="T295" s="27"/>
      <c r="U295" s="27"/>
      <c r="V295" s="27"/>
      <c r="W295" s="27"/>
      <c r="X295" s="27"/>
      <c r="Y295" s="9"/>
      <c r="Z295" s="9"/>
      <c r="AA295" s="9"/>
      <c r="AB295" s="9"/>
    </row>
    <row r="296" spans="1:28" ht="13" x14ac:dyDescent="0.15">
      <c r="A296" s="29" t="e">
        <f>'DUT-TR'!#REF!</f>
        <v>#REF!</v>
      </c>
      <c r="B296" s="29" t="e">
        <f>'DUT-TR'!#REF!</f>
        <v>#REF!</v>
      </c>
      <c r="C296" s="29" t="e">
        <f>'DUT-TR'!#REF!</f>
        <v>#REF!</v>
      </c>
      <c r="D296" s="29" t="e">
        <f>'DUT-TR'!#REF!</f>
        <v>#REF!</v>
      </c>
      <c r="E296" s="29" t="e">
        <f>'DUT-TR'!#REF!</f>
        <v>#REF!</v>
      </c>
      <c r="F296" s="29" t="e">
        <f>'DUT-TR'!#REF!</f>
        <v>#REF!</v>
      </c>
      <c r="G296" s="29" t="e">
        <f>'DUT-TR'!#REF!</f>
        <v>#REF!</v>
      </c>
      <c r="H296" s="29"/>
      <c r="I296" s="29"/>
      <c r="J296" s="29" t="e">
        <f>'DUT-TR'!#REF!</f>
        <v>#REF!</v>
      </c>
      <c r="K296" s="29" t="e">
        <f>'DUT-TR'!#REF!</f>
        <v>#REF!</v>
      </c>
      <c r="L296" s="29" t="e">
        <f>'DUT-TR'!#REF!</f>
        <v>#REF!</v>
      </c>
      <c r="M296" s="29" t="e">
        <f>'DUT-TR'!#REF!</f>
        <v>#REF!</v>
      </c>
      <c r="N296" s="29" t="e">
        <f>'DUT-TR'!#REF!</f>
        <v>#REF!</v>
      </c>
      <c r="O296" s="29" t="e">
        <f>'DUT-TR'!#REF!</f>
        <v>#REF!</v>
      </c>
      <c r="P296" s="6" t="s">
        <v>33</v>
      </c>
      <c r="Q296" s="11" t="e">
        <f t="shared" si="0"/>
        <v>#REF!</v>
      </c>
      <c r="R296" s="27"/>
      <c r="S296" s="27"/>
      <c r="T296" s="27"/>
      <c r="U296" s="27"/>
      <c r="V296" s="27"/>
      <c r="W296" s="27"/>
      <c r="X296" s="27"/>
      <c r="Y296" s="9"/>
      <c r="Z296" s="9"/>
      <c r="AA296" s="9"/>
      <c r="AB296" s="9"/>
    </row>
    <row r="297" spans="1:28" ht="13" x14ac:dyDescent="0.15">
      <c r="A297" s="29" t="e">
        <f>'DUT-TR'!#REF!</f>
        <v>#REF!</v>
      </c>
      <c r="B297" s="29" t="e">
        <f>'DUT-TR'!#REF!</f>
        <v>#REF!</v>
      </c>
      <c r="C297" s="29" t="e">
        <f>'DUT-TR'!#REF!</f>
        <v>#REF!</v>
      </c>
      <c r="D297" s="29" t="e">
        <f>'DUT-TR'!#REF!</f>
        <v>#REF!</v>
      </c>
      <c r="E297" s="29" t="e">
        <f>'DUT-TR'!#REF!</f>
        <v>#REF!</v>
      </c>
      <c r="F297" s="29" t="e">
        <f>'DUT-TR'!#REF!</f>
        <v>#REF!</v>
      </c>
      <c r="G297" s="29" t="e">
        <f>'DUT-TR'!#REF!</f>
        <v>#REF!</v>
      </c>
      <c r="H297" s="29"/>
      <c r="I297" s="29"/>
      <c r="J297" s="29" t="e">
        <f>'DUT-TR'!#REF!</f>
        <v>#REF!</v>
      </c>
      <c r="K297" s="29" t="e">
        <f>'DUT-TR'!#REF!</f>
        <v>#REF!</v>
      </c>
      <c r="L297" s="29" t="e">
        <f>'DUT-TR'!#REF!</f>
        <v>#REF!</v>
      </c>
      <c r="M297" s="29" t="e">
        <f>'DUT-TR'!#REF!</f>
        <v>#REF!</v>
      </c>
      <c r="N297" s="29" t="e">
        <f>'DUT-TR'!#REF!</f>
        <v>#REF!</v>
      </c>
      <c r="O297" s="29" t="e">
        <f>'DUT-TR'!#REF!</f>
        <v>#REF!</v>
      </c>
      <c r="P297" s="6" t="s">
        <v>33</v>
      </c>
      <c r="Q297" s="11" t="e">
        <f t="shared" si="0"/>
        <v>#REF!</v>
      </c>
      <c r="R297" s="27"/>
      <c r="S297" s="27"/>
      <c r="T297" s="27"/>
      <c r="U297" s="27"/>
      <c r="V297" s="27"/>
      <c r="W297" s="27"/>
      <c r="X297" s="27"/>
      <c r="Y297" s="9"/>
      <c r="Z297" s="9"/>
      <c r="AA297" s="9"/>
      <c r="AB297" s="9"/>
    </row>
    <row r="298" spans="1:28" ht="13" x14ac:dyDescent="0.15">
      <c r="A298" s="29" t="e">
        <f>'DUT-TR'!#REF!</f>
        <v>#REF!</v>
      </c>
      <c r="B298" s="29" t="e">
        <f>'DUT-TR'!#REF!</f>
        <v>#REF!</v>
      </c>
      <c r="C298" s="29" t="e">
        <f>'DUT-TR'!#REF!</f>
        <v>#REF!</v>
      </c>
      <c r="D298" s="29" t="e">
        <f>'DUT-TR'!#REF!</f>
        <v>#REF!</v>
      </c>
      <c r="E298" s="29" t="e">
        <f>'DUT-TR'!#REF!</f>
        <v>#REF!</v>
      </c>
      <c r="F298" s="29" t="e">
        <f>'DUT-TR'!#REF!</f>
        <v>#REF!</v>
      </c>
      <c r="G298" s="29" t="e">
        <f>'DUT-TR'!#REF!</f>
        <v>#REF!</v>
      </c>
      <c r="H298" s="29"/>
      <c r="I298" s="29"/>
      <c r="J298" s="29" t="e">
        <f>'DUT-TR'!#REF!</f>
        <v>#REF!</v>
      </c>
      <c r="K298" s="29" t="e">
        <f>'DUT-TR'!#REF!</f>
        <v>#REF!</v>
      </c>
      <c r="L298" s="29" t="e">
        <f>'DUT-TR'!#REF!</f>
        <v>#REF!</v>
      </c>
      <c r="M298" s="29" t="e">
        <f>'DUT-TR'!#REF!</f>
        <v>#REF!</v>
      </c>
      <c r="N298" s="29" t="e">
        <f>'DUT-TR'!#REF!</f>
        <v>#REF!</v>
      </c>
      <c r="O298" s="29">
        <f>'DUT-TR'!N46</f>
        <v>14</v>
      </c>
      <c r="P298" s="6" t="s">
        <v>33</v>
      </c>
      <c r="Q298" s="11" t="e">
        <f t="shared" si="0"/>
        <v>#REF!</v>
      </c>
      <c r="R298" s="27"/>
      <c r="S298" s="27"/>
      <c r="T298" s="27"/>
      <c r="U298" s="27"/>
      <c r="V298" s="27"/>
      <c r="W298" s="27"/>
      <c r="X298" s="27"/>
      <c r="Y298" s="9"/>
      <c r="Z298" s="9"/>
      <c r="AA298" s="9"/>
      <c r="AB298" s="9"/>
    </row>
    <row r="299" spans="1:28" ht="13" x14ac:dyDescent="0.15">
      <c r="A299" s="29" t="e">
        <f>'DUT-TR'!#REF!</f>
        <v>#REF!</v>
      </c>
      <c r="B299" s="29" t="e">
        <f>'DUT-TR'!#REF!</f>
        <v>#REF!</v>
      </c>
      <c r="C299" s="29" t="e">
        <f>'DUT-TR'!#REF!</f>
        <v>#REF!</v>
      </c>
      <c r="D299" s="29" t="e">
        <f>'DUT-TR'!#REF!</f>
        <v>#REF!</v>
      </c>
      <c r="E299" s="29" t="e">
        <f>'DUT-TR'!#REF!</f>
        <v>#REF!</v>
      </c>
      <c r="F299" s="29" t="e">
        <f>'DUT-TR'!#REF!</f>
        <v>#REF!</v>
      </c>
      <c r="G299" s="29" t="e">
        <f>'DUT-TR'!#REF!</f>
        <v>#REF!</v>
      </c>
      <c r="H299" s="29"/>
      <c r="I299" s="29"/>
      <c r="J299" s="29" t="e">
        <f>'DUT-TR'!#REF!</f>
        <v>#REF!</v>
      </c>
      <c r="K299" s="29" t="e">
        <f>'DUT-TR'!#REF!</f>
        <v>#REF!</v>
      </c>
      <c r="L299" s="29" t="e">
        <f>'DUT-TR'!#REF!</f>
        <v>#REF!</v>
      </c>
      <c r="M299" s="29" t="e">
        <f>'DUT-TR'!#REF!</f>
        <v>#REF!</v>
      </c>
      <c r="N299" s="29" t="e">
        <f>'DUT-TR'!#REF!</f>
        <v>#REF!</v>
      </c>
      <c r="O299" s="29">
        <f>'DUT-TR'!N50</f>
        <v>10</v>
      </c>
      <c r="P299" s="6" t="s">
        <v>33</v>
      </c>
      <c r="Q299" s="11" t="e">
        <f t="shared" si="0"/>
        <v>#REF!</v>
      </c>
      <c r="R299" s="27"/>
      <c r="S299" s="27"/>
      <c r="T299" s="27"/>
      <c r="U299" s="27"/>
      <c r="V299" s="27"/>
      <c r="W299" s="27"/>
      <c r="X299" s="27"/>
      <c r="Y299" s="9"/>
      <c r="Z299" s="9"/>
      <c r="AA299" s="9"/>
      <c r="AB299" s="9"/>
    </row>
    <row r="300" spans="1:28" ht="13" x14ac:dyDescent="0.15">
      <c r="A300" s="29" t="e">
        <f>'DUT-TR'!#REF!</f>
        <v>#REF!</v>
      </c>
      <c r="B300" s="29" t="e">
        <f>'DUT-TR'!#REF!</f>
        <v>#REF!</v>
      </c>
      <c r="C300" s="29" t="e">
        <f>'DUT-TR'!#REF!</f>
        <v>#REF!</v>
      </c>
      <c r="D300" s="29" t="e">
        <f>'DUT-TR'!#REF!</f>
        <v>#REF!</v>
      </c>
      <c r="E300" s="29" t="e">
        <f>'DUT-TR'!#REF!</f>
        <v>#REF!</v>
      </c>
      <c r="F300" s="29" t="e">
        <f>'DUT-TR'!#REF!</f>
        <v>#REF!</v>
      </c>
      <c r="G300" s="29" t="e">
        <f>'DUT-TR'!#REF!</f>
        <v>#REF!</v>
      </c>
      <c r="H300" s="29"/>
      <c r="I300" s="29"/>
      <c r="J300" s="29" t="e">
        <f>'DUT-TR'!#REF!</f>
        <v>#REF!</v>
      </c>
      <c r="K300" s="29" t="e">
        <f>'DUT-TR'!#REF!</f>
        <v>#REF!</v>
      </c>
      <c r="L300" s="29" t="e">
        <f>'DUT-TR'!#REF!</f>
        <v>#REF!</v>
      </c>
      <c r="M300" s="29" t="e">
        <f>'DUT-TR'!#REF!</f>
        <v>#REF!</v>
      </c>
      <c r="N300" s="29" t="e">
        <f>'DUT-TR'!#REF!</f>
        <v>#REF!</v>
      </c>
      <c r="O300" s="29">
        <f>'DUT-TR'!N49</f>
        <v>20</v>
      </c>
      <c r="P300" s="6" t="s">
        <v>33</v>
      </c>
      <c r="Q300" s="11" t="e">
        <f t="shared" si="0"/>
        <v>#REF!</v>
      </c>
      <c r="R300" s="27"/>
      <c r="S300" s="27"/>
      <c r="T300" s="27"/>
      <c r="U300" s="27"/>
      <c r="V300" s="27"/>
      <c r="W300" s="27"/>
      <c r="X300" s="27"/>
      <c r="Y300" s="9"/>
      <c r="Z300" s="9"/>
      <c r="AA300" s="9"/>
      <c r="AB300" s="9"/>
    </row>
    <row r="301" spans="1:28" ht="13" x14ac:dyDescent="0.15">
      <c r="A301" s="29" t="e">
        <f>'DUT-TR'!#REF!</f>
        <v>#REF!</v>
      </c>
      <c r="B301" s="29" t="e">
        <f>'DUT-TR'!#REF!</f>
        <v>#REF!</v>
      </c>
      <c r="C301" s="29" t="e">
        <f>'DUT-TR'!#REF!</f>
        <v>#REF!</v>
      </c>
      <c r="D301" s="29" t="e">
        <f>'DUT-TR'!#REF!</f>
        <v>#REF!</v>
      </c>
      <c r="E301" s="29" t="e">
        <f>'DUT-TR'!#REF!</f>
        <v>#REF!</v>
      </c>
      <c r="F301" s="29" t="e">
        <f>'DUT-TR'!#REF!</f>
        <v>#REF!</v>
      </c>
      <c r="G301" s="29" t="e">
        <f>'DUT-TR'!#REF!</f>
        <v>#REF!</v>
      </c>
      <c r="H301" s="29"/>
      <c r="I301" s="29"/>
      <c r="J301" s="29" t="e">
        <f>'DUT-TR'!#REF!</f>
        <v>#REF!</v>
      </c>
      <c r="K301" s="29" t="e">
        <f>'DUT-TR'!#REF!</f>
        <v>#REF!</v>
      </c>
      <c r="L301" s="29" t="e">
        <f>'DUT-TR'!#REF!</f>
        <v>#REF!</v>
      </c>
      <c r="M301" s="29" t="e">
        <f>'DUT-TR'!#REF!</f>
        <v>#REF!</v>
      </c>
      <c r="N301" s="29" t="e">
        <f>'DUT-TR'!#REF!</f>
        <v>#REF!</v>
      </c>
      <c r="O301" s="29" t="e">
        <f t="shared" ref="O301:O303" si="8">#REF!</f>
        <v>#REF!</v>
      </c>
      <c r="P301" s="6" t="s">
        <v>33</v>
      </c>
      <c r="Q301" s="11" t="e">
        <f t="shared" si="0"/>
        <v>#REF!</v>
      </c>
      <c r="R301" s="27"/>
      <c r="S301" s="27"/>
      <c r="T301" s="27"/>
      <c r="U301" s="27"/>
      <c r="V301" s="27"/>
      <c r="W301" s="27"/>
      <c r="X301" s="27"/>
      <c r="Y301" s="9"/>
      <c r="Z301" s="9"/>
      <c r="AA301" s="9"/>
      <c r="AB301" s="9"/>
    </row>
    <row r="302" spans="1:28" ht="13" x14ac:dyDescent="0.15">
      <c r="A302" s="29" t="e">
        <f>'DUT-TR'!#REF!</f>
        <v>#REF!</v>
      </c>
      <c r="B302" s="29" t="e">
        <f>'DUT-TR'!#REF!</f>
        <v>#REF!</v>
      </c>
      <c r="C302" s="29" t="e">
        <f>'DUT-TR'!#REF!</f>
        <v>#REF!</v>
      </c>
      <c r="D302" s="29" t="e">
        <f>'DUT-TR'!#REF!</f>
        <v>#REF!</v>
      </c>
      <c r="E302" s="29" t="e">
        <f>'DUT-TR'!#REF!</f>
        <v>#REF!</v>
      </c>
      <c r="F302" s="29" t="e">
        <f>'DUT-TR'!#REF!</f>
        <v>#REF!</v>
      </c>
      <c r="G302" s="29" t="e">
        <f>'DUT-TR'!#REF!</f>
        <v>#REF!</v>
      </c>
      <c r="H302" s="29"/>
      <c r="I302" s="29"/>
      <c r="J302" s="29" t="e">
        <f>'DUT-TR'!#REF!</f>
        <v>#REF!</v>
      </c>
      <c r="K302" s="29" t="e">
        <f>'DUT-TR'!#REF!</f>
        <v>#REF!</v>
      </c>
      <c r="L302" s="29" t="e">
        <f>'DUT-TR'!#REF!</f>
        <v>#REF!</v>
      </c>
      <c r="M302" s="29" t="e">
        <f>'DUT-TR'!#REF!</f>
        <v>#REF!</v>
      </c>
      <c r="N302" s="29" t="e">
        <f>'DUT-TR'!#REF!</f>
        <v>#REF!</v>
      </c>
      <c r="O302" s="29" t="e">
        <f t="shared" si="8"/>
        <v>#REF!</v>
      </c>
      <c r="P302" s="6" t="s">
        <v>33</v>
      </c>
      <c r="Q302" s="11" t="e">
        <f t="shared" si="0"/>
        <v>#REF!</v>
      </c>
      <c r="R302" s="27"/>
      <c r="S302" s="27"/>
      <c r="T302" s="27"/>
      <c r="U302" s="27"/>
      <c r="V302" s="27"/>
      <c r="W302" s="27"/>
      <c r="X302" s="27"/>
      <c r="Y302" s="9"/>
      <c r="Z302" s="9"/>
      <c r="AA302" s="9"/>
      <c r="AB302" s="9"/>
    </row>
    <row r="303" spans="1:28" ht="13" x14ac:dyDescent="0.15">
      <c r="A303" s="29" t="e">
        <f>'DUT-TR'!#REF!</f>
        <v>#REF!</v>
      </c>
      <c r="B303" s="29" t="e">
        <f>'DUT-TR'!#REF!</f>
        <v>#REF!</v>
      </c>
      <c r="C303" s="29" t="e">
        <f>'DUT-TR'!#REF!</f>
        <v>#REF!</v>
      </c>
      <c r="D303" s="29" t="e">
        <f>'DUT-TR'!#REF!</f>
        <v>#REF!</v>
      </c>
      <c r="E303" s="29" t="e">
        <f>'DUT-TR'!#REF!</f>
        <v>#REF!</v>
      </c>
      <c r="F303" s="29" t="e">
        <f>'DUT-TR'!#REF!</f>
        <v>#REF!</v>
      </c>
      <c r="G303" s="29" t="e">
        <f>'DUT-TR'!#REF!</f>
        <v>#REF!</v>
      </c>
      <c r="H303" s="29"/>
      <c r="I303" s="29"/>
      <c r="J303" s="29" t="e">
        <f>'DUT-TR'!#REF!</f>
        <v>#REF!</v>
      </c>
      <c r="K303" s="29" t="e">
        <f>'DUT-TR'!#REF!</f>
        <v>#REF!</v>
      </c>
      <c r="L303" s="29" t="e">
        <f>'DUT-TR'!#REF!</f>
        <v>#REF!</v>
      </c>
      <c r="M303" s="29" t="e">
        <f>'DUT-TR'!#REF!</f>
        <v>#REF!</v>
      </c>
      <c r="N303" s="29" t="e">
        <f>'DUT-TR'!#REF!</f>
        <v>#REF!</v>
      </c>
      <c r="O303" s="29" t="e">
        <f t="shared" si="8"/>
        <v>#REF!</v>
      </c>
      <c r="P303" s="6" t="s">
        <v>33</v>
      </c>
      <c r="Q303" s="11" t="e">
        <f t="shared" si="0"/>
        <v>#REF!</v>
      </c>
      <c r="R303" s="27"/>
      <c r="S303" s="27"/>
      <c r="T303" s="27"/>
      <c r="U303" s="27"/>
      <c r="V303" s="27"/>
      <c r="W303" s="27"/>
      <c r="X303" s="27"/>
      <c r="Y303" s="9"/>
      <c r="Z303" s="9"/>
      <c r="AA303" s="9"/>
      <c r="AB303" s="9"/>
    </row>
    <row r="304" spans="1:28" ht="13" x14ac:dyDescent="0.15">
      <c r="A304" s="29" t="e">
        <f>'DUT-TR'!#REF!</f>
        <v>#REF!</v>
      </c>
      <c r="B304" s="29" t="e">
        <f>'DUT-TR'!#REF!</f>
        <v>#REF!</v>
      </c>
      <c r="C304" s="29" t="e">
        <f>'DUT-TR'!#REF!</f>
        <v>#REF!</v>
      </c>
      <c r="D304" s="29" t="e">
        <f>'DUT-TR'!#REF!</f>
        <v>#REF!</v>
      </c>
      <c r="E304" s="29" t="e">
        <f>'DUT-TR'!#REF!</f>
        <v>#REF!</v>
      </c>
      <c r="F304" s="29" t="e">
        <f>'DUT-TR'!#REF!</f>
        <v>#REF!</v>
      </c>
      <c r="G304" s="29" t="e">
        <f>'DUT-TR'!#REF!</f>
        <v>#REF!</v>
      </c>
      <c r="H304" s="29"/>
      <c r="I304" s="29"/>
      <c r="J304" s="29" t="e">
        <f>'DUT-TR'!#REF!</f>
        <v>#REF!</v>
      </c>
      <c r="K304" s="29" t="e">
        <f>'DUT-TR'!#REF!</f>
        <v>#REF!</v>
      </c>
      <c r="L304" s="29" t="e">
        <f>'DUT-TR'!#REF!</f>
        <v>#REF!</v>
      </c>
      <c r="M304" s="29" t="e">
        <f>'DUT-TR'!#REF!</f>
        <v>#REF!</v>
      </c>
      <c r="N304" s="29" t="e">
        <f>'DUT-TR'!#REF!</f>
        <v>#REF!</v>
      </c>
      <c r="O304" s="29" t="e">
        <f>'DUT-TR'!#REF!</f>
        <v>#REF!</v>
      </c>
      <c r="P304" s="6" t="s">
        <v>33</v>
      </c>
      <c r="Q304" s="11" t="e">
        <f t="shared" si="0"/>
        <v>#REF!</v>
      </c>
      <c r="R304" s="27"/>
      <c r="S304" s="27"/>
      <c r="T304" s="27"/>
      <c r="U304" s="27"/>
      <c r="V304" s="27"/>
      <c r="W304" s="27"/>
      <c r="X304" s="27"/>
      <c r="Y304" s="9"/>
      <c r="Z304" s="9"/>
      <c r="AA304" s="9"/>
      <c r="AB304" s="9"/>
    </row>
    <row r="305" spans="1:28" ht="13" x14ac:dyDescent="0.15">
      <c r="A305" s="29" t="e">
        <f>'DUT-TR'!#REF!</f>
        <v>#REF!</v>
      </c>
      <c r="B305" s="29" t="e">
        <f>'DUT-TR'!#REF!</f>
        <v>#REF!</v>
      </c>
      <c r="C305" s="29" t="e">
        <f>'DUT-TR'!#REF!</f>
        <v>#REF!</v>
      </c>
      <c r="D305" s="29" t="e">
        <f>'DUT-TR'!#REF!</f>
        <v>#REF!</v>
      </c>
      <c r="E305" s="29" t="e">
        <f>'DUT-TR'!#REF!</f>
        <v>#REF!</v>
      </c>
      <c r="F305" s="29" t="e">
        <f>'DUT-TR'!#REF!</f>
        <v>#REF!</v>
      </c>
      <c r="G305" s="29" t="e">
        <f>'DUT-TR'!#REF!</f>
        <v>#REF!</v>
      </c>
      <c r="H305" s="29"/>
      <c r="I305" s="29"/>
      <c r="J305" s="29" t="e">
        <f>'DUT-TR'!#REF!</f>
        <v>#REF!</v>
      </c>
      <c r="K305" s="29" t="e">
        <f>'DUT-TR'!#REF!</f>
        <v>#REF!</v>
      </c>
      <c r="L305" s="29" t="e">
        <f>'DUT-TR'!#REF!</f>
        <v>#REF!</v>
      </c>
      <c r="M305" s="29" t="e">
        <f>'DUT-TR'!#REF!</f>
        <v>#REF!</v>
      </c>
      <c r="N305" s="29" t="e">
        <f>'DUT-TR'!#REF!</f>
        <v>#REF!</v>
      </c>
      <c r="O305" s="29" t="e">
        <f t="shared" ref="O305:O307" si="9">#REF!</f>
        <v>#REF!</v>
      </c>
      <c r="P305" s="6" t="s">
        <v>33</v>
      </c>
      <c r="Q305" s="11" t="e">
        <f t="shared" si="0"/>
        <v>#REF!</v>
      </c>
      <c r="R305" s="27"/>
      <c r="S305" s="27"/>
      <c r="T305" s="27"/>
      <c r="U305" s="27"/>
      <c r="V305" s="27"/>
      <c r="W305" s="27"/>
      <c r="X305" s="27"/>
      <c r="Y305" s="9"/>
      <c r="Z305" s="9"/>
      <c r="AA305" s="9"/>
      <c r="AB305" s="9"/>
    </row>
    <row r="306" spans="1:28" ht="13" x14ac:dyDescent="0.15">
      <c r="A306" s="29" t="e">
        <f>'DUT-TR'!#REF!</f>
        <v>#REF!</v>
      </c>
      <c r="B306" s="29" t="e">
        <f>'DUT-TR'!#REF!</f>
        <v>#REF!</v>
      </c>
      <c r="C306" s="29" t="e">
        <f>'DUT-TR'!#REF!</f>
        <v>#REF!</v>
      </c>
      <c r="D306" s="29" t="e">
        <f>'DUT-TR'!#REF!</f>
        <v>#REF!</v>
      </c>
      <c r="E306" s="29" t="e">
        <f>'DUT-TR'!#REF!</f>
        <v>#REF!</v>
      </c>
      <c r="F306" s="29" t="e">
        <f>'DUT-TR'!#REF!</f>
        <v>#REF!</v>
      </c>
      <c r="G306" s="29" t="e">
        <f>'DUT-TR'!#REF!</f>
        <v>#REF!</v>
      </c>
      <c r="H306" s="29"/>
      <c r="I306" s="29"/>
      <c r="J306" s="29" t="e">
        <f>'DUT-TR'!#REF!</f>
        <v>#REF!</v>
      </c>
      <c r="K306" s="29" t="e">
        <f>'DUT-TR'!#REF!</f>
        <v>#REF!</v>
      </c>
      <c r="L306" s="29" t="e">
        <f>'DUT-TR'!#REF!</f>
        <v>#REF!</v>
      </c>
      <c r="M306" s="29" t="e">
        <f>'DUT-TR'!#REF!</f>
        <v>#REF!</v>
      </c>
      <c r="N306" s="29" t="e">
        <f>'DUT-TR'!#REF!</f>
        <v>#REF!</v>
      </c>
      <c r="O306" s="29" t="e">
        <f t="shared" si="9"/>
        <v>#REF!</v>
      </c>
      <c r="P306" s="6" t="s">
        <v>33</v>
      </c>
      <c r="Q306" s="11" t="e">
        <f t="shared" si="0"/>
        <v>#REF!</v>
      </c>
      <c r="R306" s="27"/>
      <c r="S306" s="27"/>
      <c r="T306" s="27"/>
      <c r="U306" s="27"/>
      <c r="V306" s="27"/>
      <c r="W306" s="27"/>
      <c r="X306" s="27"/>
      <c r="Y306" s="9"/>
      <c r="Z306" s="9"/>
      <c r="AA306" s="9"/>
      <c r="AB306" s="9"/>
    </row>
    <row r="307" spans="1:28" ht="13" x14ac:dyDescent="0.15">
      <c r="A307" s="29" t="e">
        <f>'DUT-TR'!#REF!</f>
        <v>#REF!</v>
      </c>
      <c r="B307" s="29" t="e">
        <f>'DUT-TR'!#REF!</f>
        <v>#REF!</v>
      </c>
      <c r="C307" s="29" t="e">
        <f>'DUT-TR'!#REF!</f>
        <v>#REF!</v>
      </c>
      <c r="D307" s="29" t="e">
        <f>'DUT-TR'!#REF!</f>
        <v>#REF!</v>
      </c>
      <c r="E307" s="29" t="e">
        <f>'DUT-TR'!#REF!</f>
        <v>#REF!</v>
      </c>
      <c r="F307" s="29" t="e">
        <f>'DUT-TR'!#REF!</f>
        <v>#REF!</v>
      </c>
      <c r="G307" s="29" t="e">
        <f>'DUT-TR'!#REF!</f>
        <v>#REF!</v>
      </c>
      <c r="H307" s="29"/>
      <c r="I307" s="29"/>
      <c r="J307" s="29" t="e">
        <f>'DUT-TR'!#REF!</f>
        <v>#REF!</v>
      </c>
      <c r="K307" s="29" t="e">
        <f>'DUT-TR'!#REF!</f>
        <v>#REF!</v>
      </c>
      <c r="L307" s="29" t="e">
        <f>'DUT-TR'!#REF!</f>
        <v>#REF!</v>
      </c>
      <c r="M307" s="29" t="e">
        <f>'DUT-TR'!#REF!</f>
        <v>#REF!</v>
      </c>
      <c r="N307" s="29" t="e">
        <f>'DUT-TR'!#REF!</f>
        <v>#REF!</v>
      </c>
      <c r="O307" s="29" t="e">
        <f t="shared" si="9"/>
        <v>#REF!</v>
      </c>
      <c r="P307" s="6" t="s">
        <v>33</v>
      </c>
      <c r="Q307" s="11" t="e">
        <f t="shared" si="0"/>
        <v>#REF!</v>
      </c>
      <c r="R307" s="27"/>
      <c r="S307" s="27"/>
      <c r="T307" s="27"/>
      <c r="U307" s="27"/>
      <c r="V307" s="27"/>
      <c r="W307" s="27"/>
      <c r="X307" s="27"/>
      <c r="Y307" s="9"/>
      <c r="Z307" s="9"/>
      <c r="AA307" s="9"/>
      <c r="AB307" s="9"/>
    </row>
    <row r="308" spans="1:28" ht="13" x14ac:dyDescent="0.15">
      <c r="A308" s="29" t="e">
        <f>'DUT-TR'!#REF!</f>
        <v>#REF!</v>
      </c>
      <c r="B308" s="29" t="e">
        <f>'DUT-TR'!#REF!</f>
        <v>#REF!</v>
      </c>
      <c r="C308" s="29" t="e">
        <f>'DUT-TR'!#REF!</f>
        <v>#REF!</v>
      </c>
      <c r="D308" s="29" t="e">
        <f>'DUT-TR'!#REF!</f>
        <v>#REF!</v>
      </c>
      <c r="E308" s="29" t="e">
        <f>'DUT-TR'!#REF!</f>
        <v>#REF!</v>
      </c>
      <c r="F308" s="29" t="e">
        <f>'DUT-TR'!#REF!</f>
        <v>#REF!</v>
      </c>
      <c r="G308" s="29" t="e">
        <f>'DUT-TR'!#REF!</f>
        <v>#REF!</v>
      </c>
      <c r="H308" s="29"/>
      <c r="I308" s="29"/>
      <c r="J308" s="29" t="e">
        <f>'DUT-TR'!#REF!</f>
        <v>#REF!</v>
      </c>
      <c r="K308" s="29" t="e">
        <f>'DUT-TR'!#REF!</f>
        <v>#REF!</v>
      </c>
      <c r="L308" s="29" t="e">
        <f>'DUT-TR'!#REF!</f>
        <v>#REF!</v>
      </c>
      <c r="M308" s="29" t="e">
        <f>'DUT-TR'!#REF!</f>
        <v>#REF!</v>
      </c>
      <c r="N308" s="29" t="e">
        <f>'DUT-TR'!#REF!</f>
        <v>#REF!</v>
      </c>
      <c r="O308" s="29">
        <f>'DUT-TR'!N51</f>
        <v>24</v>
      </c>
      <c r="P308" s="6" t="s">
        <v>33</v>
      </c>
      <c r="Q308" s="11" t="e">
        <f t="shared" si="0"/>
        <v>#REF!</v>
      </c>
      <c r="R308" s="27"/>
      <c r="S308" s="27"/>
      <c r="T308" s="27"/>
      <c r="U308" s="27"/>
      <c r="V308" s="27"/>
      <c r="W308" s="27"/>
      <c r="X308" s="27"/>
      <c r="Y308" s="9"/>
      <c r="Z308" s="9"/>
      <c r="AA308" s="9"/>
      <c r="AB308" s="9"/>
    </row>
    <row r="309" spans="1:28" ht="13" x14ac:dyDescent="0.15">
      <c r="A309" s="29" t="e">
        <f>'DUT-TR'!#REF!</f>
        <v>#REF!</v>
      </c>
      <c r="B309" s="29" t="e">
        <f>'DUT-TR'!#REF!</f>
        <v>#REF!</v>
      </c>
      <c r="C309" s="29" t="e">
        <f>'DUT-TR'!#REF!</f>
        <v>#REF!</v>
      </c>
      <c r="D309" s="29" t="e">
        <f>'DUT-TR'!#REF!</f>
        <v>#REF!</v>
      </c>
      <c r="E309" s="29" t="e">
        <f>'DUT-TR'!#REF!</f>
        <v>#REF!</v>
      </c>
      <c r="F309" s="29" t="e">
        <f>'DUT-TR'!#REF!</f>
        <v>#REF!</v>
      </c>
      <c r="G309" s="29" t="e">
        <f>'DUT-TR'!#REF!</f>
        <v>#REF!</v>
      </c>
      <c r="H309" s="29"/>
      <c r="I309" s="29"/>
      <c r="J309" s="29" t="e">
        <f>'DUT-TR'!#REF!</f>
        <v>#REF!</v>
      </c>
      <c r="K309" s="29" t="e">
        <f>'DUT-TR'!#REF!</f>
        <v>#REF!</v>
      </c>
      <c r="L309" s="29" t="e">
        <f>'DUT-TR'!#REF!</f>
        <v>#REF!</v>
      </c>
      <c r="M309" s="29" t="e">
        <f>'DUT-TR'!#REF!</f>
        <v>#REF!</v>
      </c>
      <c r="N309" s="29" t="e">
        <f>'DUT-TR'!#REF!</f>
        <v>#REF!</v>
      </c>
      <c r="O309" s="29" t="e">
        <f t="shared" ref="O309:O312" si="10">#REF!</f>
        <v>#REF!</v>
      </c>
      <c r="P309" s="6" t="s">
        <v>33</v>
      </c>
      <c r="Q309" s="11" t="e">
        <f t="shared" si="0"/>
        <v>#REF!</v>
      </c>
      <c r="R309" s="27"/>
      <c r="S309" s="27"/>
      <c r="T309" s="27"/>
      <c r="U309" s="27"/>
      <c r="V309" s="27"/>
      <c r="W309" s="27"/>
      <c r="X309" s="27"/>
      <c r="Y309" s="9"/>
      <c r="Z309" s="9"/>
      <c r="AA309" s="9"/>
      <c r="AB309" s="9"/>
    </row>
    <row r="310" spans="1:28" ht="13" x14ac:dyDescent="0.15">
      <c r="A310" s="29" t="e">
        <f>'DUT-TR'!#REF!</f>
        <v>#REF!</v>
      </c>
      <c r="B310" s="29" t="e">
        <f>'DUT-TR'!#REF!</f>
        <v>#REF!</v>
      </c>
      <c r="C310" s="29" t="e">
        <f>'DUT-TR'!#REF!</f>
        <v>#REF!</v>
      </c>
      <c r="D310" s="29" t="e">
        <f>'DUT-TR'!#REF!</f>
        <v>#REF!</v>
      </c>
      <c r="E310" s="29" t="e">
        <f>'DUT-TR'!#REF!</f>
        <v>#REF!</v>
      </c>
      <c r="F310" s="29" t="e">
        <f>'DUT-TR'!#REF!</f>
        <v>#REF!</v>
      </c>
      <c r="G310" s="29" t="e">
        <f>'DUT-TR'!#REF!</f>
        <v>#REF!</v>
      </c>
      <c r="H310" s="29"/>
      <c r="I310" s="29"/>
      <c r="J310" s="29" t="e">
        <f>'DUT-TR'!#REF!</f>
        <v>#REF!</v>
      </c>
      <c r="K310" s="29" t="e">
        <f>'DUT-TR'!#REF!</f>
        <v>#REF!</v>
      </c>
      <c r="L310" s="29" t="e">
        <f>'DUT-TR'!#REF!</f>
        <v>#REF!</v>
      </c>
      <c r="M310" s="29" t="e">
        <f>'DUT-TR'!#REF!</f>
        <v>#REF!</v>
      </c>
      <c r="N310" s="29" t="e">
        <f>'DUT-TR'!#REF!</f>
        <v>#REF!</v>
      </c>
      <c r="O310" s="29" t="e">
        <f t="shared" si="10"/>
        <v>#REF!</v>
      </c>
      <c r="P310" s="6" t="s">
        <v>33</v>
      </c>
      <c r="Q310" s="11" t="e">
        <f t="shared" si="0"/>
        <v>#REF!</v>
      </c>
      <c r="R310" s="27"/>
      <c r="S310" s="27"/>
      <c r="T310" s="27"/>
      <c r="U310" s="27"/>
      <c r="V310" s="27"/>
      <c r="W310" s="27"/>
      <c r="X310" s="27"/>
      <c r="Y310" s="9"/>
      <c r="Z310" s="9"/>
      <c r="AA310" s="9"/>
      <c r="AB310" s="9"/>
    </row>
    <row r="311" spans="1:28" ht="13" x14ac:dyDescent="0.15">
      <c r="A311" s="29">
        <f>'DUT-TR'!A71</f>
        <v>0</v>
      </c>
      <c r="B311" s="29">
        <f>'DUT-TR'!B71</f>
        <v>0</v>
      </c>
      <c r="C311" s="29">
        <f>'DUT-TR'!C71</f>
        <v>0</v>
      </c>
      <c r="D311" s="29">
        <f>'DUT-TR'!D71</f>
        <v>0</v>
      </c>
      <c r="E311" s="29">
        <f>'DUT-TR'!E71</f>
        <v>0</v>
      </c>
      <c r="F311" s="29">
        <f>'DUT-TR'!F71</f>
        <v>0</v>
      </c>
      <c r="G311" s="29">
        <f>'DUT-TR'!G71</f>
        <v>0</v>
      </c>
      <c r="H311" s="29"/>
      <c r="I311" s="29"/>
      <c r="J311" s="29">
        <f>'DUT-TR'!J71</f>
        <v>0</v>
      </c>
      <c r="K311" s="29">
        <f>'DUT-TR'!K71</f>
        <v>0</v>
      </c>
      <c r="L311" s="29">
        <f>'DUT-TR'!Q71</f>
        <v>0</v>
      </c>
      <c r="M311" s="29">
        <f>'DUT-TR'!L71</f>
        <v>0</v>
      </c>
      <c r="N311" s="29">
        <f>'DUT-TR'!M71</f>
        <v>0</v>
      </c>
      <c r="O311" s="29" t="e">
        <f t="shared" si="10"/>
        <v>#REF!</v>
      </c>
      <c r="P311" s="6" t="s">
        <v>33</v>
      </c>
      <c r="Q311" s="11">
        <f t="shared" si="0"/>
        <v>0</v>
      </c>
      <c r="R311" s="27"/>
      <c r="S311" s="27"/>
      <c r="T311" s="27"/>
      <c r="U311" s="27"/>
      <c r="V311" s="27"/>
      <c r="W311" s="27"/>
      <c r="X311" s="27"/>
      <c r="Y311" s="9"/>
      <c r="Z311" s="9"/>
      <c r="AA311" s="9"/>
      <c r="AB311" s="9"/>
    </row>
    <row r="312" spans="1:28" ht="13" x14ac:dyDescent="0.15">
      <c r="A312" s="29">
        <f>'DUT-TR'!A72</f>
        <v>0</v>
      </c>
      <c r="B312" s="29">
        <f>'DUT-TR'!B72</f>
        <v>0</v>
      </c>
      <c r="C312" s="29">
        <f>'DUT-TR'!C72</f>
        <v>0</v>
      </c>
      <c r="D312" s="29">
        <f>'DUT-TR'!D72</f>
        <v>0</v>
      </c>
      <c r="E312" s="29">
        <f>'DUT-TR'!E72</f>
        <v>0</v>
      </c>
      <c r="F312" s="29">
        <f>'DUT-TR'!F72</f>
        <v>0</v>
      </c>
      <c r="G312" s="29">
        <f>'DUT-TR'!G72</f>
        <v>0</v>
      </c>
      <c r="H312" s="29"/>
      <c r="I312" s="29"/>
      <c r="J312" s="29">
        <f>'DUT-TR'!J72</f>
        <v>0</v>
      </c>
      <c r="K312" s="29">
        <f>'DUT-TR'!K72</f>
        <v>0</v>
      </c>
      <c r="L312" s="29">
        <f>'DUT-TR'!Q72</f>
        <v>0</v>
      </c>
      <c r="M312" s="29">
        <f>'DUT-TR'!L72</f>
        <v>0</v>
      </c>
      <c r="N312" s="29">
        <f>'DUT-TR'!M72</f>
        <v>0</v>
      </c>
      <c r="O312" s="29" t="e">
        <f t="shared" si="10"/>
        <v>#REF!</v>
      </c>
      <c r="P312" s="6" t="s">
        <v>33</v>
      </c>
      <c r="Q312" s="11">
        <f t="shared" si="0"/>
        <v>0</v>
      </c>
      <c r="R312" s="27"/>
      <c r="S312" s="27"/>
      <c r="T312" s="27"/>
      <c r="U312" s="27"/>
      <c r="V312" s="27"/>
      <c r="W312" s="27"/>
      <c r="X312" s="27"/>
      <c r="Y312" s="9"/>
      <c r="Z312" s="9"/>
      <c r="AA312" s="9"/>
      <c r="AB312" s="9"/>
    </row>
    <row r="313" spans="1:28" ht="13" x14ac:dyDescent="0.15">
      <c r="A313" s="29">
        <f>'DUT-TR'!A73</f>
        <v>0</v>
      </c>
      <c r="B313" s="29">
        <f>'DUT-TR'!B73</f>
        <v>0</v>
      </c>
      <c r="C313" s="29">
        <f>'DUT-TR'!C73</f>
        <v>0</v>
      </c>
      <c r="D313" s="29">
        <f>'DUT-TR'!D73</f>
        <v>0</v>
      </c>
      <c r="E313" s="29">
        <f>'DUT-TR'!E73</f>
        <v>0</v>
      </c>
      <c r="F313" s="29">
        <f>'DUT-TR'!F73</f>
        <v>0</v>
      </c>
      <c r="G313" s="29">
        <f>'DUT-TR'!G73</f>
        <v>0</v>
      </c>
      <c r="H313" s="29"/>
      <c r="I313" s="29"/>
      <c r="J313" s="29">
        <f>'DUT-TR'!J73</f>
        <v>0</v>
      </c>
      <c r="K313" s="29">
        <f>'DUT-TR'!K73</f>
        <v>0</v>
      </c>
      <c r="L313" s="29">
        <f>'DUT-TR'!Q73</f>
        <v>0</v>
      </c>
      <c r="M313" s="29">
        <f>'DUT-TR'!L73</f>
        <v>0</v>
      </c>
      <c r="N313" s="29">
        <f>'DUT-TR'!M73</f>
        <v>0</v>
      </c>
      <c r="O313" s="29" t="e">
        <f>'DUT-TR'!#REF!</f>
        <v>#REF!</v>
      </c>
      <c r="P313" s="6" t="s">
        <v>33</v>
      </c>
      <c r="Q313" s="11">
        <f t="shared" si="0"/>
        <v>0</v>
      </c>
      <c r="R313" s="27"/>
      <c r="S313" s="27"/>
      <c r="T313" s="27"/>
      <c r="U313" s="27"/>
      <c r="V313" s="27"/>
      <c r="W313" s="27"/>
      <c r="X313" s="27"/>
      <c r="Y313" s="9"/>
      <c r="Z313" s="9"/>
      <c r="AA313" s="9"/>
      <c r="AB313" s="9"/>
    </row>
    <row r="314" spans="1:28" ht="13" x14ac:dyDescent="0.15">
      <c r="A314" s="29">
        <f>'DUT-TR'!A74</f>
        <v>0</v>
      </c>
      <c r="B314" s="29">
        <f>'DUT-TR'!B74</f>
        <v>0</v>
      </c>
      <c r="C314" s="29">
        <f>'DUT-TR'!C74</f>
        <v>0</v>
      </c>
      <c r="D314" s="29">
        <f>'DUT-TR'!D74</f>
        <v>0</v>
      </c>
      <c r="E314" s="29">
        <f>'DUT-TR'!E74</f>
        <v>0</v>
      </c>
      <c r="F314" s="29">
        <f>'DUT-TR'!F74</f>
        <v>0</v>
      </c>
      <c r="G314" s="29">
        <f>'DUT-TR'!G74</f>
        <v>0</v>
      </c>
      <c r="H314" s="29"/>
      <c r="I314" s="29"/>
      <c r="J314" s="29">
        <f>'DUT-TR'!J74</f>
        <v>0</v>
      </c>
      <c r="K314" s="29">
        <f>'DUT-TR'!K74</f>
        <v>0</v>
      </c>
      <c r="L314" s="29">
        <f>'DUT-TR'!Q74</f>
        <v>0</v>
      </c>
      <c r="M314" s="29">
        <f>'DUT-TR'!L74</f>
        <v>0</v>
      </c>
      <c r="N314" s="29">
        <f>'DUT-TR'!M74</f>
        <v>0</v>
      </c>
      <c r="O314" s="29" t="e">
        <f>'DUT-TR'!#REF!</f>
        <v>#REF!</v>
      </c>
      <c r="P314" s="6" t="s">
        <v>33</v>
      </c>
      <c r="Q314" s="11">
        <f t="shared" si="0"/>
        <v>0</v>
      </c>
      <c r="R314" s="27"/>
      <c r="S314" s="27"/>
      <c r="T314" s="27"/>
      <c r="U314" s="27"/>
      <c r="V314" s="27"/>
      <c r="W314" s="27"/>
      <c r="X314" s="27"/>
      <c r="Y314" s="9"/>
      <c r="Z314" s="9"/>
      <c r="AA314" s="9"/>
      <c r="AB314" s="9"/>
    </row>
    <row r="315" spans="1:28" ht="13" x14ac:dyDescent="0.15">
      <c r="A315" s="29">
        <f>'DUT-TR'!A75</f>
        <v>0</v>
      </c>
      <c r="B315" s="29">
        <f>'DUT-TR'!B75</f>
        <v>0</v>
      </c>
      <c r="C315" s="29">
        <f>'DUT-TR'!C75</f>
        <v>0</v>
      </c>
      <c r="D315" s="29">
        <f>'DUT-TR'!D75</f>
        <v>0</v>
      </c>
      <c r="E315" s="29">
        <f>'DUT-TR'!E75</f>
        <v>0</v>
      </c>
      <c r="F315" s="29">
        <f>'DUT-TR'!F75</f>
        <v>0</v>
      </c>
      <c r="G315" s="29">
        <f>'DUT-TR'!G75</f>
        <v>0</v>
      </c>
      <c r="H315" s="29"/>
      <c r="I315" s="29"/>
      <c r="J315" s="29">
        <f>'DUT-TR'!J75</f>
        <v>0</v>
      </c>
      <c r="K315" s="29">
        <f>'DUT-TR'!K75</f>
        <v>0</v>
      </c>
      <c r="L315" s="29">
        <f>'DUT-TR'!Q75</f>
        <v>0</v>
      </c>
      <c r="M315" s="29">
        <f>'DUT-TR'!L75</f>
        <v>0</v>
      </c>
      <c r="N315" s="29">
        <f>'DUT-TR'!M75</f>
        <v>0</v>
      </c>
      <c r="O315" s="29" t="e">
        <f>'DUT-TR'!#REF!</f>
        <v>#REF!</v>
      </c>
      <c r="P315" s="6" t="s">
        <v>33</v>
      </c>
      <c r="Q315" s="11">
        <f t="shared" si="0"/>
        <v>0</v>
      </c>
      <c r="R315" s="27"/>
      <c r="S315" s="27"/>
      <c r="T315" s="27"/>
      <c r="U315" s="27"/>
      <c r="V315" s="27"/>
      <c r="W315" s="27"/>
      <c r="X315" s="27"/>
      <c r="Y315" s="9"/>
      <c r="Z315" s="9"/>
      <c r="AA315" s="9"/>
      <c r="AB315" s="9"/>
    </row>
    <row r="316" spans="1:28" ht="13" x14ac:dyDescent="0.15">
      <c r="A316" s="29">
        <f>'DUT-TR'!A76</f>
        <v>0</v>
      </c>
      <c r="B316" s="29">
        <f>'DUT-TR'!B76</f>
        <v>0</v>
      </c>
      <c r="C316" s="29">
        <f>'DUT-TR'!C76</f>
        <v>0</v>
      </c>
      <c r="D316" s="29">
        <f>'DUT-TR'!D76</f>
        <v>0</v>
      </c>
      <c r="E316" s="29">
        <f>'DUT-TR'!E76</f>
        <v>0</v>
      </c>
      <c r="F316" s="29">
        <f>'DUT-TR'!F76</f>
        <v>0</v>
      </c>
      <c r="G316" s="29">
        <f>'DUT-TR'!G76</f>
        <v>0</v>
      </c>
      <c r="H316" s="29"/>
      <c r="I316" s="29"/>
      <c r="J316" s="29">
        <f>'DUT-TR'!J76</f>
        <v>0</v>
      </c>
      <c r="K316" s="29">
        <f>'DUT-TR'!K76</f>
        <v>0</v>
      </c>
      <c r="L316" s="29">
        <f>'DUT-TR'!Q76</f>
        <v>0</v>
      </c>
      <c r="M316" s="29">
        <f>'DUT-TR'!L76</f>
        <v>0</v>
      </c>
      <c r="N316" s="29">
        <f>'DUT-TR'!M76</f>
        <v>0</v>
      </c>
      <c r="O316" s="29">
        <f>'DUT-TR'!N61</f>
        <v>20</v>
      </c>
      <c r="P316" s="6" t="s">
        <v>33</v>
      </c>
      <c r="Q316" s="11">
        <f t="shared" si="0"/>
        <v>0</v>
      </c>
      <c r="R316" s="27"/>
      <c r="S316" s="27"/>
      <c r="T316" s="27"/>
      <c r="U316" s="27"/>
      <c r="V316" s="27"/>
      <c r="W316" s="27"/>
      <c r="X316" s="27"/>
      <c r="Y316" s="9"/>
      <c r="Z316" s="9"/>
      <c r="AA316" s="9"/>
      <c r="AB316" s="9"/>
    </row>
    <row r="317" spans="1:28" ht="13" x14ac:dyDescent="0.15">
      <c r="A317" s="29">
        <f>'DUT-TR'!A77</f>
        <v>0</v>
      </c>
      <c r="B317" s="29">
        <f>'DUT-TR'!B77</f>
        <v>0</v>
      </c>
      <c r="C317" s="29">
        <f>'DUT-TR'!C77</f>
        <v>0</v>
      </c>
      <c r="D317" s="29">
        <f>'DUT-TR'!D77</f>
        <v>0</v>
      </c>
      <c r="E317" s="29">
        <f>'DUT-TR'!E77</f>
        <v>0</v>
      </c>
      <c r="F317" s="29">
        <f>'DUT-TR'!F77</f>
        <v>0</v>
      </c>
      <c r="G317" s="29">
        <f>'DUT-TR'!G77</f>
        <v>0</v>
      </c>
      <c r="H317" s="29"/>
      <c r="I317" s="29"/>
      <c r="J317" s="29">
        <f>'DUT-TR'!J77</f>
        <v>0</v>
      </c>
      <c r="K317" s="29">
        <f>'DUT-TR'!K77</f>
        <v>0</v>
      </c>
      <c r="L317" s="29">
        <f>'DUT-TR'!Q77</f>
        <v>0</v>
      </c>
      <c r="M317" s="29">
        <f>'DUT-TR'!L77</f>
        <v>0</v>
      </c>
      <c r="N317" s="29">
        <f>'DUT-TR'!M77</f>
        <v>0</v>
      </c>
      <c r="O317" s="29">
        <f>'DUT-TR'!N47</f>
        <v>10</v>
      </c>
      <c r="P317" s="6" t="s">
        <v>33</v>
      </c>
      <c r="Q317" s="11">
        <f t="shared" si="0"/>
        <v>0</v>
      </c>
      <c r="R317" s="27"/>
      <c r="S317" s="27"/>
      <c r="T317" s="27"/>
      <c r="U317" s="27"/>
      <c r="V317" s="27"/>
      <c r="W317" s="27"/>
      <c r="X317" s="27"/>
      <c r="Y317" s="9"/>
      <c r="Z317" s="9"/>
      <c r="AA317" s="9"/>
      <c r="AB317" s="9"/>
    </row>
    <row r="318" spans="1:28" ht="13" x14ac:dyDescent="0.15">
      <c r="A318" s="29">
        <f>'DUT-TR'!A78</f>
        <v>0</v>
      </c>
      <c r="B318" s="29">
        <f>'DUT-TR'!B78</f>
        <v>0</v>
      </c>
      <c r="C318" s="29">
        <f>'DUT-TR'!C78</f>
        <v>0</v>
      </c>
      <c r="D318" s="29">
        <f>'DUT-TR'!D78</f>
        <v>0</v>
      </c>
      <c r="E318" s="29">
        <f>'DUT-TR'!E78</f>
        <v>0</v>
      </c>
      <c r="F318" s="29">
        <f>'DUT-TR'!F78</f>
        <v>0</v>
      </c>
      <c r="G318" s="29">
        <f>'DUT-TR'!G78</f>
        <v>0</v>
      </c>
      <c r="H318" s="29"/>
      <c r="I318" s="29"/>
      <c r="J318" s="29">
        <f>'DUT-TR'!J78</f>
        <v>0</v>
      </c>
      <c r="K318" s="29">
        <f>'DUT-TR'!K78</f>
        <v>0</v>
      </c>
      <c r="L318" s="29">
        <f>'DUT-TR'!Q78</f>
        <v>0</v>
      </c>
      <c r="M318" s="29">
        <f>'DUT-TR'!L78</f>
        <v>0</v>
      </c>
      <c r="N318" s="29">
        <f>'DUT-TR'!M78</f>
        <v>0</v>
      </c>
      <c r="O318" s="29" t="e">
        <f>'DUT-TR'!#REF!</f>
        <v>#REF!</v>
      </c>
      <c r="P318" s="6" t="s">
        <v>33</v>
      </c>
      <c r="Q318" s="11">
        <f t="shared" si="0"/>
        <v>0</v>
      </c>
      <c r="R318" s="27"/>
      <c r="S318" s="27"/>
      <c r="T318" s="27"/>
      <c r="U318" s="27"/>
      <c r="V318" s="27"/>
      <c r="W318" s="27"/>
      <c r="X318" s="27"/>
      <c r="Y318" s="9"/>
      <c r="Z318" s="9"/>
      <c r="AA318" s="9"/>
      <c r="AB318" s="9"/>
    </row>
    <row r="319" spans="1:28" ht="13" x14ac:dyDescent="0.15">
      <c r="A319" s="29">
        <f>'DUT-TR'!A79</f>
        <v>0</v>
      </c>
      <c r="B319" s="29">
        <f>'DUT-TR'!B79</f>
        <v>0</v>
      </c>
      <c r="C319" s="29">
        <f>'DUT-TR'!C79</f>
        <v>0</v>
      </c>
      <c r="D319" s="29">
        <f>'DUT-TR'!D79</f>
        <v>0</v>
      </c>
      <c r="E319" s="29">
        <f>'DUT-TR'!E79</f>
        <v>0</v>
      </c>
      <c r="F319" s="29">
        <f>'DUT-TR'!F79</f>
        <v>0</v>
      </c>
      <c r="G319" s="29">
        <f>'DUT-TR'!G79</f>
        <v>0</v>
      </c>
      <c r="H319" s="29"/>
      <c r="I319" s="29"/>
      <c r="J319" s="29">
        <f>'DUT-TR'!J79</f>
        <v>0</v>
      </c>
      <c r="K319" s="29">
        <f>'DUT-TR'!K79</f>
        <v>0</v>
      </c>
      <c r="L319" s="29">
        <f>'DUT-TR'!Q79</f>
        <v>0</v>
      </c>
      <c r="M319" s="29">
        <f>'DUT-TR'!L79</f>
        <v>0</v>
      </c>
      <c r="N319" s="29">
        <f>'DUT-TR'!M79</f>
        <v>0</v>
      </c>
      <c r="O319" s="29" t="e">
        <f t="shared" ref="O319:O322" si="11">#REF!</f>
        <v>#REF!</v>
      </c>
      <c r="P319" s="6" t="s">
        <v>33</v>
      </c>
      <c r="Q319" s="11">
        <f t="shared" si="0"/>
        <v>0</v>
      </c>
      <c r="R319" s="27"/>
      <c r="S319" s="27"/>
      <c r="T319" s="27"/>
      <c r="U319" s="27"/>
      <c r="V319" s="27"/>
      <c r="W319" s="27"/>
      <c r="X319" s="27"/>
      <c r="Y319" s="9"/>
      <c r="Z319" s="9"/>
      <c r="AA319" s="9"/>
      <c r="AB319" s="9"/>
    </row>
    <row r="320" spans="1:28" ht="13" x14ac:dyDescent="0.15">
      <c r="A320" s="29">
        <f>'DUT-TR'!A80</f>
        <v>0</v>
      </c>
      <c r="B320" s="29">
        <f>'DUT-TR'!B80</f>
        <v>0</v>
      </c>
      <c r="C320" s="29">
        <f>'DUT-TR'!C80</f>
        <v>0</v>
      </c>
      <c r="D320" s="29">
        <f>'DUT-TR'!D80</f>
        <v>0</v>
      </c>
      <c r="E320" s="29">
        <f>'DUT-TR'!E80</f>
        <v>0</v>
      </c>
      <c r="F320" s="29">
        <f>'DUT-TR'!F80</f>
        <v>0</v>
      </c>
      <c r="G320" s="29">
        <f>'DUT-TR'!G80</f>
        <v>0</v>
      </c>
      <c r="H320" s="29"/>
      <c r="I320" s="29"/>
      <c r="J320" s="29">
        <f>'DUT-TR'!J80</f>
        <v>0</v>
      </c>
      <c r="K320" s="29">
        <f>'DUT-TR'!K80</f>
        <v>0</v>
      </c>
      <c r="L320" s="29">
        <f>'DUT-TR'!Q80</f>
        <v>0</v>
      </c>
      <c r="M320" s="29">
        <f>'DUT-TR'!L80</f>
        <v>0</v>
      </c>
      <c r="N320" s="29">
        <f>'DUT-TR'!M80</f>
        <v>0</v>
      </c>
      <c r="O320" s="29" t="e">
        <f t="shared" si="11"/>
        <v>#REF!</v>
      </c>
      <c r="P320" s="6" t="s">
        <v>33</v>
      </c>
      <c r="Q320" s="11">
        <f t="shared" si="0"/>
        <v>0</v>
      </c>
      <c r="R320" s="27"/>
      <c r="S320" s="27"/>
      <c r="T320" s="27"/>
      <c r="U320" s="27"/>
      <c r="V320" s="27"/>
      <c r="W320" s="27"/>
      <c r="X320" s="27"/>
      <c r="Y320" s="9"/>
      <c r="Z320" s="9"/>
      <c r="AA320" s="9"/>
      <c r="AB320" s="9"/>
    </row>
    <row r="321" spans="1:28" ht="13" x14ac:dyDescent="0.15">
      <c r="A321" s="29">
        <f>'DUT-TR'!A81</f>
        <v>0</v>
      </c>
      <c r="B321" s="29">
        <f>'DUT-TR'!B81</f>
        <v>0</v>
      </c>
      <c r="C321" s="29">
        <f>'DUT-TR'!C81</f>
        <v>0</v>
      </c>
      <c r="D321" s="29">
        <f>'DUT-TR'!D81</f>
        <v>0</v>
      </c>
      <c r="E321" s="29">
        <f>'DUT-TR'!E81</f>
        <v>0</v>
      </c>
      <c r="F321" s="29">
        <f>'DUT-TR'!F81</f>
        <v>0</v>
      </c>
      <c r="G321" s="29">
        <f>'DUT-TR'!G81</f>
        <v>0</v>
      </c>
      <c r="H321" s="29"/>
      <c r="I321" s="29"/>
      <c r="J321" s="29">
        <f>'DUT-TR'!J81</f>
        <v>0</v>
      </c>
      <c r="K321" s="29">
        <f>'DUT-TR'!K81</f>
        <v>0</v>
      </c>
      <c r="L321" s="29">
        <f>'DUT-TR'!Q81</f>
        <v>0</v>
      </c>
      <c r="M321" s="29">
        <f>'DUT-TR'!L81</f>
        <v>0</v>
      </c>
      <c r="N321" s="29">
        <f>'DUT-TR'!M81</f>
        <v>0</v>
      </c>
      <c r="O321" s="29" t="e">
        <f t="shared" si="11"/>
        <v>#REF!</v>
      </c>
      <c r="P321" s="6" t="s">
        <v>33</v>
      </c>
      <c r="Q321" s="11">
        <f t="shared" si="0"/>
        <v>0</v>
      </c>
      <c r="R321" s="27"/>
      <c r="S321" s="27"/>
      <c r="T321" s="27"/>
      <c r="U321" s="27"/>
      <c r="V321" s="27"/>
      <c r="W321" s="27"/>
      <c r="X321" s="27"/>
      <c r="Y321" s="9"/>
      <c r="Z321" s="9"/>
      <c r="AA321" s="9"/>
      <c r="AB321" s="9"/>
    </row>
    <row r="322" spans="1:28" ht="13" x14ac:dyDescent="0.15">
      <c r="A322" s="29">
        <f>'DUT-TR'!A82</f>
        <v>0</v>
      </c>
      <c r="B322" s="29">
        <f>'DUT-TR'!B82</f>
        <v>0</v>
      </c>
      <c r="C322" s="29">
        <f>'DUT-TR'!C82</f>
        <v>0</v>
      </c>
      <c r="D322" s="29">
        <f>'DUT-TR'!D82</f>
        <v>0</v>
      </c>
      <c r="E322" s="29">
        <f>'DUT-TR'!E82</f>
        <v>0</v>
      </c>
      <c r="F322" s="29">
        <f>'DUT-TR'!F82</f>
        <v>0</v>
      </c>
      <c r="G322" s="29">
        <f>'DUT-TR'!G82</f>
        <v>0</v>
      </c>
      <c r="H322" s="29"/>
      <c r="I322" s="29"/>
      <c r="J322" s="29">
        <f>'DUT-TR'!J82</f>
        <v>0</v>
      </c>
      <c r="K322" s="29">
        <f>'DUT-TR'!K82</f>
        <v>0</v>
      </c>
      <c r="L322" s="29">
        <f>'DUT-TR'!Q82</f>
        <v>0</v>
      </c>
      <c r="M322" s="29">
        <f>'DUT-TR'!L82</f>
        <v>0</v>
      </c>
      <c r="N322" s="29">
        <f>'DUT-TR'!M82</f>
        <v>0</v>
      </c>
      <c r="O322" s="29" t="e">
        <f t="shared" si="11"/>
        <v>#REF!</v>
      </c>
      <c r="P322" s="6" t="s">
        <v>33</v>
      </c>
      <c r="Q322" s="11">
        <f t="shared" si="0"/>
        <v>0</v>
      </c>
      <c r="R322" s="27"/>
      <c r="S322" s="27"/>
      <c r="T322" s="27"/>
      <c r="U322" s="27"/>
      <c r="V322" s="27"/>
      <c r="W322" s="27"/>
      <c r="X322" s="27"/>
      <c r="Y322" s="9"/>
      <c r="Z322" s="9"/>
      <c r="AA322" s="9"/>
      <c r="AB322" s="9"/>
    </row>
    <row r="323" spans="1:28" ht="13" x14ac:dyDescent="0.15">
      <c r="A323" s="29">
        <f>'DUT-TR'!A83</f>
        <v>0</v>
      </c>
      <c r="B323" s="29">
        <f>'DUT-TR'!B83</f>
        <v>0</v>
      </c>
      <c r="C323" s="29">
        <f>'DUT-TR'!C83</f>
        <v>0</v>
      </c>
      <c r="D323" s="29">
        <f>'DUT-TR'!D83</f>
        <v>0</v>
      </c>
      <c r="E323" s="29">
        <f>'DUT-TR'!E83</f>
        <v>0</v>
      </c>
      <c r="F323" s="29">
        <f>'DUT-TR'!F83</f>
        <v>0</v>
      </c>
      <c r="G323" s="29">
        <f>'DUT-TR'!G83</f>
        <v>0</v>
      </c>
      <c r="H323" s="29"/>
      <c r="I323" s="29"/>
      <c r="J323" s="29">
        <f>'DUT-TR'!J83</f>
        <v>0</v>
      </c>
      <c r="K323" s="29">
        <f>'DUT-TR'!K83</f>
        <v>0</v>
      </c>
      <c r="L323" s="29">
        <f>'DUT-TR'!Q83</f>
        <v>0</v>
      </c>
      <c r="M323" s="29">
        <f>'DUT-TR'!L83</f>
        <v>0</v>
      </c>
      <c r="N323" s="29">
        <f>'DUT-TR'!M83</f>
        <v>0</v>
      </c>
      <c r="O323" s="29">
        <f>'DUT-TR'!N58</f>
        <v>8</v>
      </c>
      <c r="P323" s="6" t="s">
        <v>33</v>
      </c>
      <c r="Q323" s="11">
        <f t="shared" si="0"/>
        <v>0</v>
      </c>
      <c r="R323" s="27"/>
      <c r="S323" s="27"/>
      <c r="T323" s="27"/>
      <c r="U323" s="27"/>
      <c r="V323" s="27"/>
      <c r="W323" s="27"/>
      <c r="X323" s="27"/>
      <c r="Y323" s="9"/>
      <c r="Z323" s="9"/>
      <c r="AA323" s="9"/>
      <c r="AB323" s="9"/>
    </row>
    <row r="324" spans="1:28" ht="13" x14ac:dyDescent="0.15">
      <c r="A324" s="29">
        <f>'DUT-TR'!A84</f>
        <v>0</v>
      </c>
      <c r="B324" s="29">
        <f>'DUT-TR'!B84</f>
        <v>0</v>
      </c>
      <c r="C324" s="29">
        <f>'DUT-TR'!C84</f>
        <v>0</v>
      </c>
      <c r="D324" s="29">
        <f>'DUT-TR'!D84</f>
        <v>0</v>
      </c>
      <c r="E324" s="29">
        <f>'DUT-TR'!E84</f>
        <v>0</v>
      </c>
      <c r="F324" s="29">
        <f>'DUT-TR'!F84</f>
        <v>0</v>
      </c>
      <c r="G324" s="29">
        <f>'DUT-TR'!G84</f>
        <v>0</v>
      </c>
      <c r="H324" s="29"/>
      <c r="I324" s="29"/>
      <c r="J324" s="29">
        <f>'DUT-TR'!J84</f>
        <v>0</v>
      </c>
      <c r="K324" s="29">
        <f>'DUT-TR'!K84</f>
        <v>0</v>
      </c>
      <c r="L324" s="29">
        <f>'DUT-TR'!Q84</f>
        <v>0</v>
      </c>
      <c r="M324" s="29">
        <f>'DUT-TR'!L84</f>
        <v>0</v>
      </c>
      <c r="N324" s="29">
        <f>'DUT-TR'!M84</f>
        <v>0</v>
      </c>
      <c r="O324" s="29">
        <f>'DUT-TR'!N64</f>
        <v>12</v>
      </c>
      <c r="P324" s="6" t="s">
        <v>33</v>
      </c>
      <c r="Q324" s="11">
        <f t="shared" si="0"/>
        <v>0</v>
      </c>
      <c r="R324" s="27"/>
      <c r="S324" s="27"/>
      <c r="T324" s="27"/>
      <c r="U324" s="27"/>
      <c r="V324" s="27"/>
      <c r="W324" s="27"/>
      <c r="X324" s="27"/>
      <c r="Y324" s="9"/>
      <c r="Z324" s="9"/>
      <c r="AA324" s="9"/>
      <c r="AB324" s="9"/>
    </row>
    <row r="325" spans="1:28" ht="13" x14ac:dyDescent="0.15">
      <c r="A325" s="29">
        <f>'DUT-TR'!A85</f>
        <v>0</v>
      </c>
      <c r="B325" s="29">
        <f>'DUT-TR'!B85</f>
        <v>0</v>
      </c>
      <c r="C325" s="29">
        <f>'DUT-TR'!C85</f>
        <v>0</v>
      </c>
      <c r="D325" s="29">
        <f>'DUT-TR'!D85</f>
        <v>0</v>
      </c>
      <c r="E325" s="29">
        <f>'DUT-TR'!E85</f>
        <v>0</v>
      </c>
      <c r="F325" s="29">
        <f>'DUT-TR'!F85</f>
        <v>0</v>
      </c>
      <c r="G325" s="29">
        <f>'DUT-TR'!G85</f>
        <v>0</v>
      </c>
      <c r="H325" s="29"/>
      <c r="I325" s="29"/>
      <c r="J325" s="29">
        <f>'DUT-TR'!J85</f>
        <v>0</v>
      </c>
      <c r="K325" s="29">
        <f>'DUT-TR'!K85</f>
        <v>0</v>
      </c>
      <c r="L325" s="29">
        <f>'DUT-TR'!Q85</f>
        <v>0</v>
      </c>
      <c r="M325" s="29">
        <f>'DUT-TR'!L85</f>
        <v>0</v>
      </c>
      <c r="N325" s="29">
        <f>'DUT-TR'!M85</f>
        <v>0</v>
      </c>
      <c r="O325" s="29">
        <f>'DUT-TR'!N59</f>
        <v>8</v>
      </c>
      <c r="P325" s="6" t="s">
        <v>33</v>
      </c>
      <c r="Q325" s="11">
        <f t="shared" si="0"/>
        <v>0</v>
      </c>
      <c r="R325" s="27"/>
      <c r="S325" s="27"/>
      <c r="T325" s="27"/>
      <c r="U325" s="27"/>
      <c r="V325" s="27"/>
      <c r="W325" s="27"/>
      <c r="X325" s="27"/>
      <c r="Y325" s="9"/>
      <c r="Z325" s="9"/>
      <c r="AA325" s="9"/>
      <c r="AB325" s="9"/>
    </row>
    <row r="326" spans="1:28" ht="13" x14ac:dyDescent="0.15">
      <c r="A326" s="29">
        <f>'DUT-TR'!A86</f>
        <v>0</v>
      </c>
      <c r="B326" s="29">
        <f>'DUT-TR'!B86</f>
        <v>0</v>
      </c>
      <c r="C326" s="29">
        <f>'DUT-TR'!C86</f>
        <v>0</v>
      </c>
      <c r="D326" s="29">
        <f>'DUT-TR'!D86</f>
        <v>0</v>
      </c>
      <c r="E326" s="29">
        <f>'DUT-TR'!E86</f>
        <v>0</v>
      </c>
      <c r="F326" s="29">
        <f>'DUT-TR'!F86</f>
        <v>0</v>
      </c>
      <c r="G326" s="29">
        <f>'DUT-TR'!G86</f>
        <v>0</v>
      </c>
      <c r="H326" s="29"/>
      <c r="I326" s="29"/>
      <c r="J326" s="29">
        <f>'DUT-TR'!J86</f>
        <v>0</v>
      </c>
      <c r="K326" s="29">
        <f>'DUT-TR'!K86</f>
        <v>0</v>
      </c>
      <c r="L326" s="29">
        <f>'DUT-TR'!Q86</f>
        <v>0</v>
      </c>
      <c r="M326" s="29">
        <f>'DUT-TR'!L86</f>
        <v>0</v>
      </c>
      <c r="N326" s="29">
        <f>'DUT-TR'!M86</f>
        <v>0</v>
      </c>
      <c r="O326" s="29">
        <f>'DUT-TR'!N63</f>
        <v>20</v>
      </c>
      <c r="P326" s="6" t="s">
        <v>33</v>
      </c>
      <c r="Q326" s="11">
        <f t="shared" si="0"/>
        <v>0</v>
      </c>
      <c r="R326" s="27"/>
      <c r="S326" s="27"/>
      <c r="T326" s="27"/>
      <c r="U326" s="27"/>
      <c r="V326" s="27"/>
      <c r="W326" s="27"/>
      <c r="X326" s="27"/>
      <c r="Y326" s="9"/>
      <c r="Z326" s="9"/>
      <c r="AA326" s="9"/>
      <c r="AB326" s="9"/>
    </row>
    <row r="327" spans="1:28" ht="13" x14ac:dyDescent="0.15">
      <c r="A327" s="29">
        <f>'DUT-TR'!A87</f>
        <v>0</v>
      </c>
      <c r="B327" s="29">
        <f>'DUT-TR'!B87</f>
        <v>0</v>
      </c>
      <c r="C327" s="29">
        <f>'DUT-TR'!C87</f>
        <v>0</v>
      </c>
      <c r="D327" s="29">
        <f>'DUT-TR'!D87</f>
        <v>0</v>
      </c>
      <c r="E327" s="29">
        <f>'DUT-TR'!E87</f>
        <v>0</v>
      </c>
      <c r="F327" s="29">
        <f>'DUT-TR'!F87</f>
        <v>0</v>
      </c>
      <c r="G327" s="29">
        <f>'DUT-TR'!G87</f>
        <v>0</v>
      </c>
      <c r="H327" s="29"/>
      <c r="I327" s="29"/>
      <c r="J327" s="29">
        <f>'DUT-TR'!J87</f>
        <v>0</v>
      </c>
      <c r="K327" s="29">
        <f>'DUT-TR'!K87</f>
        <v>0</v>
      </c>
      <c r="L327" s="29">
        <f>'DUT-TR'!Q87</f>
        <v>0</v>
      </c>
      <c r="M327" s="29">
        <f>'DUT-TR'!L87</f>
        <v>0</v>
      </c>
      <c r="N327" s="29">
        <f>'DUT-TR'!M87</f>
        <v>0</v>
      </c>
      <c r="O327" s="29">
        <f>'DUT-TR'!N60</f>
        <v>18</v>
      </c>
      <c r="P327" s="6" t="s">
        <v>33</v>
      </c>
      <c r="Q327" s="11">
        <f t="shared" si="0"/>
        <v>0</v>
      </c>
      <c r="R327" s="27"/>
      <c r="S327" s="27"/>
      <c r="T327" s="27"/>
      <c r="U327" s="27"/>
      <c r="V327" s="27"/>
      <c r="W327" s="27"/>
      <c r="X327" s="27"/>
      <c r="Y327" s="9"/>
      <c r="Z327" s="9"/>
      <c r="AA327" s="9"/>
      <c r="AB327" s="9"/>
    </row>
    <row r="328" spans="1:28" ht="13" x14ac:dyDescent="0.15">
      <c r="A328" s="29">
        <f>'DUT-TR'!A88</f>
        <v>0</v>
      </c>
      <c r="B328" s="29">
        <f>'DUT-TR'!B88</f>
        <v>0</v>
      </c>
      <c r="C328" s="29">
        <f>'DUT-TR'!C88</f>
        <v>0</v>
      </c>
      <c r="D328" s="29">
        <f>'DUT-TR'!D88</f>
        <v>0</v>
      </c>
      <c r="E328" s="29">
        <f>'DUT-TR'!E88</f>
        <v>0</v>
      </c>
      <c r="F328" s="29">
        <f>'DUT-TR'!F88</f>
        <v>0</v>
      </c>
      <c r="G328" s="29">
        <f>'DUT-TR'!G88</f>
        <v>0</v>
      </c>
      <c r="H328" s="29"/>
      <c r="I328" s="29"/>
      <c r="J328" s="29">
        <f>'DUT-TR'!J88</f>
        <v>0</v>
      </c>
      <c r="K328" s="29">
        <f>'DUT-TR'!K88</f>
        <v>0</v>
      </c>
      <c r="L328" s="29">
        <f>'DUT-TR'!Q88</f>
        <v>0</v>
      </c>
      <c r="M328" s="29">
        <f>'DUT-TR'!L88</f>
        <v>0</v>
      </c>
      <c r="N328" s="29">
        <f>'DUT-TR'!M88</f>
        <v>0</v>
      </c>
      <c r="O328" s="29">
        <f>'DUT-TR'!N65</f>
        <v>12</v>
      </c>
      <c r="P328" s="6" t="s">
        <v>33</v>
      </c>
      <c r="Q328" s="11">
        <f t="shared" si="0"/>
        <v>0</v>
      </c>
      <c r="R328" s="27"/>
      <c r="S328" s="27"/>
      <c r="T328" s="27"/>
      <c r="U328" s="27"/>
      <c r="V328" s="27"/>
      <c r="W328" s="27"/>
      <c r="X328" s="27"/>
      <c r="Y328" s="9"/>
      <c r="Z328" s="9"/>
      <c r="AA328" s="9"/>
      <c r="AB328" s="9"/>
    </row>
    <row r="329" spans="1:28" ht="13" x14ac:dyDescent="0.15">
      <c r="A329" s="29">
        <f>'DUT-TR'!A89</f>
        <v>0</v>
      </c>
      <c r="B329" s="29">
        <f>'DUT-TR'!B89</f>
        <v>0</v>
      </c>
      <c r="C329" s="29">
        <f>'DUT-TR'!C89</f>
        <v>0</v>
      </c>
      <c r="D329" s="29">
        <f>'DUT-TR'!D89</f>
        <v>0</v>
      </c>
      <c r="E329" s="29">
        <f>'DUT-TR'!E89</f>
        <v>0</v>
      </c>
      <c r="F329" s="29">
        <f>'DUT-TR'!F89</f>
        <v>0</v>
      </c>
      <c r="G329" s="29">
        <f>'DUT-TR'!G89</f>
        <v>0</v>
      </c>
      <c r="H329" s="29"/>
      <c r="I329" s="29"/>
      <c r="J329" s="29">
        <f>'DUT-TR'!J89</f>
        <v>0</v>
      </c>
      <c r="K329" s="29">
        <f>'DUT-TR'!K89</f>
        <v>0</v>
      </c>
      <c r="L329" s="29">
        <f>'DUT-TR'!Q89</f>
        <v>0</v>
      </c>
      <c r="M329" s="29">
        <f>'DUT-TR'!L89</f>
        <v>0</v>
      </c>
      <c r="N329" s="29">
        <f>'DUT-TR'!M89</f>
        <v>0</v>
      </c>
      <c r="O329" s="29" t="e">
        <f>'DUT-TR'!#REF!</f>
        <v>#REF!</v>
      </c>
      <c r="P329" s="6" t="s">
        <v>33</v>
      </c>
      <c r="Q329" s="11">
        <f t="shared" si="0"/>
        <v>0</v>
      </c>
      <c r="R329" s="27"/>
      <c r="S329" s="27"/>
      <c r="T329" s="27"/>
      <c r="U329" s="27"/>
      <c r="V329" s="27"/>
      <c r="W329" s="27"/>
      <c r="X329" s="27"/>
      <c r="Y329" s="9"/>
      <c r="Z329" s="9"/>
      <c r="AA329" s="9"/>
      <c r="AB329" s="9"/>
    </row>
    <row r="330" spans="1:28" ht="13" x14ac:dyDescent="0.15">
      <c r="A330" s="29">
        <f>'DUT-TR'!A90</f>
        <v>0</v>
      </c>
      <c r="B330" s="29">
        <f>'DUT-TR'!B90</f>
        <v>0</v>
      </c>
      <c r="C330" s="29">
        <f>'DUT-TR'!C90</f>
        <v>0</v>
      </c>
      <c r="D330" s="29">
        <f>'DUT-TR'!D90</f>
        <v>0</v>
      </c>
      <c r="E330" s="29">
        <f>'DUT-TR'!E90</f>
        <v>0</v>
      </c>
      <c r="F330" s="29">
        <f>'DUT-TR'!F90</f>
        <v>0</v>
      </c>
      <c r="G330" s="29">
        <f>'DUT-TR'!G90</f>
        <v>0</v>
      </c>
      <c r="H330" s="29"/>
      <c r="I330" s="29"/>
      <c r="J330" s="29">
        <f>'DUT-TR'!J90</f>
        <v>0</v>
      </c>
      <c r="K330" s="29">
        <f>'DUT-TR'!K90</f>
        <v>0</v>
      </c>
      <c r="L330" s="29">
        <f>'DUT-TR'!Q90</f>
        <v>0</v>
      </c>
      <c r="M330" s="29">
        <f>'DUT-TR'!L90</f>
        <v>0</v>
      </c>
      <c r="N330" s="29">
        <f>'DUT-TR'!M90</f>
        <v>0</v>
      </c>
      <c r="O330" s="29" t="e">
        <f>'DUT-TR'!#REF!</f>
        <v>#REF!</v>
      </c>
      <c r="P330" s="6" t="s">
        <v>33</v>
      </c>
      <c r="Q330" s="11">
        <f t="shared" si="0"/>
        <v>0</v>
      </c>
      <c r="R330" s="27"/>
      <c r="S330" s="27"/>
      <c r="T330" s="27"/>
      <c r="U330" s="27"/>
      <c r="V330" s="27"/>
      <c r="W330" s="27"/>
      <c r="X330" s="27"/>
      <c r="Y330" s="9"/>
      <c r="Z330" s="9"/>
      <c r="AA330" s="9"/>
      <c r="AB330" s="9"/>
    </row>
    <row r="331" spans="1:28" ht="13" x14ac:dyDescent="0.15">
      <c r="A331" s="29">
        <f>'DUT-TR'!A91</f>
        <v>0</v>
      </c>
      <c r="B331" s="29">
        <f>'DUT-TR'!B91</f>
        <v>0</v>
      </c>
      <c r="C331" s="29">
        <f>'DUT-TR'!C91</f>
        <v>0</v>
      </c>
      <c r="D331" s="29">
        <f>'DUT-TR'!D91</f>
        <v>0</v>
      </c>
      <c r="E331" s="29">
        <f>'DUT-TR'!E91</f>
        <v>0</v>
      </c>
      <c r="F331" s="29">
        <f>'DUT-TR'!F91</f>
        <v>0</v>
      </c>
      <c r="G331" s="29">
        <f>'DUT-TR'!G91</f>
        <v>0</v>
      </c>
      <c r="H331" s="29"/>
      <c r="I331" s="29"/>
      <c r="J331" s="29">
        <f>'DUT-TR'!J91</f>
        <v>0</v>
      </c>
      <c r="K331" s="29">
        <f>'DUT-TR'!K91</f>
        <v>0</v>
      </c>
      <c r="L331" s="29">
        <f>'DUT-TR'!Q91</f>
        <v>0</v>
      </c>
      <c r="M331" s="29">
        <f>'DUT-TR'!L91</f>
        <v>0</v>
      </c>
      <c r="N331" s="29">
        <f>'DUT-TR'!M91</f>
        <v>0</v>
      </c>
      <c r="O331" s="29" t="e">
        <f>'DUT-TR'!#REF!</f>
        <v>#REF!</v>
      </c>
      <c r="P331" s="6" t="s">
        <v>33</v>
      </c>
      <c r="Q331" s="11">
        <f t="shared" si="0"/>
        <v>0</v>
      </c>
      <c r="R331" s="27"/>
      <c r="S331" s="27"/>
      <c r="T331" s="27"/>
      <c r="U331" s="27"/>
      <c r="V331" s="27"/>
      <c r="W331" s="27"/>
      <c r="X331" s="27"/>
      <c r="Y331" s="9"/>
      <c r="Z331" s="9"/>
      <c r="AA331" s="9"/>
      <c r="AB331" s="9"/>
    </row>
    <row r="332" spans="1:28" ht="13" x14ac:dyDescent="0.15">
      <c r="A332" s="29">
        <f>'DUT-TR'!A92</f>
        <v>0</v>
      </c>
      <c r="B332" s="29">
        <f>'DUT-TR'!B92</f>
        <v>0</v>
      </c>
      <c r="C332" s="29">
        <f>'DUT-TR'!C92</f>
        <v>0</v>
      </c>
      <c r="D332" s="29">
        <f>'DUT-TR'!D92</f>
        <v>0</v>
      </c>
      <c r="E332" s="29">
        <f>'DUT-TR'!E92</f>
        <v>0</v>
      </c>
      <c r="F332" s="29">
        <f>'DUT-TR'!F92</f>
        <v>0</v>
      </c>
      <c r="G332" s="29">
        <f>'DUT-TR'!G92</f>
        <v>0</v>
      </c>
      <c r="H332" s="29"/>
      <c r="I332" s="29"/>
      <c r="J332" s="29">
        <f>'DUT-TR'!J92</f>
        <v>0</v>
      </c>
      <c r="K332" s="29">
        <f>'DUT-TR'!K92</f>
        <v>0</v>
      </c>
      <c r="L332" s="29">
        <f>'DUT-TR'!Q92</f>
        <v>0</v>
      </c>
      <c r="M332" s="29">
        <f>'DUT-TR'!L92</f>
        <v>0</v>
      </c>
      <c r="N332" s="29">
        <f>'DUT-TR'!M92</f>
        <v>0</v>
      </c>
      <c r="O332" s="29">
        <f>'DUT-TR'!N67</f>
        <v>0</v>
      </c>
      <c r="P332" s="6" t="s">
        <v>33</v>
      </c>
      <c r="Q332" s="11">
        <f t="shared" si="0"/>
        <v>0</v>
      </c>
      <c r="R332" s="27"/>
      <c r="S332" s="27"/>
      <c r="T332" s="27"/>
      <c r="U332" s="27"/>
      <c r="V332" s="27"/>
      <c r="W332" s="27"/>
      <c r="X332" s="27"/>
      <c r="Y332" s="9"/>
      <c r="Z332" s="9"/>
      <c r="AA332" s="9"/>
      <c r="AB332" s="9"/>
    </row>
    <row r="333" spans="1:28" ht="13" x14ac:dyDescent="0.15">
      <c r="A333" s="29">
        <f>'DUT-TR'!A93</f>
        <v>0</v>
      </c>
      <c r="B333" s="29">
        <f>'DUT-TR'!B93</f>
        <v>0</v>
      </c>
      <c r="C333" s="29">
        <f>'DUT-TR'!C93</f>
        <v>0</v>
      </c>
      <c r="D333" s="29">
        <f>'DUT-TR'!D93</f>
        <v>0</v>
      </c>
      <c r="E333" s="29">
        <f>'DUT-TR'!E93</f>
        <v>0</v>
      </c>
      <c r="F333" s="29">
        <f>'DUT-TR'!F93</f>
        <v>0</v>
      </c>
      <c r="G333" s="29">
        <f>'DUT-TR'!G93</f>
        <v>0</v>
      </c>
      <c r="H333" s="29"/>
      <c r="I333" s="29"/>
      <c r="J333" s="29">
        <f>'DUT-TR'!J93</f>
        <v>0</v>
      </c>
      <c r="K333" s="29">
        <f>'DUT-TR'!K93</f>
        <v>0</v>
      </c>
      <c r="L333" s="29">
        <f>'DUT-TR'!Q93</f>
        <v>0</v>
      </c>
      <c r="M333" s="29">
        <f>'DUT-TR'!L93</f>
        <v>0</v>
      </c>
      <c r="N333" s="29">
        <f>'DUT-TR'!M93</f>
        <v>0</v>
      </c>
      <c r="O333" s="29">
        <f>'DUT-TR'!N68</f>
        <v>0</v>
      </c>
      <c r="P333" s="6" t="s">
        <v>33</v>
      </c>
      <c r="Q333" s="11">
        <f t="shared" si="0"/>
        <v>0</v>
      </c>
      <c r="R333" s="27"/>
      <c r="S333" s="27"/>
      <c r="T333" s="27"/>
      <c r="U333" s="27"/>
      <c r="V333" s="27"/>
      <c r="W333" s="27"/>
      <c r="X333" s="27"/>
      <c r="Y333" s="9"/>
      <c r="Z333" s="9"/>
      <c r="AA333" s="9"/>
      <c r="AB333" s="9"/>
    </row>
    <row r="334" spans="1:28" ht="13" x14ac:dyDescent="0.15">
      <c r="A334" s="29">
        <f>'DUT-TR'!A94</f>
        <v>0</v>
      </c>
      <c r="B334" s="29">
        <f>'DUT-TR'!B94</f>
        <v>0</v>
      </c>
      <c r="C334" s="29">
        <f>'DUT-TR'!C94</f>
        <v>0</v>
      </c>
      <c r="D334" s="29">
        <f>'DUT-TR'!D94</f>
        <v>0</v>
      </c>
      <c r="E334" s="29">
        <f>'DUT-TR'!E94</f>
        <v>0</v>
      </c>
      <c r="F334" s="29">
        <f>'DUT-TR'!F94</f>
        <v>0</v>
      </c>
      <c r="G334" s="29">
        <f>'DUT-TR'!G94</f>
        <v>0</v>
      </c>
      <c r="H334" s="29"/>
      <c r="I334" s="29"/>
      <c r="J334" s="29">
        <f>'DUT-TR'!J94</f>
        <v>0</v>
      </c>
      <c r="K334" s="29">
        <f>'DUT-TR'!K94</f>
        <v>0</v>
      </c>
      <c r="L334" s="29">
        <f>'DUT-TR'!Q94</f>
        <v>0</v>
      </c>
      <c r="M334" s="29">
        <f>'DUT-TR'!L94</f>
        <v>0</v>
      </c>
      <c r="N334" s="29">
        <f>'DUT-TR'!M94</f>
        <v>0</v>
      </c>
      <c r="O334" s="29">
        <f>'DUT-TR'!N69</f>
        <v>0</v>
      </c>
      <c r="P334" s="6" t="s">
        <v>33</v>
      </c>
      <c r="Q334" s="11">
        <f t="shared" si="0"/>
        <v>0</v>
      </c>
      <c r="R334" s="27"/>
      <c r="S334" s="27"/>
      <c r="T334" s="27"/>
      <c r="U334" s="27"/>
      <c r="V334" s="27"/>
      <c r="W334" s="27"/>
      <c r="X334" s="27"/>
      <c r="Y334" s="9"/>
      <c r="Z334" s="9"/>
      <c r="AA334" s="9"/>
      <c r="AB334" s="9"/>
    </row>
    <row r="335" spans="1:28" ht="13" x14ac:dyDescent="0.15">
      <c r="A335" s="29">
        <f>'DUT-TR'!A95</f>
        <v>0</v>
      </c>
      <c r="B335" s="29">
        <f>'DUT-TR'!B95</f>
        <v>0</v>
      </c>
      <c r="C335" s="29">
        <f>'DUT-TR'!C95</f>
        <v>0</v>
      </c>
      <c r="D335" s="29">
        <f>'DUT-TR'!D95</f>
        <v>0</v>
      </c>
      <c r="E335" s="29">
        <f>'DUT-TR'!E95</f>
        <v>0</v>
      </c>
      <c r="F335" s="29">
        <f>'DUT-TR'!F95</f>
        <v>0</v>
      </c>
      <c r="G335" s="29">
        <f>'DUT-TR'!G95</f>
        <v>0</v>
      </c>
      <c r="H335" s="29"/>
      <c r="I335" s="29"/>
      <c r="J335" s="29">
        <f>'DUT-TR'!J95</f>
        <v>0</v>
      </c>
      <c r="K335" s="29">
        <f>'DUT-TR'!K95</f>
        <v>0</v>
      </c>
      <c r="L335" s="29">
        <f>'DUT-TR'!Q95</f>
        <v>0</v>
      </c>
      <c r="M335" s="29">
        <f>'DUT-TR'!L95</f>
        <v>0</v>
      </c>
      <c r="N335" s="29">
        <f>'DUT-TR'!M95</f>
        <v>0</v>
      </c>
      <c r="O335" s="29" t="e">
        <f>'DUT-TR'!#REF!</f>
        <v>#REF!</v>
      </c>
      <c r="P335" s="6" t="s">
        <v>33</v>
      </c>
      <c r="Q335" s="11">
        <f t="shared" si="0"/>
        <v>0</v>
      </c>
      <c r="R335" s="27"/>
      <c r="S335" s="27"/>
      <c r="T335" s="27"/>
      <c r="U335" s="27"/>
      <c r="V335" s="27"/>
      <c r="W335" s="27"/>
      <c r="X335" s="27"/>
      <c r="Y335" s="9"/>
      <c r="Z335" s="9"/>
      <c r="AA335" s="9"/>
      <c r="AB335" s="9"/>
    </row>
    <row r="336" spans="1:28" ht="13" x14ac:dyDescent="0.15">
      <c r="A336" s="29">
        <f>'DUT-TR'!A96</f>
        <v>0</v>
      </c>
      <c r="B336" s="29">
        <f>'DUT-TR'!B96</f>
        <v>0</v>
      </c>
      <c r="C336" s="29">
        <f>'DUT-TR'!C96</f>
        <v>0</v>
      </c>
      <c r="D336" s="29">
        <f>'DUT-TR'!D96</f>
        <v>0</v>
      </c>
      <c r="E336" s="29">
        <f>'DUT-TR'!E96</f>
        <v>0</v>
      </c>
      <c r="F336" s="29">
        <f>'DUT-TR'!F96</f>
        <v>0</v>
      </c>
      <c r="G336" s="29">
        <f>'DUT-TR'!G96</f>
        <v>0</v>
      </c>
      <c r="H336" s="29"/>
      <c r="I336" s="29"/>
      <c r="J336" s="29">
        <f>'DUT-TR'!J96</f>
        <v>0</v>
      </c>
      <c r="K336" s="29">
        <f>'DUT-TR'!K96</f>
        <v>0</v>
      </c>
      <c r="L336" s="29">
        <f>'DUT-TR'!Q96</f>
        <v>0</v>
      </c>
      <c r="M336" s="29">
        <f>'DUT-TR'!L96</f>
        <v>0</v>
      </c>
      <c r="N336" s="29">
        <f>'DUT-TR'!M96</f>
        <v>0</v>
      </c>
      <c r="O336" s="29" t="e">
        <f>'DUT-TR'!#REF!</f>
        <v>#REF!</v>
      </c>
      <c r="P336" s="6" t="s">
        <v>33</v>
      </c>
      <c r="Q336" s="11">
        <f t="shared" si="0"/>
        <v>0</v>
      </c>
      <c r="R336" s="27"/>
      <c r="S336" s="27"/>
      <c r="T336" s="27"/>
      <c r="U336" s="27"/>
      <c r="V336" s="27"/>
      <c r="W336" s="27"/>
      <c r="X336" s="27"/>
      <c r="Y336" s="9"/>
      <c r="Z336" s="9"/>
      <c r="AA336" s="9"/>
      <c r="AB336" s="9"/>
    </row>
    <row r="337" spans="1:28" ht="13" x14ac:dyDescent="0.15">
      <c r="A337" s="29">
        <f>'DUT-TR'!A97</f>
        <v>0</v>
      </c>
      <c r="B337" s="29">
        <f>'DUT-TR'!B97</f>
        <v>0</v>
      </c>
      <c r="C337" s="29">
        <f>'DUT-TR'!C97</f>
        <v>0</v>
      </c>
      <c r="D337" s="29">
        <f>'DUT-TR'!D97</f>
        <v>0</v>
      </c>
      <c r="E337" s="29">
        <f>'DUT-TR'!E97</f>
        <v>0</v>
      </c>
      <c r="F337" s="29">
        <f>'DUT-TR'!F97</f>
        <v>0</v>
      </c>
      <c r="G337" s="29">
        <f>'DUT-TR'!G97</f>
        <v>0</v>
      </c>
      <c r="H337" s="29"/>
      <c r="I337" s="29"/>
      <c r="J337" s="29">
        <f>'DUT-TR'!J97</f>
        <v>0</v>
      </c>
      <c r="K337" s="29">
        <f>'DUT-TR'!K97</f>
        <v>0</v>
      </c>
      <c r="L337" s="29">
        <f>'DUT-TR'!Q97</f>
        <v>0</v>
      </c>
      <c r="M337" s="29">
        <f>'DUT-TR'!L97</f>
        <v>0</v>
      </c>
      <c r="N337" s="29">
        <f>'DUT-TR'!M97</f>
        <v>0</v>
      </c>
      <c r="O337" s="29" t="e">
        <f>'DUT-TR'!#REF!</f>
        <v>#REF!</v>
      </c>
      <c r="P337" s="6" t="s">
        <v>33</v>
      </c>
      <c r="Q337" s="11">
        <f t="shared" si="0"/>
        <v>0</v>
      </c>
      <c r="R337" s="27"/>
      <c r="S337" s="27"/>
      <c r="T337" s="27"/>
      <c r="U337" s="27"/>
      <c r="V337" s="27"/>
      <c r="W337" s="27"/>
      <c r="X337" s="27"/>
      <c r="Y337" s="9"/>
      <c r="Z337" s="9"/>
      <c r="AA337" s="9"/>
      <c r="AB337" s="9"/>
    </row>
    <row r="338" spans="1:28" ht="13" x14ac:dyDescent="0.15">
      <c r="A338" s="29">
        <f>'DUT-TR'!A98</f>
        <v>0</v>
      </c>
      <c r="B338" s="29">
        <f>'DUT-TR'!B98</f>
        <v>0</v>
      </c>
      <c r="C338" s="29">
        <f>'DUT-TR'!C98</f>
        <v>0</v>
      </c>
      <c r="D338" s="29">
        <f>'DUT-TR'!D98</f>
        <v>0</v>
      </c>
      <c r="E338" s="29">
        <f>'DUT-TR'!E98</f>
        <v>0</v>
      </c>
      <c r="F338" s="29">
        <f>'DUT-TR'!F98</f>
        <v>0</v>
      </c>
      <c r="G338" s="29">
        <f>'DUT-TR'!G98</f>
        <v>0</v>
      </c>
      <c r="H338" s="29"/>
      <c r="I338" s="29"/>
      <c r="J338" s="29">
        <f>'DUT-TR'!J98</f>
        <v>0</v>
      </c>
      <c r="K338" s="29">
        <f>'DUT-TR'!K98</f>
        <v>0</v>
      </c>
      <c r="L338" s="29">
        <f>'DUT-TR'!Q98</f>
        <v>0</v>
      </c>
      <c r="M338" s="29">
        <f>'DUT-TR'!L98</f>
        <v>0</v>
      </c>
      <c r="N338" s="29">
        <f>'DUT-TR'!M98</f>
        <v>0</v>
      </c>
      <c r="O338" s="29" t="e">
        <f>'DUT-TR'!#REF!</f>
        <v>#REF!</v>
      </c>
      <c r="P338" s="6" t="s">
        <v>33</v>
      </c>
      <c r="Q338" s="11">
        <f t="shared" si="0"/>
        <v>0</v>
      </c>
      <c r="R338" s="27"/>
      <c r="S338" s="27"/>
      <c r="T338" s="27"/>
      <c r="U338" s="27"/>
      <c r="V338" s="27"/>
      <c r="W338" s="27"/>
      <c r="X338" s="27"/>
      <c r="Y338" s="9"/>
      <c r="Z338" s="9"/>
      <c r="AA338" s="9"/>
      <c r="AB338" s="9"/>
    </row>
    <row r="339" spans="1:28" ht="13" x14ac:dyDescent="0.15">
      <c r="A339" s="29">
        <f>'DUT-TR'!A99</f>
        <v>0</v>
      </c>
      <c r="B339" s="29">
        <f>'DUT-TR'!B99</f>
        <v>0</v>
      </c>
      <c r="C339" s="29">
        <f>'DUT-TR'!C99</f>
        <v>0</v>
      </c>
      <c r="D339" s="29">
        <f>'DUT-TR'!D99</f>
        <v>0</v>
      </c>
      <c r="E339" s="29">
        <f>'DUT-TR'!E99</f>
        <v>0</v>
      </c>
      <c r="F339" s="29">
        <f>'DUT-TR'!F99</f>
        <v>0</v>
      </c>
      <c r="G339" s="29">
        <f>'DUT-TR'!G99</f>
        <v>0</v>
      </c>
      <c r="H339" s="29"/>
      <c r="I339" s="29"/>
      <c r="J339" s="29">
        <f>'DUT-TR'!J99</f>
        <v>0</v>
      </c>
      <c r="K339" s="29">
        <f>'DUT-TR'!K99</f>
        <v>0</v>
      </c>
      <c r="L339" s="29">
        <f>'DUT-TR'!Q99</f>
        <v>0</v>
      </c>
      <c r="M339" s="29">
        <f>'DUT-TR'!L99</f>
        <v>0</v>
      </c>
      <c r="N339" s="29">
        <f>'DUT-TR'!M99</f>
        <v>0</v>
      </c>
      <c r="O339" s="29" t="e">
        <f>'DUT-TR'!#REF!</f>
        <v>#REF!</v>
      </c>
      <c r="P339" s="6" t="s">
        <v>33</v>
      </c>
      <c r="Q339" s="11">
        <f t="shared" si="0"/>
        <v>0</v>
      </c>
      <c r="R339" s="27"/>
      <c r="S339" s="27"/>
      <c r="T339" s="27"/>
      <c r="U339" s="27"/>
      <c r="V339" s="27"/>
      <c r="W339" s="27"/>
      <c r="X339" s="27"/>
      <c r="Y339" s="9"/>
      <c r="Z339" s="9"/>
      <c r="AA339" s="9"/>
      <c r="AB339" s="9"/>
    </row>
    <row r="340" spans="1:28" ht="13" x14ac:dyDescent="0.15">
      <c r="A340" s="29">
        <f>'DUT-TR'!A100</f>
        <v>0</v>
      </c>
      <c r="B340" s="29">
        <f>'DUT-TR'!B100</f>
        <v>0</v>
      </c>
      <c r="C340" s="29">
        <f>'DUT-TR'!C100</f>
        <v>0</v>
      </c>
      <c r="D340" s="29">
        <f>'DUT-TR'!D100</f>
        <v>0</v>
      </c>
      <c r="E340" s="29">
        <f>'DUT-TR'!E100</f>
        <v>0</v>
      </c>
      <c r="F340" s="29">
        <f>'DUT-TR'!F100</f>
        <v>0</v>
      </c>
      <c r="G340" s="29">
        <f>'DUT-TR'!G100</f>
        <v>0</v>
      </c>
      <c r="H340" s="29"/>
      <c r="I340" s="29"/>
      <c r="J340" s="29">
        <f>'DUT-TR'!J100</f>
        <v>0</v>
      </c>
      <c r="K340" s="29">
        <f>'DUT-TR'!K100</f>
        <v>0</v>
      </c>
      <c r="L340" s="29">
        <f>'DUT-TR'!Q100</f>
        <v>0</v>
      </c>
      <c r="M340" s="29">
        <f>'DUT-TR'!L100</f>
        <v>0</v>
      </c>
      <c r="N340" s="29">
        <f>'DUT-TR'!M100</f>
        <v>0</v>
      </c>
      <c r="O340" s="29" t="e">
        <f>'DUT-TR'!#REF!</f>
        <v>#REF!</v>
      </c>
      <c r="P340" s="6" t="s">
        <v>33</v>
      </c>
      <c r="Q340" s="11">
        <f t="shared" si="0"/>
        <v>0</v>
      </c>
      <c r="R340" s="27"/>
      <c r="S340" s="27"/>
      <c r="T340" s="27"/>
      <c r="U340" s="27"/>
      <c r="V340" s="27"/>
      <c r="W340" s="27"/>
      <c r="X340" s="27"/>
      <c r="Y340" s="9"/>
      <c r="Z340" s="9"/>
      <c r="AA340" s="9"/>
      <c r="AB340" s="9"/>
    </row>
    <row r="341" spans="1:28" ht="13" x14ac:dyDescent="0.15">
      <c r="A341" s="29">
        <f>'DUT-TR'!A101</f>
        <v>0</v>
      </c>
      <c r="B341" s="29">
        <f>'DUT-TR'!B101</f>
        <v>0</v>
      </c>
      <c r="C341" s="29">
        <f>'DUT-TR'!C101</f>
        <v>0</v>
      </c>
      <c r="D341" s="29">
        <f>'DUT-TR'!D101</f>
        <v>0</v>
      </c>
      <c r="E341" s="29">
        <f>'DUT-TR'!E101</f>
        <v>0</v>
      </c>
      <c r="F341" s="29">
        <f>'DUT-TR'!F101</f>
        <v>0</v>
      </c>
      <c r="G341" s="29">
        <f>'DUT-TR'!G101</f>
        <v>0</v>
      </c>
      <c r="H341" s="29"/>
      <c r="I341" s="29"/>
      <c r="J341" s="29">
        <f>'DUT-TR'!J101</f>
        <v>0</v>
      </c>
      <c r="K341" s="29">
        <f>'DUT-TR'!K101</f>
        <v>0</v>
      </c>
      <c r="L341" s="29">
        <f>'DUT-TR'!Q101</f>
        <v>0</v>
      </c>
      <c r="M341" s="29">
        <f>'DUT-TR'!L101</f>
        <v>0</v>
      </c>
      <c r="N341" s="29">
        <f>'DUT-TR'!M101</f>
        <v>0</v>
      </c>
      <c r="O341" s="29" t="e">
        <f>'DUT-TR'!#REF!</f>
        <v>#REF!</v>
      </c>
      <c r="P341" s="6" t="s">
        <v>33</v>
      </c>
      <c r="Q341" s="11">
        <f t="shared" si="0"/>
        <v>0</v>
      </c>
      <c r="R341" s="27"/>
      <c r="S341" s="27"/>
      <c r="T341" s="27"/>
      <c r="U341" s="27"/>
      <c r="V341" s="27"/>
      <c r="W341" s="27"/>
      <c r="X341" s="27"/>
      <c r="Y341" s="9"/>
      <c r="Z341" s="9"/>
      <c r="AA341" s="9"/>
      <c r="AB341" s="9"/>
    </row>
    <row r="342" spans="1:28" ht="13" x14ac:dyDescent="0.15">
      <c r="A342" s="29">
        <f>'DUT-TR'!A102</f>
        <v>0</v>
      </c>
      <c r="B342" s="29">
        <f>'DUT-TR'!B102</f>
        <v>0</v>
      </c>
      <c r="C342" s="29">
        <f>'DUT-TR'!C102</f>
        <v>0</v>
      </c>
      <c r="D342" s="29">
        <f>'DUT-TR'!D102</f>
        <v>0</v>
      </c>
      <c r="E342" s="29">
        <f>'DUT-TR'!E102</f>
        <v>0</v>
      </c>
      <c r="F342" s="29">
        <f>'DUT-TR'!F102</f>
        <v>0</v>
      </c>
      <c r="G342" s="29">
        <f>'DUT-TR'!G102</f>
        <v>0</v>
      </c>
      <c r="H342" s="29"/>
      <c r="I342" s="29"/>
      <c r="J342" s="29">
        <f>'DUT-TR'!J102</f>
        <v>0</v>
      </c>
      <c r="K342" s="29">
        <f>'DUT-TR'!K102</f>
        <v>0</v>
      </c>
      <c r="L342" s="29">
        <f>'DUT-TR'!Q102</f>
        <v>0</v>
      </c>
      <c r="M342" s="29">
        <f>'DUT-TR'!L102</f>
        <v>0</v>
      </c>
      <c r="N342" s="29">
        <f>'DUT-TR'!M102</f>
        <v>0</v>
      </c>
      <c r="O342" s="29" t="e">
        <f>'DUT-TR'!#REF!</f>
        <v>#REF!</v>
      </c>
      <c r="P342" s="6" t="s">
        <v>33</v>
      </c>
      <c r="Q342" s="11">
        <f t="shared" si="0"/>
        <v>0</v>
      </c>
      <c r="R342" s="27"/>
      <c r="S342" s="27"/>
      <c r="T342" s="27"/>
      <c r="U342" s="27"/>
      <c r="V342" s="27"/>
      <c r="W342" s="27"/>
      <c r="X342" s="27"/>
      <c r="Y342" s="9"/>
      <c r="Z342" s="9"/>
      <c r="AA342" s="9"/>
      <c r="AB342" s="9"/>
    </row>
    <row r="343" spans="1:28" ht="13" x14ac:dyDescent="0.15">
      <c r="A343" s="29">
        <f>'DUT-TR'!A103</f>
        <v>0</v>
      </c>
      <c r="B343" s="29">
        <f>'DUT-TR'!B103</f>
        <v>0</v>
      </c>
      <c r="C343" s="29">
        <f>'DUT-TR'!C103</f>
        <v>0</v>
      </c>
      <c r="D343" s="29">
        <f>'DUT-TR'!D103</f>
        <v>0</v>
      </c>
      <c r="E343" s="29">
        <f>'DUT-TR'!E103</f>
        <v>0</v>
      </c>
      <c r="F343" s="29">
        <f>'DUT-TR'!F103</f>
        <v>0</v>
      </c>
      <c r="G343" s="29">
        <f>'DUT-TR'!G103</f>
        <v>0</v>
      </c>
      <c r="H343" s="29"/>
      <c r="I343" s="29"/>
      <c r="J343" s="29">
        <f>'DUT-TR'!J103</f>
        <v>0</v>
      </c>
      <c r="K343" s="29">
        <f>'DUT-TR'!K103</f>
        <v>0</v>
      </c>
      <c r="L343" s="29">
        <f>'DUT-TR'!Q103</f>
        <v>0</v>
      </c>
      <c r="M343" s="29">
        <f>'DUT-TR'!L103</f>
        <v>0</v>
      </c>
      <c r="N343" s="29">
        <f>'DUT-TR'!M103</f>
        <v>0</v>
      </c>
      <c r="O343" s="29" t="e">
        <f>'DUT-TR'!#REF!</f>
        <v>#REF!</v>
      </c>
      <c r="P343" s="6" t="s">
        <v>33</v>
      </c>
      <c r="Q343" s="11">
        <f t="shared" si="0"/>
        <v>0</v>
      </c>
      <c r="R343" s="27"/>
      <c r="S343" s="27"/>
      <c r="T343" s="27"/>
      <c r="U343" s="27"/>
      <c r="V343" s="27"/>
      <c r="W343" s="27"/>
      <c r="X343" s="27"/>
      <c r="Y343" s="9"/>
      <c r="Z343" s="9"/>
      <c r="AA343" s="9"/>
      <c r="AB343" s="9"/>
    </row>
    <row r="344" spans="1:28" ht="13" x14ac:dyDescent="0.15">
      <c r="A344" s="29">
        <f>'DUT-TR'!A104</f>
        <v>0</v>
      </c>
      <c r="B344" s="29">
        <f>'DUT-TR'!B104</f>
        <v>0</v>
      </c>
      <c r="C344" s="29">
        <f>'DUT-TR'!C104</f>
        <v>0</v>
      </c>
      <c r="D344" s="29">
        <f>'DUT-TR'!D104</f>
        <v>0</v>
      </c>
      <c r="E344" s="29">
        <f>'DUT-TR'!E104</f>
        <v>0</v>
      </c>
      <c r="F344" s="29">
        <f>'DUT-TR'!F104</f>
        <v>0</v>
      </c>
      <c r="G344" s="29">
        <f>'DUT-TR'!G104</f>
        <v>0</v>
      </c>
      <c r="H344" s="29"/>
      <c r="I344" s="29"/>
      <c r="J344" s="29">
        <f>'DUT-TR'!J104</f>
        <v>0</v>
      </c>
      <c r="K344" s="29">
        <f>'DUT-TR'!K104</f>
        <v>0</v>
      </c>
      <c r="L344" s="29">
        <f>'DUT-TR'!Q104</f>
        <v>0</v>
      </c>
      <c r="M344" s="29">
        <f>'DUT-TR'!L104</f>
        <v>0</v>
      </c>
      <c r="N344" s="29">
        <f>'DUT-TR'!M104</f>
        <v>0</v>
      </c>
      <c r="O344" s="29" t="e">
        <f>'DUT-TR'!#REF!</f>
        <v>#REF!</v>
      </c>
      <c r="P344" s="6" t="s">
        <v>33</v>
      </c>
      <c r="Q344" s="11">
        <f t="shared" si="0"/>
        <v>0</v>
      </c>
      <c r="R344" s="27"/>
      <c r="S344" s="27"/>
      <c r="T344" s="27"/>
      <c r="U344" s="27"/>
      <c r="V344" s="27"/>
      <c r="W344" s="27"/>
      <c r="X344" s="27"/>
      <c r="Y344" s="9"/>
      <c r="Z344" s="9"/>
      <c r="AA344" s="9"/>
      <c r="AB344" s="9"/>
    </row>
    <row r="345" spans="1:28" ht="13" x14ac:dyDescent="0.15">
      <c r="A345" s="29">
        <f>'DUT-TR'!A105</f>
        <v>0</v>
      </c>
      <c r="B345" s="29">
        <f>'DUT-TR'!B105</f>
        <v>0</v>
      </c>
      <c r="C345" s="29">
        <f>'DUT-TR'!C105</f>
        <v>0</v>
      </c>
      <c r="D345" s="29">
        <f>'DUT-TR'!D105</f>
        <v>0</v>
      </c>
      <c r="E345" s="29">
        <f>'DUT-TR'!E105</f>
        <v>0</v>
      </c>
      <c r="F345" s="29">
        <f>'DUT-TR'!F105</f>
        <v>0</v>
      </c>
      <c r="G345" s="29">
        <f>'DUT-TR'!G105</f>
        <v>0</v>
      </c>
      <c r="H345" s="29"/>
      <c r="I345" s="29"/>
      <c r="J345" s="29">
        <f>'DUT-TR'!J105</f>
        <v>0</v>
      </c>
      <c r="K345" s="29">
        <f>'DUT-TR'!K105</f>
        <v>0</v>
      </c>
      <c r="L345" s="29">
        <f>'DUT-TR'!Q105</f>
        <v>0</v>
      </c>
      <c r="M345" s="29">
        <f>'DUT-TR'!L105</f>
        <v>0</v>
      </c>
      <c r="N345" s="29">
        <f>'DUT-TR'!M105</f>
        <v>0</v>
      </c>
      <c r="O345" s="29" t="e">
        <f>'DUT-TR'!#REF!</f>
        <v>#REF!</v>
      </c>
      <c r="P345" s="6" t="s">
        <v>33</v>
      </c>
      <c r="Q345" s="11">
        <f t="shared" si="0"/>
        <v>0</v>
      </c>
      <c r="R345" s="27"/>
      <c r="S345" s="27"/>
      <c r="T345" s="27"/>
      <c r="U345" s="27"/>
      <c r="V345" s="27"/>
      <c r="W345" s="27"/>
      <c r="X345" s="27"/>
      <c r="Y345" s="9"/>
      <c r="Z345" s="9"/>
      <c r="AA345" s="9"/>
      <c r="AB345" s="9"/>
    </row>
    <row r="346" spans="1:28" ht="13" x14ac:dyDescent="0.15">
      <c r="A346" s="29">
        <f>'DUT-TR'!A106</f>
        <v>0</v>
      </c>
      <c r="B346" s="29">
        <f>'DUT-TR'!B106</f>
        <v>0</v>
      </c>
      <c r="C346" s="29">
        <f>'DUT-TR'!C106</f>
        <v>0</v>
      </c>
      <c r="D346" s="29">
        <f>'DUT-TR'!D106</f>
        <v>0</v>
      </c>
      <c r="E346" s="29">
        <f>'DUT-TR'!E106</f>
        <v>0</v>
      </c>
      <c r="F346" s="29">
        <f>'DUT-TR'!F106</f>
        <v>0</v>
      </c>
      <c r="G346" s="29">
        <f>'DUT-TR'!G106</f>
        <v>0</v>
      </c>
      <c r="H346" s="29"/>
      <c r="I346" s="29"/>
      <c r="J346" s="29">
        <f>'DUT-TR'!J106</f>
        <v>0</v>
      </c>
      <c r="K346" s="29">
        <f>'DUT-TR'!K106</f>
        <v>0</v>
      </c>
      <c r="L346" s="29">
        <f>'DUT-TR'!Q106</f>
        <v>0</v>
      </c>
      <c r="M346" s="29">
        <f>'DUT-TR'!L106</f>
        <v>0</v>
      </c>
      <c r="N346" s="29">
        <f>'DUT-TR'!M106</f>
        <v>0</v>
      </c>
      <c r="O346" s="29" t="e">
        <f>'DUT-TR'!#REF!</f>
        <v>#REF!</v>
      </c>
      <c r="P346" s="6" t="s">
        <v>33</v>
      </c>
      <c r="Q346" s="11">
        <f t="shared" si="0"/>
        <v>0</v>
      </c>
      <c r="R346" s="27"/>
      <c r="S346" s="27"/>
      <c r="T346" s="27"/>
      <c r="U346" s="27"/>
      <c r="V346" s="27"/>
      <c r="W346" s="27"/>
      <c r="X346" s="27"/>
      <c r="Y346" s="9"/>
      <c r="Z346" s="9"/>
      <c r="AA346" s="9"/>
      <c r="AB346" s="9"/>
    </row>
    <row r="347" spans="1:28" ht="13" x14ac:dyDescent="0.15">
      <c r="A347" s="29">
        <f>'DUT-TR'!A107</f>
        <v>0</v>
      </c>
      <c r="B347" s="29">
        <f>'DUT-TR'!B107</f>
        <v>0</v>
      </c>
      <c r="C347" s="29">
        <f>'DUT-TR'!C107</f>
        <v>0</v>
      </c>
      <c r="D347" s="29">
        <f>'DUT-TR'!D107</f>
        <v>0</v>
      </c>
      <c r="E347" s="29">
        <f>'DUT-TR'!E107</f>
        <v>0</v>
      </c>
      <c r="F347" s="29">
        <f>'DUT-TR'!F107</f>
        <v>0</v>
      </c>
      <c r="G347" s="29">
        <f>'DUT-TR'!G107</f>
        <v>0</v>
      </c>
      <c r="H347" s="29"/>
      <c r="I347" s="29"/>
      <c r="J347" s="29">
        <f>'DUT-TR'!J107</f>
        <v>0</v>
      </c>
      <c r="K347" s="29">
        <f>'DUT-TR'!K107</f>
        <v>0</v>
      </c>
      <c r="L347" s="29">
        <f>'DUT-TR'!Q107</f>
        <v>0</v>
      </c>
      <c r="M347" s="29">
        <f>'DUT-TR'!L107</f>
        <v>0</v>
      </c>
      <c r="N347" s="29">
        <f>'DUT-TR'!M107</f>
        <v>0</v>
      </c>
      <c r="O347" s="29" t="e">
        <f>'DUT-TR'!#REF!</f>
        <v>#REF!</v>
      </c>
      <c r="P347" s="6" t="s">
        <v>33</v>
      </c>
      <c r="Q347" s="11">
        <f t="shared" si="0"/>
        <v>0</v>
      </c>
      <c r="R347" s="27"/>
      <c r="S347" s="27"/>
      <c r="T347" s="27"/>
      <c r="U347" s="27"/>
      <c r="V347" s="27"/>
      <c r="W347" s="27"/>
      <c r="X347" s="27"/>
      <c r="Y347" s="9"/>
      <c r="Z347" s="9"/>
      <c r="AA347" s="9"/>
      <c r="AB347" s="9"/>
    </row>
    <row r="348" spans="1:28" ht="13" x14ac:dyDescent="0.15">
      <c r="A348" s="29">
        <f>'DUT-TR'!A108</f>
        <v>0</v>
      </c>
      <c r="B348" s="29">
        <f>'DUT-TR'!B108</f>
        <v>0</v>
      </c>
      <c r="C348" s="29">
        <f>'DUT-TR'!C108</f>
        <v>0</v>
      </c>
      <c r="D348" s="29">
        <f>'DUT-TR'!D108</f>
        <v>0</v>
      </c>
      <c r="E348" s="29">
        <f>'DUT-TR'!E108</f>
        <v>0</v>
      </c>
      <c r="F348" s="29">
        <f>'DUT-TR'!F108</f>
        <v>0</v>
      </c>
      <c r="G348" s="29">
        <f>'DUT-TR'!G108</f>
        <v>0</v>
      </c>
      <c r="H348" s="29"/>
      <c r="I348" s="29"/>
      <c r="J348" s="29">
        <f>'DUT-TR'!J108</f>
        <v>0</v>
      </c>
      <c r="K348" s="29">
        <f>'DUT-TR'!K108</f>
        <v>0</v>
      </c>
      <c r="L348" s="29">
        <f>'DUT-TR'!Q108</f>
        <v>0</v>
      </c>
      <c r="M348" s="29">
        <f>'DUT-TR'!L108</f>
        <v>0</v>
      </c>
      <c r="N348" s="29">
        <f>'DUT-TR'!M108</f>
        <v>0</v>
      </c>
      <c r="O348" s="29" t="e">
        <f>'DUT-TR'!#REF!</f>
        <v>#REF!</v>
      </c>
      <c r="P348" s="6" t="s">
        <v>33</v>
      </c>
      <c r="Q348" s="11">
        <f t="shared" si="0"/>
        <v>0</v>
      </c>
      <c r="R348" s="27"/>
      <c r="S348" s="27"/>
      <c r="T348" s="27"/>
      <c r="U348" s="27"/>
      <c r="V348" s="27"/>
      <c r="W348" s="27"/>
      <c r="X348" s="27"/>
      <c r="Y348" s="9"/>
      <c r="Z348" s="9"/>
      <c r="AA348" s="9"/>
      <c r="AB348" s="9"/>
    </row>
    <row r="349" spans="1:28" ht="13" x14ac:dyDescent="0.15">
      <c r="A349" s="29">
        <f>'DUT-TR'!A109</f>
        <v>0</v>
      </c>
      <c r="B349" s="29">
        <f>'DUT-TR'!B109</f>
        <v>0</v>
      </c>
      <c r="C349" s="29">
        <f>'DUT-TR'!C109</f>
        <v>0</v>
      </c>
      <c r="D349" s="29">
        <f>'DUT-TR'!D109</f>
        <v>0</v>
      </c>
      <c r="E349" s="29">
        <f>'DUT-TR'!E109</f>
        <v>0</v>
      </c>
      <c r="F349" s="29">
        <f>'DUT-TR'!F109</f>
        <v>0</v>
      </c>
      <c r="G349" s="29">
        <f>'DUT-TR'!G109</f>
        <v>0</v>
      </c>
      <c r="H349" s="29"/>
      <c r="I349" s="29"/>
      <c r="J349" s="29">
        <f>'DUT-TR'!J109</f>
        <v>0</v>
      </c>
      <c r="K349" s="29">
        <f>'DUT-TR'!K109</f>
        <v>0</v>
      </c>
      <c r="L349" s="29">
        <f>'DUT-TR'!Q109</f>
        <v>0</v>
      </c>
      <c r="M349" s="29">
        <f>'DUT-TR'!L109</f>
        <v>0</v>
      </c>
      <c r="N349" s="29">
        <f>'DUT-TR'!M109</f>
        <v>0</v>
      </c>
      <c r="O349" s="29" t="e">
        <f>'DUT-TR'!#REF!</f>
        <v>#REF!</v>
      </c>
      <c r="P349" s="6" t="s">
        <v>33</v>
      </c>
      <c r="Q349" s="11">
        <f t="shared" si="0"/>
        <v>0</v>
      </c>
      <c r="R349" s="27"/>
      <c r="S349" s="27"/>
      <c r="T349" s="27"/>
      <c r="U349" s="27"/>
      <c r="V349" s="27"/>
      <c r="W349" s="27"/>
      <c r="X349" s="27"/>
      <c r="Y349" s="9"/>
      <c r="Z349" s="9"/>
      <c r="AA349" s="9"/>
      <c r="AB349" s="9"/>
    </row>
    <row r="350" spans="1:28" ht="13" x14ac:dyDescent="0.15">
      <c r="A350" s="29">
        <f>'DUT-TR'!A110</f>
        <v>0</v>
      </c>
      <c r="B350" s="29">
        <f>'DUT-TR'!B110</f>
        <v>0</v>
      </c>
      <c r="C350" s="29">
        <f>'DUT-TR'!C110</f>
        <v>0</v>
      </c>
      <c r="D350" s="29">
        <f>'DUT-TR'!D110</f>
        <v>0</v>
      </c>
      <c r="E350" s="29">
        <f>'DUT-TR'!E110</f>
        <v>0</v>
      </c>
      <c r="F350" s="29">
        <f>'DUT-TR'!F110</f>
        <v>0</v>
      </c>
      <c r="G350" s="29">
        <f>'DUT-TR'!G110</f>
        <v>0</v>
      </c>
      <c r="H350" s="29"/>
      <c r="I350" s="29"/>
      <c r="J350" s="29">
        <f>'DUT-TR'!J110</f>
        <v>0</v>
      </c>
      <c r="K350" s="29">
        <f>'DUT-TR'!K110</f>
        <v>0</v>
      </c>
      <c r="L350" s="29">
        <f>'DUT-TR'!Q110</f>
        <v>0</v>
      </c>
      <c r="M350" s="29">
        <f>'DUT-TR'!L110</f>
        <v>0</v>
      </c>
      <c r="N350" s="29">
        <f>'DUT-TR'!M110</f>
        <v>0</v>
      </c>
      <c r="O350" s="29">
        <f>'DUT-TR'!N71</f>
        <v>0</v>
      </c>
      <c r="P350" s="6" t="s">
        <v>33</v>
      </c>
      <c r="Q350" s="11">
        <f t="shared" si="0"/>
        <v>0</v>
      </c>
      <c r="R350" s="27"/>
      <c r="S350" s="27"/>
      <c r="T350" s="27"/>
      <c r="U350" s="27"/>
      <c r="V350" s="27"/>
      <c r="W350" s="27"/>
      <c r="X350" s="27"/>
      <c r="Y350" s="9"/>
      <c r="Z350" s="9"/>
      <c r="AA350" s="9"/>
      <c r="AB350" s="9"/>
    </row>
    <row r="351" spans="1:28" ht="13" x14ac:dyDescent="0.15">
      <c r="A351" s="29">
        <f>'DUT-TR'!A111</f>
        <v>0</v>
      </c>
      <c r="B351" s="29">
        <f>'DUT-TR'!B111</f>
        <v>0</v>
      </c>
      <c r="C351" s="29">
        <f>'DUT-TR'!C111</f>
        <v>0</v>
      </c>
      <c r="D351" s="29">
        <f>'DUT-TR'!D111</f>
        <v>0</v>
      </c>
      <c r="E351" s="29">
        <f>'DUT-TR'!E111</f>
        <v>0</v>
      </c>
      <c r="F351" s="29">
        <f>'DUT-TR'!F111</f>
        <v>0</v>
      </c>
      <c r="G351" s="29">
        <f>'DUT-TR'!G111</f>
        <v>0</v>
      </c>
      <c r="H351" s="29"/>
      <c r="I351" s="29"/>
      <c r="J351" s="29">
        <f>'DUT-TR'!J111</f>
        <v>0</v>
      </c>
      <c r="K351" s="29">
        <f>'DUT-TR'!K111</f>
        <v>0</v>
      </c>
      <c r="L351" s="29">
        <f>'DUT-TR'!Q111</f>
        <v>0</v>
      </c>
      <c r="M351" s="29">
        <f>'DUT-TR'!L111</f>
        <v>0</v>
      </c>
      <c r="N351" s="29">
        <f>'DUT-TR'!M111</f>
        <v>0</v>
      </c>
      <c r="O351" s="29">
        <f>'DUT-TR'!N72</f>
        <v>0</v>
      </c>
      <c r="P351" s="6" t="s">
        <v>33</v>
      </c>
      <c r="Q351" s="11">
        <f t="shared" si="0"/>
        <v>0</v>
      </c>
      <c r="R351" s="27"/>
      <c r="S351" s="27"/>
      <c r="T351" s="27"/>
      <c r="U351" s="27"/>
      <c r="V351" s="27"/>
      <c r="W351" s="27"/>
      <c r="X351" s="27"/>
      <c r="Y351" s="9"/>
      <c r="Z351" s="9"/>
      <c r="AA351" s="9"/>
      <c r="AB351" s="9"/>
    </row>
    <row r="352" spans="1:28" ht="13" x14ac:dyDescent="0.15">
      <c r="A352" s="29">
        <f>'DUT-TR'!A112</f>
        <v>0</v>
      </c>
      <c r="B352" s="29">
        <f>'DUT-TR'!B112</f>
        <v>0</v>
      </c>
      <c r="C352" s="29">
        <f>'DUT-TR'!C112</f>
        <v>0</v>
      </c>
      <c r="D352" s="29">
        <f>'DUT-TR'!D112</f>
        <v>0</v>
      </c>
      <c r="E352" s="29">
        <f>'DUT-TR'!E112</f>
        <v>0</v>
      </c>
      <c r="F352" s="29">
        <f>'DUT-TR'!F112</f>
        <v>0</v>
      </c>
      <c r="G352" s="29">
        <f>'DUT-TR'!G112</f>
        <v>0</v>
      </c>
      <c r="H352" s="29"/>
      <c r="I352" s="29"/>
      <c r="J352" s="29">
        <f>'DUT-TR'!J112</f>
        <v>0</v>
      </c>
      <c r="K352" s="29">
        <f>'DUT-TR'!K112</f>
        <v>0</v>
      </c>
      <c r="L352" s="29">
        <f>'DUT-TR'!Q112</f>
        <v>0</v>
      </c>
      <c r="M352" s="29">
        <f>'DUT-TR'!L112</f>
        <v>0</v>
      </c>
      <c r="N352" s="29">
        <f>'DUT-TR'!M112</f>
        <v>0</v>
      </c>
      <c r="O352" s="29">
        <f>'DUT-TR'!N73</f>
        <v>0</v>
      </c>
      <c r="P352" s="6" t="s">
        <v>33</v>
      </c>
      <c r="Q352" s="11">
        <f t="shared" si="0"/>
        <v>0</v>
      </c>
      <c r="R352" s="27"/>
      <c r="S352" s="27"/>
      <c r="T352" s="27"/>
      <c r="U352" s="27"/>
      <c r="V352" s="27"/>
      <c r="W352" s="27"/>
      <c r="X352" s="27"/>
      <c r="Y352" s="9"/>
      <c r="Z352" s="9"/>
      <c r="AA352" s="9"/>
      <c r="AB352" s="9"/>
    </row>
    <row r="353" spans="1:28" ht="13" x14ac:dyDescent="0.15">
      <c r="A353" s="29">
        <f>'DUT-TR'!A113</f>
        <v>0</v>
      </c>
      <c r="B353" s="29">
        <f>'DUT-TR'!B113</f>
        <v>0</v>
      </c>
      <c r="C353" s="29">
        <f>'DUT-TR'!C113</f>
        <v>0</v>
      </c>
      <c r="D353" s="29">
        <f>'DUT-TR'!D113</f>
        <v>0</v>
      </c>
      <c r="E353" s="29">
        <f>'DUT-TR'!E113</f>
        <v>0</v>
      </c>
      <c r="F353" s="29">
        <f>'DUT-TR'!F113</f>
        <v>0</v>
      </c>
      <c r="G353" s="29">
        <f>'DUT-TR'!G113</f>
        <v>0</v>
      </c>
      <c r="H353" s="29"/>
      <c r="I353" s="29"/>
      <c r="J353" s="29">
        <f>'DUT-TR'!J113</f>
        <v>0</v>
      </c>
      <c r="K353" s="29">
        <f>'DUT-TR'!K113</f>
        <v>0</v>
      </c>
      <c r="L353" s="29">
        <f>'DUT-TR'!Q113</f>
        <v>0</v>
      </c>
      <c r="M353" s="29">
        <f>'DUT-TR'!L113</f>
        <v>0</v>
      </c>
      <c r="N353" s="29">
        <f>'DUT-TR'!M113</f>
        <v>0</v>
      </c>
      <c r="O353" s="29">
        <f>'DUT-TR'!N74</f>
        <v>0</v>
      </c>
      <c r="P353" s="6" t="s">
        <v>33</v>
      </c>
      <c r="Q353" s="11">
        <f t="shared" si="0"/>
        <v>0</v>
      </c>
      <c r="R353" s="27"/>
      <c r="S353" s="27"/>
      <c r="T353" s="27"/>
      <c r="U353" s="27"/>
      <c r="V353" s="27"/>
      <c r="W353" s="27"/>
      <c r="X353" s="27"/>
      <c r="Y353" s="9"/>
      <c r="Z353" s="9"/>
      <c r="AA353" s="9"/>
      <c r="AB353" s="9"/>
    </row>
    <row r="354" spans="1:28" ht="13" x14ac:dyDescent="0.15">
      <c r="A354" s="29">
        <f>'DUT-TR'!A114</f>
        <v>0</v>
      </c>
      <c r="B354" s="29">
        <f>'DUT-TR'!B114</f>
        <v>0</v>
      </c>
      <c r="C354" s="29">
        <f>'DUT-TR'!C114</f>
        <v>0</v>
      </c>
      <c r="D354" s="29">
        <f>'DUT-TR'!D114</f>
        <v>0</v>
      </c>
      <c r="E354" s="29">
        <f>'DUT-TR'!E114</f>
        <v>0</v>
      </c>
      <c r="F354" s="29">
        <f>'DUT-TR'!F114</f>
        <v>0</v>
      </c>
      <c r="G354" s="29">
        <f>'DUT-TR'!G114</f>
        <v>0</v>
      </c>
      <c r="H354" s="29"/>
      <c r="I354" s="29"/>
      <c r="J354" s="29">
        <f>'DUT-TR'!J114</f>
        <v>0</v>
      </c>
      <c r="K354" s="29">
        <f>'DUT-TR'!K114</f>
        <v>0</v>
      </c>
      <c r="L354" s="29">
        <f>'DUT-TR'!Q114</f>
        <v>0</v>
      </c>
      <c r="M354" s="29">
        <f>'DUT-TR'!L114</f>
        <v>0</v>
      </c>
      <c r="N354" s="29">
        <f>'DUT-TR'!M114</f>
        <v>0</v>
      </c>
      <c r="O354" s="29">
        <f>'DUT-TR'!N75</f>
        <v>0</v>
      </c>
      <c r="P354" s="6" t="s">
        <v>33</v>
      </c>
      <c r="Q354" s="11">
        <f t="shared" si="0"/>
        <v>0</v>
      </c>
      <c r="R354" s="27"/>
      <c r="S354" s="27"/>
      <c r="T354" s="27"/>
      <c r="U354" s="27"/>
      <c r="V354" s="27"/>
      <c r="W354" s="27"/>
      <c r="X354" s="27"/>
      <c r="Y354" s="9"/>
      <c r="Z354" s="9"/>
      <c r="AA354" s="9"/>
      <c r="AB354" s="9"/>
    </row>
    <row r="355" spans="1:28" ht="13" x14ac:dyDescent="0.15">
      <c r="A355" s="29">
        <f>'DUT-TR'!A115</f>
        <v>0</v>
      </c>
      <c r="B355" s="29">
        <f>'DUT-TR'!B115</f>
        <v>0</v>
      </c>
      <c r="C355" s="29">
        <f>'DUT-TR'!C115</f>
        <v>0</v>
      </c>
      <c r="D355" s="29">
        <f>'DUT-TR'!D115</f>
        <v>0</v>
      </c>
      <c r="E355" s="29">
        <f>'DUT-TR'!E115</f>
        <v>0</v>
      </c>
      <c r="F355" s="29">
        <f>'DUT-TR'!F115</f>
        <v>0</v>
      </c>
      <c r="G355" s="29">
        <f>'DUT-TR'!G115</f>
        <v>0</v>
      </c>
      <c r="H355" s="29"/>
      <c r="I355" s="29"/>
      <c r="J355" s="29">
        <f>'DUT-TR'!J115</f>
        <v>0</v>
      </c>
      <c r="K355" s="29">
        <f>'DUT-TR'!K115</f>
        <v>0</v>
      </c>
      <c r="L355" s="29">
        <f>'DUT-TR'!Q115</f>
        <v>0</v>
      </c>
      <c r="M355" s="29">
        <f>'DUT-TR'!L115</f>
        <v>0</v>
      </c>
      <c r="N355" s="29">
        <f>'DUT-TR'!M115</f>
        <v>0</v>
      </c>
      <c r="O355" s="29">
        <f>'DUT-TR'!N76</f>
        <v>0</v>
      </c>
      <c r="P355" s="6" t="s">
        <v>33</v>
      </c>
      <c r="Q355" s="11">
        <f t="shared" si="0"/>
        <v>0</v>
      </c>
      <c r="R355" s="27"/>
      <c r="S355" s="27"/>
      <c r="T355" s="27"/>
      <c r="U355" s="27"/>
      <c r="V355" s="27"/>
      <c r="W355" s="27"/>
      <c r="X355" s="27"/>
      <c r="Y355" s="9"/>
      <c r="Z355" s="9"/>
      <c r="AA355" s="9"/>
      <c r="AB355" s="9"/>
    </row>
    <row r="356" spans="1:28" ht="13" x14ac:dyDescent="0.15">
      <c r="A356" s="29">
        <f>'DUT-TR'!A116</f>
        <v>0</v>
      </c>
      <c r="B356" s="29">
        <f>'DUT-TR'!B116</f>
        <v>0</v>
      </c>
      <c r="C356" s="29">
        <f>'DUT-TR'!C116</f>
        <v>0</v>
      </c>
      <c r="D356" s="29">
        <f>'DUT-TR'!D116</f>
        <v>0</v>
      </c>
      <c r="E356" s="29">
        <f>'DUT-TR'!E116</f>
        <v>0</v>
      </c>
      <c r="F356" s="29">
        <f>'DUT-TR'!F116</f>
        <v>0</v>
      </c>
      <c r="G356" s="29">
        <f>'DUT-TR'!G116</f>
        <v>0</v>
      </c>
      <c r="H356" s="29"/>
      <c r="I356" s="29"/>
      <c r="J356" s="29">
        <f>'DUT-TR'!J116</f>
        <v>0</v>
      </c>
      <c r="K356" s="29">
        <f>'DUT-TR'!K116</f>
        <v>0</v>
      </c>
      <c r="L356" s="29">
        <f>'DUT-TR'!Q116</f>
        <v>0</v>
      </c>
      <c r="M356" s="29">
        <f>'DUT-TR'!L116</f>
        <v>0</v>
      </c>
      <c r="N356" s="29">
        <f>'DUT-TR'!M116</f>
        <v>0</v>
      </c>
      <c r="O356" s="29">
        <f>'DUT-TR'!N77</f>
        <v>0</v>
      </c>
      <c r="P356" s="6" t="s">
        <v>33</v>
      </c>
      <c r="Q356" s="11">
        <f t="shared" si="0"/>
        <v>0</v>
      </c>
      <c r="R356" s="27"/>
      <c r="S356" s="27"/>
      <c r="T356" s="27"/>
      <c r="U356" s="27"/>
      <c r="V356" s="27"/>
      <c r="W356" s="27"/>
      <c r="X356" s="27"/>
      <c r="Y356" s="9"/>
      <c r="Z356" s="9"/>
      <c r="AA356" s="9"/>
      <c r="AB356" s="9"/>
    </row>
    <row r="357" spans="1:28" ht="13" x14ac:dyDescent="0.15">
      <c r="A357" s="29">
        <f>'DUT-TR'!A117</f>
        <v>0</v>
      </c>
      <c r="B357" s="29">
        <f>'DUT-TR'!B117</f>
        <v>0</v>
      </c>
      <c r="C357" s="29">
        <f>'DUT-TR'!C117</f>
        <v>0</v>
      </c>
      <c r="D357" s="29">
        <f>'DUT-TR'!D117</f>
        <v>0</v>
      </c>
      <c r="E357" s="29">
        <f>'DUT-TR'!E117</f>
        <v>0</v>
      </c>
      <c r="F357" s="29">
        <f>'DUT-TR'!F117</f>
        <v>0</v>
      </c>
      <c r="G357" s="29">
        <f>'DUT-TR'!G117</f>
        <v>0</v>
      </c>
      <c r="H357" s="29"/>
      <c r="I357" s="29"/>
      <c r="J357" s="29">
        <f>'DUT-TR'!J117</f>
        <v>0</v>
      </c>
      <c r="K357" s="29">
        <f>'DUT-TR'!K117</f>
        <v>0</v>
      </c>
      <c r="L357" s="29">
        <f>'DUT-TR'!Q117</f>
        <v>0</v>
      </c>
      <c r="M357" s="29">
        <f>'DUT-TR'!L117</f>
        <v>0</v>
      </c>
      <c r="N357" s="29">
        <f>'DUT-TR'!M117</f>
        <v>0</v>
      </c>
      <c r="O357" s="29">
        <f>'DUT-TR'!N78</f>
        <v>0</v>
      </c>
      <c r="P357" s="6" t="s">
        <v>33</v>
      </c>
      <c r="Q357" s="11">
        <f t="shared" si="0"/>
        <v>0</v>
      </c>
      <c r="R357" s="27"/>
      <c r="S357" s="27"/>
      <c r="T357" s="27"/>
      <c r="U357" s="27"/>
      <c r="V357" s="27"/>
      <c r="W357" s="27"/>
      <c r="X357" s="27"/>
      <c r="Y357" s="9"/>
      <c r="Z357" s="9"/>
      <c r="AA357" s="9"/>
      <c r="AB357" s="9"/>
    </row>
    <row r="358" spans="1:28" ht="13" x14ac:dyDescent="0.15">
      <c r="A358" s="29">
        <f>'DUT-TR'!A118</f>
        <v>0</v>
      </c>
      <c r="B358" s="29">
        <f>'DUT-TR'!B118</f>
        <v>0</v>
      </c>
      <c r="C358" s="29">
        <f>'DUT-TR'!C118</f>
        <v>0</v>
      </c>
      <c r="D358" s="29">
        <f>'DUT-TR'!D118</f>
        <v>0</v>
      </c>
      <c r="E358" s="29">
        <f>'DUT-TR'!E118</f>
        <v>0</v>
      </c>
      <c r="F358" s="29">
        <f>'DUT-TR'!F118</f>
        <v>0</v>
      </c>
      <c r="G358" s="29">
        <f>'DUT-TR'!G118</f>
        <v>0</v>
      </c>
      <c r="H358" s="29"/>
      <c r="I358" s="29"/>
      <c r="J358" s="29">
        <f>'DUT-TR'!J118</f>
        <v>0</v>
      </c>
      <c r="K358" s="29">
        <f>'DUT-TR'!K118</f>
        <v>0</v>
      </c>
      <c r="L358" s="29">
        <f>'DUT-TR'!Q118</f>
        <v>0</v>
      </c>
      <c r="M358" s="29">
        <f>'DUT-TR'!L118</f>
        <v>0</v>
      </c>
      <c r="N358" s="29">
        <f>'DUT-TR'!M118</f>
        <v>0</v>
      </c>
      <c r="O358" s="29">
        <f>'DUT-TR'!N79</f>
        <v>0</v>
      </c>
      <c r="P358" s="6" t="s">
        <v>33</v>
      </c>
      <c r="Q358" s="11">
        <f t="shared" si="0"/>
        <v>0</v>
      </c>
      <c r="R358" s="27"/>
      <c r="S358" s="27"/>
      <c r="T358" s="27"/>
      <c r="U358" s="27"/>
      <c r="V358" s="27"/>
      <c r="W358" s="27"/>
      <c r="X358" s="27"/>
      <c r="Y358" s="9"/>
      <c r="Z358" s="9"/>
      <c r="AA358" s="9"/>
      <c r="AB358" s="9"/>
    </row>
    <row r="359" spans="1:28" ht="13" x14ac:dyDescent="0.15">
      <c r="A359" s="29">
        <f>'DUT-TR'!A119</f>
        <v>0</v>
      </c>
      <c r="B359" s="29">
        <f>'DUT-TR'!B119</f>
        <v>0</v>
      </c>
      <c r="C359" s="29">
        <f>'DUT-TR'!C119</f>
        <v>0</v>
      </c>
      <c r="D359" s="29">
        <f>'DUT-TR'!D119</f>
        <v>0</v>
      </c>
      <c r="E359" s="29">
        <f>'DUT-TR'!E119</f>
        <v>0</v>
      </c>
      <c r="F359" s="29">
        <f>'DUT-TR'!F119</f>
        <v>0</v>
      </c>
      <c r="G359" s="29">
        <f>'DUT-TR'!G119</f>
        <v>0</v>
      </c>
      <c r="H359" s="29"/>
      <c r="I359" s="29"/>
      <c r="J359" s="29">
        <f>'DUT-TR'!J119</f>
        <v>0</v>
      </c>
      <c r="K359" s="29">
        <f>'DUT-TR'!K119</f>
        <v>0</v>
      </c>
      <c r="L359" s="29">
        <f>'DUT-TR'!Q119</f>
        <v>0</v>
      </c>
      <c r="M359" s="29">
        <f>'DUT-TR'!L119</f>
        <v>0</v>
      </c>
      <c r="N359" s="29">
        <f>'DUT-TR'!M119</f>
        <v>0</v>
      </c>
      <c r="O359" s="29">
        <f>'DUT-TR'!N80</f>
        <v>0</v>
      </c>
      <c r="P359" s="6" t="s">
        <v>33</v>
      </c>
      <c r="Q359" s="11">
        <f t="shared" si="0"/>
        <v>0</v>
      </c>
      <c r="R359" s="27"/>
      <c r="S359" s="27"/>
      <c r="T359" s="27"/>
      <c r="U359" s="27"/>
      <c r="V359" s="27"/>
      <c r="W359" s="27"/>
      <c r="X359" s="27"/>
      <c r="Y359" s="9"/>
      <c r="Z359" s="9"/>
      <c r="AA359" s="9"/>
      <c r="AB359" s="9"/>
    </row>
    <row r="360" spans="1:28" ht="13" x14ac:dyDescent="0.15">
      <c r="A360" s="29">
        <f>'DUT-TR'!A120</f>
        <v>0</v>
      </c>
      <c r="B360" s="29">
        <f>'DUT-TR'!B120</f>
        <v>0</v>
      </c>
      <c r="C360" s="29">
        <f>'DUT-TR'!C120</f>
        <v>0</v>
      </c>
      <c r="D360" s="29">
        <f>'DUT-TR'!D120</f>
        <v>0</v>
      </c>
      <c r="E360" s="29">
        <f>'DUT-TR'!E120</f>
        <v>0</v>
      </c>
      <c r="F360" s="29">
        <f>'DUT-TR'!F120</f>
        <v>0</v>
      </c>
      <c r="G360" s="29">
        <f>'DUT-TR'!G120</f>
        <v>0</v>
      </c>
      <c r="H360" s="29"/>
      <c r="I360" s="29"/>
      <c r="J360" s="29">
        <f>'DUT-TR'!J120</f>
        <v>0</v>
      </c>
      <c r="K360" s="29">
        <f>'DUT-TR'!K120</f>
        <v>0</v>
      </c>
      <c r="L360" s="29">
        <f>'DUT-TR'!Q120</f>
        <v>0</v>
      </c>
      <c r="M360" s="29">
        <f>'DUT-TR'!L120</f>
        <v>0</v>
      </c>
      <c r="N360" s="29">
        <f>'DUT-TR'!M120</f>
        <v>0</v>
      </c>
      <c r="O360" s="29">
        <f>'DUT-TR'!N81</f>
        <v>0</v>
      </c>
      <c r="P360" s="6" t="s">
        <v>33</v>
      </c>
      <c r="Q360" s="11">
        <f t="shared" si="0"/>
        <v>0</v>
      </c>
      <c r="R360" s="27"/>
      <c r="S360" s="27"/>
      <c r="T360" s="27"/>
      <c r="U360" s="27"/>
      <c r="V360" s="27"/>
      <c r="W360" s="27"/>
      <c r="X360" s="27"/>
      <c r="Y360" s="9"/>
      <c r="Z360" s="9"/>
      <c r="AA360" s="9"/>
      <c r="AB360" s="9"/>
    </row>
    <row r="361" spans="1:28" ht="13" x14ac:dyDescent="0.15">
      <c r="A361" s="32" t="e">
        <f>#REF!</f>
        <v>#REF!</v>
      </c>
      <c r="B361" s="32" t="e">
        <f>#REF!</f>
        <v>#REF!</v>
      </c>
      <c r="C361" s="32" t="e">
        <f>#REF!</f>
        <v>#REF!</v>
      </c>
      <c r="D361" s="32" t="e">
        <f>#REF!</f>
        <v>#REF!</v>
      </c>
      <c r="E361" s="32" t="e">
        <f>#REF!</f>
        <v>#REF!</v>
      </c>
      <c r="F361" s="32" t="e">
        <f>#REF!</f>
        <v>#REF!</v>
      </c>
      <c r="G361" s="32" t="e">
        <f>#REF!</f>
        <v>#REF!</v>
      </c>
      <c r="H361" s="32"/>
      <c r="I361" s="32"/>
      <c r="J361" s="32" t="e">
        <f>#REF!</f>
        <v>#REF!</v>
      </c>
      <c r="K361" s="32" t="e">
        <f>#REF!</f>
        <v>#REF!</v>
      </c>
      <c r="L361" s="32" t="e">
        <f>#REF!</f>
        <v>#REF!</v>
      </c>
      <c r="M361" s="32" t="e">
        <f>#REF!</f>
        <v>#REF!</v>
      </c>
      <c r="N361" s="32" t="e">
        <f>#REF!</f>
        <v>#REF!</v>
      </c>
      <c r="O361" s="32" t="e">
        <f>#REF!</f>
        <v>#REF!</v>
      </c>
      <c r="P361" s="6" t="s">
        <v>130</v>
      </c>
      <c r="Q361" s="11" t="e">
        <f t="shared" si="0"/>
        <v>#REF!</v>
      </c>
      <c r="R361" s="27"/>
      <c r="S361" s="27"/>
      <c r="T361" s="27"/>
      <c r="U361" s="27"/>
      <c r="V361" s="27"/>
      <c r="W361" s="27"/>
      <c r="X361" s="27"/>
      <c r="Y361" s="9"/>
      <c r="Z361" s="9"/>
      <c r="AA361" s="9"/>
      <c r="AB361" s="9"/>
    </row>
    <row r="362" spans="1:28" ht="13" x14ac:dyDescent="0.15">
      <c r="A362" s="32" t="e">
        <f>#REF!</f>
        <v>#REF!</v>
      </c>
      <c r="B362" s="32" t="e">
        <f>#REF!</f>
        <v>#REF!</v>
      </c>
      <c r="C362" s="32" t="e">
        <f>#REF!</f>
        <v>#REF!</v>
      </c>
      <c r="D362" s="32" t="e">
        <f>#REF!</f>
        <v>#REF!</v>
      </c>
      <c r="E362" s="32" t="e">
        <f>#REF!</f>
        <v>#REF!</v>
      </c>
      <c r="F362" s="32" t="e">
        <f>#REF!</f>
        <v>#REF!</v>
      </c>
      <c r="G362" s="32" t="e">
        <f>#REF!</f>
        <v>#REF!</v>
      </c>
      <c r="H362" s="32"/>
      <c r="I362" s="32"/>
      <c r="J362" s="32" t="e">
        <f>#REF!</f>
        <v>#REF!</v>
      </c>
      <c r="K362" s="32" t="e">
        <f>#REF!</f>
        <v>#REF!</v>
      </c>
      <c r="L362" s="32" t="e">
        <f>#REF!</f>
        <v>#REF!</v>
      </c>
      <c r="M362" s="32" t="e">
        <f>#REF!</f>
        <v>#REF!</v>
      </c>
      <c r="N362" s="32" t="e">
        <f>#REF!</f>
        <v>#REF!</v>
      </c>
      <c r="O362" s="32" t="e">
        <f>#REF!</f>
        <v>#REF!</v>
      </c>
      <c r="P362" s="6" t="s">
        <v>130</v>
      </c>
      <c r="Q362" s="11" t="e">
        <f t="shared" si="0"/>
        <v>#REF!</v>
      </c>
      <c r="R362" s="27"/>
      <c r="S362" s="27"/>
      <c r="T362" s="27"/>
      <c r="U362" s="27"/>
      <c r="V362" s="27"/>
      <c r="W362" s="27"/>
      <c r="X362" s="27"/>
      <c r="Y362" s="9"/>
      <c r="Z362" s="9"/>
      <c r="AA362" s="9"/>
      <c r="AB362" s="9"/>
    </row>
    <row r="363" spans="1:28" ht="13" x14ac:dyDescent="0.15">
      <c r="A363" s="32" t="e">
        <f>#REF!</f>
        <v>#REF!</v>
      </c>
      <c r="B363" s="32" t="e">
        <f>#REF!</f>
        <v>#REF!</v>
      </c>
      <c r="C363" s="32" t="e">
        <f>#REF!</f>
        <v>#REF!</v>
      </c>
      <c r="D363" s="32" t="e">
        <f>#REF!</f>
        <v>#REF!</v>
      </c>
      <c r="E363" s="32" t="e">
        <f>#REF!</f>
        <v>#REF!</v>
      </c>
      <c r="F363" s="32" t="e">
        <f>#REF!</f>
        <v>#REF!</v>
      </c>
      <c r="G363" s="32" t="e">
        <f>#REF!</f>
        <v>#REF!</v>
      </c>
      <c r="H363" s="32"/>
      <c r="I363" s="32"/>
      <c r="J363" s="32" t="e">
        <f>#REF!</f>
        <v>#REF!</v>
      </c>
      <c r="K363" s="32" t="e">
        <f>#REF!</f>
        <v>#REF!</v>
      </c>
      <c r="L363" s="32" t="e">
        <f>#REF!</f>
        <v>#REF!</v>
      </c>
      <c r="M363" s="32" t="e">
        <f>#REF!</f>
        <v>#REF!</v>
      </c>
      <c r="N363" s="32" t="e">
        <f>#REF!</f>
        <v>#REF!</v>
      </c>
      <c r="O363" s="32" t="e">
        <f>#REF!</f>
        <v>#REF!</v>
      </c>
      <c r="P363" s="6" t="s">
        <v>130</v>
      </c>
      <c r="Q363" s="11" t="e">
        <f t="shared" si="0"/>
        <v>#REF!</v>
      </c>
      <c r="R363" s="27"/>
      <c r="S363" s="27"/>
      <c r="T363" s="27"/>
      <c r="U363" s="27"/>
      <c r="V363" s="27"/>
      <c r="W363" s="27"/>
      <c r="X363" s="27"/>
      <c r="Y363" s="9"/>
      <c r="Z363" s="9"/>
      <c r="AA363" s="9"/>
      <c r="AB363" s="9"/>
    </row>
    <row r="364" spans="1:28" ht="13" x14ac:dyDescent="0.15">
      <c r="A364" s="32" t="e">
        <f>#REF!</f>
        <v>#REF!</v>
      </c>
      <c r="B364" s="32" t="e">
        <f>#REF!</f>
        <v>#REF!</v>
      </c>
      <c r="C364" s="32" t="e">
        <f>#REF!</f>
        <v>#REF!</v>
      </c>
      <c r="D364" s="32" t="e">
        <f>#REF!</f>
        <v>#REF!</v>
      </c>
      <c r="E364" s="32" t="e">
        <f>#REF!</f>
        <v>#REF!</v>
      </c>
      <c r="F364" s="32" t="e">
        <f>#REF!</f>
        <v>#REF!</v>
      </c>
      <c r="G364" s="32" t="e">
        <f>#REF!</f>
        <v>#REF!</v>
      </c>
      <c r="H364" s="32"/>
      <c r="I364" s="32"/>
      <c r="J364" s="32" t="e">
        <f>#REF!</f>
        <v>#REF!</v>
      </c>
      <c r="K364" s="32" t="e">
        <f>#REF!</f>
        <v>#REF!</v>
      </c>
      <c r="L364" s="32" t="e">
        <f>#REF!</f>
        <v>#REF!</v>
      </c>
      <c r="M364" s="32" t="e">
        <f>#REF!</f>
        <v>#REF!</v>
      </c>
      <c r="N364" s="32" t="e">
        <f>#REF!</f>
        <v>#REF!</v>
      </c>
      <c r="O364" s="32" t="e">
        <f>#REF!</f>
        <v>#REF!</v>
      </c>
      <c r="P364" s="6" t="s">
        <v>130</v>
      </c>
      <c r="Q364" s="11" t="e">
        <f t="shared" si="0"/>
        <v>#REF!</v>
      </c>
      <c r="R364" s="27"/>
      <c r="S364" s="27"/>
      <c r="T364" s="27"/>
      <c r="U364" s="27"/>
      <c r="V364" s="27"/>
      <c r="W364" s="27"/>
      <c r="X364" s="27"/>
      <c r="Y364" s="9"/>
      <c r="Z364" s="9"/>
      <c r="AA364" s="9"/>
      <c r="AB364" s="9"/>
    </row>
    <row r="365" spans="1:28" ht="13" x14ac:dyDescent="0.15">
      <c r="A365" s="32" t="e">
        <f>#REF!</f>
        <v>#REF!</v>
      </c>
      <c r="B365" s="32" t="e">
        <f>#REF!</f>
        <v>#REF!</v>
      </c>
      <c r="C365" s="32" t="e">
        <f>#REF!</f>
        <v>#REF!</v>
      </c>
      <c r="D365" s="32" t="e">
        <f>#REF!</f>
        <v>#REF!</v>
      </c>
      <c r="E365" s="32" t="e">
        <f>#REF!</f>
        <v>#REF!</v>
      </c>
      <c r="F365" s="32" t="e">
        <f>#REF!</f>
        <v>#REF!</v>
      </c>
      <c r="G365" s="32" t="e">
        <f>#REF!</f>
        <v>#REF!</v>
      </c>
      <c r="H365" s="32"/>
      <c r="I365" s="32"/>
      <c r="J365" s="32" t="e">
        <f>#REF!</f>
        <v>#REF!</v>
      </c>
      <c r="K365" s="32" t="e">
        <f>#REF!</f>
        <v>#REF!</v>
      </c>
      <c r="L365" s="32" t="e">
        <f>#REF!</f>
        <v>#REF!</v>
      </c>
      <c r="M365" s="32" t="e">
        <f>#REF!</f>
        <v>#REF!</v>
      </c>
      <c r="N365" s="32" t="e">
        <f>#REF!</f>
        <v>#REF!</v>
      </c>
      <c r="O365" s="32" t="e">
        <f>#REF!</f>
        <v>#REF!</v>
      </c>
      <c r="P365" s="6" t="s">
        <v>130</v>
      </c>
      <c r="Q365" s="11" t="e">
        <f t="shared" si="0"/>
        <v>#REF!</v>
      </c>
      <c r="R365" s="27"/>
      <c r="S365" s="27"/>
      <c r="T365" s="27"/>
      <c r="U365" s="27"/>
      <c r="V365" s="27"/>
      <c r="W365" s="27"/>
      <c r="X365" s="27"/>
      <c r="Y365" s="9"/>
      <c r="Z365" s="9"/>
      <c r="AA365" s="9"/>
      <c r="AB365" s="9"/>
    </row>
    <row r="366" spans="1:28" ht="13" x14ac:dyDescent="0.15">
      <c r="A366" s="32" t="e">
        <f>#REF!</f>
        <v>#REF!</v>
      </c>
      <c r="B366" s="32" t="e">
        <f>#REF!</f>
        <v>#REF!</v>
      </c>
      <c r="C366" s="32" t="e">
        <f>#REF!</f>
        <v>#REF!</v>
      </c>
      <c r="D366" s="32" t="e">
        <f>#REF!</f>
        <v>#REF!</v>
      </c>
      <c r="E366" s="32" t="e">
        <f>#REF!</f>
        <v>#REF!</v>
      </c>
      <c r="F366" s="32" t="e">
        <f>#REF!</f>
        <v>#REF!</v>
      </c>
      <c r="G366" s="32" t="e">
        <f>#REF!</f>
        <v>#REF!</v>
      </c>
      <c r="H366" s="32"/>
      <c r="I366" s="32"/>
      <c r="J366" s="32" t="e">
        <f>#REF!</f>
        <v>#REF!</v>
      </c>
      <c r="K366" s="32" t="e">
        <f>#REF!</f>
        <v>#REF!</v>
      </c>
      <c r="L366" s="32" t="e">
        <f>#REF!</f>
        <v>#REF!</v>
      </c>
      <c r="M366" s="32" t="e">
        <f>#REF!</f>
        <v>#REF!</v>
      </c>
      <c r="N366" s="32" t="e">
        <f>#REF!</f>
        <v>#REF!</v>
      </c>
      <c r="O366" s="32" t="e">
        <f>#REF!</f>
        <v>#REF!</v>
      </c>
      <c r="P366" s="6" t="s">
        <v>130</v>
      </c>
      <c r="Q366" s="11" t="e">
        <f t="shared" si="0"/>
        <v>#REF!</v>
      </c>
      <c r="R366" s="27"/>
      <c r="S366" s="27"/>
      <c r="T366" s="27"/>
      <c r="U366" s="27"/>
      <c r="V366" s="27"/>
      <c r="W366" s="27"/>
      <c r="X366" s="27"/>
      <c r="Y366" s="9"/>
      <c r="Z366" s="9"/>
      <c r="AA366" s="9"/>
      <c r="AB366" s="9"/>
    </row>
    <row r="367" spans="1:28" ht="13" x14ac:dyDescent="0.15">
      <c r="A367" s="32" t="e">
        <f>#REF!</f>
        <v>#REF!</v>
      </c>
      <c r="B367" s="32" t="e">
        <f>#REF!</f>
        <v>#REF!</v>
      </c>
      <c r="C367" s="32" t="e">
        <f>#REF!</f>
        <v>#REF!</v>
      </c>
      <c r="D367" s="32" t="e">
        <f>#REF!</f>
        <v>#REF!</v>
      </c>
      <c r="E367" s="32" t="e">
        <f>#REF!</f>
        <v>#REF!</v>
      </c>
      <c r="F367" s="32" t="e">
        <f>#REF!</f>
        <v>#REF!</v>
      </c>
      <c r="G367" s="32" t="e">
        <f>#REF!</f>
        <v>#REF!</v>
      </c>
      <c r="H367" s="32"/>
      <c r="I367" s="32"/>
      <c r="J367" s="32" t="e">
        <f>#REF!</f>
        <v>#REF!</v>
      </c>
      <c r="K367" s="32" t="e">
        <f>#REF!</f>
        <v>#REF!</v>
      </c>
      <c r="L367" s="32" t="e">
        <f>#REF!</f>
        <v>#REF!</v>
      </c>
      <c r="M367" s="32" t="e">
        <f>#REF!</f>
        <v>#REF!</v>
      </c>
      <c r="N367" s="32" t="e">
        <f>#REF!</f>
        <v>#REF!</v>
      </c>
      <c r="O367" s="32" t="e">
        <f>#REF!</f>
        <v>#REF!</v>
      </c>
      <c r="P367" s="6" t="s">
        <v>130</v>
      </c>
      <c r="Q367" s="11" t="e">
        <f t="shared" si="0"/>
        <v>#REF!</v>
      </c>
      <c r="R367" s="27"/>
      <c r="S367" s="27"/>
      <c r="T367" s="27"/>
      <c r="U367" s="27"/>
      <c r="V367" s="27"/>
      <c r="W367" s="27"/>
      <c r="X367" s="27"/>
      <c r="Y367" s="9"/>
      <c r="Z367" s="9"/>
      <c r="AA367" s="9"/>
      <c r="AB367" s="9"/>
    </row>
    <row r="368" spans="1:28" ht="13" x14ac:dyDescent="0.15">
      <c r="A368" s="32" t="e">
        <f>#REF!</f>
        <v>#REF!</v>
      </c>
      <c r="B368" s="32" t="e">
        <f>#REF!</f>
        <v>#REF!</v>
      </c>
      <c r="C368" s="32" t="e">
        <f>#REF!</f>
        <v>#REF!</v>
      </c>
      <c r="D368" s="32" t="e">
        <f>#REF!</f>
        <v>#REF!</v>
      </c>
      <c r="E368" s="32" t="e">
        <f>#REF!</f>
        <v>#REF!</v>
      </c>
      <c r="F368" s="32" t="e">
        <f>#REF!</f>
        <v>#REF!</v>
      </c>
      <c r="G368" s="32" t="e">
        <f>#REF!</f>
        <v>#REF!</v>
      </c>
      <c r="H368" s="32"/>
      <c r="I368" s="32"/>
      <c r="J368" s="32" t="e">
        <f>#REF!</f>
        <v>#REF!</v>
      </c>
      <c r="K368" s="32" t="e">
        <f>#REF!</f>
        <v>#REF!</v>
      </c>
      <c r="L368" s="32" t="e">
        <f>#REF!</f>
        <v>#REF!</v>
      </c>
      <c r="M368" s="32" t="e">
        <f>#REF!</f>
        <v>#REF!</v>
      </c>
      <c r="N368" s="32" t="e">
        <f>#REF!</f>
        <v>#REF!</v>
      </c>
      <c r="O368" s="32" t="e">
        <f>#REF!</f>
        <v>#REF!</v>
      </c>
      <c r="P368" s="6" t="s">
        <v>130</v>
      </c>
      <c r="Q368" s="11" t="e">
        <f t="shared" si="0"/>
        <v>#REF!</v>
      </c>
      <c r="R368" s="27"/>
      <c r="S368" s="27"/>
      <c r="T368" s="27"/>
      <c r="U368" s="27"/>
      <c r="V368" s="27"/>
      <c r="W368" s="27"/>
      <c r="X368" s="27"/>
      <c r="Y368" s="9"/>
      <c r="Z368" s="9"/>
      <c r="AA368" s="9"/>
      <c r="AB368" s="9"/>
    </row>
    <row r="369" spans="1:28" ht="13" x14ac:dyDescent="0.15">
      <c r="A369" s="32" t="e">
        <f>#REF!</f>
        <v>#REF!</v>
      </c>
      <c r="B369" s="32" t="e">
        <f>#REF!</f>
        <v>#REF!</v>
      </c>
      <c r="C369" s="32" t="e">
        <f>#REF!</f>
        <v>#REF!</v>
      </c>
      <c r="D369" s="32" t="e">
        <f>#REF!</f>
        <v>#REF!</v>
      </c>
      <c r="E369" s="32" t="e">
        <f>#REF!</f>
        <v>#REF!</v>
      </c>
      <c r="F369" s="32" t="e">
        <f>#REF!</f>
        <v>#REF!</v>
      </c>
      <c r="G369" s="32" t="e">
        <f>#REF!</f>
        <v>#REF!</v>
      </c>
      <c r="H369" s="32"/>
      <c r="I369" s="32"/>
      <c r="J369" s="32" t="e">
        <f>#REF!</f>
        <v>#REF!</v>
      </c>
      <c r="K369" s="32" t="e">
        <f>#REF!</f>
        <v>#REF!</v>
      </c>
      <c r="L369" s="32" t="e">
        <f>#REF!</f>
        <v>#REF!</v>
      </c>
      <c r="M369" s="32" t="e">
        <f>#REF!</f>
        <v>#REF!</v>
      </c>
      <c r="N369" s="32" t="e">
        <f>#REF!</f>
        <v>#REF!</v>
      </c>
      <c r="O369" s="32" t="e">
        <f>#REF!</f>
        <v>#REF!</v>
      </c>
      <c r="P369" s="6" t="s">
        <v>130</v>
      </c>
      <c r="Q369" s="11" t="e">
        <f t="shared" si="0"/>
        <v>#REF!</v>
      </c>
      <c r="R369" s="27"/>
      <c r="S369" s="27"/>
      <c r="T369" s="27"/>
      <c r="U369" s="27"/>
      <c r="V369" s="27"/>
      <c r="W369" s="27"/>
      <c r="X369" s="27"/>
      <c r="Y369" s="9"/>
      <c r="Z369" s="9"/>
      <c r="AA369" s="9"/>
      <c r="AB369" s="9"/>
    </row>
    <row r="370" spans="1:28" ht="13" x14ac:dyDescent="0.15">
      <c r="A370" s="32" t="e">
        <f>#REF!</f>
        <v>#REF!</v>
      </c>
      <c r="B370" s="32" t="e">
        <f>#REF!</f>
        <v>#REF!</v>
      </c>
      <c r="C370" s="32" t="e">
        <f>#REF!</f>
        <v>#REF!</v>
      </c>
      <c r="D370" s="32" t="e">
        <f>#REF!</f>
        <v>#REF!</v>
      </c>
      <c r="E370" s="32" t="e">
        <f>#REF!</f>
        <v>#REF!</v>
      </c>
      <c r="F370" s="32" t="e">
        <f>#REF!</f>
        <v>#REF!</v>
      </c>
      <c r="G370" s="32" t="e">
        <f>#REF!</f>
        <v>#REF!</v>
      </c>
      <c r="H370" s="32"/>
      <c r="I370" s="32"/>
      <c r="J370" s="32" t="e">
        <f>#REF!</f>
        <v>#REF!</v>
      </c>
      <c r="K370" s="32" t="e">
        <f>#REF!</f>
        <v>#REF!</v>
      </c>
      <c r="L370" s="32" t="e">
        <f>#REF!</f>
        <v>#REF!</v>
      </c>
      <c r="M370" s="32" t="e">
        <f>#REF!</f>
        <v>#REF!</v>
      </c>
      <c r="N370" s="32" t="e">
        <f>#REF!</f>
        <v>#REF!</v>
      </c>
      <c r="O370" s="32" t="e">
        <f>#REF!</f>
        <v>#REF!</v>
      </c>
      <c r="P370" s="6" t="s">
        <v>130</v>
      </c>
      <c r="Q370" s="11" t="e">
        <f t="shared" si="0"/>
        <v>#REF!</v>
      </c>
      <c r="R370" s="27"/>
      <c r="S370" s="27"/>
      <c r="T370" s="27"/>
      <c r="U370" s="27"/>
      <c r="V370" s="27"/>
      <c r="W370" s="27"/>
      <c r="X370" s="27"/>
      <c r="Y370" s="9"/>
      <c r="Z370" s="9"/>
      <c r="AA370" s="9"/>
      <c r="AB370" s="9"/>
    </row>
    <row r="371" spans="1:28" ht="13" x14ac:dyDescent="0.15">
      <c r="A371" s="32" t="e">
        <f>#REF!</f>
        <v>#REF!</v>
      </c>
      <c r="B371" s="32" t="e">
        <f>#REF!</f>
        <v>#REF!</v>
      </c>
      <c r="C371" s="32" t="e">
        <f>#REF!</f>
        <v>#REF!</v>
      </c>
      <c r="D371" s="32" t="e">
        <f>#REF!</f>
        <v>#REF!</v>
      </c>
      <c r="E371" s="32" t="e">
        <f>#REF!</f>
        <v>#REF!</v>
      </c>
      <c r="F371" s="32" t="e">
        <f>#REF!</f>
        <v>#REF!</v>
      </c>
      <c r="G371" s="32" t="e">
        <f>#REF!</f>
        <v>#REF!</v>
      </c>
      <c r="H371" s="32"/>
      <c r="I371" s="32"/>
      <c r="J371" s="32" t="e">
        <f>#REF!</f>
        <v>#REF!</v>
      </c>
      <c r="K371" s="32" t="e">
        <f>#REF!</f>
        <v>#REF!</v>
      </c>
      <c r="L371" s="32" t="e">
        <f>#REF!</f>
        <v>#REF!</v>
      </c>
      <c r="M371" s="32" t="e">
        <f>#REF!</f>
        <v>#REF!</v>
      </c>
      <c r="N371" s="32" t="e">
        <f>#REF!</f>
        <v>#REF!</v>
      </c>
      <c r="O371" s="32" t="e">
        <f>#REF!</f>
        <v>#REF!</v>
      </c>
      <c r="P371" s="6" t="s">
        <v>130</v>
      </c>
      <c r="Q371" s="11" t="e">
        <f t="shared" si="0"/>
        <v>#REF!</v>
      </c>
      <c r="R371" s="27"/>
      <c r="S371" s="27"/>
      <c r="T371" s="27"/>
      <c r="U371" s="27"/>
      <c r="V371" s="27"/>
      <c r="W371" s="27"/>
      <c r="X371" s="27"/>
      <c r="Y371" s="9"/>
      <c r="Z371" s="9"/>
      <c r="AA371" s="9"/>
      <c r="AB371" s="9"/>
    </row>
    <row r="372" spans="1:28" ht="13" x14ac:dyDescent="0.15">
      <c r="A372" s="32" t="e">
        <f>#REF!</f>
        <v>#REF!</v>
      </c>
      <c r="B372" s="32" t="e">
        <f>#REF!</f>
        <v>#REF!</v>
      </c>
      <c r="C372" s="32" t="e">
        <f>#REF!</f>
        <v>#REF!</v>
      </c>
      <c r="D372" s="32" t="e">
        <f>#REF!</f>
        <v>#REF!</v>
      </c>
      <c r="E372" s="32" t="e">
        <f>#REF!</f>
        <v>#REF!</v>
      </c>
      <c r="F372" s="32" t="e">
        <f>#REF!</f>
        <v>#REF!</v>
      </c>
      <c r="G372" s="32" t="e">
        <f>#REF!</f>
        <v>#REF!</v>
      </c>
      <c r="H372" s="32"/>
      <c r="I372" s="32"/>
      <c r="J372" s="32" t="e">
        <f>#REF!</f>
        <v>#REF!</v>
      </c>
      <c r="K372" s="32" t="e">
        <f>#REF!</f>
        <v>#REF!</v>
      </c>
      <c r="L372" s="32" t="e">
        <f>#REF!</f>
        <v>#REF!</v>
      </c>
      <c r="M372" s="32" t="e">
        <f>#REF!</f>
        <v>#REF!</v>
      </c>
      <c r="N372" s="32" t="e">
        <f>#REF!</f>
        <v>#REF!</v>
      </c>
      <c r="O372" s="32" t="e">
        <f>#REF!</f>
        <v>#REF!</v>
      </c>
      <c r="P372" s="6" t="s">
        <v>130</v>
      </c>
      <c r="Q372" s="11" t="e">
        <f t="shared" si="0"/>
        <v>#REF!</v>
      </c>
      <c r="R372" s="27"/>
      <c r="S372" s="27"/>
      <c r="T372" s="27"/>
      <c r="U372" s="27"/>
      <c r="V372" s="27"/>
      <c r="W372" s="27"/>
      <c r="X372" s="27"/>
      <c r="Y372" s="9"/>
      <c r="Z372" s="9"/>
      <c r="AA372" s="9"/>
      <c r="AB372" s="9"/>
    </row>
    <row r="373" spans="1:28" ht="13" x14ac:dyDescent="0.15">
      <c r="A373" s="32" t="e">
        <f>#REF!</f>
        <v>#REF!</v>
      </c>
      <c r="B373" s="32" t="e">
        <f>#REF!</f>
        <v>#REF!</v>
      </c>
      <c r="C373" s="32" t="e">
        <f>#REF!</f>
        <v>#REF!</v>
      </c>
      <c r="D373" s="32" t="e">
        <f>#REF!</f>
        <v>#REF!</v>
      </c>
      <c r="E373" s="32" t="e">
        <f>#REF!</f>
        <v>#REF!</v>
      </c>
      <c r="F373" s="32" t="e">
        <f>#REF!</f>
        <v>#REF!</v>
      </c>
      <c r="G373" s="32" t="e">
        <f>#REF!</f>
        <v>#REF!</v>
      </c>
      <c r="H373" s="32"/>
      <c r="I373" s="32"/>
      <c r="J373" s="32" t="e">
        <f>#REF!</f>
        <v>#REF!</v>
      </c>
      <c r="K373" s="32" t="e">
        <f>#REF!</f>
        <v>#REF!</v>
      </c>
      <c r="L373" s="32" t="e">
        <f>#REF!</f>
        <v>#REF!</v>
      </c>
      <c r="M373" s="32" t="e">
        <f>#REF!</f>
        <v>#REF!</v>
      </c>
      <c r="N373" s="32" t="e">
        <f>#REF!</f>
        <v>#REF!</v>
      </c>
      <c r="O373" s="32" t="e">
        <f>#REF!</f>
        <v>#REF!</v>
      </c>
      <c r="P373" s="6" t="s">
        <v>130</v>
      </c>
      <c r="Q373" s="11" t="e">
        <f t="shared" si="0"/>
        <v>#REF!</v>
      </c>
      <c r="R373" s="27"/>
      <c r="S373" s="27"/>
      <c r="T373" s="27"/>
      <c r="U373" s="27"/>
      <c r="V373" s="27"/>
      <c r="W373" s="27"/>
      <c r="X373" s="27"/>
      <c r="Y373" s="9"/>
      <c r="Z373" s="9"/>
      <c r="AA373" s="9"/>
      <c r="AB373" s="9"/>
    </row>
    <row r="374" spans="1:28" ht="13" x14ac:dyDescent="0.15">
      <c r="A374" s="32" t="e">
        <f>#REF!</f>
        <v>#REF!</v>
      </c>
      <c r="B374" s="32" t="e">
        <f>#REF!</f>
        <v>#REF!</v>
      </c>
      <c r="C374" s="32" t="e">
        <f>#REF!</f>
        <v>#REF!</v>
      </c>
      <c r="D374" s="32" t="e">
        <f>#REF!</f>
        <v>#REF!</v>
      </c>
      <c r="E374" s="32" t="e">
        <f>#REF!</f>
        <v>#REF!</v>
      </c>
      <c r="F374" s="32" t="e">
        <f>#REF!</f>
        <v>#REF!</v>
      </c>
      <c r="G374" s="32" t="e">
        <f>#REF!</f>
        <v>#REF!</v>
      </c>
      <c r="H374" s="32"/>
      <c r="I374" s="32"/>
      <c r="J374" s="32" t="e">
        <f>#REF!</f>
        <v>#REF!</v>
      </c>
      <c r="K374" s="32" t="e">
        <f>#REF!</f>
        <v>#REF!</v>
      </c>
      <c r="L374" s="32" t="e">
        <f>#REF!</f>
        <v>#REF!</v>
      </c>
      <c r="M374" s="32" t="e">
        <f>#REF!</f>
        <v>#REF!</v>
      </c>
      <c r="N374" s="32" t="e">
        <f>#REF!</f>
        <v>#REF!</v>
      </c>
      <c r="O374" s="32" t="e">
        <f>#REF!</f>
        <v>#REF!</v>
      </c>
      <c r="P374" s="6" t="s">
        <v>130</v>
      </c>
      <c r="Q374" s="11" t="e">
        <f t="shared" si="0"/>
        <v>#REF!</v>
      </c>
      <c r="R374" s="27"/>
      <c r="S374" s="27"/>
      <c r="T374" s="27"/>
      <c r="U374" s="27"/>
      <c r="V374" s="27"/>
      <c r="W374" s="27"/>
      <c r="X374" s="27"/>
      <c r="Y374" s="9"/>
      <c r="Z374" s="9"/>
      <c r="AA374" s="9"/>
      <c r="AB374" s="9"/>
    </row>
    <row r="375" spans="1:28" ht="13" x14ac:dyDescent="0.15">
      <c r="A375" s="32" t="e">
        <f>#REF!</f>
        <v>#REF!</v>
      </c>
      <c r="B375" s="32" t="e">
        <f>#REF!</f>
        <v>#REF!</v>
      </c>
      <c r="C375" s="32" t="e">
        <f>#REF!</f>
        <v>#REF!</v>
      </c>
      <c r="D375" s="32" t="e">
        <f>#REF!</f>
        <v>#REF!</v>
      </c>
      <c r="E375" s="32" t="e">
        <f>#REF!</f>
        <v>#REF!</v>
      </c>
      <c r="F375" s="32" t="e">
        <f>#REF!</f>
        <v>#REF!</v>
      </c>
      <c r="G375" s="32" t="e">
        <f>#REF!</f>
        <v>#REF!</v>
      </c>
      <c r="H375" s="32"/>
      <c r="I375" s="32"/>
      <c r="J375" s="32" t="e">
        <f>#REF!</f>
        <v>#REF!</v>
      </c>
      <c r="K375" s="32" t="e">
        <f>#REF!</f>
        <v>#REF!</v>
      </c>
      <c r="L375" s="32" t="e">
        <f>#REF!</f>
        <v>#REF!</v>
      </c>
      <c r="M375" s="32" t="e">
        <f>#REF!</f>
        <v>#REF!</v>
      </c>
      <c r="N375" s="32" t="e">
        <f>#REF!</f>
        <v>#REF!</v>
      </c>
      <c r="O375" s="32" t="e">
        <f>#REF!</f>
        <v>#REF!</v>
      </c>
      <c r="P375" s="6" t="s">
        <v>130</v>
      </c>
      <c r="Q375" s="11" t="e">
        <f t="shared" si="0"/>
        <v>#REF!</v>
      </c>
      <c r="R375" s="27"/>
      <c r="S375" s="27"/>
      <c r="T375" s="27"/>
      <c r="U375" s="27"/>
      <c r="V375" s="27"/>
      <c r="W375" s="27"/>
      <c r="X375" s="27"/>
      <c r="Y375" s="9"/>
      <c r="Z375" s="9"/>
      <c r="AA375" s="9"/>
      <c r="AB375" s="9"/>
    </row>
    <row r="376" spans="1:28" ht="13" x14ac:dyDescent="0.15">
      <c r="A376" s="32" t="e">
        <f>#REF!</f>
        <v>#REF!</v>
      </c>
      <c r="B376" s="32" t="e">
        <f>#REF!</f>
        <v>#REF!</v>
      </c>
      <c r="C376" s="32" t="e">
        <f>#REF!</f>
        <v>#REF!</v>
      </c>
      <c r="D376" s="32" t="e">
        <f>#REF!</f>
        <v>#REF!</v>
      </c>
      <c r="E376" s="32" t="e">
        <f>#REF!</f>
        <v>#REF!</v>
      </c>
      <c r="F376" s="32" t="e">
        <f>#REF!</f>
        <v>#REF!</v>
      </c>
      <c r="G376" s="32" t="e">
        <f>#REF!</f>
        <v>#REF!</v>
      </c>
      <c r="H376" s="32"/>
      <c r="I376" s="32"/>
      <c r="J376" s="32" t="e">
        <f>#REF!</f>
        <v>#REF!</v>
      </c>
      <c r="K376" s="32" t="e">
        <f>#REF!</f>
        <v>#REF!</v>
      </c>
      <c r="L376" s="32" t="e">
        <f>#REF!</f>
        <v>#REF!</v>
      </c>
      <c r="M376" s="32" t="e">
        <f>#REF!</f>
        <v>#REF!</v>
      </c>
      <c r="N376" s="32" t="e">
        <f>#REF!</f>
        <v>#REF!</v>
      </c>
      <c r="O376" s="32" t="e">
        <f>#REF!</f>
        <v>#REF!</v>
      </c>
      <c r="P376" s="6" t="s">
        <v>130</v>
      </c>
      <c r="Q376" s="11" t="e">
        <f t="shared" si="0"/>
        <v>#REF!</v>
      </c>
      <c r="R376" s="27"/>
      <c r="S376" s="27"/>
      <c r="T376" s="27"/>
      <c r="U376" s="27"/>
      <c r="V376" s="27"/>
      <c r="W376" s="27"/>
      <c r="X376" s="27"/>
      <c r="Y376" s="9"/>
      <c r="Z376" s="9"/>
      <c r="AA376" s="9"/>
      <c r="AB376" s="9"/>
    </row>
    <row r="377" spans="1:28" ht="13" x14ac:dyDescent="0.15">
      <c r="A377" s="32" t="e">
        <f>#REF!</f>
        <v>#REF!</v>
      </c>
      <c r="B377" s="32" t="e">
        <f>#REF!</f>
        <v>#REF!</v>
      </c>
      <c r="C377" s="32" t="e">
        <f>#REF!</f>
        <v>#REF!</v>
      </c>
      <c r="D377" s="32" t="e">
        <f>#REF!</f>
        <v>#REF!</v>
      </c>
      <c r="E377" s="32" t="e">
        <f>#REF!</f>
        <v>#REF!</v>
      </c>
      <c r="F377" s="32" t="e">
        <f>#REF!</f>
        <v>#REF!</v>
      </c>
      <c r="G377" s="32" t="e">
        <f>#REF!</f>
        <v>#REF!</v>
      </c>
      <c r="H377" s="32"/>
      <c r="I377" s="32"/>
      <c r="J377" s="32" t="e">
        <f>#REF!</f>
        <v>#REF!</v>
      </c>
      <c r="K377" s="32" t="e">
        <f>#REF!</f>
        <v>#REF!</v>
      </c>
      <c r="L377" s="32" t="e">
        <f>#REF!</f>
        <v>#REF!</v>
      </c>
      <c r="M377" s="32" t="e">
        <f>#REF!</f>
        <v>#REF!</v>
      </c>
      <c r="N377" s="32" t="e">
        <f>#REF!</f>
        <v>#REF!</v>
      </c>
      <c r="O377" s="32" t="e">
        <f>#REF!</f>
        <v>#REF!</v>
      </c>
      <c r="P377" s="6" t="s">
        <v>130</v>
      </c>
      <c r="Q377" s="11" t="e">
        <f t="shared" si="0"/>
        <v>#REF!</v>
      </c>
      <c r="R377" s="27"/>
      <c r="S377" s="27"/>
      <c r="T377" s="27"/>
      <c r="U377" s="27"/>
      <c r="V377" s="27"/>
      <c r="W377" s="27"/>
      <c r="X377" s="27"/>
      <c r="Y377" s="9"/>
      <c r="Z377" s="9"/>
      <c r="AA377" s="9"/>
      <c r="AB377" s="9"/>
    </row>
    <row r="378" spans="1:28" ht="13" x14ac:dyDescent="0.15">
      <c r="A378" s="32" t="e">
        <f>#REF!</f>
        <v>#REF!</v>
      </c>
      <c r="B378" s="32" t="e">
        <f>#REF!</f>
        <v>#REF!</v>
      </c>
      <c r="C378" s="32" t="e">
        <f>#REF!</f>
        <v>#REF!</v>
      </c>
      <c r="D378" s="32" t="e">
        <f>#REF!</f>
        <v>#REF!</v>
      </c>
      <c r="E378" s="32" t="e">
        <f>#REF!</f>
        <v>#REF!</v>
      </c>
      <c r="F378" s="32" t="e">
        <f>#REF!</f>
        <v>#REF!</v>
      </c>
      <c r="G378" s="32" t="e">
        <f>#REF!</f>
        <v>#REF!</v>
      </c>
      <c r="H378" s="32"/>
      <c r="I378" s="32"/>
      <c r="J378" s="32" t="e">
        <f>#REF!</f>
        <v>#REF!</v>
      </c>
      <c r="K378" s="32" t="e">
        <f>#REF!</f>
        <v>#REF!</v>
      </c>
      <c r="L378" s="32" t="e">
        <f>#REF!</f>
        <v>#REF!</v>
      </c>
      <c r="M378" s="32" t="e">
        <f>#REF!</f>
        <v>#REF!</v>
      </c>
      <c r="N378" s="32" t="e">
        <f>#REF!</f>
        <v>#REF!</v>
      </c>
      <c r="O378" s="32" t="e">
        <f>#REF!</f>
        <v>#REF!</v>
      </c>
      <c r="P378" s="6" t="s">
        <v>130</v>
      </c>
      <c r="Q378" s="11" t="e">
        <f t="shared" si="0"/>
        <v>#REF!</v>
      </c>
      <c r="R378" s="27"/>
      <c r="S378" s="27"/>
      <c r="T378" s="27"/>
      <c r="U378" s="27"/>
      <c r="V378" s="27"/>
      <c r="W378" s="27"/>
      <c r="X378" s="27"/>
      <c r="Y378" s="9"/>
      <c r="Z378" s="9"/>
      <c r="AA378" s="9"/>
      <c r="AB378" s="9"/>
    </row>
    <row r="379" spans="1:28" ht="13" x14ac:dyDescent="0.15">
      <c r="A379" s="32" t="e">
        <f>#REF!</f>
        <v>#REF!</v>
      </c>
      <c r="B379" s="32" t="e">
        <f>#REF!</f>
        <v>#REF!</v>
      </c>
      <c r="C379" s="32" t="e">
        <f>#REF!</f>
        <v>#REF!</v>
      </c>
      <c r="D379" s="32" t="e">
        <f>#REF!</f>
        <v>#REF!</v>
      </c>
      <c r="E379" s="32" t="e">
        <f>#REF!</f>
        <v>#REF!</v>
      </c>
      <c r="F379" s="32" t="e">
        <f>#REF!</f>
        <v>#REF!</v>
      </c>
      <c r="G379" s="32" t="e">
        <f>#REF!</f>
        <v>#REF!</v>
      </c>
      <c r="H379" s="32"/>
      <c r="I379" s="32"/>
      <c r="J379" s="32" t="e">
        <f>#REF!</f>
        <v>#REF!</v>
      </c>
      <c r="K379" s="32" t="e">
        <f>#REF!</f>
        <v>#REF!</v>
      </c>
      <c r="L379" s="32" t="e">
        <f>#REF!</f>
        <v>#REF!</v>
      </c>
      <c r="M379" s="32" t="e">
        <f>#REF!</f>
        <v>#REF!</v>
      </c>
      <c r="N379" s="32" t="e">
        <f>#REF!</f>
        <v>#REF!</v>
      </c>
      <c r="O379" s="32" t="e">
        <f>#REF!</f>
        <v>#REF!</v>
      </c>
      <c r="P379" s="6" t="s">
        <v>130</v>
      </c>
      <c r="Q379" s="11" t="e">
        <f t="shared" si="0"/>
        <v>#REF!</v>
      </c>
      <c r="R379" s="27"/>
      <c r="S379" s="27"/>
      <c r="T379" s="27"/>
      <c r="U379" s="27"/>
      <c r="V379" s="27"/>
      <c r="W379" s="27"/>
      <c r="X379" s="27"/>
      <c r="Y379" s="9"/>
      <c r="Z379" s="9"/>
      <c r="AA379" s="9"/>
      <c r="AB379" s="9"/>
    </row>
    <row r="380" spans="1:28" ht="13" x14ac:dyDescent="0.15">
      <c r="A380" s="32" t="e">
        <f>#REF!</f>
        <v>#REF!</v>
      </c>
      <c r="B380" s="32" t="e">
        <f>#REF!</f>
        <v>#REF!</v>
      </c>
      <c r="C380" s="32" t="e">
        <f>#REF!</f>
        <v>#REF!</v>
      </c>
      <c r="D380" s="32" t="e">
        <f>#REF!</f>
        <v>#REF!</v>
      </c>
      <c r="E380" s="32" t="e">
        <f>#REF!</f>
        <v>#REF!</v>
      </c>
      <c r="F380" s="32" t="e">
        <f>#REF!</f>
        <v>#REF!</v>
      </c>
      <c r="G380" s="32" t="e">
        <f>#REF!</f>
        <v>#REF!</v>
      </c>
      <c r="H380" s="32"/>
      <c r="I380" s="32"/>
      <c r="J380" s="32" t="e">
        <f>#REF!</f>
        <v>#REF!</v>
      </c>
      <c r="K380" s="32" t="e">
        <f>#REF!</f>
        <v>#REF!</v>
      </c>
      <c r="L380" s="32" t="e">
        <f>#REF!</f>
        <v>#REF!</v>
      </c>
      <c r="M380" s="32" t="e">
        <f>#REF!</f>
        <v>#REF!</v>
      </c>
      <c r="N380" s="32" t="e">
        <f>#REF!</f>
        <v>#REF!</v>
      </c>
      <c r="O380" s="32" t="e">
        <f>#REF!</f>
        <v>#REF!</v>
      </c>
      <c r="P380" s="6" t="s">
        <v>130</v>
      </c>
      <c r="Q380" s="11" t="e">
        <f t="shared" si="0"/>
        <v>#REF!</v>
      </c>
      <c r="R380" s="27"/>
      <c r="S380" s="27"/>
      <c r="T380" s="27"/>
      <c r="U380" s="27"/>
      <c r="V380" s="27"/>
      <c r="W380" s="27"/>
      <c r="X380" s="27"/>
      <c r="Y380" s="9"/>
      <c r="Z380" s="9"/>
      <c r="AA380" s="9"/>
      <c r="AB380" s="9"/>
    </row>
    <row r="381" spans="1:28" ht="13" x14ac:dyDescent="0.15">
      <c r="A381" s="32" t="e">
        <f>#REF!</f>
        <v>#REF!</v>
      </c>
      <c r="B381" s="32" t="e">
        <f>#REF!</f>
        <v>#REF!</v>
      </c>
      <c r="C381" s="32" t="e">
        <f>#REF!</f>
        <v>#REF!</v>
      </c>
      <c r="D381" s="32" t="e">
        <f>#REF!</f>
        <v>#REF!</v>
      </c>
      <c r="E381" s="32" t="e">
        <f>#REF!</f>
        <v>#REF!</v>
      </c>
      <c r="F381" s="32" t="e">
        <f>#REF!</f>
        <v>#REF!</v>
      </c>
      <c r="G381" s="32" t="e">
        <f>#REF!</f>
        <v>#REF!</v>
      </c>
      <c r="H381" s="32"/>
      <c r="I381" s="32"/>
      <c r="J381" s="32" t="e">
        <f>#REF!</f>
        <v>#REF!</v>
      </c>
      <c r="K381" s="32" t="e">
        <f>#REF!</f>
        <v>#REF!</v>
      </c>
      <c r="L381" s="32" t="e">
        <f>#REF!</f>
        <v>#REF!</v>
      </c>
      <c r="M381" s="32" t="e">
        <f>#REF!</f>
        <v>#REF!</v>
      </c>
      <c r="N381" s="32" t="e">
        <f>#REF!</f>
        <v>#REF!</v>
      </c>
      <c r="O381" s="32" t="e">
        <f>#REF!</f>
        <v>#REF!</v>
      </c>
      <c r="P381" s="6" t="s">
        <v>130</v>
      </c>
      <c r="Q381" s="11" t="e">
        <f t="shared" si="0"/>
        <v>#REF!</v>
      </c>
      <c r="R381" s="27"/>
      <c r="S381" s="27"/>
      <c r="T381" s="27"/>
      <c r="U381" s="27"/>
      <c r="V381" s="27"/>
      <c r="W381" s="27"/>
      <c r="X381" s="27"/>
      <c r="Y381" s="9"/>
      <c r="Z381" s="9"/>
      <c r="AA381" s="9"/>
      <c r="AB381" s="9"/>
    </row>
    <row r="382" spans="1:28" ht="13" x14ac:dyDescent="0.15">
      <c r="A382" s="32" t="e">
        <f>#REF!</f>
        <v>#REF!</v>
      </c>
      <c r="B382" s="32" t="e">
        <f>#REF!</f>
        <v>#REF!</v>
      </c>
      <c r="C382" s="32" t="e">
        <f>#REF!</f>
        <v>#REF!</v>
      </c>
      <c r="D382" s="32" t="e">
        <f>#REF!</f>
        <v>#REF!</v>
      </c>
      <c r="E382" s="32" t="e">
        <f>#REF!</f>
        <v>#REF!</v>
      </c>
      <c r="F382" s="32" t="e">
        <f>#REF!</f>
        <v>#REF!</v>
      </c>
      <c r="G382" s="32" t="e">
        <f>#REF!</f>
        <v>#REF!</v>
      </c>
      <c r="H382" s="32"/>
      <c r="I382" s="32"/>
      <c r="J382" s="32" t="e">
        <f>#REF!</f>
        <v>#REF!</v>
      </c>
      <c r="K382" s="32" t="e">
        <f>#REF!</f>
        <v>#REF!</v>
      </c>
      <c r="L382" s="32" t="e">
        <f>#REF!</f>
        <v>#REF!</v>
      </c>
      <c r="M382" s="32" t="e">
        <f>#REF!</f>
        <v>#REF!</v>
      </c>
      <c r="N382" s="32" t="e">
        <f>#REF!</f>
        <v>#REF!</v>
      </c>
      <c r="O382" s="32" t="e">
        <f>#REF!</f>
        <v>#REF!</v>
      </c>
      <c r="P382" s="6" t="s">
        <v>130</v>
      </c>
      <c r="Q382" s="11" t="e">
        <f t="shared" si="0"/>
        <v>#REF!</v>
      </c>
      <c r="R382" s="27"/>
      <c r="S382" s="27"/>
      <c r="T382" s="27"/>
      <c r="U382" s="27"/>
      <c r="V382" s="27"/>
      <c r="W382" s="27"/>
      <c r="X382" s="27"/>
      <c r="Y382" s="9"/>
      <c r="Z382" s="9"/>
      <c r="AA382" s="9"/>
      <c r="AB382" s="9"/>
    </row>
    <row r="383" spans="1:28" ht="13" x14ac:dyDescent="0.15">
      <c r="A383" s="32" t="e">
        <f>#REF!</f>
        <v>#REF!</v>
      </c>
      <c r="B383" s="32" t="e">
        <f>#REF!</f>
        <v>#REF!</v>
      </c>
      <c r="C383" s="32" t="e">
        <f>#REF!</f>
        <v>#REF!</v>
      </c>
      <c r="D383" s="32" t="e">
        <f>#REF!</f>
        <v>#REF!</v>
      </c>
      <c r="E383" s="32" t="e">
        <f>#REF!</f>
        <v>#REF!</v>
      </c>
      <c r="F383" s="32" t="e">
        <f>#REF!</f>
        <v>#REF!</v>
      </c>
      <c r="G383" s="32" t="e">
        <f>#REF!</f>
        <v>#REF!</v>
      </c>
      <c r="H383" s="32"/>
      <c r="I383" s="32"/>
      <c r="J383" s="32" t="e">
        <f>#REF!</f>
        <v>#REF!</v>
      </c>
      <c r="K383" s="32" t="e">
        <f>#REF!</f>
        <v>#REF!</v>
      </c>
      <c r="L383" s="32" t="e">
        <f>#REF!</f>
        <v>#REF!</v>
      </c>
      <c r="M383" s="32" t="e">
        <f>#REF!</f>
        <v>#REF!</v>
      </c>
      <c r="N383" s="32" t="e">
        <f>#REF!</f>
        <v>#REF!</v>
      </c>
      <c r="O383" s="32" t="e">
        <f>#REF!</f>
        <v>#REF!</v>
      </c>
      <c r="P383" s="6" t="s">
        <v>130</v>
      </c>
      <c r="Q383" s="11" t="e">
        <f t="shared" si="0"/>
        <v>#REF!</v>
      </c>
      <c r="R383" s="27"/>
      <c r="S383" s="27"/>
      <c r="T383" s="27"/>
      <c r="U383" s="27"/>
      <c r="V383" s="27"/>
      <c r="W383" s="27"/>
      <c r="X383" s="27"/>
      <c r="Y383" s="9"/>
      <c r="Z383" s="9"/>
      <c r="AA383" s="9"/>
      <c r="AB383" s="9"/>
    </row>
    <row r="384" spans="1:28" ht="13" x14ac:dyDescent="0.15">
      <c r="A384" s="32" t="e">
        <f>#REF!</f>
        <v>#REF!</v>
      </c>
      <c r="B384" s="32" t="e">
        <f>#REF!</f>
        <v>#REF!</v>
      </c>
      <c r="C384" s="32" t="e">
        <f>#REF!</f>
        <v>#REF!</v>
      </c>
      <c r="D384" s="32" t="e">
        <f>#REF!</f>
        <v>#REF!</v>
      </c>
      <c r="E384" s="32" t="e">
        <f>#REF!</f>
        <v>#REF!</v>
      </c>
      <c r="F384" s="32" t="e">
        <f>#REF!</f>
        <v>#REF!</v>
      </c>
      <c r="G384" s="32" t="e">
        <f>#REF!</f>
        <v>#REF!</v>
      </c>
      <c r="H384" s="32"/>
      <c r="I384" s="32"/>
      <c r="J384" s="32" t="e">
        <f>#REF!</f>
        <v>#REF!</v>
      </c>
      <c r="K384" s="32" t="e">
        <f>#REF!</f>
        <v>#REF!</v>
      </c>
      <c r="L384" s="32" t="e">
        <f>#REF!</f>
        <v>#REF!</v>
      </c>
      <c r="M384" s="32" t="e">
        <f>#REF!</f>
        <v>#REF!</v>
      </c>
      <c r="N384" s="32" t="e">
        <f>#REF!</f>
        <v>#REF!</v>
      </c>
      <c r="O384" s="32" t="e">
        <f>#REF!</f>
        <v>#REF!</v>
      </c>
      <c r="P384" s="6" t="s">
        <v>130</v>
      </c>
      <c r="Q384" s="11" t="e">
        <f t="shared" si="0"/>
        <v>#REF!</v>
      </c>
      <c r="R384" s="27"/>
      <c r="S384" s="27"/>
      <c r="T384" s="27"/>
      <c r="U384" s="27"/>
      <c r="V384" s="27"/>
      <c r="W384" s="27"/>
      <c r="X384" s="27"/>
      <c r="Y384" s="9"/>
      <c r="Z384" s="9"/>
      <c r="AA384" s="9"/>
      <c r="AB384" s="9"/>
    </row>
    <row r="385" spans="1:28" ht="13" x14ac:dyDescent="0.15">
      <c r="A385" s="32" t="e">
        <f>#REF!</f>
        <v>#REF!</v>
      </c>
      <c r="B385" s="32" t="e">
        <f>#REF!</f>
        <v>#REF!</v>
      </c>
      <c r="C385" s="32" t="e">
        <f>#REF!</f>
        <v>#REF!</v>
      </c>
      <c r="D385" s="32" t="e">
        <f>#REF!</f>
        <v>#REF!</v>
      </c>
      <c r="E385" s="32" t="e">
        <f>#REF!</f>
        <v>#REF!</v>
      </c>
      <c r="F385" s="32" t="e">
        <f>#REF!</f>
        <v>#REF!</v>
      </c>
      <c r="G385" s="32" t="e">
        <f>#REF!</f>
        <v>#REF!</v>
      </c>
      <c r="H385" s="32"/>
      <c r="I385" s="32"/>
      <c r="J385" s="32" t="e">
        <f>#REF!</f>
        <v>#REF!</v>
      </c>
      <c r="K385" s="32" t="e">
        <f>#REF!</f>
        <v>#REF!</v>
      </c>
      <c r="L385" s="32" t="e">
        <f>#REF!</f>
        <v>#REF!</v>
      </c>
      <c r="M385" s="32" t="e">
        <f>#REF!</f>
        <v>#REF!</v>
      </c>
      <c r="N385" s="32" t="e">
        <f>#REF!</f>
        <v>#REF!</v>
      </c>
      <c r="O385" s="32" t="e">
        <f>#REF!</f>
        <v>#REF!</v>
      </c>
      <c r="P385" s="6" t="s">
        <v>130</v>
      </c>
      <c r="Q385" s="11" t="e">
        <f t="shared" si="0"/>
        <v>#REF!</v>
      </c>
      <c r="R385" s="27"/>
      <c r="S385" s="27"/>
      <c r="T385" s="27"/>
      <c r="U385" s="27"/>
      <c r="V385" s="27"/>
      <c r="W385" s="27"/>
      <c r="X385" s="27"/>
      <c r="Y385" s="9"/>
      <c r="Z385" s="9"/>
      <c r="AA385" s="9"/>
      <c r="AB385" s="9"/>
    </row>
    <row r="386" spans="1:28" ht="13" x14ac:dyDescent="0.15">
      <c r="A386" s="32" t="e">
        <f>#REF!</f>
        <v>#REF!</v>
      </c>
      <c r="B386" s="32" t="e">
        <f>#REF!</f>
        <v>#REF!</v>
      </c>
      <c r="C386" s="32" t="e">
        <f>#REF!</f>
        <v>#REF!</v>
      </c>
      <c r="D386" s="32" t="e">
        <f>#REF!</f>
        <v>#REF!</v>
      </c>
      <c r="E386" s="32" t="e">
        <f>#REF!</f>
        <v>#REF!</v>
      </c>
      <c r="F386" s="32" t="e">
        <f>#REF!</f>
        <v>#REF!</v>
      </c>
      <c r="G386" s="32" t="e">
        <f>#REF!</f>
        <v>#REF!</v>
      </c>
      <c r="H386" s="32"/>
      <c r="I386" s="32"/>
      <c r="J386" s="32" t="e">
        <f>#REF!</f>
        <v>#REF!</v>
      </c>
      <c r="K386" s="32" t="e">
        <f>#REF!</f>
        <v>#REF!</v>
      </c>
      <c r="L386" s="32" t="e">
        <f>#REF!</f>
        <v>#REF!</v>
      </c>
      <c r="M386" s="32" t="e">
        <f>#REF!</f>
        <v>#REF!</v>
      </c>
      <c r="N386" s="32" t="e">
        <f>#REF!</f>
        <v>#REF!</v>
      </c>
      <c r="O386" s="32" t="e">
        <f>#REF!</f>
        <v>#REF!</v>
      </c>
      <c r="P386" s="6" t="s">
        <v>130</v>
      </c>
      <c r="Q386" s="11" t="e">
        <f t="shared" si="0"/>
        <v>#REF!</v>
      </c>
      <c r="R386" s="27"/>
      <c r="S386" s="27"/>
      <c r="T386" s="27"/>
      <c r="U386" s="27"/>
      <c r="V386" s="27"/>
      <c r="W386" s="27"/>
      <c r="X386" s="27"/>
      <c r="Y386" s="9"/>
      <c r="Z386" s="9"/>
      <c r="AA386" s="9"/>
      <c r="AB386" s="9"/>
    </row>
    <row r="387" spans="1:28" ht="13" x14ac:dyDescent="0.15">
      <c r="A387" s="32" t="e">
        <f>#REF!</f>
        <v>#REF!</v>
      </c>
      <c r="B387" s="32" t="e">
        <f>#REF!</f>
        <v>#REF!</v>
      </c>
      <c r="C387" s="32" t="e">
        <f>#REF!</f>
        <v>#REF!</v>
      </c>
      <c r="D387" s="32" t="e">
        <f>#REF!</f>
        <v>#REF!</v>
      </c>
      <c r="E387" s="32" t="e">
        <f>#REF!</f>
        <v>#REF!</v>
      </c>
      <c r="F387" s="32" t="e">
        <f>#REF!</f>
        <v>#REF!</v>
      </c>
      <c r="G387" s="32" t="e">
        <f>#REF!</f>
        <v>#REF!</v>
      </c>
      <c r="H387" s="32"/>
      <c r="I387" s="32"/>
      <c r="J387" s="32" t="e">
        <f>#REF!</f>
        <v>#REF!</v>
      </c>
      <c r="K387" s="32" t="e">
        <f>#REF!</f>
        <v>#REF!</v>
      </c>
      <c r="L387" s="32" t="e">
        <f>#REF!</f>
        <v>#REF!</v>
      </c>
      <c r="M387" s="32" t="e">
        <f>#REF!</f>
        <v>#REF!</v>
      </c>
      <c r="N387" s="32" t="e">
        <f>#REF!</f>
        <v>#REF!</v>
      </c>
      <c r="O387" s="32" t="e">
        <f>#REF!</f>
        <v>#REF!</v>
      </c>
      <c r="P387" s="6" t="s">
        <v>130</v>
      </c>
      <c r="Q387" s="11" t="e">
        <f t="shared" si="0"/>
        <v>#REF!</v>
      </c>
      <c r="R387" s="27"/>
      <c r="S387" s="27"/>
      <c r="T387" s="27"/>
      <c r="U387" s="27"/>
      <c r="V387" s="27"/>
      <c r="W387" s="27"/>
      <c r="X387" s="27"/>
      <c r="Y387" s="9"/>
      <c r="Z387" s="9"/>
      <c r="AA387" s="9"/>
      <c r="AB387" s="9"/>
    </row>
    <row r="388" spans="1:28" ht="13" x14ac:dyDescent="0.15">
      <c r="A388" s="32" t="e">
        <f>#REF!</f>
        <v>#REF!</v>
      </c>
      <c r="B388" s="32" t="e">
        <f>#REF!</f>
        <v>#REF!</v>
      </c>
      <c r="C388" s="32" t="e">
        <f>#REF!</f>
        <v>#REF!</v>
      </c>
      <c r="D388" s="32" t="e">
        <f>#REF!</f>
        <v>#REF!</v>
      </c>
      <c r="E388" s="32" t="e">
        <f>#REF!</f>
        <v>#REF!</v>
      </c>
      <c r="F388" s="32" t="e">
        <f>#REF!</f>
        <v>#REF!</v>
      </c>
      <c r="G388" s="32" t="e">
        <f>#REF!</f>
        <v>#REF!</v>
      </c>
      <c r="H388" s="32"/>
      <c r="I388" s="32"/>
      <c r="J388" s="32" t="e">
        <f>#REF!</f>
        <v>#REF!</v>
      </c>
      <c r="K388" s="32" t="e">
        <f>#REF!</f>
        <v>#REF!</v>
      </c>
      <c r="L388" s="32" t="e">
        <f>#REF!</f>
        <v>#REF!</v>
      </c>
      <c r="M388" s="32" t="e">
        <f>#REF!</f>
        <v>#REF!</v>
      </c>
      <c r="N388" s="32" t="e">
        <f>#REF!</f>
        <v>#REF!</v>
      </c>
      <c r="O388" s="32" t="e">
        <f>#REF!</f>
        <v>#REF!</v>
      </c>
      <c r="P388" s="6" t="s">
        <v>130</v>
      </c>
      <c r="Q388" s="11" t="e">
        <f t="shared" si="0"/>
        <v>#REF!</v>
      </c>
      <c r="R388" s="27"/>
      <c r="S388" s="27"/>
      <c r="T388" s="27"/>
      <c r="U388" s="27"/>
      <c r="V388" s="27"/>
      <c r="W388" s="27"/>
      <c r="X388" s="27"/>
      <c r="Y388" s="9"/>
      <c r="Z388" s="9"/>
      <c r="AA388" s="9"/>
      <c r="AB388" s="9"/>
    </row>
    <row r="389" spans="1:28" ht="13" x14ac:dyDescent="0.15">
      <c r="A389" s="32" t="e">
        <f>#REF!</f>
        <v>#REF!</v>
      </c>
      <c r="B389" s="32" t="e">
        <f>#REF!</f>
        <v>#REF!</v>
      </c>
      <c r="C389" s="32" t="e">
        <f>#REF!</f>
        <v>#REF!</v>
      </c>
      <c r="D389" s="32" t="e">
        <f>#REF!</f>
        <v>#REF!</v>
      </c>
      <c r="E389" s="32" t="e">
        <f>#REF!</f>
        <v>#REF!</v>
      </c>
      <c r="F389" s="32" t="e">
        <f>#REF!</f>
        <v>#REF!</v>
      </c>
      <c r="G389" s="32" t="e">
        <f>#REF!</f>
        <v>#REF!</v>
      </c>
      <c r="H389" s="32"/>
      <c r="I389" s="32"/>
      <c r="J389" s="32" t="e">
        <f>#REF!</f>
        <v>#REF!</v>
      </c>
      <c r="K389" s="32" t="e">
        <f>#REF!</f>
        <v>#REF!</v>
      </c>
      <c r="L389" s="32" t="e">
        <f>#REF!</f>
        <v>#REF!</v>
      </c>
      <c r="M389" s="32" t="e">
        <f>#REF!</f>
        <v>#REF!</v>
      </c>
      <c r="N389" s="32" t="e">
        <f>#REF!</f>
        <v>#REF!</v>
      </c>
      <c r="O389" s="32" t="e">
        <f>#REF!</f>
        <v>#REF!</v>
      </c>
      <c r="P389" s="6" t="s">
        <v>130</v>
      </c>
      <c r="Q389" s="11" t="e">
        <f t="shared" si="0"/>
        <v>#REF!</v>
      </c>
      <c r="R389" s="27"/>
      <c r="S389" s="27"/>
      <c r="T389" s="27"/>
      <c r="U389" s="27"/>
      <c r="V389" s="27"/>
      <c r="W389" s="27"/>
      <c r="X389" s="27"/>
      <c r="Y389" s="9"/>
      <c r="Z389" s="9"/>
      <c r="AA389" s="9"/>
      <c r="AB389" s="9"/>
    </row>
    <row r="390" spans="1:28" ht="13" x14ac:dyDescent="0.15">
      <c r="A390" s="32" t="e">
        <f>#REF!</f>
        <v>#REF!</v>
      </c>
      <c r="B390" s="32" t="e">
        <f>#REF!</f>
        <v>#REF!</v>
      </c>
      <c r="C390" s="32" t="e">
        <f>#REF!</f>
        <v>#REF!</v>
      </c>
      <c r="D390" s="32" t="e">
        <f>#REF!</f>
        <v>#REF!</v>
      </c>
      <c r="E390" s="32" t="e">
        <f>#REF!</f>
        <v>#REF!</v>
      </c>
      <c r="F390" s="32" t="e">
        <f>#REF!</f>
        <v>#REF!</v>
      </c>
      <c r="G390" s="32" t="e">
        <f>#REF!</f>
        <v>#REF!</v>
      </c>
      <c r="H390" s="32"/>
      <c r="I390" s="32"/>
      <c r="J390" s="32" t="e">
        <f>#REF!</f>
        <v>#REF!</v>
      </c>
      <c r="K390" s="32" t="e">
        <f>#REF!</f>
        <v>#REF!</v>
      </c>
      <c r="L390" s="32" t="e">
        <f>#REF!</f>
        <v>#REF!</v>
      </c>
      <c r="M390" s="32" t="e">
        <f>#REF!</f>
        <v>#REF!</v>
      </c>
      <c r="N390" s="32" t="e">
        <f>#REF!</f>
        <v>#REF!</v>
      </c>
      <c r="O390" s="32" t="e">
        <f>#REF!</f>
        <v>#REF!</v>
      </c>
      <c r="P390" s="6" t="s">
        <v>130</v>
      </c>
      <c r="Q390" s="11" t="e">
        <f t="shared" si="0"/>
        <v>#REF!</v>
      </c>
      <c r="R390" s="27"/>
      <c r="S390" s="27"/>
      <c r="T390" s="27"/>
      <c r="U390" s="27"/>
      <c r="V390" s="27"/>
      <c r="W390" s="27"/>
      <c r="X390" s="27"/>
      <c r="Y390" s="9"/>
      <c r="Z390" s="9"/>
      <c r="AA390" s="9"/>
      <c r="AB390" s="9"/>
    </row>
    <row r="391" spans="1:28" ht="13" x14ac:dyDescent="0.15">
      <c r="A391" s="32" t="e">
        <f>#REF!</f>
        <v>#REF!</v>
      </c>
      <c r="B391" s="32" t="e">
        <f>#REF!</f>
        <v>#REF!</v>
      </c>
      <c r="C391" s="32" t="e">
        <f>#REF!</f>
        <v>#REF!</v>
      </c>
      <c r="D391" s="32" t="e">
        <f>#REF!</f>
        <v>#REF!</v>
      </c>
      <c r="E391" s="32" t="e">
        <f>#REF!</f>
        <v>#REF!</v>
      </c>
      <c r="F391" s="32" t="e">
        <f>#REF!</f>
        <v>#REF!</v>
      </c>
      <c r="G391" s="32" t="e">
        <f>#REF!</f>
        <v>#REF!</v>
      </c>
      <c r="H391" s="32"/>
      <c r="I391" s="32"/>
      <c r="J391" s="32" t="e">
        <f>#REF!</f>
        <v>#REF!</v>
      </c>
      <c r="K391" s="32" t="e">
        <f>#REF!</f>
        <v>#REF!</v>
      </c>
      <c r="L391" s="32" t="e">
        <f>#REF!</f>
        <v>#REF!</v>
      </c>
      <c r="M391" s="32" t="e">
        <f>#REF!</f>
        <v>#REF!</v>
      </c>
      <c r="N391" s="32" t="e">
        <f>#REF!</f>
        <v>#REF!</v>
      </c>
      <c r="O391" s="32" t="e">
        <f>#REF!</f>
        <v>#REF!</v>
      </c>
      <c r="P391" s="6" t="s">
        <v>130</v>
      </c>
      <c r="Q391" s="11" t="e">
        <f t="shared" si="0"/>
        <v>#REF!</v>
      </c>
      <c r="R391" s="27"/>
      <c r="S391" s="27"/>
      <c r="T391" s="27"/>
      <c r="U391" s="27"/>
      <c r="V391" s="27"/>
      <c r="W391" s="27"/>
      <c r="X391" s="27"/>
      <c r="Y391" s="9"/>
      <c r="Z391" s="9"/>
      <c r="AA391" s="9"/>
      <c r="AB391" s="9"/>
    </row>
    <row r="392" spans="1:28" ht="13" x14ac:dyDescent="0.15">
      <c r="A392" s="32" t="e">
        <f>#REF!</f>
        <v>#REF!</v>
      </c>
      <c r="B392" s="32" t="e">
        <f>#REF!</f>
        <v>#REF!</v>
      </c>
      <c r="C392" s="32" t="e">
        <f>#REF!</f>
        <v>#REF!</v>
      </c>
      <c r="D392" s="32" t="e">
        <f>#REF!</f>
        <v>#REF!</v>
      </c>
      <c r="E392" s="32" t="e">
        <f>#REF!</f>
        <v>#REF!</v>
      </c>
      <c r="F392" s="32" t="e">
        <f>#REF!</f>
        <v>#REF!</v>
      </c>
      <c r="G392" s="32" t="e">
        <f>#REF!</f>
        <v>#REF!</v>
      </c>
      <c r="H392" s="32"/>
      <c r="I392" s="32"/>
      <c r="J392" s="32" t="e">
        <f>#REF!</f>
        <v>#REF!</v>
      </c>
      <c r="K392" s="32" t="e">
        <f>#REF!</f>
        <v>#REF!</v>
      </c>
      <c r="L392" s="32" t="e">
        <f>#REF!</f>
        <v>#REF!</v>
      </c>
      <c r="M392" s="32" t="e">
        <f>#REF!</f>
        <v>#REF!</v>
      </c>
      <c r="N392" s="32" t="e">
        <f>#REF!</f>
        <v>#REF!</v>
      </c>
      <c r="O392" s="32" t="e">
        <f>#REF!</f>
        <v>#REF!</v>
      </c>
      <c r="P392" s="6" t="s">
        <v>130</v>
      </c>
      <c r="Q392" s="11" t="e">
        <f t="shared" si="0"/>
        <v>#REF!</v>
      </c>
      <c r="R392" s="27"/>
      <c r="S392" s="27"/>
      <c r="T392" s="27"/>
      <c r="U392" s="27"/>
      <c r="V392" s="27"/>
      <c r="W392" s="27"/>
      <c r="X392" s="27"/>
      <c r="Y392" s="9"/>
      <c r="Z392" s="9"/>
      <c r="AA392" s="9"/>
      <c r="AB392" s="9"/>
    </row>
    <row r="393" spans="1:28" ht="13" x14ac:dyDescent="0.15">
      <c r="A393" s="32" t="e">
        <f>#REF!</f>
        <v>#REF!</v>
      </c>
      <c r="B393" s="32" t="e">
        <f>#REF!</f>
        <v>#REF!</v>
      </c>
      <c r="C393" s="32" t="e">
        <f>#REF!</f>
        <v>#REF!</v>
      </c>
      <c r="D393" s="32" t="e">
        <f>#REF!</f>
        <v>#REF!</v>
      </c>
      <c r="E393" s="32" t="e">
        <f>#REF!</f>
        <v>#REF!</v>
      </c>
      <c r="F393" s="32" t="e">
        <f>#REF!</f>
        <v>#REF!</v>
      </c>
      <c r="G393" s="32" t="e">
        <f>#REF!</f>
        <v>#REF!</v>
      </c>
      <c r="H393" s="32"/>
      <c r="I393" s="32"/>
      <c r="J393" s="32" t="e">
        <f>#REF!</f>
        <v>#REF!</v>
      </c>
      <c r="K393" s="32" t="e">
        <f>#REF!</f>
        <v>#REF!</v>
      </c>
      <c r="L393" s="32" t="e">
        <f>#REF!</f>
        <v>#REF!</v>
      </c>
      <c r="M393" s="32" t="e">
        <f>#REF!</f>
        <v>#REF!</v>
      </c>
      <c r="N393" s="32" t="e">
        <f>#REF!</f>
        <v>#REF!</v>
      </c>
      <c r="O393" s="32" t="e">
        <f>#REF!</f>
        <v>#REF!</v>
      </c>
      <c r="P393" s="6" t="s">
        <v>130</v>
      </c>
      <c r="Q393" s="11" t="e">
        <f t="shared" si="0"/>
        <v>#REF!</v>
      </c>
      <c r="R393" s="27"/>
      <c r="S393" s="27"/>
      <c r="T393" s="27"/>
      <c r="U393" s="27"/>
      <c r="V393" s="27"/>
      <c r="W393" s="27"/>
      <c r="X393" s="27"/>
      <c r="Y393" s="9"/>
      <c r="Z393" s="9"/>
      <c r="AA393" s="9"/>
      <c r="AB393" s="9"/>
    </row>
    <row r="394" spans="1:28" ht="13" x14ac:dyDescent="0.15">
      <c r="A394" s="32" t="e">
        <f>#REF!</f>
        <v>#REF!</v>
      </c>
      <c r="B394" s="32" t="e">
        <f>#REF!</f>
        <v>#REF!</v>
      </c>
      <c r="C394" s="32" t="e">
        <f>#REF!</f>
        <v>#REF!</v>
      </c>
      <c r="D394" s="32" t="e">
        <f>#REF!</f>
        <v>#REF!</v>
      </c>
      <c r="E394" s="32" t="e">
        <f>#REF!</f>
        <v>#REF!</v>
      </c>
      <c r="F394" s="32" t="e">
        <f>#REF!</f>
        <v>#REF!</v>
      </c>
      <c r="G394" s="32" t="e">
        <f>#REF!</f>
        <v>#REF!</v>
      </c>
      <c r="H394" s="32"/>
      <c r="I394" s="32"/>
      <c r="J394" s="32" t="e">
        <f>#REF!</f>
        <v>#REF!</v>
      </c>
      <c r="K394" s="32" t="e">
        <f>#REF!</f>
        <v>#REF!</v>
      </c>
      <c r="L394" s="32" t="e">
        <f>#REF!</f>
        <v>#REF!</v>
      </c>
      <c r="M394" s="32" t="e">
        <f>#REF!</f>
        <v>#REF!</v>
      </c>
      <c r="N394" s="32" t="e">
        <f>#REF!</f>
        <v>#REF!</v>
      </c>
      <c r="O394" s="32" t="e">
        <f>#REF!</f>
        <v>#REF!</v>
      </c>
      <c r="P394" s="6" t="s">
        <v>130</v>
      </c>
      <c r="Q394" s="11" t="e">
        <f t="shared" si="0"/>
        <v>#REF!</v>
      </c>
      <c r="R394" s="27"/>
      <c r="S394" s="27"/>
      <c r="T394" s="27"/>
      <c r="U394" s="27"/>
      <c r="V394" s="27"/>
      <c r="W394" s="27"/>
      <c r="X394" s="27"/>
      <c r="Y394" s="9"/>
      <c r="Z394" s="9"/>
      <c r="AA394" s="9"/>
      <c r="AB394" s="9"/>
    </row>
    <row r="395" spans="1:28" ht="13" x14ac:dyDescent="0.15">
      <c r="A395" s="32" t="e">
        <f>#REF!</f>
        <v>#REF!</v>
      </c>
      <c r="B395" s="32" t="e">
        <f>#REF!</f>
        <v>#REF!</v>
      </c>
      <c r="C395" s="32" t="e">
        <f>#REF!</f>
        <v>#REF!</v>
      </c>
      <c r="D395" s="32" t="e">
        <f>#REF!</f>
        <v>#REF!</v>
      </c>
      <c r="E395" s="32" t="e">
        <f>#REF!</f>
        <v>#REF!</v>
      </c>
      <c r="F395" s="32" t="e">
        <f>#REF!</f>
        <v>#REF!</v>
      </c>
      <c r="G395" s="32" t="e">
        <f>#REF!</f>
        <v>#REF!</v>
      </c>
      <c r="H395" s="32"/>
      <c r="I395" s="32"/>
      <c r="J395" s="32" t="e">
        <f>#REF!</f>
        <v>#REF!</v>
      </c>
      <c r="K395" s="32" t="e">
        <f>#REF!</f>
        <v>#REF!</v>
      </c>
      <c r="L395" s="32" t="e">
        <f>#REF!</f>
        <v>#REF!</v>
      </c>
      <c r="M395" s="32" t="e">
        <f>#REF!</f>
        <v>#REF!</v>
      </c>
      <c r="N395" s="32" t="e">
        <f>#REF!</f>
        <v>#REF!</v>
      </c>
      <c r="O395" s="32" t="e">
        <f>#REF!</f>
        <v>#REF!</v>
      </c>
      <c r="P395" s="6" t="s">
        <v>130</v>
      </c>
      <c r="Q395" s="11" t="e">
        <f t="shared" si="0"/>
        <v>#REF!</v>
      </c>
      <c r="R395" s="27"/>
      <c r="S395" s="27"/>
      <c r="T395" s="27"/>
      <c r="U395" s="27"/>
      <c r="V395" s="27"/>
      <c r="W395" s="27"/>
      <c r="X395" s="27"/>
      <c r="Y395" s="9"/>
      <c r="Z395" s="9"/>
      <c r="AA395" s="9"/>
      <c r="AB395" s="9"/>
    </row>
    <row r="396" spans="1:28" ht="13" x14ac:dyDescent="0.15">
      <c r="A396" s="32" t="e">
        <f>#REF!</f>
        <v>#REF!</v>
      </c>
      <c r="B396" s="32" t="e">
        <f>#REF!</f>
        <v>#REF!</v>
      </c>
      <c r="C396" s="32" t="e">
        <f>#REF!</f>
        <v>#REF!</v>
      </c>
      <c r="D396" s="32" t="e">
        <f>#REF!</f>
        <v>#REF!</v>
      </c>
      <c r="E396" s="32" t="e">
        <f>#REF!</f>
        <v>#REF!</v>
      </c>
      <c r="F396" s="32" t="e">
        <f>#REF!</f>
        <v>#REF!</v>
      </c>
      <c r="G396" s="32" t="e">
        <f>#REF!</f>
        <v>#REF!</v>
      </c>
      <c r="H396" s="32"/>
      <c r="I396" s="32"/>
      <c r="J396" s="32" t="e">
        <f>#REF!</f>
        <v>#REF!</v>
      </c>
      <c r="K396" s="32" t="e">
        <f>#REF!</f>
        <v>#REF!</v>
      </c>
      <c r="L396" s="32" t="e">
        <f>#REF!</f>
        <v>#REF!</v>
      </c>
      <c r="M396" s="32" t="e">
        <f>#REF!</f>
        <v>#REF!</v>
      </c>
      <c r="N396" s="32" t="e">
        <f>#REF!</f>
        <v>#REF!</v>
      </c>
      <c r="O396" s="32" t="e">
        <f>#REF!</f>
        <v>#REF!</v>
      </c>
      <c r="P396" s="6" t="s">
        <v>130</v>
      </c>
      <c r="Q396" s="11" t="e">
        <f t="shared" si="0"/>
        <v>#REF!</v>
      </c>
      <c r="R396" s="27"/>
      <c r="S396" s="27"/>
      <c r="T396" s="27"/>
      <c r="U396" s="27"/>
      <c r="V396" s="27"/>
      <c r="W396" s="27"/>
      <c r="X396" s="27"/>
      <c r="Y396" s="9"/>
      <c r="Z396" s="9"/>
      <c r="AA396" s="9"/>
      <c r="AB396" s="9"/>
    </row>
    <row r="397" spans="1:28" ht="13" x14ac:dyDescent="0.15">
      <c r="A397" s="32" t="e">
        <f>#REF!</f>
        <v>#REF!</v>
      </c>
      <c r="B397" s="32" t="e">
        <f>#REF!</f>
        <v>#REF!</v>
      </c>
      <c r="C397" s="32" t="e">
        <f>#REF!</f>
        <v>#REF!</v>
      </c>
      <c r="D397" s="32" t="e">
        <f>#REF!</f>
        <v>#REF!</v>
      </c>
      <c r="E397" s="32" t="e">
        <f>#REF!</f>
        <v>#REF!</v>
      </c>
      <c r="F397" s="32" t="e">
        <f>#REF!</f>
        <v>#REF!</v>
      </c>
      <c r="G397" s="32" t="e">
        <f>#REF!</f>
        <v>#REF!</v>
      </c>
      <c r="H397" s="32"/>
      <c r="I397" s="32"/>
      <c r="J397" s="32" t="e">
        <f>#REF!</f>
        <v>#REF!</v>
      </c>
      <c r="K397" s="32" t="e">
        <f>#REF!</f>
        <v>#REF!</v>
      </c>
      <c r="L397" s="32" t="e">
        <f>#REF!</f>
        <v>#REF!</v>
      </c>
      <c r="M397" s="32" t="e">
        <f>#REF!</f>
        <v>#REF!</v>
      </c>
      <c r="N397" s="32" t="e">
        <f>#REF!</f>
        <v>#REF!</v>
      </c>
      <c r="O397" s="32" t="e">
        <f>#REF!</f>
        <v>#REF!</v>
      </c>
      <c r="P397" s="6" t="s">
        <v>130</v>
      </c>
      <c r="Q397" s="11" t="e">
        <f t="shared" si="0"/>
        <v>#REF!</v>
      </c>
      <c r="R397" s="27"/>
      <c r="S397" s="27"/>
      <c r="T397" s="27"/>
      <c r="U397" s="27"/>
      <c r="V397" s="27"/>
      <c r="W397" s="27"/>
      <c r="X397" s="27"/>
      <c r="Y397" s="9"/>
      <c r="Z397" s="9"/>
      <c r="AA397" s="9"/>
      <c r="AB397" s="9"/>
    </row>
    <row r="398" spans="1:28" ht="13" x14ac:dyDescent="0.15">
      <c r="A398" s="32" t="e">
        <f>#REF!</f>
        <v>#REF!</v>
      </c>
      <c r="B398" s="32" t="e">
        <f>#REF!</f>
        <v>#REF!</v>
      </c>
      <c r="C398" s="32" t="e">
        <f>#REF!</f>
        <v>#REF!</v>
      </c>
      <c r="D398" s="32" t="e">
        <f>#REF!</f>
        <v>#REF!</v>
      </c>
      <c r="E398" s="32" t="e">
        <f>#REF!</f>
        <v>#REF!</v>
      </c>
      <c r="F398" s="32" t="e">
        <f>#REF!</f>
        <v>#REF!</v>
      </c>
      <c r="G398" s="32" t="e">
        <f>#REF!</f>
        <v>#REF!</v>
      </c>
      <c r="H398" s="32"/>
      <c r="I398" s="32"/>
      <c r="J398" s="32" t="e">
        <f>#REF!</f>
        <v>#REF!</v>
      </c>
      <c r="K398" s="32" t="e">
        <f>#REF!</f>
        <v>#REF!</v>
      </c>
      <c r="L398" s="32" t="e">
        <f>#REF!</f>
        <v>#REF!</v>
      </c>
      <c r="M398" s="32" t="e">
        <f>#REF!</f>
        <v>#REF!</v>
      </c>
      <c r="N398" s="32" t="e">
        <f>#REF!</f>
        <v>#REF!</v>
      </c>
      <c r="O398" s="32" t="e">
        <f>#REF!</f>
        <v>#REF!</v>
      </c>
      <c r="P398" s="6" t="s">
        <v>130</v>
      </c>
      <c r="Q398" s="11" t="e">
        <f t="shared" si="0"/>
        <v>#REF!</v>
      </c>
      <c r="R398" s="27"/>
      <c r="S398" s="27"/>
      <c r="T398" s="27"/>
      <c r="U398" s="27"/>
      <c r="V398" s="27"/>
      <c r="W398" s="27"/>
      <c r="X398" s="27"/>
      <c r="Y398" s="9"/>
      <c r="Z398" s="9"/>
      <c r="AA398" s="9"/>
      <c r="AB398" s="9"/>
    </row>
    <row r="399" spans="1:28" ht="13" x14ac:dyDescent="0.15">
      <c r="A399" s="32" t="e">
        <f>#REF!</f>
        <v>#REF!</v>
      </c>
      <c r="B399" s="32" t="e">
        <f>#REF!</f>
        <v>#REF!</v>
      </c>
      <c r="C399" s="32" t="e">
        <f>#REF!</f>
        <v>#REF!</v>
      </c>
      <c r="D399" s="32" t="e">
        <f>#REF!</f>
        <v>#REF!</v>
      </c>
      <c r="E399" s="32" t="e">
        <f>#REF!</f>
        <v>#REF!</v>
      </c>
      <c r="F399" s="32" t="e">
        <f>#REF!</f>
        <v>#REF!</v>
      </c>
      <c r="G399" s="32" t="e">
        <f>#REF!</f>
        <v>#REF!</v>
      </c>
      <c r="H399" s="32"/>
      <c r="I399" s="32"/>
      <c r="J399" s="32" t="e">
        <f>#REF!</f>
        <v>#REF!</v>
      </c>
      <c r="K399" s="32" t="e">
        <f>#REF!</f>
        <v>#REF!</v>
      </c>
      <c r="L399" s="32" t="e">
        <f>#REF!</f>
        <v>#REF!</v>
      </c>
      <c r="M399" s="32" t="e">
        <f>#REF!</f>
        <v>#REF!</v>
      </c>
      <c r="N399" s="32" t="e">
        <f>#REF!</f>
        <v>#REF!</v>
      </c>
      <c r="O399" s="32" t="e">
        <f>#REF!</f>
        <v>#REF!</v>
      </c>
      <c r="P399" s="6" t="s">
        <v>130</v>
      </c>
      <c r="Q399" s="11" t="e">
        <f t="shared" si="0"/>
        <v>#REF!</v>
      </c>
      <c r="R399" s="27"/>
      <c r="S399" s="27"/>
      <c r="T399" s="27"/>
      <c r="U399" s="27"/>
      <c r="V399" s="27"/>
      <c r="W399" s="27"/>
      <c r="X399" s="27"/>
      <c r="Y399" s="9"/>
      <c r="Z399" s="9"/>
      <c r="AA399" s="9"/>
      <c r="AB399" s="9"/>
    </row>
    <row r="400" spans="1:28" ht="13" x14ac:dyDescent="0.15">
      <c r="A400" s="32" t="e">
        <f>#REF!</f>
        <v>#REF!</v>
      </c>
      <c r="B400" s="32" t="e">
        <f>#REF!</f>
        <v>#REF!</v>
      </c>
      <c r="C400" s="32" t="e">
        <f>#REF!</f>
        <v>#REF!</v>
      </c>
      <c r="D400" s="32" t="e">
        <f>#REF!</f>
        <v>#REF!</v>
      </c>
      <c r="E400" s="32" t="e">
        <f>#REF!</f>
        <v>#REF!</v>
      </c>
      <c r="F400" s="32" t="e">
        <f>#REF!</f>
        <v>#REF!</v>
      </c>
      <c r="G400" s="32" t="e">
        <f>#REF!</f>
        <v>#REF!</v>
      </c>
      <c r="H400" s="32"/>
      <c r="I400" s="32"/>
      <c r="J400" s="32" t="e">
        <f>#REF!</f>
        <v>#REF!</v>
      </c>
      <c r="K400" s="32" t="e">
        <f>#REF!</f>
        <v>#REF!</v>
      </c>
      <c r="L400" s="32" t="e">
        <f>#REF!</f>
        <v>#REF!</v>
      </c>
      <c r="M400" s="32" t="e">
        <f>#REF!</f>
        <v>#REF!</v>
      </c>
      <c r="N400" s="32" t="e">
        <f>#REF!</f>
        <v>#REF!</v>
      </c>
      <c r="O400" s="32" t="e">
        <f>#REF!</f>
        <v>#REF!</v>
      </c>
      <c r="P400" s="6" t="s">
        <v>130</v>
      </c>
      <c r="Q400" s="11" t="e">
        <f t="shared" si="0"/>
        <v>#REF!</v>
      </c>
      <c r="R400" s="27"/>
      <c r="S400" s="27"/>
      <c r="T400" s="27"/>
      <c r="U400" s="27"/>
      <c r="V400" s="27"/>
      <c r="W400" s="27"/>
      <c r="X400" s="27"/>
      <c r="Y400" s="9"/>
      <c r="Z400" s="9"/>
      <c r="AA400" s="9"/>
      <c r="AB400" s="9"/>
    </row>
    <row r="401" spans="1:28" ht="13" x14ac:dyDescent="0.15">
      <c r="A401" s="32" t="e">
        <f>#REF!</f>
        <v>#REF!</v>
      </c>
      <c r="B401" s="32" t="e">
        <f>#REF!</f>
        <v>#REF!</v>
      </c>
      <c r="C401" s="32" t="e">
        <f>#REF!</f>
        <v>#REF!</v>
      </c>
      <c r="D401" s="32" t="e">
        <f>#REF!</f>
        <v>#REF!</v>
      </c>
      <c r="E401" s="32" t="e">
        <f>#REF!</f>
        <v>#REF!</v>
      </c>
      <c r="F401" s="32" t="e">
        <f>#REF!</f>
        <v>#REF!</v>
      </c>
      <c r="G401" s="32" t="e">
        <f>#REF!</f>
        <v>#REF!</v>
      </c>
      <c r="H401" s="32"/>
      <c r="I401" s="32"/>
      <c r="J401" s="32" t="e">
        <f>#REF!</f>
        <v>#REF!</v>
      </c>
      <c r="K401" s="32" t="e">
        <f>#REF!</f>
        <v>#REF!</v>
      </c>
      <c r="L401" s="32" t="e">
        <f>#REF!</f>
        <v>#REF!</v>
      </c>
      <c r="M401" s="32" t="e">
        <f>#REF!</f>
        <v>#REF!</v>
      </c>
      <c r="N401" s="32" t="e">
        <f>#REF!</f>
        <v>#REF!</v>
      </c>
      <c r="O401" s="32" t="e">
        <f>#REF!</f>
        <v>#REF!</v>
      </c>
      <c r="P401" s="6" t="s">
        <v>130</v>
      </c>
      <c r="Q401" s="11" t="e">
        <f t="shared" si="0"/>
        <v>#REF!</v>
      </c>
      <c r="R401" s="27"/>
      <c r="S401" s="27"/>
      <c r="T401" s="27"/>
      <c r="U401" s="27"/>
      <c r="V401" s="27"/>
      <c r="W401" s="27"/>
      <c r="X401" s="27"/>
      <c r="Y401" s="9"/>
      <c r="Z401" s="9"/>
      <c r="AA401" s="9"/>
      <c r="AB401" s="9"/>
    </row>
    <row r="402" spans="1:28" ht="13" x14ac:dyDescent="0.15">
      <c r="A402" s="32" t="e">
        <f>#REF!</f>
        <v>#REF!</v>
      </c>
      <c r="B402" s="32" t="e">
        <f>#REF!</f>
        <v>#REF!</v>
      </c>
      <c r="C402" s="32" t="e">
        <f>#REF!</f>
        <v>#REF!</v>
      </c>
      <c r="D402" s="32" t="e">
        <f>#REF!</f>
        <v>#REF!</v>
      </c>
      <c r="E402" s="32" t="e">
        <f>#REF!</f>
        <v>#REF!</v>
      </c>
      <c r="F402" s="32" t="e">
        <f>#REF!</f>
        <v>#REF!</v>
      </c>
      <c r="G402" s="32" t="e">
        <f>#REF!</f>
        <v>#REF!</v>
      </c>
      <c r="H402" s="32"/>
      <c r="I402" s="32"/>
      <c r="J402" s="32" t="e">
        <f>#REF!</f>
        <v>#REF!</v>
      </c>
      <c r="K402" s="32" t="e">
        <f>#REF!</f>
        <v>#REF!</v>
      </c>
      <c r="L402" s="32" t="e">
        <f>#REF!</f>
        <v>#REF!</v>
      </c>
      <c r="M402" s="32" t="e">
        <f>#REF!</f>
        <v>#REF!</v>
      </c>
      <c r="N402" s="32" t="e">
        <f>#REF!</f>
        <v>#REF!</v>
      </c>
      <c r="O402" s="32" t="e">
        <f>#REF!</f>
        <v>#REF!</v>
      </c>
      <c r="P402" s="6" t="s">
        <v>130</v>
      </c>
      <c r="Q402" s="11" t="e">
        <f t="shared" si="0"/>
        <v>#REF!</v>
      </c>
      <c r="R402" s="27"/>
      <c r="S402" s="27"/>
      <c r="T402" s="27"/>
      <c r="U402" s="27"/>
      <c r="V402" s="27"/>
      <c r="W402" s="27"/>
      <c r="X402" s="27"/>
      <c r="Y402" s="9"/>
      <c r="Z402" s="9"/>
      <c r="AA402" s="9"/>
      <c r="AB402" s="9"/>
    </row>
    <row r="403" spans="1:28" ht="13" x14ac:dyDescent="0.15">
      <c r="A403" s="32" t="e">
        <f>#REF!</f>
        <v>#REF!</v>
      </c>
      <c r="B403" s="32" t="e">
        <f>#REF!</f>
        <v>#REF!</v>
      </c>
      <c r="C403" s="32" t="e">
        <f>#REF!</f>
        <v>#REF!</v>
      </c>
      <c r="D403" s="32" t="e">
        <f>#REF!</f>
        <v>#REF!</v>
      </c>
      <c r="E403" s="32" t="e">
        <f>#REF!</f>
        <v>#REF!</v>
      </c>
      <c r="F403" s="32" t="e">
        <f>#REF!</f>
        <v>#REF!</v>
      </c>
      <c r="G403" s="32" t="e">
        <f>#REF!</f>
        <v>#REF!</v>
      </c>
      <c r="H403" s="32"/>
      <c r="I403" s="32"/>
      <c r="J403" s="32" t="e">
        <f>#REF!</f>
        <v>#REF!</v>
      </c>
      <c r="K403" s="32" t="e">
        <f>#REF!</f>
        <v>#REF!</v>
      </c>
      <c r="L403" s="32" t="e">
        <f>#REF!</f>
        <v>#REF!</v>
      </c>
      <c r="M403" s="32" t="e">
        <f>#REF!</f>
        <v>#REF!</v>
      </c>
      <c r="N403" s="32" t="e">
        <f>#REF!</f>
        <v>#REF!</v>
      </c>
      <c r="O403" s="32" t="e">
        <f>#REF!</f>
        <v>#REF!</v>
      </c>
      <c r="P403" s="6" t="s">
        <v>130</v>
      </c>
      <c r="Q403" s="11" t="e">
        <f t="shared" si="0"/>
        <v>#REF!</v>
      </c>
      <c r="R403" s="27"/>
      <c r="S403" s="27"/>
      <c r="T403" s="27"/>
      <c r="U403" s="27"/>
      <c r="V403" s="27"/>
      <c r="W403" s="27"/>
      <c r="X403" s="27"/>
      <c r="Y403" s="9"/>
      <c r="Z403" s="9"/>
      <c r="AA403" s="9"/>
      <c r="AB403" s="9"/>
    </row>
    <row r="404" spans="1:28" ht="13" x14ac:dyDescent="0.15">
      <c r="A404" s="32" t="e">
        <f>#REF!</f>
        <v>#REF!</v>
      </c>
      <c r="B404" s="32" t="e">
        <f>#REF!</f>
        <v>#REF!</v>
      </c>
      <c r="C404" s="32" t="e">
        <f>#REF!</f>
        <v>#REF!</v>
      </c>
      <c r="D404" s="32" t="e">
        <f>#REF!</f>
        <v>#REF!</v>
      </c>
      <c r="E404" s="32" t="e">
        <f>#REF!</f>
        <v>#REF!</v>
      </c>
      <c r="F404" s="32" t="e">
        <f>#REF!</f>
        <v>#REF!</v>
      </c>
      <c r="G404" s="32" t="e">
        <f>#REF!</f>
        <v>#REF!</v>
      </c>
      <c r="H404" s="32"/>
      <c r="I404" s="32"/>
      <c r="J404" s="32" t="e">
        <f>#REF!</f>
        <v>#REF!</v>
      </c>
      <c r="K404" s="32" t="e">
        <f>#REF!</f>
        <v>#REF!</v>
      </c>
      <c r="L404" s="32" t="e">
        <f>#REF!</f>
        <v>#REF!</v>
      </c>
      <c r="M404" s="32" t="e">
        <f>#REF!</f>
        <v>#REF!</v>
      </c>
      <c r="N404" s="32" t="e">
        <f>#REF!</f>
        <v>#REF!</v>
      </c>
      <c r="O404" s="32" t="e">
        <f>#REF!</f>
        <v>#REF!</v>
      </c>
      <c r="P404" s="6" t="s">
        <v>130</v>
      </c>
      <c r="Q404" s="11" t="e">
        <f t="shared" si="0"/>
        <v>#REF!</v>
      </c>
      <c r="R404" s="27"/>
      <c r="S404" s="27"/>
      <c r="T404" s="27"/>
      <c r="U404" s="27"/>
      <c r="V404" s="27"/>
      <c r="W404" s="27"/>
      <c r="X404" s="27"/>
      <c r="Y404" s="9"/>
      <c r="Z404" s="9"/>
      <c r="AA404" s="9"/>
      <c r="AB404" s="9"/>
    </row>
    <row r="405" spans="1:28" ht="13" x14ac:dyDescent="0.15">
      <c r="A405" s="32" t="e">
        <f>#REF!</f>
        <v>#REF!</v>
      </c>
      <c r="B405" s="32" t="e">
        <f>#REF!</f>
        <v>#REF!</v>
      </c>
      <c r="C405" s="32" t="e">
        <f>#REF!</f>
        <v>#REF!</v>
      </c>
      <c r="D405" s="32" t="e">
        <f>#REF!</f>
        <v>#REF!</v>
      </c>
      <c r="E405" s="32" t="e">
        <f>#REF!</f>
        <v>#REF!</v>
      </c>
      <c r="F405" s="32" t="e">
        <f>#REF!</f>
        <v>#REF!</v>
      </c>
      <c r="G405" s="32" t="e">
        <f>#REF!</f>
        <v>#REF!</v>
      </c>
      <c r="H405" s="32"/>
      <c r="I405" s="32"/>
      <c r="J405" s="32" t="e">
        <f>#REF!</f>
        <v>#REF!</v>
      </c>
      <c r="K405" s="32" t="e">
        <f>#REF!</f>
        <v>#REF!</v>
      </c>
      <c r="L405" s="32" t="e">
        <f>#REF!</f>
        <v>#REF!</v>
      </c>
      <c r="M405" s="32" t="e">
        <f>#REF!</f>
        <v>#REF!</v>
      </c>
      <c r="N405" s="32" t="e">
        <f>#REF!</f>
        <v>#REF!</v>
      </c>
      <c r="O405" s="32" t="e">
        <f>#REF!</f>
        <v>#REF!</v>
      </c>
      <c r="P405" s="6" t="s">
        <v>130</v>
      </c>
      <c r="Q405" s="11" t="e">
        <f t="shared" si="0"/>
        <v>#REF!</v>
      </c>
      <c r="R405" s="27"/>
      <c r="S405" s="27"/>
      <c r="T405" s="27"/>
      <c r="U405" s="27"/>
      <c r="V405" s="27"/>
      <c r="W405" s="27"/>
      <c r="X405" s="27"/>
      <c r="Y405" s="9"/>
      <c r="Z405" s="9"/>
      <c r="AA405" s="9"/>
      <c r="AB405" s="9"/>
    </row>
    <row r="406" spans="1:28" ht="13" x14ac:dyDescent="0.15">
      <c r="A406" s="32" t="e">
        <f>#REF!</f>
        <v>#REF!</v>
      </c>
      <c r="B406" s="32" t="e">
        <f>#REF!</f>
        <v>#REF!</v>
      </c>
      <c r="C406" s="32" t="e">
        <f>#REF!</f>
        <v>#REF!</v>
      </c>
      <c r="D406" s="32" t="e">
        <f>#REF!</f>
        <v>#REF!</v>
      </c>
      <c r="E406" s="32" t="e">
        <f>#REF!</f>
        <v>#REF!</v>
      </c>
      <c r="F406" s="32" t="e">
        <f>#REF!</f>
        <v>#REF!</v>
      </c>
      <c r="G406" s="32" t="e">
        <f>#REF!</f>
        <v>#REF!</v>
      </c>
      <c r="H406" s="32"/>
      <c r="I406" s="32"/>
      <c r="J406" s="32" t="e">
        <f>#REF!</f>
        <v>#REF!</v>
      </c>
      <c r="K406" s="32" t="e">
        <f>#REF!</f>
        <v>#REF!</v>
      </c>
      <c r="L406" s="32" t="e">
        <f>#REF!</f>
        <v>#REF!</v>
      </c>
      <c r="M406" s="32" t="e">
        <f>#REF!</f>
        <v>#REF!</v>
      </c>
      <c r="N406" s="32" t="e">
        <f>#REF!</f>
        <v>#REF!</v>
      </c>
      <c r="O406" s="32" t="e">
        <f>#REF!</f>
        <v>#REF!</v>
      </c>
      <c r="P406" s="6" t="s">
        <v>130</v>
      </c>
      <c r="Q406" s="11" t="e">
        <f t="shared" si="0"/>
        <v>#REF!</v>
      </c>
      <c r="R406" s="27"/>
      <c r="S406" s="27"/>
      <c r="T406" s="27"/>
      <c r="U406" s="27"/>
      <c r="V406" s="27"/>
      <c r="W406" s="27"/>
      <c r="X406" s="27"/>
      <c r="Y406" s="9"/>
      <c r="Z406" s="9"/>
      <c r="AA406" s="9"/>
      <c r="AB406" s="9"/>
    </row>
    <row r="407" spans="1:28" ht="13" x14ac:dyDescent="0.15">
      <c r="A407" s="32" t="e">
        <f>#REF!</f>
        <v>#REF!</v>
      </c>
      <c r="B407" s="32" t="e">
        <f>#REF!</f>
        <v>#REF!</v>
      </c>
      <c r="C407" s="32" t="e">
        <f>#REF!</f>
        <v>#REF!</v>
      </c>
      <c r="D407" s="32" t="e">
        <f>#REF!</f>
        <v>#REF!</v>
      </c>
      <c r="E407" s="32" t="e">
        <f>#REF!</f>
        <v>#REF!</v>
      </c>
      <c r="F407" s="32" t="e">
        <f>#REF!</f>
        <v>#REF!</v>
      </c>
      <c r="G407" s="32" t="e">
        <f>#REF!</f>
        <v>#REF!</v>
      </c>
      <c r="H407" s="32"/>
      <c r="I407" s="32"/>
      <c r="J407" s="32" t="e">
        <f>#REF!</f>
        <v>#REF!</v>
      </c>
      <c r="K407" s="32" t="e">
        <f>#REF!</f>
        <v>#REF!</v>
      </c>
      <c r="L407" s="32" t="e">
        <f>#REF!</f>
        <v>#REF!</v>
      </c>
      <c r="M407" s="32" t="e">
        <f>#REF!</f>
        <v>#REF!</v>
      </c>
      <c r="N407" s="32" t="e">
        <f>#REF!</f>
        <v>#REF!</v>
      </c>
      <c r="O407" s="32" t="e">
        <f>#REF!</f>
        <v>#REF!</v>
      </c>
      <c r="P407" s="6" t="s">
        <v>130</v>
      </c>
      <c r="Q407" s="11" t="e">
        <f t="shared" si="0"/>
        <v>#REF!</v>
      </c>
      <c r="R407" s="27"/>
      <c r="S407" s="27"/>
      <c r="T407" s="27"/>
      <c r="U407" s="27"/>
      <c r="V407" s="27"/>
      <c r="W407" s="27"/>
      <c r="X407" s="27"/>
      <c r="Y407" s="9"/>
      <c r="Z407" s="9"/>
      <c r="AA407" s="9"/>
      <c r="AB407" s="9"/>
    </row>
    <row r="408" spans="1:28" ht="13" x14ac:dyDescent="0.15">
      <c r="A408" s="32" t="e">
        <f>#REF!</f>
        <v>#REF!</v>
      </c>
      <c r="B408" s="32" t="e">
        <f>#REF!</f>
        <v>#REF!</v>
      </c>
      <c r="C408" s="32" t="e">
        <f>#REF!</f>
        <v>#REF!</v>
      </c>
      <c r="D408" s="32" t="e">
        <f>#REF!</f>
        <v>#REF!</v>
      </c>
      <c r="E408" s="32" t="e">
        <f>#REF!</f>
        <v>#REF!</v>
      </c>
      <c r="F408" s="32" t="e">
        <f>#REF!</f>
        <v>#REF!</v>
      </c>
      <c r="G408" s="32" t="e">
        <f>#REF!</f>
        <v>#REF!</v>
      </c>
      <c r="H408" s="32"/>
      <c r="I408" s="32"/>
      <c r="J408" s="32" t="e">
        <f>#REF!</f>
        <v>#REF!</v>
      </c>
      <c r="K408" s="32" t="e">
        <f>#REF!</f>
        <v>#REF!</v>
      </c>
      <c r="L408" s="32" t="e">
        <f>#REF!</f>
        <v>#REF!</v>
      </c>
      <c r="M408" s="32" t="e">
        <f>#REF!</f>
        <v>#REF!</v>
      </c>
      <c r="N408" s="32" t="e">
        <f>#REF!</f>
        <v>#REF!</v>
      </c>
      <c r="O408" s="32" t="e">
        <f>#REF!</f>
        <v>#REF!</v>
      </c>
      <c r="P408" s="6" t="s">
        <v>130</v>
      </c>
      <c r="Q408" s="11" t="e">
        <f t="shared" si="0"/>
        <v>#REF!</v>
      </c>
      <c r="R408" s="27"/>
      <c r="S408" s="27"/>
      <c r="T408" s="27"/>
      <c r="U408" s="27"/>
      <c r="V408" s="27"/>
      <c r="W408" s="27"/>
      <c r="X408" s="27"/>
      <c r="Y408" s="9"/>
      <c r="Z408" s="9"/>
      <c r="AA408" s="9"/>
      <c r="AB408" s="9"/>
    </row>
    <row r="409" spans="1:28" ht="13" x14ac:dyDescent="0.15">
      <c r="A409" s="32" t="e">
        <f>#REF!</f>
        <v>#REF!</v>
      </c>
      <c r="B409" s="32" t="e">
        <f>#REF!</f>
        <v>#REF!</v>
      </c>
      <c r="C409" s="32" t="e">
        <f>#REF!</f>
        <v>#REF!</v>
      </c>
      <c r="D409" s="32" t="e">
        <f>#REF!</f>
        <v>#REF!</v>
      </c>
      <c r="E409" s="32" t="e">
        <f>#REF!</f>
        <v>#REF!</v>
      </c>
      <c r="F409" s="32" t="e">
        <f>#REF!</f>
        <v>#REF!</v>
      </c>
      <c r="G409" s="32" t="e">
        <f>#REF!</f>
        <v>#REF!</v>
      </c>
      <c r="H409" s="32"/>
      <c r="I409" s="32"/>
      <c r="J409" s="32" t="e">
        <f>#REF!</f>
        <v>#REF!</v>
      </c>
      <c r="K409" s="32" t="e">
        <f>#REF!</f>
        <v>#REF!</v>
      </c>
      <c r="L409" s="32" t="e">
        <f>#REF!</f>
        <v>#REF!</v>
      </c>
      <c r="M409" s="32" t="e">
        <f>#REF!</f>
        <v>#REF!</v>
      </c>
      <c r="N409" s="32" t="e">
        <f>#REF!</f>
        <v>#REF!</v>
      </c>
      <c r="O409" s="32" t="e">
        <f>#REF!</f>
        <v>#REF!</v>
      </c>
      <c r="P409" s="6" t="s">
        <v>130</v>
      </c>
      <c r="Q409" s="11" t="e">
        <f t="shared" si="0"/>
        <v>#REF!</v>
      </c>
      <c r="R409" s="27"/>
      <c r="S409" s="27"/>
      <c r="T409" s="27"/>
      <c r="U409" s="27"/>
      <c r="V409" s="27"/>
      <c r="W409" s="27"/>
      <c r="X409" s="27"/>
      <c r="Y409" s="9"/>
      <c r="Z409" s="9"/>
      <c r="AA409" s="9"/>
      <c r="AB409" s="9"/>
    </row>
    <row r="410" spans="1:28" ht="13" x14ac:dyDescent="0.15">
      <c r="A410" s="32" t="e">
        <f>#REF!</f>
        <v>#REF!</v>
      </c>
      <c r="B410" s="32" t="e">
        <f>#REF!</f>
        <v>#REF!</v>
      </c>
      <c r="C410" s="32" t="e">
        <f>#REF!</f>
        <v>#REF!</v>
      </c>
      <c r="D410" s="32" t="e">
        <f>#REF!</f>
        <v>#REF!</v>
      </c>
      <c r="E410" s="32" t="e">
        <f>#REF!</f>
        <v>#REF!</v>
      </c>
      <c r="F410" s="32" t="e">
        <f>#REF!</f>
        <v>#REF!</v>
      </c>
      <c r="G410" s="32" t="e">
        <f>#REF!</f>
        <v>#REF!</v>
      </c>
      <c r="H410" s="32"/>
      <c r="I410" s="32"/>
      <c r="J410" s="32" t="e">
        <f>#REF!</f>
        <v>#REF!</v>
      </c>
      <c r="K410" s="32" t="e">
        <f>#REF!</f>
        <v>#REF!</v>
      </c>
      <c r="L410" s="32" t="e">
        <f>#REF!</f>
        <v>#REF!</v>
      </c>
      <c r="M410" s="32" t="e">
        <f>#REF!</f>
        <v>#REF!</v>
      </c>
      <c r="N410" s="32" t="e">
        <f>#REF!</f>
        <v>#REF!</v>
      </c>
      <c r="O410" s="32" t="e">
        <f>#REF!</f>
        <v>#REF!</v>
      </c>
      <c r="P410" s="6" t="s">
        <v>130</v>
      </c>
      <c r="Q410" s="11" t="e">
        <f t="shared" si="0"/>
        <v>#REF!</v>
      </c>
      <c r="R410" s="27"/>
      <c r="S410" s="27"/>
      <c r="T410" s="27"/>
      <c r="U410" s="27"/>
      <c r="V410" s="27"/>
      <c r="W410" s="27"/>
      <c r="X410" s="27"/>
      <c r="Y410" s="9"/>
      <c r="Z410" s="9"/>
      <c r="AA410" s="9"/>
      <c r="AB410" s="9"/>
    </row>
    <row r="411" spans="1:28" ht="13" x14ac:dyDescent="0.15">
      <c r="A411" s="32" t="e">
        <f>#REF!</f>
        <v>#REF!</v>
      </c>
      <c r="B411" s="32" t="e">
        <f>#REF!</f>
        <v>#REF!</v>
      </c>
      <c r="C411" s="32" t="e">
        <f>#REF!</f>
        <v>#REF!</v>
      </c>
      <c r="D411" s="32" t="e">
        <f>#REF!</f>
        <v>#REF!</v>
      </c>
      <c r="E411" s="32" t="e">
        <f>#REF!</f>
        <v>#REF!</v>
      </c>
      <c r="F411" s="32" t="e">
        <f>#REF!</f>
        <v>#REF!</v>
      </c>
      <c r="G411" s="32" t="e">
        <f>#REF!</f>
        <v>#REF!</v>
      </c>
      <c r="H411" s="32"/>
      <c r="I411" s="32"/>
      <c r="J411" s="32" t="e">
        <f>#REF!</f>
        <v>#REF!</v>
      </c>
      <c r="K411" s="32" t="e">
        <f>#REF!</f>
        <v>#REF!</v>
      </c>
      <c r="L411" s="32" t="e">
        <f>#REF!</f>
        <v>#REF!</v>
      </c>
      <c r="M411" s="32" t="e">
        <f>#REF!</f>
        <v>#REF!</v>
      </c>
      <c r="N411" s="32" t="e">
        <f>#REF!</f>
        <v>#REF!</v>
      </c>
      <c r="O411" s="32" t="e">
        <f>#REF!</f>
        <v>#REF!</v>
      </c>
      <c r="P411" s="6" t="s">
        <v>130</v>
      </c>
      <c r="Q411" s="11" t="e">
        <f t="shared" si="0"/>
        <v>#REF!</v>
      </c>
      <c r="R411" s="27"/>
      <c r="S411" s="27"/>
      <c r="T411" s="27"/>
      <c r="U411" s="27"/>
      <c r="V411" s="27"/>
      <c r="W411" s="27"/>
      <c r="X411" s="27"/>
      <c r="Y411" s="9"/>
      <c r="Z411" s="9"/>
      <c r="AA411" s="9"/>
      <c r="AB411" s="9"/>
    </row>
    <row r="412" spans="1:28" ht="13" x14ac:dyDescent="0.15">
      <c r="A412" s="32" t="e">
        <f>#REF!</f>
        <v>#REF!</v>
      </c>
      <c r="B412" s="32" t="e">
        <f>#REF!</f>
        <v>#REF!</v>
      </c>
      <c r="C412" s="32" t="e">
        <f>#REF!</f>
        <v>#REF!</v>
      </c>
      <c r="D412" s="32" t="e">
        <f>#REF!</f>
        <v>#REF!</v>
      </c>
      <c r="E412" s="32" t="e">
        <f>#REF!</f>
        <v>#REF!</v>
      </c>
      <c r="F412" s="32" t="e">
        <f>#REF!</f>
        <v>#REF!</v>
      </c>
      <c r="G412" s="32" t="e">
        <f>#REF!</f>
        <v>#REF!</v>
      </c>
      <c r="H412" s="32"/>
      <c r="I412" s="32"/>
      <c r="J412" s="32" t="e">
        <f>#REF!</f>
        <v>#REF!</v>
      </c>
      <c r="K412" s="32" t="e">
        <f>#REF!</f>
        <v>#REF!</v>
      </c>
      <c r="L412" s="32" t="e">
        <f>#REF!</f>
        <v>#REF!</v>
      </c>
      <c r="M412" s="32" t="e">
        <f>#REF!</f>
        <v>#REF!</v>
      </c>
      <c r="N412" s="32" t="e">
        <f>#REF!</f>
        <v>#REF!</v>
      </c>
      <c r="O412" s="32" t="e">
        <f>#REF!</f>
        <v>#REF!</v>
      </c>
      <c r="P412" s="6" t="s">
        <v>130</v>
      </c>
      <c r="Q412" s="11" t="e">
        <f t="shared" si="0"/>
        <v>#REF!</v>
      </c>
      <c r="R412" s="27"/>
      <c r="S412" s="27"/>
      <c r="T412" s="27"/>
      <c r="U412" s="27"/>
      <c r="V412" s="27"/>
      <c r="W412" s="27"/>
      <c r="X412" s="27"/>
      <c r="Y412" s="9"/>
      <c r="Z412" s="9"/>
      <c r="AA412" s="9"/>
      <c r="AB412" s="9"/>
    </row>
    <row r="413" spans="1:28" ht="13" x14ac:dyDescent="0.15">
      <c r="A413" s="32" t="e">
        <f>#REF!</f>
        <v>#REF!</v>
      </c>
      <c r="B413" s="32" t="e">
        <f>#REF!</f>
        <v>#REF!</v>
      </c>
      <c r="C413" s="32" t="e">
        <f>#REF!</f>
        <v>#REF!</v>
      </c>
      <c r="D413" s="32" t="e">
        <f>#REF!</f>
        <v>#REF!</v>
      </c>
      <c r="E413" s="32" t="e">
        <f>#REF!</f>
        <v>#REF!</v>
      </c>
      <c r="F413" s="32" t="e">
        <f>#REF!</f>
        <v>#REF!</v>
      </c>
      <c r="G413" s="32" t="e">
        <f>#REF!</f>
        <v>#REF!</v>
      </c>
      <c r="H413" s="32"/>
      <c r="I413" s="32"/>
      <c r="J413" s="32" t="e">
        <f>#REF!</f>
        <v>#REF!</v>
      </c>
      <c r="K413" s="32" t="e">
        <f>#REF!</f>
        <v>#REF!</v>
      </c>
      <c r="L413" s="32" t="e">
        <f>#REF!</f>
        <v>#REF!</v>
      </c>
      <c r="M413" s="32" t="e">
        <f>#REF!</f>
        <v>#REF!</v>
      </c>
      <c r="N413" s="32" t="e">
        <f>#REF!</f>
        <v>#REF!</v>
      </c>
      <c r="O413" s="32" t="e">
        <f>#REF!</f>
        <v>#REF!</v>
      </c>
      <c r="P413" s="6" t="s">
        <v>130</v>
      </c>
      <c r="Q413" s="11" t="e">
        <f t="shared" si="0"/>
        <v>#REF!</v>
      </c>
      <c r="R413" s="27"/>
      <c r="S413" s="27"/>
      <c r="T413" s="27"/>
      <c r="U413" s="27"/>
      <c r="V413" s="27"/>
      <c r="W413" s="27"/>
      <c r="X413" s="27"/>
      <c r="Y413" s="9"/>
      <c r="Z413" s="9"/>
      <c r="AA413" s="9"/>
      <c r="AB413" s="9"/>
    </row>
    <row r="414" spans="1:28" ht="13" x14ac:dyDescent="0.15">
      <c r="A414" s="32" t="e">
        <f>#REF!</f>
        <v>#REF!</v>
      </c>
      <c r="B414" s="32" t="e">
        <f>#REF!</f>
        <v>#REF!</v>
      </c>
      <c r="C414" s="32" t="e">
        <f>#REF!</f>
        <v>#REF!</v>
      </c>
      <c r="D414" s="32" t="e">
        <f>#REF!</f>
        <v>#REF!</v>
      </c>
      <c r="E414" s="32" t="e">
        <f>#REF!</f>
        <v>#REF!</v>
      </c>
      <c r="F414" s="32" t="e">
        <f>#REF!</f>
        <v>#REF!</v>
      </c>
      <c r="G414" s="32" t="e">
        <f>#REF!</f>
        <v>#REF!</v>
      </c>
      <c r="H414" s="32"/>
      <c r="I414" s="32"/>
      <c r="J414" s="32" t="e">
        <f>#REF!</f>
        <v>#REF!</v>
      </c>
      <c r="K414" s="32" t="e">
        <f>#REF!</f>
        <v>#REF!</v>
      </c>
      <c r="L414" s="32" t="e">
        <f>#REF!</f>
        <v>#REF!</v>
      </c>
      <c r="M414" s="32" t="e">
        <f>#REF!</f>
        <v>#REF!</v>
      </c>
      <c r="N414" s="32" t="e">
        <f>#REF!</f>
        <v>#REF!</v>
      </c>
      <c r="O414" s="32" t="e">
        <f>#REF!</f>
        <v>#REF!</v>
      </c>
      <c r="P414" s="6" t="s">
        <v>130</v>
      </c>
      <c r="Q414" s="11" t="e">
        <f t="shared" si="0"/>
        <v>#REF!</v>
      </c>
      <c r="R414" s="27"/>
      <c r="S414" s="27"/>
      <c r="T414" s="27"/>
      <c r="U414" s="27"/>
      <c r="V414" s="27"/>
      <c r="W414" s="27"/>
      <c r="X414" s="27"/>
      <c r="Y414" s="9"/>
      <c r="Z414" s="9"/>
      <c r="AA414" s="9"/>
      <c r="AB414" s="9"/>
    </row>
    <row r="415" spans="1:28" ht="13" x14ac:dyDescent="0.15">
      <c r="A415" s="32" t="e">
        <f>#REF!</f>
        <v>#REF!</v>
      </c>
      <c r="B415" s="32" t="e">
        <f>#REF!</f>
        <v>#REF!</v>
      </c>
      <c r="C415" s="32" t="e">
        <f>#REF!</f>
        <v>#REF!</v>
      </c>
      <c r="D415" s="32" t="e">
        <f>#REF!</f>
        <v>#REF!</v>
      </c>
      <c r="E415" s="32" t="e">
        <f>#REF!</f>
        <v>#REF!</v>
      </c>
      <c r="F415" s="32" t="e">
        <f>#REF!</f>
        <v>#REF!</v>
      </c>
      <c r="G415" s="32" t="e">
        <f>#REF!</f>
        <v>#REF!</v>
      </c>
      <c r="H415" s="32"/>
      <c r="I415" s="32"/>
      <c r="J415" s="32" t="e">
        <f>#REF!</f>
        <v>#REF!</v>
      </c>
      <c r="K415" s="32" t="e">
        <f>#REF!</f>
        <v>#REF!</v>
      </c>
      <c r="L415" s="32" t="e">
        <f>#REF!</f>
        <v>#REF!</v>
      </c>
      <c r="M415" s="32" t="e">
        <f>#REF!</f>
        <v>#REF!</v>
      </c>
      <c r="N415" s="32" t="e">
        <f>#REF!</f>
        <v>#REF!</v>
      </c>
      <c r="O415" s="32" t="e">
        <f>#REF!</f>
        <v>#REF!</v>
      </c>
      <c r="P415" s="6" t="s">
        <v>130</v>
      </c>
      <c r="Q415" s="11" t="e">
        <f t="shared" si="0"/>
        <v>#REF!</v>
      </c>
      <c r="R415" s="27"/>
      <c r="S415" s="27"/>
      <c r="T415" s="27"/>
      <c r="U415" s="27"/>
      <c r="V415" s="27"/>
      <c r="W415" s="27"/>
      <c r="X415" s="27"/>
      <c r="Y415" s="9"/>
      <c r="Z415" s="9"/>
      <c r="AA415" s="9"/>
      <c r="AB415" s="9"/>
    </row>
    <row r="416" spans="1:28" ht="13" x14ac:dyDescent="0.15">
      <c r="A416" s="32" t="e">
        <f>#REF!</f>
        <v>#REF!</v>
      </c>
      <c r="B416" s="32" t="e">
        <f>#REF!</f>
        <v>#REF!</v>
      </c>
      <c r="C416" s="32" t="e">
        <f>#REF!</f>
        <v>#REF!</v>
      </c>
      <c r="D416" s="32" t="e">
        <f>#REF!</f>
        <v>#REF!</v>
      </c>
      <c r="E416" s="32" t="e">
        <f>#REF!</f>
        <v>#REF!</v>
      </c>
      <c r="F416" s="32" t="e">
        <f>#REF!</f>
        <v>#REF!</v>
      </c>
      <c r="G416" s="32" t="e">
        <f>#REF!</f>
        <v>#REF!</v>
      </c>
      <c r="H416" s="32"/>
      <c r="I416" s="32"/>
      <c r="J416" s="32" t="e">
        <f>#REF!</f>
        <v>#REF!</v>
      </c>
      <c r="K416" s="32" t="e">
        <f>#REF!</f>
        <v>#REF!</v>
      </c>
      <c r="L416" s="32" t="e">
        <f>#REF!</f>
        <v>#REF!</v>
      </c>
      <c r="M416" s="32" t="e">
        <f>#REF!</f>
        <v>#REF!</v>
      </c>
      <c r="N416" s="32" t="e">
        <f>#REF!</f>
        <v>#REF!</v>
      </c>
      <c r="O416" s="32" t="e">
        <f>#REF!</f>
        <v>#REF!</v>
      </c>
      <c r="P416" s="6" t="s">
        <v>130</v>
      </c>
      <c r="Q416" s="11" t="e">
        <f t="shared" si="0"/>
        <v>#REF!</v>
      </c>
      <c r="R416" s="27"/>
      <c r="S416" s="27"/>
      <c r="T416" s="27"/>
      <c r="U416" s="27"/>
      <c r="V416" s="27"/>
      <c r="W416" s="27"/>
      <c r="X416" s="27"/>
      <c r="Y416" s="9"/>
      <c r="Z416" s="9"/>
      <c r="AA416" s="9"/>
      <c r="AB416" s="9"/>
    </row>
    <row r="417" spans="1:28" ht="13" x14ac:dyDescent="0.15">
      <c r="A417" s="32" t="e">
        <f>#REF!</f>
        <v>#REF!</v>
      </c>
      <c r="B417" s="32" t="e">
        <f>#REF!</f>
        <v>#REF!</v>
      </c>
      <c r="C417" s="32" t="e">
        <f>#REF!</f>
        <v>#REF!</v>
      </c>
      <c r="D417" s="32" t="e">
        <f>#REF!</f>
        <v>#REF!</v>
      </c>
      <c r="E417" s="32" t="e">
        <f>#REF!</f>
        <v>#REF!</v>
      </c>
      <c r="F417" s="32" t="e">
        <f>#REF!</f>
        <v>#REF!</v>
      </c>
      <c r="G417" s="32" t="e">
        <f>#REF!</f>
        <v>#REF!</v>
      </c>
      <c r="H417" s="32"/>
      <c r="I417" s="32"/>
      <c r="J417" s="32" t="e">
        <f>#REF!</f>
        <v>#REF!</v>
      </c>
      <c r="K417" s="32" t="e">
        <f>#REF!</f>
        <v>#REF!</v>
      </c>
      <c r="L417" s="32" t="e">
        <f>#REF!</f>
        <v>#REF!</v>
      </c>
      <c r="M417" s="32" t="e">
        <f>#REF!</f>
        <v>#REF!</v>
      </c>
      <c r="N417" s="32" t="e">
        <f>#REF!</f>
        <v>#REF!</v>
      </c>
      <c r="O417" s="32" t="e">
        <f>#REF!</f>
        <v>#REF!</v>
      </c>
      <c r="P417" s="6" t="s">
        <v>130</v>
      </c>
      <c r="Q417" s="11" t="e">
        <f t="shared" si="0"/>
        <v>#REF!</v>
      </c>
      <c r="R417" s="27"/>
      <c r="S417" s="27"/>
      <c r="T417" s="27"/>
      <c r="U417" s="27"/>
      <c r="V417" s="27"/>
      <c r="W417" s="27"/>
      <c r="X417" s="27"/>
      <c r="Y417" s="9"/>
      <c r="Z417" s="9"/>
      <c r="AA417" s="9"/>
      <c r="AB417" s="9"/>
    </row>
    <row r="418" spans="1:28" ht="13" x14ac:dyDescent="0.15">
      <c r="A418" s="32" t="e">
        <f>#REF!</f>
        <v>#REF!</v>
      </c>
      <c r="B418" s="32" t="e">
        <f>#REF!</f>
        <v>#REF!</v>
      </c>
      <c r="C418" s="32" t="e">
        <f>#REF!</f>
        <v>#REF!</v>
      </c>
      <c r="D418" s="32" t="e">
        <f>#REF!</f>
        <v>#REF!</v>
      </c>
      <c r="E418" s="32" t="e">
        <f>#REF!</f>
        <v>#REF!</v>
      </c>
      <c r="F418" s="32" t="e">
        <f>#REF!</f>
        <v>#REF!</v>
      </c>
      <c r="G418" s="32" t="e">
        <f>#REF!</f>
        <v>#REF!</v>
      </c>
      <c r="H418" s="32"/>
      <c r="I418" s="32"/>
      <c r="J418" s="32" t="e">
        <f>#REF!</f>
        <v>#REF!</v>
      </c>
      <c r="K418" s="32" t="e">
        <f>#REF!</f>
        <v>#REF!</v>
      </c>
      <c r="L418" s="32" t="e">
        <f>#REF!</f>
        <v>#REF!</v>
      </c>
      <c r="M418" s="32" t="e">
        <f>#REF!</f>
        <v>#REF!</v>
      </c>
      <c r="N418" s="32" t="e">
        <f>#REF!</f>
        <v>#REF!</v>
      </c>
      <c r="O418" s="32" t="e">
        <f>#REF!</f>
        <v>#REF!</v>
      </c>
      <c r="P418" s="6" t="s">
        <v>130</v>
      </c>
      <c r="Q418" s="11" t="e">
        <f t="shared" si="0"/>
        <v>#REF!</v>
      </c>
      <c r="R418" s="27"/>
      <c r="S418" s="27"/>
      <c r="T418" s="27"/>
      <c r="U418" s="27"/>
      <c r="V418" s="27"/>
      <c r="W418" s="27"/>
      <c r="X418" s="27"/>
      <c r="Y418" s="9"/>
      <c r="Z418" s="9"/>
      <c r="AA418" s="9"/>
      <c r="AB418" s="9"/>
    </row>
    <row r="419" spans="1:28" ht="13" x14ac:dyDescent="0.15">
      <c r="A419" s="32" t="e">
        <f>#REF!</f>
        <v>#REF!</v>
      </c>
      <c r="B419" s="32" t="e">
        <f>#REF!</f>
        <v>#REF!</v>
      </c>
      <c r="C419" s="32" t="e">
        <f>#REF!</f>
        <v>#REF!</v>
      </c>
      <c r="D419" s="32" t="e">
        <f>#REF!</f>
        <v>#REF!</v>
      </c>
      <c r="E419" s="32" t="e">
        <f>#REF!</f>
        <v>#REF!</v>
      </c>
      <c r="F419" s="32" t="e">
        <f>#REF!</f>
        <v>#REF!</v>
      </c>
      <c r="G419" s="32" t="e">
        <f>#REF!</f>
        <v>#REF!</v>
      </c>
      <c r="H419" s="32"/>
      <c r="I419" s="32"/>
      <c r="J419" s="32" t="e">
        <f>#REF!</f>
        <v>#REF!</v>
      </c>
      <c r="K419" s="32" t="e">
        <f>#REF!</f>
        <v>#REF!</v>
      </c>
      <c r="L419" s="32" t="e">
        <f>#REF!</f>
        <v>#REF!</v>
      </c>
      <c r="M419" s="32" t="e">
        <f>#REF!</f>
        <v>#REF!</v>
      </c>
      <c r="N419" s="32" t="e">
        <f>#REF!</f>
        <v>#REF!</v>
      </c>
      <c r="O419" s="32" t="e">
        <f>#REF!</f>
        <v>#REF!</v>
      </c>
      <c r="P419" s="6" t="s">
        <v>130</v>
      </c>
      <c r="Q419" s="11" t="e">
        <f t="shared" si="0"/>
        <v>#REF!</v>
      </c>
      <c r="R419" s="27"/>
      <c r="S419" s="27"/>
      <c r="T419" s="27"/>
      <c r="U419" s="27"/>
      <c r="V419" s="27"/>
      <c r="W419" s="27"/>
      <c r="X419" s="27"/>
      <c r="Y419" s="9"/>
      <c r="Z419" s="9"/>
      <c r="AA419" s="9"/>
      <c r="AB419" s="9"/>
    </row>
    <row r="420" spans="1:28" ht="13" x14ac:dyDescent="0.15">
      <c r="A420" s="32" t="e">
        <f>#REF!</f>
        <v>#REF!</v>
      </c>
      <c r="B420" s="32" t="e">
        <f>#REF!</f>
        <v>#REF!</v>
      </c>
      <c r="C420" s="32" t="e">
        <f>#REF!</f>
        <v>#REF!</v>
      </c>
      <c r="D420" s="32" t="e">
        <f>#REF!</f>
        <v>#REF!</v>
      </c>
      <c r="E420" s="32" t="e">
        <f>#REF!</f>
        <v>#REF!</v>
      </c>
      <c r="F420" s="32" t="e">
        <f>#REF!</f>
        <v>#REF!</v>
      </c>
      <c r="G420" s="32" t="e">
        <f>#REF!</f>
        <v>#REF!</v>
      </c>
      <c r="H420" s="32"/>
      <c r="I420" s="32"/>
      <c r="J420" s="32" t="e">
        <f>#REF!</f>
        <v>#REF!</v>
      </c>
      <c r="K420" s="32" t="e">
        <f>#REF!</f>
        <v>#REF!</v>
      </c>
      <c r="L420" s="32" t="e">
        <f>#REF!</f>
        <v>#REF!</v>
      </c>
      <c r="M420" s="32" t="e">
        <f>#REF!</f>
        <v>#REF!</v>
      </c>
      <c r="N420" s="32" t="e">
        <f>#REF!</f>
        <v>#REF!</v>
      </c>
      <c r="O420" s="32" t="e">
        <f>#REF!</f>
        <v>#REF!</v>
      </c>
      <c r="P420" s="6" t="s">
        <v>130</v>
      </c>
      <c r="Q420" s="11" t="e">
        <f t="shared" si="0"/>
        <v>#REF!</v>
      </c>
      <c r="R420" s="27"/>
      <c r="S420" s="27"/>
      <c r="T420" s="27"/>
      <c r="U420" s="27"/>
      <c r="V420" s="27"/>
      <c r="W420" s="27"/>
      <c r="X420" s="27"/>
      <c r="Y420" s="9"/>
      <c r="Z420" s="9"/>
      <c r="AA420" s="9"/>
      <c r="AB420" s="9"/>
    </row>
    <row r="421" spans="1:28" ht="13" x14ac:dyDescent="0.15">
      <c r="A421" s="32" t="e">
        <f>#REF!</f>
        <v>#REF!</v>
      </c>
      <c r="B421" s="32" t="e">
        <f>#REF!</f>
        <v>#REF!</v>
      </c>
      <c r="C421" s="32" t="e">
        <f>#REF!</f>
        <v>#REF!</v>
      </c>
      <c r="D421" s="32" t="e">
        <f>#REF!</f>
        <v>#REF!</v>
      </c>
      <c r="E421" s="32" t="e">
        <f>#REF!</f>
        <v>#REF!</v>
      </c>
      <c r="F421" s="32" t="e">
        <f>#REF!</f>
        <v>#REF!</v>
      </c>
      <c r="G421" s="32" t="e">
        <f>#REF!</f>
        <v>#REF!</v>
      </c>
      <c r="H421" s="32"/>
      <c r="I421" s="32"/>
      <c r="J421" s="32" t="e">
        <f>#REF!</f>
        <v>#REF!</v>
      </c>
      <c r="K421" s="32" t="e">
        <f>#REF!</f>
        <v>#REF!</v>
      </c>
      <c r="L421" s="32" t="e">
        <f>#REF!</f>
        <v>#REF!</v>
      </c>
      <c r="M421" s="32" t="e">
        <f>#REF!</f>
        <v>#REF!</v>
      </c>
      <c r="N421" s="32" t="e">
        <f>#REF!</f>
        <v>#REF!</v>
      </c>
      <c r="O421" s="32" t="e">
        <f>#REF!</f>
        <v>#REF!</v>
      </c>
      <c r="P421" s="6" t="s">
        <v>130</v>
      </c>
      <c r="Q421" s="11" t="e">
        <f t="shared" si="0"/>
        <v>#REF!</v>
      </c>
      <c r="R421" s="27"/>
      <c r="S421" s="27"/>
      <c r="T421" s="27"/>
      <c r="U421" s="27"/>
      <c r="V421" s="27"/>
      <c r="W421" s="27"/>
      <c r="X421" s="27"/>
      <c r="Y421" s="9"/>
      <c r="Z421" s="9"/>
      <c r="AA421" s="9"/>
      <c r="AB421" s="9"/>
    </row>
    <row r="422" spans="1:28" ht="13" x14ac:dyDescent="0.15">
      <c r="A422" s="32" t="e">
        <f>#REF!</f>
        <v>#REF!</v>
      </c>
      <c r="B422" s="32" t="e">
        <f>#REF!</f>
        <v>#REF!</v>
      </c>
      <c r="C422" s="32" t="e">
        <f>#REF!</f>
        <v>#REF!</v>
      </c>
      <c r="D422" s="32" t="e">
        <f>#REF!</f>
        <v>#REF!</v>
      </c>
      <c r="E422" s="32" t="e">
        <f>#REF!</f>
        <v>#REF!</v>
      </c>
      <c r="F422" s="32" t="e">
        <f>#REF!</f>
        <v>#REF!</v>
      </c>
      <c r="G422" s="32" t="e">
        <f>#REF!</f>
        <v>#REF!</v>
      </c>
      <c r="H422" s="32"/>
      <c r="I422" s="32"/>
      <c r="J422" s="32" t="e">
        <f>#REF!</f>
        <v>#REF!</v>
      </c>
      <c r="K422" s="32" t="e">
        <f>#REF!</f>
        <v>#REF!</v>
      </c>
      <c r="L422" s="32" t="e">
        <f>#REF!</f>
        <v>#REF!</v>
      </c>
      <c r="M422" s="32" t="e">
        <f>#REF!</f>
        <v>#REF!</v>
      </c>
      <c r="N422" s="32" t="e">
        <f>#REF!</f>
        <v>#REF!</v>
      </c>
      <c r="O422" s="32" t="e">
        <f>#REF!</f>
        <v>#REF!</v>
      </c>
      <c r="P422" s="6" t="s">
        <v>130</v>
      </c>
      <c r="Q422" s="11" t="e">
        <f t="shared" si="0"/>
        <v>#REF!</v>
      </c>
      <c r="R422" s="27"/>
      <c r="S422" s="27"/>
      <c r="T422" s="27"/>
      <c r="U422" s="27"/>
      <c r="V422" s="27"/>
      <c r="W422" s="27"/>
      <c r="X422" s="27"/>
      <c r="Y422" s="9"/>
      <c r="Z422" s="9"/>
      <c r="AA422" s="9"/>
      <c r="AB422" s="9"/>
    </row>
    <row r="423" spans="1:28" ht="13" x14ac:dyDescent="0.15">
      <c r="A423" s="32" t="e">
        <f>#REF!</f>
        <v>#REF!</v>
      </c>
      <c r="B423" s="32" t="e">
        <f>#REF!</f>
        <v>#REF!</v>
      </c>
      <c r="C423" s="32" t="e">
        <f>#REF!</f>
        <v>#REF!</v>
      </c>
      <c r="D423" s="32" t="e">
        <f>#REF!</f>
        <v>#REF!</v>
      </c>
      <c r="E423" s="32" t="e">
        <f>#REF!</f>
        <v>#REF!</v>
      </c>
      <c r="F423" s="32" t="e">
        <f>#REF!</f>
        <v>#REF!</v>
      </c>
      <c r="G423" s="32" t="e">
        <f>#REF!</f>
        <v>#REF!</v>
      </c>
      <c r="H423" s="32"/>
      <c r="I423" s="32"/>
      <c r="J423" s="32" t="e">
        <f>#REF!</f>
        <v>#REF!</v>
      </c>
      <c r="K423" s="32" t="e">
        <f>#REF!</f>
        <v>#REF!</v>
      </c>
      <c r="L423" s="32" t="e">
        <f>#REF!</f>
        <v>#REF!</v>
      </c>
      <c r="M423" s="32" t="e">
        <f>#REF!</f>
        <v>#REF!</v>
      </c>
      <c r="N423" s="32" t="e">
        <f>#REF!</f>
        <v>#REF!</v>
      </c>
      <c r="O423" s="32" t="e">
        <f>#REF!</f>
        <v>#REF!</v>
      </c>
      <c r="P423" s="6" t="s">
        <v>130</v>
      </c>
      <c r="Q423" s="11" t="e">
        <f t="shared" si="0"/>
        <v>#REF!</v>
      </c>
      <c r="R423" s="27"/>
      <c r="S423" s="27"/>
      <c r="T423" s="27"/>
      <c r="U423" s="27"/>
      <c r="V423" s="27"/>
      <c r="W423" s="27"/>
      <c r="X423" s="27"/>
      <c r="Y423" s="9"/>
      <c r="Z423" s="9"/>
      <c r="AA423" s="9"/>
      <c r="AB423" s="9"/>
    </row>
    <row r="424" spans="1:28" ht="13" x14ac:dyDescent="0.15">
      <c r="A424" s="32" t="e">
        <f>#REF!</f>
        <v>#REF!</v>
      </c>
      <c r="B424" s="32" t="e">
        <f>#REF!</f>
        <v>#REF!</v>
      </c>
      <c r="C424" s="32" t="e">
        <f>#REF!</f>
        <v>#REF!</v>
      </c>
      <c r="D424" s="32" t="e">
        <f>#REF!</f>
        <v>#REF!</v>
      </c>
      <c r="E424" s="32" t="e">
        <f>#REF!</f>
        <v>#REF!</v>
      </c>
      <c r="F424" s="32" t="e">
        <f>#REF!</f>
        <v>#REF!</v>
      </c>
      <c r="G424" s="32" t="e">
        <f>#REF!</f>
        <v>#REF!</v>
      </c>
      <c r="H424" s="32"/>
      <c r="I424" s="32"/>
      <c r="J424" s="32" t="e">
        <f>#REF!</f>
        <v>#REF!</v>
      </c>
      <c r="K424" s="32" t="e">
        <f>#REF!</f>
        <v>#REF!</v>
      </c>
      <c r="L424" s="32" t="e">
        <f>#REF!</f>
        <v>#REF!</v>
      </c>
      <c r="M424" s="32" t="e">
        <f>#REF!</f>
        <v>#REF!</v>
      </c>
      <c r="N424" s="32" t="e">
        <f>#REF!</f>
        <v>#REF!</v>
      </c>
      <c r="O424" s="32" t="e">
        <f>#REF!</f>
        <v>#REF!</v>
      </c>
      <c r="P424" s="6" t="s">
        <v>130</v>
      </c>
      <c r="Q424" s="11" t="e">
        <f t="shared" si="0"/>
        <v>#REF!</v>
      </c>
      <c r="R424" s="27"/>
      <c r="S424" s="27"/>
      <c r="T424" s="27"/>
      <c r="U424" s="27"/>
      <c r="V424" s="27"/>
      <c r="W424" s="27"/>
      <c r="X424" s="27"/>
      <c r="Y424" s="9"/>
      <c r="Z424" s="9"/>
      <c r="AA424" s="9"/>
      <c r="AB424" s="9"/>
    </row>
    <row r="425" spans="1:28" ht="13" x14ac:dyDescent="0.15">
      <c r="A425" s="32" t="e">
        <f>#REF!</f>
        <v>#REF!</v>
      </c>
      <c r="B425" s="32" t="e">
        <f>#REF!</f>
        <v>#REF!</v>
      </c>
      <c r="C425" s="32" t="e">
        <f>#REF!</f>
        <v>#REF!</v>
      </c>
      <c r="D425" s="32" t="e">
        <f>#REF!</f>
        <v>#REF!</v>
      </c>
      <c r="E425" s="32" t="e">
        <f>#REF!</f>
        <v>#REF!</v>
      </c>
      <c r="F425" s="32" t="e">
        <f>#REF!</f>
        <v>#REF!</v>
      </c>
      <c r="G425" s="32" t="e">
        <f>#REF!</f>
        <v>#REF!</v>
      </c>
      <c r="H425" s="32"/>
      <c r="I425" s="32"/>
      <c r="J425" s="32" t="e">
        <f>#REF!</f>
        <v>#REF!</v>
      </c>
      <c r="K425" s="32" t="e">
        <f>#REF!</f>
        <v>#REF!</v>
      </c>
      <c r="L425" s="32" t="e">
        <f>#REF!</f>
        <v>#REF!</v>
      </c>
      <c r="M425" s="32" t="e">
        <f>#REF!</f>
        <v>#REF!</v>
      </c>
      <c r="N425" s="32" t="e">
        <f>#REF!</f>
        <v>#REF!</v>
      </c>
      <c r="O425" s="32" t="e">
        <f>#REF!</f>
        <v>#REF!</v>
      </c>
      <c r="P425" s="6" t="s">
        <v>130</v>
      </c>
      <c r="Q425" s="11" t="e">
        <f t="shared" si="0"/>
        <v>#REF!</v>
      </c>
      <c r="R425" s="27"/>
      <c r="S425" s="27"/>
      <c r="T425" s="27"/>
      <c r="U425" s="27"/>
      <c r="V425" s="27"/>
      <c r="W425" s="27"/>
      <c r="X425" s="27"/>
      <c r="Y425" s="9"/>
      <c r="Z425" s="9"/>
      <c r="AA425" s="9"/>
      <c r="AB425" s="9"/>
    </row>
    <row r="426" spans="1:28" ht="13" x14ac:dyDescent="0.15">
      <c r="A426" s="32" t="e">
        <f>#REF!</f>
        <v>#REF!</v>
      </c>
      <c r="B426" s="32" t="e">
        <f>#REF!</f>
        <v>#REF!</v>
      </c>
      <c r="C426" s="32" t="e">
        <f>#REF!</f>
        <v>#REF!</v>
      </c>
      <c r="D426" s="32" t="e">
        <f>#REF!</f>
        <v>#REF!</v>
      </c>
      <c r="E426" s="32" t="e">
        <f>#REF!</f>
        <v>#REF!</v>
      </c>
      <c r="F426" s="32" t="e">
        <f>#REF!</f>
        <v>#REF!</v>
      </c>
      <c r="G426" s="32" t="e">
        <f>#REF!</f>
        <v>#REF!</v>
      </c>
      <c r="H426" s="32"/>
      <c r="I426" s="32"/>
      <c r="J426" s="32" t="e">
        <f>#REF!</f>
        <v>#REF!</v>
      </c>
      <c r="K426" s="32" t="e">
        <f>#REF!</f>
        <v>#REF!</v>
      </c>
      <c r="L426" s="32" t="e">
        <f>#REF!</f>
        <v>#REF!</v>
      </c>
      <c r="M426" s="32" t="e">
        <f>#REF!</f>
        <v>#REF!</v>
      </c>
      <c r="N426" s="32" t="e">
        <f>#REF!</f>
        <v>#REF!</v>
      </c>
      <c r="O426" s="32" t="e">
        <f>#REF!</f>
        <v>#REF!</v>
      </c>
      <c r="P426" s="6" t="s">
        <v>130</v>
      </c>
      <c r="Q426" s="11" t="e">
        <f t="shared" si="0"/>
        <v>#REF!</v>
      </c>
      <c r="R426" s="27"/>
      <c r="S426" s="27"/>
      <c r="T426" s="27"/>
      <c r="U426" s="27"/>
      <c r="V426" s="27"/>
      <c r="W426" s="27"/>
      <c r="X426" s="27"/>
      <c r="Y426" s="9"/>
      <c r="Z426" s="9"/>
      <c r="AA426" s="9"/>
      <c r="AB426" s="9"/>
    </row>
    <row r="427" spans="1:28" ht="13" x14ac:dyDescent="0.15">
      <c r="A427" s="32" t="e">
        <f>#REF!</f>
        <v>#REF!</v>
      </c>
      <c r="B427" s="32" t="e">
        <f>#REF!</f>
        <v>#REF!</v>
      </c>
      <c r="C427" s="32" t="e">
        <f>#REF!</f>
        <v>#REF!</v>
      </c>
      <c r="D427" s="32" t="e">
        <f>#REF!</f>
        <v>#REF!</v>
      </c>
      <c r="E427" s="32" t="e">
        <f>#REF!</f>
        <v>#REF!</v>
      </c>
      <c r="F427" s="32" t="e">
        <f>#REF!</f>
        <v>#REF!</v>
      </c>
      <c r="G427" s="32" t="e">
        <f>#REF!</f>
        <v>#REF!</v>
      </c>
      <c r="H427" s="32"/>
      <c r="I427" s="32"/>
      <c r="J427" s="32" t="e">
        <f>#REF!</f>
        <v>#REF!</v>
      </c>
      <c r="K427" s="32" t="e">
        <f>#REF!</f>
        <v>#REF!</v>
      </c>
      <c r="L427" s="32" t="e">
        <f>#REF!</f>
        <v>#REF!</v>
      </c>
      <c r="M427" s="32" t="e">
        <f>#REF!</f>
        <v>#REF!</v>
      </c>
      <c r="N427" s="32" t="e">
        <f>#REF!</f>
        <v>#REF!</v>
      </c>
      <c r="O427" s="32" t="e">
        <f>#REF!</f>
        <v>#REF!</v>
      </c>
      <c r="P427" s="6" t="s">
        <v>130</v>
      </c>
      <c r="Q427" s="11" t="e">
        <f t="shared" si="0"/>
        <v>#REF!</v>
      </c>
      <c r="R427" s="27"/>
      <c r="S427" s="27"/>
      <c r="T427" s="27"/>
      <c r="U427" s="27"/>
      <c r="V427" s="27"/>
      <c r="W427" s="27"/>
      <c r="X427" s="27"/>
      <c r="Y427" s="9"/>
      <c r="Z427" s="9"/>
      <c r="AA427" s="9"/>
      <c r="AB427" s="9"/>
    </row>
    <row r="428" spans="1:28" ht="13" x14ac:dyDescent="0.15">
      <c r="A428" s="32" t="e">
        <f>#REF!</f>
        <v>#REF!</v>
      </c>
      <c r="B428" s="32" t="e">
        <f>#REF!</f>
        <v>#REF!</v>
      </c>
      <c r="C428" s="32" t="e">
        <f>#REF!</f>
        <v>#REF!</v>
      </c>
      <c r="D428" s="32" t="e">
        <f>#REF!</f>
        <v>#REF!</v>
      </c>
      <c r="E428" s="32" t="e">
        <f>#REF!</f>
        <v>#REF!</v>
      </c>
      <c r="F428" s="32" t="e">
        <f>#REF!</f>
        <v>#REF!</v>
      </c>
      <c r="G428" s="32" t="e">
        <f>#REF!</f>
        <v>#REF!</v>
      </c>
      <c r="H428" s="32"/>
      <c r="I428" s="32"/>
      <c r="J428" s="32" t="e">
        <f>#REF!</f>
        <v>#REF!</v>
      </c>
      <c r="K428" s="32" t="e">
        <f>#REF!</f>
        <v>#REF!</v>
      </c>
      <c r="L428" s="32" t="e">
        <f>#REF!</f>
        <v>#REF!</v>
      </c>
      <c r="M428" s="32" t="e">
        <f>#REF!</f>
        <v>#REF!</v>
      </c>
      <c r="N428" s="32" t="e">
        <f>#REF!</f>
        <v>#REF!</v>
      </c>
      <c r="O428" s="32" t="e">
        <f>#REF!</f>
        <v>#REF!</v>
      </c>
      <c r="P428" s="6" t="s">
        <v>130</v>
      </c>
      <c r="Q428" s="11" t="e">
        <f t="shared" si="0"/>
        <v>#REF!</v>
      </c>
      <c r="R428" s="27"/>
      <c r="S428" s="27"/>
      <c r="T428" s="27"/>
      <c r="U428" s="27"/>
      <c r="V428" s="27"/>
      <c r="W428" s="27"/>
      <c r="X428" s="27"/>
      <c r="Y428" s="9"/>
      <c r="Z428" s="9"/>
      <c r="AA428" s="9"/>
      <c r="AB428" s="9"/>
    </row>
    <row r="429" spans="1:28" ht="13" x14ac:dyDescent="0.15">
      <c r="A429" s="32" t="e">
        <f>#REF!</f>
        <v>#REF!</v>
      </c>
      <c r="B429" s="32" t="e">
        <f>#REF!</f>
        <v>#REF!</v>
      </c>
      <c r="C429" s="32" t="e">
        <f>#REF!</f>
        <v>#REF!</v>
      </c>
      <c r="D429" s="32" t="e">
        <f>#REF!</f>
        <v>#REF!</v>
      </c>
      <c r="E429" s="32" t="e">
        <f>#REF!</f>
        <v>#REF!</v>
      </c>
      <c r="F429" s="32" t="e">
        <f>#REF!</f>
        <v>#REF!</v>
      </c>
      <c r="G429" s="32" t="e">
        <f>#REF!</f>
        <v>#REF!</v>
      </c>
      <c r="H429" s="32"/>
      <c r="I429" s="32"/>
      <c r="J429" s="32" t="e">
        <f>#REF!</f>
        <v>#REF!</v>
      </c>
      <c r="K429" s="32" t="e">
        <f>#REF!</f>
        <v>#REF!</v>
      </c>
      <c r="L429" s="32" t="e">
        <f>#REF!</f>
        <v>#REF!</v>
      </c>
      <c r="M429" s="32" t="e">
        <f>#REF!</f>
        <v>#REF!</v>
      </c>
      <c r="N429" s="32" t="e">
        <f>#REF!</f>
        <v>#REF!</v>
      </c>
      <c r="O429" s="32" t="e">
        <f>#REF!</f>
        <v>#REF!</v>
      </c>
      <c r="P429" s="6" t="s">
        <v>130</v>
      </c>
      <c r="Q429" s="11" t="e">
        <f t="shared" si="0"/>
        <v>#REF!</v>
      </c>
      <c r="R429" s="27"/>
      <c r="S429" s="27"/>
      <c r="T429" s="27"/>
      <c r="U429" s="27"/>
      <c r="V429" s="27"/>
      <c r="W429" s="27"/>
      <c r="X429" s="27"/>
      <c r="Y429" s="9"/>
      <c r="Z429" s="9"/>
      <c r="AA429" s="9"/>
      <c r="AB429" s="9"/>
    </row>
    <row r="430" spans="1:28" ht="13" x14ac:dyDescent="0.15">
      <c r="A430" s="32" t="e">
        <f>#REF!</f>
        <v>#REF!</v>
      </c>
      <c r="B430" s="32" t="e">
        <f>#REF!</f>
        <v>#REF!</v>
      </c>
      <c r="C430" s="32" t="e">
        <f>#REF!</f>
        <v>#REF!</v>
      </c>
      <c r="D430" s="32" t="e">
        <f>#REF!</f>
        <v>#REF!</v>
      </c>
      <c r="E430" s="32" t="e">
        <f>#REF!</f>
        <v>#REF!</v>
      </c>
      <c r="F430" s="32" t="e">
        <f>#REF!</f>
        <v>#REF!</v>
      </c>
      <c r="G430" s="32" t="e">
        <f>#REF!</f>
        <v>#REF!</v>
      </c>
      <c r="H430" s="32"/>
      <c r="I430" s="32"/>
      <c r="J430" s="32" t="e">
        <f>#REF!</f>
        <v>#REF!</v>
      </c>
      <c r="K430" s="32" t="e">
        <f>#REF!</f>
        <v>#REF!</v>
      </c>
      <c r="L430" s="32" t="e">
        <f>#REF!</f>
        <v>#REF!</v>
      </c>
      <c r="M430" s="32" t="e">
        <f>#REF!</f>
        <v>#REF!</v>
      </c>
      <c r="N430" s="32" t="e">
        <f>#REF!</f>
        <v>#REF!</v>
      </c>
      <c r="O430" s="32" t="e">
        <f>#REF!</f>
        <v>#REF!</v>
      </c>
      <c r="P430" s="6" t="s">
        <v>130</v>
      </c>
      <c r="Q430" s="11" t="e">
        <f t="shared" si="0"/>
        <v>#REF!</v>
      </c>
      <c r="R430" s="27"/>
      <c r="S430" s="27"/>
      <c r="T430" s="27"/>
      <c r="U430" s="27"/>
      <c r="V430" s="27"/>
      <c r="W430" s="27"/>
      <c r="X430" s="27"/>
      <c r="Y430" s="9"/>
      <c r="Z430" s="9"/>
      <c r="AA430" s="9"/>
      <c r="AB430" s="9"/>
    </row>
    <row r="431" spans="1:28" ht="13" x14ac:dyDescent="0.15">
      <c r="A431" s="32" t="e">
        <f>#REF!</f>
        <v>#REF!</v>
      </c>
      <c r="B431" s="32" t="e">
        <f>#REF!</f>
        <v>#REF!</v>
      </c>
      <c r="C431" s="32" t="e">
        <f>#REF!</f>
        <v>#REF!</v>
      </c>
      <c r="D431" s="32" t="e">
        <f>#REF!</f>
        <v>#REF!</v>
      </c>
      <c r="E431" s="32" t="e">
        <f>#REF!</f>
        <v>#REF!</v>
      </c>
      <c r="F431" s="32" t="e">
        <f>#REF!</f>
        <v>#REF!</v>
      </c>
      <c r="G431" s="32" t="e">
        <f>#REF!</f>
        <v>#REF!</v>
      </c>
      <c r="H431" s="32"/>
      <c r="I431" s="32"/>
      <c r="J431" s="32" t="e">
        <f>#REF!</f>
        <v>#REF!</v>
      </c>
      <c r="K431" s="32" t="e">
        <f>#REF!</f>
        <v>#REF!</v>
      </c>
      <c r="L431" s="32" t="e">
        <f>#REF!</f>
        <v>#REF!</v>
      </c>
      <c r="M431" s="32" t="e">
        <f>#REF!</f>
        <v>#REF!</v>
      </c>
      <c r="N431" s="32" t="e">
        <f>#REF!</f>
        <v>#REF!</v>
      </c>
      <c r="O431" s="32" t="e">
        <f>#REF!</f>
        <v>#REF!</v>
      </c>
      <c r="P431" s="6" t="s">
        <v>130</v>
      </c>
      <c r="Q431" s="11" t="e">
        <f t="shared" si="0"/>
        <v>#REF!</v>
      </c>
      <c r="R431" s="27"/>
      <c r="S431" s="27"/>
      <c r="T431" s="27"/>
      <c r="U431" s="27"/>
      <c r="V431" s="27"/>
      <c r="W431" s="27"/>
      <c r="X431" s="27"/>
      <c r="Y431" s="9"/>
      <c r="Z431" s="9"/>
      <c r="AA431" s="9"/>
      <c r="AB431" s="9"/>
    </row>
    <row r="432" spans="1:28" ht="13" x14ac:dyDescent="0.15">
      <c r="A432" s="32" t="e">
        <f>#REF!</f>
        <v>#REF!</v>
      </c>
      <c r="B432" s="32" t="e">
        <f>#REF!</f>
        <v>#REF!</v>
      </c>
      <c r="C432" s="32" t="e">
        <f>#REF!</f>
        <v>#REF!</v>
      </c>
      <c r="D432" s="32" t="e">
        <f>#REF!</f>
        <v>#REF!</v>
      </c>
      <c r="E432" s="32" t="e">
        <f>#REF!</f>
        <v>#REF!</v>
      </c>
      <c r="F432" s="32" t="e">
        <f>#REF!</f>
        <v>#REF!</v>
      </c>
      <c r="G432" s="32" t="e">
        <f>#REF!</f>
        <v>#REF!</v>
      </c>
      <c r="H432" s="32"/>
      <c r="I432" s="32"/>
      <c r="J432" s="32" t="e">
        <f>#REF!</f>
        <v>#REF!</v>
      </c>
      <c r="K432" s="32" t="e">
        <f>#REF!</f>
        <v>#REF!</v>
      </c>
      <c r="L432" s="32" t="e">
        <f>#REF!</f>
        <v>#REF!</v>
      </c>
      <c r="M432" s="32" t="e">
        <f>#REF!</f>
        <v>#REF!</v>
      </c>
      <c r="N432" s="32" t="e">
        <f>#REF!</f>
        <v>#REF!</v>
      </c>
      <c r="O432" s="32" t="e">
        <f>#REF!</f>
        <v>#REF!</v>
      </c>
      <c r="P432" s="6" t="s">
        <v>130</v>
      </c>
      <c r="Q432" s="11" t="e">
        <f t="shared" si="0"/>
        <v>#REF!</v>
      </c>
      <c r="R432" s="27"/>
      <c r="S432" s="27"/>
      <c r="T432" s="27"/>
      <c r="U432" s="27"/>
      <c r="V432" s="27"/>
      <c r="W432" s="27"/>
      <c r="X432" s="27"/>
      <c r="Y432" s="9"/>
      <c r="Z432" s="9"/>
      <c r="AA432" s="9"/>
      <c r="AB432" s="9"/>
    </row>
    <row r="433" spans="1:28" ht="13" x14ac:dyDescent="0.15">
      <c r="A433" s="32" t="e">
        <f>#REF!</f>
        <v>#REF!</v>
      </c>
      <c r="B433" s="32" t="e">
        <f>#REF!</f>
        <v>#REF!</v>
      </c>
      <c r="C433" s="32" t="e">
        <f>#REF!</f>
        <v>#REF!</v>
      </c>
      <c r="D433" s="32" t="e">
        <f>#REF!</f>
        <v>#REF!</v>
      </c>
      <c r="E433" s="32" t="e">
        <f>#REF!</f>
        <v>#REF!</v>
      </c>
      <c r="F433" s="32" t="e">
        <f>#REF!</f>
        <v>#REF!</v>
      </c>
      <c r="G433" s="32" t="e">
        <f>#REF!</f>
        <v>#REF!</v>
      </c>
      <c r="H433" s="32"/>
      <c r="I433" s="32"/>
      <c r="J433" s="32" t="e">
        <f>#REF!</f>
        <v>#REF!</v>
      </c>
      <c r="K433" s="32" t="e">
        <f>#REF!</f>
        <v>#REF!</v>
      </c>
      <c r="L433" s="32" t="e">
        <f>#REF!</f>
        <v>#REF!</v>
      </c>
      <c r="M433" s="32" t="e">
        <f>#REF!</f>
        <v>#REF!</v>
      </c>
      <c r="N433" s="32" t="e">
        <f>#REF!</f>
        <v>#REF!</v>
      </c>
      <c r="O433" s="32" t="e">
        <f>#REF!</f>
        <v>#REF!</v>
      </c>
      <c r="P433" s="6" t="s">
        <v>130</v>
      </c>
      <c r="Q433" s="11" t="e">
        <f t="shared" si="0"/>
        <v>#REF!</v>
      </c>
      <c r="R433" s="27"/>
      <c r="S433" s="27"/>
      <c r="T433" s="27"/>
      <c r="U433" s="27"/>
      <c r="V433" s="27"/>
      <c r="W433" s="27"/>
      <c r="X433" s="27"/>
      <c r="Y433" s="9"/>
      <c r="Z433" s="9"/>
      <c r="AA433" s="9"/>
      <c r="AB433" s="9"/>
    </row>
    <row r="434" spans="1:28" ht="13" x14ac:dyDescent="0.15">
      <c r="A434" s="32" t="e">
        <f>#REF!</f>
        <v>#REF!</v>
      </c>
      <c r="B434" s="32" t="e">
        <f>#REF!</f>
        <v>#REF!</v>
      </c>
      <c r="C434" s="32" t="e">
        <f>#REF!</f>
        <v>#REF!</v>
      </c>
      <c r="D434" s="32" t="e">
        <f>#REF!</f>
        <v>#REF!</v>
      </c>
      <c r="E434" s="32" t="e">
        <f>#REF!</f>
        <v>#REF!</v>
      </c>
      <c r="F434" s="32" t="e">
        <f>#REF!</f>
        <v>#REF!</v>
      </c>
      <c r="G434" s="32" t="e">
        <f>#REF!</f>
        <v>#REF!</v>
      </c>
      <c r="H434" s="32"/>
      <c r="I434" s="32"/>
      <c r="J434" s="32" t="e">
        <f>#REF!</f>
        <v>#REF!</v>
      </c>
      <c r="K434" s="32" t="e">
        <f>#REF!</f>
        <v>#REF!</v>
      </c>
      <c r="L434" s="32" t="e">
        <f>#REF!</f>
        <v>#REF!</v>
      </c>
      <c r="M434" s="32" t="e">
        <f>#REF!</f>
        <v>#REF!</v>
      </c>
      <c r="N434" s="32" t="e">
        <f>#REF!</f>
        <v>#REF!</v>
      </c>
      <c r="O434" s="32" t="e">
        <f>#REF!</f>
        <v>#REF!</v>
      </c>
      <c r="P434" s="6" t="s">
        <v>130</v>
      </c>
      <c r="Q434" s="11" t="e">
        <f t="shared" si="0"/>
        <v>#REF!</v>
      </c>
      <c r="R434" s="27"/>
      <c r="S434" s="27"/>
      <c r="T434" s="27"/>
      <c r="U434" s="27"/>
      <c r="V434" s="27"/>
      <c r="W434" s="27"/>
      <c r="X434" s="27"/>
      <c r="Y434" s="9"/>
      <c r="Z434" s="9"/>
      <c r="AA434" s="9"/>
      <c r="AB434" s="9"/>
    </row>
    <row r="435" spans="1:28" ht="13" x14ac:dyDescent="0.15">
      <c r="A435" s="32" t="e">
        <f>#REF!</f>
        <v>#REF!</v>
      </c>
      <c r="B435" s="32" t="e">
        <f>#REF!</f>
        <v>#REF!</v>
      </c>
      <c r="C435" s="32" t="e">
        <f>#REF!</f>
        <v>#REF!</v>
      </c>
      <c r="D435" s="32" t="e">
        <f>#REF!</f>
        <v>#REF!</v>
      </c>
      <c r="E435" s="32" t="e">
        <f>#REF!</f>
        <v>#REF!</v>
      </c>
      <c r="F435" s="32" t="e">
        <f>#REF!</f>
        <v>#REF!</v>
      </c>
      <c r="G435" s="32" t="e">
        <f>#REF!</f>
        <v>#REF!</v>
      </c>
      <c r="H435" s="32"/>
      <c r="I435" s="32"/>
      <c r="J435" s="32" t="e">
        <f>#REF!</f>
        <v>#REF!</v>
      </c>
      <c r="K435" s="32" t="e">
        <f>#REF!</f>
        <v>#REF!</v>
      </c>
      <c r="L435" s="32" t="e">
        <f>#REF!</f>
        <v>#REF!</v>
      </c>
      <c r="M435" s="32" t="e">
        <f>#REF!</f>
        <v>#REF!</v>
      </c>
      <c r="N435" s="32" t="e">
        <f>#REF!</f>
        <v>#REF!</v>
      </c>
      <c r="O435" s="32" t="e">
        <f>#REF!</f>
        <v>#REF!</v>
      </c>
      <c r="P435" s="6" t="s">
        <v>130</v>
      </c>
      <c r="Q435" s="11" t="e">
        <f t="shared" si="0"/>
        <v>#REF!</v>
      </c>
      <c r="R435" s="27"/>
      <c r="S435" s="27"/>
      <c r="T435" s="27"/>
      <c r="U435" s="27"/>
      <c r="V435" s="27"/>
      <c r="W435" s="27"/>
      <c r="X435" s="27"/>
      <c r="Y435" s="9"/>
      <c r="Z435" s="9"/>
      <c r="AA435" s="9"/>
      <c r="AB435" s="9"/>
    </row>
    <row r="436" spans="1:28" ht="13" x14ac:dyDescent="0.15">
      <c r="A436" s="32" t="e">
        <f>#REF!</f>
        <v>#REF!</v>
      </c>
      <c r="B436" s="32" t="e">
        <f>#REF!</f>
        <v>#REF!</v>
      </c>
      <c r="C436" s="32" t="e">
        <f>#REF!</f>
        <v>#REF!</v>
      </c>
      <c r="D436" s="32" t="e">
        <f>#REF!</f>
        <v>#REF!</v>
      </c>
      <c r="E436" s="32" t="e">
        <f>#REF!</f>
        <v>#REF!</v>
      </c>
      <c r="F436" s="32" t="e">
        <f>#REF!</f>
        <v>#REF!</v>
      </c>
      <c r="G436" s="32" t="e">
        <f>#REF!</f>
        <v>#REF!</v>
      </c>
      <c r="H436" s="32"/>
      <c r="I436" s="32"/>
      <c r="J436" s="32" t="e">
        <f>#REF!</f>
        <v>#REF!</v>
      </c>
      <c r="K436" s="32" t="e">
        <f>#REF!</f>
        <v>#REF!</v>
      </c>
      <c r="L436" s="32" t="e">
        <f>#REF!</f>
        <v>#REF!</v>
      </c>
      <c r="M436" s="32" t="e">
        <f>#REF!</f>
        <v>#REF!</v>
      </c>
      <c r="N436" s="32" t="e">
        <f>#REF!</f>
        <v>#REF!</v>
      </c>
      <c r="O436" s="32" t="e">
        <f>#REF!</f>
        <v>#REF!</v>
      </c>
      <c r="P436" s="6" t="s">
        <v>130</v>
      </c>
      <c r="Q436" s="11" t="e">
        <f t="shared" si="0"/>
        <v>#REF!</v>
      </c>
      <c r="R436" s="27"/>
      <c r="S436" s="27"/>
      <c r="T436" s="27"/>
      <c r="U436" s="27"/>
      <c r="V436" s="27"/>
      <c r="W436" s="27"/>
      <c r="X436" s="27"/>
      <c r="Y436" s="9"/>
      <c r="Z436" s="9"/>
      <c r="AA436" s="9"/>
      <c r="AB436" s="9"/>
    </row>
    <row r="437" spans="1:28" ht="13" x14ac:dyDescent="0.15">
      <c r="A437" s="32" t="e">
        <f>#REF!</f>
        <v>#REF!</v>
      </c>
      <c r="B437" s="32" t="e">
        <f>#REF!</f>
        <v>#REF!</v>
      </c>
      <c r="C437" s="32" t="e">
        <f>#REF!</f>
        <v>#REF!</v>
      </c>
      <c r="D437" s="32" t="e">
        <f>#REF!</f>
        <v>#REF!</v>
      </c>
      <c r="E437" s="32" t="e">
        <f>#REF!</f>
        <v>#REF!</v>
      </c>
      <c r="F437" s="32" t="e">
        <f>#REF!</f>
        <v>#REF!</v>
      </c>
      <c r="G437" s="32" t="e">
        <f>#REF!</f>
        <v>#REF!</v>
      </c>
      <c r="H437" s="32"/>
      <c r="I437" s="32"/>
      <c r="J437" s="32" t="e">
        <f>#REF!</f>
        <v>#REF!</v>
      </c>
      <c r="K437" s="32" t="e">
        <f>#REF!</f>
        <v>#REF!</v>
      </c>
      <c r="L437" s="32" t="e">
        <f>#REF!</f>
        <v>#REF!</v>
      </c>
      <c r="M437" s="32" t="e">
        <f>#REF!</f>
        <v>#REF!</v>
      </c>
      <c r="N437" s="32" t="e">
        <f>#REF!</f>
        <v>#REF!</v>
      </c>
      <c r="O437" s="32" t="e">
        <f>#REF!</f>
        <v>#REF!</v>
      </c>
      <c r="P437" s="6" t="s">
        <v>130</v>
      </c>
      <c r="Q437" s="11" t="e">
        <f t="shared" si="0"/>
        <v>#REF!</v>
      </c>
      <c r="R437" s="27"/>
      <c r="S437" s="27"/>
      <c r="T437" s="27"/>
      <c r="U437" s="27"/>
      <c r="V437" s="27"/>
      <c r="W437" s="27"/>
      <c r="X437" s="27"/>
      <c r="Y437" s="9"/>
      <c r="Z437" s="9"/>
      <c r="AA437" s="9"/>
      <c r="AB437" s="9"/>
    </row>
    <row r="438" spans="1:28" ht="13" x14ac:dyDescent="0.15">
      <c r="A438" s="32" t="e">
        <f>#REF!</f>
        <v>#REF!</v>
      </c>
      <c r="B438" s="32" t="e">
        <f>#REF!</f>
        <v>#REF!</v>
      </c>
      <c r="C438" s="32" t="e">
        <f>#REF!</f>
        <v>#REF!</v>
      </c>
      <c r="D438" s="32" t="e">
        <f>#REF!</f>
        <v>#REF!</v>
      </c>
      <c r="E438" s="32" t="e">
        <f>#REF!</f>
        <v>#REF!</v>
      </c>
      <c r="F438" s="32" t="e">
        <f>#REF!</f>
        <v>#REF!</v>
      </c>
      <c r="G438" s="32" t="e">
        <f>#REF!</f>
        <v>#REF!</v>
      </c>
      <c r="H438" s="32"/>
      <c r="I438" s="32"/>
      <c r="J438" s="32" t="e">
        <f>#REF!</f>
        <v>#REF!</v>
      </c>
      <c r="K438" s="32" t="e">
        <f>#REF!</f>
        <v>#REF!</v>
      </c>
      <c r="L438" s="32" t="e">
        <f>#REF!</f>
        <v>#REF!</v>
      </c>
      <c r="M438" s="32" t="e">
        <f>#REF!</f>
        <v>#REF!</v>
      </c>
      <c r="N438" s="32" t="e">
        <f>#REF!</f>
        <v>#REF!</v>
      </c>
      <c r="O438" s="32" t="e">
        <f>#REF!</f>
        <v>#REF!</v>
      </c>
      <c r="P438" s="6" t="s">
        <v>130</v>
      </c>
      <c r="Q438" s="11" t="e">
        <f t="shared" si="0"/>
        <v>#REF!</v>
      </c>
      <c r="R438" s="27"/>
      <c r="S438" s="27"/>
      <c r="T438" s="27"/>
      <c r="U438" s="27"/>
      <c r="V438" s="27"/>
      <c r="W438" s="27"/>
      <c r="X438" s="27"/>
      <c r="Y438" s="9"/>
      <c r="Z438" s="9"/>
      <c r="AA438" s="9"/>
      <c r="AB438" s="9"/>
    </row>
    <row r="439" spans="1:28" ht="13" x14ac:dyDescent="0.15">
      <c r="A439" s="32" t="e">
        <f>#REF!</f>
        <v>#REF!</v>
      </c>
      <c r="B439" s="32" t="e">
        <f>#REF!</f>
        <v>#REF!</v>
      </c>
      <c r="C439" s="32" t="e">
        <f>#REF!</f>
        <v>#REF!</v>
      </c>
      <c r="D439" s="32" t="e">
        <f>#REF!</f>
        <v>#REF!</v>
      </c>
      <c r="E439" s="32" t="e">
        <f>#REF!</f>
        <v>#REF!</v>
      </c>
      <c r="F439" s="32" t="e">
        <f>#REF!</f>
        <v>#REF!</v>
      </c>
      <c r="G439" s="32" t="e">
        <f>#REF!</f>
        <v>#REF!</v>
      </c>
      <c r="H439" s="32"/>
      <c r="I439" s="32"/>
      <c r="J439" s="32" t="e">
        <f>#REF!</f>
        <v>#REF!</v>
      </c>
      <c r="K439" s="32" t="e">
        <f>#REF!</f>
        <v>#REF!</v>
      </c>
      <c r="L439" s="32" t="e">
        <f>#REF!</f>
        <v>#REF!</v>
      </c>
      <c r="M439" s="32" t="e">
        <f>#REF!</f>
        <v>#REF!</v>
      </c>
      <c r="N439" s="32" t="e">
        <f>#REF!</f>
        <v>#REF!</v>
      </c>
      <c r="O439" s="32" t="e">
        <f>#REF!</f>
        <v>#REF!</v>
      </c>
      <c r="P439" s="6" t="s">
        <v>130</v>
      </c>
      <c r="Q439" s="11" t="e">
        <f t="shared" si="0"/>
        <v>#REF!</v>
      </c>
      <c r="R439" s="27"/>
      <c r="S439" s="27"/>
      <c r="T439" s="27"/>
      <c r="U439" s="27"/>
      <c r="V439" s="27"/>
      <c r="W439" s="27"/>
      <c r="X439" s="27"/>
      <c r="Y439" s="9"/>
      <c r="Z439" s="9"/>
      <c r="AA439" s="9"/>
      <c r="AB439" s="9"/>
    </row>
    <row r="440" spans="1:28" ht="13" x14ac:dyDescent="0.15">
      <c r="A440" s="32" t="e">
        <f>#REF!</f>
        <v>#REF!</v>
      </c>
      <c r="B440" s="32" t="e">
        <f>#REF!</f>
        <v>#REF!</v>
      </c>
      <c r="C440" s="32" t="e">
        <f>#REF!</f>
        <v>#REF!</v>
      </c>
      <c r="D440" s="32" t="e">
        <f>#REF!</f>
        <v>#REF!</v>
      </c>
      <c r="E440" s="32" t="e">
        <f>#REF!</f>
        <v>#REF!</v>
      </c>
      <c r="F440" s="32" t="e">
        <f>#REF!</f>
        <v>#REF!</v>
      </c>
      <c r="G440" s="32" t="e">
        <f>#REF!</f>
        <v>#REF!</v>
      </c>
      <c r="H440" s="32"/>
      <c r="I440" s="32"/>
      <c r="J440" s="32" t="e">
        <f>#REF!</f>
        <v>#REF!</v>
      </c>
      <c r="K440" s="32" t="e">
        <f>#REF!</f>
        <v>#REF!</v>
      </c>
      <c r="L440" s="32" t="e">
        <f>#REF!</f>
        <v>#REF!</v>
      </c>
      <c r="M440" s="32" t="e">
        <f>#REF!</f>
        <v>#REF!</v>
      </c>
      <c r="N440" s="32" t="e">
        <f>#REF!</f>
        <v>#REF!</v>
      </c>
      <c r="O440" s="32" t="e">
        <f>#REF!</f>
        <v>#REF!</v>
      </c>
      <c r="P440" s="6" t="s">
        <v>130</v>
      </c>
      <c r="Q440" s="11" t="e">
        <f t="shared" si="0"/>
        <v>#REF!</v>
      </c>
      <c r="R440" s="27"/>
      <c r="S440" s="27"/>
      <c r="T440" s="27"/>
      <c r="U440" s="27"/>
      <c r="V440" s="27"/>
      <c r="W440" s="27"/>
      <c r="X440" s="27"/>
      <c r="Y440" s="9"/>
      <c r="Z440" s="9"/>
      <c r="AA440" s="9"/>
      <c r="AB440" s="9"/>
    </row>
    <row r="441" spans="1:28" ht="13" x14ac:dyDescent="0.15">
      <c r="A441" s="32" t="e">
        <f>#REF!</f>
        <v>#REF!</v>
      </c>
      <c r="B441" s="32" t="e">
        <f>#REF!</f>
        <v>#REF!</v>
      </c>
      <c r="C441" s="32" t="e">
        <f>#REF!</f>
        <v>#REF!</v>
      </c>
      <c r="D441" s="32" t="e">
        <f>#REF!</f>
        <v>#REF!</v>
      </c>
      <c r="E441" s="32" t="e">
        <f>#REF!</f>
        <v>#REF!</v>
      </c>
      <c r="F441" s="32" t="e">
        <f>#REF!</f>
        <v>#REF!</v>
      </c>
      <c r="G441" s="32" t="e">
        <f>#REF!</f>
        <v>#REF!</v>
      </c>
      <c r="H441" s="32"/>
      <c r="I441" s="32"/>
      <c r="J441" s="32" t="e">
        <f>#REF!</f>
        <v>#REF!</v>
      </c>
      <c r="K441" s="32" t="e">
        <f>#REF!</f>
        <v>#REF!</v>
      </c>
      <c r="L441" s="32" t="e">
        <f>#REF!</f>
        <v>#REF!</v>
      </c>
      <c r="M441" s="32" t="e">
        <f>#REF!</f>
        <v>#REF!</v>
      </c>
      <c r="N441" s="32" t="e">
        <f>#REF!</f>
        <v>#REF!</v>
      </c>
      <c r="O441" s="32" t="e">
        <f>#REF!</f>
        <v>#REF!</v>
      </c>
      <c r="P441" s="6" t="s">
        <v>130</v>
      </c>
      <c r="Q441" s="11" t="e">
        <f t="shared" si="0"/>
        <v>#REF!</v>
      </c>
      <c r="R441" s="27"/>
      <c r="S441" s="27"/>
      <c r="T441" s="27"/>
      <c r="U441" s="27"/>
      <c r="V441" s="27"/>
      <c r="W441" s="27"/>
      <c r="X441" s="27"/>
      <c r="Y441" s="9"/>
      <c r="Z441" s="9"/>
      <c r="AA441" s="9"/>
      <c r="AB441" s="9"/>
    </row>
    <row r="442" spans="1:28" ht="13" x14ac:dyDescent="0.15">
      <c r="A442" s="32" t="e">
        <f>#REF!</f>
        <v>#REF!</v>
      </c>
      <c r="B442" s="32" t="e">
        <f>#REF!</f>
        <v>#REF!</v>
      </c>
      <c r="C442" s="32" t="e">
        <f>#REF!</f>
        <v>#REF!</v>
      </c>
      <c r="D442" s="32" t="e">
        <f>#REF!</f>
        <v>#REF!</v>
      </c>
      <c r="E442" s="32" t="e">
        <f>#REF!</f>
        <v>#REF!</v>
      </c>
      <c r="F442" s="32" t="e">
        <f>#REF!</f>
        <v>#REF!</v>
      </c>
      <c r="G442" s="32" t="e">
        <f>#REF!</f>
        <v>#REF!</v>
      </c>
      <c r="H442" s="32"/>
      <c r="I442" s="32"/>
      <c r="J442" s="32" t="e">
        <f>#REF!</f>
        <v>#REF!</v>
      </c>
      <c r="K442" s="32" t="e">
        <f>#REF!</f>
        <v>#REF!</v>
      </c>
      <c r="L442" s="32" t="e">
        <f>#REF!</f>
        <v>#REF!</v>
      </c>
      <c r="M442" s="32" t="e">
        <f>#REF!</f>
        <v>#REF!</v>
      </c>
      <c r="N442" s="32" t="e">
        <f>#REF!</f>
        <v>#REF!</v>
      </c>
      <c r="O442" s="32" t="e">
        <f>#REF!</f>
        <v>#REF!</v>
      </c>
      <c r="P442" s="6" t="s">
        <v>130</v>
      </c>
      <c r="Q442" s="11" t="e">
        <f t="shared" si="0"/>
        <v>#REF!</v>
      </c>
      <c r="R442" s="27"/>
      <c r="S442" s="27"/>
      <c r="T442" s="27"/>
      <c r="U442" s="27"/>
      <c r="V442" s="27"/>
      <c r="W442" s="27"/>
      <c r="X442" s="27"/>
      <c r="Y442" s="9"/>
      <c r="Z442" s="9"/>
      <c r="AA442" s="9"/>
      <c r="AB442" s="9"/>
    </row>
    <row r="443" spans="1:28" ht="13" x14ac:dyDescent="0.15">
      <c r="A443" s="32" t="e">
        <f>#REF!</f>
        <v>#REF!</v>
      </c>
      <c r="B443" s="32" t="e">
        <f>#REF!</f>
        <v>#REF!</v>
      </c>
      <c r="C443" s="32" t="e">
        <f>#REF!</f>
        <v>#REF!</v>
      </c>
      <c r="D443" s="32" t="e">
        <f>#REF!</f>
        <v>#REF!</v>
      </c>
      <c r="E443" s="32" t="e">
        <f>#REF!</f>
        <v>#REF!</v>
      </c>
      <c r="F443" s="32" t="e">
        <f>#REF!</f>
        <v>#REF!</v>
      </c>
      <c r="G443" s="32" t="e">
        <f>#REF!</f>
        <v>#REF!</v>
      </c>
      <c r="H443" s="32"/>
      <c r="I443" s="32"/>
      <c r="J443" s="32" t="e">
        <f>#REF!</f>
        <v>#REF!</v>
      </c>
      <c r="K443" s="32" t="e">
        <f>#REF!</f>
        <v>#REF!</v>
      </c>
      <c r="L443" s="32" t="e">
        <f>#REF!</f>
        <v>#REF!</v>
      </c>
      <c r="M443" s="32" t="e">
        <f>#REF!</f>
        <v>#REF!</v>
      </c>
      <c r="N443" s="32" t="e">
        <f>#REF!</f>
        <v>#REF!</v>
      </c>
      <c r="O443" s="32" t="e">
        <f>#REF!</f>
        <v>#REF!</v>
      </c>
      <c r="P443" s="6" t="s">
        <v>130</v>
      </c>
      <c r="Q443" s="11" t="e">
        <f t="shared" si="0"/>
        <v>#REF!</v>
      </c>
      <c r="R443" s="27"/>
      <c r="S443" s="27"/>
      <c r="T443" s="27"/>
      <c r="U443" s="27"/>
      <c r="V443" s="27"/>
      <c r="W443" s="27"/>
      <c r="X443" s="27"/>
      <c r="Y443" s="9"/>
      <c r="Z443" s="9"/>
      <c r="AA443" s="9"/>
      <c r="AB443" s="9"/>
    </row>
    <row r="444" spans="1:28" ht="13" x14ac:dyDescent="0.15">
      <c r="A444" s="32" t="e">
        <f>#REF!</f>
        <v>#REF!</v>
      </c>
      <c r="B444" s="32" t="e">
        <f>#REF!</f>
        <v>#REF!</v>
      </c>
      <c r="C444" s="32" t="e">
        <f>#REF!</f>
        <v>#REF!</v>
      </c>
      <c r="D444" s="32" t="e">
        <f>#REF!</f>
        <v>#REF!</v>
      </c>
      <c r="E444" s="32" t="e">
        <f>#REF!</f>
        <v>#REF!</v>
      </c>
      <c r="F444" s="32" t="e">
        <f>#REF!</f>
        <v>#REF!</v>
      </c>
      <c r="G444" s="32" t="e">
        <f>#REF!</f>
        <v>#REF!</v>
      </c>
      <c r="H444" s="32"/>
      <c r="I444" s="32"/>
      <c r="J444" s="32" t="e">
        <f>#REF!</f>
        <v>#REF!</v>
      </c>
      <c r="K444" s="32" t="e">
        <f>#REF!</f>
        <v>#REF!</v>
      </c>
      <c r="L444" s="32" t="e">
        <f>#REF!</f>
        <v>#REF!</v>
      </c>
      <c r="M444" s="32" t="e">
        <f>#REF!</f>
        <v>#REF!</v>
      </c>
      <c r="N444" s="32" t="e">
        <f>#REF!</f>
        <v>#REF!</v>
      </c>
      <c r="O444" s="32" t="e">
        <f>#REF!</f>
        <v>#REF!</v>
      </c>
      <c r="P444" s="6" t="s">
        <v>130</v>
      </c>
      <c r="Q444" s="11" t="e">
        <f t="shared" si="0"/>
        <v>#REF!</v>
      </c>
      <c r="R444" s="27"/>
      <c r="S444" s="27"/>
      <c r="T444" s="27"/>
      <c r="U444" s="27"/>
      <c r="V444" s="27"/>
      <c r="W444" s="27"/>
      <c r="X444" s="27"/>
      <c r="Y444" s="9"/>
      <c r="Z444" s="9"/>
      <c r="AA444" s="9"/>
      <c r="AB444" s="9"/>
    </row>
    <row r="445" spans="1:28" ht="13" x14ac:dyDescent="0.15">
      <c r="A445" s="32" t="e">
        <f>#REF!</f>
        <v>#REF!</v>
      </c>
      <c r="B445" s="32" t="e">
        <f>#REF!</f>
        <v>#REF!</v>
      </c>
      <c r="C445" s="32" t="e">
        <f>#REF!</f>
        <v>#REF!</v>
      </c>
      <c r="D445" s="32" t="e">
        <f>#REF!</f>
        <v>#REF!</v>
      </c>
      <c r="E445" s="32" t="e">
        <f>#REF!</f>
        <v>#REF!</v>
      </c>
      <c r="F445" s="32" t="e">
        <f>#REF!</f>
        <v>#REF!</v>
      </c>
      <c r="G445" s="32" t="e">
        <f>#REF!</f>
        <v>#REF!</v>
      </c>
      <c r="H445" s="32"/>
      <c r="I445" s="32"/>
      <c r="J445" s="32" t="e">
        <f>#REF!</f>
        <v>#REF!</v>
      </c>
      <c r="K445" s="32" t="e">
        <f>#REF!</f>
        <v>#REF!</v>
      </c>
      <c r="L445" s="32" t="e">
        <f>#REF!</f>
        <v>#REF!</v>
      </c>
      <c r="M445" s="32" t="e">
        <f>#REF!</f>
        <v>#REF!</v>
      </c>
      <c r="N445" s="32" t="e">
        <f>#REF!</f>
        <v>#REF!</v>
      </c>
      <c r="O445" s="32" t="e">
        <f>#REF!</f>
        <v>#REF!</v>
      </c>
      <c r="P445" s="6" t="s">
        <v>130</v>
      </c>
      <c r="Q445" s="11" t="e">
        <f t="shared" si="0"/>
        <v>#REF!</v>
      </c>
      <c r="R445" s="27"/>
      <c r="S445" s="27"/>
      <c r="T445" s="27"/>
      <c r="U445" s="27"/>
      <c r="V445" s="27"/>
      <c r="W445" s="27"/>
      <c r="X445" s="27"/>
      <c r="Y445" s="9"/>
      <c r="Z445" s="9"/>
      <c r="AA445" s="9"/>
      <c r="AB445" s="9"/>
    </row>
    <row r="446" spans="1:28" ht="13" x14ac:dyDescent="0.15">
      <c r="A446" s="32" t="e">
        <f>#REF!</f>
        <v>#REF!</v>
      </c>
      <c r="B446" s="32" t="e">
        <f>#REF!</f>
        <v>#REF!</v>
      </c>
      <c r="C446" s="32" t="e">
        <f>#REF!</f>
        <v>#REF!</v>
      </c>
      <c r="D446" s="32" t="e">
        <f>#REF!</f>
        <v>#REF!</v>
      </c>
      <c r="E446" s="32" t="e">
        <f>#REF!</f>
        <v>#REF!</v>
      </c>
      <c r="F446" s="32" t="e">
        <f>#REF!</f>
        <v>#REF!</v>
      </c>
      <c r="G446" s="32" t="e">
        <f>#REF!</f>
        <v>#REF!</v>
      </c>
      <c r="H446" s="32"/>
      <c r="I446" s="32"/>
      <c r="J446" s="32" t="e">
        <f>#REF!</f>
        <v>#REF!</v>
      </c>
      <c r="K446" s="32" t="e">
        <f>#REF!</f>
        <v>#REF!</v>
      </c>
      <c r="L446" s="32" t="e">
        <f>#REF!</f>
        <v>#REF!</v>
      </c>
      <c r="M446" s="32" t="e">
        <f>#REF!</f>
        <v>#REF!</v>
      </c>
      <c r="N446" s="32" t="e">
        <f>#REF!</f>
        <v>#REF!</v>
      </c>
      <c r="O446" s="32" t="e">
        <f>#REF!</f>
        <v>#REF!</v>
      </c>
      <c r="P446" s="6" t="s">
        <v>130</v>
      </c>
      <c r="Q446" s="11" t="e">
        <f t="shared" si="0"/>
        <v>#REF!</v>
      </c>
      <c r="R446" s="27"/>
      <c r="S446" s="27"/>
      <c r="T446" s="27"/>
      <c r="U446" s="27"/>
      <c r="V446" s="27"/>
      <c r="W446" s="27"/>
      <c r="X446" s="27"/>
      <c r="Y446" s="9"/>
      <c r="Z446" s="9"/>
      <c r="AA446" s="9"/>
      <c r="AB446" s="9"/>
    </row>
    <row r="447" spans="1:28" ht="13" x14ac:dyDescent="0.15">
      <c r="A447" s="32" t="e">
        <f>#REF!</f>
        <v>#REF!</v>
      </c>
      <c r="B447" s="32" t="e">
        <f>#REF!</f>
        <v>#REF!</v>
      </c>
      <c r="C447" s="32" t="e">
        <f>#REF!</f>
        <v>#REF!</v>
      </c>
      <c r="D447" s="32" t="e">
        <f>#REF!</f>
        <v>#REF!</v>
      </c>
      <c r="E447" s="32" t="e">
        <f>#REF!</f>
        <v>#REF!</v>
      </c>
      <c r="F447" s="32" t="e">
        <f>#REF!</f>
        <v>#REF!</v>
      </c>
      <c r="G447" s="32" t="e">
        <f>#REF!</f>
        <v>#REF!</v>
      </c>
      <c r="H447" s="32"/>
      <c r="I447" s="32"/>
      <c r="J447" s="32" t="e">
        <f>#REF!</f>
        <v>#REF!</v>
      </c>
      <c r="K447" s="32" t="e">
        <f>#REF!</f>
        <v>#REF!</v>
      </c>
      <c r="L447" s="32" t="e">
        <f>#REF!</f>
        <v>#REF!</v>
      </c>
      <c r="M447" s="32" t="e">
        <f>#REF!</f>
        <v>#REF!</v>
      </c>
      <c r="N447" s="32" t="e">
        <f>#REF!</f>
        <v>#REF!</v>
      </c>
      <c r="O447" s="32" t="e">
        <f>#REF!</f>
        <v>#REF!</v>
      </c>
      <c r="P447" s="6" t="s">
        <v>130</v>
      </c>
      <c r="Q447" s="11" t="e">
        <f t="shared" si="0"/>
        <v>#REF!</v>
      </c>
      <c r="R447" s="27"/>
      <c r="S447" s="27"/>
      <c r="T447" s="27"/>
      <c r="U447" s="27"/>
      <c r="V447" s="27"/>
      <c r="W447" s="27"/>
      <c r="X447" s="27"/>
      <c r="Y447" s="9"/>
      <c r="Z447" s="9"/>
      <c r="AA447" s="9"/>
      <c r="AB447" s="9"/>
    </row>
    <row r="448" spans="1:28" ht="13" x14ac:dyDescent="0.15">
      <c r="A448" s="32" t="e">
        <f>#REF!</f>
        <v>#REF!</v>
      </c>
      <c r="B448" s="32" t="e">
        <f>#REF!</f>
        <v>#REF!</v>
      </c>
      <c r="C448" s="32" t="e">
        <f>#REF!</f>
        <v>#REF!</v>
      </c>
      <c r="D448" s="32" t="e">
        <f>#REF!</f>
        <v>#REF!</v>
      </c>
      <c r="E448" s="32" t="e">
        <f>#REF!</f>
        <v>#REF!</v>
      </c>
      <c r="F448" s="32" t="e">
        <f>#REF!</f>
        <v>#REF!</v>
      </c>
      <c r="G448" s="32" t="e">
        <f>#REF!</f>
        <v>#REF!</v>
      </c>
      <c r="H448" s="32"/>
      <c r="I448" s="32"/>
      <c r="J448" s="32" t="e">
        <f>#REF!</f>
        <v>#REF!</v>
      </c>
      <c r="K448" s="32" t="e">
        <f>#REF!</f>
        <v>#REF!</v>
      </c>
      <c r="L448" s="32" t="e">
        <f>#REF!</f>
        <v>#REF!</v>
      </c>
      <c r="M448" s="32" t="e">
        <f>#REF!</f>
        <v>#REF!</v>
      </c>
      <c r="N448" s="32" t="e">
        <f>#REF!</f>
        <v>#REF!</v>
      </c>
      <c r="O448" s="32" t="e">
        <f>#REF!</f>
        <v>#REF!</v>
      </c>
      <c r="P448" s="6" t="s">
        <v>130</v>
      </c>
      <c r="Q448" s="11" t="e">
        <f t="shared" si="0"/>
        <v>#REF!</v>
      </c>
      <c r="R448" s="27"/>
      <c r="S448" s="27"/>
      <c r="T448" s="27"/>
      <c r="U448" s="27"/>
      <c r="V448" s="27"/>
      <c r="W448" s="27"/>
      <c r="X448" s="27"/>
      <c r="Y448" s="9"/>
      <c r="Z448" s="9"/>
      <c r="AA448" s="9"/>
      <c r="AB448" s="9"/>
    </row>
    <row r="449" spans="1:28" ht="13" x14ac:dyDescent="0.15">
      <c r="A449" s="32" t="e">
        <f>#REF!</f>
        <v>#REF!</v>
      </c>
      <c r="B449" s="32" t="e">
        <f>#REF!</f>
        <v>#REF!</v>
      </c>
      <c r="C449" s="32" t="e">
        <f>#REF!</f>
        <v>#REF!</v>
      </c>
      <c r="D449" s="32" t="e">
        <f>#REF!</f>
        <v>#REF!</v>
      </c>
      <c r="E449" s="32" t="e">
        <f>#REF!</f>
        <v>#REF!</v>
      </c>
      <c r="F449" s="32" t="e">
        <f>#REF!</f>
        <v>#REF!</v>
      </c>
      <c r="G449" s="32" t="e">
        <f>#REF!</f>
        <v>#REF!</v>
      </c>
      <c r="H449" s="32"/>
      <c r="I449" s="32"/>
      <c r="J449" s="32" t="e">
        <f>#REF!</f>
        <v>#REF!</v>
      </c>
      <c r="K449" s="32" t="e">
        <f>#REF!</f>
        <v>#REF!</v>
      </c>
      <c r="L449" s="32" t="e">
        <f>#REF!</f>
        <v>#REF!</v>
      </c>
      <c r="M449" s="32" t="e">
        <f>#REF!</f>
        <v>#REF!</v>
      </c>
      <c r="N449" s="32" t="e">
        <f>#REF!</f>
        <v>#REF!</v>
      </c>
      <c r="O449" s="32" t="e">
        <f>#REF!</f>
        <v>#REF!</v>
      </c>
      <c r="P449" s="6" t="s">
        <v>130</v>
      </c>
      <c r="Q449" s="11" t="e">
        <f t="shared" si="0"/>
        <v>#REF!</v>
      </c>
      <c r="R449" s="27"/>
      <c r="S449" s="27"/>
      <c r="T449" s="27"/>
      <c r="U449" s="27"/>
      <c r="V449" s="27"/>
      <c r="W449" s="27"/>
      <c r="X449" s="27"/>
      <c r="Y449" s="9"/>
      <c r="Z449" s="9"/>
      <c r="AA449" s="9"/>
      <c r="AB449" s="9"/>
    </row>
    <row r="450" spans="1:28" ht="13" x14ac:dyDescent="0.15">
      <c r="A450" s="32" t="e">
        <f>#REF!</f>
        <v>#REF!</v>
      </c>
      <c r="B450" s="32" t="e">
        <f>#REF!</f>
        <v>#REF!</v>
      </c>
      <c r="C450" s="32" t="e">
        <f>#REF!</f>
        <v>#REF!</v>
      </c>
      <c r="D450" s="32" t="e">
        <f>#REF!</f>
        <v>#REF!</v>
      </c>
      <c r="E450" s="32" t="e">
        <f>#REF!</f>
        <v>#REF!</v>
      </c>
      <c r="F450" s="32" t="e">
        <f>#REF!</f>
        <v>#REF!</v>
      </c>
      <c r="G450" s="32" t="e">
        <f>#REF!</f>
        <v>#REF!</v>
      </c>
      <c r="H450" s="32"/>
      <c r="I450" s="32"/>
      <c r="J450" s="32" t="e">
        <f>#REF!</f>
        <v>#REF!</v>
      </c>
      <c r="K450" s="32" t="e">
        <f>#REF!</f>
        <v>#REF!</v>
      </c>
      <c r="L450" s="32" t="e">
        <f>#REF!</f>
        <v>#REF!</v>
      </c>
      <c r="M450" s="32" t="e">
        <f>#REF!</f>
        <v>#REF!</v>
      </c>
      <c r="N450" s="32" t="e">
        <f>#REF!</f>
        <v>#REF!</v>
      </c>
      <c r="O450" s="32" t="e">
        <f>#REF!</f>
        <v>#REF!</v>
      </c>
      <c r="P450" s="6" t="s">
        <v>130</v>
      </c>
      <c r="Q450" s="11" t="e">
        <f t="shared" si="0"/>
        <v>#REF!</v>
      </c>
      <c r="R450" s="27"/>
      <c r="S450" s="27"/>
      <c r="T450" s="27"/>
      <c r="U450" s="27"/>
      <c r="V450" s="27"/>
      <c r="W450" s="27"/>
      <c r="X450" s="27"/>
      <c r="Y450" s="9"/>
      <c r="Z450" s="9"/>
      <c r="AA450" s="9"/>
      <c r="AB450" s="9"/>
    </row>
    <row r="451" spans="1:28" ht="13" x14ac:dyDescent="0.15">
      <c r="A451" s="32" t="e">
        <f>#REF!</f>
        <v>#REF!</v>
      </c>
      <c r="B451" s="32" t="e">
        <f>#REF!</f>
        <v>#REF!</v>
      </c>
      <c r="C451" s="32" t="e">
        <f>#REF!</f>
        <v>#REF!</v>
      </c>
      <c r="D451" s="32" t="e">
        <f>#REF!</f>
        <v>#REF!</v>
      </c>
      <c r="E451" s="32" t="e">
        <f>#REF!</f>
        <v>#REF!</v>
      </c>
      <c r="F451" s="32" t="e">
        <f>#REF!</f>
        <v>#REF!</v>
      </c>
      <c r="G451" s="32" t="e">
        <f>#REF!</f>
        <v>#REF!</v>
      </c>
      <c r="H451" s="32"/>
      <c r="I451" s="32"/>
      <c r="J451" s="32" t="e">
        <f>#REF!</f>
        <v>#REF!</v>
      </c>
      <c r="K451" s="32" t="e">
        <f>#REF!</f>
        <v>#REF!</v>
      </c>
      <c r="L451" s="32" t="e">
        <f>#REF!</f>
        <v>#REF!</v>
      </c>
      <c r="M451" s="32" t="e">
        <f>#REF!</f>
        <v>#REF!</v>
      </c>
      <c r="N451" s="32" t="e">
        <f>#REF!</f>
        <v>#REF!</v>
      </c>
      <c r="O451" s="32" t="e">
        <f>#REF!</f>
        <v>#REF!</v>
      </c>
      <c r="P451" s="6" t="s">
        <v>130</v>
      </c>
      <c r="Q451" s="11" t="e">
        <f t="shared" si="0"/>
        <v>#REF!</v>
      </c>
      <c r="R451" s="27"/>
      <c r="S451" s="27"/>
      <c r="T451" s="27"/>
      <c r="U451" s="27"/>
      <c r="V451" s="27"/>
      <c r="W451" s="27"/>
      <c r="X451" s="27"/>
      <c r="Y451" s="9"/>
      <c r="Z451" s="9"/>
      <c r="AA451" s="9"/>
      <c r="AB451" s="9"/>
    </row>
    <row r="452" spans="1:28" ht="13" x14ac:dyDescent="0.15">
      <c r="A452" s="32" t="e">
        <f>#REF!</f>
        <v>#REF!</v>
      </c>
      <c r="B452" s="32" t="e">
        <f>#REF!</f>
        <v>#REF!</v>
      </c>
      <c r="C452" s="32" t="e">
        <f>#REF!</f>
        <v>#REF!</v>
      </c>
      <c r="D452" s="32" t="e">
        <f>#REF!</f>
        <v>#REF!</v>
      </c>
      <c r="E452" s="32" t="e">
        <f>#REF!</f>
        <v>#REF!</v>
      </c>
      <c r="F452" s="32" t="e">
        <f>#REF!</f>
        <v>#REF!</v>
      </c>
      <c r="G452" s="32" t="e">
        <f>#REF!</f>
        <v>#REF!</v>
      </c>
      <c r="H452" s="32"/>
      <c r="I452" s="32"/>
      <c r="J452" s="32" t="e">
        <f>#REF!</f>
        <v>#REF!</v>
      </c>
      <c r="K452" s="32" t="e">
        <f>#REF!</f>
        <v>#REF!</v>
      </c>
      <c r="L452" s="32" t="e">
        <f>#REF!</f>
        <v>#REF!</v>
      </c>
      <c r="M452" s="32" t="e">
        <f>#REF!</f>
        <v>#REF!</v>
      </c>
      <c r="N452" s="32" t="e">
        <f>#REF!</f>
        <v>#REF!</v>
      </c>
      <c r="O452" s="32" t="e">
        <f>#REF!</f>
        <v>#REF!</v>
      </c>
      <c r="P452" s="6" t="s">
        <v>130</v>
      </c>
      <c r="Q452" s="11" t="e">
        <f t="shared" si="0"/>
        <v>#REF!</v>
      </c>
      <c r="R452" s="27"/>
      <c r="S452" s="27"/>
      <c r="T452" s="27"/>
      <c r="U452" s="27"/>
      <c r="V452" s="27"/>
      <c r="W452" s="27"/>
      <c r="X452" s="27"/>
      <c r="Y452" s="9"/>
      <c r="Z452" s="9"/>
      <c r="AA452" s="9"/>
      <c r="AB452" s="9"/>
    </row>
    <row r="453" spans="1:28" ht="13" x14ac:dyDescent="0.15">
      <c r="A453" s="32" t="e">
        <f>#REF!</f>
        <v>#REF!</v>
      </c>
      <c r="B453" s="32" t="e">
        <f>#REF!</f>
        <v>#REF!</v>
      </c>
      <c r="C453" s="32" t="e">
        <f>#REF!</f>
        <v>#REF!</v>
      </c>
      <c r="D453" s="32" t="e">
        <f>#REF!</f>
        <v>#REF!</v>
      </c>
      <c r="E453" s="32" t="e">
        <f>#REF!</f>
        <v>#REF!</v>
      </c>
      <c r="F453" s="32" t="e">
        <f>#REF!</f>
        <v>#REF!</v>
      </c>
      <c r="G453" s="32" t="e">
        <f>#REF!</f>
        <v>#REF!</v>
      </c>
      <c r="H453" s="32"/>
      <c r="I453" s="32"/>
      <c r="J453" s="32" t="e">
        <f>#REF!</f>
        <v>#REF!</v>
      </c>
      <c r="K453" s="32" t="e">
        <f>#REF!</f>
        <v>#REF!</v>
      </c>
      <c r="L453" s="32" t="e">
        <f>#REF!</f>
        <v>#REF!</v>
      </c>
      <c r="M453" s="32" t="e">
        <f>#REF!</f>
        <v>#REF!</v>
      </c>
      <c r="N453" s="32" t="e">
        <f>#REF!</f>
        <v>#REF!</v>
      </c>
      <c r="O453" s="32" t="e">
        <f>#REF!</f>
        <v>#REF!</v>
      </c>
      <c r="P453" s="6" t="s">
        <v>130</v>
      </c>
      <c r="Q453" s="11" t="e">
        <f t="shared" si="0"/>
        <v>#REF!</v>
      </c>
      <c r="R453" s="27"/>
      <c r="S453" s="27"/>
      <c r="T453" s="27"/>
      <c r="U453" s="27"/>
      <c r="V453" s="27"/>
      <c r="W453" s="27"/>
      <c r="X453" s="27"/>
      <c r="Y453" s="9"/>
      <c r="Z453" s="9"/>
      <c r="AA453" s="9"/>
      <c r="AB453" s="9"/>
    </row>
    <row r="454" spans="1:28" ht="13" x14ac:dyDescent="0.15">
      <c r="A454" s="32" t="e">
        <f>#REF!</f>
        <v>#REF!</v>
      </c>
      <c r="B454" s="32" t="e">
        <f>#REF!</f>
        <v>#REF!</v>
      </c>
      <c r="C454" s="32" t="e">
        <f>#REF!</f>
        <v>#REF!</v>
      </c>
      <c r="D454" s="32" t="e">
        <f>#REF!</f>
        <v>#REF!</v>
      </c>
      <c r="E454" s="32" t="e">
        <f>#REF!</f>
        <v>#REF!</v>
      </c>
      <c r="F454" s="32" t="e">
        <f>#REF!</f>
        <v>#REF!</v>
      </c>
      <c r="G454" s="32" t="e">
        <f>#REF!</f>
        <v>#REF!</v>
      </c>
      <c r="H454" s="32"/>
      <c r="I454" s="32"/>
      <c r="J454" s="32" t="e">
        <f>#REF!</f>
        <v>#REF!</v>
      </c>
      <c r="K454" s="32" t="e">
        <f>#REF!</f>
        <v>#REF!</v>
      </c>
      <c r="L454" s="32" t="e">
        <f>#REF!</f>
        <v>#REF!</v>
      </c>
      <c r="M454" s="32" t="e">
        <f>#REF!</f>
        <v>#REF!</v>
      </c>
      <c r="N454" s="32" t="e">
        <f>#REF!</f>
        <v>#REF!</v>
      </c>
      <c r="O454" s="32" t="e">
        <f>#REF!</f>
        <v>#REF!</v>
      </c>
      <c r="P454" s="6" t="s">
        <v>130</v>
      </c>
      <c r="Q454" s="11" t="e">
        <f t="shared" si="0"/>
        <v>#REF!</v>
      </c>
      <c r="R454" s="27"/>
      <c r="S454" s="27"/>
      <c r="T454" s="27"/>
      <c r="U454" s="27"/>
      <c r="V454" s="27"/>
      <c r="W454" s="27"/>
      <c r="X454" s="27"/>
      <c r="Y454" s="9"/>
      <c r="Z454" s="9"/>
      <c r="AA454" s="9"/>
      <c r="AB454" s="9"/>
    </row>
    <row r="455" spans="1:28" ht="13" x14ac:dyDescent="0.15">
      <c r="A455" s="32" t="e">
        <f>#REF!</f>
        <v>#REF!</v>
      </c>
      <c r="B455" s="32" t="e">
        <f>#REF!</f>
        <v>#REF!</v>
      </c>
      <c r="C455" s="32" t="e">
        <f>#REF!</f>
        <v>#REF!</v>
      </c>
      <c r="D455" s="32" t="e">
        <f>#REF!</f>
        <v>#REF!</v>
      </c>
      <c r="E455" s="32" t="e">
        <f>#REF!</f>
        <v>#REF!</v>
      </c>
      <c r="F455" s="32" t="e">
        <f>#REF!</f>
        <v>#REF!</v>
      </c>
      <c r="G455" s="32" t="e">
        <f>#REF!</f>
        <v>#REF!</v>
      </c>
      <c r="H455" s="32"/>
      <c r="I455" s="32"/>
      <c r="J455" s="32" t="e">
        <f>#REF!</f>
        <v>#REF!</v>
      </c>
      <c r="K455" s="32" t="e">
        <f>#REF!</f>
        <v>#REF!</v>
      </c>
      <c r="L455" s="32" t="e">
        <f>#REF!</f>
        <v>#REF!</v>
      </c>
      <c r="M455" s="32" t="e">
        <f>#REF!</f>
        <v>#REF!</v>
      </c>
      <c r="N455" s="32" t="e">
        <f>#REF!</f>
        <v>#REF!</v>
      </c>
      <c r="O455" s="32" t="e">
        <f>#REF!</f>
        <v>#REF!</v>
      </c>
      <c r="P455" s="6" t="s">
        <v>130</v>
      </c>
      <c r="Q455" s="11" t="e">
        <f t="shared" si="0"/>
        <v>#REF!</v>
      </c>
      <c r="R455" s="27"/>
      <c r="S455" s="27"/>
      <c r="T455" s="27"/>
      <c r="U455" s="27"/>
      <c r="V455" s="27"/>
      <c r="W455" s="27"/>
      <c r="X455" s="27"/>
      <c r="Y455" s="9"/>
      <c r="Z455" s="9"/>
      <c r="AA455" s="9"/>
      <c r="AB455" s="9"/>
    </row>
    <row r="456" spans="1:28" ht="13" x14ac:dyDescent="0.15">
      <c r="A456" s="32" t="e">
        <f>#REF!</f>
        <v>#REF!</v>
      </c>
      <c r="B456" s="32" t="e">
        <f>#REF!</f>
        <v>#REF!</v>
      </c>
      <c r="C456" s="32" t="e">
        <f>#REF!</f>
        <v>#REF!</v>
      </c>
      <c r="D456" s="32" t="e">
        <f>#REF!</f>
        <v>#REF!</v>
      </c>
      <c r="E456" s="32" t="e">
        <f>#REF!</f>
        <v>#REF!</v>
      </c>
      <c r="F456" s="32" t="e">
        <f>#REF!</f>
        <v>#REF!</v>
      </c>
      <c r="G456" s="32" t="e">
        <f>#REF!</f>
        <v>#REF!</v>
      </c>
      <c r="H456" s="32"/>
      <c r="I456" s="32"/>
      <c r="J456" s="32" t="e">
        <f>#REF!</f>
        <v>#REF!</v>
      </c>
      <c r="K456" s="32" t="e">
        <f>#REF!</f>
        <v>#REF!</v>
      </c>
      <c r="L456" s="32" t="e">
        <f>#REF!</f>
        <v>#REF!</v>
      </c>
      <c r="M456" s="32" t="e">
        <f>#REF!</f>
        <v>#REF!</v>
      </c>
      <c r="N456" s="32" t="e">
        <f>#REF!</f>
        <v>#REF!</v>
      </c>
      <c r="O456" s="32" t="e">
        <f>#REF!</f>
        <v>#REF!</v>
      </c>
      <c r="P456" s="6" t="s">
        <v>130</v>
      </c>
      <c r="Q456" s="11" t="e">
        <f t="shared" si="0"/>
        <v>#REF!</v>
      </c>
      <c r="R456" s="27"/>
      <c r="S456" s="27"/>
      <c r="T456" s="27"/>
      <c r="U456" s="27"/>
      <c r="V456" s="27"/>
      <c r="W456" s="27"/>
      <c r="X456" s="27"/>
      <c r="Y456" s="9"/>
      <c r="Z456" s="9"/>
      <c r="AA456" s="9"/>
      <c r="AB456" s="9"/>
    </row>
    <row r="457" spans="1:28" ht="13" x14ac:dyDescent="0.15">
      <c r="A457" s="32" t="e">
        <f>#REF!</f>
        <v>#REF!</v>
      </c>
      <c r="B457" s="32" t="e">
        <f>#REF!</f>
        <v>#REF!</v>
      </c>
      <c r="C457" s="32" t="e">
        <f>#REF!</f>
        <v>#REF!</v>
      </c>
      <c r="D457" s="32" t="e">
        <f>#REF!</f>
        <v>#REF!</v>
      </c>
      <c r="E457" s="32" t="e">
        <f>#REF!</f>
        <v>#REF!</v>
      </c>
      <c r="F457" s="32" t="e">
        <f>#REF!</f>
        <v>#REF!</v>
      </c>
      <c r="G457" s="32" t="e">
        <f>#REF!</f>
        <v>#REF!</v>
      </c>
      <c r="H457" s="32"/>
      <c r="I457" s="32"/>
      <c r="J457" s="32" t="e">
        <f>#REF!</f>
        <v>#REF!</v>
      </c>
      <c r="K457" s="32" t="e">
        <f>#REF!</f>
        <v>#REF!</v>
      </c>
      <c r="L457" s="32" t="e">
        <f>#REF!</f>
        <v>#REF!</v>
      </c>
      <c r="M457" s="32" t="e">
        <f>#REF!</f>
        <v>#REF!</v>
      </c>
      <c r="N457" s="32" t="e">
        <f>#REF!</f>
        <v>#REF!</v>
      </c>
      <c r="O457" s="32" t="e">
        <f>#REF!</f>
        <v>#REF!</v>
      </c>
      <c r="P457" s="6" t="s">
        <v>130</v>
      </c>
      <c r="Q457" s="11" t="e">
        <f t="shared" si="0"/>
        <v>#REF!</v>
      </c>
      <c r="R457" s="27"/>
      <c r="S457" s="27"/>
      <c r="T457" s="27"/>
      <c r="U457" s="27"/>
      <c r="V457" s="27"/>
      <c r="W457" s="27"/>
      <c r="X457" s="27"/>
      <c r="Y457" s="9"/>
      <c r="Z457" s="9"/>
      <c r="AA457" s="9"/>
      <c r="AB457" s="9"/>
    </row>
    <row r="458" spans="1:28" ht="13" x14ac:dyDescent="0.15">
      <c r="A458" s="32" t="e">
        <f>#REF!</f>
        <v>#REF!</v>
      </c>
      <c r="B458" s="32" t="e">
        <f>#REF!</f>
        <v>#REF!</v>
      </c>
      <c r="C458" s="32" t="e">
        <f>#REF!</f>
        <v>#REF!</v>
      </c>
      <c r="D458" s="32" t="e">
        <f>#REF!</f>
        <v>#REF!</v>
      </c>
      <c r="E458" s="32" t="e">
        <f>#REF!</f>
        <v>#REF!</v>
      </c>
      <c r="F458" s="32" t="e">
        <f>#REF!</f>
        <v>#REF!</v>
      </c>
      <c r="G458" s="32" t="e">
        <f>#REF!</f>
        <v>#REF!</v>
      </c>
      <c r="H458" s="32"/>
      <c r="I458" s="32"/>
      <c r="J458" s="32" t="e">
        <f>#REF!</f>
        <v>#REF!</v>
      </c>
      <c r="K458" s="32" t="e">
        <f>#REF!</f>
        <v>#REF!</v>
      </c>
      <c r="L458" s="32" t="e">
        <f>#REF!</f>
        <v>#REF!</v>
      </c>
      <c r="M458" s="32" t="e">
        <f>#REF!</f>
        <v>#REF!</v>
      </c>
      <c r="N458" s="32" t="e">
        <f>#REF!</f>
        <v>#REF!</v>
      </c>
      <c r="O458" s="32" t="e">
        <f>#REF!</f>
        <v>#REF!</v>
      </c>
      <c r="P458" s="6" t="s">
        <v>130</v>
      </c>
      <c r="Q458" s="11" t="e">
        <f t="shared" si="0"/>
        <v>#REF!</v>
      </c>
      <c r="R458" s="27"/>
      <c r="S458" s="27"/>
      <c r="T458" s="27"/>
      <c r="U458" s="27"/>
      <c r="V458" s="27"/>
      <c r="W458" s="27"/>
      <c r="X458" s="27"/>
      <c r="Y458" s="9"/>
      <c r="Z458" s="9"/>
      <c r="AA458" s="9"/>
      <c r="AB458" s="9"/>
    </row>
    <row r="459" spans="1:28" ht="13" x14ac:dyDescent="0.15">
      <c r="A459" s="32" t="e">
        <f>#REF!</f>
        <v>#REF!</v>
      </c>
      <c r="B459" s="32" t="e">
        <f>#REF!</f>
        <v>#REF!</v>
      </c>
      <c r="C459" s="32" t="e">
        <f>#REF!</f>
        <v>#REF!</v>
      </c>
      <c r="D459" s="32" t="e">
        <f>#REF!</f>
        <v>#REF!</v>
      </c>
      <c r="E459" s="32" t="e">
        <f>#REF!</f>
        <v>#REF!</v>
      </c>
      <c r="F459" s="32" t="e">
        <f>#REF!</f>
        <v>#REF!</v>
      </c>
      <c r="G459" s="32" t="e">
        <f>#REF!</f>
        <v>#REF!</v>
      </c>
      <c r="H459" s="32"/>
      <c r="I459" s="32"/>
      <c r="J459" s="32" t="e">
        <f>#REF!</f>
        <v>#REF!</v>
      </c>
      <c r="K459" s="32" t="e">
        <f>#REF!</f>
        <v>#REF!</v>
      </c>
      <c r="L459" s="32" t="e">
        <f>#REF!</f>
        <v>#REF!</v>
      </c>
      <c r="M459" s="32" t="e">
        <f>#REF!</f>
        <v>#REF!</v>
      </c>
      <c r="N459" s="32" t="e">
        <f>#REF!</f>
        <v>#REF!</v>
      </c>
      <c r="O459" s="32" t="e">
        <f>#REF!</f>
        <v>#REF!</v>
      </c>
      <c r="P459" s="6" t="s">
        <v>130</v>
      </c>
      <c r="Q459" s="11" t="e">
        <f t="shared" si="0"/>
        <v>#REF!</v>
      </c>
      <c r="R459" s="27"/>
      <c r="S459" s="27"/>
      <c r="T459" s="27"/>
      <c r="U459" s="27"/>
      <c r="V459" s="27"/>
      <c r="W459" s="27"/>
      <c r="X459" s="27"/>
      <c r="Y459" s="9"/>
      <c r="Z459" s="9"/>
      <c r="AA459" s="9"/>
      <c r="AB459" s="9"/>
    </row>
    <row r="460" spans="1:28" ht="13" x14ac:dyDescent="0.15">
      <c r="A460" s="32" t="e">
        <f>#REF!</f>
        <v>#REF!</v>
      </c>
      <c r="B460" s="32" t="e">
        <f>#REF!</f>
        <v>#REF!</v>
      </c>
      <c r="C460" s="32" t="e">
        <f>#REF!</f>
        <v>#REF!</v>
      </c>
      <c r="D460" s="32" t="e">
        <f>#REF!</f>
        <v>#REF!</v>
      </c>
      <c r="E460" s="32" t="e">
        <f>#REF!</f>
        <v>#REF!</v>
      </c>
      <c r="F460" s="32" t="e">
        <f>#REF!</f>
        <v>#REF!</v>
      </c>
      <c r="G460" s="32" t="e">
        <f>#REF!</f>
        <v>#REF!</v>
      </c>
      <c r="H460" s="32"/>
      <c r="I460" s="32"/>
      <c r="J460" s="32" t="e">
        <f>#REF!</f>
        <v>#REF!</v>
      </c>
      <c r="K460" s="32" t="e">
        <f>#REF!</f>
        <v>#REF!</v>
      </c>
      <c r="L460" s="32" t="e">
        <f>#REF!</f>
        <v>#REF!</v>
      </c>
      <c r="M460" s="32" t="e">
        <f>#REF!</f>
        <v>#REF!</v>
      </c>
      <c r="N460" s="32" t="e">
        <f>#REF!</f>
        <v>#REF!</v>
      </c>
      <c r="O460" s="32" t="e">
        <f>#REF!</f>
        <v>#REF!</v>
      </c>
      <c r="P460" s="6" t="s">
        <v>130</v>
      </c>
      <c r="Q460" s="11" t="e">
        <f t="shared" si="0"/>
        <v>#REF!</v>
      </c>
      <c r="R460" s="27"/>
      <c r="S460" s="27"/>
      <c r="T460" s="27"/>
      <c r="U460" s="27"/>
      <c r="V460" s="27"/>
      <c r="W460" s="27"/>
      <c r="X460" s="27"/>
      <c r="Y460" s="9"/>
      <c r="Z460" s="9"/>
      <c r="AA460" s="9"/>
      <c r="AB460" s="9"/>
    </row>
    <row r="461" spans="1:28" ht="13" x14ac:dyDescent="0.15">
      <c r="A461" s="32" t="e">
        <f>#REF!</f>
        <v>#REF!</v>
      </c>
      <c r="B461" s="32" t="e">
        <f>#REF!</f>
        <v>#REF!</v>
      </c>
      <c r="C461" s="32" t="e">
        <f>#REF!</f>
        <v>#REF!</v>
      </c>
      <c r="D461" s="32" t="e">
        <f>#REF!</f>
        <v>#REF!</v>
      </c>
      <c r="E461" s="32" t="e">
        <f>#REF!</f>
        <v>#REF!</v>
      </c>
      <c r="F461" s="32" t="e">
        <f>#REF!</f>
        <v>#REF!</v>
      </c>
      <c r="G461" s="32" t="e">
        <f>#REF!</f>
        <v>#REF!</v>
      </c>
      <c r="H461" s="32"/>
      <c r="I461" s="32"/>
      <c r="J461" s="32" t="e">
        <f>#REF!</f>
        <v>#REF!</v>
      </c>
      <c r="K461" s="32" t="e">
        <f>#REF!</f>
        <v>#REF!</v>
      </c>
      <c r="L461" s="32" t="e">
        <f>#REF!</f>
        <v>#REF!</v>
      </c>
      <c r="M461" s="32" t="e">
        <f>#REF!</f>
        <v>#REF!</v>
      </c>
      <c r="N461" s="32" t="e">
        <f>#REF!</f>
        <v>#REF!</v>
      </c>
      <c r="O461" s="32" t="e">
        <f>#REF!</f>
        <v>#REF!</v>
      </c>
      <c r="P461" s="6" t="s">
        <v>130</v>
      </c>
      <c r="Q461" s="11" t="e">
        <f t="shared" si="0"/>
        <v>#REF!</v>
      </c>
      <c r="R461" s="27"/>
      <c r="S461" s="27"/>
      <c r="T461" s="27"/>
      <c r="U461" s="27"/>
      <c r="V461" s="27"/>
      <c r="W461" s="27"/>
      <c r="X461" s="27"/>
      <c r="Y461" s="9"/>
      <c r="Z461" s="9"/>
      <c r="AA461" s="9"/>
      <c r="AB461" s="9"/>
    </row>
    <row r="462" spans="1:28" ht="13" x14ac:dyDescent="0.15">
      <c r="A462" s="32" t="e">
        <f>#REF!</f>
        <v>#REF!</v>
      </c>
      <c r="B462" s="32" t="e">
        <f>#REF!</f>
        <v>#REF!</v>
      </c>
      <c r="C462" s="32" t="e">
        <f>#REF!</f>
        <v>#REF!</v>
      </c>
      <c r="D462" s="32" t="e">
        <f>#REF!</f>
        <v>#REF!</v>
      </c>
      <c r="E462" s="32" t="e">
        <f>#REF!</f>
        <v>#REF!</v>
      </c>
      <c r="F462" s="32" t="e">
        <f>#REF!</f>
        <v>#REF!</v>
      </c>
      <c r="G462" s="32" t="e">
        <f>#REF!</f>
        <v>#REF!</v>
      </c>
      <c r="H462" s="32"/>
      <c r="I462" s="32"/>
      <c r="J462" s="32" t="e">
        <f>#REF!</f>
        <v>#REF!</v>
      </c>
      <c r="K462" s="32" t="e">
        <f>#REF!</f>
        <v>#REF!</v>
      </c>
      <c r="L462" s="32" t="e">
        <f>#REF!</f>
        <v>#REF!</v>
      </c>
      <c r="M462" s="32" t="e">
        <f>#REF!</f>
        <v>#REF!</v>
      </c>
      <c r="N462" s="32" t="e">
        <f>#REF!</f>
        <v>#REF!</v>
      </c>
      <c r="O462" s="32" t="e">
        <f>#REF!</f>
        <v>#REF!</v>
      </c>
      <c r="P462" s="6" t="s">
        <v>130</v>
      </c>
      <c r="Q462" s="11" t="e">
        <f t="shared" si="0"/>
        <v>#REF!</v>
      </c>
      <c r="R462" s="27"/>
      <c r="S462" s="27"/>
      <c r="T462" s="27"/>
      <c r="U462" s="27"/>
      <c r="V462" s="27"/>
      <c r="W462" s="27"/>
      <c r="X462" s="27"/>
      <c r="Y462" s="9"/>
      <c r="Z462" s="9"/>
      <c r="AA462" s="9"/>
      <c r="AB462" s="9"/>
    </row>
    <row r="463" spans="1:28" ht="13" x14ac:dyDescent="0.15">
      <c r="A463" s="32" t="e">
        <f>#REF!</f>
        <v>#REF!</v>
      </c>
      <c r="B463" s="32" t="e">
        <f>#REF!</f>
        <v>#REF!</v>
      </c>
      <c r="C463" s="32" t="e">
        <f>#REF!</f>
        <v>#REF!</v>
      </c>
      <c r="D463" s="32" t="e">
        <f>#REF!</f>
        <v>#REF!</v>
      </c>
      <c r="E463" s="32" t="e">
        <f>#REF!</f>
        <v>#REF!</v>
      </c>
      <c r="F463" s="32" t="e">
        <f>#REF!</f>
        <v>#REF!</v>
      </c>
      <c r="G463" s="32" t="e">
        <f>#REF!</f>
        <v>#REF!</v>
      </c>
      <c r="H463" s="32"/>
      <c r="I463" s="32"/>
      <c r="J463" s="32"/>
      <c r="K463" s="32"/>
      <c r="L463" s="32" t="e">
        <f>#REF!</f>
        <v>#REF!</v>
      </c>
      <c r="M463" s="32" t="e">
        <f>#REF!</f>
        <v>#REF!</v>
      </c>
      <c r="N463" s="32" t="e">
        <f>#REF!</f>
        <v>#REF!</v>
      </c>
      <c r="O463" s="32" t="e">
        <f>#REF!</f>
        <v>#REF!</v>
      </c>
      <c r="P463" s="6" t="s">
        <v>130</v>
      </c>
      <c r="Q463" s="11" t="e">
        <f t="shared" si="0"/>
        <v>#REF!</v>
      </c>
      <c r="R463" s="27"/>
      <c r="S463" s="27"/>
      <c r="T463" s="27"/>
      <c r="U463" s="27"/>
      <c r="V463" s="27"/>
      <c r="W463" s="27"/>
      <c r="X463" s="27"/>
      <c r="Y463" s="9"/>
      <c r="Z463" s="9"/>
      <c r="AA463" s="9"/>
      <c r="AB463" s="9"/>
    </row>
    <row r="464" spans="1:28" ht="13" x14ac:dyDescent="0.15">
      <c r="A464" s="32" t="e">
        <f>#REF!</f>
        <v>#REF!</v>
      </c>
      <c r="B464" s="32" t="e">
        <f>#REF!</f>
        <v>#REF!</v>
      </c>
      <c r="C464" s="32" t="e">
        <f>#REF!</f>
        <v>#REF!</v>
      </c>
      <c r="D464" s="32" t="e">
        <f>#REF!</f>
        <v>#REF!</v>
      </c>
      <c r="E464" s="32" t="e">
        <f>#REF!</f>
        <v>#REF!</v>
      </c>
      <c r="F464" s="32" t="e">
        <f>#REF!</f>
        <v>#REF!</v>
      </c>
      <c r="G464" s="32" t="e">
        <f>#REF!</f>
        <v>#REF!</v>
      </c>
      <c r="H464" s="32"/>
      <c r="I464" s="32"/>
      <c r="J464" s="32"/>
      <c r="K464" s="32"/>
      <c r="L464" s="32" t="e">
        <f>#REF!</f>
        <v>#REF!</v>
      </c>
      <c r="M464" s="32" t="e">
        <f>#REF!</f>
        <v>#REF!</v>
      </c>
      <c r="N464" s="32" t="e">
        <f>#REF!</f>
        <v>#REF!</v>
      </c>
      <c r="O464" s="32" t="e">
        <f>#REF!</f>
        <v>#REF!</v>
      </c>
      <c r="P464" s="6" t="s">
        <v>130</v>
      </c>
      <c r="Q464" s="11" t="e">
        <f t="shared" si="0"/>
        <v>#REF!</v>
      </c>
      <c r="R464" s="27"/>
      <c r="S464" s="27"/>
      <c r="T464" s="27"/>
      <c r="U464" s="27"/>
      <c r="V464" s="27"/>
      <c r="W464" s="27"/>
      <c r="X464" s="27"/>
      <c r="Y464" s="9"/>
      <c r="Z464" s="9"/>
      <c r="AA464" s="9"/>
      <c r="AB464" s="9"/>
    </row>
    <row r="465" spans="1:28" ht="13" x14ac:dyDescent="0.15">
      <c r="A465" s="32" t="e">
        <f>#REF!</f>
        <v>#REF!</v>
      </c>
      <c r="B465" s="32" t="e">
        <f>#REF!</f>
        <v>#REF!</v>
      </c>
      <c r="C465" s="32" t="e">
        <f>#REF!</f>
        <v>#REF!</v>
      </c>
      <c r="D465" s="32" t="e">
        <f>#REF!</f>
        <v>#REF!</v>
      </c>
      <c r="E465" s="32" t="e">
        <f>#REF!</f>
        <v>#REF!</v>
      </c>
      <c r="F465" s="32" t="e">
        <f>#REF!</f>
        <v>#REF!</v>
      </c>
      <c r="G465" s="32" t="e">
        <f>#REF!</f>
        <v>#REF!</v>
      </c>
      <c r="H465" s="32"/>
      <c r="I465" s="32"/>
      <c r="J465" s="32"/>
      <c r="K465" s="32"/>
      <c r="L465" s="32" t="e">
        <f>#REF!</f>
        <v>#REF!</v>
      </c>
      <c r="M465" s="32" t="e">
        <f>#REF!</f>
        <v>#REF!</v>
      </c>
      <c r="N465" s="32" t="e">
        <f>#REF!</f>
        <v>#REF!</v>
      </c>
      <c r="O465" s="32" t="e">
        <f>#REF!</f>
        <v>#REF!</v>
      </c>
      <c r="P465" s="6" t="s">
        <v>130</v>
      </c>
      <c r="Q465" s="11" t="e">
        <f t="shared" si="0"/>
        <v>#REF!</v>
      </c>
      <c r="R465" s="27"/>
      <c r="S465" s="27"/>
      <c r="T465" s="27"/>
      <c r="U465" s="27"/>
      <c r="V465" s="27"/>
      <c r="W465" s="27"/>
      <c r="X465" s="27"/>
      <c r="Y465" s="9"/>
      <c r="Z465" s="9"/>
      <c r="AA465" s="9"/>
      <c r="AB465" s="9"/>
    </row>
    <row r="466" spans="1:28" ht="13" x14ac:dyDescent="0.15">
      <c r="A466" s="32" t="e">
        <f>#REF!</f>
        <v>#REF!</v>
      </c>
      <c r="B466" s="32" t="e">
        <f>#REF!</f>
        <v>#REF!</v>
      </c>
      <c r="C466" s="32" t="e">
        <f>#REF!</f>
        <v>#REF!</v>
      </c>
      <c r="D466" s="32" t="e">
        <f>#REF!</f>
        <v>#REF!</v>
      </c>
      <c r="E466" s="32" t="e">
        <f>#REF!</f>
        <v>#REF!</v>
      </c>
      <c r="F466" s="32" t="e">
        <f>#REF!</f>
        <v>#REF!</v>
      </c>
      <c r="G466" s="32" t="e">
        <f>#REF!</f>
        <v>#REF!</v>
      </c>
      <c r="H466" s="32"/>
      <c r="I466" s="32"/>
      <c r="J466" s="32"/>
      <c r="K466" s="32"/>
      <c r="L466" s="32" t="e">
        <f>#REF!</f>
        <v>#REF!</v>
      </c>
      <c r="M466" s="32" t="e">
        <f>#REF!</f>
        <v>#REF!</v>
      </c>
      <c r="N466" s="32" t="e">
        <f>#REF!</f>
        <v>#REF!</v>
      </c>
      <c r="O466" s="32" t="e">
        <f>#REF!</f>
        <v>#REF!</v>
      </c>
      <c r="P466" s="6" t="s">
        <v>130</v>
      </c>
      <c r="Q466" s="11" t="e">
        <f t="shared" si="0"/>
        <v>#REF!</v>
      </c>
      <c r="R466" s="27"/>
      <c r="S466" s="27"/>
      <c r="T466" s="27"/>
      <c r="U466" s="27"/>
      <c r="V466" s="27"/>
      <c r="W466" s="27"/>
      <c r="X466" s="27"/>
      <c r="Y466" s="9"/>
      <c r="Z466" s="9"/>
      <c r="AA466" s="9"/>
      <c r="AB466" s="9"/>
    </row>
    <row r="467" spans="1:28" ht="13" x14ac:dyDescent="0.15">
      <c r="A467" s="32" t="e">
        <f>#REF!</f>
        <v>#REF!</v>
      </c>
      <c r="B467" s="32" t="e">
        <f>#REF!</f>
        <v>#REF!</v>
      </c>
      <c r="C467" s="32" t="e">
        <f>#REF!</f>
        <v>#REF!</v>
      </c>
      <c r="D467" s="32" t="e">
        <f>#REF!</f>
        <v>#REF!</v>
      </c>
      <c r="E467" s="32" t="e">
        <f>#REF!</f>
        <v>#REF!</v>
      </c>
      <c r="F467" s="32" t="e">
        <f>#REF!</f>
        <v>#REF!</v>
      </c>
      <c r="G467" s="32" t="e">
        <f>#REF!</f>
        <v>#REF!</v>
      </c>
      <c r="H467" s="32"/>
      <c r="I467" s="32"/>
      <c r="J467" s="32"/>
      <c r="K467" s="32"/>
      <c r="L467" s="32" t="e">
        <f>#REF!</f>
        <v>#REF!</v>
      </c>
      <c r="M467" s="32" t="e">
        <f>#REF!</f>
        <v>#REF!</v>
      </c>
      <c r="N467" s="32" t="e">
        <f>#REF!</f>
        <v>#REF!</v>
      </c>
      <c r="O467" s="32" t="e">
        <f>#REF!</f>
        <v>#REF!</v>
      </c>
      <c r="P467" s="6" t="s">
        <v>130</v>
      </c>
      <c r="Q467" s="11" t="e">
        <f t="shared" si="0"/>
        <v>#REF!</v>
      </c>
      <c r="R467" s="27"/>
      <c r="S467" s="27"/>
      <c r="T467" s="27"/>
      <c r="U467" s="27"/>
      <c r="V467" s="27"/>
      <c r="W467" s="27"/>
      <c r="X467" s="27"/>
      <c r="Y467" s="9"/>
      <c r="Z467" s="9"/>
      <c r="AA467" s="9"/>
      <c r="AB467" s="9"/>
    </row>
    <row r="468" spans="1:28" ht="13" x14ac:dyDescent="0.15">
      <c r="A468" s="32" t="e">
        <f>#REF!</f>
        <v>#REF!</v>
      </c>
      <c r="B468" s="32" t="e">
        <f>#REF!</f>
        <v>#REF!</v>
      </c>
      <c r="C468" s="32" t="e">
        <f>#REF!</f>
        <v>#REF!</v>
      </c>
      <c r="D468" s="32" t="e">
        <f>#REF!</f>
        <v>#REF!</v>
      </c>
      <c r="E468" s="32" t="e">
        <f>#REF!</f>
        <v>#REF!</v>
      </c>
      <c r="F468" s="32" t="e">
        <f>#REF!</f>
        <v>#REF!</v>
      </c>
      <c r="G468" s="32" t="e">
        <f>#REF!</f>
        <v>#REF!</v>
      </c>
      <c r="H468" s="32"/>
      <c r="I468" s="32"/>
      <c r="J468" s="32"/>
      <c r="K468" s="32"/>
      <c r="L468" s="32" t="e">
        <f>#REF!</f>
        <v>#REF!</v>
      </c>
      <c r="M468" s="32" t="e">
        <f>#REF!</f>
        <v>#REF!</v>
      </c>
      <c r="N468" s="32" t="e">
        <f>#REF!</f>
        <v>#REF!</v>
      </c>
      <c r="O468" s="32" t="e">
        <f>#REF!</f>
        <v>#REF!</v>
      </c>
      <c r="P468" s="6" t="s">
        <v>130</v>
      </c>
      <c r="Q468" s="11" t="e">
        <f t="shared" si="0"/>
        <v>#REF!</v>
      </c>
      <c r="R468" s="27"/>
      <c r="S468" s="27"/>
      <c r="T468" s="27"/>
      <c r="U468" s="27"/>
      <c r="V468" s="27"/>
      <c r="W468" s="27"/>
      <c r="X468" s="27"/>
      <c r="Y468" s="9"/>
      <c r="Z468" s="9"/>
      <c r="AA468" s="9"/>
      <c r="AB468" s="9"/>
    </row>
    <row r="469" spans="1:28" ht="13" x14ac:dyDescent="0.15">
      <c r="A469" s="32" t="e">
        <f>#REF!</f>
        <v>#REF!</v>
      </c>
      <c r="B469" s="32" t="e">
        <f>#REF!</f>
        <v>#REF!</v>
      </c>
      <c r="C469" s="32" t="e">
        <f>#REF!</f>
        <v>#REF!</v>
      </c>
      <c r="D469" s="32" t="e">
        <f>#REF!</f>
        <v>#REF!</v>
      </c>
      <c r="E469" s="32" t="e">
        <f>#REF!</f>
        <v>#REF!</v>
      </c>
      <c r="F469" s="32" t="e">
        <f>#REF!</f>
        <v>#REF!</v>
      </c>
      <c r="G469" s="32" t="e">
        <f>#REF!</f>
        <v>#REF!</v>
      </c>
      <c r="H469" s="32"/>
      <c r="I469" s="32"/>
      <c r="J469" s="32"/>
      <c r="K469" s="32"/>
      <c r="L469" s="32" t="e">
        <f>#REF!</f>
        <v>#REF!</v>
      </c>
      <c r="M469" s="32" t="e">
        <f>#REF!</f>
        <v>#REF!</v>
      </c>
      <c r="N469" s="32" t="e">
        <f>#REF!</f>
        <v>#REF!</v>
      </c>
      <c r="O469" s="32" t="e">
        <f>#REF!</f>
        <v>#REF!</v>
      </c>
      <c r="P469" s="6" t="s">
        <v>130</v>
      </c>
      <c r="Q469" s="11" t="e">
        <f t="shared" si="0"/>
        <v>#REF!</v>
      </c>
      <c r="R469" s="27"/>
      <c r="S469" s="27"/>
      <c r="T469" s="27"/>
      <c r="U469" s="27"/>
      <c r="V469" s="27"/>
      <c r="W469" s="27"/>
      <c r="X469" s="27"/>
      <c r="Y469" s="9"/>
      <c r="Z469" s="9"/>
      <c r="AA469" s="9"/>
      <c r="AB469" s="9"/>
    </row>
    <row r="470" spans="1:28" ht="13" x14ac:dyDescent="0.15">
      <c r="A470" s="32" t="e">
        <f>#REF!</f>
        <v>#REF!</v>
      </c>
      <c r="B470" s="32" t="e">
        <f>#REF!</f>
        <v>#REF!</v>
      </c>
      <c r="C470" s="32" t="e">
        <f>#REF!</f>
        <v>#REF!</v>
      </c>
      <c r="D470" s="32" t="e">
        <f>#REF!</f>
        <v>#REF!</v>
      </c>
      <c r="E470" s="32" t="e">
        <f>#REF!</f>
        <v>#REF!</v>
      </c>
      <c r="F470" s="32" t="e">
        <f>#REF!</f>
        <v>#REF!</v>
      </c>
      <c r="G470" s="32" t="e">
        <f>#REF!</f>
        <v>#REF!</v>
      </c>
      <c r="H470" s="32"/>
      <c r="I470" s="32"/>
      <c r="J470" s="32"/>
      <c r="K470" s="32"/>
      <c r="L470" s="32" t="e">
        <f>#REF!</f>
        <v>#REF!</v>
      </c>
      <c r="M470" s="32" t="e">
        <f>#REF!</f>
        <v>#REF!</v>
      </c>
      <c r="N470" s="32" t="e">
        <f>#REF!</f>
        <v>#REF!</v>
      </c>
      <c r="O470" s="32" t="e">
        <f>#REF!</f>
        <v>#REF!</v>
      </c>
      <c r="P470" s="6" t="s">
        <v>130</v>
      </c>
      <c r="Q470" s="11" t="e">
        <f t="shared" si="0"/>
        <v>#REF!</v>
      </c>
      <c r="R470" s="27"/>
      <c r="S470" s="27"/>
      <c r="T470" s="27"/>
      <c r="U470" s="27"/>
      <c r="V470" s="27"/>
      <c r="W470" s="27"/>
      <c r="X470" s="27"/>
      <c r="Y470" s="9"/>
      <c r="Z470" s="9"/>
      <c r="AA470" s="9"/>
      <c r="AB470" s="9"/>
    </row>
    <row r="471" spans="1:28" ht="13" x14ac:dyDescent="0.15">
      <c r="A471" s="32" t="e">
        <f>#REF!</f>
        <v>#REF!</v>
      </c>
      <c r="B471" s="32" t="e">
        <f>#REF!</f>
        <v>#REF!</v>
      </c>
      <c r="C471" s="32" t="e">
        <f>#REF!</f>
        <v>#REF!</v>
      </c>
      <c r="D471" s="32" t="e">
        <f>#REF!</f>
        <v>#REF!</v>
      </c>
      <c r="E471" s="32" t="e">
        <f>#REF!</f>
        <v>#REF!</v>
      </c>
      <c r="F471" s="32" t="e">
        <f>#REF!</f>
        <v>#REF!</v>
      </c>
      <c r="G471" s="32" t="e">
        <f>#REF!</f>
        <v>#REF!</v>
      </c>
      <c r="H471" s="32"/>
      <c r="I471" s="32"/>
      <c r="J471" s="32"/>
      <c r="K471" s="32"/>
      <c r="L471" s="32" t="e">
        <f>#REF!</f>
        <v>#REF!</v>
      </c>
      <c r="M471" s="32" t="e">
        <f>#REF!</f>
        <v>#REF!</v>
      </c>
      <c r="N471" s="32" t="e">
        <f>#REF!</f>
        <v>#REF!</v>
      </c>
      <c r="O471" s="32" t="e">
        <f>#REF!</f>
        <v>#REF!</v>
      </c>
      <c r="P471" s="6" t="s">
        <v>130</v>
      </c>
      <c r="Q471" s="11" t="e">
        <f t="shared" si="0"/>
        <v>#REF!</v>
      </c>
      <c r="R471" s="27"/>
      <c r="S471" s="27"/>
      <c r="T471" s="27"/>
      <c r="U471" s="27"/>
      <c r="V471" s="27"/>
      <c r="W471" s="27"/>
      <c r="X471" s="27"/>
      <c r="Y471" s="9"/>
      <c r="Z471" s="9"/>
      <c r="AA471" s="9"/>
      <c r="AB471" s="9"/>
    </row>
    <row r="472" spans="1:28" ht="13" x14ac:dyDescent="0.15">
      <c r="A472" s="32" t="e">
        <f>#REF!</f>
        <v>#REF!</v>
      </c>
      <c r="B472" s="32" t="e">
        <f>#REF!</f>
        <v>#REF!</v>
      </c>
      <c r="C472" s="32" t="e">
        <f>#REF!</f>
        <v>#REF!</v>
      </c>
      <c r="D472" s="32" t="e">
        <f>#REF!</f>
        <v>#REF!</v>
      </c>
      <c r="E472" s="32" t="e">
        <f>#REF!</f>
        <v>#REF!</v>
      </c>
      <c r="F472" s="32" t="e">
        <f>#REF!</f>
        <v>#REF!</v>
      </c>
      <c r="G472" s="32" t="e">
        <f>#REF!</f>
        <v>#REF!</v>
      </c>
      <c r="H472" s="32"/>
      <c r="I472" s="32"/>
      <c r="J472" s="32"/>
      <c r="K472" s="32"/>
      <c r="L472" s="32" t="e">
        <f>#REF!</f>
        <v>#REF!</v>
      </c>
      <c r="M472" s="32" t="e">
        <f>#REF!</f>
        <v>#REF!</v>
      </c>
      <c r="N472" s="32" t="e">
        <f>#REF!</f>
        <v>#REF!</v>
      </c>
      <c r="O472" s="32" t="e">
        <f>#REF!</f>
        <v>#REF!</v>
      </c>
      <c r="P472" s="6" t="s">
        <v>130</v>
      </c>
      <c r="Q472" s="11" t="e">
        <f t="shared" si="0"/>
        <v>#REF!</v>
      </c>
      <c r="R472" s="27"/>
      <c r="S472" s="27"/>
      <c r="T472" s="27"/>
      <c r="U472" s="27"/>
      <c r="V472" s="27"/>
      <c r="W472" s="27"/>
      <c r="X472" s="27"/>
      <c r="Y472" s="9"/>
      <c r="Z472" s="9"/>
      <c r="AA472" s="9"/>
      <c r="AB472" s="9"/>
    </row>
    <row r="473" spans="1:28" ht="13" x14ac:dyDescent="0.15">
      <c r="A473" s="32" t="e">
        <f>#REF!</f>
        <v>#REF!</v>
      </c>
      <c r="B473" s="32" t="e">
        <f>#REF!</f>
        <v>#REF!</v>
      </c>
      <c r="C473" s="32" t="e">
        <f>#REF!</f>
        <v>#REF!</v>
      </c>
      <c r="D473" s="32" t="e">
        <f>#REF!</f>
        <v>#REF!</v>
      </c>
      <c r="E473" s="32" t="e">
        <f>#REF!</f>
        <v>#REF!</v>
      </c>
      <c r="F473" s="32" t="e">
        <f>#REF!</f>
        <v>#REF!</v>
      </c>
      <c r="G473" s="32" t="e">
        <f>#REF!</f>
        <v>#REF!</v>
      </c>
      <c r="H473" s="32"/>
      <c r="I473" s="32"/>
      <c r="J473" s="32"/>
      <c r="K473" s="32"/>
      <c r="L473" s="32" t="e">
        <f>#REF!</f>
        <v>#REF!</v>
      </c>
      <c r="M473" s="32" t="e">
        <f>#REF!</f>
        <v>#REF!</v>
      </c>
      <c r="N473" s="32" t="e">
        <f>#REF!</f>
        <v>#REF!</v>
      </c>
      <c r="O473" s="32" t="e">
        <f>#REF!</f>
        <v>#REF!</v>
      </c>
      <c r="P473" s="6" t="s">
        <v>130</v>
      </c>
      <c r="Q473" s="11" t="e">
        <f t="shared" si="0"/>
        <v>#REF!</v>
      </c>
      <c r="R473" s="27"/>
      <c r="S473" s="27"/>
      <c r="T473" s="27"/>
      <c r="U473" s="27"/>
      <c r="V473" s="27"/>
      <c r="W473" s="27"/>
      <c r="X473" s="27"/>
      <c r="Y473" s="9"/>
      <c r="Z473" s="9"/>
      <c r="AA473" s="9"/>
      <c r="AB473" s="9"/>
    </row>
    <row r="474" spans="1:28" ht="13" x14ac:dyDescent="0.15">
      <c r="A474" s="32" t="e">
        <f>#REF!</f>
        <v>#REF!</v>
      </c>
      <c r="B474" s="32" t="e">
        <f>#REF!</f>
        <v>#REF!</v>
      </c>
      <c r="C474" s="32" t="e">
        <f>#REF!</f>
        <v>#REF!</v>
      </c>
      <c r="D474" s="32" t="e">
        <f>#REF!</f>
        <v>#REF!</v>
      </c>
      <c r="E474" s="32" t="e">
        <f>#REF!</f>
        <v>#REF!</v>
      </c>
      <c r="F474" s="32" t="e">
        <f>#REF!</f>
        <v>#REF!</v>
      </c>
      <c r="G474" s="32" t="e">
        <f>#REF!</f>
        <v>#REF!</v>
      </c>
      <c r="H474" s="32"/>
      <c r="I474" s="32"/>
      <c r="J474" s="32"/>
      <c r="K474" s="32"/>
      <c r="L474" s="32" t="e">
        <f>#REF!</f>
        <v>#REF!</v>
      </c>
      <c r="M474" s="32" t="e">
        <f>#REF!</f>
        <v>#REF!</v>
      </c>
      <c r="N474" s="32" t="e">
        <f>#REF!</f>
        <v>#REF!</v>
      </c>
      <c r="O474" s="32" t="e">
        <f>#REF!</f>
        <v>#REF!</v>
      </c>
      <c r="P474" s="6" t="s">
        <v>130</v>
      </c>
      <c r="Q474" s="11" t="e">
        <f t="shared" si="0"/>
        <v>#REF!</v>
      </c>
      <c r="R474" s="27"/>
      <c r="S474" s="27"/>
      <c r="T474" s="27"/>
      <c r="U474" s="27"/>
      <c r="V474" s="27"/>
      <c r="W474" s="27"/>
      <c r="X474" s="27"/>
      <c r="Y474" s="9"/>
      <c r="Z474" s="9"/>
      <c r="AA474" s="9"/>
      <c r="AB474" s="9"/>
    </row>
    <row r="475" spans="1:28" ht="13" x14ac:dyDescent="0.15">
      <c r="A475" s="32" t="e">
        <f>#REF!</f>
        <v>#REF!</v>
      </c>
      <c r="B475" s="32" t="e">
        <f>#REF!</f>
        <v>#REF!</v>
      </c>
      <c r="C475" s="32" t="e">
        <f>#REF!</f>
        <v>#REF!</v>
      </c>
      <c r="D475" s="32" t="e">
        <f>#REF!</f>
        <v>#REF!</v>
      </c>
      <c r="E475" s="32" t="e">
        <f>#REF!</f>
        <v>#REF!</v>
      </c>
      <c r="F475" s="32" t="e">
        <f>#REF!</f>
        <v>#REF!</v>
      </c>
      <c r="G475" s="32" t="e">
        <f>#REF!</f>
        <v>#REF!</v>
      </c>
      <c r="H475" s="32"/>
      <c r="I475" s="32"/>
      <c r="J475" s="32"/>
      <c r="K475" s="32"/>
      <c r="L475" s="32" t="e">
        <f>#REF!</f>
        <v>#REF!</v>
      </c>
      <c r="M475" s="32" t="e">
        <f>#REF!</f>
        <v>#REF!</v>
      </c>
      <c r="N475" s="32" t="e">
        <f>#REF!</f>
        <v>#REF!</v>
      </c>
      <c r="O475" s="32" t="e">
        <f>#REF!</f>
        <v>#REF!</v>
      </c>
      <c r="P475" s="6" t="s">
        <v>130</v>
      </c>
      <c r="Q475" s="11" t="e">
        <f t="shared" si="0"/>
        <v>#REF!</v>
      </c>
      <c r="R475" s="27"/>
      <c r="S475" s="27"/>
      <c r="T475" s="27"/>
      <c r="U475" s="27"/>
      <c r="V475" s="27"/>
      <c r="W475" s="27"/>
      <c r="X475" s="27"/>
      <c r="Y475" s="9"/>
      <c r="Z475" s="9"/>
      <c r="AA475" s="9"/>
      <c r="AB475" s="9"/>
    </row>
    <row r="476" spans="1:28" ht="13" x14ac:dyDescent="0.15">
      <c r="A476" s="32" t="e">
        <f>#REF!</f>
        <v>#REF!</v>
      </c>
      <c r="B476" s="32" t="e">
        <f>#REF!</f>
        <v>#REF!</v>
      </c>
      <c r="C476" s="32" t="e">
        <f>#REF!</f>
        <v>#REF!</v>
      </c>
      <c r="D476" s="32" t="e">
        <f>#REF!</f>
        <v>#REF!</v>
      </c>
      <c r="E476" s="32" t="e">
        <f>#REF!</f>
        <v>#REF!</v>
      </c>
      <c r="F476" s="32" t="e">
        <f>#REF!</f>
        <v>#REF!</v>
      </c>
      <c r="G476" s="32" t="e">
        <f>#REF!</f>
        <v>#REF!</v>
      </c>
      <c r="H476" s="32"/>
      <c r="I476" s="32"/>
      <c r="J476" s="32"/>
      <c r="K476" s="32"/>
      <c r="L476" s="32" t="e">
        <f>#REF!</f>
        <v>#REF!</v>
      </c>
      <c r="M476" s="32" t="e">
        <f>#REF!</f>
        <v>#REF!</v>
      </c>
      <c r="N476" s="32" t="e">
        <f>#REF!</f>
        <v>#REF!</v>
      </c>
      <c r="O476" s="32" t="e">
        <f>#REF!</f>
        <v>#REF!</v>
      </c>
      <c r="P476" s="6" t="s">
        <v>130</v>
      </c>
      <c r="Q476" s="11" t="e">
        <f t="shared" si="0"/>
        <v>#REF!</v>
      </c>
      <c r="R476" s="27"/>
      <c r="S476" s="27"/>
      <c r="T476" s="27"/>
      <c r="U476" s="27"/>
      <c r="V476" s="27"/>
      <c r="W476" s="27"/>
      <c r="X476" s="27"/>
      <c r="Y476" s="9"/>
      <c r="Z476" s="9"/>
      <c r="AA476" s="9"/>
      <c r="AB476" s="9"/>
    </row>
    <row r="477" spans="1:28" ht="13" x14ac:dyDescent="0.15">
      <c r="A477" s="32" t="e">
        <f>#REF!</f>
        <v>#REF!</v>
      </c>
      <c r="B477" s="32" t="e">
        <f>#REF!</f>
        <v>#REF!</v>
      </c>
      <c r="C477" s="32" t="e">
        <f>#REF!</f>
        <v>#REF!</v>
      </c>
      <c r="D477" s="32" t="e">
        <f>#REF!</f>
        <v>#REF!</v>
      </c>
      <c r="E477" s="32" t="e">
        <f>#REF!</f>
        <v>#REF!</v>
      </c>
      <c r="F477" s="32" t="e">
        <f>#REF!</f>
        <v>#REF!</v>
      </c>
      <c r="G477" s="32" t="e">
        <f>#REF!</f>
        <v>#REF!</v>
      </c>
      <c r="H477" s="32"/>
      <c r="I477" s="32"/>
      <c r="J477" s="32"/>
      <c r="K477" s="32"/>
      <c r="L477" s="32" t="e">
        <f>#REF!</f>
        <v>#REF!</v>
      </c>
      <c r="M477" s="32" t="e">
        <f>#REF!</f>
        <v>#REF!</v>
      </c>
      <c r="N477" s="32" t="e">
        <f>#REF!</f>
        <v>#REF!</v>
      </c>
      <c r="O477" s="32" t="e">
        <f>#REF!</f>
        <v>#REF!</v>
      </c>
      <c r="P477" s="6" t="s">
        <v>130</v>
      </c>
      <c r="Q477" s="11" t="e">
        <f t="shared" si="0"/>
        <v>#REF!</v>
      </c>
      <c r="R477" s="27"/>
      <c r="S477" s="27"/>
      <c r="T477" s="27"/>
      <c r="U477" s="27"/>
      <c r="V477" s="27"/>
      <c r="W477" s="27"/>
      <c r="X477" s="27"/>
      <c r="Y477" s="9"/>
      <c r="Z477" s="9"/>
      <c r="AA477" s="9"/>
      <c r="AB477" s="9"/>
    </row>
    <row r="478" spans="1:28" ht="13" x14ac:dyDescent="0.15">
      <c r="A478" s="32" t="e">
        <f>#REF!</f>
        <v>#REF!</v>
      </c>
      <c r="B478" s="32" t="e">
        <f>#REF!</f>
        <v>#REF!</v>
      </c>
      <c r="C478" s="32" t="e">
        <f>#REF!</f>
        <v>#REF!</v>
      </c>
      <c r="D478" s="32" t="e">
        <f>#REF!</f>
        <v>#REF!</v>
      </c>
      <c r="E478" s="32" t="e">
        <f>#REF!</f>
        <v>#REF!</v>
      </c>
      <c r="F478" s="32" t="e">
        <f>#REF!</f>
        <v>#REF!</v>
      </c>
      <c r="G478" s="32" t="e">
        <f>#REF!</f>
        <v>#REF!</v>
      </c>
      <c r="H478" s="32"/>
      <c r="I478" s="32"/>
      <c r="J478" s="32"/>
      <c r="K478" s="32"/>
      <c r="L478" s="32" t="e">
        <f>#REF!</f>
        <v>#REF!</v>
      </c>
      <c r="M478" s="32" t="e">
        <f>#REF!</f>
        <v>#REF!</v>
      </c>
      <c r="N478" s="32" t="e">
        <f>#REF!</f>
        <v>#REF!</v>
      </c>
      <c r="O478" s="32" t="e">
        <f>#REF!</f>
        <v>#REF!</v>
      </c>
      <c r="P478" s="6" t="s">
        <v>130</v>
      </c>
      <c r="Q478" s="11" t="e">
        <f t="shared" si="0"/>
        <v>#REF!</v>
      </c>
      <c r="R478" s="27"/>
      <c r="S478" s="27"/>
      <c r="T478" s="27"/>
      <c r="U478" s="27"/>
      <c r="V478" s="27"/>
      <c r="W478" s="27"/>
      <c r="X478" s="27"/>
      <c r="Y478" s="9"/>
      <c r="Z478" s="9"/>
      <c r="AA478" s="9"/>
      <c r="AB478" s="9"/>
    </row>
    <row r="479" spans="1:28" ht="13" x14ac:dyDescent="0.15">
      <c r="A479" s="32" t="e">
        <f>#REF!</f>
        <v>#REF!</v>
      </c>
      <c r="B479" s="32" t="e">
        <f>#REF!</f>
        <v>#REF!</v>
      </c>
      <c r="C479" s="32" t="e">
        <f>#REF!</f>
        <v>#REF!</v>
      </c>
      <c r="D479" s="32" t="e">
        <f>#REF!</f>
        <v>#REF!</v>
      </c>
      <c r="E479" s="32" t="e">
        <f>#REF!</f>
        <v>#REF!</v>
      </c>
      <c r="F479" s="32" t="e">
        <f>#REF!</f>
        <v>#REF!</v>
      </c>
      <c r="G479" s="32" t="e">
        <f>#REF!</f>
        <v>#REF!</v>
      </c>
      <c r="H479" s="32"/>
      <c r="I479" s="32"/>
      <c r="J479" s="32"/>
      <c r="K479" s="32"/>
      <c r="L479" s="32" t="e">
        <f>#REF!</f>
        <v>#REF!</v>
      </c>
      <c r="M479" s="32" t="e">
        <f>#REF!</f>
        <v>#REF!</v>
      </c>
      <c r="N479" s="32" t="e">
        <f>#REF!</f>
        <v>#REF!</v>
      </c>
      <c r="O479" s="32" t="e">
        <f>#REF!</f>
        <v>#REF!</v>
      </c>
      <c r="P479" s="6" t="s">
        <v>130</v>
      </c>
      <c r="Q479" s="11" t="e">
        <f t="shared" si="0"/>
        <v>#REF!</v>
      </c>
      <c r="R479" s="27"/>
      <c r="S479" s="27"/>
      <c r="T479" s="27"/>
      <c r="U479" s="27"/>
      <c r="V479" s="27"/>
      <c r="W479" s="27"/>
      <c r="X479" s="27"/>
      <c r="Y479" s="9"/>
      <c r="Z479" s="9"/>
      <c r="AA479" s="9"/>
      <c r="AB479" s="9"/>
    </row>
    <row r="480" spans="1:28" ht="13" x14ac:dyDescent="0.15">
      <c r="A480" s="32" t="e">
        <f>#REF!</f>
        <v>#REF!</v>
      </c>
      <c r="B480" s="32" t="e">
        <f>#REF!</f>
        <v>#REF!</v>
      </c>
      <c r="C480" s="32" t="e">
        <f>#REF!</f>
        <v>#REF!</v>
      </c>
      <c r="D480" s="32" t="e">
        <f>#REF!</f>
        <v>#REF!</v>
      </c>
      <c r="E480" s="32" t="e">
        <f>#REF!</f>
        <v>#REF!</v>
      </c>
      <c r="F480" s="32" t="e">
        <f>#REF!</f>
        <v>#REF!</v>
      </c>
      <c r="G480" s="32" t="e">
        <f>#REF!</f>
        <v>#REF!</v>
      </c>
      <c r="H480" s="32"/>
      <c r="I480" s="32"/>
      <c r="J480" s="32"/>
      <c r="K480" s="32"/>
      <c r="L480" s="32" t="e">
        <f>#REF!</f>
        <v>#REF!</v>
      </c>
      <c r="M480" s="32" t="e">
        <f>#REF!</f>
        <v>#REF!</v>
      </c>
      <c r="N480" s="32" t="e">
        <f>#REF!</f>
        <v>#REF!</v>
      </c>
      <c r="O480" s="32" t="e">
        <f>#REF!</f>
        <v>#REF!</v>
      </c>
      <c r="P480" s="6" t="s">
        <v>130</v>
      </c>
      <c r="Q480" s="11" t="e">
        <f t="shared" si="0"/>
        <v>#REF!</v>
      </c>
      <c r="R480" s="27"/>
      <c r="S480" s="27"/>
      <c r="T480" s="27"/>
      <c r="U480" s="27"/>
      <c r="V480" s="27"/>
      <c r="W480" s="27"/>
      <c r="X480" s="27"/>
      <c r="Y480" s="9"/>
      <c r="Z480" s="9"/>
      <c r="AA480" s="9"/>
      <c r="AB480" s="9"/>
    </row>
    <row r="481" spans="1:28" ht="13" x14ac:dyDescent="0.15">
      <c r="A481" s="34" t="e">
        <f>#REF!</f>
        <v>#REF!</v>
      </c>
      <c r="B481" s="34" t="e">
        <f>#REF!</f>
        <v>#REF!</v>
      </c>
      <c r="C481" s="34" t="e">
        <f>#REF!</f>
        <v>#REF!</v>
      </c>
      <c r="D481" s="34" t="e">
        <f>#REF!</f>
        <v>#REF!</v>
      </c>
      <c r="E481" s="34" t="e">
        <f>#REF!</f>
        <v>#REF!</v>
      </c>
      <c r="F481" s="34" t="e">
        <f>#REF!</f>
        <v>#REF!</v>
      </c>
      <c r="G481" s="34" t="e">
        <f>#REF!</f>
        <v>#REF!</v>
      </c>
      <c r="H481" s="34"/>
      <c r="I481" s="34"/>
      <c r="J481" s="34" t="e">
        <f>#REF!</f>
        <v>#REF!</v>
      </c>
      <c r="K481" s="34" t="e">
        <f>#REF!</f>
        <v>#REF!</v>
      </c>
      <c r="L481" s="34" t="e">
        <f>#REF!</f>
        <v>#REF!</v>
      </c>
      <c r="M481" s="34" t="e">
        <f>#REF!</f>
        <v>#REF!</v>
      </c>
      <c r="N481" s="34" t="e">
        <f>#REF!</f>
        <v>#REF!</v>
      </c>
      <c r="O481" s="34" t="e">
        <f>#REF!</f>
        <v>#REF!</v>
      </c>
      <c r="P481" s="6" t="s">
        <v>33</v>
      </c>
      <c r="Q481" s="11" t="e">
        <f t="shared" si="0"/>
        <v>#REF!</v>
      </c>
      <c r="R481" s="27"/>
      <c r="S481" s="27"/>
      <c r="T481" s="27"/>
      <c r="U481" s="27"/>
      <c r="V481" s="27"/>
      <c r="W481" s="27"/>
      <c r="X481" s="27"/>
      <c r="Y481" s="9"/>
      <c r="Z481" s="9"/>
      <c r="AA481" s="9"/>
      <c r="AB481" s="9"/>
    </row>
    <row r="482" spans="1:28" ht="13" x14ac:dyDescent="0.15">
      <c r="A482" s="34" t="e">
        <f>#REF!</f>
        <v>#REF!</v>
      </c>
      <c r="B482" s="34" t="e">
        <f>#REF!</f>
        <v>#REF!</v>
      </c>
      <c r="C482" s="34" t="e">
        <f>#REF!</f>
        <v>#REF!</v>
      </c>
      <c r="D482" s="34" t="e">
        <f>#REF!</f>
        <v>#REF!</v>
      </c>
      <c r="E482" s="34" t="e">
        <f>#REF!</f>
        <v>#REF!</v>
      </c>
      <c r="F482" s="34" t="e">
        <f>#REF!</f>
        <v>#REF!</v>
      </c>
      <c r="G482" s="34" t="e">
        <f>#REF!</f>
        <v>#REF!</v>
      </c>
      <c r="H482" s="34"/>
      <c r="I482" s="34"/>
      <c r="J482" s="34" t="e">
        <f>#REF!</f>
        <v>#REF!</v>
      </c>
      <c r="K482" s="34" t="e">
        <f>#REF!</f>
        <v>#REF!</v>
      </c>
      <c r="L482" s="34" t="e">
        <f>#REF!</f>
        <v>#REF!</v>
      </c>
      <c r="M482" s="34" t="e">
        <f>#REF!</f>
        <v>#REF!</v>
      </c>
      <c r="N482" s="34" t="e">
        <f>#REF!</f>
        <v>#REF!</v>
      </c>
      <c r="O482" s="34" t="e">
        <f>#REF!</f>
        <v>#REF!</v>
      </c>
      <c r="P482" s="6" t="s">
        <v>33</v>
      </c>
      <c r="Q482" s="11" t="e">
        <f t="shared" si="0"/>
        <v>#REF!</v>
      </c>
      <c r="R482" s="27"/>
      <c r="S482" s="27"/>
      <c r="T482" s="27"/>
      <c r="U482" s="27"/>
      <c r="V482" s="27"/>
      <c r="W482" s="27"/>
      <c r="X482" s="27"/>
      <c r="Y482" s="9"/>
      <c r="Z482" s="9"/>
      <c r="AA482" s="9"/>
      <c r="AB482" s="9"/>
    </row>
    <row r="483" spans="1:28" ht="13" x14ac:dyDescent="0.15">
      <c r="A483" s="34" t="e">
        <f>#REF!</f>
        <v>#REF!</v>
      </c>
      <c r="B483" s="34" t="e">
        <f>#REF!</f>
        <v>#REF!</v>
      </c>
      <c r="C483" s="34" t="e">
        <f>#REF!</f>
        <v>#REF!</v>
      </c>
      <c r="D483" s="34" t="e">
        <f>#REF!</f>
        <v>#REF!</v>
      </c>
      <c r="E483" s="34" t="e">
        <f>#REF!</f>
        <v>#REF!</v>
      </c>
      <c r="F483" s="34" t="e">
        <f>#REF!</f>
        <v>#REF!</v>
      </c>
      <c r="G483" s="34" t="e">
        <f>#REF!</f>
        <v>#REF!</v>
      </c>
      <c r="H483" s="34"/>
      <c r="I483" s="34"/>
      <c r="J483" s="34" t="e">
        <f>#REF!</f>
        <v>#REF!</v>
      </c>
      <c r="K483" s="34" t="e">
        <f>#REF!</f>
        <v>#REF!</v>
      </c>
      <c r="L483" s="34" t="e">
        <f>#REF!</f>
        <v>#REF!</v>
      </c>
      <c r="M483" s="34" t="e">
        <f>#REF!</f>
        <v>#REF!</v>
      </c>
      <c r="N483" s="34" t="e">
        <f>#REF!</f>
        <v>#REF!</v>
      </c>
      <c r="O483" s="34" t="e">
        <f>#REF!</f>
        <v>#REF!</v>
      </c>
      <c r="P483" s="6" t="s">
        <v>33</v>
      </c>
      <c r="Q483" s="11" t="e">
        <f t="shared" si="0"/>
        <v>#REF!</v>
      </c>
      <c r="R483" s="27"/>
      <c r="S483" s="27"/>
      <c r="T483" s="27"/>
      <c r="U483" s="27"/>
      <c r="V483" s="27"/>
      <c r="W483" s="27"/>
      <c r="X483" s="27"/>
      <c r="Y483" s="9"/>
      <c r="Z483" s="9"/>
      <c r="AA483" s="9"/>
      <c r="AB483" s="9"/>
    </row>
    <row r="484" spans="1:28" ht="13" x14ac:dyDescent="0.15">
      <c r="A484" s="34" t="e">
        <f>#REF!</f>
        <v>#REF!</v>
      </c>
      <c r="B484" s="34" t="e">
        <f>#REF!</f>
        <v>#REF!</v>
      </c>
      <c r="C484" s="34" t="e">
        <f>#REF!</f>
        <v>#REF!</v>
      </c>
      <c r="D484" s="34" t="e">
        <f>#REF!</f>
        <v>#REF!</v>
      </c>
      <c r="E484" s="34" t="e">
        <f>#REF!</f>
        <v>#REF!</v>
      </c>
      <c r="F484" s="34" t="e">
        <f>#REF!</f>
        <v>#REF!</v>
      </c>
      <c r="G484" s="34" t="e">
        <f>#REF!</f>
        <v>#REF!</v>
      </c>
      <c r="H484" s="34"/>
      <c r="I484" s="34"/>
      <c r="J484" s="34" t="e">
        <f>#REF!</f>
        <v>#REF!</v>
      </c>
      <c r="K484" s="34" t="e">
        <f>#REF!</f>
        <v>#REF!</v>
      </c>
      <c r="L484" s="34" t="e">
        <f>#REF!</f>
        <v>#REF!</v>
      </c>
      <c r="M484" s="34" t="e">
        <f>#REF!</f>
        <v>#REF!</v>
      </c>
      <c r="N484" s="34" t="e">
        <f>#REF!</f>
        <v>#REF!</v>
      </c>
      <c r="O484" s="34" t="e">
        <f>#REF!</f>
        <v>#REF!</v>
      </c>
      <c r="P484" s="6" t="s">
        <v>33</v>
      </c>
      <c r="Q484" s="11" t="e">
        <f t="shared" si="0"/>
        <v>#REF!</v>
      </c>
      <c r="R484" s="27"/>
      <c r="S484" s="27"/>
      <c r="T484" s="27"/>
      <c r="U484" s="27"/>
      <c r="V484" s="27"/>
      <c r="W484" s="27"/>
      <c r="X484" s="27"/>
      <c r="Y484" s="9"/>
      <c r="Z484" s="9"/>
      <c r="AA484" s="9"/>
      <c r="AB484" s="9"/>
    </row>
    <row r="485" spans="1:28" ht="13" x14ac:dyDescent="0.15">
      <c r="A485" s="34" t="e">
        <f>#REF!</f>
        <v>#REF!</v>
      </c>
      <c r="B485" s="34" t="e">
        <f>#REF!</f>
        <v>#REF!</v>
      </c>
      <c r="C485" s="34" t="e">
        <f>#REF!</f>
        <v>#REF!</v>
      </c>
      <c r="D485" s="34" t="e">
        <f>#REF!</f>
        <v>#REF!</v>
      </c>
      <c r="E485" s="34" t="e">
        <f>#REF!</f>
        <v>#REF!</v>
      </c>
      <c r="F485" s="34" t="e">
        <f>#REF!</f>
        <v>#REF!</v>
      </c>
      <c r="G485" s="34" t="e">
        <f>#REF!</f>
        <v>#REF!</v>
      </c>
      <c r="H485" s="34"/>
      <c r="I485" s="34"/>
      <c r="J485" s="34" t="e">
        <f>#REF!</f>
        <v>#REF!</v>
      </c>
      <c r="K485" s="34" t="e">
        <f>#REF!</f>
        <v>#REF!</v>
      </c>
      <c r="L485" s="34" t="e">
        <f>#REF!</f>
        <v>#REF!</v>
      </c>
      <c r="M485" s="34" t="e">
        <f>#REF!</f>
        <v>#REF!</v>
      </c>
      <c r="N485" s="34" t="e">
        <f>#REF!</f>
        <v>#REF!</v>
      </c>
      <c r="O485" s="34" t="e">
        <f>#REF!</f>
        <v>#REF!</v>
      </c>
      <c r="P485" s="6" t="s">
        <v>33</v>
      </c>
      <c r="Q485" s="11" t="e">
        <f t="shared" si="0"/>
        <v>#REF!</v>
      </c>
      <c r="R485" s="27"/>
      <c r="S485" s="27"/>
      <c r="T485" s="27"/>
      <c r="U485" s="27"/>
      <c r="V485" s="27"/>
      <c r="W485" s="27"/>
      <c r="X485" s="27"/>
      <c r="Y485" s="9"/>
      <c r="Z485" s="9"/>
      <c r="AA485" s="9"/>
      <c r="AB485" s="9"/>
    </row>
    <row r="486" spans="1:28" ht="13" x14ac:dyDescent="0.15">
      <c r="A486" s="34" t="e">
        <f>#REF!</f>
        <v>#REF!</v>
      </c>
      <c r="B486" s="34" t="e">
        <f>#REF!</f>
        <v>#REF!</v>
      </c>
      <c r="C486" s="34" t="e">
        <f>#REF!</f>
        <v>#REF!</v>
      </c>
      <c r="D486" s="34" t="e">
        <f>#REF!</f>
        <v>#REF!</v>
      </c>
      <c r="E486" s="34" t="e">
        <f>#REF!</f>
        <v>#REF!</v>
      </c>
      <c r="F486" s="34" t="e">
        <f>#REF!</f>
        <v>#REF!</v>
      </c>
      <c r="G486" s="34" t="e">
        <f>#REF!</f>
        <v>#REF!</v>
      </c>
      <c r="H486" s="34"/>
      <c r="I486" s="34"/>
      <c r="J486" s="34" t="e">
        <f>#REF!</f>
        <v>#REF!</v>
      </c>
      <c r="K486" s="34" t="e">
        <f>#REF!</f>
        <v>#REF!</v>
      </c>
      <c r="L486" s="34" t="e">
        <f>#REF!</f>
        <v>#REF!</v>
      </c>
      <c r="M486" s="34" t="e">
        <f>#REF!</f>
        <v>#REF!</v>
      </c>
      <c r="N486" s="34" t="e">
        <f>#REF!</f>
        <v>#REF!</v>
      </c>
      <c r="O486" s="34" t="e">
        <f>#REF!</f>
        <v>#REF!</v>
      </c>
      <c r="P486" s="6" t="s">
        <v>33</v>
      </c>
      <c r="Q486" s="11" t="e">
        <f t="shared" si="0"/>
        <v>#REF!</v>
      </c>
      <c r="R486" s="27"/>
      <c r="S486" s="27"/>
      <c r="T486" s="27"/>
      <c r="U486" s="27"/>
      <c r="V486" s="27"/>
      <c r="W486" s="27"/>
      <c r="X486" s="27"/>
      <c r="Y486" s="9"/>
      <c r="Z486" s="9"/>
      <c r="AA486" s="9"/>
      <c r="AB486" s="9"/>
    </row>
    <row r="487" spans="1:28" ht="13" x14ac:dyDescent="0.15">
      <c r="A487" s="34" t="e">
        <f>#REF!</f>
        <v>#REF!</v>
      </c>
      <c r="B487" s="34" t="e">
        <f>#REF!</f>
        <v>#REF!</v>
      </c>
      <c r="C487" s="34" t="e">
        <f>#REF!</f>
        <v>#REF!</v>
      </c>
      <c r="D487" s="34" t="e">
        <f>#REF!</f>
        <v>#REF!</v>
      </c>
      <c r="E487" s="34" t="e">
        <f>#REF!</f>
        <v>#REF!</v>
      </c>
      <c r="F487" s="34" t="e">
        <f>#REF!</f>
        <v>#REF!</v>
      </c>
      <c r="G487" s="34" t="e">
        <f>#REF!</f>
        <v>#REF!</v>
      </c>
      <c r="H487" s="34"/>
      <c r="I487" s="34"/>
      <c r="J487" s="34" t="e">
        <f>#REF!</f>
        <v>#REF!</v>
      </c>
      <c r="K487" s="34" t="e">
        <f>#REF!</f>
        <v>#REF!</v>
      </c>
      <c r="L487" s="34" t="e">
        <f>#REF!</f>
        <v>#REF!</v>
      </c>
      <c r="M487" s="34" t="e">
        <f>#REF!</f>
        <v>#REF!</v>
      </c>
      <c r="N487" s="34" t="e">
        <f>#REF!</f>
        <v>#REF!</v>
      </c>
      <c r="O487" s="34" t="e">
        <f>#REF!</f>
        <v>#REF!</v>
      </c>
      <c r="P487" s="6" t="s">
        <v>33</v>
      </c>
      <c r="Q487" s="11" t="e">
        <f t="shared" si="0"/>
        <v>#REF!</v>
      </c>
      <c r="R487" s="27"/>
      <c r="S487" s="27"/>
      <c r="T487" s="27"/>
      <c r="U487" s="27"/>
      <c r="V487" s="27"/>
      <c r="W487" s="27"/>
      <c r="X487" s="27"/>
      <c r="Y487" s="9"/>
      <c r="Z487" s="9"/>
      <c r="AA487" s="9"/>
      <c r="AB487" s="9"/>
    </row>
    <row r="488" spans="1:28" ht="13" x14ac:dyDescent="0.15">
      <c r="A488" s="34" t="e">
        <f>#REF!</f>
        <v>#REF!</v>
      </c>
      <c r="B488" s="34" t="e">
        <f>#REF!</f>
        <v>#REF!</v>
      </c>
      <c r="C488" s="34" t="e">
        <f>#REF!</f>
        <v>#REF!</v>
      </c>
      <c r="D488" s="34" t="e">
        <f>#REF!</f>
        <v>#REF!</v>
      </c>
      <c r="E488" s="34" t="e">
        <f>#REF!</f>
        <v>#REF!</v>
      </c>
      <c r="F488" s="34" t="e">
        <f>#REF!</f>
        <v>#REF!</v>
      </c>
      <c r="G488" s="34" t="e">
        <f>#REF!</f>
        <v>#REF!</v>
      </c>
      <c r="H488" s="34"/>
      <c r="I488" s="34"/>
      <c r="J488" s="34" t="e">
        <f>#REF!</f>
        <v>#REF!</v>
      </c>
      <c r="K488" s="34" t="e">
        <f>#REF!</f>
        <v>#REF!</v>
      </c>
      <c r="L488" s="34" t="e">
        <f>#REF!</f>
        <v>#REF!</v>
      </c>
      <c r="M488" s="34" t="e">
        <f>#REF!</f>
        <v>#REF!</v>
      </c>
      <c r="N488" s="34" t="e">
        <f>#REF!</f>
        <v>#REF!</v>
      </c>
      <c r="O488" s="34" t="e">
        <f>#REF!</f>
        <v>#REF!</v>
      </c>
      <c r="P488" s="6" t="s">
        <v>33</v>
      </c>
      <c r="Q488" s="11" t="e">
        <f t="shared" si="0"/>
        <v>#REF!</v>
      </c>
      <c r="R488" s="27"/>
      <c r="S488" s="27"/>
      <c r="T488" s="27"/>
      <c r="U488" s="27"/>
      <c r="V488" s="27"/>
      <c r="W488" s="27"/>
      <c r="X488" s="27"/>
      <c r="Y488" s="9"/>
      <c r="Z488" s="9"/>
      <c r="AA488" s="9"/>
      <c r="AB488" s="9"/>
    </row>
    <row r="489" spans="1:28" ht="13" x14ac:dyDescent="0.15">
      <c r="A489" s="34" t="e">
        <f>#REF!</f>
        <v>#REF!</v>
      </c>
      <c r="B489" s="34" t="e">
        <f>#REF!</f>
        <v>#REF!</v>
      </c>
      <c r="C489" s="34" t="e">
        <f>#REF!</f>
        <v>#REF!</v>
      </c>
      <c r="D489" s="34" t="e">
        <f>#REF!</f>
        <v>#REF!</v>
      </c>
      <c r="E489" s="34" t="e">
        <f>#REF!</f>
        <v>#REF!</v>
      </c>
      <c r="F489" s="34" t="e">
        <f>#REF!</f>
        <v>#REF!</v>
      </c>
      <c r="G489" s="34" t="e">
        <f>#REF!</f>
        <v>#REF!</v>
      </c>
      <c r="H489" s="34"/>
      <c r="I489" s="34"/>
      <c r="J489" s="34" t="e">
        <f>#REF!</f>
        <v>#REF!</v>
      </c>
      <c r="K489" s="34" t="e">
        <f>#REF!</f>
        <v>#REF!</v>
      </c>
      <c r="L489" s="34" t="e">
        <f>#REF!</f>
        <v>#REF!</v>
      </c>
      <c r="M489" s="34" t="e">
        <f>#REF!</f>
        <v>#REF!</v>
      </c>
      <c r="N489" s="34" t="e">
        <f>#REF!</f>
        <v>#REF!</v>
      </c>
      <c r="O489" s="34" t="e">
        <f>#REF!</f>
        <v>#REF!</v>
      </c>
      <c r="P489" s="6" t="s">
        <v>33</v>
      </c>
      <c r="Q489" s="11" t="e">
        <f t="shared" si="0"/>
        <v>#REF!</v>
      </c>
      <c r="R489" s="27"/>
      <c r="S489" s="27"/>
      <c r="T489" s="27"/>
      <c r="U489" s="27"/>
      <c r="V489" s="27"/>
      <c r="W489" s="27"/>
      <c r="X489" s="27"/>
      <c r="Y489" s="9"/>
      <c r="Z489" s="9"/>
      <c r="AA489" s="9"/>
      <c r="AB489" s="9"/>
    </row>
    <row r="490" spans="1:28" ht="13" x14ac:dyDescent="0.15">
      <c r="A490" s="34" t="e">
        <f>#REF!</f>
        <v>#REF!</v>
      </c>
      <c r="B490" s="34" t="e">
        <f>#REF!</f>
        <v>#REF!</v>
      </c>
      <c r="C490" s="34" t="e">
        <f>#REF!</f>
        <v>#REF!</v>
      </c>
      <c r="D490" s="34" t="e">
        <f>#REF!</f>
        <v>#REF!</v>
      </c>
      <c r="E490" s="34" t="e">
        <f>#REF!</f>
        <v>#REF!</v>
      </c>
      <c r="F490" s="34" t="e">
        <f>#REF!</f>
        <v>#REF!</v>
      </c>
      <c r="G490" s="34" t="e">
        <f>#REF!</f>
        <v>#REF!</v>
      </c>
      <c r="H490" s="34"/>
      <c r="I490" s="34"/>
      <c r="J490" s="34" t="e">
        <f>#REF!</f>
        <v>#REF!</v>
      </c>
      <c r="K490" s="34" t="e">
        <f>#REF!</f>
        <v>#REF!</v>
      </c>
      <c r="L490" s="34" t="e">
        <f>#REF!</f>
        <v>#REF!</v>
      </c>
      <c r="M490" s="34" t="e">
        <f>#REF!</f>
        <v>#REF!</v>
      </c>
      <c r="N490" s="34" t="e">
        <f>#REF!</f>
        <v>#REF!</v>
      </c>
      <c r="O490" s="34" t="e">
        <f>#REF!</f>
        <v>#REF!</v>
      </c>
      <c r="P490" s="6" t="s">
        <v>33</v>
      </c>
      <c r="Q490" s="11" t="e">
        <f t="shared" si="0"/>
        <v>#REF!</v>
      </c>
      <c r="R490" s="27"/>
      <c r="S490" s="27"/>
      <c r="T490" s="27"/>
      <c r="U490" s="27"/>
      <c r="V490" s="27"/>
      <c r="W490" s="27"/>
      <c r="X490" s="27"/>
      <c r="Y490" s="9"/>
      <c r="Z490" s="9"/>
      <c r="AA490" s="9"/>
      <c r="AB490" s="9"/>
    </row>
    <row r="491" spans="1:28" ht="13" x14ac:dyDescent="0.15">
      <c r="A491" s="34" t="e">
        <f>#REF!</f>
        <v>#REF!</v>
      </c>
      <c r="B491" s="34" t="e">
        <f>#REF!</f>
        <v>#REF!</v>
      </c>
      <c r="C491" s="34" t="e">
        <f>#REF!</f>
        <v>#REF!</v>
      </c>
      <c r="D491" s="34" t="e">
        <f>#REF!</f>
        <v>#REF!</v>
      </c>
      <c r="E491" s="34" t="e">
        <f>#REF!</f>
        <v>#REF!</v>
      </c>
      <c r="F491" s="34" t="e">
        <f>#REF!</f>
        <v>#REF!</v>
      </c>
      <c r="G491" s="34" t="e">
        <f>#REF!</f>
        <v>#REF!</v>
      </c>
      <c r="H491" s="34"/>
      <c r="I491" s="34"/>
      <c r="J491" s="34" t="e">
        <f>#REF!</f>
        <v>#REF!</v>
      </c>
      <c r="K491" s="34" t="e">
        <f>#REF!</f>
        <v>#REF!</v>
      </c>
      <c r="L491" s="34" t="e">
        <f>#REF!</f>
        <v>#REF!</v>
      </c>
      <c r="M491" s="34" t="e">
        <f>#REF!</f>
        <v>#REF!</v>
      </c>
      <c r="N491" s="34" t="e">
        <f>#REF!</f>
        <v>#REF!</v>
      </c>
      <c r="O491" s="34" t="e">
        <f>#REF!</f>
        <v>#REF!</v>
      </c>
      <c r="P491" s="6" t="s">
        <v>33</v>
      </c>
      <c r="Q491" s="11" t="e">
        <f t="shared" si="0"/>
        <v>#REF!</v>
      </c>
      <c r="R491" s="27"/>
      <c r="S491" s="27"/>
      <c r="T491" s="27"/>
      <c r="U491" s="27"/>
      <c r="V491" s="27"/>
      <c r="W491" s="27"/>
      <c r="X491" s="27"/>
      <c r="Y491" s="9"/>
      <c r="Z491" s="9"/>
      <c r="AA491" s="9"/>
      <c r="AB491" s="9"/>
    </row>
    <row r="492" spans="1:28" ht="13" x14ac:dyDescent="0.15">
      <c r="A492" s="34" t="e">
        <f>#REF!</f>
        <v>#REF!</v>
      </c>
      <c r="B492" s="34" t="e">
        <f>#REF!</f>
        <v>#REF!</v>
      </c>
      <c r="C492" s="34" t="e">
        <f>#REF!</f>
        <v>#REF!</v>
      </c>
      <c r="D492" s="34" t="e">
        <f>#REF!</f>
        <v>#REF!</v>
      </c>
      <c r="E492" s="34" t="e">
        <f>#REF!</f>
        <v>#REF!</v>
      </c>
      <c r="F492" s="34" t="e">
        <f>#REF!</f>
        <v>#REF!</v>
      </c>
      <c r="G492" s="34" t="e">
        <f>#REF!</f>
        <v>#REF!</v>
      </c>
      <c r="H492" s="34"/>
      <c r="I492" s="34"/>
      <c r="J492" s="34" t="e">
        <f>#REF!</f>
        <v>#REF!</v>
      </c>
      <c r="K492" s="34" t="e">
        <f>#REF!</f>
        <v>#REF!</v>
      </c>
      <c r="L492" s="34" t="e">
        <f>#REF!</f>
        <v>#REF!</v>
      </c>
      <c r="M492" s="34" t="e">
        <f>#REF!</f>
        <v>#REF!</v>
      </c>
      <c r="N492" s="34" t="e">
        <f>#REF!</f>
        <v>#REF!</v>
      </c>
      <c r="O492" s="34" t="e">
        <f>#REF!</f>
        <v>#REF!</v>
      </c>
      <c r="P492" s="6" t="s">
        <v>33</v>
      </c>
      <c r="Q492" s="11" t="e">
        <f t="shared" si="0"/>
        <v>#REF!</v>
      </c>
      <c r="R492" s="27"/>
      <c r="S492" s="27"/>
      <c r="T492" s="27"/>
      <c r="U492" s="27"/>
      <c r="V492" s="27"/>
      <c r="W492" s="27"/>
      <c r="X492" s="27"/>
      <c r="Y492" s="9"/>
      <c r="Z492" s="9"/>
      <c r="AA492" s="9"/>
      <c r="AB492" s="9"/>
    </row>
    <row r="493" spans="1:28" ht="13" x14ac:dyDescent="0.15">
      <c r="A493" s="34" t="e">
        <f>#REF!</f>
        <v>#REF!</v>
      </c>
      <c r="B493" s="34" t="e">
        <f>#REF!</f>
        <v>#REF!</v>
      </c>
      <c r="C493" s="34" t="e">
        <f>#REF!</f>
        <v>#REF!</v>
      </c>
      <c r="D493" s="34" t="e">
        <f>#REF!</f>
        <v>#REF!</v>
      </c>
      <c r="E493" s="34" t="e">
        <f>#REF!</f>
        <v>#REF!</v>
      </c>
      <c r="F493" s="34" t="e">
        <f>#REF!</f>
        <v>#REF!</v>
      </c>
      <c r="G493" s="34" t="e">
        <f>#REF!</f>
        <v>#REF!</v>
      </c>
      <c r="H493" s="34"/>
      <c r="I493" s="34"/>
      <c r="J493" s="34" t="e">
        <f>#REF!</f>
        <v>#REF!</v>
      </c>
      <c r="K493" s="34" t="e">
        <f>#REF!</f>
        <v>#REF!</v>
      </c>
      <c r="L493" s="34" t="e">
        <f>#REF!</f>
        <v>#REF!</v>
      </c>
      <c r="M493" s="34" t="e">
        <f>#REF!</f>
        <v>#REF!</v>
      </c>
      <c r="N493" s="34" t="e">
        <f>#REF!</f>
        <v>#REF!</v>
      </c>
      <c r="O493" s="34" t="e">
        <f>#REF!</f>
        <v>#REF!</v>
      </c>
      <c r="P493" s="6" t="s">
        <v>33</v>
      </c>
      <c r="Q493" s="11" t="e">
        <f t="shared" si="0"/>
        <v>#REF!</v>
      </c>
      <c r="R493" s="27"/>
      <c r="S493" s="27"/>
      <c r="T493" s="27"/>
      <c r="U493" s="27"/>
      <c r="V493" s="27"/>
      <c r="W493" s="27"/>
      <c r="X493" s="27"/>
      <c r="Y493" s="9"/>
      <c r="Z493" s="9"/>
      <c r="AA493" s="9"/>
      <c r="AB493" s="9"/>
    </row>
    <row r="494" spans="1:28" ht="13" x14ac:dyDescent="0.15">
      <c r="A494" s="34" t="e">
        <f>#REF!</f>
        <v>#REF!</v>
      </c>
      <c r="B494" s="34" t="e">
        <f>#REF!</f>
        <v>#REF!</v>
      </c>
      <c r="C494" s="34" t="e">
        <f>#REF!</f>
        <v>#REF!</v>
      </c>
      <c r="D494" s="34" t="e">
        <f>#REF!</f>
        <v>#REF!</v>
      </c>
      <c r="E494" s="34" t="e">
        <f>#REF!</f>
        <v>#REF!</v>
      </c>
      <c r="F494" s="34" t="e">
        <f>#REF!</f>
        <v>#REF!</v>
      </c>
      <c r="G494" s="34" t="e">
        <f>#REF!</f>
        <v>#REF!</v>
      </c>
      <c r="H494" s="34"/>
      <c r="I494" s="34"/>
      <c r="J494" s="34" t="e">
        <f>#REF!</f>
        <v>#REF!</v>
      </c>
      <c r="K494" s="34" t="e">
        <f>#REF!</f>
        <v>#REF!</v>
      </c>
      <c r="L494" s="34" t="e">
        <f>#REF!</f>
        <v>#REF!</v>
      </c>
      <c r="M494" s="34" t="e">
        <f>#REF!</f>
        <v>#REF!</v>
      </c>
      <c r="N494" s="34" t="e">
        <f>#REF!</f>
        <v>#REF!</v>
      </c>
      <c r="O494" s="34" t="e">
        <f>#REF!</f>
        <v>#REF!</v>
      </c>
      <c r="P494" s="6" t="s">
        <v>33</v>
      </c>
      <c r="Q494" s="11" t="e">
        <f t="shared" si="0"/>
        <v>#REF!</v>
      </c>
      <c r="R494" s="27"/>
      <c r="S494" s="27"/>
      <c r="T494" s="27"/>
      <c r="U494" s="27"/>
      <c r="V494" s="27"/>
      <c r="W494" s="27"/>
      <c r="X494" s="27"/>
      <c r="Y494" s="9"/>
      <c r="Z494" s="9"/>
      <c r="AA494" s="9"/>
      <c r="AB494" s="9"/>
    </row>
    <row r="495" spans="1:28" ht="13" x14ac:dyDescent="0.15">
      <c r="A495" s="34" t="e">
        <f>#REF!</f>
        <v>#REF!</v>
      </c>
      <c r="B495" s="34" t="e">
        <f>#REF!</f>
        <v>#REF!</v>
      </c>
      <c r="C495" s="34" t="e">
        <f>#REF!</f>
        <v>#REF!</v>
      </c>
      <c r="D495" s="34" t="e">
        <f>#REF!</f>
        <v>#REF!</v>
      </c>
      <c r="E495" s="34" t="e">
        <f>#REF!</f>
        <v>#REF!</v>
      </c>
      <c r="F495" s="34" t="e">
        <f>#REF!</f>
        <v>#REF!</v>
      </c>
      <c r="G495" s="34" t="e">
        <f>#REF!</f>
        <v>#REF!</v>
      </c>
      <c r="H495" s="34"/>
      <c r="I495" s="34"/>
      <c r="J495" s="34" t="e">
        <f>#REF!</f>
        <v>#REF!</v>
      </c>
      <c r="K495" s="34" t="e">
        <f>#REF!</f>
        <v>#REF!</v>
      </c>
      <c r="L495" s="34" t="e">
        <f>#REF!</f>
        <v>#REF!</v>
      </c>
      <c r="M495" s="34" t="e">
        <f>#REF!</f>
        <v>#REF!</v>
      </c>
      <c r="N495" s="34" t="e">
        <f>#REF!</f>
        <v>#REF!</v>
      </c>
      <c r="O495" s="34" t="e">
        <f>#REF!</f>
        <v>#REF!</v>
      </c>
      <c r="P495" s="6" t="s">
        <v>33</v>
      </c>
      <c r="Q495" s="11" t="e">
        <f t="shared" si="0"/>
        <v>#REF!</v>
      </c>
      <c r="R495" s="27"/>
      <c r="S495" s="27"/>
      <c r="T495" s="27"/>
      <c r="U495" s="27"/>
      <c r="V495" s="27"/>
      <c r="W495" s="27"/>
      <c r="X495" s="27"/>
      <c r="Y495" s="9"/>
      <c r="Z495" s="9"/>
      <c r="AA495" s="9"/>
      <c r="AB495" s="9"/>
    </row>
    <row r="496" spans="1:28" ht="13" x14ac:dyDescent="0.15">
      <c r="A496" s="34" t="e">
        <f>#REF!</f>
        <v>#REF!</v>
      </c>
      <c r="B496" s="34" t="e">
        <f>#REF!</f>
        <v>#REF!</v>
      </c>
      <c r="C496" s="34" t="e">
        <f>#REF!</f>
        <v>#REF!</v>
      </c>
      <c r="D496" s="34" t="e">
        <f>#REF!</f>
        <v>#REF!</v>
      </c>
      <c r="E496" s="34" t="e">
        <f>#REF!</f>
        <v>#REF!</v>
      </c>
      <c r="F496" s="34" t="e">
        <f>#REF!</f>
        <v>#REF!</v>
      </c>
      <c r="G496" s="34" t="e">
        <f>#REF!</f>
        <v>#REF!</v>
      </c>
      <c r="H496" s="34"/>
      <c r="I496" s="34"/>
      <c r="J496" s="34" t="e">
        <f>#REF!</f>
        <v>#REF!</v>
      </c>
      <c r="K496" s="34" t="e">
        <f>#REF!</f>
        <v>#REF!</v>
      </c>
      <c r="L496" s="34" t="e">
        <f>#REF!</f>
        <v>#REF!</v>
      </c>
      <c r="M496" s="34" t="e">
        <f>#REF!</f>
        <v>#REF!</v>
      </c>
      <c r="N496" s="34" t="e">
        <f>#REF!</f>
        <v>#REF!</v>
      </c>
      <c r="O496" s="34" t="e">
        <f>#REF!</f>
        <v>#REF!</v>
      </c>
      <c r="P496" s="6" t="s">
        <v>33</v>
      </c>
      <c r="Q496" s="11" t="e">
        <f t="shared" si="0"/>
        <v>#REF!</v>
      </c>
      <c r="R496" s="27"/>
      <c r="S496" s="27"/>
      <c r="T496" s="27"/>
      <c r="U496" s="27"/>
      <c r="V496" s="27"/>
      <c r="W496" s="27"/>
      <c r="X496" s="27"/>
      <c r="Y496" s="9"/>
      <c r="Z496" s="9"/>
      <c r="AA496" s="9"/>
      <c r="AB496" s="9"/>
    </row>
    <row r="497" spans="1:28" ht="13" x14ac:dyDescent="0.15">
      <c r="A497" s="34" t="e">
        <f>#REF!</f>
        <v>#REF!</v>
      </c>
      <c r="B497" s="34" t="e">
        <f>#REF!</f>
        <v>#REF!</v>
      </c>
      <c r="C497" s="34" t="e">
        <f>#REF!</f>
        <v>#REF!</v>
      </c>
      <c r="D497" s="34" t="e">
        <f>#REF!</f>
        <v>#REF!</v>
      </c>
      <c r="E497" s="34" t="e">
        <f>#REF!</f>
        <v>#REF!</v>
      </c>
      <c r="F497" s="34" t="e">
        <f>#REF!</f>
        <v>#REF!</v>
      </c>
      <c r="G497" s="34" t="e">
        <f>#REF!</f>
        <v>#REF!</v>
      </c>
      <c r="H497" s="34"/>
      <c r="I497" s="34"/>
      <c r="J497" s="34" t="e">
        <f>#REF!</f>
        <v>#REF!</v>
      </c>
      <c r="K497" s="34" t="e">
        <f>#REF!</f>
        <v>#REF!</v>
      </c>
      <c r="L497" s="34" t="e">
        <f>#REF!</f>
        <v>#REF!</v>
      </c>
      <c r="M497" s="34" t="e">
        <f>#REF!</f>
        <v>#REF!</v>
      </c>
      <c r="N497" s="34" t="e">
        <f>#REF!</f>
        <v>#REF!</v>
      </c>
      <c r="O497" s="34" t="e">
        <f>#REF!</f>
        <v>#REF!</v>
      </c>
      <c r="P497" s="6" t="s">
        <v>33</v>
      </c>
      <c r="Q497" s="11" t="e">
        <f t="shared" si="0"/>
        <v>#REF!</v>
      </c>
      <c r="R497" s="27"/>
      <c r="S497" s="27"/>
      <c r="T497" s="27"/>
      <c r="U497" s="27"/>
      <c r="V497" s="27"/>
      <c r="W497" s="27"/>
      <c r="X497" s="27"/>
      <c r="Y497" s="9"/>
      <c r="Z497" s="9"/>
      <c r="AA497" s="9"/>
      <c r="AB497" s="9"/>
    </row>
    <row r="498" spans="1:28" ht="13" x14ac:dyDescent="0.15">
      <c r="A498" s="34" t="e">
        <f>#REF!</f>
        <v>#REF!</v>
      </c>
      <c r="B498" s="34" t="e">
        <f>#REF!</f>
        <v>#REF!</v>
      </c>
      <c r="C498" s="34" t="e">
        <f>#REF!</f>
        <v>#REF!</v>
      </c>
      <c r="D498" s="34" t="e">
        <f>#REF!</f>
        <v>#REF!</v>
      </c>
      <c r="E498" s="34" t="e">
        <f>#REF!</f>
        <v>#REF!</v>
      </c>
      <c r="F498" s="34" t="e">
        <f>#REF!</f>
        <v>#REF!</v>
      </c>
      <c r="G498" s="34" t="e">
        <f>#REF!</f>
        <v>#REF!</v>
      </c>
      <c r="H498" s="34"/>
      <c r="I498" s="34"/>
      <c r="J498" s="34" t="e">
        <f>#REF!</f>
        <v>#REF!</v>
      </c>
      <c r="K498" s="34" t="e">
        <f>#REF!</f>
        <v>#REF!</v>
      </c>
      <c r="L498" s="34" t="e">
        <f>#REF!</f>
        <v>#REF!</v>
      </c>
      <c r="M498" s="34" t="e">
        <f>#REF!</f>
        <v>#REF!</v>
      </c>
      <c r="N498" s="34" t="e">
        <f>#REF!</f>
        <v>#REF!</v>
      </c>
      <c r="O498" s="34" t="e">
        <f>#REF!</f>
        <v>#REF!</v>
      </c>
      <c r="P498" s="6" t="s">
        <v>33</v>
      </c>
      <c r="Q498" s="11" t="e">
        <f t="shared" si="0"/>
        <v>#REF!</v>
      </c>
      <c r="R498" s="27"/>
      <c r="S498" s="27"/>
      <c r="T498" s="27"/>
      <c r="U498" s="27"/>
      <c r="V498" s="27"/>
      <c r="W498" s="27"/>
      <c r="X498" s="27"/>
      <c r="Y498" s="9"/>
      <c r="Z498" s="9"/>
      <c r="AA498" s="9"/>
      <c r="AB498" s="9"/>
    </row>
    <row r="499" spans="1:28" ht="13" x14ac:dyDescent="0.15">
      <c r="A499" s="34" t="e">
        <f>#REF!</f>
        <v>#REF!</v>
      </c>
      <c r="B499" s="34" t="e">
        <f>#REF!</f>
        <v>#REF!</v>
      </c>
      <c r="C499" s="34" t="e">
        <f>#REF!</f>
        <v>#REF!</v>
      </c>
      <c r="D499" s="34" t="e">
        <f>#REF!</f>
        <v>#REF!</v>
      </c>
      <c r="E499" s="34" t="e">
        <f>#REF!</f>
        <v>#REF!</v>
      </c>
      <c r="F499" s="34" t="e">
        <f>#REF!</f>
        <v>#REF!</v>
      </c>
      <c r="G499" s="34" t="e">
        <f>#REF!</f>
        <v>#REF!</v>
      </c>
      <c r="H499" s="34"/>
      <c r="I499" s="34"/>
      <c r="J499" s="34" t="e">
        <f>#REF!</f>
        <v>#REF!</v>
      </c>
      <c r="K499" s="34" t="e">
        <f>#REF!</f>
        <v>#REF!</v>
      </c>
      <c r="L499" s="34" t="e">
        <f>#REF!</f>
        <v>#REF!</v>
      </c>
      <c r="M499" s="34" t="e">
        <f>#REF!</f>
        <v>#REF!</v>
      </c>
      <c r="N499" s="34" t="e">
        <f>#REF!</f>
        <v>#REF!</v>
      </c>
      <c r="O499" s="34" t="e">
        <f>#REF!</f>
        <v>#REF!</v>
      </c>
      <c r="P499" s="6" t="s">
        <v>33</v>
      </c>
      <c r="Q499" s="11" t="e">
        <f t="shared" si="0"/>
        <v>#REF!</v>
      </c>
      <c r="R499" s="27"/>
      <c r="S499" s="27"/>
      <c r="T499" s="27"/>
      <c r="U499" s="27"/>
      <c r="V499" s="27"/>
      <c r="W499" s="27"/>
      <c r="X499" s="27"/>
      <c r="Y499" s="9"/>
      <c r="Z499" s="9"/>
      <c r="AA499" s="9"/>
      <c r="AB499" s="9"/>
    </row>
    <row r="500" spans="1:28" ht="13" x14ac:dyDescent="0.15">
      <c r="A500" s="34" t="e">
        <f>#REF!</f>
        <v>#REF!</v>
      </c>
      <c r="B500" s="34" t="e">
        <f>#REF!</f>
        <v>#REF!</v>
      </c>
      <c r="C500" s="34" t="e">
        <f>#REF!</f>
        <v>#REF!</v>
      </c>
      <c r="D500" s="34" t="e">
        <f>#REF!</f>
        <v>#REF!</v>
      </c>
      <c r="E500" s="34" t="e">
        <f>#REF!</f>
        <v>#REF!</v>
      </c>
      <c r="F500" s="34" t="e">
        <f>#REF!</f>
        <v>#REF!</v>
      </c>
      <c r="G500" s="34" t="e">
        <f>#REF!</f>
        <v>#REF!</v>
      </c>
      <c r="H500" s="34"/>
      <c r="I500" s="34"/>
      <c r="J500" s="34" t="e">
        <f>#REF!</f>
        <v>#REF!</v>
      </c>
      <c r="K500" s="34" t="e">
        <f>#REF!</f>
        <v>#REF!</v>
      </c>
      <c r="L500" s="34" t="e">
        <f>#REF!</f>
        <v>#REF!</v>
      </c>
      <c r="M500" s="34" t="e">
        <f>#REF!</f>
        <v>#REF!</v>
      </c>
      <c r="N500" s="34" t="e">
        <f>#REF!</f>
        <v>#REF!</v>
      </c>
      <c r="O500" s="34" t="e">
        <f>#REF!</f>
        <v>#REF!</v>
      </c>
      <c r="P500" s="6" t="s">
        <v>33</v>
      </c>
      <c r="Q500" s="11" t="e">
        <f t="shared" si="0"/>
        <v>#REF!</v>
      </c>
      <c r="R500" s="27"/>
      <c r="S500" s="27"/>
      <c r="T500" s="27"/>
      <c r="U500" s="27"/>
      <c r="V500" s="27"/>
      <c r="W500" s="27"/>
      <c r="X500" s="27"/>
      <c r="Y500" s="9"/>
      <c r="Z500" s="9"/>
      <c r="AA500" s="9"/>
      <c r="AB500" s="9"/>
    </row>
    <row r="501" spans="1:28" ht="13" x14ac:dyDescent="0.15">
      <c r="A501" s="34" t="e">
        <f>#REF!</f>
        <v>#REF!</v>
      </c>
      <c r="B501" s="34" t="e">
        <f>#REF!</f>
        <v>#REF!</v>
      </c>
      <c r="C501" s="34" t="e">
        <f>#REF!</f>
        <v>#REF!</v>
      </c>
      <c r="D501" s="34" t="e">
        <f>#REF!</f>
        <v>#REF!</v>
      </c>
      <c r="E501" s="34" t="e">
        <f>#REF!</f>
        <v>#REF!</v>
      </c>
      <c r="F501" s="34" t="e">
        <f>#REF!</f>
        <v>#REF!</v>
      </c>
      <c r="G501" s="34" t="e">
        <f>#REF!</f>
        <v>#REF!</v>
      </c>
      <c r="H501" s="34"/>
      <c r="I501" s="34"/>
      <c r="J501" s="34" t="e">
        <f>#REF!</f>
        <v>#REF!</v>
      </c>
      <c r="K501" s="34" t="e">
        <f>#REF!</f>
        <v>#REF!</v>
      </c>
      <c r="L501" s="34" t="e">
        <f>#REF!</f>
        <v>#REF!</v>
      </c>
      <c r="M501" s="34" t="e">
        <f>#REF!</f>
        <v>#REF!</v>
      </c>
      <c r="N501" s="34" t="e">
        <f>#REF!</f>
        <v>#REF!</v>
      </c>
      <c r="O501" s="34" t="e">
        <f>#REF!</f>
        <v>#REF!</v>
      </c>
      <c r="P501" s="6" t="s">
        <v>33</v>
      </c>
      <c r="Q501" s="11" t="e">
        <f t="shared" si="0"/>
        <v>#REF!</v>
      </c>
      <c r="R501" s="27"/>
      <c r="S501" s="27"/>
      <c r="T501" s="27"/>
      <c r="U501" s="27"/>
      <c r="V501" s="27"/>
      <c r="W501" s="27"/>
      <c r="X501" s="27"/>
      <c r="Y501" s="9"/>
      <c r="Z501" s="9"/>
      <c r="AA501" s="9"/>
      <c r="AB501" s="9"/>
    </row>
    <row r="502" spans="1:28" ht="13" x14ac:dyDescent="0.15">
      <c r="A502" s="34" t="e">
        <f>#REF!</f>
        <v>#REF!</v>
      </c>
      <c r="B502" s="34" t="e">
        <f>#REF!</f>
        <v>#REF!</v>
      </c>
      <c r="C502" s="34" t="e">
        <f>#REF!</f>
        <v>#REF!</v>
      </c>
      <c r="D502" s="34" t="e">
        <f>#REF!</f>
        <v>#REF!</v>
      </c>
      <c r="E502" s="34" t="e">
        <f>#REF!</f>
        <v>#REF!</v>
      </c>
      <c r="F502" s="34" t="e">
        <f>#REF!</f>
        <v>#REF!</v>
      </c>
      <c r="G502" s="34" t="e">
        <f>#REF!</f>
        <v>#REF!</v>
      </c>
      <c r="H502" s="34"/>
      <c r="I502" s="34"/>
      <c r="J502" s="34" t="e">
        <f>#REF!</f>
        <v>#REF!</v>
      </c>
      <c r="K502" s="34" t="e">
        <f>#REF!</f>
        <v>#REF!</v>
      </c>
      <c r="L502" s="34" t="e">
        <f>#REF!</f>
        <v>#REF!</v>
      </c>
      <c r="M502" s="34" t="e">
        <f>#REF!</f>
        <v>#REF!</v>
      </c>
      <c r="N502" s="34" t="e">
        <f>#REF!</f>
        <v>#REF!</v>
      </c>
      <c r="O502" s="34" t="e">
        <f>#REF!</f>
        <v>#REF!</v>
      </c>
      <c r="P502" s="6" t="s">
        <v>33</v>
      </c>
      <c r="Q502" s="11" t="e">
        <f t="shared" si="0"/>
        <v>#REF!</v>
      </c>
      <c r="R502" s="27"/>
      <c r="S502" s="27"/>
      <c r="T502" s="27"/>
      <c r="U502" s="27"/>
      <c r="V502" s="27"/>
      <c r="W502" s="27"/>
      <c r="X502" s="27"/>
      <c r="Y502" s="9"/>
      <c r="Z502" s="9"/>
      <c r="AA502" s="9"/>
      <c r="AB502" s="9"/>
    </row>
    <row r="503" spans="1:28" ht="13" x14ac:dyDescent="0.15">
      <c r="A503" s="34" t="e">
        <f>#REF!</f>
        <v>#REF!</v>
      </c>
      <c r="B503" s="34" t="e">
        <f>#REF!</f>
        <v>#REF!</v>
      </c>
      <c r="C503" s="34" t="e">
        <f>#REF!</f>
        <v>#REF!</v>
      </c>
      <c r="D503" s="34" t="e">
        <f>#REF!</f>
        <v>#REF!</v>
      </c>
      <c r="E503" s="34" t="e">
        <f>#REF!</f>
        <v>#REF!</v>
      </c>
      <c r="F503" s="34" t="e">
        <f>#REF!</f>
        <v>#REF!</v>
      </c>
      <c r="G503" s="34" t="e">
        <f>#REF!</f>
        <v>#REF!</v>
      </c>
      <c r="H503" s="34"/>
      <c r="I503" s="34"/>
      <c r="J503" s="34" t="e">
        <f>#REF!</f>
        <v>#REF!</v>
      </c>
      <c r="K503" s="34" t="e">
        <f>#REF!</f>
        <v>#REF!</v>
      </c>
      <c r="L503" s="34" t="e">
        <f>#REF!</f>
        <v>#REF!</v>
      </c>
      <c r="M503" s="34" t="e">
        <f>#REF!</f>
        <v>#REF!</v>
      </c>
      <c r="N503" s="34" t="e">
        <f>#REF!</f>
        <v>#REF!</v>
      </c>
      <c r="O503" s="34" t="e">
        <f>#REF!</f>
        <v>#REF!</v>
      </c>
      <c r="P503" s="6" t="s">
        <v>33</v>
      </c>
      <c r="Q503" s="11" t="e">
        <f t="shared" si="0"/>
        <v>#REF!</v>
      </c>
      <c r="R503" s="27"/>
      <c r="S503" s="27"/>
      <c r="T503" s="27"/>
      <c r="U503" s="27"/>
      <c r="V503" s="27"/>
      <c r="W503" s="27"/>
      <c r="X503" s="27"/>
      <c r="Y503" s="9"/>
      <c r="Z503" s="9"/>
      <c r="AA503" s="9"/>
      <c r="AB503" s="9"/>
    </row>
    <row r="504" spans="1:28" ht="13" x14ac:dyDescent="0.15">
      <c r="A504" s="34" t="e">
        <f>#REF!</f>
        <v>#REF!</v>
      </c>
      <c r="B504" s="34" t="e">
        <f>#REF!</f>
        <v>#REF!</v>
      </c>
      <c r="C504" s="34" t="e">
        <f>#REF!</f>
        <v>#REF!</v>
      </c>
      <c r="D504" s="34" t="e">
        <f>#REF!</f>
        <v>#REF!</v>
      </c>
      <c r="E504" s="34" t="e">
        <f>#REF!</f>
        <v>#REF!</v>
      </c>
      <c r="F504" s="34" t="e">
        <f>#REF!</f>
        <v>#REF!</v>
      </c>
      <c r="G504" s="34" t="e">
        <f>#REF!</f>
        <v>#REF!</v>
      </c>
      <c r="H504" s="34"/>
      <c r="I504" s="34"/>
      <c r="J504" s="34" t="e">
        <f>#REF!</f>
        <v>#REF!</v>
      </c>
      <c r="K504" s="34" t="e">
        <f>#REF!</f>
        <v>#REF!</v>
      </c>
      <c r="L504" s="34" t="e">
        <f>#REF!</f>
        <v>#REF!</v>
      </c>
      <c r="M504" s="34" t="e">
        <f>#REF!</f>
        <v>#REF!</v>
      </c>
      <c r="N504" s="34" t="e">
        <f>#REF!</f>
        <v>#REF!</v>
      </c>
      <c r="O504" s="34" t="e">
        <f>#REF!</f>
        <v>#REF!</v>
      </c>
      <c r="P504" s="6" t="s">
        <v>33</v>
      </c>
      <c r="Q504" s="11" t="e">
        <f t="shared" si="0"/>
        <v>#REF!</v>
      </c>
      <c r="R504" s="27"/>
      <c r="S504" s="27"/>
      <c r="T504" s="27"/>
      <c r="U504" s="27"/>
      <c r="V504" s="27"/>
      <c r="W504" s="27"/>
      <c r="X504" s="27"/>
      <c r="Y504" s="9"/>
      <c r="Z504" s="9"/>
      <c r="AA504" s="9"/>
      <c r="AB504" s="9"/>
    </row>
    <row r="505" spans="1:28" ht="13" x14ac:dyDescent="0.15">
      <c r="A505" s="34" t="e">
        <f>#REF!</f>
        <v>#REF!</v>
      </c>
      <c r="B505" s="34" t="e">
        <f>#REF!</f>
        <v>#REF!</v>
      </c>
      <c r="C505" s="34" t="e">
        <f>#REF!</f>
        <v>#REF!</v>
      </c>
      <c r="D505" s="34" t="e">
        <f>#REF!</f>
        <v>#REF!</v>
      </c>
      <c r="E505" s="34" t="e">
        <f>#REF!</f>
        <v>#REF!</v>
      </c>
      <c r="F505" s="34" t="e">
        <f>#REF!</f>
        <v>#REF!</v>
      </c>
      <c r="G505" s="34" t="e">
        <f>#REF!</f>
        <v>#REF!</v>
      </c>
      <c r="H505" s="34"/>
      <c r="I505" s="34"/>
      <c r="J505" s="34" t="e">
        <f>#REF!</f>
        <v>#REF!</v>
      </c>
      <c r="K505" s="34" t="e">
        <f>#REF!</f>
        <v>#REF!</v>
      </c>
      <c r="L505" s="34" t="e">
        <f>#REF!</f>
        <v>#REF!</v>
      </c>
      <c r="M505" s="34" t="e">
        <f>#REF!</f>
        <v>#REF!</v>
      </c>
      <c r="N505" s="34" t="e">
        <f>#REF!</f>
        <v>#REF!</v>
      </c>
      <c r="O505" s="34" t="e">
        <f>#REF!</f>
        <v>#REF!</v>
      </c>
      <c r="P505" s="6" t="s">
        <v>33</v>
      </c>
      <c r="Q505" s="11" t="e">
        <f t="shared" si="0"/>
        <v>#REF!</v>
      </c>
      <c r="R505" s="27"/>
      <c r="S505" s="27"/>
      <c r="T505" s="27"/>
      <c r="U505" s="27"/>
      <c r="V505" s="27"/>
      <c r="W505" s="27"/>
      <c r="X505" s="27"/>
      <c r="Y505" s="9"/>
      <c r="Z505" s="9"/>
      <c r="AA505" s="9"/>
      <c r="AB505" s="9"/>
    </row>
    <row r="506" spans="1:28" ht="13" x14ac:dyDescent="0.15">
      <c r="A506" s="34" t="e">
        <f>#REF!</f>
        <v>#REF!</v>
      </c>
      <c r="B506" s="34" t="e">
        <f>#REF!</f>
        <v>#REF!</v>
      </c>
      <c r="C506" s="34" t="e">
        <f>#REF!</f>
        <v>#REF!</v>
      </c>
      <c r="D506" s="34" t="e">
        <f>#REF!</f>
        <v>#REF!</v>
      </c>
      <c r="E506" s="34" t="e">
        <f>#REF!</f>
        <v>#REF!</v>
      </c>
      <c r="F506" s="34" t="e">
        <f>#REF!</f>
        <v>#REF!</v>
      </c>
      <c r="G506" s="34" t="e">
        <f>#REF!</f>
        <v>#REF!</v>
      </c>
      <c r="H506" s="34"/>
      <c r="I506" s="34"/>
      <c r="J506" s="34" t="e">
        <f>#REF!</f>
        <v>#REF!</v>
      </c>
      <c r="K506" s="34" t="e">
        <f>#REF!</f>
        <v>#REF!</v>
      </c>
      <c r="L506" s="34" t="e">
        <f>#REF!</f>
        <v>#REF!</v>
      </c>
      <c r="M506" s="34" t="e">
        <f>#REF!</f>
        <v>#REF!</v>
      </c>
      <c r="N506" s="34" t="e">
        <f>#REF!</f>
        <v>#REF!</v>
      </c>
      <c r="O506" s="34" t="e">
        <f>#REF!</f>
        <v>#REF!</v>
      </c>
      <c r="P506" s="6" t="s">
        <v>33</v>
      </c>
      <c r="Q506" s="11" t="e">
        <f t="shared" si="0"/>
        <v>#REF!</v>
      </c>
      <c r="R506" s="27"/>
      <c r="S506" s="27"/>
      <c r="T506" s="27"/>
      <c r="U506" s="27"/>
      <c r="V506" s="27"/>
      <c r="W506" s="27"/>
      <c r="X506" s="27"/>
      <c r="Y506" s="9"/>
      <c r="Z506" s="9"/>
      <c r="AA506" s="9"/>
      <c r="AB506" s="9"/>
    </row>
    <row r="507" spans="1:28" ht="13" x14ac:dyDescent="0.15">
      <c r="A507" s="34" t="e">
        <f>#REF!</f>
        <v>#REF!</v>
      </c>
      <c r="B507" s="34" t="e">
        <f>#REF!</f>
        <v>#REF!</v>
      </c>
      <c r="C507" s="34" t="e">
        <f>#REF!</f>
        <v>#REF!</v>
      </c>
      <c r="D507" s="34" t="e">
        <f>#REF!</f>
        <v>#REF!</v>
      </c>
      <c r="E507" s="34" t="e">
        <f>#REF!</f>
        <v>#REF!</v>
      </c>
      <c r="F507" s="34" t="e">
        <f>#REF!</f>
        <v>#REF!</v>
      </c>
      <c r="G507" s="34" t="e">
        <f>#REF!</f>
        <v>#REF!</v>
      </c>
      <c r="H507" s="34"/>
      <c r="I507" s="34"/>
      <c r="J507" s="34" t="e">
        <f>#REF!</f>
        <v>#REF!</v>
      </c>
      <c r="K507" s="34" t="e">
        <f>#REF!</f>
        <v>#REF!</v>
      </c>
      <c r="L507" s="34" t="e">
        <f>#REF!</f>
        <v>#REF!</v>
      </c>
      <c r="M507" s="34" t="e">
        <f>#REF!</f>
        <v>#REF!</v>
      </c>
      <c r="N507" s="34" t="e">
        <f>#REF!</f>
        <v>#REF!</v>
      </c>
      <c r="O507" s="34" t="e">
        <f>#REF!</f>
        <v>#REF!</v>
      </c>
      <c r="P507" s="6" t="s">
        <v>33</v>
      </c>
      <c r="Q507" s="11" t="e">
        <f t="shared" si="0"/>
        <v>#REF!</v>
      </c>
      <c r="R507" s="27"/>
      <c r="S507" s="27"/>
      <c r="T507" s="27"/>
      <c r="U507" s="27"/>
      <c r="V507" s="27"/>
      <c r="W507" s="27"/>
      <c r="X507" s="27"/>
      <c r="Y507" s="9"/>
      <c r="Z507" s="9"/>
      <c r="AA507" s="9"/>
      <c r="AB507" s="9"/>
    </row>
    <row r="508" spans="1:28" ht="13" x14ac:dyDescent="0.15">
      <c r="A508" s="34" t="e">
        <f>#REF!</f>
        <v>#REF!</v>
      </c>
      <c r="B508" s="34" t="e">
        <f>#REF!</f>
        <v>#REF!</v>
      </c>
      <c r="C508" s="34" t="e">
        <f>#REF!</f>
        <v>#REF!</v>
      </c>
      <c r="D508" s="34" t="e">
        <f>#REF!</f>
        <v>#REF!</v>
      </c>
      <c r="E508" s="34" t="e">
        <f>#REF!</f>
        <v>#REF!</v>
      </c>
      <c r="F508" s="34" t="e">
        <f>#REF!</f>
        <v>#REF!</v>
      </c>
      <c r="G508" s="34" t="e">
        <f>#REF!</f>
        <v>#REF!</v>
      </c>
      <c r="H508" s="34"/>
      <c r="I508" s="34"/>
      <c r="J508" s="34" t="e">
        <f>#REF!</f>
        <v>#REF!</v>
      </c>
      <c r="K508" s="34" t="e">
        <f>#REF!</f>
        <v>#REF!</v>
      </c>
      <c r="L508" s="34" t="e">
        <f>#REF!</f>
        <v>#REF!</v>
      </c>
      <c r="M508" s="34" t="e">
        <f>#REF!</f>
        <v>#REF!</v>
      </c>
      <c r="N508" s="34" t="e">
        <f>#REF!</f>
        <v>#REF!</v>
      </c>
      <c r="O508" s="34" t="e">
        <f>#REF!</f>
        <v>#REF!</v>
      </c>
      <c r="P508" s="6" t="s">
        <v>33</v>
      </c>
      <c r="Q508" s="11" t="e">
        <f t="shared" si="0"/>
        <v>#REF!</v>
      </c>
      <c r="R508" s="27"/>
      <c r="S508" s="27"/>
      <c r="T508" s="27"/>
      <c r="U508" s="27"/>
      <c r="V508" s="27"/>
      <c r="W508" s="27"/>
      <c r="X508" s="27"/>
      <c r="Y508" s="9"/>
      <c r="Z508" s="9"/>
      <c r="AA508" s="9"/>
      <c r="AB508" s="9"/>
    </row>
    <row r="509" spans="1:28" ht="13" x14ac:dyDescent="0.15">
      <c r="A509" s="34" t="e">
        <f>#REF!</f>
        <v>#REF!</v>
      </c>
      <c r="B509" s="34" t="e">
        <f>#REF!</f>
        <v>#REF!</v>
      </c>
      <c r="C509" s="34" t="e">
        <f>#REF!</f>
        <v>#REF!</v>
      </c>
      <c r="D509" s="34" t="e">
        <f>#REF!</f>
        <v>#REF!</v>
      </c>
      <c r="E509" s="34" t="e">
        <f>#REF!</f>
        <v>#REF!</v>
      </c>
      <c r="F509" s="34" t="e">
        <f>#REF!</f>
        <v>#REF!</v>
      </c>
      <c r="G509" s="34" t="e">
        <f>#REF!</f>
        <v>#REF!</v>
      </c>
      <c r="H509" s="34"/>
      <c r="I509" s="34"/>
      <c r="J509" s="34" t="e">
        <f>#REF!</f>
        <v>#REF!</v>
      </c>
      <c r="K509" s="34" t="e">
        <f>#REF!</f>
        <v>#REF!</v>
      </c>
      <c r="L509" s="34" t="e">
        <f>#REF!</f>
        <v>#REF!</v>
      </c>
      <c r="M509" s="34" t="e">
        <f>#REF!</f>
        <v>#REF!</v>
      </c>
      <c r="N509" s="34" t="e">
        <f>#REF!</f>
        <v>#REF!</v>
      </c>
      <c r="O509" s="34" t="e">
        <f>#REF!</f>
        <v>#REF!</v>
      </c>
      <c r="P509" s="6" t="s">
        <v>33</v>
      </c>
      <c r="Q509" s="11" t="e">
        <f t="shared" si="0"/>
        <v>#REF!</v>
      </c>
      <c r="R509" s="27"/>
      <c r="S509" s="27"/>
      <c r="T509" s="27"/>
      <c r="U509" s="27"/>
      <c r="V509" s="27"/>
      <c r="W509" s="27"/>
      <c r="X509" s="27"/>
      <c r="Y509" s="9"/>
      <c r="Z509" s="9"/>
      <c r="AA509" s="9"/>
      <c r="AB509" s="9"/>
    </row>
    <row r="510" spans="1:28" ht="13" x14ac:dyDescent="0.15">
      <c r="A510" s="34" t="e">
        <f>#REF!</f>
        <v>#REF!</v>
      </c>
      <c r="B510" s="34" t="e">
        <f>#REF!</f>
        <v>#REF!</v>
      </c>
      <c r="C510" s="34" t="e">
        <f>#REF!</f>
        <v>#REF!</v>
      </c>
      <c r="D510" s="34" t="e">
        <f>#REF!</f>
        <v>#REF!</v>
      </c>
      <c r="E510" s="34" t="e">
        <f>#REF!</f>
        <v>#REF!</v>
      </c>
      <c r="F510" s="34" t="e">
        <f>#REF!</f>
        <v>#REF!</v>
      </c>
      <c r="G510" s="34" t="e">
        <f>#REF!</f>
        <v>#REF!</v>
      </c>
      <c r="H510" s="34"/>
      <c r="I510" s="34"/>
      <c r="J510" s="34" t="e">
        <f>#REF!</f>
        <v>#REF!</v>
      </c>
      <c r="K510" s="34" t="e">
        <f>#REF!</f>
        <v>#REF!</v>
      </c>
      <c r="L510" s="34" t="e">
        <f>#REF!</f>
        <v>#REF!</v>
      </c>
      <c r="M510" s="34" t="e">
        <f>#REF!</f>
        <v>#REF!</v>
      </c>
      <c r="N510" s="34" t="e">
        <f>#REF!</f>
        <v>#REF!</v>
      </c>
      <c r="O510" s="34" t="e">
        <f>#REF!</f>
        <v>#REF!</v>
      </c>
      <c r="P510" s="6" t="s">
        <v>33</v>
      </c>
      <c r="Q510" s="11" t="e">
        <f t="shared" si="0"/>
        <v>#REF!</v>
      </c>
      <c r="R510" s="27"/>
      <c r="S510" s="27"/>
      <c r="T510" s="27"/>
      <c r="U510" s="27"/>
      <c r="V510" s="27"/>
      <c r="W510" s="27"/>
      <c r="X510" s="27"/>
      <c r="Y510" s="9"/>
      <c r="Z510" s="9"/>
      <c r="AA510" s="9"/>
      <c r="AB510" s="9"/>
    </row>
    <row r="511" spans="1:28" ht="13" x14ac:dyDescent="0.15">
      <c r="A511" s="34" t="e">
        <f>#REF!</f>
        <v>#REF!</v>
      </c>
      <c r="B511" s="34" t="e">
        <f>#REF!</f>
        <v>#REF!</v>
      </c>
      <c r="C511" s="34" t="e">
        <f>#REF!</f>
        <v>#REF!</v>
      </c>
      <c r="D511" s="34" t="e">
        <f>#REF!</f>
        <v>#REF!</v>
      </c>
      <c r="E511" s="34" t="e">
        <f>#REF!</f>
        <v>#REF!</v>
      </c>
      <c r="F511" s="34" t="e">
        <f>#REF!</f>
        <v>#REF!</v>
      </c>
      <c r="G511" s="34" t="e">
        <f>#REF!</f>
        <v>#REF!</v>
      </c>
      <c r="H511" s="34"/>
      <c r="I511" s="34"/>
      <c r="J511" s="34" t="e">
        <f>#REF!</f>
        <v>#REF!</v>
      </c>
      <c r="K511" s="34" t="e">
        <f>#REF!</f>
        <v>#REF!</v>
      </c>
      <c r="L511" s="34" t="e">
        <f>#REF!</f>
        <v>#REF!</v>
      </c>
      <c r="M511" s="34" t="e">
        <f>#REF!</f>
        <v>#REF!</v>
      </c>
      <c r="N511" s="34" t="e">
        <f>#REF!</f>
        <v>#REF!</v>
      </c>
      <c r="O511" s="34" t="e">
        <f>#REF!</f>
        <v>#REF!</v>
      </c>
      <c r="P511" s="6" t="s">
        <v>33</v>
      </c>
      <c r="Q511" s="11" t="e">
        <f t="shared" si="0"/>
        <v>#REF!</v>
      </c>
      <c r="R511" s="27"/>
      <c r="S511" s="27"/>
      <c r="T511" s="27"/>
      <c r="U511" s="27"/>
      <c r="V511" s="27"/>
      <c r="W511" s="27"/>
      <c r="X511" s="27"/>
      <c r="Y511" s="9"/>
      <c r="Z511" s="9"/>
      <c r="AA511" s="9"/>
      <c r="AB511" s="9"/>
    </row>
    <row r="512" spans="1:28" ht="13" x14ac:dyDescent="0.15">
      <c r="A512" s="34" t="e">
        <f>#REF!</f>
        <v>#REF!</v>
      </c>
      <c r="B512" s="34" t="e">
        <f>#REF!</f>
        <v>#REF!</v>
      </c>
      <c r="C512" s="34" t="e">
        <f>#REF!</f>
        <v>#REF!</v>
      </c>
      <c r="D512" s="34" t="e">
        <f>#REF!</f>
        <v>#REF!</v>
      </c>
      <c r="E512" s="34" t="e">
        <f>#REF!</f>
        <v>#REF!</v>
      </c>
      <c r="F512" s="34" t="e">
        <f>#REF!</f>
        <v>#REF!</v>
      </c>
      <c r="G512" s="34" t="e">
        <f>#REF!</f>
        <v>#REF!</v>
      </c>
      <c r="H512" s="34"/>
      <c r="I512" s="34"/>
      <c r="J512" s="34" t="e">
        <f>#REF!</f>
        <v>#REF!</v>
      </c>
      <c r="K512" s="34" t="e">
        <f>#REF!</f>
        <v>#REF!</v>
      </c>
      <c r="L512" s="34" t="e">
        <f>#REF!</f>
        <v>#REF!</v>
      </c>
      <c r="M512" s="34" t="e">
        <f>#REF!</f>
        <v>#REF!</v>
      </c>
      <c r="N512" s="34" t="e">
        <f>#REF!</f>
        <v>#REF!</v>
      </c>
      <c r="O512" s="34" t="e">
        <f>#REF!</f>
        <v>#REF!</v>
      </c>
      <c r="P512" s="6" t="s">
        <v>33</v>
      </c>
      <c r="Q512" s="11" t="e">
        <f t="shared" si="0"/>
        <v>#REF!</v>
      </c>
      <c r="R512" s="27"/>
      <c r="S512" s="27"/>
      <c r="T512" s="27"/>
      <c r="U512" s="27"/>
      <c r="V512" s="27"/>
      <c r="W512" s="27"/>
      <c r="X512" s="27"/>
      <c r="Y512" s="9"/>
      <c r="Z512" s="9"/>
      <c r="AA512" s="9"/>
      <c r="AB512" s="9"/>
    </row>
    <row r="513" spans="1:28" ht="13" x14ac:dyDescent="0.15">
      <c r="A513" s="34" t="e">
        <f>#REF!</f>
        <v>#REF!</v>
      </c>
      <c r="B513" s="34" t="e">
        <f>#REF!</f>
        <v>#REF!</v>
      </c>
      <c r="C513" s="34" t="e">
        <f>#REF!</f>
        <v>#REF!</v>
      </c>
      <c r="D513" s="34" t="e">
        <f>#REF!</f>
        <v>#REF!</v>
      </c>
      <c r="E513" s="34" t="e">
        <f>#REF!</f>
        <v>#REF!</v>
      </c>
      <c r="F513" s="34" t="e">
        <f>#REF!</f>
        <v>#REF!</v>
      </c>
      <c r="G513" s="34" t="e">
        <f>#REF!</f>
        <v>#REF!</v>
      </c>
      <c r="H513" s="34"/>
      <c r="I513" s="34"/>
      <c r="J513" s="34" t="e">
        <f>#REF!</f>
        <v>#REF!</v>
      </c>
      <c r="K513" s="34" t="e">
        <f>#REF!</f>
        <v>#REF!</v>
      </c>
      <c r="L513" s="34" t="e">
        <f>#REF!</f>
        <v>#REF!</v>
      </c>
      <c r="M513" s="34" t="e">
        <f>#REF!</f>
        <v>#REF!</v>
      </c>
      <c r="N513" s="34" t="e">
        <f>#REF!</f>
        <v>#REF!</v>
      </c>
      <c r="O513" s="34" t="e">
        <f>#REF!</f>
        <v>#REF!</v>
      </c>
      <c r="P513" s="6" t="s">
        <v>33</v>
      </c>
      <c r="Q513" s="11" t="e">
        <f t="shared" si="0"/>
        <v>#REF!</v>
      </c>
      <c r="R513" s="27"/>
      <c r="S513" s="27"/>
      <c r="T513" s="27"/>
      <c r="U513" s="27"/>
      <c r="V513" s="27"/>
      <c r="W513" s="27"/>
      <c r="X513" s="27"/>
      <c r="Y513" s="9"/>
      <c r="Z513" s="9"/>
      <c r="AA513" s="9"/>
      <c r="AB513" s="9"/>
    </row>
    <row r="514" spans="1:28" ht="13" x14ac:dyDescent="0.15">
      <c r="A514" s="34" t="e">
        <f>#REF!</f>
        <v>#REF!</v>
      </c>
      <c r="B514" s="34" t="e">
        <f>#REF!</f>
        <v>#REF!</v>
      </c>
      <c r="C514" s="34" t="e">
        <f>#REF!</f>
        <v>#REF!</v>
      </c>
      <c r="D514" s="34" t="e">
        <f>#REF!</f>
        <v>#REF!</v>
      </c>
      <c r="E514" s="34" t="e">
        <f>#REF!</f>
        <v>#REF!</v>
      </c>
      <c r="F514" s="34" t="e">
        <f>#REF!</f>
        <v>#REF!</v>
      </c>
      <c r="G514" s="34" t="e">
        <f>#REF!</f>
        <v>#REF!</v>
      </c>
      <c r="H514" s="34"/>
      <c r="I514" s="34"/>
      <c r="J514" s="34" t="e">
        <f>#REF!</f>
        <v>#REF!</v>
      </c>
      <c r="K514" s="34" t="e">
        <f>#REF!</f>
        <v>#REF!</v>
      </c>
      <c r="L514" s="34" t="e">
        <f>#REF!</f>
        <v>#REF!</v>
      </c>
      <c r="M514" s="34" t="e">
        <f>#REF!</f>
        <v>#REF!</v>
      </c>
      <c r="N514" s="34" t="e">
        <f>#REF!</f>
        <v>#REF!</v>
      </c>
      <c r="O514" s="34" t="e">
        <f>#REF!</f>
        <v>#REF!</v>
      </c>
      <c r="P514" s="6" t="s">
        <v>33</v>
      </c>
      <c r="Q514" s="11" t="e">
        <f t="shared" si="0"/>
        <v>#REF!</v>
      </c>
      <c r="R514" s="27"/>
      <c r="S514" s="27"/>
      <c r="T514" s="27"/>
      <c r="U514" s="27"/>
      <c r="V514" s="27"/>
      <c r="W514" s="27"/>
      <c r="X514" s="27"/>
      <c r="Y514" s="9"/>
      <c r="Z514" s="9"/>
      <c r="AA514" s="9"/>
      <c r="AB514" s="9"/>
    </row>
    <row r="515" spans="1:28" ht="13" x14ac:dyDescent="0.15">
      <c r="A515" s="34" t="e">
        <f>#REF!</f>
        <v>#REF!</v>
      </c>
      <c r="B515" s="34" t="e">
        <f>#REF!</f>
        <v>#REF!</v>
      </c>
      <c r="C515" s="34" t="e">
        <f>#REF!</f>
        <v>#REF!</v>
      </c>
      <c r="D515" s="34" t="e">
        <f>#REF!</f>
        <v>#REF!</v>
      </c>
      <c r="E515" s="34" t="e">
        <f>#REF!</f>
        <v>#REF!</v>
      </c>
      <c r="F515" s="34" t="e">
        <f>#REF!</f>
        <v>#REF!</v>
      </c>
      <c r="G515" s="34" t="e">
        <f>#REF!</f>
        <v>#REF!</v>
      </c>
      <c r="H515" s="34"/>
      <c r="I515" s="34"/>
      <c r="J515" s="34" t="e">
        <f>#REF!</f>
        <v>#REF!</v>
      </c>
      <c r="K515" s="34" t="e">
        <f>#REF!</f>
        <v>#REF!</v>
      </c>
      <c r="L515" s="34" t="e">
        <f>#REF!</f>
        <v>#REF!</v>
      </c>
      <c r="M515" s="34" t="e">
        <f>#REF!</f>
        <v>#REF!</v>
      </c>
      <c r="N515" s="34" t="e">
        <f>#REF!</f>
        <v>#REF!</v>
      </c>
      <c r="O515" s="34" t="e">
        <f>#REF!</f>
        <v>#REF!</v>
      </c>
      <c r="P515" s="6" t="s">
        <v>33</v>
      </c>
      <c r="Q515" s="11" t="e">
        <f t="shared" si="0"/>
        <v>#REF!</v>
      </c>
      <c r="R515" s="27"/>
      <c r="S515" s="27"/>
      <c r="T515" s="27"/>
      <c r="U515" s="27"/>
      <c r="V515" s="27"/>
      <c r="W515" s="27"/>
      <c r="X515" s="27"/>
      <c r="Y515" s="9"/>
      <c r="Z515" s="9"/>
      <c r="AA515" s="9"/>
      <c r="AB515" s="9"/>
    </row>
    <row r="516" spans="1:28" ht="13" x14ac:dyDescent="0.15">
      <c r="A516" s="34" t="e">
        <f>#REF!</f>
        <v>#REF!</v>
      </c>
      <c r="B516" s="34" t="e">
        <f>#REF!</f>
        <v>#REF!</v>
      </c>
      <c r="C516" s="34" t="e">
        <f>#REF!</f>
        <v>#REF!</v>
      </c>
      <c r="D516" s="34" t="e">
        <f>#REF!</f>
        <v>#REF!</v>
      </c>
      <c r="E516" s="34" t="e">
        <f>#REF!</f>
        <v>#REF!</v>
      </c>
      <c r="F516" s="34" t="e">
        <f>#REF!</f>
        <v>#REF!</v>
      </c>
      <c r="G516" s="34" t="e">
        <f>#REF!</f>
        <v>#REF!</v>
      </c>
      <c r="H516" s="34"/>
      <c r="I516" s="34"/>
      <c r="J516" s="34" t="e">
        <f>#REF!</f>
        <v>#REF!</v>
      </c>
      <c r="K516" s="34" t="e">
        <f>#REF!</f>
        <v>#REF!</v>
      </c>
      <c r="L516" s="34" t="e">
        <f>#REF!</f>
        <v>#REF!</v>
      </c>
      <c r="M516" s="34" t="e">
        <f>#REF!</f>
        <v>#REF!</v>
      </c>
      <c r="N516" s="34" t="e">
        <f>#REF!</f>
        <v>#REF!</v>
      </c>
      <c r="O516" s="34" t="e">
        <f>#REF!</f>
        <v>#REF!</v>
      </c>
      <c r="P516" s="6" t="s">
        <v>33</v>
      </c>
      <c r="Q516" s="11" t="e">
        <f t="shared" si="0"/>
        <v>#REF!</v>
      </c>
      <c r="R516" s="27"/>
      <c r="S516" s="27"/>
      <c r="T516" s="27"/>
      <c r="U516" s="27"/>
      <c r="V516" s="27"/>
      <c r="W516" s="27"/>
      <c r="X516" s="27"/>
      <c r="Y516" s="9"/>
      <c r="Z516" s="9"/>
      <c r="AA516" s="9"/>
      <c r="AB516" s="9"/>
    </row>
    <row r="517" spans="1:28" ht="13" x14ac:dyDescent="0.15">
      <c r="A517" s="34" t="e">
        <f>#REF!</f>
        <v>#REF!</v>
      </c>
      <c r="B517" s="34" t="e">
        <f>#REF!</f>
        <v>#REF!</v>
      </c>
      <c r="C517" s="34" t="e">
        <f>#REF!</f>
        <v>#REF!</v>
      </c>
      <c r="D517" s="34" t="e">
        <f>#REF!</f>
        <v>#REF!</v>
      </c>
      <c r="E517" s="34" t="e">
        <f>#REF!</f>
        <v>#REF!</v>
      </c>
      <c r="F517" s="34" t="e">
        <f>#REF!</f>
        <v>#REF!</v>
      </c>
      <c r="G517" s="34" t="e">
        <f>#REF!</f>
        <v>#REF!</v>
      </c>
      <c r="H517" s="34"/>
      <c r="I517" s="34"/>
      <c r="J517" s="34" t="e">
        <f>#REF!</f>
        <v>#REF!</v>
      </c>
      <c r="K517" s="34" t="e">
        <f>#REF!</f>
        <v>#REF!</v>
      </c>
      <c r="L517" s="34" t="e">
        <f>#REF!</f>
        <v>#REF!</v>
      </c>
      <c r="M517" s="34" t="e">
        <f>#REF!</f>
        <v>#REF!</v>
      </c>
      <c r="N517" s="34" t="e">
        <f>#REF!</f>
        <v>#REF!</v>
      </c>
      <c r="O517" s="34" t="e">
        <f>#REF!</f>
        <v>#REF!</v>
      </c>
      <c r="P517" s="6" t="s">
        <v>33</v>
      </c>
      <c r="Q517" s="11" t="e">
        <f t="shared" si="0"/>
        <v>#REF!</v>
      </c>
      <c r="R517" s="27"/>
      <c r="S517" s="27"/>
      <c r="T517" s="27"/>
      <c r="U517" s="27"/>
      <c r="V517" s="27"/>
      <c r="W517" s="27"/>
      <c r="X517" s="27"/>
      <c r="Y517" s="9"/>
      <c r="Z517" s="9"/>
      <c r="AA517" s="9"/>
      <c r="AB517" s="9"/>
    </row>
    <row r="518" spans="1:28" ht="13" x14ac:dyDescent="0.15">
      <c r="A518" s="34" t="e">
        <f>#REF!</f>
        <v>#REF!</v>
      </c>
      <c r="B518" s="34" t="e">
        <f>#REF!</f>
        <v>#REF!</v>
      </c>
      <c r="C518" s="34" t="e">
        <f>#REF!</f>
        <v>#REF!</v>
      </c>
      <c r="D518" s="34" t="e">
        <f>#REF!</f>
        <v>#REF!</v>
      </c>
      <c r="E518" s="34" t="e">
        <f>#REF!</f>
        <v>#REF!</v>
      </c>
      <c r="F518" s="34" t="e">
        <f>#REF!</f>
        <v>#REF!</v>
      </c>
      <c r="G518" s="34" t="e">
        <f>#REF!</f>
        <v>#REF!</v>
      </c>
      <c r="H518" s="34"/>
      <c r="I518" s="34"/>
      <c r="J518" s="34" t="e">
        <f>#REF!</f>
        <v>#REF!</v>
      </c>
      <c r="K518" s="34" t="e">
        <f>#REF!</f>
        <v>#REF!</v>
      </c>
      <c r="L518" s="34" t="e">
        <f>#REF!</f>
        <v>#REF!</v>
      </c>
      <c r="M518" s="34" t="e">
        <f>#REF!</f>
        <v>#REF!</v>
      </c>
      <c r="N518" s="34" t="e">
        <f>#REF!</f>
        <v>#REF!</v>
      </c>
      <c r="O518" s="34" t="e">
        <f>#REF!</f>
        <v>#REF!</v>
      </c>
      <c r="P518" s="6" t="s">
        <v>33</v>
      </c>
      <c r="Q518" s="11" t="e">
        <f t="shared" si="0"/>
        <v>#REF!</v>
      </c>
      <c r="R518" s="27"/>
      <c r="S518" s="27"/>
      <c r="T518" s="27"/>
      <c r="U518" s="27"/>
      <c r="V518" s="27"/>
      <c r="W518" s="27"/>
      <c r="X518" s="27"/>
      <c r="Y518" s="9"/>
      <c r="Z518" s="9"/>
      <c r="AA518" s="9"/>
      <c r="AB518" s="9"/>
    </row>
    <row r="519" spans="1:28" ht="13" x14ac:dyDescent="0.15">
      <c r="A519" s="34" t="e">
        <f>#REF!</f>
        <v>#REF!</v>
      </c>
      <c r="B519" s="34" t="e">
        <f>#REF!</f>
        <v>#REF!</v>
      </c>
      <c r="C519" s="34" t="e">
        <f>#REF!</f>
        <v>#REF!</v>
      </c>
      <c r="D519" s="34" t="e">
        <f>#REF!</f>
        <v>#REF!</v>
      </c>
      <c r="E519" s="34" t="e">
        <f>#REF!</f>
        <v>#REF!</v>
      </c>
      <c r="F519" s="34" t="e">
        <f>#REF!</f>
        <v>#REF!</v>
      </c>
      <c r="G519" s="34" t="e">
        <f>#REF!</f>
        <v>#REF!</v>
      </c>
      <c r="H519" s="34"/>
      <c r="I519" s="34"/>
      <c r="J519" s="34" t="e">
        <f>#REF!</f>
        <v>#REF!</v>
      </c>
      <c r="K519" s="34" t="e">
        <f>#REF!</f>
        <v>#REF!</v>
      </c>
      <c r="L519" s="34" t="e">
        <f>#REF!</f>
        <v>#REF!</v>
      </c>
      <c r="M519" s="34" t="e">
        <f>#REF!</f>
        <v>#REF!</v>
      </c>
      <c r="N519" s="34" t="e">
        <f>#REF!</f>
        <v>#REF!</v>
      </c>
      <c r="O519" s="34" t="e">
        <f>#REF!</f>
        <v>#REF!</v>
      </c>
      <c r="P519" s="6" t="s">
        <v>33</v>
      </c>
      <c r="Q519" s="11" t="e">
        <f t="shared" si="0"/>
        <v>#REF!</v>
      </c>
      <c r="R519" s="27"/>
      <c r="S519" s="27"/>
      <c r="T519" s="27"/>
      <c r="U519" s="27"/>
      <c r="V519" s="27"/>
      <c r="W519" s="27"/>
      <c r="X519" s="27"/>
      <c r="Y519" s="9"/>
      <c r="Z519" s="9"/>
      <c r="AA519" s="9"/>
      <c r="AB519" s="9"/>
    </row>
    <row r="520" spans="1:28" ht="13" x14ac:dyDescent="0.15">
      <c r="A520" s="34" t="e">
        <f>#REF!</f>
        <v>#REF!</v>
      </c>
      <c r="B520" s="34" t="e">
        <f>#REF!</f>
        <v>#REF!</v>
      </c>
      <c r="C520" s="34" t="e">
        <f>#REF!</f>
        <v>#REF!</v>
      </c>
      <c r="D520" s="34" t="e">
        <f>#REF!</f>
        <v>#REF!</v>
      </c>
      <c r="E520" s="34" t="e">
        <f>#REF!</f>
        <v>#REF!</v>
      </c>
      <c r="F520" s="34" t="e">
        <f>#REF!</f>
        <v>#REF!</v>
      </c>
      <c r="G520" s="34" t="e">
        <f>#REF!</f>
        <v>#REF!</v>
      </c>
      <c r="H520" s="34"/>
      <c r="I520" s="34"/>
      <c r="J520" s="34" t="e">
        <f>#REF!</f>
        <v>#REF!</v>
      </c>
      <c r="K520" s="34" t="e">
        <f>#REF!</f>
        <v>#REF!</v>
      </c>
      <c r="L520" s="34" t="e">
        <f>#REF!</f>
        <v>#REF!</v>
      </c>
      <c r="M520" s="34" t="e">
        <f>#REF!</f>
        <v>#REF!</v>
      </c>
      <c r="N520" s="34" t="e">
        <f>#REF!</f>
        <v>#REF!</v>
      </c>
      <c r="O520" s="34" t="e">
        <f>#REF!</f>
        <v>#REF!</v>
      </c>
      <c r="P520" s="6" t="s">
        <v>33</v>
      </c>
      <c r="Q520" s="11" t="e">
        <f t="shared" si="0"/>
        <v>#REF!</v>
      </c>
      <c r="R520" s="27"/>
      <c r="S520" s="27"/>
      <c r="T520" s="27"/>
      <c r="U520" s="27"/>
      <c r="V520" s="27"/>
      <c r="W520" s="27"/>
      <c r="X520" s="27"/>
      <c r="Y520" s="9"/>
      <c r="Z520" s="9"/>
      <c r="AA520" s="9"/>
      <c r="AB520" s="9"/>
    </row>
    <row r="521" spans="1:28" ht="13" x14ac:dyDescent="0.15">
      <c r="A521" s="34" t="e">
        <f>#REF!</f>
        <v>#REF!</v>
      </c>
      <c r="B521" s="34" t="e">
        <f>#REF!</f>
        <v>#REF!</v>
      </c>
      <c r="C521" s="34" t="e">
        <f>#REF!</f>
        <v>#REF!</v>
      </c>
      <c r="D521" s="34" t="e">
        <f>#REF!</f>
        <v>#REF!</v>
      </c>
      <c r="E521" s="34" t="e">
        <f>#REF!</f>
        <v>#REF!</v>
      </c>
      <c r="F521" s="34" t="e">
        <f>#REF!</f>
        <v>#REF!</v>
      </c>
      <c r="G521" s="34" t="e">
        <f>#REF!</f>
        <v>#REF!</v>
      </c>
      <c r="H521" s="34"/>
      <c r="I521" s="34"/>
      <c r="J521" s="34" t="e">
        <f>#REF!</f>
        <v>#REF!</v>
      </c>
      <c r="K521" s="34" t="e">
        <f>#REF!</f>
        <v>#REF!</v>
      </c>
      <c r="L521" s="34" t="e">
        <f>#REF!</f>
        <v>#REF!</v>
      </c>
      <c r="M521" s="34" t="e">
        <f>#REF!</f>
        <v>#REF!</v>
      </c>
      <c r="N521" s="34" t="e">
        <f>#REF!</f>
        <v>#REF!</v>
      </c>
      <c r="O521" s="34" t="e">
        <f>#REF!</f>
        <v>#REF!</v>
      </c>
      <c r="P521" s="6" t="s">
        <v>33</v>
      </c>
      <c r="Q521" s="11" t="e">
        <f t="shared" si="0"/>
        <v>#REF!</v>
      </c>
      <c r="R521" s="27"/>
      <c r="S521" s="27"/>
      <c r="T521" s="27"/>
      <c r="U521" s="27"/>
      <c r="V521" s="27"/>
      <c r="W521" s="27"/>
      <c r="X521" s="27"/>
      <c r="Y521" s="9"/>
      <c r="Z521" s="9"/>
      <c r="AA521" s="9"/>
      <c r="AB521" s="9"/>
    </row>
    <row r="522" spans="1:28" ht="13" x14ac:dyDescent="0.15">
      <c r="A522" s="34" t="e">
        <f>#REF!</f>
        <v>#REF!</v>
      </c>
      <c r="B522" s="34" t="e">
        <f>#REF!</f>
        <v>#REF!</v>
      </c>
      <c r="C522" s="34" t="e">
        <f>#REF!</f>
        <v>#REF!</v>
      </c>
      <c r="D522" s="34" t="e">
        <f>#REF!</f>
        <v>#REF!</v>
      </c>
      <c r="E522" s="34" t="e">
        <f>#REF!</f>
        <v>#REF!</v>
      </c>
      <c r="F522" s="34" t="e">
        <f>#REF!</f>
        <v>#REF!</v>
      </c>
      <c r="G522" s="34" t="e">
        <f>#REF!</f>
        <v>#REF!</v>
      </c>
      <c r="H522" s="34"/>
      <c r="I522" s="34"/>
      <c r="J522" s="34" t="e">
        <f>#REF!</f>
        <v>#REF!</v>
      </c>
      <c r="K522" s="34" t="e">
        <f>#REF!</f>
        <v>#REF!</v>
      </c>
      <c r="L522" s="34" t="e">
        <f>#REF!</f>
        <v>#REF!</v>
      </c>
      <c r="M522" s="34" t="e">
        <f>#REF!</f>
        <v>#REF!</v>
      </c>
      <c r="N522" s="34" t="e">
        <f>#REF!</f>
        <v>#REF!</v>
      </c>
      <c r="O522" s="34" t="e">
        <f>#REF!</f>
        <v>#REF!</v>
      </c>
      <c r="P522" s="6" t="s">
        <v>33</v>
      </c>
      <c r="Q522" s="11" t="e">
        <f t="shared" si="0"/>
        <v>#REF!</v>
      </c>
      <c r="R522" s="27"/>
      <c r="S522" s="27"/>
      <c r="T522" s="27"/>
      <c r="U522" s="27"/>
      <c r="V522" s="27"/>
      <c r="W522" s="27"/>
      <c r="X522" s="27"/>
      <c r="Y522" s="9"/>
      <c r="Z522" s="9"/>
      <c r="AA522" s="9"/>
      <c r="AB522" s="9"/>
    </row>
    <row r="523" spans="1:28" ht="13" x14ac:dyDescent="0.15">
      <c r="A523" s="34" t="e">
        <f>#REF!</f>
        <v>#REF!</v>
      </c>
      <c r="B523" s="34" t="e">
        <f>#REF!</f>
        <v>#REF!</v>
      </c>
      <c r="C523" s="34" t="e">
        <f>#REF!</f>
        <v>#REF!</v>
      </c>
      <c r="D523" s="34" t="e">
        <f>#REF!</f>
        <v>#REF!</v>
      </c>
      <c r="E523" s="34" t="e">
        <f>#REF!</f>
        <v>#REF!</v>
      </c>
      <c r="F523" s="34" t="e">
        <f>#REF!</f>
        <v>#REF!</v>
      </c>
      <c r="G523" s="34" t="e">
        <f>#REF!</f>
        <v>#REF!</v>
      </c>
      <c r="H523" s="34"/>
      <c r="I523" s="34"/>
      <c r="J523" s="34" t="e">
        <f>#REF!</f>
        <v>#REF!</v>
      </c>
      <c r="K523" s="34" t="e">
        <f>#REF!</f>
        <v>#REF!</v>
      </c>
      <c r="L523" s="34" t="e">
        <f>#REF!</f>
        <v>#REF!</v>
      </c>
      <c r="M523" s="34" t="e">
        <f>#REF!</f>
        <v>#REF!</v>
      </c>
      <c r="N523" s="34" t="e">
        <f>#REF!</f>
        <v>#REF!</v>
      </c>
      <c r="O523" s="34" t="e">
        <f>#REF!</f>
        <v>#REF!</v>
      </c>
      <c r="P523" s="6" t="s">
        <v>33</v>
      </c>
      <c r="Q523" s="11" t="e">
        <f t="shared" si="0"/>
        <v>#REF!</v>
      </c>
      <c r="R523" s="27"/>
      <c r="S523" s="27"/>
      <c r="T523" s="27"/>
      <c r="U523" s="27"/>
      <c r="V523" s="27"/>
      <c r="W523" s="27"/>
      <c r="X523" s="27"/>
      <c r="Y523" s="9"/>
      <c r="Z523" s="9"/>
      <c r="AA523" s="9"/>
      <c r="AB523" s="9"/>
    </row>
    <row r="524" spans="1:28" ht="13" x14ac:dyDescent="0.15">
      <c r="A524" s="34" t="e">
        <f>#REF!</f>
        <v>#REF!</v>
      </c>
      <c r="B524" s="34" t="e">
        <f>#REF!</f>
        <v>#REF!</v>
      </c>
      <c r="C524" s="34" t="e">
        <f>#REF!</f>
        <v>#REF!</v>
      </c>
      <c r="D524" s="34" t="e">
        <f>#REF!</f>
        <v>#REF!</v>
      </c>
      <c r="E524" s="34" t="e">
        <f>#REF!</f>
        <v>#REF!</v>
      </c>
      <c r="F524" s="34" t="e">
        <f>#REF!</f>
        <v>#REF!</v>
      </c>
      <c r="G524" s="34" t="e">
        <f>#REF!</f>
        <v>#REF!</v>
      </c>
      <c r="H524" s="34"/>
      <c r="I524" s="34"/>
      <c r="J524" s="34" t="e">
        <f>#REF!</f>
        <v>#REF!</v>
      </c>
      <c r="K524" s="34" t="e">
        <f>#REF!</f>
        <v>#REF!</v>
      </c>
      <c r="L524" s="34" t="e">
        <f>#REF!</f>
        <v>#REF!</v>
      </c>
      <c r="M524" s="34" t="e">
        <f>#REF!</f>
        <v>#REF!</v>
      </c>
      <c r="N524" s="34" t="e">
        <f>#REF!</f>
        <v>#REF!</v>
      </c>
      <c r="O524" s="34" t="e">
        <f>#REF!</f>
        <v>#REF!</v>
      </c>
      <c r="P524" s="6" t="s">
        <v>33</v>
      </c>
      <c r="Q524" s="11" t="e">
        <f t="shared" si="0"/>
        <v>#REF!</v>
      </c>
      <c r="R524" s="27"/>
      <c r="S524" s="27"/>
      <c r="T524" s="27"/>
      <c r="U524" s="27"/>
      <c r="V524" s="27"/>
      <c r="W524" s="27"/>
      <c r="X524" s="27"/>
      <c r="Y524" s="9"/>
      <c r="Z524" s="9"/>
      <c r="AA524" s="9"/>
      <c r="AB524" s="9"/>
    </row>
    <row r="525" spans="1:28" ht="13" x14ac:dyDescent="0.15">
      <c r="A525" s="34" t="e">
        <f>#REF!</f>
        <v>#REF!</v>
      </c>
      <c r="B525" s="34" t="e">
        <f>#REF!</f>
        <v>#REF!</v>
      </c>
      <c r="C525" s="34" t="e">
        <f>#REF!</f>
        <v>#REF!</v>
      </c>
      <c r="D525" s="34" t="e">
        <f>#REF!</f>
        <v>#REF!</v>
      </c>
      <c r="E525" s="34" t="e">
        <f>#REF!</f>
        <v>#REF!</v>
      </c>
      <c r="F525" s="34" t="e">
        <f>#REF!</f>
        <v>#REF!</v>
      </c>
      <c r="G525" s="34" t="e">
        <f>#REF!</f>
        <v>#REF!</v>
      </c>
      <c r="H525" s="34"/>
      <c r="I525" s="34"/>
      <c r="J525" s="34" t="e">
        <f>#REF!</f>
        <v>#REF!</v>
      </c>
      <c r="K525" s="34" t="e">
        <f>#REF!</f>
        <v>#REF!</v>
      </c>
      <c r="L525" s="34" t="e">
        <f>#REF!</f>
        <v>#REF!</v>
      </c>
      <c r="M525" s="34" t="e">
        <f>#REF!</f>
        <v>#REF!</v>
      </c>
      <c r="N525" s="34" t="e">
        <f>#REF!</f>
        <v>#REF!</v>
      </c>
      <c r="O525" s="34" t="e">
        <f>#REF!</f>
        <v>#REF!</v>
      </c>
      <c r="P525" s="6" t="s">
        <v>33</v>
      </c>
      <c r="Q525" s="11" t="e">
        <f t="shared" si="0"/>
        <v>#REF!</v>
      </c>
      <c r="R525" s="27"/>
      <c r="S525" s="27"/>
      <c r="T525" s="27"/>
      <c r="U525" s="27"/>
      <c r="V525" s="27"/>
      <c r="W525" s="27"/>
      <c r="X525" s="27"/>
      <c r="Y525" s="9"/>
      <c r="Z525" s="9"/>
      <c r="AA525" s="9"/>
      <c r="AB525" s="9"/>
    </row>
    <row r="526" spans="1:28" ht="13" x14ac:dyDescent="0.15">
      <c r="A526" s="34" t="e">
        <f>#REF!</f>
        <v>#REF!</v>
      </c>
      <c r="B526" s="34" t="e">
        <f>#REF!</f>
        <v>#REF!</v>
      </c>
      <c r="C526" s="34" t="e">
        <f>#REF!</f>
        <v>#REF!</v>
      </c>
      <c r="D526" s="34" t="e">
        <f>#REF!</f>
        <v>#REF!</v>
      </c>
      <c r="E526" s="34" t="e">
        <f>#REF!</f>
        <v>#REF!</v>
      </c>
      <c r="F526" s="34" t="e">
        <f>#REF!</f>
        <v>#REF!</v>
      </c>
      <c r="G526" s="34" t="e">
        <f>#REF!</f>
        <v>#REF!</v>
      </c>
      <c r="H526" s="34"/>
      <c r="I526" s="34"/>
      <c r="J526" s="34" t="e">
        <f>#REF!</f>
        <v>#REF!</v>
      </c>
      <c r="K526" s="34" t="e">
        <f>#REF!</f>
        <v>#REF!</v>
      </c>
      <c r="L526" s="34" t="e">
        <f>#REF!</f>
        <v>#REF!</v>
      </c>
      <c r="M526" s="34" t="e">
        <f>#REF!</f>
        <v>#REF!</v>
      </c>
      <c r="N526" s="34" t="e">
        <f>#REF!</f>
        <v>#REF!</v>
      </c>
      <c r="O526" s="34" t="e">
        <f>#REF!</f>
        <v>#REF!</v>
      </c>
      <c r="P526" s="6" t="s">
        <v>33</v>
      </c>
      <c r="Q526" s="11" t="e">
        <f t="shared" si="0"/>
        <v>#REF!</v>
      </c>
      <c r="R526" s="27"/>
      <c r="S526" s="27"/>
      <c r="T526" s="27"/>
      <c r="U526" s="27"/>
      <c r="V526" s="27"/>
      <c r="W526" s="27"/>
      <c r="X526" s="27"/>
      <c r="Y526" s="9"/>
      <c r="Z526" s="9"/>
      <c r="AA526" s="9"/>
      <c r="AB526" s="9"/>
    </row>
    <row r="527" spans="1:28" ht="13" x14ac:dyDescent="0.15">
      <c r="A527" s="34" t="e">
        <f>#REF!</f>
        <v>#REF!</v>
      </c>
      <c r="B527" s="34" t="e">
        <f>#REF!</f>
        <v>#REF!</v>
      </c>
      <c r="C527" s="34" t="e">
        <f>#REF!</f>
        <v>#REF!</v>
      </c>
      <c r="D527" s="34" t="e">
        <f>#REF!</f>
        <v>#REF!</v>
      </c>
      <c r="E527" s="34" t="e">
        <f>#REF!</f>
        <v>#REF!</v>
      </c>
      <c r="F527" s="34" t="e">
        <f>#REF!</f>
        <v>#REF!</v>
      </c>
      <c r="G527" s="34" t="e">
        <f>#REF!</f>
        <v>#REF!</v>
      </c>
      <c r="H527" s="34"/>
      <c r="I527" s="34"/>
      <c r="J527" s="34" t="e">
        <f>#REF!</f>
        <v>#REF!</v>
      </c>
      <c r="K527" s="34" t="e">
        <f>#REF!</f>
        <v>#REF!</v>
      </c>
      <c r="L527" s="34" t="e">
        <f>#REF!</f>
        <v>#REF!</v>
      </c>
      <c r="M527" s="34" t="e">
        <f>#REF!</f>
        <v>#REF!</v>
      </c>
      <c r="N527" s="34" t="e">
        <f>#REF!</f>
        <v>#REF!</v>
      </c>
      <c r="O527" s="34" t="e">
        <f>#REF!</f>
        <v>#REF!</v>
      </c>
      <c r="P527" s="6" t="s">
        <v>33</v>
      </c>
      <c r="Q527" s="11" t="e">
        <f t="shared" si="0"/>
        <v>#REF!</v>
      </c>
      <c r="R527" s="27"/>
      <c r="S527" s="27"/>
      <c r="T527" s="27"/>
      <c r="U527" s="27"/>
      <c r="V527" s="27"/>
      <c r="W527" s="27"/>
      <c r="X527" s="27"/>
      <c r="Y527" s="9"/>
      <c r="Z527" s="9"/>
      <c r="AA527" s="9"/>
      <c r="AB527" s="9"/>
    </row>
    <row r="528" spans="1:28" ht="13" x14ac:dyDescent="0.15">
      <c r="A528" s="34" t="e">
        <f>#REF!</f>
        <v>#REF!</v>
      </c>
      <c r="B528" s="34" t="e">
        <f>#REF!</f>
        <v>#REF!</v>
      </c>
      <c r="C528" s="34" t="e">
        <f>#REF!</f>
        <v>#REF!</v>
      </c>
      <c r="D528" s="34" t="e">
        <f>#REF!</f>
        <v>#REF!</v>
      </c>
      <c r="E528" s="34" t="e">
        <f>#REF!</f>
        <v>#REF!</v>
      </c>
      <c r="F528" s="34" t="e">
        <f>#REF!</f>
        <v>#REF!</v>
      </c>
      <c r="G528" s="34" t="e">
        <f>#REF!</f>
        <v>#REF!</v>
      </c>
      <c r="H528" s="34"/>
      <c r="I528" s="34"/>
      <c r="J528" s="34" t="e">
        <f>#REF!</f>
        <v>#REF!</v>
      </c>
      <c r="K528" s="34" t="e">
        <f>#REF!</f>
        <v>#REF!</v>
      </c>
      <c r="L528" s="34" t="e">
        <f>#REF!</f>
        <v>#REF!</v>
      </c>
      <c r="M528" s="34" t="e">
        <f>#REF!</f>
        <v>#REF!</v>
      </c>
      <c r="N528" s="34" t="e">
        <f>#REF!</f>
        <v>#REF!</v>
      </c>
      <c r="O528" s="34" t="e">
        <f>#REF!</f>
        <v>#REF!</v>
      </c>
      <c r="P528" s="6" t="s">
        <v>33</v>
      </c>
      <c r="Q528" s="11" t="e">
        <f t="shared" si="0"/>
        <v>#REF!</v>
      </c>
      <c r="R528" s="27"/>
      <c r="S528" s="27"/>
      <c r="T528" s="27"/>
      <c r="U528" s="27"/>
      <c r="V528" s="27"/>
      <c r="W528" s="27"/>
      <c r="X528" s="27"/>
      <c r="Y528" s="9"/>
      <c r="Z528" s="9"/>
      <c r="AA528" s="9"/>
      <c r="AB528" s="9"/>
    </row>
    <row r="529" spans="1:28" ht="13" x14ac:dyDescent="0.15">
      <c r="A529" s="34" t="e">
        <f>#REF!</f>
        <v>#REF!</v>
      </c>
      <c r="B529" s="34" t="e">
        <f>#REF!</f>
        <v>#REF!</v>
      </c>
      <c r="C529" s="34" t="e">
        <f>#REF!</f>
        <v>#REF!</v>
      </c>
      <c r="D529" s="34" t="e">
        <f>#REF!</f>
        <v>#REF!</v>
      </c>
      <c r="E529" s="34" t="e">
        <f>#REF!</f>
        <v>#REF!</v>
      </c>
      <c r="F529" s="34" t="e">
        <f>#REF!</f>
        <v>#REF!</v>
      </c>
      <c r="G529" s="34" t="e">
        <f>#REF!</f>
        <v>#REF!</v>
      </c>
      <c r="H529" s="34"/>
      <c r="I529" s="34"/>
      <c r="J529" s="34" t="e">
        <f>#REF!</f>
        <v>#REF!</v>
      </c>
      <c r="K529" s="34" t="e">
        <f>#REF!</f>
        <v>#REF!</v>
      </c>
      <c r="L529" s="34" t="e">
        <f>#REF!</f>
        <v>#REF!</v>
      </c>
      <c r="M529" s="34" t="e">
        <f>#REF!</f>
        <v>#REF!</v>
      </c>
      <c r="N529" s="34" t="e">
        <f>#REF!</f>
        <v>#REF!</v>
      </c>
      <c r="O529" s="34" t="e">
        <f>#REF!</f>
        <v>#REF!</v>
      </c>
      <c r="P529" s="6" t="s">
        <v>33</v>
      </c>
      <c r="Q529" s="11" t="e">
        <f t="shared" si="0"/>
        <v>#REF!</v>
      </c>
      <c r="R529" s="27"/>
      <c r="S529" s="27"/>
      <c r="T529" s="27"/>
      <c r="U529" s="27"/>
      <c r="V529" s="27"/>
      <c r="W529" s="27"/>
      <c r="X529" s="27"/>
      <c r="Y529" s="9"/>
      <c r="Z529" s="9"/>
      <c r="AA529" s="9"/>
      <c r="AB529" s="9"/>
    </row>
    <row r="530" spans="1:28" ht="13" x14ac:dyDescent="0.15">
      <c r="A530" s="34" t="e">
        <f>#REF!</f>
        <v>#REF!</v>
      </c>
      <c r="B530" s="34" t="e">
        <f>#REF!</f>
        <v>#REF!</v>
      </c>
      <c r="C530" s="34" t="e">
        <f>#REF!</f>
        <v>#REF!</v>
      </c>
      <c r="D530" s="34" t="e">
        <f>#REF!</f>
        <v>#REF!</v>
      </c>
      <c r="E530" s="34" t="e">
        <f>#REF!</f>
        <v>#REF!</v>
      </c>
      <c r="F530" s="34" t="e">
        <f>#REF!</f>
        <v>#REF!</v>
      </c>
      <c r="G530" s="34" t="e">
        <f>#REF!</f>
        <v>#REF!</v>
      </c>
      <c r="H530" s="34"/>
      <c r="I530" s="34"/>
      <c r="J530" s="34" t="e">
        <f>#REF!</f>
        <v>#REF!</v>
      </c>
      <c r="K530" s="34" t="e">
        <f>#REF!</f>
        <v>#REF!</v>
      </c>
      <c r="L530" s="34" t="e">
        <f>#REF!</f>
        <v>#REF!</v>
      </c>
      <c r="M530" s="34" t="e">
        <f>#REF!</f>
        <v>#REF!</v>
      </c>
      <c r="N530" s="34" t="e">
        <f>#REF!</f>
        <v>#REF!</v>
      </c>
      <c r="O530" s="34" t="e">
        <f>#REF!</f>
        <v>#REF!</v>
      </c>
      <c r="P530" s="6" t="s">
        <v>33</v>
      </c>
      <c r="Q530" s="11" t="e">
        <f t="shared" si="0"/>
        <v>#REF!</v>
      </c>
      <c r="R530" s="27"/>
      <c r="S530" s="27"/>
      <c r="T530" s="27"/>
      <c r="U530" s="27"/>
      <c r="V530" s="27"/>
      <c r="W530" s="27"/>
      <c r="X530" s="27"/>
      <c r="Y530" s="9"/>
      <c r="Z530" s="9"/>
      <c r="AA530" s="9"/>
      <c r="AB530" s="9"/>
    </row>
    <row r="531" spans="1:28" ht="13" x14ac:dyDescent="0.15">
      <c r="A531" s="34" t="e">
        <f>#REF!</f>
        <v>#REF!</v>
      </c>
      <c r="B531" s="34" t="e">
        <f>#REF!</f>
        <v>#REF!</v>
      </c>
      <c r="C531" s="34" t="e">
        <f>#REF!</f>
        <v>#REF!</v>
      </c>
      <c r="D531" s="34" t="e">
        <f>#REF!</f>
        <v>#REF!</v>
      </c>
      <c r="E531" s="34" t="e">
        <f>#REF!</f>
        <v>#REF!</v>
      </c>
      <c r="F531" s="34" t="e">
        <f>#REF!</f>
        <v>#REF!</v>
      </c>
      <c r="G531" s="34" t="e">
        <f>#REF!</f>
        <v>#REF!</v>
      </c>
      <c r="H531" s="34"/>
      <c r="I531" s="34"/>
      <c r="J531" s="34" t="e">
        <f>#REF!</f>
        <v>#REF!</v>
      </c>
      <c r="K531" s="34" t="e">
        <f>#REF!</f>
        <v>#REF!</v>
      </c>
      <c r="L531" s="34" t="e">
        <f>#REF!</f>
        <v>#REF!</v>
      </c>
      <c r="M531" s="34" t="e">
        <f>#REF!</f>
        <v>#REF!</v>
      </c>
      <c r="N531" s="34" t="e">
        <f>#REF!</f>
        <v>#REF!</v>
      </c>
      <c r="O531" s="34" t="e">
        <f>#REF!</f>
        <v>#REF!</v>
      </c>
      <c r="P531" s="6" t="s">
        <v>33</v>
      </c>
      <c r="Q531" s="11" t="e">
        <f t="shared" si="0"/>
        <v>#REF!</v>
      </c>
      <c r="R531" s="27"/>
      <c r="S531" s="27"/>
      <c r="T531" s="27"/>
      <c r="U531" s="27"/>
      <c r="V531" s="27"/>
      <c r="W531" s="27"/>
      <c r="X531" s="27"/>
      <c r="Y531" s="9"/>
      <c r="Z531" s="9"/>
      <c r="AA531" s="9"/>
      <c r="AB531" s="9"/>
    </row>
    <row r="532" spans="1:28" ht="13" x14ac:dyDescent="0.15">
      <c r="A532" s="34" t="e">
        <f>#REF!</f>
        <v>#REF!</v>
      </c>
      <c r="B532" s="34" t="e">
        <f>#REF!</f>
        <v>#REF!</v>
      </c>
      <c r="C532" s="34" t="e">
        <f>#REF!</f>
        <v>#REF!</v>
      </c>
      <c r="D532" s="34" t="e">
        <f>#REF!</f>
        <v>#REF!</v>
      </c>
      <c r="E532" s="34" t="e">
        <f>#REF!</f>
        <v>#REF!</v>
      </c>
      <c r="F532" s="34" t="e">
        <f>#REF!</f>
        <v>#REF!</v>
      </c>
      <c r="G532" s="34" t="e">
        <f>#REF!</f>
        <v>#REF!</v>
      </c>
      <c r="H532" s="34"/>
      <c r="I532" s="34"/>
      <c r="J532" s="34" t="e">
        <f>#REF!</f>
        <v>#REF!</v>
      </c>
      <c r="K532" s="34" t="e">
        <f>#REF!</f>
        <v>#REF!</v>
      </c>
      <c r="L532" s="34" t="e">
        <f>#REF!</f>
        <v>#REF!</v>
      </c>
      <c r="M532" s="34" t="e">
        <f>#REF!</f>
        <v>#REF!</v>
      </c>
      <c r="N532" s="34" t="e">
        <f>#REF!</f>
        <v>#REF!</v>
      </c>
      <c r="O532" s="34" t="e">
        <f>#REF!</f>
        <v>#REF!</v>
      </c>
      <c r="P532" s="6" t="s">
        <v>33</v>
      </c>
      <c r="Q532" s="11" t="e">
        <f t="shared" si="0"/>
        <v>#REF!</v>
      </c>
      <c r="R532" s="27"/>
      <c r="S532" s="27"/>
      <c r="T532" s="27"/>
      <c r="U532" s="27"/>
      <c r="V532" s="27"/>
      <c r="W532" s="27"/>
      <c r="X532" s="27"/>
      <c r="Y532" s="9"/>
      <c r="Z532" s="9"/>
      <c r="AA532" s="9"/>
      <c r="AB532" s="9"/>
    </row>
    <row r="533" spans="1:28" ht="13" x14ac:dyDescent="0.15">
      <c r="A533" s="34" t="e">
        <f>#REF!</f>
        <v>#REF!</v>
      </c>
      <c r="B533" s="34" t="e">
        <f>#REF!</f>
        <v>#REF!</v>
      </c>
      <c r="C533" s="34" t="e">
        <f>#REF!</f>
        <v>#REF!</v>
      </c>
      <c r="D533" s="34" t="e">
        <f>#REF!</f>
        <v>#REF!</v>
      </c>
      <c r="E533" s="34" t="e">
        <f>#REF!</f>
        <v>#REF!</v>
      </c>
      <c r="F533" s="34" t="e">
        <f>#REF!</f>
        <v>#REF!</v>
      </c>
      <c r="G533" s="34" t="e">
        <f>#REF!</f>
        <v>#REF!</v>
      </c>
      <c r="H533" s="34"/>
      <c r="I533" s="34"/>
      <c r="J533" s="34" t="e">
        <f>#REF!</f>
        <v>#REF!</v>
      </c>
      <c r="K533" s="34" t="e">
        <f>#REF!</f>
        <v>#REF!</v>
      </c>
      <c r="L533" s="34" t="e">
        <f>#REF!</f>
        <v>#REF!</v>
      </c>
      <c r="M533" s="34" t="e">
        <f>#REF!</f>
        <v>#REF!</v>
      </c>
      <c r="N533" s="34" t="e">
        <f>#REF!</f>
        <v>#REF!</v>
      </c>
      <c r="O533" s="34" t="e">
        <f>#REF!</f>
        <v>#REF!</v>
      </c>
      <c r="P533" s="6" t="s">
        <v>33</v>
      </c>
      <c r="Q533" s="11" t="e">
        <f t="shared" si="0"/>
        <v>#REF!</v>
      </c>
      <c r="R533" s="27"/>
      <c r="S533" s="27"/>
      <c r="T533" s="27"/>
      <c r="U533" s="27"/>
      <c r="V533" s="27"/>
      <c r="W533" s="27"/>
      <c r="X533" s="27"/>
      <c r="Y533" s="9"/>
      <c r="Z533" s="9"/>
      <c r="AA533" s="9"/>
      <c r="AB533" s="9"/>
    </row>
    <row r="534" spans="1:28" ht="13" x14ac:dyDescent="0.15">
      <c r="A534" s="34" t="e">
        <f>#REF!</f>
        <v>#REF!</v>
      </c>
      <c r="B534" s="34" t="e">
        <f>#REF!</f>
        <v>#REF!</v>
      </c>
      <c r="C534" s="34" t="e">
        <f>#REF!</f>
        <v>#REF!</v>
      </c>
      <c r="D534" s="34" t="e">
        <f>#REF!</f>
        <v>#REF!</v>
      </c>
      <c r="E534" s="34" t="e">
        <f>#REF!</f>
        <v>#REF!</v>
      </c>
      <c r="F534" s="34" t="e">
        <f>#REF!</f>
        <v>#REF!</v>
      </c>
      <c r="G534" s="34" t="e">
        <f>#REF!</f>
        <v>#REF!</v>
      </c>
      <c r="H534" s="34"/>
      <c r="I534" s="34"/>
      <c r="J534" s="34" t="e">
        <f>#REF!</f>
        <v>#REF!</v>
      </c>
      <c r="K534" s="34" t="e">
        <f>#REF!</f>
        <v>#REF!</v>
      </c>
      <c r="L534" s="34" t="e">
        <f>#REF!</f>
        <v>#REF!</v>
      </c>
      <c r="M534" s="34" t="e">
        <f>#REF!</f>
        <v>#REF!</v>
      </c>
      <c r="N534" s="34" t="e">
        <f>#REF!</f>
        <v>#REF!</v>
      </c>
      <c r="O534" s="34" t="e">
        <f>#REF!</f>
        <v>#REF!</v>
      </c>
      <c r="P534" s="6" t="s">
        <v>33</v>
      </c>
      <c r="Q534" s="11" t="e">
        <f t="shared" si="0"/>
        <v>#REF!</v>
      </c>
      <c r="R534" s="27"/>
      <c r="S534" s="27"/>
      <c r="T534" s="27"/>
      <c r="U534" s="27"/>
      <c r="V534" s="27"/>
      <c r="W534" s="27"/>
      <c r="X534" s="27"/>
      <c r="Y534" s="9"/>
      <c r="Z534" s="9"/>
      <c r="AA534" s="9"/>
      <c r="AB534" s="9"/>
    </row>
    <row r="535" spans="1:28" ht="13" x14ac:dyDescent="0.15">
      <c r="A535" s="34" t="e">
        <f>#REF!</f>
        <v>#REF!</v>
      </c>
      <c r="B535" s="34" t="e">
        <f>#REF!</f>
        <v>#REF!</v>
      </c>
      <c r="C535" s="34" t="e">
        <f>#REF!</f>
        <v>#REF!</v>
      </c>
      <c r="D535" s="34" t="e">
        <f>#REF!</f>
        <v>#REF!</v>
      </c>
      <c r="E535" s="34" t="e">
        <f>#REF!</f>
        <v>#REF!</v>
      </c>
      <c r="F535" s="34" t="e">
        <f>#REF!</f>
        <v>#REF!</v>
      </c>
      <c r="G535" s="34" t="e">
        <f>#REF!</f>
        <v>#REF!</v>
      </c>
      <c r="H535" s="34"/>
      <c r="I535" s="34"/>
      <c r="J535" s="34" t="e">
        <f>#REF!</f>
        <v>#REF!</v>
      </c>
      <c r="K535" s="34" t="e">
        <f>#REF!</f>
        <v>#REF!</v>
      </c>
      <c r="L535" s="34" t="e">
        <f>#REF!</f>
        <v>#REF!</v>
      </c>
      <c r="M535" s="34" t="e">
        <f>#REF!</f>
        <v>#REF!</v>
      </c>
      <c r="N535" s="34" t="e">
        <f>#REF!</f>
        <v>#REF!</v>
      </c>
      <c r="O535" s="34" t="e">
        <f>#REF!</f>
        <v>#REF!</v>
      </c>
      <c r="P535" s="6" t="s">
        <v>33</v>
      </c>
      <c r="Q535" s="11" t="e">
        <f t="shared" si="0"/>
        <v>#REF!</v>
      </c>
      <c r="R535" s="27"/>
      <c r="S535" s="27"/>
      <c r="T535" s="27"/>
      <c r="U535" s="27"/>
      <c r="V535" s="27"/>
      <c r="W535" s="27"/>
      <c r="X535" s="27"/>
      <c r="Y535" s="9"/>
      <c r="Z535" s="9"/>
      <c r="AA535" s="9"/>
      <c r="AB535" s="9"/>
    </row>
    <row r="536" spans="1:28" ht="13" x14ac:dyDescent="0.15">
      <c r="A536" s="34" t="e">
        <f>#REF!</f>
        <v>#REF!</v>
      </c>
      <c r="B536" s="34" t="e">
        <f>#REF!</f>
        <v>#REF!</v>
      </c>
      <c r="C536" s="34" t="e">
        <f>#REF!</f>
        <v>#REF!</v>
      </c>
      <c r="D536" s="34" t="e">
        <f>#REF!</f>
        <v>#REF!</v>
      </c>
      <c r="E536" s="34" t="e">
        <f>#REF!</f>
        <v>#REF!</v>
      </c>
      <c r="F536" s="34" t="e">
        <f>#REF!</f>
        <v>#REF!</v>
      </c>
      <c r="G536" s="34" t="e">
        <f>#REF!</f>
        <v>#REF!</v>
      </c>
      <c r="H536" s="34"/>
      <c r="I536" s="34"/>
      <c r="J536" s="34" t="e">
        <f>#REF!</f>
        <v>#REF!</v>
      </c>
      <c r="K536" s="34" t="e">
        <f>#REF!</f>
        <v>#REF!</v>
      </c>
      <c r="L536" s="34" t="e">
        <f>#REF!</f>
        <v>#REF!</v>
      </c>
      <c r="M536" s="34" t="e">
        <f>#REF!</f>
        <v>#REF!</v>
      </c>
      <c r="N536" s="34" t="e">
        <f>#REF!</f>
        <v>#REF!</v>
      </c>
      <c r="O536" s="34" t="e">
        <f>#REF!</f>
        <v>#REF!</v>
      </c>
      <c r="P536" s="6" t="s">
        <v>33</v>
      </c>
      <c r="Q536" s="11" t="e">
        <f t="shared" si="0"/>
        <v>#REF!</v>
      </c>
      <c r="R536" s="27"/>
      <c r="S536" s="27"/>
      <c r="T536" s="27"/>
      <c r="U536" s="27"/>
      <c r="V536" s="27"/>
      <c r="W536" s="27"/>
      <c r="X536" s="27"/>
      <c r="Y536" s="9"/>
      <c r="Z536" s="9"/>
      <c r="AA536" s="9"/>
      <c r="AB536" s="9"/>
    </row>
    <row r="537" spans="1:28" ht="13" x14ac:dyDescent="0.15">
      <c r="A537" s="34" t="e">
        <f>#REF!</f>
        <v>#REF!</v>
      </c>
      <c r="B537" s="34" t="e">
        <f>#REF!</f>
        <v>#REF!</v>
      </c>
      <c r="C537" s="34" t="e">
        <f>#REF!</f>
        <v>#REF!</v>
      </c>
      <c r="D537" s="34" t="e">
        <f>#REF!</f>
        <v>#REF!</v>
      </c>
      <c r="E537" s="34" t="e">
        <f>#REF!</f>
        <v>#REF!</v>
      </c>
      <c r="F537" s="34" t="e">
        <f>#REF!</f>
        <v>#REF!</v>
      </c>
      <c r="G537" s="34" t="e">
        <f>#REF!</f>
        <v>#REF!</v>
      </c>
      <c r="H537" s="34"/>
      <c r="I537" s="34"/>
      <c r="J537" s="34" t="e">
        <f>#REF!</f>
        <v>#REF!</v>
      </c>
      <c r="K537" s="34" t="e">
        <f>#REF!</f>
        <v>#REF!</v>
      </c>
      <c r="L537" s="34" t="e">
        <f>#REF!</f>
        <v>#REF!</v>
      </c>
      <c r="M537" s="34" t="e">
        <f>#REF!</f>
        <v>#REF!</v>
      </c>
      <c r="N537" s="34" t="e">
        <f>#REF!</f>
        <v>#REF!</v>
      </c>
      <c r="O537" s="34" t="e">
        <f>#REF!</f>
        <v>#REF!</v>
      </c>
      <c r="P537" s="6" t="s">
        <v>33</v>
      </c>
      <c r="Q537" s="11" t="e">
        <f t="shared" si="0"/>
        <v>#REF!</v>
      </c>
      <c r="R537" s="27"/>
      <c r="S537" s="27"/>
      <c r="T537" s="27"/>
      <c r="U537" s="27"/>
      <c r="V537" s="27"/>
      <c r="W537" s="27"/>
      <c r="X537" s="27"/>
      <c r="Y537" s="9"/>
      <c r="Z537" s="9"/>
      <c r="AA537" s="9"/>
      <c r="AB537" s="9"/>
    </row>
    <row r="538" spans="1:28" ht="13" x14ac:dyDescent="0.15">
      <c r="A538" s="34" t="e">
        <f>#REF!</f>
        <v>#REF!</v>
      </c>
      <c r="B538" s="34" t="e">
        <f>#REF!</f>
        <v>#REF!</v>
      </c>
      <c r="C538" s="34" t="e">
        <f>#REF!</f>
        <v>#REF!</v>
      </c>
      <c r="D538" s="34" t="e">
        <f>#REF!</f>
        <v>#REF!</v>
      </c>
      <c r="E538" s="34" t="e">
        <f>#REF!</f>
        <v>#REF!</v>
      </c>
      <c r="F538" s="34" t="e">
        <f>#REF!</f>
        <v>#REF!</v>
      </c>
      <c r="G538" s="34" t="e">
        <f>#REF!</f>
        <v>#REF!</v>
      </c>
      <c r="H538" s="34"/>
      <c r="I538" s="34"/>
      <c r="J538" s="34" t="e">
        <f>#REF!</f>
        <v>#REF!</v>
      </c>
      <c r="K538" s="34" t="e">
        <f>#REF!</f>
        <v>#REF!</v>
      </c>
      <c r="L538" s="34" t="e">
        <f>#REF!</f>
        <v>#REF!</v>
      </c>
      <c r="M538" s="34" t="e">
        <f>#REF!</f>
        <v>#REF!</v>
      </c>
      <c r="N538" s="34" t="e">
        <f>#REF!</f>
        <v>#REF!</v>
      </c>
      <c r="O538" s="34" t="e">
        <f>#REF!</f>
        <v>#REF!</v>
      </c>
      <c r="P538" s="6" t="s">
        <v>33</v>
      </c>
      <c r="Q538" s="11" t="e">
        <f t="shared" si="0"/>
        <v>#REF!</v>
      </c>
      <c r="R538" s="27"/>
      <c r="S538" s="27"/>
      <c r="T538" s="27"/>
      <c r="U538" s="27"/>
      <c r="V538" s="27"/>
      <c r="W538" s="27"/>
      <c r="X538" s="27"/>
      <c r="Y538" s="9"/>
      <c r="Z538" s="9"/>
      <c r="AA538" s="9"/>
      <c r="AB538" s="9"/>
    </row>
    <row r="539" spans="1:28" ht="13" x14ac:dyDescent="0.15">
      <c r="A539" s="34" t="e">
        <f>#REF!</f>
        <v>#REF!</v>
      </c>
      <c r="B539" s="34" t="e">
        <f>#REF!</f>
        <v>#REF!</v>
      </c>
      <c r="C539" s="34" t="e">
        <f>#REF!</f>
        <v>#REF!</v>
      </c>
      <c r="D539" s="34" t="e">
        <f>#REF!</f>
        <v>#REF!</v>
      </c>
      <c r="E539" s="34" t="e">
        <f>#REF!</f>
        <v>#REF!</v>
      </c>
      <c r="F539" s="34" t="e">
        <f>#REF!</f>
        <v>#REF!</v>
      </c>
      <c r="G539" s="34" t="e">
        <f>#REF!</f>
        <v>#REF!</v>
      </c>
      <c r="H539" s="34"/>
      <c r="I539" s="34"/>
      <c r="J539" s="34" t="e">
        <f>#REF!</f>
        <v>#REF!</v>
      </c>
      <c r="K539" s="34" t="e">
        <f>#REF!</f>
        <v>#REF!</v>
      </c>
      <c r="L539" s="34" t="e">
        <f>#REF!</f>
        <v>#REF!</v>
      </c>
      <c r="M539" s="34" t="e">
        <f>#REF!</f>
        <v>#REF!</v>
      </c>
      <c r="N539" s="34" t="e">
        <f>#REF!</f>
        <v>#REF!</v>
      </c>
      <c r="O539" s="34" t="e">
        <f>#REF!</f>
        <v>#REF!</v>
      </c>
      <c r="P539" s="6" t="s">
        <v>33</v>
      </c>
      <c r="Q539" s="11" t="e">
        <f t="shared" si="0"/>
        <v>#REF!</v>
      </c>
      <c r="R539" s="27"/>
      <c r="S539" s="27"/>
      <c r="T539" s="27"/>
      <c r="U539" s="27"/>
      <c r="V539" s="27"/>
      <c r="W539" s="27"/>
      <c r="X539" s="27"/>
      <c r="Y539" s="9"/>
      <c r="Z539" s="9"/>
      <c r="AA539" s="9"/>
      <c r="AB539" s="9"/>
    </row>
    <row r="540" spans="1:28" ht="13" x14ac:dyDescent="0.15">
      <c r="A540" s="34" t="e">
        <f>#REF!</f>
        <v>#REF!</v>
      </c>
      <c r="B540" s="34" t="e">
        <f>#REF!</f>
        <v>#REF!</v>
      </c>
      <c r="C540" s="34" t="e">
        <f>#REF!</f>
        <v>#REF!</v>
      </c>
      <c r="D540" s="34" t="e">
        <f>#REF!</f>
        <v>#REF!</v>
      </c>
      <c r="E540" s="34" t="e">
        <f>#REF!</f>
        <v>#REF!</v>
      </c>
      <c r="F540" s="34" t="e">
        <f>#REF!</f>
        <v>#REF!</v>
      </c>
      <c r="G540" s="34" t="e">
        <f>#REF!</f>
        <v>#REF!</v>
      </c>
      <c r="H540" s="34"/>
      <c r="I540" s="34"/>
      <c r="J540" s="34" t="e">
        <f>#REF!</f>
        <v>#REF!</v>
      </c>
      <c r="K540" s="34" t="e">
        <f>#REF!</f>
        <v>#REF!</v>
      </c>
      <c r="L540" s="34" t="e">
        <f>#REF!</f>
        <v>#REF!</v>
      </c>
      <c r="M540" s="34" t="e">
        <f>#REF!</f>
        <v>#REF!</v>
      </c>
      <c r="N540" s="34" t="e">
        <f>#REF!</f>
        <v>#REF!</v>
      </c>
      <c r="O540" s="34" t="e">
        <f>#REF!</f>
        <v>#REF!</v>
      </c>
      <c r="P540" s="6" t="s">
        <v>33</v>
      </c>
      <c r="Q540" s="11" t="e">
        <f t="shared" si="0"/>
        <v>#REF!</v>
      </c>
      <c r="R540" s="27"/>
      <c r="S540" s="27"/>
      <c r="T540" s="27"/>
      <c r="U540" s="27"/>
      <c r="V540" s="27"/>
      <c r="W540" s="27"/>
      <c r="X540" s="27"/>
      <c r="Y540" s="9"/>
      <c r="Z540" s="9"/>
      <c r="AA540" s="9"/>
      <c r="AB540" s="9"/>
    </row>
    <row r="541" spans="1:28" ht="13" x14ac:dyDescent="0.15">
      <c r="A541" s="34" t="e">
        <f>#REF!</f>
        <v>#REF!</v>
      </c>
      <c r="B541" s="34" t="e">
        <f>#REF!</f>
        <v>#REF!</v>
      </c>
      <c r="C541" s="34" t="e">
        <f>#REF!</f>
        <v>#REF!</v>
      </c>
      <c r="D541" s="34" t="e">
        <f>#REF!</f>
        <v>#REF!</v>
      </c>
      <c r="E541" s="34" t="e">
        <f>#REF!</f>
        <v>#REF!</v>
      </c>
      <c r="F541" s="34" t="e">
        <f>#REF!</f>
        <v>#REF!</v>
      </c>
      <c r="G541" s="34" t="e">
        <f>#REF!</f>
        <v>#REF!</v>
      </c>
      <c r="H541" s="34"/>
      <c r="I541" s="34"/>
      <c r="J541" s="34" t="e">
        <f>#REF!</f>
        <v>#REF!</v>
      </c>
      <c r="K541" s="34" t="e">
        <f>#REF!</f>
        <v>#REF!</v>
      </c>
      <c r="L541" s="34" t="e">
        <f>#REF!</f>
        <v>#REF!</v>
      </c>
      <c r="M541" s="34" t="e">
        <f>#REF!</f>
        <v>#REF!</v>
      </c>
      <c r="N541" s="34" t="e">
        <f>#REF!</f>
        <v>#REF!</v>
      </c>
      <c r="O541" s="34" t="e">
        <f>#REF!</f>
        <v>#REF!</v>
      </c>
      <c r="P541" s="6" t="s">
        <v>33</v>
      </c>
      <c r="Q541" s="11" t="e">
        <f t="shared" si="0"/>
        <v>#REF!</v>
      </c>
      <c r="R541" s="27"/>
      <c r="S541" s="27"/>
      <c r="T541" s="27"/>
      <c r="U541" s="27"/>
      <c r="V541" s="27"/>
      <c r="W541" s="27"/>
      <c r="X541" s="27"/>
      <c r="Y541" s="9"/>
      <c r="Z541" s="9"/>
      <c r="AA541" s="9"/>
      <c r="AB541" s="9"/>
    </row>
    <row r="542" spans="1:28" ht="13" x14ac:dyDescent="0.15">
      <c r="A542" s="34" t="e">
        <f>#REF!</f>
        <v>#REF!</v>
      </c>
      <c r="B542" s="34" t="e">
        <f>#REF!</f>
        <v>#REF!</v>
      </c>
      <c r="C542" s="34" t="e">
        <f>#REF!</f>
        <v>#REF!</v>
      </c>
      <c r="D542" s="34" t="e">
        <f>#REF!</f>
        <v>#REF!</v>
      </c>
      <c r="E542" s="34" t="e">
        <f>#REF!</f>
        <v>#REF!</v>
      </c>
      <c r="F542" s="34" t="e">
        <f>#REF!</f>
        <v>#REF!</v>
      </c>
      <c r="G542" s="34" t="e">
        <f>#REF!</f>
        <v>#REF!</v>
      </c>
      <c r="H542" s="34"/>
      <c r="I542" s="34"/>
      <c r="J542" s="34" t="e">
        <f>#REF!</f>
        <v>#REF!</v>
      </c>
      <c r="K542" s="34" t="e">
        <f>#REF!</f>
        <v>#REF!</v>
      </c>
      <c r="L542" s="34" t="e">
        <f>#REF!</f>
        <v>#REF!</v>
      </c>
      <c r="M542" s="34" t="e">
        <f>#REF!</f>
        <v>#REF!</v>
      </c>
      <c r="N542" s="34" t="e">
        <f>#REF!</f>
        <v>#REF!</v>
      </c>
      <c r="O542" s="34" t="e">
        <f>#REF!</f>
        <v>#REF!</v>
      </c>
      <c r="P542" s="6" t="s">
        <v>33</v>
      </c>
      <c r="Q542" s="11" t="e">
        <f t="shared" si="0"/>
        <v>#REF!</v>
      </c>
      <c r="R542" s="27"/>
      <c r="S542" s="27"/>
      <c r="T542" s="27"/>
      <c r="U542" s="27"/>
      <c r="V542" s="27"/>
      <c r="W542" s="27"/>
      <c r="X542" s="27"/>
      <c r="Y542" s="9"/>
      <c r="Z542" s="9"/>
      <c r="AA542" s="9"/>
      <c r="AB542" s="9"/>
    </row>
    <row r="543" spans="1:28" ht="13" x14ac:dyDescent="0.15">
      <c r="A543" s="34" t="e">
        <f>#REF!</f>
        <v>#REF!</v>
      </c>
      <c r="B543" s="34" t="e">
        <f>#REF!</f>
        <v>#REF!</v>
      </c>
      <c r="C543" s="34" t="e">
        <f>#REF!</f>
        <v>#REF!</v>
      </c>
      <c r="D543" s="34" t="e">
        <f>#REF!</f>
        <v>#REF!</v>
      </c>
      <c r="E543" s="34" t="e">
        <f>#REF!</f>
        <v>#REF!</v>
      </c>
      <c r="F543" s="34" t="e">
        <f>#REF!</f>
        <v>#REF!</v>
      </c>
      <c r="G543" s="34" t="e">
        <f>#REF!</f>
        <v>#REF!</v>
      </c>
      <c r="H543" s="34"/>
      <c r="I543" s="34"/>
      <c r="J543" s="34" t="e">
        <f>#REF!</f>
        <v>#REF!</v>
      </c>
      <c r="K543" s="34" t="e">
        <f>#REF!</f>
        <v>#REF!</v>
      </c>
      <c r="L543" s="34" t="e">
        <f>#REF!</f>
        <v>#REF!</v>
      </c>
      <c r="M543" s="34" t="e">
        <f>#REF!</f>
        <v>#REF!</v>
      </c>
      <c r="N543" s="34" t="e">
        <f>#REF!</f>
        <v>#REF!</v>
      </c>
      <c r="O543" s="34" t="e">
        <f>#REF!</f>
        <v>#REF!</v>
      </c>
      <c r="P543" s="6" t="s">
        <v>33</v>
      </c>
      <c r="Q543" s="11" t="e">
        <f t="shared" si="0"/>
        <v>#REF!</v>
      </c>
      <c r="R543" s="27"/>
      <c r="S543" s="27"/>
      <c r="T543" s="27"/>
      <c r="U543" s="27"/>
      <c r="V543" s="27"/>
      <c r="W543" s="27"/>
      <c r="X543" s="27"/>
      <c r="Y543" s="9"/>
      <c r="Z543" s="9"/>
      <c r="AA543" s="9"/>
      <c r="AB543" s="9"/>
    </row>
    <row r="544" spans="1:28" ht="13" x14ac:dyDescent="0.15">
      <c r="A544" s="34" t="e">
        <f>#REF!</f>
        <v>#REF!</v>
      </c>
      <c r="B544" s="34" t="e">
        <f>#REF!</f>
        <v>#REF!</v>
      </c>
      <c r="C544" s="34" t="e">
        <f>#REF!</f>
        <v>#REF!</v>
      </c>
      <c r="D544" s="34" t="e">
        <f>#REF!</f>
        <v>#REF!</v>
      </c>
      <c r="E544" s="34" t="e">
        <f>#REF!</f>
        <v>#REF!</v>
      </c>
      <c r="F544" s="34" t="e">
        <f>#REF!</f>
        <v>#REF!</v>
      </c>
      <c r="G544" s="34" t="e">
        <f>#REF!</f>
        <v>#REF!</v>
      </c>
      <c r="H544" s="34"/>
      <c r="I544" s="34"/>
      <c r="J544" s="34" t="e">
        <f>#REF!</f>
        <v>#REF!</v>
      </c>
      <c r="K544" s="34" t="e">
        <f>#REF!</f>
        <v>#REF!</v>
      </c>
      <c r="L544" s="34" t="e">
        <f>#REF!</f>
        <v>#REF!</v>
      </c>
      <c r="M544" s="34" t="e">
        <f>#REF!</f>
        <v>#REF!</v>
      </c>
      <c r="N544" s="34" t="e">
        <f>#REF!</f>
        <v>#REF!</v>
      </c>
      <c r="O544" s="34" t="e">
        <f>#REF!</f>
        <v>#REF!</v>
      </c>
      <c r="P544" s="6" t="s">
        <v>33</v>
      </c>
      <c r="Q544" s="11" t="e">
        <f t="shared" si="0"/>
        <v>#REF!</v>
      </c>
      <c r="R544" s="27"/>
      <c r="S544" s="27"/>
      <c r="T544" s="27"/>
      <c r="U544" s="27"/>
      <c r="V544" s="27"/>
      <c r="W544" s="27"/>
      <c r="X544" s="27"/>
      <c r="Y544" s="9"/>
      <c r="Z544" s="9"/>
      <c r="AA544" s="9"/>
      <c r="AB544" s="9"/>
    </row>
    <row r="545" spans="1:28" ht="13" x14ac:dyDescent="0.15">
      <c r="A545" s="34" t="e">
        <f>#REF!</f>
        <v>#REF!</v>
      </c>
      <c r="B545" s="34" t="e">
        <f>#REF!</f>
        <v>#REF!</v>
      </c>
      <c r="C545" s="34" t="e">
        <f>#REF!</f>
        <v>#REF!</v>
      </c>
      <c r="D545" s="34" t="e">
        <f>#REF!</f>
        <v>#REF!</v>
      </c>
      <c r="E545" s="34" t="e">
        <f>#REF!</f>
        <v>#REF!</v>
      </c>
      <c r="F545" s="34" t="e">
        <f>#REF!</f>
        <v>#REF!</v>
      </c>
      <c r="G545" s="34" t="e">
        <f>#REF!</f>
        <v>#REF!</v>
      </c>
      <c r="H545" s="34"/>
      <c r="I545" s="34"/>
      <c r="J545" s="34" t="e">
        <f>#REF!</f>
        <v>#REF!</v>
      </c>
      <c r="K545" s="34" t="e">
        <f>#REF!</f>
        <v>#REF!</v>
      </c>
      <c r="L545" s="34" t="e">
        <f>#REF!</f>
        <v>#REF!</v>
      </c>
      <c r="M545" s="34" t="e">
        <f>#REF!</f>
        <v>#REF!</v>
      </c>
      <c r="N545" s="34" t="e">
        <f>#REF!</f>
        <v>#REF!</v>
      </c>
      <c r="O545" s="34" t="e">
        <f>#REF!</f>
        <v>#REF!</v>
      </c>
      <c r="P545" s="6" t="s">
        <v>33</v>
      </c>
      <c r="Q545" s="11" t="e">
        <f t="shared" si="0"/>
        <v>#REF!</v>
      </c>
      <c r="R545" s="27"/>
      <c r="S545" s="27"/>
      <c r="T545" s="27"/>
      <c r="U545" s="27"/>
      <c r="V545" s="27"/>
      <c r="W545" s="27"/>
      <c r="X545" s="27"/>
      <c r="Y545" s="9"/>
      <c r="Z545" s="9"/>
      <c r="AA545" s="9"/>
      <c r="AB545" s="9"/>
    </row>
    <row r="546" spans="1:28" ht="13" x14ac:dyDescent="0.15">
      <c r="A546" s="34" t="e">
        <f>#REF!</f>
        <v>#REF!</v>
      </c>
      <c r="B546" s="34" t="e">
        <f>#REF!</f>
        <v>#REF!</v>
      </c>
      <c r="C546" s="34" t="e">
        <f>#REF!</f>
        <v>#REF!</v>
      </c>
      <c r="D546" s="34" t="e">
        <f>#REF!</f>
        <v>#REF!</v>
      </c>
      <c r="E546" s="34" t="e">
        <f>#REF!</f>
        <v>#REF!</v>
      </c>
      <c r="F546" s="34" t="e">
        <f>#REF!</f>
        <v>#REF!</v>
      </c>
      <c r="G546" s="34" t="e">
        <f>#REF!</f>
        <v>#REF!</v>
      </c>
      <c r="H546" s="34"/>
      <c r="I546" s="34"/>
      <c r="J546" s="34" t="e">
        <f>#REF!</f>
        <v>#REF!</v>
      </c>
      <c r="K546" s="34" t="e">
        <f>#REF!</f>
        <v>#REF!</v>
      </c>
      <c r="L546" s="34" t="e">
        <f>#REF!</f>
        <v>#REF!</v>
      </c>
      <c r="M546" s="34" t="e">
        <f>#REF!</f>
        <v>#REF!</v>
      </c>
      <c r="N546" s="34" t="e">
        <f>#REF!</f>
        <v>#REF!</v>
      </c>
      <c r="O546" s="34" t="e">
        <f>#REF!</f>
        <v>#REF!</v>
      </c>
      <c r="P546" s="6" t="s">
        <v>33</v>
      </c>
      <c r="Q546" s="11" t="e">
        <f t="shared" si="0"/>
        <v>#REF!</v>
      </c>
      <c r="R546" s="27"/>
      <c r="S546" s="27"/>
      <c r="T546" s="27"/>
      <c r="U546" s="27"/>
      <c r="V546" s="27"/>
      <c r="W546" s="27"/>
      <c r="X546" s="27"/>
      <c r="Y546" s="9"/>
      <c r="Z546" s="9"/>
      <c r="AA546" s="9"/>
      <c r="AB546" s="9"/>
    </row>
    <row r="547" spans="1:28" ht="13" x14ac:dyDescent="0.15">
      <c r="A547" s="34" t="e">
        <f>#REF!</f>
        <v>#REF!</v>
      </c>
      <c r="B547" s="34" t="e">
        <f>#REF!</f>
        <v>#REF!</v>
      </c>
      <c r="C547" s="34" t="e">
        <f>#REF!</f>
        <v>#REF!</v>
      </c>
      <c r="D547" s="34" t="e">
        <f>#REF!</f>
        <v>#REF!</v>
      </c>
      <c r="E547" s="34" t="e">
        <f>#REF!</f>
        <v>#REF!</v>
      </c>
      <c r="F547" s="34" t="e">
        <f>#REF!</f>
        <v>#REF!</v>
      </c>
      <c r="G547" s="34" t="e">
        <f>#REF!</f>
        <v>#REF!</v>
      </c>
      <c r="H547" s="34"/>
      <c r="I547" s="34"/>
      <c r="J547" s="34" t="e">
        <f>#REF!</f>
        <v>#REF!</v>
      </c>
      <c r="K547" s="34" t="e">
        <f>#REF!</f>
        <v>#REF!</v>
      </c>
      <c r="L547" s="34" t="e">
        <f>#REF!</f>
        <v>#REF!</v>
      </c>
      <c r="M547" s="34" t="e">
        <f>#REF!</f>
        <v>#REF!</v>
      </c>
      <c r="N547" s="34" t="e">
        <f>#REF!</f>
        <v>#REF!</v>
      </c>
      <c r="O547" s="34" t="e">
        <f>#REF!</f>
        <v>#REF!</v>
      </c>
      <c r="P547" s="6" t="s">
        <v>33</v>
      </c>
      <c r="Q547" s="11" t="e">
        <f t="shared" si="0"/>
        <v>#REF!</v>
      </c>
      <c r="R547" s="27"/>
      <c r="S547" s="27"/>
      <c r="T547" s="27"/>
      <c r="U547" s="27"/>
      <c r="V547" s="27"/>
      <c r="W547" s="27"/>
      <c r="X547" s="27"/>
      <c r="Y547" s="9"/>
      <c r="Z547" s="9"/>
      <c r="AA547" s="9"/>
      <c r="AB547" s="9"/>
    </row>
    <row r="548" spans="1:28" ht="13" x14ac:dyDescent="0.15">
      <c r="A548" s="34" t="e">
        <f>#REF!</f>
        <v>#REF!</v>
      </c>
      <c r="B548" s="34" t="e">
        <f>#REF!</f>
        <v>#REF!</v>
      </c>
      <c r="C548" s="34" t="e">
        <f>#REF!</f>
        <v>#REF!</v>
      </c>
      <c r="D548" s="34" t="e">
        <f>#REF!</f>
        <v>#REF!</v>
      </c>
      <c r="E548" s="34" t="e">
        <f>#REF!</f>
        <v>#REF!</v>
      </c>
      <c r="F548" s="34" t="e">
        <f>#REF!</f>
        <v>#REF!</v>
      </c>
      <c r="G548" s="34" t="e">
        <f>#REF!</f>
        <v>#REF!</v>
      </c>
      <c r="H548" s="34"/>
      <c r="I548" s="34"/>
      <c r="J548" s="34" t="e">
        <f>#REF!</f>
        <v>#REF!</v>
      </c>
      <c r="K548" s="34" t="e">
        <f>#REF!</f>
        <v>#REF!</v>
      </c>
      <c r="L548" s="34" t="e">
        <f>#REF!</f>
        <v>#REF!</v>
      </c>
      <c r="M548" s="34" t="e">
        <f>#REF!</f>
        <v>#REF!</v>
      </c>
      <c r="N548" s="34" t="e">
        <f>#REF!</f>
        <v>#REF!</v>
      </c>
      <c r="O548" s="34" t="e">
        <f>#REF!</f>
        <v>#REF!</v>
      </c>
      <c r="P548" s="6" t="s">
        <v>33</v>
      </c>
      <c r="Q548" s="11" t="e">
        <f t="shared" si="0"/>
        <v>#REF!</v>
      </c>
      <c r="R548" s="27"/>
      <c r="S548" s="27"/>
      <c r="T548" s="27"/>
      <c r="U548" s="27"/>
      <c r="V548" s="27"/>
      <c r="W548" s="27"/>
      <c r="X548" s="27"/>
      <c r="Y548" s="9"/>
      <c r="Z548" s="9"/>
      <c r="AA548" s="9"/>
      <c r="AB548" s="9"/>
    </row>
    <row r="549" spans="1:28" ht="13" x14ac:dyDescent="0.15">
      <c r="A549" s="34" t="e">
        <f>#REF!</f>
        <v>#REF!</v>
      </c>
      <c r="B549" s="34" t="e">
        <f>#REF!</f>
        <v>#REF!</v>
      </c>
      <c r="C549" s="34" t="e">
        <f>#REF!</f>
        <v>#REF!</v>
      </c>
      <c r="D549" s="34" t="e">
        <f>#REF!</f>
        <v>#REF!</v>
      </c>
      <c r="E549" s="34" t="e">
        <f>#REF!</f>
        <v>#REF!</v>
      </c>
      <c r="F549" s="34" t="e">
        <f>#REF!</f>
        <v>#REF!</v>
      </c>
      <c r="G549" s="34" t="e">
        <f>#REF!</f>
        <v>#REF!</v>
      </c>
      <c r="H549" s="34"/>
      <c r="I549" s="34"/>
      <c r="J549" s="34" t="e">
        <f>#REF!</f>
        <v>#REF!</v>
      </c>
      <c r="K549" s="34" t="e">
        <f>#REF!</f>
        <v>#REF!</v>
      </c>
      <c r="L549" s="34" t="e">
        <f>#REF!</f>
        <v>#REF!</v>
      </c>
      <c r="M549" s="34" t="e">
        <f>#REF!</f>
        <v>#REF!</v>
      </c>
      <c r="N549" s="34" t="e">
        <f>#REF!</f>
        <v>#REF!</v>
      </c>
      <c r="O549" s="34" t="e">
        <f>#REF!</f>
        <v>#REF!</v>
      </c>
      <c r="P549" s="6" t="s">
        <v>33</v>
      </c>
      <c r="Q549" s="11" t="e">
        <f t="shared" si="0"/>
        <v>#REF!</v>
      </c>
      <c r="R549" s="27"/>
      <c r="S549" s="27"/>
      <c r="T549" s="27"/>
      <c r="U549" s="27"/>
      <c r="V549" s="27"/>
      <c r="W549" s="27"/>
      <c r="X549" s="27"/>
      <c r="Y549" s="9"/>
      <c r="Z549" s="9"/>
      <c r="AA549" s="9"/>
      <c r="AB549" s="9"/>
    </row>
    <row r="550" spans="1:28" ht="13" x14ac:dyDescent="0.15">
      <c r="A550" s="34" t="e">
        <f>#REF!</f>
        <v>#REF!</v>
      </c>
      <c r="B550" s="34" t="e">
        <f>#REF!</f>
        <v>#REF!</v>
      </c>
      <c r="C550" s="34" t="e">
        <f>#REF!</f>
        <v>#REF!</v>
      </c>
      <c r="D550" s="34" t="e">
        <f>#REF!</f>
        <v>#REF!</v>
      </c>
      <c r="E550" s="34" t="e">
        <f>#REF!</f>
        <v>#REF!</v>
      </c>
      <c r="F550" s="34" t="e">
        <f>#REF!</f>
        <v>#REF!</v>
      </c>
      <c r="G550" s="34" t="e">
        <f>#REF!</f>
        <v>#REF!</v>
      </c>
      <c r="H550" s="34"/>
      <c r="I550" s="34"/>
      <c r="J550" s="34" t="e">
        <f>#REF!</f>
        <v>#REF!</v>
      </c>
      <c r="K550" s="34" t="e">
        <f>#REF!</f>
        <v>#REF!</v>
      </c>
      <c r="L550" s="34" t="e">
        <f>#REF!</f>
        <v>#REF!</v>
      </c>
      <c r="M550" s="34" t="e">
        <f>#REF!</f>
        <v>#REF!</v>
      </c>
      <c r="N550" s="34" t="e">
        <f>#REF!</f>
        <v>#REF!</v>
      </c>
      <c r="O550" s="34" t="e">
        <f>#REF!</f>
        <v>#REF!</v>
      </c>
      <c r="P550" s="6" t="s">
        <v>33</v>
      </c>
      <c r="Q550" s="11" t="e">
        <f t="shared" si="0"/>
        <v>#REF!</v>
      </c>
      <c r="R550" s="27"/>
      <c r="S550" s="27"/>
      <c r="T550" s="27"/>
      <c r="U550" s="27"/>
      <c r="V550" s="27"/>
      <c r="W550" s="27"/>
      <c r="X550" s="27"/>
      <c r="Y550" s="9"/>
      <c r="Z550" s="9"/>
      <c r="AA550" s="9"/>
      <c r="AB550" s="9"/>
    </row>
    <row r="551" spans="1:28" ht="13" x14ac:dyDescent="0.15">
      <c r="A551" s="34" t="e">
        <f>#REF!</f>
        <v>#REF!</v>
      </c>
      <c r="B551" s="34" t="e">
        <f>#REF!</f>
        <v>#REF!</v>
      </c>
      <c r="C551" s="34" t="e">
        <f>#REF!</f>
        <v>#REF!</v>
      </c>
      <c r="D551" s="34" t="e">
        <f>#REF!</f>
        <v>#REF!</v>
      </c>
      <c r="E551" s="34" t="e">
        <f>#REF!</f>
        <v>#REF!</v>
      </c>
      <c r="F551" s="34" t="e">
        <f>#REF!</f>
        <v>#REF!</v>
      </c>
      <c r="G551" s="34" t="e">
        <f>#REF!</f>
        <v>#REF!</v>
      </c>
      <c r="H551" s="34"/>
      <c r="I551" s="34"/>
      <c r="J551" s="34" t="e">
        <f>#REF!</f>
        <v>#REF!</v>
      </c>
      <c r="K551" s="34" t="e">
        <f>#REF!</f>
        <v>#REF!</v>
      </c>
      <c r="L551" s="34" t="e">
        <f>#REF!</f>
        <v>#REF!</v>
      </c>
      <c r="M551" s="34" t="e">
        <f>#REF!</f>
        <v>#REF!</v>
      </c>
      <c r="N551" s="34" t="e">
        <f>#REF!</f>
        <v>#REF!</v>
      </c>
      <c r="O551" s="34" t="e">
        <f>#REF!</f>
        <v>#REF!</v>
      </c>
      <c r="P551" s="6" t="s">
        <v>33</v>
      </c>
      <c r="Q551" s="11" t="e">
        <f t="shared" si="0"/>
        <v>#REF!</v>
      </c>
      <c r="R551" s="27"/>
      <c r="S551" s="27"/>
      <c r="T551" s="27"/>
      <c r="U551" s="27"/>
      <c r="V551" s="27"/>
      <c r="W551" s="27"/>
      <c r="X551" s="27"/>
      <c r="Y551" s="9"/>
      <c r="Z551" s="9"/>
      <c r="AA551" s="9"/>
      <c r="AB551" s="9"/>
    </row>
    <row r="552" spans="1:28" ht="13" x14ac:dyDescent="0.15">
      <c r="A552" s="34" t="e">
        <f>#REF!</f>
        <v>#REF!</v>
      </c>
      <c r="B552" s="34" t="e">
        <f>#REF!</f>
        <v>#REF!</v>
      </c>
      <c r="C552" s="34" t="e">
        <f>#REF!</f>
        <v>#REF!</v>
      </c>
      <c r="D552" s="34" t="e">
        <f>#REF!</f>
        <v>#REF!</v>
      </c>
      <c r="E552" s="34" t="e">
        <f>#REF!</f>
        <v>#REF!</v>
      </c>
      <c r="F552" s="34" t="e">
        <f>#REF!</f>
        <v>#REF!</v>
      </c>
      <c r="G552" s="34" t="e">
        <f>#REF!</f>
        <v>#REF!</v>
      </c>
      <c r="H552" s="34"/>
      <c r="I552" s="34"/>
      <c r="J552" s="34" t="e">
        <f>#REF!</f>
        <v>#REF!</v>
      </c>
      <c r="K552" s="34" t="e">
        <f>#REF!</f>
        <v>#REF!</v>
      </c>
      <c r="L552" s="34" t="e">
        <f>#REF!</f>
        <v>#REF!</v>
      </c>
      <c r="M552" s="34" t="e">
        <f>#REF!</f>
        <v>#REF!</v>
      </c>
      <c r="N552" s="34" t="e">
        <f>#REF!</f>
        <v>#REF!</v>
      </c>
      <c r="O552" s="34" t="e">
        <f>#REF!</f>
        <v>#REF!</v>
      </c>
      <c r="P552" s="6" t="s">
        <v>33</v>
      </c>
      <c r="Q552" s="11" t="e">
        <f t="shared" si="0"/>
        <v>#REF!</v>
      </c>
      <c r="R552" s="27"/>
      <c r="S552" s="27"/>
      <c r="T552" s="27"/>
      <c r="U552" s="27"/>
      <c r="V552" s="27"/>
      <c r="W552" s="27"/>
      <c r="X552" s="27"/>
      <c r="Y552" s="9"/>
      <c r="Z552" s="9"/>
      <c r="AA552" s="9"/>
      <c r="AB552" s="9"/>
    </row>
    <row r="553" spans="1:28" ht="13" x14ac:dyDescent="0.15">
      <c r="A553" s="34" t="e">
        <f>#REF!</f>
        <v>#REF!</v>
      </c>
      <c r="B553" s="34" t="e">
        <f>#REF!</f>
        <v>#REF!</v>
      </c>
      <c r="C553" s="34" t="e">
        <f>#REF!</f>
        <v>#REF!</v>
      </c>
      <c r="D553" s="34" t="e">
        <f>#REF!</f>
        <v>#REF!</v>
      </c>
      <c r="E553" s="34" t="e">
        <f>#REF!</f>
        <v>#REF!</v>
      </c>
      <c r="F553" s="34" t="e">
        <f>#REF!</f>
        <v>#REF!</v>
      </c>
      <c r="G553" s="34" t="e">
        <f>#REF!</f>
        <v>#REF!</v>
      </c>
      <c r="H553" s="34"/>
      <c r="I553" s="34"/>
      <c r="J553" s="34" t="e">
        <f>#REF!</f>
        <v>#REF!</v>
      </c>
      <c r="K553" s="34" t="e">
        <f>#REF!</f>
        <v>#REF!</v>
      </c>
      <c r="L553" s="34" t="e">
        <f>#REF!</f>
        <v>#REF!</v>
      </c>
      <c r="M553" s="34" t="e">
        <f>#REF!</f>
        <v>#REF!</v>
      </c>
      <c r="N553" s="34" t="e">
        <f>#REF!</f>
        <v>#REF!</v>
      </c>
      <c r="O553" s="34" t="e">
        <f>#REF!</f>
        <v>#REF!</v>
      </c>
      <c r="P553" s="6" t="s">
        <v>33</v>
      </c>
      <c r="Q553" s="11" t="e">
        <f t="shared" si="0"/>
        <v>#REF!</v>
      </c>
      <c r="R553" s="27"/>
      <c r="S553" s="27"/>
      <c r="T553" s="27"/>
      <c r="U553" s="27"/>
      <c r="V553" s="27"/>
      <c r="W553" s="27"/>
      <c r="X553" s="27"/>
      <c r="Y553" s="9"/>
      <c r="Z553" s="9"/>
      <c r="AA553" s="9"/>
      <c r="AB553" s="9"/>
    </row>
    <row r="554" spans="1:28" ht="13" x14ac:dyDescent="0.15">
      <c r="A554" s="34" t="e">
        <f>#REF!</f>
        <v>#REF!</v>
      </c>
      <c r="B554" s="34" t="e">
        <f>#REF!</f>
        <v>#REF!</v>
      </c>
      <c r="C554" s="34" t="e">
        <f>#REF!</f>
        <v>#REF!</v>
      </c>
      <c r="D554" s="34" t="e">
        <f>#REF!</f>
        <v>#REF!</v>
      </c>
      <c r="E554" s="34" t="e">
        <f>#REF!</f>
        <v>#REF!</v>
      </c>
      <c r="F554" s="34" t="e">
        <f>#REF!</f>
        <v>#REF!</v>
      </c>
      <c r="G554" s="34" t="e">
        <f>#REF!</f>
        <v>#REF!</v>
      </c>
      <c r="H554" s="34"/>
      <c r="I554" s="34"/>
      <c r="J554" s="34" t="e">
        <f>#REF!</f>
        <v>#REF!</v>
      </c>
      <c r="K554" s="34" t="e">
        <f>#REF!</f>
        <v>#REF!</v>
      </c>
      <c r="L554" s="34" t="e">
        <f>#REF!</f>
        <v>#REF!</v>
      </c>
      <c r="M554" s="34" t="e">
        <f>#REF!</f>
        <v>#REF!</v>
      </c>
      <c r="N554" s="34" t="e">
        <f>#REF!</f>
        <v>#REF!</v>
      </c>
      <c r="O554" s="34" t="e">
        <f>#REF!</f>
        <v>#REF!</v>
      </c>
      <c r="P554" s="6" t="s">
        <v>33</v>
      </c>
      <c r="Q554" s="11" t="e">
        <f t="shared" si="0"/>
        <v>#REF!</v>
      </c>
      <c r="R554" s="27"/>
      <c r="S554" s="27"/>
      <c r="T554" s="27"/>
      <c r="U554" s="27"/>
      <c r="V554" s="27"/>
      <c r="W554" s="27"/>
      <c r="X554" s="27"/>
      <c r="Y554" s="9"/>
      <c r="Z554" s="9"/>
      <c r="AA554" s="9"/>
      <c r="AB554" s="9"/>
    </row>
    <row r="555" spans="1:28" ht="13" x14ac:dyDescent="0.15">
      <c r="A555" s="34" t="e">
        <f>#REF!</f>
        <v>#REF!</v>
      </c>
      <c r="B555" s="34" t="e">
        <f>#REF!</f>
        <v>#REF!</v>
      </c>
      <c r="C555" s="34" t="e">
        <f>#REF!</f>
        <v>#REF!</v>
      </c>
      <c r="D555" s="34" t="e">
        <f>#REF!</f>
        <v>#REF!</v>
      </c>
      <c r="E555" s="34" t="e">
        <f>#REF!</f>
        <v>#REF!</v>
      </c>
      <c r="F555" s="34" t="e">
        <f>#REF!</f>
        <v>#REF!</v>
      </c>
      <c r="G555" s="34" t="e">
        <f>#REF!</f>
        <v>#REF!</v>
      </c>
      <c r="H555" s="34"/>
      <c r="I555" s="34"/>
      <c r="J555" s="34" t="e">
        <f>#REF!</f>
        <v>#REF!</v>
      </c>
      <c r="K555" s="34" t="e">
        <f>#REF!</f>
        <v>#REF!</v>
      </c>
      <c r="L555" s="34" t="e">
        <f>#REF!</f>
        <v>#REF!</v>
      </c>
      <c r="M555" s="34" t="e">
        <f>#REF!</f>
        <v>#REF!</v>
      </c>
      <c r="N555" s="34" t="e">
        <f>#REF!</f>
        <v>#REF!</v>
      </c>
      <c r="O555" s="34" t="e">
        <f>#REF!</f>
        <v>#REF!</v>
      </c>
      <c r="P555" s="6" t="s">
        <v>33</v>
      </c>
      <c r="Q555" s="11" t="e">
        <f t="shared" si="0"/>
        <v>#REF!</v>
      </c>
      <c r="R555" s="27"/>
      <c r="S555" s="27"/>
      <c r="T555" s="27"/>
      <c r="U555" s="27"/>
      <c r="V555" s="27"/>
      <c r="W555" s="27"/>
      <c r="X555" s="27"/>
      <c r="Y555" s="9"/>
      <c r="Z555" s="9"/>
      <c r="AA555" s="9"/>
      <c r="AB555" s="9"/>
    </row>
    <row r="556" spans="1:28" ht="13" x14ac:dyDescent="0.15">
      <c r="A556" s="34" t="e">
        <f>#REF!</f>
        <v>#REF!</v>
      </c>
      <c r="B556" s="34" t="e">
        <f>#REF!</f>
        <v>#REF!</v>
      </c>
      <c r="C556" s="34" t="e">
        <f>#REF!</f>
        <v>#REF!</v>
      </c>
      <c r="D556" s="34" t="e">
        <f>#REF!</f>
        <v>#REF!</v>
      </c>
      <c r="E556" s="34" t="e">
        <f>#REF!</f>
        <v>#REF!</v>
      </c>
      <c r="F556" s="34" t="e">
        <f>#REF!</f>
        <v>#REF!</v>
      </c>
      <c r="G556" s="34" t="e">
        <f>#REF!</f>
        <v>#REF!</v>
      </c>
      <c r="H556" s="34"/>
      <c r="I556" s="34"/>
      <c r="J556" s="34" t="e">
        <f>#REF!</f>
        <v>#REF!</v>
      </c>
      <c r="K556" s="34" t="e">
        <f>#REF!</f>
        <v>#REF!</v>
      </c>
      <c r="L556" s="34" t="e">
        <f>#REF!</f>
        <v>#REF!</v>
      </c>
      <c r="M556" s="34" t="e">
        <f>#REF!</f>
        <v>#REF!</v>
      </c>
      <c r="N556" s="34" t="e">
        <f>#REF!</f>
        <v>#REF!</v>
      </c>
      <c r="O556" s="34" t="e">
        <f>#REF!</f>
        <v>#REF!</v>
      </c>
      <c r="P556" s="6" t="s">
        <v>33</v>
      </c>
      <c r="Q556" s="11" t="e">
        <f t="shared" si="0"/>
        <v>#REF!</v>
      </c>
      <c r="R556" s="27"/>
      <c r="S556" s="27"/>
      <c r="T556" s="27"/>
      <c r="U556" s="27"/>
      <c r="V556" s="27"/>
      <c r="W556" s="27"/>
      <c r="X556" s="27"/>
      <c r="Y556" s="9"/>
      <c r="Z556" s="9"/>
      <c r="AA556" s="9"/>
      <c r="AB556" s="9"/>
    </row>
    <row r="557" spans="1:28" ht="13" x14ac:dyDescent="0.15">
      <c r="A557" s="34" t="e">
        <f>#REF!</f>
        <v>#REF!</v>
      </c>
      <c r="B557" s="34" t="e">
        <f>#REF!</f>
        <v>#REF!</v>
      </c>
      <c r="C557" s="34" t="e">
        <f>#REF!</f>
        <v>#REF!</v>
      </c>
      <c r="D557" s="34" t="e">
        <f>#REF!</f>
        <v>#REF!</v>
      </c>
      <c r="E557" s="34" t="e">
        <f>#REF!</f>
        <v>#REF!</v>
      </c>
      <c r="F557" s="34" t="e">
        <f>#REF!</f>
        <v>#REF!</v>
      </c>
      <c r="G557" s="34" t="e">
        <f>#REF!</f>
        <v>#REF!</v>
      </c>
      <c r="H557" s="34"/>
      <c r="I557" s="34"/>
      <c r="J557" s="34" t="e">
        <f>#REF!</f>
        <v>#REF!</v>
      </c>
      <c r="K557" s="34" t="e">
        <f>#REF!</f>
        <v>#REF!</v>
      </c>
      <c r="L557" s="34" t="e">
        <f>#REF!</f>
        <v>#REF!</v>
      </c>
      <c r="M557" s="34" t="e">
        <f>#REF!</f>
        <v>#REF!</v>
      </c>
      <c r="N557" s="34" t="e">
        <f>#REF!</f>
        <v>#REF!</v>
      </c>
      <c r="O557" s="34" t="e">
        <f>#REF!</f>
        <v>#REF!</v>
      </c>
      <c r="P557" s="6" t="s">
        <v>33</v>
      </c>
      <c r="Q557" s="11" t="e">
        <f t="shared" si="0"/>
        <v>#REF!</v>
      </c>
      <c r="R557" s="27"/>
      <c r="S557" s="27"/>
      <c r="T557" s="27"/>
      <c r="U557" s="27"/>
      <c r="V557" s="27"/>
      <c r="W557" s="27"/>
      <c r="X557" s="27"/>
      <c r="Y557" s="9"/>
      <c r="Z557" s="9"/>
      <c r="AA557" s="9"/>
      <c r="AB557" s="9"/>
    </row>
    <row r="558" spans="1:28" ht="13" x14ac:dyDescent="0.15">
      <c r="A558" s="34" t="e">
        <f>#REF!</f>
        <v>#REF!</v>
      </c>
      <c r="B558" s="34" t="e">
        <f>#REF!</f>
        <v>#REF!</v>
      </c>
      <c r="C558" s="34" t="e">
        <f>#REF!</f>
        <v>#REF!</v>
      </c>
      <c r="D558" s="34" t="e">
        <f>#REF!</f>
        <v>#REF!</v>
      </c>
      <c r="E558" s="34" t="e">
        <f>#REF!</f>
        <v>#REF!</v>
      </c>
      <c r="F558" s="34" t="e">
        <f>#REF!</f>
        <v>#REF!</v>
      </c>
      <c r="G558" s="34" t="e">
        <f>#REF!</f>
        <v>#REF!</v>
      </c>
      <c r="H558" s="34"/>
      <c r="I558" s="34"/>
      <c r="J558" s="34" t="e">
        <f>#REF!</f>
        <v>#REF!</v>
      </c>
      <c r="K558" s="34" t="e">
        <f>#REF!</f>
        <v>#REF!</v>
      </c>
      <c r="L558" s="34" t="e">
        <f>#REF!</f>
        <v>#REF!</v>
      </c>
      <c r="M558" s="34" t="e">
        <f>#REF!</f>
        <v>#REF!</v>
      </c>
      <c r="N558" s="34" t="e">
        <f>#REF!</f>
        <v>#REF!</v>
      </c>
      <c r="O558" s="34" t="e">
        <f>#REF!</f>
        <v>#REF!</v>
      </c>
      <c r="P558" s="6" t="s">
        <v>33</v>
      </c>
      <c r="Q558" s="11" t="e">
        <f t="shared" si="0"/>
        <v>#REF!</v>
      </c>
      <c r="R558" s="27"/>
      <c r="S558" s="27"/>
      <c r="T558" s="27"/>
      <c r="U558" s="27"/>
      <c r="V558" s="27"/>
      <c r="W558" s="27"/>
      <c r="X558" s="27"/>
      <c r="Y558" s="9"/>
      <c r="Z558" s="9"/>
      <c r="AA558" s="9"/>
      <c r="AB558" s="9"/>
    </row>
    <row r="559" spans="1:28" ht="13" x14ac:dyDescent="0.15">
      <c r="A559" s="34" t="e">
        <f>#REF!</f>
        <v>#REF!</v>
      </c>
      <c r="B559" s="34" t="e">
        <f>#REF!</f>
        <v>#REF!</v>
      </c>
      <c r="C559" s="34" t="e">
        <f>#REF!</f>
        <v>#REF!</v>
      </c>
      <c r="D559" s="34" t="e">
        <f>#REF!</f>
        <v>#REF!</v>
      </c>
      <c r="E559" s="34" t="e">
        <f>#REF!</f>
        <v>#REF!</v>
      </c>
      <c r="F559" s="34" t="e">
        <f>#REF!</f>
        <v>#REF!</v>
      </c>
      <c r="G559" s="34" t="e">
        <f>#REF!</f>
        <v>#REF!</v>
      </c>
      <c r="H559" s="34"/>
      <c r="I559" s="34"/>
      <c r="J559" s="34" t="e">
        <f>#REF!</f>
        <v>#REF!</v>
      </c>
      <c r="K559" s="34" t="e">
        <f>#REF!</f>
        <v>#REF!</v>
      </c>
      <c r="L559" s="34" t="e">
        <f>#REF!</f>
        <v>#REF!</v>
      </c>
      <c r="M559" s="34" t="e">
        <f>#REF!</f>
        <v>#REF!</v>
      </c>
      <c r="N559" s="34" t="e">
        <f>#REF!</f>
        <v>#REF!</v>
      </c>
      <c r="O559" s="34" t="e">
        <f>#REF!</f>
        <v>#REF!</v>
      </c>
      <c r="P559" s="6" t="s">
        <v>33</v>
      </c>
      <c r="Q559" s="11" t="e">
        <f t="shared" si="0"/>
        <v>#REF!</v>
      </c>
      <c r="R559" s="27"/>
      <c r="S559" s="27"/>
      <c r="T559" s="27"/>
      <c r="U559" s="27"/>
      <c r="V559" s="27"/>
      <c r="W559" s="27"/>
      <c r="X559" s="27"/>
      <c r="Y559" s="9"/>
      <c r="Z559" s="9"/>
      <c r="AA559" s="9"/>
      <c r="AB559" s="9"/>
    </row>
    <row r="560" spans="1:28" ht="13" x14ac:dyDescent="0.15">
      <c r="A560" s="34" t="e">
        <f>#REF!</f>
        <v>#REF!</v>
      </c>
      <c r="B560" s="34" t="e">
        <f>#REF!</f>
        <v>#REF!</v>
      </c>
      <c r="C560" s="34" t="e">
        <f>#REF!</f>
        <v>#REF!</v>
      </c>
      <c r="D560" s="34" t="e">
        <f>#REF!</f>
        <v>#REF!</v>
      </c>
      <c r="E560" s="34" t="e">
        <f>#REF!</f>
        <v>#REF!</v>
      </c>
      <c r="F560" s="34" t="e">
        <f>#REF!</f>
        <v>#REF!</v>
      </c>
      <c r="G560" s="34" t="e">
        <f>#REF!</f>
        <v>#REF!</v>
      </c>
      <c r="H560" s="34"/>
      <c r="I560" s="34"/>
      <c r="J560" s="34" t="e">
        <f>#REF!</f>
        <v>#REF!</v>
      </c>
      <c r="K560" s="34" t="e">
        <f>#REF!</f>
        <v>#REF!</v>
      </c>
      <c r="L560" s="34" t="e">
        <f>#REF!</f>
        <v>#REF!</v>
      </c>
      <c r="M560" s="34" t="e">
        <f>#REF!</f>
        <v>#REF!</v>
      </c>
      <c r="N560" s="34" t="e">
        <f>#REF!</f>
        <v>#REF!</v>
      </c>
      <c r="O560" s="34" t="e">
        <f>#REF!</f>
        <v>#REF!</v>
      </c>
      <c r="P560" s="6" t="s">
        <v>33</v>
      </c>
      <c r="Q560" s="11" t="e">
        <f t="shared" si="0"/>
        <v>#REF!</v>
      </c>
      <c r="R560" s="27"/>
      <c r="S560" s="27"/>
      <c r="T560" s="27"/>
      <c r="U560" s="27"/>
      <c r="V560" s="27"/>
      <c r="W560" s="27"/>
      <c r="X560" s="27"/>
      <c r="Y560" s="9"/>
      <c r="Z560" s="9"/>
      <c r="AA560" s="9"/>
      <c r="AB560" s="9"/>
    </row>
    <row r="561" spans="1:28" ht="13" x14ac:dyDescent="0.15">
      <c r="A561" s="34" t="e">
        <f>#REF!</f>
        <v>#REF!</v>
      </c>
      <c r="B561" s="34" t="e">
        <f>#REF!</f>
        <v>#REF!</v>
      </c>
      <c r="C561" s="34" t="e">
        <f>#REF!</f>
        <v>#REF!</v>
      </c>
      <c r="D561" s="34" t="e">
        <f>#REF!</f>
        <v>#REF!</v>
      </c>
      <c r="E561" s="34" t="e">
        <f>#REF!</f>
        <v>#REF!</v>
      </c>
      <c r="F561" s="34" t="e">
        <f>#REF!</f>
        <v>#REF!</v>
      </c>
      <c r="G561" s="34" t="e">
        <f>#REF!</f>
        <v>#REF!</v>
      </c>
      <c r="H561" s="34"/>
      <c r="I561" s="34"/>
      <c r="J561" s="34" t="e">
        <f>#REF!</f>
        <v>#REF!</v>
      </c>
      <c r="K561" s="34" t="e">
        <f>#REF!</f>
        <v>#REF!</v>
      </c>
      <c r="L561" s="34" t="e">
        <f>#REF!</f>
        <v>#REF!</v>
      </c>
      <c r="M561" s="34" t="e">
        <f>#REF!</f>
        <v>#REF!</v>
      </c>
      <c r="N561" s="34" t="e">
        <f>#REF!</f>
        <v>#REF!</v>
      </c>
      <c r="O561" s="34" t="e">
        <f>#REF!</f>
        <v>#REF!</v>
      </c>
      <c r="P561" s="6" t="s">
        <v>33</v>
      </c>
      <c r="Q561" s="11" t="e">
        <f t="shared" si="0"/>
        <v>#REF!</v>
      </c>
      <c r="R561" s="27"/>
      <c r="S561" s="27"/>
      <c r="T561" s="27"/>
      <c r="U561" s="27"/>
      <c r="V561" s="27"/>
      <c r="W561" s="27"/>
      <c r="X561" s="27"/>
      <c r="Y561" s="9"/>
      <c r="Z561" s="9"/>
      <c r="AA561" s="9"/>
      <c r="AB561" s="9"/>
    </row>
    <row r="562" spans="1:28" ht="13" x14ac:dyDescent="0.15">
      <c r="A562" s="34" t="e">
        <f>#REF!</f>
        <v>#REF!</v>
      </c>
      <c r="B562" s="34" t="e">
        <f>#REF!</f>
        <v>#REF!</v>
      </c>
      <c r="C562" s="34" t="e">
        <f>#REF!</f>
        <v>#REF!</v>
      </c>
      <c r="D562" s="34" t="e">
        <f>#REF!</f>
        <v>#REF!</v>
      </c>
      <c r="E562" s="34" t="e">
        <f>#REF!</f>
        <v>#REF!</v>
      </c>
      <c r="F562" s="34" t="e">
        <f>#REF!</f>
        <v>#REF!</v>
      </c>
      <c r="G562" s="34" t="e">
        <f>#REF!</f>
        <v>#REF!</v>
      </c>
      <c r="H562" s="34"/>
      <c r="I562" s="34"/>
      <c r="J562" s="34" t="e">
        <f>#REF!</f>
        <v>#REF!</v>
      </c>
      <c r="K562" s="34" t="e">
        <f>#REF!</f>
        <v>#REF!</v>
      </c>
      <c r="L562" s="34" t="e">
        <f>#REF!</f>
        <v>#REF!</v>
      </c>
      <c r="M562" s="34" t="e">
        <f>#REF!</f>
        <v>#REF!</v>
      </c>
      <c r="N562" s="34" t="e">
        <f>#REF!</f>
        <v>#REF!</v>
      </c>
      <c r="O562" s="34" t="e">
        <f>#REF!</f>
        <v>#REF!</v>
      </c>
      <c r="P562" s="6" t="s">
        <v>33</v>
      </c>
      <c r="Q562" s="11" t="e">
        <f t="shared" si="0"/>
        <v>#REF!</v>
      </c>
      <c r="R562" s="27"/>
      <c r="S562" s="27"/>
      <c r="T562" s="27"/>
      <c r="U562" s="27"/>
      <c r="V562" s="27"/>
      <c r="W562" s="27"/>
      <c r="X562" s="27"/>
      <c r="Y562" s="9"/>
      <c r="Z562" s="9"/>
      <c r="AA562" s="9"/>
      <c r="AB562" s="9"/>
    </row>
    <row r="563" spans="1:28" ht="13" x14ac:dyDescent="0.15">
      <c r="A563" s="34" t="e">
        <f>#REF!</f>
        <v>#REF!</v>
      </c>
      <c r="B563" s="34" t="e">
        <f>#REF!</f>
        <v>#REF!</v>
      </c>
      <c r="C563" s="34" t="e">
        <f>#REF!</f>
        <v>#REF!</v>
      </c>
      <c r="D563" s="34" t="e">
        <f>#REF!</f>
        <v>#REF!</v>
      </c>
      <c r="E563" s="34" t="e">
        <f>#REF!</f>
        <v>#REF!</v>
      </c>
      <c r="F563" s="34" t="e">
        <f>#REF!</f>
        <v>#REF!</v>
      </c>
      <c r="G563" s="34" t="e">
        <f>#REF!</f>
        <v>#REF!</v>
      </c>
      <c r="H563" s="34"/>
      <c r="I563" s="34"/>
      <c r="J563" s="34" t="e">
        <f>#REF!</f>
        <v>#REF!</v>
      </c>
      <c r="K563" s="34" t="e">
        <f>#REF!</f>
        <v>#REF!</v>
      </c>
      <c r="L563" s="34" t="e">
        <f>#REF!</f>
        <v>#REF!</v>
      </c>
      <c r="M563" s="34" t="e">
        <f>#REF!</f>
        <v>#REF!</v>
      </c>
      <c r="N563" s="34" t="e">
        <f>#REF!</f>
        <v>#REF!</v>
      </c>
      <c r="O563" s="34" t="e">
        <f>#REF!</f>
        <v>#REF!</v>
      </c>
      <c r="P563" s="6" t="s">
        <v>33</v>
      </c>
      <c r="Q563" s="11" t="e">
        <f t="shared" si="0"/>
        <v>#REF!</v>
      </c>
      <c r="R563" s="27"/>
      <c r="S563" s="27"/>
      <c r="T563" s="27"/>
      <c r="U563" s="27"/>
      <c r="V563" s="27"/>
      <c r="W563" s="27"/>
      <c r="X563" s="27"/>
      <c r="Y563" s="9"/>
      <c r="Z563" s="9"/>
      <c r="AA563" s="9"/>
      <c r="AB563" s="9"/>
    </row>
    <row r="564" spans="1:28" ht="13" x14ac:dyDescent="0.15">
      <c r="A564" s="34" t="e">
        <f>#REF!</f>
        <v>#REF!</v>
      </c>
      <c r="B564" s="34" t="e">
        <f>#REF!</f>
        <v>#REF!</v>
      </c>
      <c r="C564" s="34" t="e">
        <f>#REF!</f>
        <v>#REF!</v>
      </c>
      <c r="D564" s="34" t="e">
        <f>#REF!</f>
        <v>#REF!</v>
      </c>
      <c r="E564" s="34" t="e">
        <f>#REF!</f>
        <v>#REF!</v>
      </c>
      <c r="F564" s="34" t="e">
        <f>#REF!</f>
        <v>#REF!</v>
      </c>
      <c r="G564" s="34" t="e">
        <f>#REF!</f>
        <v>#REF!</v>
      </c>
      <c r="H564" s="34"/>
      <c r="I564" s="34"/>
      <c r="J564" s="34" t="e">
        <f>#REF!</f>
        <v>#REF!</v>
      </c>
      <c r="K564" s="34" t="e">
        <f>#REF!</f>
        <v>#REF!</v>
      </c>
      <c r="L564" s="34" t="e">
        <f>#REF!</f>
        <v>#REF!</v>
      </c>
      <c r="M564" s="34" t="e">
        <f>#REF!</f>
        <v>#REF!</v>
      </c>
      <c r="N564" s="34" t="e">
        <f>#REF!</f>
        <v>#REF!</v>
      </c>
      <c r="O564" s="34" t="e">
        <f>#REF!</f>
        <v>#REF!</v>
      </c>
      <c r="P564" s="6" t="s">
        <v>33</v>
      </c>
      <c r="Q564" s="11" t="e">
        <f t="shared" si="0"/>
        <v>#REF!</v>
      </c>
      <c r="R564" s="27"/>
      <c r="S564" s="27"/>
      <c r="T564" s="27"/>
      <c r="U564" s="27"/>
      <c r="V564" s="27"/>
      <c r="W564" s="27"/>
      <c r="X564" s="27"/>
      <c r="Y564" s="9"/>
      <c r="Z564" s="9"/>
      <c r="AA564" s="9"/>
      <c r="AB564" s="9"/>
    </row>
    <row r="565" spans="1:28" ht="13" x14ac:dyDescent="0.15">
      <c r="A565" s="34" t="e">
        <f>#REF!</f>
        <v>#REF!</v>
      </c>
      <c r="B565" s="34" t="e">
        <f>#REF!</f>
        <v>#REF!</v>
      </c>
      <c r="C565" s="34" t="e">
        <f>#REF!</f>
        <v>#REF!</v>
      </c>
      <c r="D565" s="34" t="e">
        <f>#REF!</f>
        <v>#REF!</v>
      </c>
      <c r="E565" s="34" t="e">
        <f>#REF!</f>
        <v>#REF!</v>
      </c>
      <c r="F565" s="34" t="e">
        <f>#REF!</f>
        <v>#REF!</v>
      </c>
      <c r="G565" s="34" t="e">
        <f>#REF!</f>
        <v>#REF!</v>
      </c>
      <c r="H565" s="34"/>
      <c r="I565" s="34"/>
      <c r="J565" s="34" t="e">
        <f>#REF!</f>
        <v>#REF!</v>
      </c>
      <c r="K565" s="34" t="e">
        <f>#REF!</f>
        <v>#REF!</v>
      </c>
      <c r="L565" s="34" t="e">
        <f>#REF!</f>
        <v>#REF!</v>
      </c>
      <c r="M565" s="34" t="e">
        <f>#REF!</f>
        <v>#REF!</v>
      </c>
      <c r="N565" s="34" t="e">
        <f>#REF!</f>
        <v>#REF!</v>
      </c>
      <c r="O565" s="34" t="e">
        <f>#REF!</f>
        <v>#REF!</v>
      </c>
      <c r="P565" s="6" t="s">
        <v>33</v>
      </c>
      <c r="Q565" s="11" t="e">
        <f t="shared" si="0"/>
        <v>#REF!</v>
      </c>
      <c r="R565" s="27"/>
      <c r="S565" s="27"/>
      <c r="T565" s="27"/>
      <c r="U565" s="27"/>
      <c r="V565" s="27"/>
      <c r="W565" s="27"/>
      <c r="X565" s="27"/>
      <c r="Y565" s="9"/>
      <c r="Z565" s="9"/>
      <c r="AA565" s="9"/>
      <c r="AB565" s="9"/>
    </row>
    <row r="566" spans="1:28" ht="13" x14ac:dyDescent="0.15">
      <c r="A566" s="34" t="e">
        <f>#REF!</f>
        <v>#REF!</v>
      </c>
      <c r="B566" s="34" t="e">
        <f>#REF!</f>
        <v>#REF!</v>
      </c>
      <c r="C566" s="34" t="e">
        <f>#REF!</f>
        <v>#REF!</v>
      </c>
      <c r="D566" s="34" t="e">
        <f>#REF!</f>
        <v>#REF!</v>
      </c>
      <c r="E566" s="34" t="e">
        <f>#REF!</f>
        <v>#REF!</v>
      </c>
      <c r="F566" s="34" t="e">
        <f>#REF!</f>
        <v>#REF!</v>
      </c>
      <c r="G566" s="34" t="e">
        <f>#REF!</f>
        <v>#REF!</v>
      </c>
      <c r="H566" s="34"/>
      <c r="I566" s="34"/>
      <c r="J566" s="34" t="e">
        <f>#REF!</f>
        <v>#REF!</v>
      </c>
      <c r="K566" s="34" t="e">
        <f>#REF!</f>
        <v>#REF!</v>
      </c>
      <c r="L566" s="34" t="e">
        <f>#REF!</f>
        <v>#REF!</v>
      </c>
      <c r="M566" s="34" t="e">
        <f>#REF!</f>
        <v>#REF!</v>
      </c>
      <c r="N566" s="34" t="e">
        <f>#REF!</f>
        <v>#REF!</v>
      </c>
      <c r="O566" s="34" t="e">
        <f>#REF!</f>
        <v>#REF!</v>
      </c>
      <c r="P566" s="6" t="s">
        <v>33</v>
      </c>
      <c r="Q566" s="11" t="e">
        <f t="shared" si="0"/>
        <v>#REF!</v>
      </c>
      <c r="R566" s="27"/>
      <c r="S566" s="27"/>
      <c r="T566" s="27"/>
      <c r="U566" s="27"/>
      <c r="V566" s="27"/>
      <c r="W566" s="27"/>
      <c r="X566" s="27"/>
      <c r="Y566" s="9"/>
      <c r="Z566" s="9"/>
      <c r="AA566" s="9"/>
      <c r="AB566" s="9"/>
    </row>
    <row r="567" spans="1:28" ht="13" x14ac:dyDescent="0.15">
      <c r="A567" s="34" t="e">
        <f>#REF!</f>
        <v>#REF!</v>
      </c>
      <c r="B567" s="34" t="e">
        <f>#REF!</f>
        <v>#REF!</v>
      </c>
      <c r="C567" s="34" t="e">
        <f>#REF!</f>
        <v>#REF!</v>
      </c>
      <c r="D567" s="34" t="e">
        <f>#REF!</f>
        <v>#REF!</v>
      </c>
      <c r="E567" s="34" t="e">
        <f>#REF!</f>
        <v>#REF!</v>
      </c>
      <c r="F567" s="34" t="e">
        <f>#REF!</f>
        <v>#REF!</v>
      </c>
      <c r="G567" s="34" t="e">
        <f>#REF!</f>
        <v>#REF!</v>
      </c>
      <c r="H567" s="34"/>
      <c r="I567" s="34"/>
      <c r="J567" s="34" t="e">
        <f>#REF!</f>
        <v>#REF!</v>
      </c>
      <c r="K567" s="34" t="e">
        <f>#REF!</f>
        <v>#REF!</v>
      </c>
      <c r="L567" s="34" t="e">
        <f>#REF!</f>
        <v>#REF!</v>
      </c>
      <c r="M567" s="34" t="e">
        <f>#REF!</f>
        <v>#REF!</v>
      </c>
      <c r="N567" s="34" t="e">
        <f>#REF!</f>
        <v>#REF!</v>
      </c>
      <c r="O567" s="34" t="e">
        <f>#REF!</f>
        <v>#REF!</v>
      </c>
      <c r="P567" s="6" t="s">
        <v>33</v>
      </c>
      <c r="Q567" s="11" t="e">
        <f t="shared" si="0"/>
        <v>#REF!</v>
      </c>
      <c r="R567" s="27"/>
      <c r="S567" s="27"/>
      <c r="T567" s="27"/>
      <c r="U567" s="27"/>
      <c r="V567" s="27"/>
      <c r="W567" s="27"/>
      <c r="X567" s="27"/>
      <c r="Y567" s="9"/>
      <c r="Z567" s="9"/>
      <c r="AA567" s="9"/>
      <c r="AB567" s="9"/>
    </row>
    <row r="568" spans="1:28" ht="13" x14ac:dyDescent="0.15">
      <c r="A568" s="34" t="e">
        <f>#REF!</f>
        <v>#REF!</v>
      </c>
      <c r="B568" s="34" t="e">
        <f>#REF!</f>
        <v>#REF!</v>
      </c>
      <c r="C568" s="34" t="e">
        <f>#REF!</f>
        <v>#REF!</v>
      </c>
      <c r="D568" s="34" t="e">
        <f>#REF!</f>
        <v>#REF!</v>
      </c>
      <c r="E568" s="34" t="e">
        <f>#REF!</f>
        <v>#REF!</v>
      </c>
      <c r="F568" s="34" t="e">
        <f>#REF!</f>
        <v>#REF!</v>
      </c>
      <c r="G568" s="34" t="e">
        <f>#REF!</f>
        <v>#REF!</v>
      </c>
      <c r="H568" s="34"/>
      <c r="I568" s="34"/>
      <c r="J568" s="34" t="e">
        <f>#REF!</f>
        <v>#REF!</v>
      </c>
      <c r="K568" s="34" t="e">
        <f>#REF!</f>
        <v>#REF!</v>
      </c>
      <c r="L568" s="34" t="e">
        <f>#REF!</f>
        <v>#REF!</v>
      </c>
      <c r="M568" s="34" t="e">
        <f>#REF!</f>
        <v>#REF!</v>
      </c>
      <c r="N568" s="34" t="e">
        <f>#REF!</f>
        <v>#REF!</v>
      </c>
      <c r="O568" s="34" t="e">
        <f>#REF!</f>
        <v>#REF!</v>
      </c>
      <c r="P568" s="6" t="s">
        <v>33</v>
      </c>
      <c r="Q568" s="11" t="e">
        <f t="shared" si="0"/>
        <v>#REF!</v>
      </c>
      <c r="R568" s="27"/>
      <c r="S568" s="27"/>
      <c r="T568" s="27"/>
      <c r="U568" s="27"/>
      <c r="V568" s="27"/>
      <c r="W568" s="27"/>
      <c r="X568" s="27"/>
      <c r="Y568" s="9"/>
      <c r="Z568" s="9"/>
      <c r="AA568" s="9"/>
      <c r="AB568" s="9"/>
    </row>
    <row r="569" spans="1:28" ht="13" x14ac:dyDescent="0.15">
      <c r="A569" s="34" t="e">
        <f>#REF!</f>
        <v>#REF!</v>
      </c>
      <c r="B569" s="34" t="e">
        <f>#REF!</f>
        <v>#REF!</v>
      </c>
      <c r="C569" s="34" t="e">
        <f>#REF!</f>
        <v>#REF!</v>
      </c>
      <c r="D569" s="34" t="e">
        <f>#REF!</f>
        <v>#REF!</v>
      </c>
      <c r="E569" s="34" t="e">
        <f>#REF!</f>
        <v>#REF!</v>
      </c>
      <c r="F569" s="34" t="e">
        <f>#REF!</f>
        <v>#REF!</v>
      </c>
      <c r="G569" s="34" t="e">
        <f>#REF!</f>
        <v>#REF!</v>
      </c>
      <c r="H569" s="34"/>
      <c r="I569" s="34"/>
      <c r="J569" s="34" t="e">
        <f>#REF!</f>
        <v>#REF!</v>
      </c>
      <c r="K569" s="34" t="e">
        <f>#REF!</f>
        <v>#REF!</v>
      </c>
      <c r="L569" s="34" t="e">
        <f>#REF!</f>
        <v>#REF!</v>
      </c>
      <c r="M569" s="34" t="e">
        <f>#REF!</f>
        <v>#REF!</v>
      </c>
      <c r="N569" s="34" t="e">
        <f>#REF!</f>
        <v>#REF!</v>
      </c>
      <c r="O569" s="34" t="e">
        <f>#REF!</f>
        <v>#REF!</v>
      </c>
      <c r="P569" s="6" t="s">
        <v>33</v>
      </c>
      <c r="Q569" s="11" t="e">
        <f t="shared" si="0"/>
        <v>#REF!</v>
      </c>
      <c r="R569" s="27"/>
      <c r="S569" s="27"/>
      <c r="T569" s="27"/>
      <c r="U569" s="27"/>
      <c r="V569" s="27"/>
      <c r="W569" s="27"/>
      <c r="X569" s="27"/>
      <c r="Y569" s="9"/>
      <c r="Z569" s="9"/>
      <c r="AA569" s="9"/>
      <c r="AB569" s="9"/>
    </row>
    <row r="570" spans="1:28" ht="13" x14ac:dyDescent="0.15">
      <c r="A570" s="34" t="e">
        <f>#REF!</f>
        <v>#REF!</v>
      </c>
      <c r="B570" s="34" t="e">
        <f>#REF!</f>
        <v>#REF!</v>
      </c>
      <c r="C570" s="34" t="e">
        <f>#REF!</f>
        <v>#REF!</v>
      </c>
      <c r="D570" s="34" t="e">
        <f>#REF!</f>
        <v>#REF!</v>
      </c>
      <c r="E570" s="34" t="e">
        <f>#REF!</f>
        <v>#REF!</v>
      </c>
      <c r="F570" s="34" t="e">
        <f>#REF!</f>
        <v>#REF!</v>
      </c>
      <c r="G570" s="34" t="e">
        <f>#REF!</f>
        <v>#REF!</v>
      </c>
      <c r="H570" s="34"/>
      <c r="I570" s="34"/>
      <c r="J570" s="34" t="e">
        <f>#REF!</f>
        <v>#REF!</v>
      </c>
      <c r="K570" s="34" t="e">
        <f>#REF!</f>
        <v>#REF!</v>
      </c>
      <c r="L570" s="34" t="e">
        <f>#REF!</f>
        <v>#REF!</v>
      </c>
      <c r="M570" s="34" t="e">
        <f>#REF!</f>
        <v>#REF!</v>
      </c>
      <c r="N570" s="34" t="e">
        <f>#REF!</f>
        <v>#REF!</v>
      </c>
      <c r="O570" s="34" t="e">
        <f>#REF!</f>
        <v>#REF!</v>
      </c>
      <c r="P570" s="6" t="s">
        <v>33</v>
      </c>
      <c r="Q570" s="11" t="e">
        <f t="shared" si="0"/>
        <v>#REF!</v>
      </c>
      <c r="R570" s="27"/>
      <c r="S570" s="27"/>
      <c r="T570" s="27"/>
      <c r="U570" s="27"/>
      <c r="V570" s="27"/>
      <c r="W570" s="27"/>
      <c r="X570" s="27"/>
      <c r="Y570" s="9"/>
      <c r="Z570" s="9"/>
      <c r="AA570" s="9"/>
      <c r="AB570" s="9"/>
    </row>
    <row r="571" spans="1:28" ht="13" x14ac:dyDescent="0.15">
      <c r="A571" s="34" t="e">
        <f>#REF!</f>
        <v>#REF!</v>
      </c>
      <c r="B571" s="34" t="e">
        <f>#REF!</f>
        <v>#REF!</v>
      </c>
      <c r="C571" s="34" t="e">
        <f>#REF!</f>
        <v>#REF!</v>
      </c>
      <c r="D571" s="34" t="e">
        <f>#REF!</f>
        <v>#REF!</v>
      </c>
      <c r="E571" s="34" t="e">
        <f>#REF!</f>
        <v>#REF!</v>
      </c>
      <c r="F571" s="34" t="e">
        <f>#REF!</f>
        <v>#REF!</v>
      </c>
      <c r="G571" s="34" t="e">
        <f>#REF!</f>
        <v>#REF!</v>
      </c>
      <c r="H571" s="34"/>
      <c r="I571" s="34"/>
      <c r="J571" s="34" t="e">
        <f>#REF!</f>
        <v>#REF!</v>
      </c>
      <c r="K571" s="34" t="e">
        <f>#REF!</f>
        <v>#REF!</v>
      </c>
      <c r="L571" s="34" t="e">
        <f>#REF!</f>
        <v>#REF!</v>
      </c>
      <c r="M571" s="34" t="e">
        <f>#REF!</f>
        <v>#REF!</v>
      </c>
      <c r="N571" s="34" t="e">
        <f>#REF!</f>
        <v>#REF!</v>
      </c>
      <c r="O571" s="34" t="e">
        <f>#REF!</f>
        <v>#REF!</v>
      </c>
      <c r="P571" s="6" t="s">
        <v>33</v>
      </c>
      <c r="Q571" s="11" t="e">
        <f t="shared" si="0"/>
        <v>#REF!</v>
      </c>
      <c r="R571" s="27"/>
      <c r="S571" s="27"/>
      <c r="T571" s="27"/>
      <c r="U571" s="27"/>
      <c r="V571" s="27"/>
      <c r="W571" s="27"/>
      <c r="X571" s="27"/>
      <c r="Y571" s="9"/>
      <c r="Z571" s="9"/>
      <c r="AA571" s="9"/>
      <c r="AB571" s="9"/>
    </row>
    <row r="572" spans="1:28" ht="13" x14ac:dyDescent="0.15">
      <c r="A572" s="34" t="e">
        <f>#REF!</f>
        <v>#REF!</v>
      </c>
      <c r="B572" s="34" t="e">
        <f>#REF!</f>
        <v>#REF!</v>
      </c>
      <c r="C572" s="34" t="e">
        <f>#REF!</f>
        <v>#REF!</v>
      </c>
      <c r="D572" s="34" t="e">
        <f>#REF!</f>
        <v>#REF!</v>
      </c>
      <c r="E572" s="34" t="e">
        <f>#REF!</f>
        <v>#REF!</v>
      </c>
      <c r="F572" s="34" t="e">
        <f>#REF!</f>
        <v>#REF!</v>
      </c>
      <c r="G572" s="34" t="e">
        <f>#REF!</f>
        <v>#REF!</v>
      </c>
      <c r="H572" s="34"/>
      <c r="I572" s="34"/>
      <c r="J572" s="34" t="e">
        <f>#REF!</f>
        <v>#REF!</v>
      </c>
      <c r="K572" s="34" t="e">
        <f>#REF!</f>
        <v>#REF!</v>
      </c>
      <c r="L572" s="34" t="e">
        <f>#REF!</f>
        <v>#REF!</v>
      </c>
      <c r="M572" s="34" t="e">
        <f>#REF!</f>
        <v>#REF!</v>
      </c>
      <c r="N572" s="34" t="e">
        <f>#REF!</f>
        <v>#REF!</v>
      </c>
      <c r="O572" s="34" t="e">
        <f>#REF!</f>
        <v>#REF!</v>
      </c>
      <c r="P572" s="6" t="s">
        <v>33</v>
      </c>
      <c r="Q572" s="11" t="e">
        <f t="shared" si="0"/>
        <v>#REF!</v>
      </c>
      <c r="R572" s="27"/>
      <c r="S572" s="27"/>
      <c r="T572" s="27"/>
      <c r="U572" s="27"/>
      <c r="V572" s="27"/>
      <c r="W572" s="27"/>
      <c r="X572" s="27"/>
      <c r="Y572" s="9"/>
      <c r="Z572" s="9"/>
      <c r="AA572" s="9"/>
      <c r="AB572" s="9"/>
    </row>
    <row r="573" spans="1:28" ht="13" x14ac:dyDescent="0.15">
      <c r="A573" s="34" t="e">
        <f>#REF!</f>
        <v>#REF!</v>
      </c>
      <c r="B573" s="34" t="e">
        <f>#REF!</f>
        <v>#REF!</v>
      </c>
      <c r="C573" s="34" t="e">
        <f>#REF!</f>
        <v>#REF!</v>
      </c>
      <c r="D573" s="34" t="e">
        <f>#REF!</f>
        <v>#REF!</v>
      </c>
      <c r="E573" s="34" t="e">
        <f>#REF!</f>
        <v>#REF!</v>
      </c>
      <c r="F573" s="34" t="e">
        <f>#REF!</f>
        <v>#REF!</v>
      </c>
      <c r="G573" s="34" t="e">
        <f>#REF!</f>
        <v>#REF!</v>
      </c>
      <c r="H573" s="34"/>
      <c r="I573" s="34"/>
      <c r="J573" s="34" t="e">
        <f>#REF!</f>
        <v>#REF!</v>
      </c>
      <c r="K573" s="34" t="e">
        <f>#REF!</f>
        <v>#REF!</v>
      </c>
      <c r="L573" s="34" t="e">
        <f>#REF!</f>
        <v>#REF!</v>
      </c>
      <c r="M573" s="34" t="e">
        <f>#REF!</f>
        <v>#REF!</v>
      </c>
      <c r="N573" s="34" t="e">
        <f>#REF!</f>
        <v>#REF!</v>
      </c>
      <c r="O573" s="34" t="e">
        <f>#REF!</f>
        <v>#REF!</v>
      </c>
      <c r="P573" s="6" t="s">
        <v>33</v>
      </c>
      <c r="Q573" s="11" t="e">
        <f t="shared" si="0"/>
        <v>#REF!</v>
      </c>
      <c r="R573" s="27"/>
      <c r="S573" s="27"/>
      <c r="T573" s="27"/>
      <c r="U573" s="27"/>
      <c r="V573" s="27"/>
      <c r="W573" s="27"/>
      <c r="X573" s="27"/>
      <c r="Y573" s="9"/>
      <c r="Z573" s="9"/>
      <c r="AA573" s="9"/>
      <c r="AB573" s="9"/>
    </row>
    <row r="574" spans="1:28" ht="13" x14ac:dyDescent="0.15">
      <c r="A574" s="34" t="e">
        <f>#REF!</f>
        <v>#REF!</v>
      </c>
      <c r="B574" s="34" t="e">
        <f>#REF!</f>
        <v>#REF!</v>
      </c>
      <c r="C574" s="34" t="e">
        <f>#REF!</f>
        <v>#REF!</v>
      </c>
      <c r="D574" s="34" t="e">
        <f>#REF!</f>
        <v>#REF!</v>
      </c>
      <c r="E574" s="34" t="e">
        <f>#REF!</f>
        <v>#REF!</v>
      </c>
      <c r="F574" s="34" t="e">
        <f>#REF!</f>
        <v>#REF!</v>
      </c>
      <c r="G574" s="34" t="e">
        <f>#REF!</f>
        <v>#REF!</v>
      </c>
      <c r="H574" s="34"/>
      <c r="I574" s="34"/>
      <c r="J574" s="34" t="e">
        <f>#REF!</f>
        <v>#REF!</v>
      </c>
      <c r="K574" s="34" t="e">
        <f>#REF!</f>
        <v>#REF!</v>
      </c>
      <c r="L574" s="34" t="e">
        <f>#REF!</f>
        <v>#REF!</v>
      </c>
      <c r="M574" s="34" t="e">
        <f>#REF!</f>
        <v>#REF!</v>
      </c>
      <c r="N574" s="34" t="e">
        <f>#REF!</f>
        <v>#REF!</v>
      </c>
      <c r="O574" s="34" t="e">
        <f>#REF!</f>
        <v>#REF!</v>
      </c>
      <c r="P574" s="6" t="s">
        <v>33</v>
      </c>
      <c r="Q574" s="11" t="e">
        <f t="shared" si="0"/>
        <v>#REF!</v>
      </c>
      <c r="R574" s="27"/>
      <c r="S574" s="27"/>
      <c r="T574" s="27"/>
      <c r="U574" s="27"/>
      <c r="V574" s="27"/>
      <c r="W574" s="27"/>
      <c r="X574" s="27"/>
      <c r="Y574" s="9"/>
      <c r="Z574" s="9"/>
      <c r="AA574" s="9"/>
      <c r="AB574" s="9"/>
    </row>
    <row r="575" spans="1:28" ht="13" x14ac:dyDescent="0.15">
      <c r="A575" s="34" t="e">
        <f>#REF!</f>
        <v>#REF!</v>
      </c>
      <c r="B575" s="34" t="e">
        <f>#REF!</f>
        <v>#REF!</v>
      </c>
      <c r="C575" s="34" t="e">
        <f>#REF!</f>
        <v>#REF!</v>
      </c>
      <c r="D575" s="34" t="e">
        <f>#REF!</f>
        <v>#REF!</v>
      </c>
      <c r="E575" s="34" t="e">
        <f>#REF!</f>
        <v>#REF!</v>
      </c>
      <c r="F575" s="34" t="e">
        <f>#REF!</f>
        <v>#REF!</v>
      </c>
      <c r="G575" s="34" t="e">
        <f>#REF!</f>
        <v>#REF!</v>
      </c>
      <c r="H575" s="34"/>
      <c r="I575" s="34"/>
      <c r="J575" s="34" t="e">
        <f>#REF!</f>
        <v>#REF!</v>
      </c>
      <c r="K575" s="34" t="e">
        <f>#REF!</f>
        <v>#REF!</v>
      </c>
      <c r="L575" s="34" t="e">
        <f>#REF!</f>
        <v>#REF!</v>
      </c>
      <c r="M575" s="34" t="e">
        <f>#REF!</f>
        <v>#REF!</v>
      </c>
      <c r="N575" s="34" t="e">
        <f>#REF!</f>
        <v>#REF!</v>
      </c>
      <c r="O575" s="34" t="e">
        <f>#REF!</f>
        <v>#REF!</v>
      </c>
      <c r="P575" s="6" t="s">
        <v>33</v>
      </c>
      <c r="Q575" s="11" t="e">
        <f t="shared" si="0"/>
        <v>#REF!</v>
      </c>
      <c r="R575" s="27"/>
      <c r="S575" s="27"/>
      <c r="T575" s="27"/>
      <c r="U575" s="27"/>
      <c r="V575" s="27"/>
      <c r="W575" s="27"/>
      <c r="X575" s="27"/>
      <c r="Y575" s="9"/>
      <c r="Z575" s="9"/>
      <c r="AA575" s="9"/>
      <c r="AB575" s="9"/>
    </row>
    <row r="576" spans="1:28" ht="13" x14ac:dyDescent="0.15">
      <c r="A576" s="34" t="e">
        <f>#REF!</f>
        <v>#REF!</v>
      </c>
      <c r="B576" s="34" t="e">
        <f>#REF!</f>
        <v>#REF!</v>
      </c>
      <c r="C576" s="34" t="e">
        <f>#REF!</f>
        <v>#REF!</v>
      </c>
      <c r="D576" s="34" t="e">
        <f>#REF!</f>
        <v>#REF!</v>
      </c>
      <c r="E576" s="34" t="e">
        <f>#REF!</f>
        <v>#REF!</v>
      </c>
      <c r="F576" s="34" t="e">
        <f>#REF!</f>
        <v>#REF!</v>
      </c>
      <c r="G576" s="34" t="e">
        <f>#REF!</f>
        <v>#REF!</v>
      </c>
      <c r="H576" s="34"/>
      <c r="I576" s="34"/>
      <c r="J576" s="34" t="e">
        <f>#REF!</f>
        <v>#REF!</v>
      </c>
      <c r="K576" s="34" t="e">
        <f>#REF!</f>
        <v>#REF!</v>
      </c>
      <c r="L576" s="34" t="e">
        <f>#REF!</f>
        <v>#REF!</v>
      </c>
      <c r="M576" s="34" t="e">
        <f>#REF!</f>
        <v>#REF!</v>
      </c>
      <c r="N576" s="34" t="e">
        <f>#REF!</f>
        <v>#REF!</v>
      </c>
      <c r="O576" s="34" t="e">
        <f>#REF!</f>
        <v>#REF!</v>
      </c>
      <c r="P576" s="6" t="s">
        <v>33</v>
      </c>
      <c r="Q576" s="11" t="e">
        <f t="shared" si="0"/>
        <v>#REF!</v>
      </c>
      <c r="R576" s="27"/>
      <c r="S576" s="27"/>
      <c r="T576" s="27"/>
      <c r="U576" s="27"/>
      <c r="V576" s="27"/>
      <c r="W576" s="27"/>
      <c r="X576" s="27"/>
      <c r="Y576" s="9"/>
      <c r="Z576" s="9"/>
      <c r="AA576" s="9"/>
      <c r="AB576" s="9"/>
    </row>
    <row r="577" spans="1:28" ht="13" x14ac:dyDescent="0.15">
      <c r="A577" s="34" t="e">
        <f>#REF!</f>
        <v>#REF!</v>
      </c>
      <c r="B577" s="34" t="e">
        <f>#REF!</f>
        <v>#REF!</v>
      </c>
      <c r="C577" s="34" t="e">
        <f>#REF!</f>
        <v>#REF!</v>
      </c>
      <c r="D577" s="34" t="e">
        <f>#REF!</f>
        <v>#REF!</v>
      </c>
      <c r="E577" s="34" t="e">
        <f>#REF!</f>
        <v>#REF!</v>
      </c>
      <c r="F577" s="34" t="e">
        <f>#REF!</f>
        <v>#REF!</v>
      </c>
      <c r="G577" s="34" t="e">
        <f>#REF!</f>
        <v>#REF!</v>
      </c>
      <c r="H577" s="34"/>
      <c r="I577" s="34"/>
      <c r="J577" s="34" t="e">
        <f>#REF!</f>
        <v>#REF!</v>
      </c>
      <c r="K577" s="34" t="e">
        <f>#REF!</f>
        <v>#REF!</v>
      </c>
      <c r="L577" s="34" t="e">
        <f>#REF!</f>
        <v>#REF!</v>
      </c>
      <c r="M577" s="34" t="e">
        <f>#REF!</f>
        <v>#REF!</v>
      </c>
      <c r="N577" s="34" t="e">
        <f>#REF!</f>
        <v>#REF!</v>
      </c>
      <c r="O577" s="34" t="e">
        <f>#REF!</f>
        <v>#REF!</v>
      </c>
      <c r="P577" s="6" t="s">
        <v>33</v>
      </c>
      <c r="Q577" s="11" t="e">
        <f t="shared" si="0"/>
        <v>#REF!</v>
      </c>
      <c r="R577" s="27"/>
      <c r="S577" s="27"/>
      <c r="T577" s="27"/>
      <c r="U577" s="27"/>
      <c r="V577" s="27"/>
      <c r="W577" s="27"/>
      <c r="X577" s="27"/>
      <c r="Y577" s="9"/>
      <c r="Z577" s="9"/>
      <c r="AA577" s="9"/>
      <c r="AB577" s="9"/>
    </row>
    <row r="578" spans="1:28" ht="13" x14ac:dyDescent="0.15">
      <c r="A578" s="34" t="e">
        <f>#REF!</f>
        <v>#REF!</v>
      </c>
      <c r="B578" s="34" t="e">
        <f>#REF!</f>
        <v>#REF!</v>
      </c>
      <c r="C578" s="34" t="e">
        <f>#REF!</f>
        <v>#REF!</v>
      </c>
      <c r="D578" s="34" t="e">
        <f>#REF!</f>
        <v>#REF!</v>
      </c>
      <c r="E578" s="34" t="e">
        <f>#REF!</f>
        <v>#REF!</v>
      </c>
      <c r="F578" s="34" t="e">
        <f>#REF!</f>
        <v>#REF!</v>
      </c>
      <c r="G578" s="34" t="e">
        <f>#REF!</f>
        <v>#REF!</v>
      </c>
      <c r="H578" s="34"/>
      <c r="I578" s="34"/>
      <c r="J578" s="34" t="e">
        <f>#REF!</f>
        <v>#REF!</v>
      </c>
      <c r="K578" s="34" t="e">
        <f>#REF!</f>
        <v>#REF!</v>
      </c>
      <c r="L578" s="34" t="e">
        <f>#REF!</f>
        <v>#REF!</v>
      </c>
      <c r="M578" s="34" t="e">
        <f>#REF!</f>
        <v>#REF!</v>
      </c>
      <c r="N578" s="34" t="e">
        <f>#REF!</f>
        <v>#REF!</v>
      </c>
      <c r="O578" s="34" t="e">
        <f>#REF!</f>
        <v>#REF!</v>
      </c>
      <c r="P578" s="6" t="s">
        <v>33</v>
      </c>
      <c r="Q578" s="11" t="e">
        <f t="shared" si="0"/>
        <v>#REF!</v>
      </c>
      <c r="R578" s="27"/>
      <c r="S578" s="27"/>
      <c r="T578" s="27"/>
      <c r="U578" s="27"/>
      <c r="V578" s="27"/>
      <c r="W578" s="27"/>
      <c r="X578" s="27"/>
      <c r="Y578" s="9"/>
      <c r="Z578" s="9"/>
      <c r="AA578" s="9"/>
      <c r="AB578" s="9"/>
    </row>
    <row r="579" spans="1:28" ht="13" x14ac:dyDescent="0.15">
      <c r="A579" s="34" t="e">
        <f>#REF!</f>
        <v>#REF!</v>
      </c>
      <c r="B579" s="34" t="e">
        <f>#REF!</f>
        <v>#REF!</v>
      </c>
      <c r="C579" s="34" t="e">
        <f>#REF!</f>
        <v>#REF!</v>
      </c>
      <c r="D579" s="34" t="e">
        <f>#REF!</f>
        <v>#REF!</v>
      </c>
      <c r="E579" s="34" t="e">
        <f>#REF!</f>
        <v>#REF!</v>
      </c>
      <c r="F579" s="34" t="e">
        <f>#REF!</f>
        <v>#REF!</v>
      </c>
      <c r="G579" s="34" t="e">
        <f>#REF!</f>
        <v>#REF!</v>
      </c>
      <c r="H579" s="34"/>
      <c r="I579" s="34"/>
      <c r="J579" s="34" t="e">
        <f>#REF!</f>
        <v>#REF!</v>
      </c>
      <c r="K579" s="34" t="e">
        <f>#REF!</f>
        <v>#REF!</v>
      </c>
      <c r="L579" s="34" t="e">
        <f>#REF!</f>
        <v>#REF!</v>
      </c>
      <c r="M579" s="34" t="e">
        <f>#REF!</f>
        <v>#REF!</v>
      </c>
      <c r="N579" s="34" t="e">
        <f>#REF!</f>
        <v>#REF!</v>
      </c>
      <c r="O579" s="34" t="e">
        <f>#REF!</f>
        <v>#REF!</v>
      </c>
      <c r="P579" s="6" t="s">
        <v>33</v>
      </c>
      <c r="Q579" s="11" t="e">
        <f t="shared" si="0"/>
        <v>#REF!</v>
      </c>
      <c r="R579" s="27"/>
      <c r="S579" s="27"/>
      <c r="T579" s="27"/>
      <c r="U579" s="27"/>
      <c r="V579" s="27"/>
      <c r="W579" s="27"/>
      <c r="X579" s="27"/>
      <c r="Y579" s="9"/>
      <c r="Z579" s="9"/>
      <c r="AA579" s="9"/>
      <c r="AB579" s="9"/>
    </row>
    <row r="580" spans="1:28" ht="13" x14ac:dyDescent="0.15">
      <c r="A580" s="34" t="e">
        <f>#REF!</f>
        <v>#REF!</v>
      </c>
      <c r="B580" s="34" t="e">
        <f>#REF!</f>
        <v>#REF!</v>
      </c>
      <c r="C580" s="34" t="e">
        <f>#REF!</f>
        <v>#REF!</v>
      </c>
      <c r="D580" s="34" t="e">
        <f>#REF!</f>
        <v>#REF!</v>
      </c>
      <c r="E580" s="34" t="e">
        <f>#REF!</f>
        <v>#REF!</v>
      </c>
      <c r="F580" s="34" t="e">
        <f>#REF!</f>
        <v>#REF!</v>
      </c>
      <c r="G580" s="34" t="e">
        <f>#REF!</f>
        <v>#REF!</v>
      </c>
      <c r="H580" s="34"/>
      <c r="I580" s="34"/>
      <c r="J580" s="34" t="e">
        <f>#REF!</f>
        <v>#REF!</v>
      </c>
      <c r="K580" s="34" t="e">
        <f>#REF!</f>
        <v>#REF!</v>
      </c>
      <c r="L580" s="34" t="e">
        <f>#REF!</f>
        <v>#REF!</v>
      </c>
      <c r="M580" s="34" t="e">
        <f>#REF!</f>
        <v>#REF!</v>
      </c>
      <c r="N580" s="34" t="e">
        <f>#REF!</f>
        <v>#REF!</v>
      </c>
      <c r="O580" s="34" t="e">
        <f>#REF!</f>
        <v>#REF!</v>
      </c>
      <c r="P580" s="6" t="s">
        <v>33</v>
      </c>
      <c r="Q580" s="11" t="e">
        <f t="shared" si="0"/>
        <v>#REF!</v>
      </c>
      <c r="R580" s="27"/>
      <c r="S580" s="27"/>
      <c r="T580" s="27"/>
      <c r="U580" s="27"/>
      <c r="V580" s="27"/>
      <c r="W580" s="27"/>
      <c r="X580" s="27"/>
      <c r="Y580" s="9"/>
      <c r="Z580" s="9"/>
      <c r="AA580" s="9"/>
      <c r="AB580" s="9"/>
    </row>
    <row r="581" spans="1:28" ht="13" x14ac:dyDescent="0.15">
      <c r="A581" s="34" t="e">
        <f>#REF!</f>
        <v>#REF!</v>
      </c>
      <c r="B581" s="34" t="e">
        <f>#REF!</f>
        <v>#REF!</v>
      </c>
      <c r="C581" s="34" t="e">
        <f>#REF!</f>
        <v>#REF!</v>
      </c>
      <c r="D581" s="34" t="e">
        <f>#REF!</f>
        <v>#REF!</v>
      </c>
      <c r="E581" s="34" t="e">
        <f>#REF!</f>
        <v>#REF!</v>
      </c>
      <c r="F581" s="34" t="e">
        <f>#REF!</f>
        <v>#REF!</v>
      </c>
      <c r="G581" s="34" t="e">
        <f>#REF!</f>
        <v>#REF!</v>
      </c>
      <c r="H581" s="34"/>
      <c r="I581" s="34"/>
      <c r="J581" s="34" t="e">
        <f>#REF!</f>
        <v>#REF!</v>
      </c>
      <c r="K581" s="34" t="e">
        <f>#REF!</f>
        <v>#REF!</v>
      </c>
      <c r="L581" s="34" t="e">
        <f>#REF!</f>
        <v>#REF!</v>
      </c>
      <c r="M581" s="34" t="e">
        <f>#REF!</f>
        <v>#REF!</v>
      </c>
      <c r="N581" s="34" t="e">
        <f>#REF!</f>
        <v>#REF!</v>
      </c>
      <c r="O581" s="34" t="e">
        <f>#REF!</f>
        <v>#REF!</v>
      </c>
      <c r="P581" s="6" t="s">
        <v>33</v>
      </c>
      <c r="Q581" s="11" t="e">
        <f t="shared" si="0"/>
        <v>#REF!</v>
      </c>
      <c r="R581" s="27"/>
      <c r="S581" s="27"/>
      <c r="T581" s="27"/>
      <c r="U581" s="27"/>
      <c r="V581" s="27"/>
      <c r="W581" s="27"/>
      <c r="X581" s="27"/>
      <c r="Y581" s="9"/>
      <c r="Z581" s="9"/>
      <c r="AA581" s="9"/>
      <c r="AB581" s="9"/>
    </row>
    <row r="582" spans="1:28" ht="13" x14ac:dyDescent="0.15">
      <c r="A582" s="34" t="e">
        <f>#REF!</f>
        <v>#REF!</v>
      </c>
      <c r="B582" s="34" t="e">
        <f>#REF!</f>
        <v>#REF!</v>
      </c>
      <c r="C582" s="34" t="e">
        <f>#REF!</f>
        <v>#REF!</v>
      </c>
      <c r="D582" s="34" t="e">
        <f>#REF!</f>
        <v>#REF!</v>
      </c>
      <c r="E582" s="34" t="e">
        <f>#REF!</f>
        <v>#REF!</v>
      </c>
      <c r="F582" s="34" t="e">
        <f>#REF!</f>
        <v>#REF!</v>
      </c>
      <c r="G582" s="34" t="e">
        <f>#REF!</f>
        <v>#REF!</v>
      </c>
      <c r="H582" s="34"/>
      <c r="I582" s="34"/>
      <c r="J582" s="34" t="e">
        <f>#REF!</f>
        <v>#REF!</v>
      </c>
      <c r="K582" s="34" t="e">
        <f>#REF!</f>
        <v>#REF!</v>
      </c>
      <c r="L582" s="34" t="e">
        <f>#REF!</f>
        <v>#REF!</v>
      </c>
      <c r="M582" s="34" t="e">
        <f>#REF!</f>
        <v>#REF!</v>
      </c>
      <c r="N582" s="34" t="e">
        <f>#REF!</f>
        <v>#REF!</v>
      </c>
      <c r="O582" s="34" t="e">
        <f>#REF!</f>
        <v>#REF!</v>
      </c>
      <c r="P582" s="6" t="s">
        <v>33</v>
      </c>
      <c r="Q582" s="11" t="e">
        <f t="shared" si="0"/>
        <v>#REF!</v>
      </c>
      <c r="R582" s="27"/>
      <c r="S582" s="27"/>
      <c r="T582" s="27"/>
      <c r="U582" s="27"/>
      <c r="V582" s="27"/>
      <c r="W582" s="27"/>
      <c r="X582" s="27"/>
      <c r="Y582" s="9"/>
      <c r="Z582" s="9"/>
      <c r="AA582" s="9"/>
      <c r="AB582" s="9"/>
    </row>
    <row r="583" spans="1:28" ht="13" x14ac:dyDescent="0.15">
      <c r="A583" s="34" t="e">
        <f>#REF!</f>
        <v>#REF!</v>
      </c>
      <c r="B583" s="34" t="e">
        <f>#REF!</f>
        <v>#REF!</v>
      </c>
      <c r="C583" s="34" t="e">
        <f>#REF!</f>
        <v>#REF!</v>
      </c>
      <c r="D583" s="34" t="e">
        <f>#REF!</f>
        <v>#REF!</v>
      </c>
      <c r="E583" s="34" t="e">
        <f>#REF!</f>
        <v>#REF!</v>
      </c>
      <c r="F583" s="34" t="e">
        <f>#REF!</f>
        <v>#REF!</v>
      </c>
      <c r="G583" s="34" t="e">
        <f>#REF!</f>
        <v>#REF!</v>
      </c>
      <c r="H583" s="34"/>
      <c r="I583" s="34"/>
      <c r="J583" s="34" t="e">
        <f>#REF!</f>
        <v>#REF!</v>
      </c>
      <c r="K583" s="34" t="e">
        <f>#REF!</f>
        <v>#REF!</v>
      </c>
      <c r="L583" s="34" t="e">
        <f>#REF!</f>
        <v>#REF!</v>
      </c>
      <c r="M583" s="34" t="e">
        <f>#REF!</f>
        <v>#REF!</v>
      </c>
      <c r="N583" s="34" t="e">
        <f>#REF!</f>
        <v>#REF!</v>
      </c>
      <c r="O583" s="34" t="e">
        <f>#REF!</f>
        <v>#REF!</v>
      </c>
      <c r="P583" s="6" t="s">
        <v>33</v>
      </c>
      <c r="Q583" s="11" t="e">
        <f t="shared" si="0"/>
        <v>#REF!</v>
      </c>
      <c r="R583" s="27"/>
      <c r="S583" s="27"/>
      <c r="T583" s="27"/>
      <c r="U583" s="27"/>
      <c r="V583" s="27"/>
      <c r="W583" s="27"/>
      <c r="X583" s="27"/>
      <c r="Y583" s="9"/>
      <c r="Z583" s="9"/>
      <c r="AA583" s="9"/>
      <c r="AB583" s="9"/>
    </row>
    <row r="584" spans="1:28" ht="13" x14ac:dyDescent="0.15">
      <c r="A584" s="34" t="e">
        <f>#REF!</f>
        <v>#REF!</v>
      </c>
      <c r="B584" s="34" t="e">
        <f>#REF!</f>
        <v>#REF!</v>
      </c>
      <c r="C584" s="34" t="e">
        <f>#REF!</f>
        <v>#REF!</v>
      </c>
      <c r="D584" s="34" t="e">
        <f>#REF!</f>
        <v>#REF!</v>
      </c>
      <c r="E584" s="34" t="e">
        <f>#REF!</f>
        <v>#REF!</v>
      </c>
      <c r="F584" s="34" t="e">
        <f>#REF!</f>
        <v>#REF!</v>
      </c>
      <c r="G584" s="34" t="e">
        <f>#REF!</f>
        <v>#REF!</v>
      </c>
      <c r="H584" s="34"/>
      <c r="I584" s="34"/>
      <c r="J584" s="34" t="e">
        <f>#REF!</f>
        <v>#REF!</v>
      </c>
      <c r="K584" s="34" t="e">
        <f>#REF!</f>
        <v>#REF!</v>
      </c>
      <c r="L584" s="34" t="e">
        <f>#REF!</f>
        <v>#REF!</v>
      </c>
      <c r="M584" s="34" t="e">
        <f>#REF!</f>
        <v>#REF!</v>
      </c>
      <c r="N584" s="34" t="e">
        <f>#REF!</f>
        <v>#REF!</v>
      </c>
      <c r="O584" s="34" t="e">
        <f>#REF!</f>
        <v>#REF!</v>
      </c>
      <c r="P584" s="6" t="s">
        <v>33</v>
      </c>
      <c r="Q584" s="11" t="e">
        <f t="shared" si="0"/>
        <v>#REF!</v>
      </c>
      <c r="R584" s="27"/>
      <c r="S584" s="27"/>
      <c r="T584" s="27"/>
      <c r="U584" s="27"/>
      <c r="V584" s="27"/>
      <c r="W584" s="27"/>
      <c r="X584" s="27"/>
      <c r="Y584" s="9"/>
      <c r="Z584" s="9"/>
      <c r="AA584" s="9"/>
      <c r="AB584" s="9"/>
    </row>
    <row r="585" spans="1:28" ht="13" x14ac:dyDescent="0.15">
      <c r="A585" s="34" t="e">
        <f>#REF!</f>
        <v>#REF!</v>
      </c>
      <c r="B585" s="34" t="e">
        <f>#REF!</f>
        <v>#REF!</v>
      </c>
      <c r="C585" s="34" t="e">
        <f>#REF!</f>
        <v>#REF!</v>
      </c>
      <c r="D585" s="34" t="e">
        <f>#REF!</f>
        <v>#REF!</v>
      </c>
      <c r="E585" s="34" t="e">
        <f>#REF!</f>
        <v>#REF!</v>
      </c>
      <c r="F585" s="34" t="e">
        <f>#REF!</f>
        <v>#REF!</v>
      </c>
      <c r="G585" s="34" t="e">
        <f>#REF!</f>
        <v>#REF!</v>
      </c>
      <c r="H585" s="34"/>
      <c r="I585" s="34"/>
      <c r="J585" s="34" t="e">
        <f>#REF!</f>
        <v>#REF!</v>
      </c>
      <c r="K585" s="34" t="e">
        <f>#REF!</f>
        <v>#REF!</v>
      </c>
      <c r="L585" s="34" t="e">
        <f>#REF!</f>
        <v>#REF!</v>
      </c>
      <c r="M585" s="34" t="e">
        <f>#REF!</f>
        <v>#REF!</v>
      </c>
      <c r="N585" s="34" t="e">
        <f>#REF!</f>
        <v>#REF!</v>
      </c>
      <c r="O585" s="34" t="e">
        <f>#REF!</f>
        <v>#REF!</v>
      </c>
      <c r="P585" s="6" t="s">
        <v>33</v>
      </c>
      <c r="Q585" s="11" t="e">
        <f t="shared" si="0"/>
        <v>#REF!</v>
      </c>
      <c r="R585" s="27"/>
      <c r="S585" s="27"/>
      <c r="T585" s="27"/>
      <c r="U585" s="27"/>
      <c r="V585" s="27"/>
      <c r="W585" s="27"/>
      <c r="X585" s="27"/>
      <c r="Y585" s="9"/>
      <c r="Z585" s="9"/>
      <c r="AA585" s="9"/>
      <c r="AB585" s="9"/>
    </row>
    <row r="586" spans="1:28" ht="13" x14ac:dyDescent="0.15">
      <c r="A586" s="34" t="e">
        <f>#REF!</f>
        <v>#REF!</v>
      </c>
      <c r="B586" s="34" t="e">
        <f>#REF!</f>
        <v>#REF!</v>
      </c>
      <c r="C586" s="34" t="e">
        <f>#REF!</f>
        <v>#REF!</v>
      </c>
      <c r="D586" s="34" t="e">
        <f>#REF!</f>
        <v>#REF!</v>
      </c>
      <c r="E586" s="34" t="e">
        <f>#REF!</f>
        <v>#REF!</v>
      </c>
      <c r="F586" s="34" t="e">
        <f>#REF!</f>
        <v>#REF!</v>
      </c>
      <c r="G586" s="34" t="e">
        <f>#REF!</f>
        <v>#REF!</v>
      </c>
      <c r="H586" s="34"/>
      <c r="I586" s="34"/>
      <c r="J586" s="34" t="e">
        <f>#REF!</f>
        <v>#REF!</v>
      </c>
      <c r="K586" s="34" t="e">
        <f>#REF!</f>
        <v>#REF!</v>
      </c>
      <c r="L586" s="34" t="e">
        <f>#REF!</f>
        <v>#REF!</v>
      </c>
      <c r="M586" s="34" t="e">
        <f>#REF!</f>
        <v>#REF!</v>
      </c>
      <c r="N586" s="34" t="e">
        <f>#REF!</f>
        <v>#REF!</v>
      </c>
      <c r="O586" s="34" t="e">
        <f>#REF!</f>
        <v>#REF!</v>
      </c>
      <c r="P586" s="6" t="s">
        <v>33</v>
      </c>
      <c r="Q586" s="11" t="e">
        <f t="shared" si="0"/>
        <v>#REF!</v>
      </c>
      <c r="R586" s="27"/>
      <c r="S586" s="27"/>
      <c r="T586" s="27"/>
      <c r="U586" s="27"/>
      <c r="V586" s="27"/>
      <c r="W586" s="27"/>
      <c r="X586" s="27"/>
      <c r="Y586" s="9"/>
      <c r="Z586" s="9"/>
      <c r="AA586" s="9"/>
      <c r="AB586" s="9"/>
    </row>
    <row r="587" spans="1:28" ht="13" x14ac:dyDescent="0.15">
      <c r="A587" s="34" t="e">
        <f>#REF!</f>
        <v>#REF!</v>
      </c>
      <c r="B587" s="34" t="e">
        <f>#REF!</f>
        <v>#REF!</v>
      </c>
      <c r="C587" s="34" t="e">
        <f>#REF!</f>
        <v>#REF!</v>
      </c>
      <c r="D587" s="34" t="e">
        <f>#REF!</f>
        <v>#REF!</v>
      </c>
      <c r="E587" s="34" t="e">
        <f>#REF!</f>
        <v>#REF!</v>
      </c>
      <c r="F587" s="34" t="e">
        <f>#REF!</f>
        <v>#REF!</v>
      </c>
      <c r="G587" s="34" t="e">
        <f>#REF!</f>
        <v>#REF!</v>
      </c>
      <c r="H587" s="34"/>
      <c r="I587" s="34"/>
      <c r="J587" s="34" t="e">
        <f>#REF!</f>
        <v>#REF!</v>
      </c>
      <c r="K587" s="34" t="e">
        <f>#REF!</f>
        <v>#REF!</v>
      </c>
      <c r="L587" s="34" t="e">
        <f>#REF!</f>
        <v>#REF!</v>
      </c>
      <c r="M587" s="34" t="e">
        <f>#REF!</f>
        <v>#REF!</v>
      </c>
      <c r="N587" s="34" t="e">
        <f>#REF!</f>
        <v>#REF!</v>
      </c>
      <c r="O587" s="34" t="e">
        <f>#REF!</f>
        <v>#REF!</v>
      </c>
      <c r="P587" s="6" t="s">
        <v>33</v>
      </c>
      <c r="Q587" s="11" t="e">
        <f t="shared" si="0"/>
        <v>#REF!</v>
      </c>
      <c r="R587" s="27"/>
      <c r="S587" s="27"/>
      <c r="T587" s="27"/>
      <c r="U587" s="27"/>
      <c r="V587" s="27"/>
      <c r="W587" s="27"/>
      <c r="X587" s="27"/>
      <c r="Y587" s="9"/>
      <c r="Z587" s="9"/>
      <c r="AA587" s="9"/>
      <c r="AB587" s="9"/>
    </row>
    <row r="588" spans="1:28" ht="13" x14ac:dyDescent="0.15">
      <c r="A588" s="34" t="e">
        <f>#REF!</f>
        <v>#REF!</v>
      </c>
      <c r="B588" s="34" t="e">
        <f>#REF!</f>
        <v>#REF!</v>
      </c>
      <c r="C588" s="34" t="e">
        <f>#REF!</f>
        <v>#REF!</v>
      </c>
      <c r="D588" s="34" t="e">
        <f>#REF!</f>
        <v>#REF!</v>
      </c>
      <c r="E588" s="34" t="e">
        <f>#REF!</f>
        <v>#REF!</v>
      </c>
      <c r="F588" s="34" t="e">
        <f>#REF!</f>
        <v>#REF!</v>
      </c>
      <c r="G588" s="34" t="e">
        <f>#REF!</f>
        <v>#REF!</v>
      </c>
      <c r="H588" s="34"/>
      <c r="I588" s="34"/>
      <c r="J588" s="34" t="e">
        <f>#REF!</f>
        <v>#REF!</v>
      </c>
      <c r="K588" s="34" t="e">
        <f>#REF!</f>
        <v>#REF!</v>
      </c>
      <c r="L588" s="34" t="e">
        <f>#REF!</f>
        <v>#REF!</v>
      </c>
      <c r="M588" s="34" t="e">
        <f>#REF!</f>
        <v>#REF!</v>
      </c>
      <c r="N588" s="34" t="e">
        <f>#REF!</f>
        <v>#REF!</v>
      </c>
      <c r="O588" s="34" t="e">
        <f>#REF!</f>
        <v>#REF!</v>
      </c>
      <c r="P588" s="6" t="s">
        <v>33</v>
      </c>
      <c r="Q588" s="11" t="e">
        <f t="shared" si="0"/>
        <v>#REF!</v>
      </c>
      <c r="R588" s="27"/>
      <c r="S588" s="27"/>
      <c r="T588" s="27"/>
      <c r="U588" s="27"/>
      <c r="V588" s="27"/>
      <c r="W588" s="27"/>
      <c r="X588" s="27"/>
      <c r="Y588" s="9"/>
      <c r="Z588" s="9"/>
      <c r="AA588" s="9"/>
      <c r="AB588" s="9"/>
    </row>
    <row r="589" spans="1:28" ht="13" x14ac:dyDescent="0.15">
      <c r="A589" s="34" t="e">
        <f>#REF!</f>
        <v>#REF!</v>
      </c>
      <c r="B589" s="34" t="e">
        <f>#REF!</f>
        <v>#REF!</v>
      </c>
      <c r="C589" s="34" t="e">
        <f>#REF!</f>
        <v>#REF!</v>
      </c>
      <c r="D589" s="34" t="e">
        <f>#REF!</f>
        <v>#REF!</v>
      </c>
      <c r="E589" s="34" t="e">
        <f>#REF!</f>
        <v>#REF!</v>
      </c>
      <c r="F589" s="34" t="e">
        <f>#REF!</f>
        <v>#REF!</v>
      </c>
      <c r="G589" s="34" t="e">
        <f>#REF!</f>
        <v>#REF!</v>
      </c>
      <c r="H589" s="34"/>
      <c r="I589" s="34"/>
      <c r="J589" s="34" t="e">
        <f>#REF!</f>
        <v>#REF!</v>
      </c>
      <c r="K589" s="34" t="e">
        <f>#REF!</f>
        <v>#REF!</v>
      </c>
      <c r="L589" s="34" t="e">
        <f>#REF!</f>
        <v>#REF!</v>
      </c>
      <c r="M589" s="34" t="e">
        <f>#REF!</f>
        <v>#REF!</v>
      </c>
      <c r="N589" s="34" t="e">
        <f>#REF!</f>
        <v>#REF!</v>
      </c>
      <c r="O589" s="34" t="e">
        <f>#REF!</f>
        <v>#REF!</v>
      </c>
      <c r="P589" s="6" t="s">
        <v>33</v>
      </c>
      <c r="Q589" s="11" t="e">
        <f t="shared" si="0"/>
        <v>#REF!</v>
      </c>
      <c r="R589" s="27"/>
      <c r="S589" s="27"/>
      <c r="T589" s="27"/>
      <c r="U589" s="27"/>
      <c r="V589" s="27"/>
      <c r="W589" s="27"/>
      <c r="X589" s="27"/>
      <c r="Y589" s="9"/>
      <c r="Z589" s="9"/>
      <c r="AA589" s="9"/>
      <c r="AB589" s="9"/>
    </row>
    <row r="590" spans="1:28" ht="13" x14ac:dyDescent="0.15">
      <c r="A590" s="34" t="e">
        <f>#REF!</f>
        <v>#REF!</v>
      </c>
      <c r="B590" s="34" t="e">
        <f>#REF!</f>
        <v>#REF!</v>
      </c>
      <c r="C590" s="34" t="e">
        <f>#REF!</f>
        <v>#REF!</v>
      </c>
      <c r="D590" s="34" t="e">
        <f>#REF!</f>
        <v>#REF!</v>
      </c>
      <c r="E590" s="34" t="e">
        <f>#REF!</f>
        <v>#REF!</v>
      </c>
      <c r="F590" s="34" t="e">
        <f>#REF!</f>
        <v>#REF!</v>
      </c>
      <c r="G590" s="34" t="e">
        <f>#REF!</f>
        <v>#REF!</v>
      </c>
      <c r="H590" s="34"/>
      <c r="I590" s="34"/>
      <c r="J590" s="34" t="e">
        <f>#REF!</f>
        <v>#REF!</v>
      </c>
      <c r="K590" s="34" t="e">
        <f>#REF!</f>
        <v>#REF!</v>
      </c>
      <c r="L590" s="34" t="e">
        <f>#REF!</f>
        <v>#REF!</v>
      </c>
      <c r="M590" s="34" t="e">
        <f>#REF!</f>
        <v>#REF!</v>
      </c>
      <c r="N590" s="34" t="e">
        <f>#REF!</f>
        <v>#REF!</v>
      </c>
      <c r="O590" s="34" t="e">
        <f>#REF!</f>
        <v>#REF!</v>
      </c>
      <c r="P590" s="6" t="s">
        <v>33</v>
      </c>
      <c r="Q590" s="11" t="e">
        <f t="shared" si="0"/>
        <v>#REF!</v>
      </c>
      <c r="R590" s="27"/>
      <c r="S590" s="27"/>
      <c r="T590" s="27"/>
      <c r="U590" s="27"/>
      <c r="V590" s="27"/>
      <c r="W590" s="27"/>
      <c r="X590" s="27"/>
      <c r="Y590" s="9"/>
      <c r="Z590" s="9"/>
      <c r="AA590" s="9"/>
      <c r="AB590" s="9"/>
    </row>
    <row r="591" spans="1:28" ht="13" x14ac:dyDescent="0.15">
      <c r="A591" s="34" t="e">
        <f>#REF!</f>
        <v>#REF!</v>
      </c>
      <c r="B591" s="34" t="e">
        <f>#REF!</f>
        <v>#REF!</v>
      </c>
      <c r="C591" s="34" t="e">
        <f>#REF!</f>
        <v>#REF!</v>
      </c>
      <c r="D591" s="34" t="e">
        <f>#REF!</f>
        <v>#REF!</v>
      </c>
      <c r="E591" s="34" t="e">
        <f>#REF!</f>
        <v>#REF!</v>
      </c>
      <c r="F591" s="34" t="e">
        <f>#REF!</f>
        <v>#REF!</v>
      </c>
      <c r="G591" s="34" t="e">
        <f>#REF!</f>
        <v>#REF!</v>
      </c>
      <c r="H591" s="34"/>
      <c r="I591" s="34"/>
      <c r="J591" s="34" t="e">
        <f>#REF!</f>
        <v>#REF!</v>
      </c>
      <c r="K591" s="34" t="e">
        <f>#REF!</f>
        <v>#REF!</v>
      </c>
      <c r="L591" s="34" t="e">
        <f>#REF!</f>
        <v>#REF!</v>
      </c>
      <c r="M591" s="34" t="e">
        <f>#REF!</f>
        <v>#REF!</v>
      </c>
      <c r="N591" s="34" t="e">
        <f>#REF!</f>
        <v>#REF!</v>
      </c>
      <c r="O591" s="34" t="e">
        <f>#REF!</f>
        <v>#REF!</v>
      </c>
      <c r="P591" s="6" t="s">
        <v>33</v>
      </c>
      <c r="Q591" s="11" t="e">
        <f t="shared" si="0"/>
        <v>#REF!</v>
      </c>
      <c r="R591" s="27"/>
      <c r="S591" s="27"/>
      <c r="T591" s="27"/>
      <c r="U591" s="27"/>
      <c r="V591" s="27"/>
      <c r="W591" s="27"/>
      <c r="X591" s="27"/>
      <c r="Y591" s="9"/>
      <c r="Z591" s="9"/>
      <c r="AA591" s="9"/>
      <c r="AB591" s="9"/>
    </row>
    <row r="592" spans="1:28" ht="13" x14ac:dyDescent="0.15">
      <c r="A592" s="34" t="e">
        <f>#REF!</f>
        <v>#REF!</v>
      </c>
      <c r="B592" s="34" t="e">
        <f>#REF!</f>
        <v>#REF!</v>
      </c>
      <c r="C592" s="34" t="e">
        <f>#REF!</f>
        <v>#REF!</v>
      </c>
      <c r="D592" s="34" t="e">
        <f>#REF!</f>
        <v>#REF!</v>
      </c>
      <c r="E592" s="34" t="e">
        <f>#REF!</f>
        <v>#REF!</v>
      </c>
      <c r="F592" s="34" t="e">
        <f>#REF!</f>
        <v>#REF!</v>
      </c>
      <c r="G592" s="34" t="e">
        <f>#REF!</f>
        <v>#REF!</v>
      </c>
      <c r="H592" s="34"/>
      <c r="I592" s="34"/>
      <c r="J592" s="34" t="e">
        <f>#REF!</f>
        <v>#REF!</v>
      </c>
      <c r="K592" s="34" t="e">
        <f>#REF!</f>
        <v>#REF!</v>
      </c>
      <c r="L592" s="34" t="e">
        <f>#REF!</f>
        <v>#REF!</v>
      </c>
      <c r="M592" s="34" t="e">
        <f>#REF!</f>
        <v>#REF!</v>
      </c>
      <c r="N592" s="34" t="e">
        <f>#REF!</f>
        <v>#REF!</v>
      </c>
      <c r="O592" s="34" t="e">
        <f>#REF!</f>
        <v>#REF!</v>
      </c>
      <c r="P592" s="6" t="s">
        <v>33</v>
      </c>
      <c r="Q592" s="11" t="e">
        <f t="shared" si="0"/>
        <v>#REF!</v>
      </c>
      <c r="R592" s="27"/>
      <c r="S592" s="27"/>
      <c r="T592" s="27"/>
      <c r="U592" s="27"/>
      <c r="V592" s="27"/>
      <c r="W592" s="27"/>
      <c r="X592" s="27"/>
      <c r="Y592" s="9"/>
      <c r="Z592" s="9"/>
      <c r="AA592" s="9"/>
      <c r="AB592" s="9"/>
    </row>
    <row r="593" spans="1:28" ht="13" x14ac:dyDescent="0.15">
      <c r="A593" s="34" t="e">
        <f>#REF!</f>
        <v>#REF!</v>
      </c>
      <c r="B593" s="34" t="e">
        <f>#REF!</f>
        <v>#REF!</v>
      </c>
      <c r="C593" s="34" t="e">
        <f>#REF!</f>
        <v>#REF!</v>
      </c>
      <c r="D593" s="34" t="e">
        <f>#REF!</f>
        <v>#REF!</v>
      </c>
      <c r="E593" s="34" t="e">
        <f>#REF!</f>
        <v>#REF!</v>
      </c>
      <c r="F593" s="34" t="e">
        <f>#REF!</f>
        <v>#REF!</v>
      </c>
      <c r="G593" s="34" t="e">
        <f>#REF!</f>
        <v>#REF!</v>
      </c>
      <c r="H593" s="34"/>
      <c r="I593" s="34"/>
      <c r="J593" s="34" t="e">
        <f>#REF!</f>
        <v>#REF!</v>
      </c>
      <c r="K593" s="34" t="e">
        <f>#REF!</f>
        <v>#REF!</v>
      </c>
      <c r="L593" s="34" t="e">
        <f>#REF!</f>
        <v>#REF!</v>
      </c>
      <c r="M593" s="34" t="e">
        <f>#REF!</f>
        <v>#REF!</v>
      </c>
      <c r="N593" s="34" t="e">
        <f>#REF!</f>
        <v>#REF!</v>
      </c>
      <c r="O593" s="34" t="e">
        <f>#REF!</f>
        <v>#REF!</v>
      </c>
      <c r="P593" s="6" t="s">
        <v>33</v>
      </c>
      <c r="Q593" s="11" t="e">
        <f t="shared" si="0"/>
        <v>#REF!</v>
      </c>
      <c r="R593" s="27"/>
      <c r="S593" s="27"/>
      <c r="T593" s="27"/>
      <c r="U593" s="27"/>
      <c r="V593" s="27"/>
      <c r="W593" s="27"/>
      <c r="X593" s="27"/>
      <c r="Y593" s="9"/>
      <c r="Z593" s="9"/>
      <c r="AA593" s="9"/>
      <c r="AB593" s="9"/>
    </row>
    <row r="594" spans="1:28" ht="13" x14ac:dyDescent="0.15">
      <c r="A594" s="34" t="e">
        <f>#REF!</f>
        <v>#REF!</v>
      </c>
      <c r="B594" s="34" t="e">
        <f>#REF!</f>
        <v>#REF!</v>
      </c>
      <c r="C594" s="34" t="e">
        <f>#REF!</f>
        <v>#REF!</v>
      </c>
      <c r="D594" s="34" t="e">
        <f>#REF!</f>
        <v>#REF!</v>
      </c>
      <c r="E594" s="34" t="e">
        <f>#REF!</f>
        <v>#REF!</v>
      </c>
      <c r="F594" s="34" t="e">
        <f>#REF!</f>
        <v>#REF!</v>
      </c>
      <c r="G594" s="34" t="e">
        <f>#REF!</f>
        <v>#REF!</v>
      </c>
      <c r="H594" s="34"/>
      <c r="I594" s="34"/>
      <c r="J594" s="34" t="e">
        <f>#REF!</f>
        <v>#REF!</v>
      </c>
      <c r="K594" s="34" t="e">
        <f>#REF!</f>
        <v>#REF!</v>
      </c>
      <c r="L594" s="34" t="e">
        <f>#REF!</f>
        <v>#REF!</v>
      </c>
      <c r="M594" s="34" t="e">
        <f>#REF!</f>
        <v>#REF!</v>
      </c>
      <c r="N594" s="34" t="e">
        <f>#REF!</f>
        <v>#REF!</v>
      </c>
      <c r="O594" s="34" t="e">
        <f>#REF!</f>
        <v>#REF!</v>
      </c>
      <c r="P594" s="6" t="s">
        <v>33</v>
      </c>
      <c r="Q594" s="11" t="e">
        <f t="shared" si="0"/>
        <v>#REF!</v>
      </c>
      <c r="R594" s="27"/>
      <c r="S594" s="27"/>
      <c r="T594" s="27"/>
      <c r="U594" s="27"/>
      <c r="V594" s="27"/>
      <c r="W594" s="27"/>
      <c r="X594" s="27"/>
      <c r="Y594" s="9"/>
      <c r="Z594" s="9"/>
      <c r="AA594" s="9"/>
      <c r="AB594" s="9"/>
    </row>
    <row r="595" spans="1:28" ht="13" x14ac:dyDescent="0.15">
      <c r="A595" s="34" t="e">
        <f>#REF!</f>
        <v>#REF!</v>
      </c>
      <c r="B595" s="34" t="e">
        <f>#REF!</f>
        <v>#REF!</v>
      </c>
      <c r="C595" s="34" t="e">
        <f>#REF!</f>
        <v>#REF!</v>
      </c>
      <c r="D595" s="34" t="e">
        <f>#REF!</f>
        <v>#REF!</v>
      </c>
      <c r="E595" s="34" t="e">
        <f>#REF!</f>
        <v>#REF!</v>
      </c>
      <c r="F595" s="34" t="e">
        <f>#REF!</f>
        <v>#REF!</v>
      </c>
      <c r="G595" s="34" t="e">
        <f>#REF!</f>
        <v>#REF!</v>
      </c>
      <c r="H595" s="34"/>
      <c r="I595" s="34"/>
      <c r="J595" s="34" t="e">
        <f>#REF!</f>
        <v>#REF!</v>
      </c>
      <c r="K595" s="34" t="e">
        <f>#REF!</f>
        <v>#REF!</v>
      </c>
      <c r="L595" s="34" t="e">
        <f>#REF!</f>
        <v>#REF!</v>
      </c>
      <c r="M595" s="34" t="e">
        <f>#REF!</f>
        <v>#REF!</v>
      </c>
      <c r="N595" s="34" t="e">
        <f>#REF!</f>
        <v>#REF!</v>
      </c>
      <c r="O595" s="34" t="e">
        <f>#REF!</f>
        <v>#REF!</v>
      </c>
      <c r="P595" s="6" t="s">
        <v>33</v>
      </c>
      <c r="Q595" s="11" t="e">
        <f t="shared" si="0"/>
        <v>#REF!</v>
      </c>
      <c r="R595" s="27"/>
      <c r="S595" s="27"/>
      <c r="T595" s="27"/>
      <c r="U595" s="27"/>
      <c r="V595" s="27"/>
      <c r="W595" s="27"/>
      <c r="X595" s="27"/>
      <c r="Y595" s="9"/>
      <c r="Z595" s="9"/>
      <c r="AA595" s="9"/>
      <c r="AB595" s="9"/>
    </row>
    <row r="596" spans="1:28" ht="13" x14ac:dyDescent="0.15">
      <c r="A596" s="34" t="e">
        <f>#REF!</f>
        <v>#REF!</v>
      </c>
      <c r="B596" s="34" t="e">
        <f>#REF!</f>
        <v>#REF!</v>
      </c>
      <c r="C596" s="34" t="e">
        <f>#REF!</f>
        <v>#REF!</v>
      </c>
      <c r="D596" s="34" t="e">
        <f>#REF!</f>
        <v>#REF!</v>
      </c>
      <c r="E596" s="34" t="e">
        <f>#REF!</f>
        <v>#REF!</v>
      </c>
      <c r="F596" s="34" t="e">
        <f>#REF!</f>
        <v>#REF!</v>
      </c>
      <c r="G596" s="34" t="e">
        <f>#REF!</f>
        <v>#REF!</v>
      </c>
      <c r="H596" s="34"/>
      <c r="I596" s="34"/>
      <c r="J596" s="34" t="e">
        <f>#REF!</f>
        <v>#REF!</v>
      </c>
      <c r="K596" s="34" t="e">
        <f>#REF!</f>
        <v>#REF!</v>
      </c>
      <c r="L596" s="34" t="e">
        <f>#REF!</f>
        <v>#REF!</v>
      </c>
      <c r="M596" s="34" t="e">
        <f>#REF!</f>
        <v>#REF!</v>
      </c>
      <c r="N596" s="34" t="e">
        <f>#REF!</f>
        <v>#REF!</v>
      </c>
      <c r="O596" s="34" t="e">
        <f>#REF!</f>
        <v>#REF!</v>
      </c>
      <c r="P596" s="6" t="s">
        <v>33</v>
      </c>
      <c r="Q596" s="11" t="e">
        <f t="shared" si="0"/>
        <v>#REF!</v>
      </c>
      <c r="R596" s="27"/>
      <c r="S596" s="27"/>
      <c r="T596" s="27"/>
      <c r="U596" s="27"/>
      <c r="V596" s="27"/>
      <c r="W596" s="27"/>
      <c r="X596" s="27"/>
      <c r="Y596" s="9"/>
      <c r="Z596" s="9"/>
      <c r="AA596" s="9"/>
      <c r="AB596" s="9"/>
    </row>
    <row r="597" spans="1:28" ht="13" x14ac:dyDescent="0.15">
      <c r="A597" s="34" t="e">
        <f>#REF!</f>
        <v>#REF!</v>
      </c>
      <c r="B597" s="34" t="e">
        <f>#REF!</f>
        <v>#REF!</v>
      </c>
      <c r="C597" s="34" t="e">
        <f>#REF!</f>
        <v>#REF!</v>
      </c>
      <c r="D597" s="34" t="e">
        <f>#REF!</f>
        <v>#REF!</v>
      </c>
      <c r="E597" s="34" t="e">
        <f>#REF!</f>
        <v>#REF!</v>
      </c>
      <c r="F597" s="34" t="e">
        <f>#REF!</f>
        <v>#REF!</v>
      </c>
      <c r="G597" s="34" t="e">
        <f>#REF!</f>
        <v>#REF!</v>
      </c>
      <c r="H597" s="34"/>
      <c r="I597" s="34"/>
      <c r="J597" s="34" t="e">
        <f>#REF!</f>
        <v>#REF!</v>
      </c>
      <c r="K597" s="34" t="e">
        <f>#REF!</f>
        <v>#REF!</v>
      </c>
      <c r="L597" s="34" t="e">
        <f>#REF!</f>
        <v>#REF!</v>
      </c>
      <c r="M597" s="34" t="e">
        <f>#REF!</f>
        <v>#REF!</v>
      </c>
      <c r="N597" s="34" t="e">
        <f>#REF!</f>
        <v>#REF!</v>
      </c>
      <c r="O597" s="34" t="e">
        <f>#REF!</f>
        <v>#REF!</v>
      </c>
      <c r="P597" s="6" t="s">
        <v>33</v>
      </c>
      <c r="Q597" s="11" t="e">
        <f t="shared" si="0"/>
        <v>#REF!</v>
      </c>
      <c r="R597" s="27"/>
      <c r="S597" s="27"/>
      <c r="T597" s="27"/>
      <c r="U597" s="27"/>
      <c r="V597" s="27"/>
      <c r="W597" s="27"/>
      <c r="X597" s="27"/>
      <c r="Y597" s="9"/>
      <c r="Z597" s="9"/>
      <c r="AA597" s="9"/>
      <c r="AB597" s="9"/>
    </row>
    <row r="598" spans="1:28" ht="13" x14ac:dyDescent="0.15">
      <c r="A598" s="34" t="e">
        <f>#REF!</f>
        <v>#REF!</v>
      </c>
      <c r="B598" s="34" t="e">
        <f>#REF!</f>
        <v>#REF!</v>
      </c>
      <c r="C598" s="34" t="e">
        <f>#REF!</f>
        <v>#REF!</v>
      </c>
      <c r="D598" s="34" t="e">
        <f>#REF!</f>
        <v>#REF!</v>
      </c>
      <c r="E598" s="34" t="e">
        <f>#REF!</f>
        <v>#REF!</v>
      </c>
      <c r="F598" s="34" t="e">
        <f>#REF!</f>
        <v>#REF!</v>
      </c>
      <c r="G598" s="34" t="e">
        <f>#REF!</f>
        <v>#REF!</v>
      </c>
      <c r="H598" s="34"/>
      <c r="I598" s="34"/>
      <c r="J598" s="34" t="e">
        <f>#REF!</f>
        <v>#REF!</v>
      </c>
      <c r="K598" s="34" t="e">
        <f>#REF!</f>
        <v>#REF!</v>
      </c>
      <c r="L598" s="34" t="e">
        <f>#REF!</f>
        <v>#REF!</v>
      </c>
      <c r="M598" s="34" t="e">
        <f>#REF!</f>
        <v>#REF!</v>
      </c>
      <c r="N598" s="34" t="e">
        <f>#REF!</f>
        <v>#REF!</v>
      </c>
      <c r="O598" s="34" t="e">
        <f>#REF!</f>
        <v>#REF!</v>
      </c>
      <c r="P598" s="6" t="s">
        <v>33</v>
      </c>
      <c r="Q598" s="11" t="e">
        <f t="shared" si="0"/>
        <v>#REF!</v>
      </c>
      <c r="R598" s="27"/>
      <c r="S598" s="27"/>
      <c r="T598" s="27"/>
      <c r="U598" s="27"/>
      <c r="V598" s="27"/>
      <c r="W598" s="27"/>
      <c r="X598" s="27"/>
      <c r="Y598" s="9"/>
      <c r="Z598" s="9"/>
      <c r="AA598" s="9"/>
      <c r="AB598" s="9"/>
    </row>
    <row r="599" spans="1:28" ht="13" x14ac:dyDescent="0.15">
      <c r="A599" s="34" t="e">
        <f>#REF!</f>
        <v>#REF!</v>
      </c>
      <c r="B599" s="34" t="e">
        <f>#REF!</f>
        <v>#REF!</v>
      </c>
      <c r="C599" s="34" t="e">
        <f>#REF!</f>
        <v>#REF!</v>
      </c>
      <c r="D599" s="34" t="e">
        <f>#REF!</f>
        <v>#REF!</v>
      </c>
      <c r="E599" s="34" t="e">
        <f>#REF!</f>
        <v>#REF!</v>
      </c>
      <c r="F599" s="34" t="e">
        <f>#REF!</f>
        <v>#REF!</v>
      </c>
      <c r="G599" s="34" t="e">
        <f>#REF!</f>
        <v>#REF!</v>
      </c>
      <c r="H599" s="34"/>
      <c r="I599" s="34"/>
      <c r="J599" s="34" t="e">
        <f>#REF!</f>
        <v>#REF!</v>
      </c>
      <c r="K599" s="34" t="e">
        <f>#REF!</f>
        <v>#REF!</v>
      </c>
      <c r="L599" s="34" t="e">
        <f>#REF!</f>
        <v>#REF!</v>
      </c>
      <c r="M599" s="34" t="e">
        <f>#REF!</f>
        <v>#REF!</v>
      </c>
      <c r="N599" s="34" t="e">
        <f>#REF!</f>
        <v>#REF!</v>
      </c>
      <c r="O599" s="34" t="e">
        <f>#REF!</f>
        <v>#REF!</v>
      </c>
      <c r="P599" s="6" t="s">
        <v>33</v>
      </c>
      <c r="Q599" s="11" t="e">
        <f t="shared" si="0"/>
        <v>#REF!</v>
      </c>
      <c r="R599" s="27"/>
      <c r="S599" s="27"/>
      <c r="T599" s="27"/>
      <c r="U599" s="27"/>
      <c r="V599" s="27"/>
      <c r="W599" s="27"/>
      <c r="X599" s="27"/>
      <c r="Y599" s="9"/>
      <c r="Z599" s="9"/>
      <c r="AA599" s="9"/>
      <c r="AB599" s="9"/>
    </row>
    <row r="600" spans="1:28" ht="13" x14ac:dyDescent="0.15">
      <c r="A600" s="34" t="e">
        <f>#REF!</f>
        <v>#REF!</v>
      </c>
      <c r="B600" s="34" t="e">
        <f>#REF!</f>
        <v>#REF!</v>
      </c>
      <c r="C600" s="34" t="e">
        <f>#REF!</f>
        <v>#REF!</v>
      </c>
      <c r="D600" s="34" t="e">
        <f>#REF!</f>
        <v>#REF!</v>
      </c>
      <c r="E600" s="34" t="e">
        <f>#REF!</f>
        <v>#REF!</v>
      </c>
      <c r="F600" s="34" t="e">
        <f>#REF!</f>
        <v>#REF!</v>
      </c>
      <c r="G600" s="34" t="e">
        <f>#REF!</f>
        <v>#REF!</v>
      </c>
      <c r="H600" s="34"/>
      <c r="I600" s="34"/>
      <c r="J600" s="34" t="e">
        <f>#REF!</f>
        <v>#REF!</v>
      </c>
      <c r="K600" s="34" t="e">
        <f>#REF!</f>
        <v>#REF!</v>
      </c>
      <c r="L600" s="34" t="e">
        <f>#REF!</f>
        <v>#REF!</v>
      </c>
      <c r="M600" s="34" t="e">
        <f>#REF!</f>
        <v>#REF!</v>
      </c>
      <c r="N600" s="34" t="e">
        <f>#REF!</f>
        <v>#REF!</v>
      </c>
      <c r="O600" s="34" t="e">
        <f>#REF!</f>
        <v>#REF!</v>
      </c>
      <c r="P600" s="6" t="s">
        <v>33</v>
      </c>
      <c r="Q600" s="11" t="e">
        <f t="shared" si="0"/>
        <v>#REF!</v>
      </c>
      <c r="R600" s="27"/>
      <c r="S600" s="27"/>
      <c r="T600" s="27"/>
      <c r="U600" s="27"/>
      <c r="V600" s="27"/>
      <c r="W600" s="27"/>
      <c r="X600" s="27"/>
      <c r="Y600" s="9"/>
      <c r="Z600" s="9"/>
      <c r="AA600" s="9"/>
      <c r="AB600" s="9"/>
    </row>
    <row r="601" spans="1:28" ht="13" x14ac:dyDescent="0.15">
      <c r="A601" s="35" t="e">
        <f>'LIC SRT'!#REF!</f>
        <v>#REF!</v>
      </c>
      <c r="B601" s="35" t="e">
        <f>'LIC SRT'!#REF!</f>
        <v>#REF!</v>
      </c>
      <c r="C601" s="35" t="e">
        <f>'LIC SRT'!#REF!</f>
        <v>#REF!</v>
      </c>
      <c r="D601" s="35" t="e">
        <f>'LIC SRT'!#REF!</f>
        <v>#REF!</v>
      </c>
      <c r="E601" s="35" t="e">
        <f>'LIC SRT'!#REF!</f>
        <v>#REF!</v>
      </c>
      <c r="F601" s="35" t="e">
        <f>'LIC SRT'!#REF!</f>
        <v>#REF!</v>
      </c>
      <c r="G601" s="35" t="e">
        <f>'LIC SRT'!#REF!</f>
        <v>#REF!</v>
      </c>
      <c r="H601" s="35"/>
      <c r="I601" s="35"/>
      <c r="J601" s="35" t="e">
        <f>'LIC SRT'!#REF!</f>
        <v>#REF!</v>
      </c>
      <c r="K601" s="35" t="e">
        <f>'LIC SRT'!#REF!</f>
        <v>#REF!</v>
      </c>
      <c r="L601" s="35" t="e">
        <f>'LIC SRT'!#REF!</f>
        <v>#REF!</v>
      </c>
      <c r="M601" s="35" t="e">
        <f>'LIC SRT'!#REF!</f>
        <v>#REF!</v>
      </c>
      <c r="N601" s="35" t="e">
        <f>'LIC SRT'!#REF!</f>
        <v>#REF!</v>
      </c>
      <c r="O601" s="35" t="e">
        <f>'LIC SRT'!#REF!</f>
        <v>#REF!</v>
      </c>
      <c r="P601" s="6" t="s">
        <v>130</v>
      </c>
      <c r="Q601" s="11" t="e">
        <f t="shared" si="0"/>
        <v>#REF!</v>
      </c>
      <c r="R601" s="27"/>
      <c r="S601" s="27"/>
      <c r="T601" s="27"/>
      <c r="U601" s="27"/>
      <c r="V601" s="27"/>
      <c r="W601" s="27"/>
      <c r="X601" s="27"/>
      <c r="Y601" s="9"/>
      <c r="Z601" s="9"/>
      <c r="AA601" s="9"/>
      <c r="AB601" s="9"/>
    </row>
    <row r="602" spans="1:28" ht="13" x14ac:dyDescent="0.15">
      <c r="A602" s="35" t="e">
        <f>'LIC SRT'!#REF!</f>
        <v>#REF!</v>
      </c>
      <c r="B602" s="35" t="e">
        <f>'LIC SRT'!#REF!</f>
        <v>#REF!</v>
      </c>
      <c r="C602" s="35" t="e">
        <f>'LIC SRT'!#REF!</f>
        <v>#REF!</v>
      </c>
      <c r="D602" s="35" t="e">
        <f>'LIC SRT'!#REF!</f>
        <v>#REF!</v>
      </c>
      <c r="E602" s="35" t="e">
        <f>'LIC SRT'!#REF!</f>
        <v>#REF!</v>
      </c>
      <c r="F602" s="35" t="e">
        <f>'LIC SRT'!#REF!</f>
        <v>#REF!</v>
      </c>
      <c r="G602" s="35" t="e">
        <f>'LIC SRT'!#REF!</f>
        <v>#REF!</v>
      </c>
      <c r="H602" s="35"/>
      <c r="I602" s="35"/>
      <c r="J602" s="35" t="e">
        <f>'LIC SRT'!#REF!</f>
        <v>#REF!</v>
      </c>
      <c r="K602" s="35" t="e">
        <f>'LIC SRT'!#REF!</f>
        <v>#REF!</v>
      </c>
      <c r="L602" s="35" t="e">
        <f>'LIC SRT'!#REF!</f>
        <v>#REF!</v>
      </c>
      <c r="M602" s="35" t="e">
        <f>'LIC SRT'!#REF!</f>
        <v>#REF!</v>
      </c>
      <c r="N602" s="35" t="e">
        <f>'LIC SRT'!#REF!</f>
        <v>#REF!</v>
      </c>
      <c r="O602" s="35" t="e">
        <f>#REF!</f>
        <v>#REF!</v>
      </c>
      <c r="P602" s="6" t="s">
        <v>130</v>
      </c>
      <c r="Q602" s="11" t="e">
        <f t="shared" si="0"/>
        <v>#REF!</v>
      </c>
      <c r="R602" s="27"/>
      <c r="S602" s="27"/>
      <c r="T602" s="27"/>
      <c r="U602" s="27"/>
      <c r="V602" s="27"/>
      <c r="W602" s="27"/>
      <c r="X602" s="27"/>
      <c r="Y602" s="9"/>
      <c r="Z602" s="9"/>
      <c r="AA602" s="9"/>
      <c r="AB602" s="9"/>
    </row>
    <row r="603" spans="1:28" ht="13" x14ac:dyDescent="0.15">
      <c r="A603" s="35" t="e">
        <f>'LIC SRT'!#REF!</f>
        <v>#REF!</v>
      </c>
      <c r="B603" s="35" t="e">
        <f>'LIC SRT'!#REF!</f>
        <v>#REF!</v>
      </c>
      <c r="C603" s="35" t="e">
        <f>'LIC SRT'!#REF!</f>
        <v>#REF!</v>
      </c>
      <c r="D603" s="35" t="e">
        <f>'LIC SRT'!#REF!</f>
        <v>#REF!</v>
      </c>
      <c r="E603" s="35" t="e">
        <f>'LIC SRT'!#REF!</f>
        <v>#REF!</v>
      </c>
      <c r="F603" s="35" t="e">
        <f>'LIC SRT'!#REF!</f>
        <v>#REF!</v>
      </c>
      <c r="G603" s="35" t="e">
        <f>'LIC SRT'!#REF!</f>
        <v>#REF!</v>
      </c>
      <c r="H603" s="35"/>
      <c r="I603" s="35"/>
      <c r="J603" s="35" t="e">
        <f>'LIC SRT'!#REF!</f>
        <v>#REF!</v>
      </c>
      <c r="K603" s="35" t="e">
        <f>'LIC SRT'!#REF!</f>
        <v>#REF!</v>
      </c>
      <c r="L603" s="35" t="e">
        <f>'LIC SRT'!#REF!</f>
        <v>#REF!</v>
      </c>
      <c r="M603" s="35" t="e">
        <f>'LIC SRT'!#REF!</f>
        <v>#REF!</v>
      </c>
      <c r="N603" s="35" t="e">
        <f>'LIC SRT'!#REF!</f>
        <v>#REF!</v>
      </c>
      <c r="O603" s="35" t="e">
        <f>'LIC SRT'!#REF!</f>
        <v>#REF!</v>
      </c>
      <c r="P603" s="6" t="s">
        <v>130</v>
      </c>
      <c r="Q603" s="11" t="e">
        <f t="shared" si="0"/>
        <v>#REF!</v>
      </c>
      <c r="R603" s="27"/>
      <c r="S603" s="27"/>
      <c r="T603" s="27"/>
      <c r="U603" s="27"/>
      <c r="V603" s="27"/>
      <c r="W603" s="27"/>
      <c r="X603" s="27"/>
      <c r="Y603" s="9"/>
      <c r="Z603" s="9"/>
      <c r="AA603" s="9"/>
      <c r="AB603" s="9"/>
    </row>
    <row r="604" spans="1:28" ht="13" x14ac:dyDescent="0.15">
      <c r="A604" s="35" t="e">
        <f>'LIC SRT'!#REF!</f>
        <v>#REF!</v>
      </c>
      <c r="B604" s="35" t="e">
        <f>'LIC SRT'!#REF!</f>
        <v>#REF!</v>
      </c>
      <c r="C604" s="35" t="e">
        <f>'LIC SRT'!#REF!</f>
        <v>#REF!</v>
      </c>
      <c r="D604" s="35" t="e">
        <f>'LIC SRT'!#REF!</f>
        <v>#REF!</v>
      </c>
      <c r="E604" s="35" t="e">
        <f>'LIC SRT'!#REF!</f>
        <v>#REF!</v>
      </c>
      <c r="F604" s="35" t="e">
        <f>'LIC SRT'!#REF!</f>
        <v>#REF!</v>
      </c>
      <c r="G604" s="35" t="e">
        <f>'LIC SRT'!#REF!</f>
        <v>#REF!</v>
      </c>
      <c r="H604" s="35"/>
      <c r="I604" s="35"/>
      <c r="J604" s="35" t="e">
        <f>'LIC SRT'!#REF!</f>
        <v>#REF!</v>
      </c>
      <c r="K604" s="35" t="e">
        <f>'LIC SRT'!#REF!</f>
        <v>#REF!</v>
      </c>
      <c r="L604" s="35" t="e">
        <f>'LIC SRT'!#REF!</f>
        <v>#REF!</v>
      </c>
      <c r="M604" s="35" t="e">
        <f>'LIC SRT'!#REF!</f>
        <v>#REF!</v>
      </c>
      <c r="N604" s="35" t="e">
        <f>'LIC SRT'!#REF!</f>
        <v>#REF!</v>
      </c>
      <c r="O604" s="35" t="e">
        <f>#REF!</f>
        <v>#REF!</v>
      </c>
      <c r="P604" s="6" t="s">
        <v>130</v>
      </c>
      <c r="Q604" s="11" t="e">
        <f t="shared" si="0"/>
        <v>#REF!</v>
      </c>
      <c r="R604" s="27"/>
      <c r="S604" s="27"/>
      <c r="T604" s="27"/>
      <c r="U604" s="27"/>
      <c r="V604" s="27"/>
      <c r="W604" s="27"/>
      <c r="X604" s="27"/>
      <c r="Y604" s="9"/>
      <c r="Z604" s="9"/>
      <c r="AA604" s="9"/>
      <c r="AB604" s="9"/>
    </row>
    <row r="605" spans="1:28" ht="13" x14ac:dyDescent="0.15">
      <c r="A605" s="35" t="e">
        <f>'LIC SRT'!#REF!</f>
        <v>#REF!</v>
      </c>
      <c r="B605" s="35" t="e">
        <f>'LIC SRT'!#REF!</f>
        <v>#REF!</v>
      </c>
      <c r="C605" s="35" t="e">
        <f>'LIC SRT'!#REF!</f>
        <v>#REF!</v>
      </c>
      <c r="D605" s="35" t="e">
        <f>'LIC SRT'!#REF!</f>
        <v>#REF!</v>
      </c>
      <c r="E605" s="35" t="e">
        <f>'LIC SRT'!#REF!</f>
        <v>#REF!</v>
      </c>
      <c r="F605" s="35" t="e">
        <f>'LIC SRT'!#REF!</f>
        <v>#REF!</v>
      </c>
      <c r="G605" s="35" t="e">
        <f>'LIC SRT'!#REF!</f>
        <v>#REF!</v>
      </c>
      <c r="H605" s="35"/>
      <c r="I605" s="35"/>
      <c r="J605" s="35" t="e">
        <f>'LIC SRT'!#REF!</f>
        <v>#REF!</v>
      </c>
      <c r="K605" s="35" t="e">
        <f>'LIC SRT'!#REF!</f>
        <v>#REF!</v>
      </c>
      <c r="L605" s="35" t="e">
        <f>'LIC SRT'!#REF!</f>
        <v>#REF!</v>
      </c>
      <c r="M605" s="35" t="e">
        <f>'LIC SRT'!#REF!</f>
        <v>#REF!</v>
      </c>
      <c r="N605" s="35" t="e">
        <f>'LIC SRT'!#REF!</f>
        <v>#REF!</v>
      </c>
      <c r="O605" s="35" t="e">
        <f>'LIC SRT'!#REF!</f>
        <v>#REF!</v>
      </c>
      <c r="P605" s="6" t="s">
        <v>130</v>
      </c>
      <c r="Q605" s="11" t="e">
        <f t="shared" si="0"/>
        <v>#REF!</v>
      </c>
      <c r="R605" s="27"/>
      <c r="S605" s="27"/>
      <c r="T605" s="27"/>
      <c r="U605" s="27"/>
      <c r="V605" s="27"/>
      <c r="W605" s="27"/>
      <c r="X605" s="27"/>
      <c r="Y605" s="9"/>
      <c r="Z605" s="9"/>
      <c r="AA605" s="9"/>
      <c r="AB605" s="9"/>
    </row>
    <row r="606" spans="1:28" ht="13" x14ac:dyDescent="0.15">
      <c r="A606" s="35" t="e">
        <f>'LIC SRT'!#REF!</f>
        <v>#REF!</v>
      </c>
      <c r="B606" s="35" t="e">
        <f>'LIC SRT'!#REF!</f>
        <v>#REF!</v>
      </c>
      <c r="C606" s="35" t="e">
        <f>'LIC SRT'!#REF!</f>
        <v>#REF!</v>
      </c>
      <c r="D606" s="35" t="e">
        <f>'LIC SRT'!#REF!</f>
        <v>#REF!</v>
      </c>
      <c r="E606" s="35" t="e">
        <f>'LIC SRT'!#REF!</f>
        <v>#REF!</v>
      </c>
      <c r="F606" s="35" t="e">
        <f>'LIC SRT'!#REF!</f>
        <v>#REF!</v>
      </c>
      <c r="G606" s="35" t="e">
        <f>'LIC SRT'!#REF!</f>
        <v>#REF!</v>
      </c>
      <c r="H606" s="35"/>
      <c r="I606" s="35"/>
      <c r="J606" s="35" t="e">
        <f>'LIC SRT'!#REF!</f>
        <v>#REF!</v>
      </c>
      <c r="K606" s="35" t="e">
        <f>'LIC SRT'!#REF!</f>
        <v>#REF!</v>
      </c>
      <c r="L606" s="35" t="e">
        <f>'LIC SRT'!#REF!</f>
        <v>#REF!</v>
      </c>
      <c r="M606" s="35" t="e">
        <f>'LIC SRT'!#REF!</f>
        <v>#REF!</v>
      </c>
      <c r="N606" s="35" t="e">
        <f>'LIC SRT'!#REF!</f>
        <v>#REF!</v>
      </c>
      <c r="O606" s="35" t="e">
        <f>#REF!</f>
        <v>#REF!</v>
      </c>
      <c r="P606" s="6" t="s">
        <v>130</v>
      </c>
      <c r="Q606" s="11" t="e">
        <f t="shared" si="0"/>
        <v>#REF!</v>
      </c>
      <c r="R606" s="27"/>
      <c r="S606" s="27"/>
      <c r="T606" s="27"/>
      <c r="U606" s="27"/>
      <c r="V606" s="27"/>
      <c r="W606" s="27"/>
      <c r="X606" s="27"/>
      <c r="Y606" s="9"/>
      <c r="Z606" s="9"/>
      <c r="AA606" s="9"/>
      <c r="AB606" s="9"/>
    </row>
    <row r="607" spans="1:28" ht="13" x14ac:dyDescent="0.15">
      <c r="A607" s="35" t="e">
        <f>'LIC SRT'!#REF!</f>
        <v>#REF!</v>
      </c>
      <c r="B607" s="35" t="e">
        <f>'LIC SRT'!#REF!</f>
        <v>#REF!</v>
      </c>
      <c r="C607" s="35" t="e">
        <f>'LIC SRT'!#REF!</f>
        <v>#REF!</v>
      </c>
      <c r="D607" s="35" t="e">
        <f>'LIC SRT'!#REF!</f>
        <v>#REF!</v>
      </c>
      <c r="E607" s="35" t="e">
        <f>'LIC SRT'!#REF!</f>
        <v>#REF!</v>
      </c>
      <c r="F607" s="35" t="e">
        <f>'LIC SRT'!#REF!</f>
        <v>#REF!</v>
      </c>
      <c r="G607" s="35" t="e">
        <f>'LIC SRT'!#REF!</f>
        <v>#REF!</v>
      </c>
      <c r="H607" s="35"/>
      <c r="I607" s="35"/>
      <c r="J607" s="35" t="e">
        <f>'LIC SRT'!#REF!</f>
        <v>#REF!</v>
      </c>
      <c r="K607" s="35" t="e">
        <f>'LIC SRT'!#REF!</f>
        <v>#REF!</v>
      </c>
      <c r="L607" s="35" t="e">
        <f>'LIC SRT'!#REF!</f>
        <v>#REF!</v>
      </c>
      <c r="M607" s="35" t="e">
        <f>'LIC SRT'!#REF!</f>
        <v>#REF!</v>
      </c>
      <c r="N607" s="35" t="e">
        <f>'LIC SRT'!#REF!</f>
        <v>#REF!</v>
      </c>
      <c r="O607" s="35" t="e">
        <f>'LIC SRT'!#REF!</f>
        <v>#REF!</v>
      </c>
      <c r="P607" s="6" t="s">
        <v>130</v>
      </c>
      <c r="Q607" s="11" t="e">
        <f t="shared" si="0"/>
        <v>#REF!</v>
      </c>
      <c r="R607" s="27"/>
      <c r="S607" s="27"/>
      <c r="T607" s="27"/>
      <c r="U607" s="27"/>
      <c r="V607" s="27"/>
      <c r="W607" s="27"/>
      <c r="X607" s="27"/>
      <c r="Y607" s="9"/>
      <c r="Z607" s="9"/>
      <c r="AA607" s="9"/>
      <c r="AB607" s="9"/>
    </row>
    <row r="608" spans="1:28" ht="13" x14ac:dyDescent="0.15">
      <c r="A608" s="35" t="e">
        <f>'LIC SRT'!#REF!</f>
        <v>#REF!</v>
      </c>
      <c r="B608" s="35" t="e">
        <f>'LIC SRT'!#REF!</f>
        <v>#REF!</v>
      </c>
      <c r="C608" s="35" t="e">
        <f>'LIC SRT'!#REF!</f>
        <v>#REF!</v>
      </c>
      <c r="D608" s="35" t="e">
        <f>'LIC SRT'!#REF!</f>
        <v>#REF!</v>
      </c>
      <c r="E608" s="35" t="e">
        <f>'LIC SRT'!#REF!</f>
        <v>#REF!</v>
      </c>
      <c r="F608" s="35" t="e">
        <f>'LIC SRT'!#REF!</f>
        <v>#REF!</v>
      </c>
      <c r="G608" s="35" t="e">
        <f>'LIC SRT'!#REF!</f>
        <v>#REF!</v>
      </c>
      <c r="H608" s="35"/>
      <c r="I608" s="35"/>
      <c r="J608" s="35" t="e">
        <f>'LIC SRT'!#REF!</f>
        <v>#REF!</v>
      </c>
      <c r="K608" s="35" t="e">
        <f>'LIC SRT'!#REF!</f>
        <v>#REF!</v>
      </c>
      <c r="L608" s="35" t="e">
        <f>'LIC SRT'!#REF!</f>
        <v>#REF!</v>
      </c>
      <c r="M608" s="35" t="e">
        <f>'LIC SRT'!#REF!</f>
        <v>#REF!</v>
      </c>
      <c r="N608" s="35" t="e">
        <f>'LIC SRT'!#REF!</f>
        <v>#REF!</v>
      </c>
      <c r="O608" s="35" t="e">
        <f>'LIC SRT'!#REF!</f>
        <v>#REF!</v>
      </c>
      <c r="P608" s="6" t="s">
        <v>130</v>
      </c>
      <c r="Q608" s="11" t="e">
        <f t="shared" si="0"/>
        <v>#REF!</v>
      </c>
      <c r="R608" s="27"/>
      <c r="S608" s="27"/>
      <c r="T608" s="27"/>
      <c r="U608" s="27"/>
      <c r="V608" s="27"/>
      <c r="W608" s="27"/>
      <c r="X608" s="27"/>
      <c r="Y608" s="9"/>
      <c r="Z608" s="9"/>
      <c r="AA608" s="9"/>
      <c r="AB608" s="9"/>
    </row>
    <row r="609" spans="1:28" ht="13" x14ac:dyDescent="0.15">
      <c r="A609" s="35" t="e">
        <f>'LIC SRT'!#REF!</f>
        <v>#REF!</v>
      </c>
      <c r="B609" s="35" t="e">
        <f>'LIC SRT'!#REF!</f>
        <v>#REF!</v>
      </c>
      <c r="C609" s="35" t="e">
        <f>'LIC SRT'!#REF!</f>
        <v>#REF!</v>
      </c>
      <c r="D609" s="35" t="e">
        <f>'LIC SRT'!#REF!</f>
        <v>#REF!</v>
      </c>
      <c r="E609" s="35" t="e">
        <f>'LIC SRT'!#REF!</f>
        <v>#REF!</v>
      </c>
      <c r="F609" s="35" t="e">
        <f>'LIC SRT'!#REF!</f>
        <v>#REF!</v>
      </c>
      <c r="G609" s="35" t="e">
        <f>'LIC SRT'!#REF!</f>
        <v>#REF!</v>
      </c>
      <c r="H609" s="35"/>
      <c r="I609" s="35"/>
      <c r="J609" s="35" t="e">
        <f>'LIC SRT'!#REF!</f>
        <v>#REF!</v>
      </c>
      <c r="K609" s="35" t="e">
        <f>'LIC SRT'!#REF!</f>
        <v>#REF!</v>
      </c>
      <c r="L609" s="35" t="e">
        <f>'LIC SRT'!#REF!</f>
        <v>#REF!</v>
      </c>
      <c r="M609" s="35" t="e">
        <f>'LIC SRT'!#REF!</f>
        <v>#REF!</v>
      </c>
      <c r="N609" s="35" t="e">
        <f>'LIC SRT'!#REF!</f>
        <v>#REF!</v>
      </c>
      <c r="O609" s="35" t="e">
        <f>#REF!</f>
        <v>#REF!</v>
      </c>
      <c r="P609" s="6" t="s">
        <v>130</v>
      </c>
      <c r="Q609" s="11" t="e">
        <f t="shared" si="0"/>
        <v>#REF!</v>
      </c>
      <c r="R609" s="27"/>
      <c r="S609" s="27"/>
      <c r="T609" s="27"/>
      <c r="U609" s="27"/>
      <c r="V609" s="27"/>
      <c r="W609" s="27"/>
      <c r="X609" s="27"/>
      <c r="Y609" s="9"/>
      <c r="Z609" s="9"/>
      <c r="AA609" s="9"/>
      <c r="AB609" s="9"/>
    </row>
    <row r="610" spans="1:28" ht="13" x14ac:dyDescent="0.15">
      <c r="A610" s="35" t="e">
        <f>'LIC SRT'!#REF!</f>
        <v>#REF!</v>
      </c>
      <c r="B610" s="35" t="e">
        <f>'LIC SRT'!#REF!</f>
        <v>#REF!</v>
      </c>
      <c r="C610" s="35" t="e">
        <f>'LIC SRT'!#REF!</f>
        <v>#REF!</v>
      </c>
      <c r="D610" s="35" t="e">
        <f>'LIC SRT'!#REF!</f>
        <v>#REF!</v>
      </c>
      <c r="E610" s="35" t="e">
        <f>'LIC SRT'!#REF!</f>
        <v>#REF!</v>
      </c>
      <c r="F610" s="35" t="e">
        <f>'LIC SRT'!#REF!</f>
        <v>#REF!</v>
      </c>
      <c r="G610" s="35" t="e">
        <f>'LIC SRT'!#REF!</f>
        <v>#REF!</v>
      </c>
      <c r="H610" s="35"/>
      <c r="I610" s="35"/>
      <c r="J610" s="35" t="e">
        <f>'LIC SRT'!#REF!</f>
        <v>#REF!</v>
      </c>
      <c r="K610" s="35" t="e">
        <f>'LIC SRT'!#REF!</f>
        <v>#REF!</v>
      </c>
      <c r="L610" s="35" t="e">
        <f>'LIC SRT'!#REF!</f>
        <v>#REF!</v>
      </c>
      <c r="M610" s="35" t="e">
        <f>'LIC SRT'!#REF!</f>
        <v>#REF!</v>
      </c>
      <c r="N610" s="35" t="e">
        <f>'LIC SRT'!#REF!</f>
        <v>#REF!</v>
      </c>
      <c r="O610" s="35" t="e">
        <f>'LIC SRT'!#REF!</f>
        <v>#REF!</v>
      </c>
      <c r="P610" s="6" t="s">
        <v>130</v>
      </c>
      <c r="Q610" s="11" t="e">
        <f t="shared" si="0"/>
        <v>#REF!</v>
      </c>
      <c r="R610" s="27"/>
      <c r="S610" s="27"/>
      <c r="T610" s="27"/>
      <c r="U610" s="27"/>
      <c r="V610" s="27"/>
      <c r="W610" s="27"/>
      <c r="X610" s="27"/>
      <c r="Y610" s="9"/>
      <c r="Z610" s="9"/>
      <c r="AA610" s="9"/>
      <c r="AB610" s="9"/>
    </row>
    <row r="611" spans="1:28" ht="13" x14ac:dyDescent="0.15">
      <c r="A611" s="35" t="e">
        <f>'LIC SRT'!#REF!</f>
        <v>#REF!</v>
      </c>
      <c r="B611" s="35" t="e">
        <f>'LIC SRT'!#REF!</f>
        <v>#REF!</v>
      </c>
      <c r="C611" s="35" t="e">
        <f>'LIC SRT'!#REF!</f>
        <v>#REF!</v>
      </c>
      <c r="D611" s="35" t="e">
        <f>'LIC SRT'!#REF!</f>
        <v>#REF!</v>
      </c>
      <c r="E611" s="35" t="e">
        <f>'LIC SRT'!#REF!</f>
        <v>#REF!</v>
      </c>
      <c r="F611" s="35" t="e">
        <f>'LIC SRT'!#REF!</f>
        <v>#REF!</v>
      </c>
      <c r="G611" s="35" t="e">
        <f>'LIC SRT'!#REF!</f>
        <v>#REF!</v>
      </c>
      <c r="H611" s="35"/>
      <c r="I611" s="35"/>
      <c r="J611" s="35" t="e">
        <f>'LIC SRT'!#REF!</f>
        <v>#REF!</v>
      </c>
      <c r="K611" s="35" t="e">
        <f>'LIC SRT'!#REF!</f>
        <v>#REF!</v>
      </c>
      <c r="L611" s="35" t="e">
        <f>'LIC SRT'!#REF!</f>
        <v>#REF!</v>
      </c>
      <c r="M611" s="35" t="e">
        <f>'LIC SRT'!#REF!</f>
        <v>#REF!</v>
      </c>
      <c r="N611" s="35" t="e">
        <f>'LIC SRT'!#REF!</f>
        <v>#REF!</v>
      </c>
      <c r="O611" s="35" t="e">
        <f>#REF!</f>
        <v>#REF!</v>
      </c>
      <c r="P611" s="6" t="s">
        <v>130</v>
      </c>
      <c r="Q611" s="11" t="e">
        <f t="shared" si="0"/>
        <v>#REF!</v>
      </c>
      <c r="R611" s="27"/>
      <c r="S611" s="27"/>
      <c r="T611" s="27"/>
      <c r="U611" s="27"/>
      <c r="V611" s="27"/>
      <c r="W611" s="27"/>
      <c r="X611" s="27"/>
      <c r="Y611" s="9"/>
      <c r="Z611" s="9"/>
      <c r="AA611" s="9"/>
      <c r="AB611" s="9"/>
    </row>
    <row r="612" spans="1:28" ht="13" x14ac:dyDescent="0.15">
      <c r="A612" s="35" t="e">
        <f>'LIC SRT'!#REF!</f>
        <v>#REF!</v>
      </c>
      <c r="B612" s="35" t="e">
        <f>'LIC SRT'!#REF!</f>
        <v>#REF!</v>
      </c>
      <c r="C612" s="35" t="e">
        <f>'LIC SRT'!#REF!</f>
        <v>#REF!</v>
      </c>
      <c r="D612" s="35" t="e">
        <f>'LIC SRT'!#REF!</f>
        <v>#REF!</v>
      </c>
      <c r="E612" s="35" t="e">
        <f>'LIC SRT'!#REF!</f>
        <v>#REF!</v>
      </c>
      <c r="F612" s="35" t="e">
        <f>'LIC SRT'!#REF!</f>
        <v>#REF!</v>
      </c>
      <c r="G612" s="35" t="e">
        <f>'LIC SRT'!#REF!</f>
        <v>#REF!</v>
      </c>
      <c r="H612" s="35"/>
      <c r="I612" s="35"/>
      <c r="J612" s="35" t="e">
        <f>'LIC SRT'!#REF!</f>
        <v>#REF!</v>
      </c>
      <c r="K612" s="35" t="e">
        <f>'LIC SRT'!#REF!</f>
        <v>#REF!</v>
      </c>
      <c r="L612" s="35" t="e">
        <f>'LIC SRT'!#REF!</f>
        <v>#REF!</v>
      </c>
      <c r="M612" s="35" t="e">
        <f>'LIC SRT'!#REF!</f>
        <v>#REF!</v>
      </c>
      <c r="N612" s="35" t="e">
        <f>'LIC SRT'!#REF!</f>
        <v>#REF!</v>
      </c>
      <c r="O612" s="35" t="e">
        <f>'LIC SRT'!#REF!</f>
        <v>#REF!</v>
      </c>
      <c r="P612" s="6" t="s">
        <v>130</v>
      </c>
      <c r="Q612" s="11" t="e">
        <f t="shared" si="0"/>
        <v>#REF!</v>
      </c>
      <c r="R612" s="27"/>
      <c r="S612" s="27"/>
      <c r="T612" s="27"/>
      <c r="U612" s="27"/>
      <c r="V612" s="27"/>
      <c r="W612" s="27"/>
      <c r="X612" s="27"/>
      <c r="Y612" s="9"/>
      <c r="Z612" s="9"/>
      <c r="AA612" s="9"/>
      <c r="AB612" s="9"/>
    </row>
    <row r="613" spans="1:28" ht="13" x14ac:dyDescent="0.15">
      <c r="A613" s="35" t="e">
        <f>'LIC SRT'!#REF!</f>
        <v>#REF!</v>
      </c>
      <c r="B613" s="35" t="e">
        <f>'LIC SRT'!#REF!</f>
        <v>#REF!</v>
      </c>
      <c r="C613" s="35" t="e">
        <f>'LIC SRT'!#REF!</f>
        <v>#REF!</v>
      </c>
      <c r="D613" s="35" t="e">
        <f>'LIC SRT'!#REF!</f>
        <v>#REF!</v>
      </c>
      <c r="E613" s="35" t="e">
        <f>'LIC SRT'!#REF!</f>
        <v>#REF!</v>
      </c>
      <c r="F613" s="35" t="e">
        <f>'LIC SRT'!#REF!</f>
        <v>#REF!</v>
      </c>
      <c r="G613" s="35" t="e">
        <f>'LIC SRT'!#REF!</f>
        <v>#REF!</v>
      </c>
      <c r="H613" s="35"/>
      <c r="I613" s="35"/>
      <c r="J613" s="35" t="e">
        <f>'LIC SRT'!#REF!</f>
        <v>#REF!</v>
      </c>
      <c r="K613" s="35" t="e">
        <f>'LIC SRT'!#REF!</f>
        <v>#REF!</v>
      </c>
      <c r="L613" s="35" t="e">
        <f>'LIC SRT'!#REF!</f>
        <v>#REF!</v>
      </c>
      <c r="M613" s="35" t="e">
        <f>'LIC SRT'!#REF!</f>
        <v>#REF!</v>
      </c>
      <c r="N613" s="35" t="e">
        <f>'LIC SRT'!#REF!</f>
        <v>#REF!</v>
      </c>
      <c r="O613" s="35" t="e">
        <f>#REF!</f>
        <v>#REF!</v>
      </c>
      <c r="P613" s="6" t="s">
        <v>130</v>
      </c>
      <c r="Q613" s="11" t="e">
        <f t="shared" si="0"/>
        <v>#REF!</v>
      </c>
      <c r="R613" s="27"/>
      <c r="S613" s="27"/>
      <c r="T613" s="27"/>
      <c r="U613" s="27"/>
      <c r="V613" s="27"/>
      <c r="W613" s="27"/>
      <c r="X613" s="27"/>
      <c r="Y613" s="9"/>
      <c r="Z613" s="9"/>
      <c r="AA613" s="9"/>
      <c r="AB613" s="9"/>
    </row>
    <row r="614" spans="1:28" ht="13" x14ac:dyDescent="0.15">
      <c r="A614" s="35" t="e">
        <f>'LIC SRT'!#REF!</f>
        <v>#REF!</v>
      </c>
      <c r="B614" s="35" t="e">
        <f>'LIC SRT'!#REF!</f>
        <v>#REF!</v>
      </c>
      <c r="C614" s="35" t="e">
        <f>'LIC SRT'!#REF!</f>
        <v>#REF!</v>
      </c>
      <c r="D614" s="35" t="e">
        <f>'LIC SRT'!#REF!</f>
        <v>#REF!</v>
      </c>
      <c r="E614" s="35" t="e">
        <f>'LIC SRT'!#REF!</f>
        <v>#REF!</v>
      </c>
      <c r="F614" s="35" t="e">
        <f>'LIC SRT'!#REF!</f>
        <v>#REF!</v>
      </c>
      <c r="G614" s="35" t="e">
        <f>'LIC SRT'!#REF!</f>
        <v>#REF!</v>
      </c>
      <c r="H614" s="35"/>
      <c r="I614" s="35"/>
      <c r="J614" s="35" t="e">
        <f>'LIC SRT'!#REF!</f>
        <v>#REF!</v>
      </c>
      <c r="K614" s="35" t="e">
        <f>'LIC SRT'!#REF!</f>
        <v>#REF!</v>
      </c>
      <c r="L614" s="35" t="e">
        <f>'LIC SRT'!#REF!</f>
        <v>#REF!</v>
      </c>
      <c r="M614" s="35" t="e">
        <f>'LIC SRT'!#REF!</f>
        <v>#REF!</v>
      </c>
      <c r="N614" s="35" t="e">
        <f>'LIC SRT'!#REF!</f>
        <v>#REF!</v>
      </c>
      <c r="O614" s="35" t="e">
        <f>'LIC SRT'!#REF!</f>
        <v>#REF!</v>
      </c>
      <c r="P614" s="6" t="s">
        <v>130</v>
      </c>
      <c r="Q614" s="11" t="e">
        <f t="shared" si="0"/>
        <v>#REF!</v>
      </c>
      <c r="R614" s="27"/>
      <c r="S614" s="27"/>
      <c r="T614" s="27"/>
      <c r="U614" s="27"/>
      <c r="V614" s="27"/>
      <c r="W614" s="27"/>
      <c r="X614" s="27"/>
      <c r="Y614" s="9"/>
      <c r="Z614" s="9"/>
      <c r="AA614" s="9"/>
      <c r="AB614" s="9"/>
    </row>
    <row r="615" spans="1:28" ht="13" x14ac:dyDescent="0.15">
      <c r="A615" s="35" t="e">
        <f>'LIC SRT'!#REF!</f>
        <v>#REF!</v>
      </c>
      <c r="B615" s="35" t="e">
        <f>'LIC SRT'!#REF!</f>
        <v>#REF!</v>
      </c>
      <c r="C615" s="35" t="e">
        <f>'LIC SRT'!#REF!</f>
        <v>#REF!</v>
      </c>
      <c r="D615" s="35" t="e">
        <f>'LIC SRT'!#REF!</f>
        <v>#REF!</v>
      </c>
      <c r="E615" s="35" t="e">
        <f>'LIC SRT'!#REF!</f>
        <v>#REF!</v>
      </c>
      <c r="F615" s="35" t="e">
        <f>'LIC SRT'!#REF!</f>
        <v>#REF!</v>
      </c>
      <c r="G615" s="35" t="e">
        <f>'LIC SRT'!#REF!</f>
        <v>#REF!</v>
      </c>
      <c r="H615" s="35"/>
      <c r="I615" s="35"/>
      <c r="J615" s="35" t="e">
        <f>'LIC SRT'!#REF!</f>
        <v>#REF!</v>
      </c>
      <c r="K615" s="35" t="e">
        <f>'LIC SRT'!#REF!</f>
        <v>#REF!</v>
      </c>
      <c r="L615" s="35" t="e">
        <f>'LIC SRT'!#REF!</f>
        <v>#REF!</v>
      </c>
      <c r="M615" s="35" t="e">
        <f>'LIC SRT'!#REF!</f>
        <v>#REF!</v>
      </c>
      <c r="N615" s="35" t="e">
        <f>'LIC SRT'!#REF!</f>
        <v>#REF!</v>
      </c>
      <c r="O615" s="35" t="e">
        <f t="shared" ref="O615:O617" si="12">#REF!</f>
        <v>#REF!</v>
      </c>
      <c r="P615" s="6" t="s">
        <v>130</v>
      </c>
      <c r="Q615" s="11" t="e">
        <f t="shared" si="0"/>
        <v>#REF!</v>
      </c>
      <c r="R615" s="27"/>
      <c r="S615" s="27"/>
      <c r="T615" s="27"/>
      <c r="U615" s="27"/>
      <c r="V615" s="27"/>
      <c r="W615" s="27"/>
      <c r="X615" s="27"/>
      <c r="Y615" s="9"/>
      <c r="Z615" s="9"/>
      <c r="AA615" s="9"/>
      <c r="AB615" s="9"/>
    </row>
    <row r="616" spans="1:28" ht="13" x14ac:dyDescent="0.15">
      <c r="A616" s="35" t="e">
        <f>'LIC SRT'!#REF!</f>
        <v>#REF!</v>
      </c>
      <c r="B616" s="35" t="e">
        <f>'LIC SRT'!#REF!</f>
        <v>#REF!</v>
      </c>
      <c r="C616" s="35" t="e">
        <f>'LIC SRT'!#REF!</f>
        <v>#REF!</v>
      </c>
      <c r="D616" s="35" t="e">
        <f>'LIC SRT'!#REF!</f>
        <v>#REF!</v>
      </c>
      <c r="E616" s="35" t="e">
        <f>'LIC SRT'!#REF!</f>
        <v>#REF!</v>
      </c>
      <c r="F616" s="35" t="e">
        <f>'LIC SRT'!#REF!</f>
        <v>#REF!</v>
      </c>
      <c r="G616" s="35" t="e">
        <f>'LIC SRT'!#REF!</f>
        <v>#REF!</v>
      </c>
      <c r="H616" s="35"/>
      <c r="I616" s="35"/>
      <c r="J616" s="35" t="e">
        <f>'LIC SRT'!#REF!</f>
        <v>#REF!</v>
      </c>
      <c r="K616" s="35" t="e">
        <f>'LIC SRT'!#REF!</f>
        <v>#REF!</v>
      </c>
      <c r="L616" s="35" t="e">
        <f>'LIC SRT'!#REF!</f>
        <v>#REF!</v>
      </c>
      <c r="M616" s="35" t="e">
        <f>'LIC SRT'!#REF!</f>
        <v>#REF!</v>
      </c>
      <c r="N616" s="35" t="e">
        <f>'LIC SRT'!#REF!</f>
        <v>#REF!</v>
      </c>
      <c r="O616" s="35" t="e">
        <f t="shared" si="12"/>
        <v>#REF!</v>
      </c>
      <c r="P616" s="6" t="s">
        <v>130</v>
      </c>
      <c r="Q616" s="11" t="e">
        <f t="shared" si="0"/>
        <v>#REF!</v>
      </c>
      <c r="R616" s="27"/>
      <c r="S616" s="27"/>
      <c r="T616" s="27"/>
      <c r="U616" s="27"/>
      <c r="V616" s="27"/>
      <c r="W616" s="27"/>
      <c r="X616" s="27"/>
      <c r="Y616" s="9"/>
      <c r="Z616" s="9"/>
      <c r="AA616" s="9"/>
      <c r="AB616" s="9"/>
    </row>
    <row r="617" spans="1:28" ht="13" x14ac:dyDescent="0.15">
      <c r="A617" s="35" t="e">
        <f>'LIC SRT'!#REF!</f>
        <v>#REF!</v>
      </c>
      <c r="B617" s="35" t="e">
        <f>'LIC SRT'!#REF!</f>
        <v>#REF!</v>
      </c>
      <c r="C617" s="35" t="e">
        <f>'LIC SRT'!#REF!</f>
        <v>#REF!</v>
      </c>
      <c r="D617" s="35" t="e">
        <f>'LIC SRT'!#REF!</f>
        <v>#REF!</v>
      </c>
      <c r="E617" s="35" t="e">
        <f>'LIC SRT'!#REF!</f>
        <v>#REF!</v>
      </c>
      <c r="F617" s="35" t="e">
        <f>'LIC SRT'!#REF!</f>
        <v>#REF!</v>
      </c>
      <c r="G617" s="35" t="e">
        <f>'LIC SRT'!#REF!</f>
        <v>#REF!</v>
      </c>
      <c r="H617" s="35"/>
      <c r="I617" s="35"/>
      <c r="J617" s="35" t="e">
        <f>'LIC SRT'!#REF!</f>
        <v>#REF!</v>
      </c>
      <c r="K617" s="35" t="e">
        <f>'LIC SRT'!#REF!</f>
        <v>#REF!</v>
      </c>
      <c r="L617" s="35" t="e">
        <f>'LIC SRT'!#REF!</f>
        <v>#REF!</v>
      </c>
      <c r="M617" s="35" t="e">
        <f>'LIC SRT'!#REF!</f>
        <v>#REF!</v>
      </c>
      <c r="N617" s="35" t="e">
        <f>'LIC SRT'!#REF!</f>
        <v>#REF!</v>
      </c>
      <c r="O617" s="35" t="e">
        <f t="shared" si="12"/>
        <v>#REF!</v>
      </c>
      <c r="P617" s="6" t="s">
        <v>130</v>
      </c>
      <c r="Q617" s="11" t="e">
        <f t="shared" si="0"/>
        <v>#REF!</v>
      </c>
      <c r="R617" s="27"/>
      <c r="S617" s="27"/>
      <c r="T617" s="27"/>
      <c r="U617" s="27"/>
      <c r="V617" s="27"/>
      <c r="W617" s="27"/>
      <c r="X617" s="27"/>
      <c r="Y617" s="9"/>
      <c r="Z617" s="9"/>
      <c r="AA617" s="9"/>
      <c r="AB617" s="9"/>
    </row>
    <row r="618" spans="1:28" ht="13" x14ac:dyDescent="0.15">
      <c r="A618" s="35" t="e">
        <f>'LIC SRT'!#REF!</f>
        <v>#REF!</v>
      </c>
      <c r="B618" s="35" t="e">
        <f>'LIC SRT'!#REF!</f>
        <v>#REF!</v>
      </c>
      <c r="C618" s="35" t="e">
        <f>'LIC SRT'!#REF!</f>
        <v>#REF!</v>
      </c>
      <c r="D618" s="35" t="e">
        <f>'LIC SRT'!#REF!</f>
        <v>#REF!</v>
      </c>
      <c r="E618" s="35" t="e">
        <f>'LIC SRT'!#REF!</f>
        <v>#REF!</v>
      </c>
      <c r="F618" s="35" t="e">
        <f>'LIC SRT'!#REF!</f>
        <v>#REF!</v>
      </c>
      <c r="G618" s="35" t="e">
        <f>'LIC SRT'!#REF!</f>
        <v>#REF!</v>
      </c>
      <c r="H618" s="35"/>
      <c r="I618" s="35"/>
      <c r="J618" s="35" t="e">
        <f>'LIC SRT'!#REF!</f>
        <v>#REF!</v>
      </c>
      <c r="K618" s="35" t="e">
        <f>'LIC SRT'!#REF!</f>
        <v>#REF!</v>
      </c>
      <c r="L618" s="35" t="e">
        <f>'LIC SRT'!#REF!</f>
        <v>#REF!</v>
      </c>
      <c r="M618" s="35" t="e">
        <f>'LIC SRT'!#REF!</f>
        <v>#REF!</v>
      </c>
      <c r="N618" s="35" t="e">
        <f>'LIC SRT'!#REF!</f>
        <v>#REF!</v>
      </c>
      <c r="O618" s="35" t="e">
        <f>'LIC SRT'!#REF!</f>
        <v>#REF!</v>
      </c>
      <c r="P618" s="6" t="s">
        <v>130</v>
      </c>
      <c r="Q618" s="11" t="e">
        <f t="shared" si="0"/>
        <v>#REF!</v>
      </c>
      <c r="R618" s="27"/>
      <c r="S618" s="27"/>
      <c r="T618" s="27"/>
      <c r="U618" s="27"/>
      <c r="V618" s="27"/>
      <c r="W618" s="27"/>
      <c r="X618" s="27"/>
      <c r="Y618" s="9"/>
      <c r="Z618" s="9"/>
      <c r="AA618" s="9"/>
      <c r="AB618" s="9"/>
    </row>
    <row r="619" spans="1:28" ht="13" x14ac:dyDescent="0.15">
      <c r="A619" s="35" t="e">
        <f>'LIC SRT'!#REF!</f>
        <v>#REF!</v>
      </c>
      <c r="B619" s="35" t="e">
        <f>'LIC SRT'!#REF!</f>
        <v>#REF!</v>
      </c>
      <c r="C619" s="35" t="e">
        <f>'LIC SRT'!#REF!</f>
        <v>#REF!</v>
      </c>
      <c r="D619" s="35" t="e">
        <f>'LIC SRT'!#REF!</f>
        <v>#REF!</v>
      </c>
      <c r="E619" s="35" t="e">
        <f>'LIC SRT'!#REF!</f>
        <v>#REF!</v>
      </c>
      <c r="F619" s="35" t="e">
        <f>'LIC SRT'!#REF!</f>
        <v>#REF!</v>
      </c>
      <c r="G619" s="35" t="e">
        <f>'LIC SRT'!#REF!</f>
        <v>#REF!</v>
      </c>
      <c r="H619" s="35"/>
      <c r="I619" s="35"/>
      <c r="J619" s="35" t="e">
        <f>'LIC SRT'!#REF!</f>
        <v>#REF!</v>
      </c>
      <c r="K619" s="35" t="e">
        <f>'LIC SRT'!#REF!</f>
        <v>#REF!</v>
      </c>
      <c r="L619" s="35" t="e">
        <f>'LIC SRT'!#REF!</f>
        <v>#REF!</v>
      </c>
      <c r="M619" s="35" t="e">
        <f>'LIC SRT'!#REF!</f>
        <v>#REF!</v>
      </c>
      <c r="N619" s="35" t="e">
        <f>'LIC SRT'!#REF!</f>
        <v>#REF!</v>
      </c>
      <c r="O619" s="35" t="e">
        <f>#REF!</f>
        <v>#REF!</v>
      </c>
      <c r="P619" s="6" t="s">
        <v>130</v>
      </c>
      <c r="Q619" s="11" t="e">
        <f t="shared" si="0"/>
        <v>#REF!</v>
      </c>
      <c r="R619" s="27"/>
      <c r="S619" s="27"/>
      <c r="T619" s="27"/>
      <c r="U619" s="27"/>
      <c r="V619" s="27"/>
      <c r="W619" s="27"/>
      <c r="X619" s="27"/>
      <c r="Y619" s="9"/>
      <c r="Z619" s="9"/>
      <c r="AA619" s="9"/>
      <c r="AB619" s="9"/>
    </row>
    <row r="620" spans="1:28" ht="13" x14ac:dyDescent="0.15">
      <c r="A620" s="35" t="e">
        <f>'LIC SRT'!#REF!</f>
        <v>#REF!</v>
      </c>
      <c r="B620" s="35" t="e">
        <f>'LIC SRT'!#REF!</f>
        <v>#REF!</v>
      </c>
      <c r="C620" s="35" t="e">
        <f>'LIC SRT'!#REF!</f>
        <v>#REF!</v>
      </c>
      <c r="D620" s="35" t="e">
        <f>'LIC SRT'!#REF!</f>
        <v>#REF!</v>
      </c>
      <c r="E620" s="35" t="e">
        <f>'LIC SRT'!#REF!</f>
        <v>#REF!</v>
      </c>
      <c r="F620" s="35" t="e">
        <f>'LIC SRT'!#REF!</f>
        <v>#REF!</v>
      </c>
      <c r="G620" s="35" t="e">
        <f>'LIC SRT'!#REF!</f>
        <v>#REF!</v>
      </c>
      <c r="H620" s="35"/>
      <c r="I620" s="35"/>
      <c r="J620" s="35" t="e">
        <f>'LIC SRT'!#REF!</f>
        <v>#REF!</v>
      </c>
      <c r="K620" s="35" t="e">
        <f>'LIC SRT'!#REF!</f>
        <v>#REF!</v>
      </c>
      <c r="L620" s="35" t="e">
        <f>'LIC SRT'!#REF!</f>
        <v>#REF!</v>
      </c>
      <c r="M620" s="35" t="e">
        <f>'LIC SRT'!#REF!</f>
        <v>#REF!</v>
      </c>
      <c r="N620" s="35" t="e">
        <f>'LIC SRT'!#REF!</f>
        <v>#REF!</v>
      </c>
      <c r="O620" s="35" t="e">
        <f>'LIC SRT'!#REF!</f>
        <v>#REF!</v>
      </c>
      <c r="P620" s="6" t="s">
        <v>130</v>
      </c>
      <c r="Q620" s="11" t="e">
        <f t="shared" si="0"/>
        <v>#REF!</v>
      </c>
      <c r="R620" s="27"/>
      <c r="S620" s="27"/>
      <c r="T620" s="27"/>
      <c r="U620" s="27"/>
      <c r="V620" s="27"/>
      <c r="W620" s="27"/>
      <c r="X620" s="27"/>
      <c r="Y620" s="9"/>
      <c r="Z620" s="9"/>
      <c r="AA620" s="9"/>
      <c r="AB620" s="9"/>
    </row>
    <row r="621" spans="1:28" ht="13" x14ac:dyDescent="0.15">
      <c r="A621" s="35" t="e">
        <f>'LIC SRT'!#REF!</f>
        <v>#REF!</v>
      </c>
      <c r="B621" s="35" t="e">
        <f>'LIC SRT'!#REF!</f>
        <v>#REF!</v>
      </c>
      <c r="C621" s="35" t="e">
        <f>'LIC SRT'!#REF!</f>
        <v>#REF!</v>
      </c>
      <c r="D621" s="35" t="e">
        <f>'LIC SRT'!#REF!</f>
        <v>#REF!</v>
      </c>
      <c r="E621" s="35" t="e">
        <f>'LIC SRT'!#REF!</f>
        <v>#REF!</v>
      </c>
      <c r="F621" s="35" t="e">
        <f>'LIC SRT'!#REF!</f>
        <v>#REF!</v>
      </c>
      <c r="G621" s="35" t="e">
        <f>'LIC SRT'!#REF!</f>
        <v>#REF!</v>
      </c>
      <c r="H621" s="35"/>
      <c r="I621" s="35"/>
      <c r="J621" s="35" t="e">
        <f>'LIC SRT'!#REF!</f>
        <v>#REF!</v>
      </c>
      <c r="K621" s="35" t="e">
        <f>'LIC SRT'!#REF!</f>
        <v>#REF!</v>
      </c>
      <c r="L621" s="35" t="e">
        <f>'LIC SRT'!#REF!</f>
        <v>#REF!</v>
      </c>
      <c r="M621" s="35" t="e">
        <f>'LIC SRT'!#REF!</f>
        <v>#REF!</v>
      </c>
      <c r="N621" s="35" t="e">
        <f>'LIC SRT'!#REF!</f>
        <v>#REF!</v>
      </c>
      <c r="O621" s="35" t="e">
        <f t="shared" ref="O621:O623" si="13">#REF!</f>
        <v>#REF!</v>
      </c>
      <c r="P621" s="6" t="s">
        <v>130</v>
      </c>
      <c r="Q621" s="11" t="e">
        <f t="shared" si="0"/>
        <v>#REF!</v>
      </c>
      <c r="R621" s="27"/>
      <c r="S621" s="27"/>
      <c r="T621" s="27"/>
      <c r="U621" s="27"/>
      <c r="V621" s="27"/>
      <c r="W621" s="27"/>
      <c r="X621" s="27"/>
      <c r="Y621" s="9"/>
      <c r="Z621" s="9"/>
      <c r="AA621" s="9"/>
      <c r="AB621" s="9"/>
    </row>
    <row r="622" spans="1:28" ht="13" x14ac:dyDescent="0.15">
      <c r="A622" s="35" t="e">
        <f>'LIC SRT'!#REF!</f>
        <v>#REF!</v>
      </c>
      <c r="B622" s="35" t="e">
        <f>'LIC SRT'!#REF!</f>
        <v>#REF!</v>
      </c>
      <c r="C622" s="35" t="e">
        <f>'LIC SRT'!#REF!</f>
        <v>#REF!</v>
      </c>
      <c r="D622" s="35" t="e">
        <f>'LIC SRT'!#REF!</f>
        <v>#REF!</v>
      </c>
      <c r="E622" s="35" t="e">
        <f>'LIC SRT'!#REF!</f>
        <v>#REF!</v>
      </c>
      <c r="F622" s="35" t="e">
        <f>'LIC SRT'!#REF!</f>
        <v>#REF!</v>
      </c>
      <c r="G622" s="35" t="e">
        <f>'LIC SRT'!#REF!</f>
        <v>#REF!</v>
      </c>
      <c r="H622" s="35"/>
      <c r="I622" s="35"/>
      <c r="J622" s="35" t="e">
        <f>'LIC SRT'!#REF!</f>
        <v>#REF!</v>
      </c>
      <c r="K622" s="35" t="e">
        <f>'LIC SRT'!#REF!</f>
        <v>#REF!</v>
      </c>
      <c r="L622" s="35" t="e">
        <f>'LIC SRT'!#REF!</f>
        <v>#REF!</v>
      </c>
      <c r="M622" s="35" t="e">
        <f>'LIC SRT'!#REF!</f>
        <v>#REF!</v>
      </c>
      <c r="N622" s="35" t="e">
        <f>'LIC SRT'!#REF!</f>
        <v>#REF!</v>
      </c>
      <c r="O622" s="35" t="e">
        <f t="shared" si="13"/>
        <v>#REF!</v>
      </c>
      <c r="P622" s="6" t="s">
        <v>130</v>
      </c>
      <c r="Q622" s="11" t="e">
        <f t="shared" si="0"/>
        <v>#REF!</v>
      </c>
      <c r="R622" s="27"/>
      <c r="S622" s="27"/>
      <c r="T622" s="27"/>
      <c r="U622" s="27"/>
      <c r="V622" s="27"/>
      <c r="W622" s="27"/>
      <c r="X622" s="27"/>
      <c r="Y622" s="9"/>
      <c r="Z622" s="9"/>
      <c r="AA622" s="9"/>
      <c r="AB622" s="9"/>
    </row>
    <row r="623" spans="1:28" ht="13" x14ac:dyDescent="0.15">
      <c r="A623" s="35" t="e">
        <f>'LIC SRT'!#REF!</f>
        <v>#REF!</v>
      </c>
      <c r="B623" s="35" t="e">
        <f>'LIC SRT'!#REF!</f>
        <v>#REF!</v>
      </c>
      <c r="C623" s="35" t="e">
        <f>'LIC SRT'!#REF!</f>
        <v>#REF!</v>
      </c>
      <c r="D623" s="35" t="e">
        <f>'LIC SRT'!#REF!</f>
        <v>#REF!</v>
      </c>
      <c r="E623" s="35" t="e">
        <f>'LIC SRT'!#REF!</f>
        <v>#REF!</v>
      </c>
      <c r="F623" s="35" t="e">
        <f>'LIC SRT'!#REF!</f>
        <v>#REF!</v>
      </c>
      <c r="G623" s="35" t="e">
        <f>'LIC SRT'!#REF!</f>
        <v>#REF!</v>
      </c>
      <c r="H623" s="35"/>
      <c r="I623" s="35"/>
      <c r="J623" s="35" t="e">
        <f>'LIC SRT'!#REF!</f>
        <v>#REF!</v>
      </c>
      <c r="K623" s="35" t="e">
        <f>'LIC SRT'!#REF!</f>
        <v>#REF!</v>
      </c>
      <c r="L623" s="35" t="e">
        <f>'LIC SRT'!#REF!</f>
        <v>#REF!</v>
      </c>
      <c r="M623" s="35" t="e">
        <f>'LIC SRT'!#REF!</f>
        <v>#REF!</v>
      </c>
      <c r="N623" s="35" t="e">
        <f>'LIC SRT'!#REF!</f>
        <v>#REF!</v>
      </c>
      <c r="O623" s="35" t="e">
        <f t="shared" si="13"/>
        <v>#REF!</v>
      </c>
      <c r="P623" s="6" t="s">
        <v>130</v>
      </c>
      <c r="Q623" s="11" t="e">
        <f t="shared" si="0"/>
        <v>#REF!</v>
      </c>
      <c r="R623" s="27"/>
      <c r="S623" s="27"/>
      <c r="T623" s="27"/>
      <c r="U623" s="27"/>
      <c r="V623" s="27"/>
      <c r="W623" s="27"/>
      <c r="X623" s="27"/>
      <c r="Y623" s="9"/>
      <c r="Z623" s="9"/>
      <c r="AA623" s="9"/>
      <c r="AB623" s="9"/>
    </row>
    <row r="624" spans="1:28" ht="13" x14ac:dyDescent="0.15">
      <c r="A624" s="35" t="e">
        <f>'LIC SRT'!#REF!</f>
        <v>#REF!</v>
      </c>
      <c r="B624" s="35" t="e">
        <f>'LIC SRT'!#REF!</f>
        <v>#REF!</v>
      </c>
      <c r="C624" s="35" t="e">
        <f>'LIC SRT'!#REF!</f>
        <v>#REF!</v>
      </c>
      <c r="D624" s="35" t="e">
        <f>'LIC SRT'!#REF!</f>
        <v>#REF!</v>
      </c>
      <c r="E624" s="35" t="e">
        <f>'LIC SRT'!#REF!</f>
        <v>#REF!</v>
      </c>
      <c r="F624" s="35" t="e">
        <f>'LIC SRT'!#REF!</f>
        <v>#REF!</v>
      </c>
      <c r="G624" s="35" t="e">
        <f>'LIC SRT'!#REF!</f>
        <v>#REF!</v>
      </c>
      <c r="H624" s="35"/>
      <c r="I624" s="35"/>
      <c r="J624" s="35" t="e">
        <f>'LIC SRT'!#REF!</f>
        <v>#REF!</v>
      </c>
      <c r="K624" s="35" t="e">
        <f>'LIC SRT'!#REF!</f>
        <v>#REF!</v>
      </c>
      <c r="L624" s="35" t="e">
        <f>'LIC SRT'!#REF!</f>
        <v>#REF!</v>
      </c>
      <c r="M624" s="35" t="e">
        <f>'LIC SRT'!#REF!</f>
        <v>#REF!</v>
      </c>
      <c r="N624" s="35" t="e">
        <f>'LIC SRT'!#REF!</f>
        <v>#REF!</v>
      </c>
      <c r="O624" s="35" t="e">
        <f>'LIC SRT'!#REF!</f>
        <v>#REF!</v>
      </c>
      <c r="P624" s="6" t="s">
        <v>130</v>
      </c>
      <c r="Q624" s="11" t="e">
        <f t="shared" si="0"/>
        <v>#REF!</v>
      </c>
      <c r="R624" s="27"/>
      <c r="S624" s="27"/>
      <c r="T624" s="27"/>
      <c r="U624" s="27"/>
      <c r="V624" s="27"/>
      <c r="W624" s="27"/>
      <c r="X624" s="27"/>
      <c r="Y624" s="9"/>
      <c r="Z624" s="9"/>
      <c r="AA624" s="9"/>
      <c r="AB624" s="9"/>
    </row>
    <row r="625" spans="1:28" ht="13" x14ac:dyDescent="0.15">
      <c r="A625" s="35" t="e">
        <f>'LIC SRT'!#REF!</f>
        <v>#REF!</v>
      </c>
      <c r="B625" s="35" t="e">
        <f>'LIC SRT'!#REF!</f>
        <v>#REF!</v>
      </c>
      <c r="C625" s="35" t="e">
        <f>'LIC SRT'!#REF!</f>
        <v>#REF!</v>
      </c>
      <c r="D625" s="35" t="e">
        <f>'LIC SRT'!#REF!</f>
        <v>#REF!</v>
      </c>
      <c r="E625" s="35" t="e">
        <f>'LIC SRT'!#REF!</f>
        <v>#REF!</v>
      </c>
      <c r="F625" s="35" t="e">
        <f>'LIC SRT'!#REF!</f>
        <v>#REF!</v>
      </c>
      <c r="G625" s="35" t="e">
        <f>'LIC SRT'!#REF!</f>
        <v>#REF!</v>
      </c>
      <c r="H625" s="35"/>
      <c r="I625" s="35"/>
      <c r="J625" s="35" t="e">
        <f>'LIC SRT'!#REF!</f>
        <v>#REF!</v>
      </c>
      <c r="K625" s="35" t="e">
        <f>'LIC SRT'!#REF!</f>
        <v>#REF!</v>
      </c>
      <c r="L625" s="35" t="e">
        <f>'LIC SRT'!#REF!</f>
        <v>#REF!</v>
      </c>
      <c r="M625" s="35" t="e">
        <f>'LIC SRT'!#REF!</f>
        <v>#REF!</v>
      </c>
      <c r="N625" s="35" t="e">
        <f>'LIC SRT'!#REF!</f>
        <v>#REF!</v>
      </c>
      <c r="O625" s="35" t="e">
        <f>#REF!</f>
        <v>#REF!</v>
      </c>
      <c r="P625" s="6" t="s">
        <v>130</v>
      </c>
      <c r="Q625" s="11" t="e">
        <f t="shared" si="0"/>
        <v>#REF!</v>
      </c>
      <c r="R625" s="27"/>
      <c r="S625" s="27"/>
      <c r="T625" s="27"/>
      <c r="U625" s="27"/>
      <c r="V625" s="27"/>
      <c r="W625" s="27"/>
      <c r="X625" s="27"/>
      <c r="Y625" s="9"/>
      <c r="Z625" s="9"/>
      <c r="AA625" s="9"/>
      <c r="AB625" s="9"/>
    </row>
    <row r="626" spans="1:28" ht="13" x14ac:dyDescent="0.15">
      <c r="A626" s="35" t="e">
        <f>'LIC SRT'!#REF!</f>
        <v>#REF!</v>
      </c>
      <c r="B626" s="35" t="e">
        <f>'LIC SRT'!#REF!</f>
        <v>#REF!</v>
      </c>
      <c r="C626" s="35" t="e">
        <f>'LIC SRT'!#REF!</f>
        <v>#REF!</v>
      </c>
      <c r="D626" s="35" t="e">
        <f>'LIC SRT'!#REF!</f>
        <v>#REF!</v>
      </c>
      <c r="E626" s="35" t="e">
        <f>'LIC SRT'!#REF!</f>
        <v>#REF!</v>
      </c>
      <c r="F626" s="35" t="e">
        <f>'LIC SRT'!#REF!</f>
        <v>#REF!</v>
      </c>
      <c r="G626" s="35" t="e">
        <f>'LIC SRT'!#REF!</f>
        <v>#REF!</v>
      </c>
      <c r="H626" s="35"/>
      <c r="I626" s="35"/>
      <c r="J626" s="35" t="e">
        <f>'LIC SRT'!#REF!</f>
        <v>#REF!</v>
      </c>
      <c r="K626" s="35" t="e">
        <f>'LIC SRT'!#REF!</f>
        <v>#REF!</v>
      </c>
      <c r="L626" s="35" t="e">
        <f>'LIC SRT'!#REF!</f>
        <v>#REF!</v>
      </c>
      <c r="M626" s="35" t="e">
        <f>'LIC SRT'!#REF!</f>
        <v>#REF!</v>
      </c>
      <c r="N626" s="35" t="e">
        <f>'LIC SRT'!#REF!</f>
        <v>#REF!</v>
      </c>
      <c r="O626" s="35" t="e">
        <f>'LIC SRT'!#REF!</f>
        <v>#REF!</v>
      </c>
      <c r="P626" s="6" t="s">
        <v>130</v>
      </c>
      <c r="Q626" s="11" t="e">
        <f t="shared" si="0"/>
        <v>#REF!</v>
      </c>
      <c r="R626" s="27"/>
      <c r="S626" s="27"/>
      <c r="T626" s="27"/>
      <c r="U626" s="27"/>
      <c r="V626" s="27"/>
      <c r="W626" s="27"/>
      <c r="X626" s="27"/>
      <c r="Y626" s="9"/>
      <c r="Z626" s="9"/>
      <c r="AA626" s="9"/>
      <c r="AB626" s="9"/>
    </row>
    <row r="627" spans="1:28" ht="13" x14ac:dyDescent="0.15">
      <c r="A627" s="35" t="e">
        <f>'LIC SRT'!#REF!</f>
        <v>#REF!</v>
      </c>
      <c r="B627" s="35" t="e">
        <f>'LIC SRT'!#REF!</f>
        <v>#REF!</v>
      </c>
      <c r="C627" s="35" t="e">
        <f>'LIC SRT'!#REF!</f>
        <v>#REF!</v>
      </c>
      <c r="D627" s="35" t="e">
        <f>'LIC SRT'!#REF!</f>
        <v>#REF!</v>
      </c>
      <c r="E627" s="35" t="e">
        <f>'LIC SRT'!#REF!</f>
        <v>#REF!</v>
      </c>
      <c r="F627" s="35" t="e">
        <f>'LIC SRT'!#REF!</f>
        <v>#REF!</v>
      </c>
      <c r="G627" s="35" t="e">
        <f>'LIC SRT'!#REF!</f>
        <v>#REF!</v>
      </c>
      <c r="H627" s="35"/>
      <c r="I627" s="35"/>
      <c r="J627" s="35" t="e">
        <f>'LIC SRT'!#REF!</f>
        <v>#REF!</v>
      </c>
      <c r="K627" s="35" t="e">
        <f>'LIC SRT'!#REF!</f>
        <v>#REF!</v>
      </c>
      <c r="L627" s="35" t="e">
        <f>'LIC SRT'!#REF!</f>
        <v>#REF!</v>
      </c>
      <c r="M627" s="35" t="e">
        <f>'LIC SRT'!#REF!</f>
        <v>#REF!</v>
      </c>
      <c r="N627" s="35" t="e">
        <f>'LIC SRT'!#REF!</f>
        <v>#REF!</v>
      </c>
      <c r="O627" s="35" t="e">
        <f t="shared" ref="O627:O630" si="14">#REF!</f>
        <v>#REF!</v>
      </c>
      <c r="P627" s="6" t="s">
        <v>130</v>
      </c>
      <c r="Q627" s="11" t="e">
        <f t="shared" si="0"/>
        <v>#REF!</v>
      </c>
      <c r="R627" s="27"/>
      <c r="S627" s="27"/>
      <c r="T627" s="27"/>
      <c r="U627" s="27"/>
      <c r="V627" s="27"/>
      <c r="W627" s="27"/>
      <c r="X627" s="27"/>
      <c r="Y627" s="9"/>
      <c r="Z627" s="9"/>
      <c r="AA627" s="9"/>
      <c r="AB627" s="9"/>
    </row>
    <row r="628" spans="1:28" ht="13" x14ac:dyDescent="0.15">
      <c r="A628" s="35" t="e">
        <f>'LIC SRT'!#REF!</f>
        <v>#REF!</v>
      </c>
      <c r="B628" s="35" t="e">
        <f>'LIC SRT'!#REF!</f>
        <v>#REF!</v>
      </c>
      <c r="C628" s="35" t="e">
        <f>'LIC SRT'!#REF!</f>
        <v>#REF!</v>
      </c>
      <c r="D628" s="35" t="e">
        <f>'LIC SRT'!#REF!</f>
        <v>#REF!</v>
      </c>
      <c r="E628" s="35" t="e">
        <f>'LIC SRT'!#REF!</f>
        <v>#REF!</v>
      </c>
      <c r="F628" s="35" t="e">
        <f>'LIC SRT'!#REF!</f>
        <v>#REF!</v>
      </c>
      <c r="G628" s="35" t="e">
        <f>'LIC SRT'!#REF!</f>
        <v>#REF!</v>
      </c>
      <c r="H628" s="35"/>
      <c r="I628" s="35"/>
      <c r="J628" s="35" t="e">
        <f>'LIC SRT'!#REF!</f>
        <v>#REF!</v>
      </c>
      <c r="K628" s="35" t="e">
        <f>'LIC SRT'!#REF!</f>
        <v>#REF!</v>
      </c>
      <c r="L628" s="35" t="e">
        <f>'LIC SRT'!#REF!</f>
        <v>#REF!</v>
      </c>
      <c r="M628" s="35" t="e">
        <f>'LIC SRT'!#REF!</f>
        <v>#REF!</v>
      </c>
      <c r="N628" s="35" t="e">
        <f>'LIC SRT'!#REF!</f>
        <v>#REF!</v>
      </c>
      <c r="O628" s="35" t="e">
        <f t="shared" si="14"/>
        <v>#REF!</v>
      </c>
      <c r="P628" s="6" t="s">
        <v>130</v>
      </c>
      <c r="Q628" s="11" t="e">
        <f t="shared" si="0"/>
        <v>#REF!</v>
      </c>
      <c r="R628" s="27"/>
      <c r="S628" s="27"/>
      <c r="T628" s="27"/>
      <c r="U628" s="27"/>
      <c r="V628" s="27"/>
      <c r="W628" s="27"/>
      <c r="X628" s="27"/>
      <c r="Y628" s="9"/>
      <c r="Z628" s="9"/>
      <c r="AA628" s="9"/>
      <c r="AB628" s="9"/>
    </row>
    <row r="629" spans="1:28" ht="13" x14ac:dyDescent="0.15">
      <c r="A629" s="35" t="str">
        <f>'LIC SRT'!A4</f>
        <v>LICSRT</v>
      </c>
      <c r="B629" s="35" t="str">
        <f>'LIC SRT'!B4</f>
        <v>LICSRT 351</v>
      </c>
      <c r="C629" s="35" t="str">
        <f>'LIC SRT'!C4</f>
        <v>LICSRT 3511</v>
      </c>
      <c r="D629" s="35">
        <f>'LIC SRT'!D4</f>
        <v>5</v>
      </c>
      <c r="E629" s="35">
        <f>'LIC SRT'!E4</f>
        <v>0</v>
      </c>
      <c r="F629" s="35" t="str">
        <f>'LIC SRT'!F4</f>
        <v>LIC SRT-3</v>
      </c>
      <c r="G629" s="35" t="str">
        <f>'LIC SRT'!G4</f>
        <v>Recherche Opérationnelle</v>
      </c>
      <c r="H629" s="35"/>
      <c r="I629" s="35"/>
      <c r="J629" s="35" t="str">
        <f>'LIC SRT'!J4</f>
        <v xml:space="preserve"> Parcours de graphes _x000D_ — parcours en profondeur _x000D_ — parcours en largeur _x000D_ — liens avec FIFO/LIFO _x000D_•Chemins dans les graphes _x000D_ — avec les parcours _x000D_ — algorithme de Roy-Warshall _x000D_ — algorithme de Dijkstra Voyageur de commerce _x000D_ — énoncé du problème, réductions _x000D_ — résolution par ”brute force” _x000D_ — notions de complexité algorithmique _x000D_• Optimisation _x000D_ — notion d’heuristique _x000D_ — algorithmes backtracking _x000D_ — algorithmes branch and bound                                              Programmation linéaire, algorithme du simplexe, dualité, post optimisation                                             </v>
      </c>
      <c r="K629" s="35" t="str">
        <f>'LIC SRT'!K4</f>
        <v>Effectuée_(NonEvaluée)</v>
      </c>
      <c r="L629" s="35">
        <f>'LIC SRT'!L4</f>
        <v>14</v>
      </c>
      <c r="M629" s="35">
        <f>'LIC SRT'!M4</f>
        <v>8</v>
      </c>
      <c r="N629" s="35">
        <f>'LIC SRT'!N4</f>
        <v>6</v>
      </c>
      <c r="O629" s="35" t="e">
        <f t="shared" si="14"/>
        <v>#REF!</v>
      </c>
      <c r="P629" s="6" t="s">
        <v>130</v>
      </c>
      <c r="Q629" s="11">
        <f t="shared" si="0"/>
        <v>28</v>
      </c>
      <c r="R629" s="27"/>
      <c r="S629" s="27"/>
      <c r="T629" s="27"/>
      <c r="U629" s="27"/>
      <c r="V629" s="27"/>
      <c r="W629" s="27"/>
      <c r="X629" s="27"/>
      <c r="Y629" s="9"/>
      <c r="Z629" s="9"/>
      <c r="AA629" s="9"/>
      <c r="AB629" s="9"/>
    </row>
    <row r="630" spans="1:28" ht="13" x14ac:dyDescent="0.15">
      <c r="A630" s="35" t="str">
        <f>'LIC SRT'!A5</f>
        <v>LICSRT</v>
      </c>
      <c r="B630" s="35" t="str">
        <f>'LIC SRT'!B5</f>
        <v>LICSRT 351</v>
      </c>
      <c r="C630" s="35" t="str">
        <f>'LIC SRT'!C5</f>
        <v>LICSRT 3512</v>
      </c>
      <c r="D630" s="35">
        <f>'LIC SRT'!D5</f>
        <v>5</v>
      </c>
      <c r="E630" s="35">
        <f>'LIC SRT'!E5</f>
        <v>0</v>
      </c>
      <c r="F630" s="35" t="str">
        <f>'LIC SRT'!F5</f>
        <v>LIC SRT-3</v>
      </c>
      <c r="G630" s="35" t="str">
        <f>'LIC SRT'!G5</f>
        <v>Anglais Technique</v>
      </c>
      <c r="H630" s="35"/>
      <c r="I630" s="35"/>
      <c r="J630" s="35" t="str">
        <f>'LIC SRT'!J5</f>
        <v>• Morphologie et syntaxe : 
• Structure  du mot et de la phrase
• Aspects  du verbe
TD :
• Mise  en pratique du contenu du cours
• L'anglais  dans le monde
• Phonétique  et intonation
• Ecrire  un CV
• Thèmes de l’actualité scientifique</v>
      </c>
      <c r="K630" s="35" t="str">
        <f>'LIC SRT'!K5</f>
        <v>Effectuée_(NonEvaluée)</v>
      </c>
      <c r="L630" s="35">
        <f>'LIC SRT'!L5</f>
        <v>10</v>
      </c>
      <c r="M630" s="35">
        <f>'LIC SRT'!M5</f>
        <v>10</v>
      </c>
      <c r="N630" s="35">
        <f>'LIC SRT'!N5</f>
        <v>0</v>
      </c>
      <c r="O630" s="35" t="e">
        <f t="shared" si="14"/>
        <v>#REF!</v>
      </c>
      <c r="P630" s="6" t="s">
        <v>130</v>
      </c>
      <c r="Q630" s="11">
        <f t="shared" si="0"/>
        <v>20</v>
      </c>
      <c r="R630" s="27"/>
      <c r="S630" s="27"/>
      <c r="T630" s="27"/>
      <c r="U630" s="27"/>
      <c r="V630" s="27"/>
      <c r="W630" s="27"/>
      <c r="X630" s="27"/>
      <c r="Y630" s="9"/>
      <c r="Z630" s="9"/>
      <c r="AA630" s="9"/>
      <c r="AB630" s="9"/>
    </row>
    <row r="631" spans="1:28" ht="13" x14ac:dyDescent="0.15">
      <c r="A631" s="35" t="str">
        <f>'LIC SRT'!A6</f>
        <v>LICSRT</v>
      </c>
      <c r="B631" s="35" t="str">
        <f>'LIC SRT'!B6</f>
        <v>LICSRT 351</v>
      </c>
      <c r="C631" s="35" t="str">
        <f>'LIC SRT'!C6</f>
        <v>LICSRT 3513</v>
      </c>
      <c r="D631" s="35">
        <f>'LIC SRT'!D6</f>
        <v>5</v>
      </c>
      <c r="E631" s="35">
        <f>'LIC SRT'!E6</f>
        <v>0</v>
      </c>
      <c r="F631" s="35" t="str">
        <f>'LIC SRT'!F6</f>
        <v>LIC SRT-3</v>
      </c>
      <c r="G631" s="35" t="str">
        <f>'LIC SRT'!G6</f>
        <v>Aspects Juridiques et Ethique des TIC</v>
      </c>
      <c r="H631" s="35"/>
      <c r="I631" s="35"/>
      <c r="J631" s="35" t="str">
        <f>'LIC SRT'!J6</f>
        <v>• Droit des contrats et le cas  particulier des contrats en milieu informatique _x000D_• Droit de la responsabilité et  le cas particulier de la responsabilité des fournisseurs d’accès _x000D_• Droit des sociétés au Sénégal _x000D_• Droit des sociétés,  comparaisons avec l’étranger _x000D_•  Initiation aux problèmes  fiscaux et sociaux des entreprises _x000D_• Droit de l’Internet _x000D_• droit du multimédia _x000D_• protection de la propriété  intellectuelle.</v>
      </c>
      <c r="K631" s="35" t="str">
        <f>'LIC SRT'!K6</f>
        <v>Effectuée_(NonEvaluée)</v>
      </c>
      <c r="L631" s="35">
        <f>'LIC SRT'!L6</f>
        <v>10</v>
      </c>
      <c r="M631" s="35">
        <f>'LIC SRT'!M6</f>
        <v>10</v>
      </c>
      <c r="N631" s="35">
        <f>'LIC SRT'!N6</f>
        <v>0</v>
      </c>
      <c r="O631" s="35" t="e">
        <f>'LIC SRT'!#REF!</f>
        <v>#REF!</v>
      </c>
      <c r="P631" s="6" t="s">
        <v>130</v>
      </c>
      <c r="Q631" s="11">
        <f t="shared" si="0"/>
        <v>20</v>
      </c>
      <c r="R631" s="27"/>
      <c r="S631" s="27"/>
      <c r="T631" s="27"/>
      <c r="U631" s="27"/>
      <c r="V631" s="27"/>
      <c r="W631" s="27"/>
      <c r="X631" s="27"/>
      <c r="Y631" s="9"/>
      <c r="Z631" s="9"/>
      <c r="AA631" s="9"/>
      <c r="AB631" s="9"/>
    </row>
    <row r="632" spans="1:28" ht="13" x14ac:dyDescent="0.15">
      <c r="A632" s="35" t="str">
        <f>'LIC SRT'!A7</f>
        <v>LICSRT</v>
      </c>
      <c r="B632" s="35" t="str">
        <f>'LIC SRT'!B7</f>
        <v>LICSRT 351</v>
      </c>
      <c r="C632" s="35" t="str">
        <f>'LIC SRT'!C7</f>
        <v>LICSRT 3514</v>
      </c>
      <c r="D632" s="35">
        <f>'LIC SRT'!D7</f>
        <v>5</v>
      </c>
      <c r="E632" s="35">
        <f>'LIC SRT'!E7</f>
        <v>0</v>
      </c>
      <c r="F632" s="35" t="str">
        <f>'LIC SRT'!F7</f>
        <v>LIC SRT-3</v>
      </c>
      <c r="G632" s="35" t="str">
        <f>'LIC SRT'!G7</f>
        <v>Mathématique pour l'ingénieur</v>
      </c>
      <c r="H632" s="35"/>
      <c r="I632" s="35"/>
      <c r="J632" s="35" t="str">
        <f>'LIC SRT'!J7</f>
        <v>• Rappels sur les séries de Fourier_x000D_• Représentation mathématique des  signaux et des systèmes_x000D_• Modélisation des signaux ;_x000D_• Introduction aux distributions, en  particulier Dirac et peigne de Dirac._x000D_• Modélisation des systèmes linéaires  ; filtres de convolution ; causalité, stabilité._x000D_• Transformation de Laplace_x000D_•  L'intégrale de Laplace ; Propriétés  de la transformation de Laplace._x000D_• Transformées de Laplace des fonctions  usuelles et de la distribution de Dirac._x000D_• Transformation de Laplace inverse._x000D_• Applications : résolution  d'équations différentielles et aux dérivées partielles (circuits, ligne de  transmission...)._x000D_• Transformation de Fourier._x000D_•Transformée de Fourier des fonctions  de L1 et de L2 ; Table de Transformée de Fourier._x000D_• Convolution et Formule de Parseval._x000D_• Applications : résolution  d'équations différentielles de circuits et  d'équations aux dérivées partielles._x000D_• Fonctions de Bessel et leurs  applications</v>
      </c>
      <c r="K632" s="35" t="str">
        <f>'LIC SRT'!K7</f>
        <v>Effectuée_(NonEvaluée)</v>
      </c>
      <c r="L632" s="35">
        <f>'LIC SRT'!L7</f>
        <v>16</v>
      </c>
      <c r="M632" s="35">
        <f>'LIC SRT'!M7</f>
        <v>16</v>
      </c>
      <c r="N632" s="35">
        <f>'LIC SRT'!N7</f>
        <v>0</v>
      </c>
      <c r="O632" s="35" t="e">
        <f>'LIC SRT'!#REF!</f>
        <v>#REF!</v>
      </c>
      <c r="P632" s="6" t="s">
        <v>130</v>
      </c>
      <c r="Q632" s="11">
        <f t="shared" si="0"/>
        <v>32</v>
      </c>
      <c r="R632" s="27"/>
      <c r="S632" s="27"/>
      <c r="T632" s="27"/>
      <c r="U632" s="27"/>
      <c r="V632" s="27"/>
      <c r="W632" s="27"/>
      <c r="X632" s="27"/>
      <c r="Y632" s="9"/>
      <c r="Z632" s="9"/>
      <c r="AA632" s="9"/>
      <c r="AB632" s="9"/>
    </row>
    <row r="633" spans="1:28" ht="13" x14ac:dyDescent="0.15">
      <c r="A633" s="35" t="str">
        <f>'LIC SRT'!A8</f>
        <v>LICSRT</v>
      </c>
      <c r="B633" s="35" t="str">
        <f>'LIC SRT'!B8</f>
        <v>LICSRT 351</v>
      </c>
      <c r="C633" s="35" t="str">
        <f>'LIC SRT'!C8</f>
        <v>LICSRT 3515</v>
      </c>
      <c r="D633" s="35">
        <f>'LIC SRT'!D8</f>
        <v>5</v>
      </c>
      <c r="E633" s="35">
        <f>'LIC SRT'!E8</f>
        <v>0</v>
      </c>
      <c r="F633" s="35" t="str">
        <f>'LIC SRT'!F8</f>
        <v>LIC SRT-3</v>
      </c>
      <c r="G633" s="35" t="str">
        <f>'LIC SRT'!G8</f>
        <v>Technique d'Expression</v>
      </c>
      <c r="H633" s="35"/>
      <c r="I633" s="35"/>
      <c r="J633" s="35" t="str">
        <f>'LIC SRT'!J8</f>
        <v>• Rappel sur la communication interpersonnelle_x000D_• Rappel sur la communication interne-externe_x000D_• Rappel sur la découverte de l’entreprise_x000D_• Rappel sur le management de la qualité _x000D_• Techniques d’expression : notion de prose, recueil de données ou informations, typologie des plans, typologie des textes, la phrase et le paragraphe.</v>
      </c>
      <c r="K633" s="35" t="str">
        <f>'LIC SRT'!K8</f>
        <v>Effectuée_(NonEvaluée)</v>
      </c>
      <c r="L633" s="35">
        <f>'LIC SRT'!L8</f>
        <v>10</v>
      </c>
      <c r="M633" s="35">
        <f>'LIC SRT'!M8</f>
        <v>10</v>
      </c>
      <c r="N633" s="35">
        <f>'LIC SRT'!N8</f>
        <v>4</v>
      </c>
      <c r="O633" s="35" t="e">
        <f>'LIC SRT'!#REF!</f>
        <v>#REF!</v>
      </c>
      <c r="P633" s="6" t="s">
        <v>130</v>
      </c>
      <c r="Q633" s="11">
        <f t="shared" si="0"/>
        <v>24</v>
      </c>
      <c r="R633" s="27"/>
      <c r="S633" s="27"/>
      <c r="T633" s="27"/>
      <c r="U633" s="27"/>
      <c r="V633" s="27"/>
      <c r="W633" s="27"/>
      <c r="X633" s="27"/>
      <c r="Y633" s="9"/>
      <c r="Z633" s="9"/>
      <c r="AA633" s="9"/>
      <c r="AB633" s="9"/>
    </row>
    <row r="634" spans="1:28" ht="13" x14ac:dyDescent="0.15">
      <c r="A634" s="35" t="str">
        <f>'LIC SRT'!A10</f>
        <v>LICSRT</v>
      </c>
      <c r="B634" s="35" t="str">
        <f>'LIC SRT'!B10</f>
        <v>LICSRT 352</v>
      </c>
      <c r="C634" s="35" t="str">
        <f>'LIC SRT'!C10</f>
        <v>LICSRT 3521</v>
      </c>
      <c r="D634" s="35">
        <f>'LIC SRT'!D10</f>
        <v>5</v>
      </c>
      <c r="E634" s="35">
        <f>'LIC SRT'!E10</f>
        <v>0</v>
      </c>
      <c r="F634" s="35" t="str">
        <f>'LIC SRT'!F10</f>
        <v>LIC SRT-3</v>
      </c>
      <c r="G634" s="35" t="str">
        <f>'LIC SRT'!G10</f>
        <v>Systèmes répartis</v>
      </c>
      <c r="H634" s="35"/>
      <c r="I634" s="35"/>
      <c r="J634" s="35" t="str">
        <f>'LIC SRT'!J10</f>
        <v>• Introduction aux  systèmes et au développement d’applications reparties. _x000D_• Exemple en environnement UNIX:  tubes, sockets, remote shell, RPC, NFS, XDR,..._x000D_• Communication par transfert de messages dont PVM et MPI, et aux grilles de calcul (avec par  exemple Net- Solve) permettant de partager des ressources entre des sites  distants selon un modèle client-serveur. _x000D_</v>
      </c>
      <c r="K634" s="35" t="str">
        <f>'LIC SRT'!K10</f>
        <v>Effectuée_(NonEvaluée)</v>
      </c>
      <c r="L634" s="35">
        <f>'LIC SRT'!L10</f>
        <v>6</v>
      </c>
      <c r="M634" s="35">
        <f>'LIC SRT'!M10</f>
        <v>6</v>
      </c>
      <c r="N634" s="35">
        <f>'LIC SRT'!N10</f>
        <v>8</v>
      </c>
      <c r="O634" s="35" t="e">
        <f>#REF!</f>
        <v>#REF!</v>
      </c>
      <c r="P634" s="6" t="s">
        <v>130</v>
      </c>
      <c r="Q634" s="11">
        <f t="shared" si="0"/>
        <v>20</v>
      </c>
      <c r="R634" s="27"/>
      <c r="S634" s="27"/>
      <c r="T634" s="27"/>
      <c r="U634" s="27"/>
      <c r="V634" s="27"/>
      <c r="W634" s="27"/>
      <c r="X634" s="27"/>
      <c r="Y634" s="9"/>
      <c r="Z634" s="9"/>
      <c r="AA634" s="9"/>
      <c r="AB634" s="9"/>
    </row>
    <row r="635" spans="1:28" ht="13" x14ac:dyDescent="0.15">
      <c r="A635" s="35" t="str">
        <f>'LIC SRT'!A11</f>
        <v>LICSRT</v>
      </c>
      <c r="B635" s="35" t="str">
        <f>'LIC SRT'!B11</f>
        <v>LICSRT 352</v>
      </c>
      <c r="C635" s="35" t="str">
        <f>'LIC SRT'!C11</f>
        <v>LICSRT 3522</v>
      </c>
      <c r="D635" s="35">
        <f>'LIC SRT'!D11</f>
        <v>5</v>
      </c>
      <c r="E635" s="35">
        <f>'LIC SRT'!E11</f>
        <v>0</v>
      </c>
      <c r="F635" s="35" t="str">
        <f>'LIC SRT'!F11</f>
        <v>LIC SRT-3</v>
      </c>
      <c r="G635" s="35" t="str">
        <f>'LIC SRT'!G11</f>
        <v>Application Web dynamique</v>
      </c>
      <c r="H635" s="35"/>
      <c r="I635" s="35"/>
      <c r="J635" s="35" t="str">
        <f>'LIC SRT'!J11</f>
        <v xml:space="preserve">• Définition conceptuelle du Web • Les technologies “côté client” :  HTML/XHTML/CSS, JavaScript/jQuery, DHTML,  HTML5 • Les technologies “côté serveur” PHP • Accés aux bases de données et autres services • Les outils de développement d'applications Web d'entreprise </v>
      </c>
      <c r="K635" s="35" t="str">
        <f>'LIC SRT'!K11</f>
        <v>Effectuée_(NonEvaluée)</v>
      </c>
      <c r="L635" s="35">
        <f>'LIC SRT'!L11</f>
        <v>10</v>
      </c>
      <c r="M635" s="35">
        <f>'LIC SRT'!M11</f>
        <v>10</v>
      </c>
      <c r="N635" s="35">
        <f>'LIC SRT'!N11</f>
        <v>10</v>
      </c>
      <c r="O635" s="35" t="e">
        <f>'LIC SRT'!#REF!</f>
        <v>#REF!</v>
      </c>
      <c r="P635" s="6" t="s">
        <v>130</v>
      </c>
      <c r="Q635" s="11">
        <f t="shared" si="0"/>
        <v>30</v>
      </c>
      <c r="R635" s="27"/>
      <c r="S635" s="27"/>
      <c r="T635" s="27"/>
      <c r="U635" s="27"/>
      <c r="V635" s="27"/>
      <c r="W635" s="27"/>
      <c r="X635" s="27"/>
      <c r="Y635" s="9"/>
      <c r="Z635" s="9"/>
      <c r="AA635" s="9"/>
      <c r="AB635" s="9"/>
    </row>
    <row r="636" spans="1:28" ht="13" x14ac:dyDescent="0.15">
      <c r="A636" s="35" t="str">
        <f>'LIC SRT'!A12</f>
        <v>LICSRT</v>
      </c>
      <c r="B636" s="35" t="str">
        <f>'LIC SRT'!B12</f>
        <v>LICSRT 352</v>
      </c>
      <c r="C636" s="35" t="str">
        <f>'LIC SRT'!C12</f>
        <v>LICSRT 3523</v>
      </c>
      <c r="D636" s="35">
        <f>'LIC SRT'!D12</f>
        <v>5</v>
      </c>
      <c r="E636" s="35">
        <f>'LIC SRT'!E12</f>
        <v>0</v>
      </c>
      <c r="F636" s="35" t="str">
        <f>'LIC SRT'!F12</f>
        <v>LIC SRT-3</v>
      </c>
      <c r="G636" s="35" t="str">
        <f>'LIC SRT'!G12</f>
        <v>Programmation Systèmes et Réseaux</v>
      </c>
      <c r="H636" s="35"/>
      <c r="I636" s="35"/>
      <c r="J636" s="35" t="str">
        <f>'LIC SRT'!J12</f>
        <v>• Principes des systèmes d’exploitation avancés : processus  (création et recouvrement), gestion de la mémoire, outils de  synchronisation. _x000D_• Programmation système : utilisation des appels système,  Les tubes de communications et les signaux_x000D_• Sockets réseaux et programmation réseau_x000D_•Système de fichiers, gestion des fichiers, gestion des  ressources</v>
      </c>
      <c r="K636" s="35" t="str">
        <f>'LIC SRT'!K12</f>
        <v>Effectuée_(NonEvaluée)</v>
      </c>
      <c r="L636" s="35">
        <f>'LIC SRT'!L12</f>
        <v>10</v>
      </c>
      <c r="M636" s="35">
        <f>'LIC SRT'!M12</f>
        <v>10</v>
      </c>
      <c r="N636" s="35">
        <f>'LIC SRT'!N12</f>
        <v>10</v>
      </c>
      <c r="O636" s="35" t="e">
        <f t="shared" ref="O636:O637" si="15">#REF!</f>
        <v>#REF!</v>
      </c>
      <c r="P636" s="6" t="s">
        <v>130</v>
      </c>
      <c r="Q636" s="11">
        <f t="shared" si="0"/>
        <v>30</v>
      </c>
      <c r="R636" s="27"/>
      <c r="S636" s="27"/>
      <c r="T636" s="27"/>
      <c r="U636" s="27"/>
      <c r="V636" s="27"/>
      <c r="W636" s="27"/>
      <c r="X636" s="27"/>
      <c r="Y636" s="9"/>
      <c r="Z636" s="9"/>
      <c r="AA636" s="9"/>
      <c r="AB636" s="9"/>
    </row>
    <row r="637" spans="1:28" ht="13" x14ac:dyDescent="0.15">
      <c r="A637" s="35" t="str">
        <f>'LIC SRT'!A13</f>
        <v>LICSRT</v>
      </c>
      <c r="B637" s="35" t="str">
        <f>'LIC SRT'!B13</f>
        <v>LICSRT 352</v>
      </c>
      <c r="C637" s="35" t="str">
        <f>'LIC SRT'!C13</f>
        <v>LICSRT 3524</v>
      </c>
      <c r="D637" s="35">
        <f>'LIC SRT'!D13</f>
        <v>5</v>
      </c>
      <c r="E637" s="35">
        <f>'LIC SRT'!E13</f>
        <v>0</v>
      </c>
      <c r="F637" s="35" t="str">
        <f>'LIC SRT'!F13</f>
        <v>LIC SRT-3</v>
      </c>
      <c r="G637" s="35" t="str">
        <f>'LIC SRT'!G13</f>
        <v>Electronique Numérique</v>
      </c>
      <c r="H637" s="35"/>
      <c r="I637" s="35"/>
      <c r="J637" s="35" t="str">
        <f>'LIC SRT'!J13</f>
        <v>• Circuits électroniques numériques : logique combinatoire et séquentielle (synchrone,_x000D_asynchrone), circuits programmables_x000D_• Technologie de circuit numérique_x000D_• Convertisseur analogique numérique et numérique- analogique</v>
      </c>
      <c r="K637" s="35" t="str">
        <f>'LIC SRT'!K13</f>
        <v>Non_Effectuée</v>
      </c>
      <c r="L637" s="35">
        <f>'LIC SRT'!L13</f>
        <v>10</v>
      </c>
      <c r="M637" s="35">
        <f>'LIC SRT'!M13</f>
        <v>10</v>
      </c>
      <c r="N637" s="35">
        <f>'LIC SRT'!N13</f>
        <v>10</v>
      </c>
      <c r="O637" s="35" t="e">
        <f t="shared" si="15"/>
        <v>#REF!</v>
      </c>
      <c r="P637" s="6" t="s">
        <v>130</v>
      </c>
      <c r="Q637" s="11">
        <f t="shared" si="0"/>
        <v>30</v>
      </c>
      <c r="R637" s="27"/>
      <c r="S637" s="27"/>
      <c r="T637" s="27"/>
      <c r="U637" s="27"/>
      <c r="V637" s="27"/>
      <c r="W637" s="27"/>
      <c r="X637" s="27"/>
      <c r="Y637" s="9"/>
      <c r="Z637" s="9"/>
      <c r="AA637" s="9"/>
      <c r="AB637" s="9"/>
    </row>
    <row r="638" spans="1:28" ht="13" x14ac:dyDescent="0.15">
      <c r="A638" s="35" t="str">
        <f>'LIC SRT'!A15</f>
        <v>LICSRT</v>
      </c>
      <c r="B638" s="35" t="str">
        <f>'LIC SRT'!B15</f>
        <v>LICSRT 353</v>
      </c>
      <c r="C638" s="35" t="str">
        <f>'LIC SRT'!C15</f>
        <v>LICSRT 3531</v>
      </c>
      <c r="D638" s="35">
        <f>'LIC SRT'!D15</f>
        <v>5</v>
      </c>
      <c r="E638" s="35">
        <f>'LIC SRT'!E15</f>
        <v>0</v>
      </c>
      <c r="F638" s="35" t="str">
        <f>'LIC SRT'!F15</f>
        <v>LIC SRT-3</v>
      </c>
      <c r="G638" s="35" t="str">
        <f>'LIC SRT'!G15</f>
        <v>Traitement Numérique du Signal</v>
      </c>
      <c r="H638" s="35"/>
      <c r="I638" s="35"/>
      <c r="J638" s="35" t="str">
        <f>'LIC SRT'!J15</f>
        <v>• Représentation des  signaux en général_x000D_• Le bruit_x000D_• Les signaux déterministes_x000D_• Fonctions de corrélation  et densités spectrales_x000D_• Études des filtres en réponse temporelle_x000D_• Analyse fréquentielle  des filtres_x000D_• Le filtrage numérique_x000D_• Signaux aléatoires et analyse spectrale</v>
      </c>
      <c r="K638" s="35" t="str">
        <f>'LIC SRT'!K15</f>
        <v>Effectuée_(NonEvaluée)</v>
      </c>
      <c r="L638" s="35">
        <f>'LIC SRT'!L15</f>
        <v>8</v>
      </c>
      <c r="M638" s="35">
        <f>'LIC SRT'!M15</f>
        <v>10</v>
      </c>
      <c r="N638" s="35">
        <f>'LIC SRT'!N15</f>
        <v>12</v>
      </c>
      <c r="O638" s="35" t="e">
        <f>'LIC SRT'!#REF!</f>
        <v>#REF!</v>
      </c>
      <c r="P638" s="6" t="s">
        <v>130</v>
      </c>
      <c r="Q638" s="11">
        <f t="shared" si="0"/>
        <v>30</v>
      </c>
      <c r="R638" s="27"/>
      <c r="S638" s="27"/>
      <c r="T638" s="27"/>
      <c r="U638" s="27"/>
      <c r="V638" s="27"/>
      <c r="W638" s="27"/>
      <c r="X638" s="27"/>
      <c r="Y638" s="9"/>
      <c r="Z638" s="9"/>
      <c r="AA638" s="9"/>
      <c r="AB638" s="9"/>
    </row>
    <row r="639" spans="1:28" ht="13" x14ac:dyDescent="0.15">
      <c r="A639" s="35" t="str">
        <f>'LIC SRT'!A16</f>
        <v>LICSRT</v>
      </c>
      <c r="B639" s="35" t="str">
        <f>'LIC SRT'!B16</f>
        <v>LICSRT 353</v>
      </c>
      <c r="C639" s="35" t="str">
        <f>'LIC SRT'!C16</f>
        <v>LICSRT 3532</v>
      </c>
      <c r="D639" s="35">
        <f>'LIC SRT'!D16</f>
        <v>5</v>
      </c>
      <c r="E639" s="35">
        <f>'LIC SRT'!E16</f>
        <v>0</v>
      </c>
      <c r="F639" s="35" t="str">
        <f>'LIC SRT'!F16</f>
        <v>LIC SRT-3</v>
      </c>
      <c r="G639" s="35" t="str">
        <f>'LIC SRT'!G16</f>
        <v>Réseaux Sans Fil</v>
      </c>
      <c r="H639" s="35"/>
      <c r="I639" s="35"/>
      <c r="J639" s="35" t="str">
        <f>'LIC SRT'!J16</f>
        <v>• Introductions aux technologies sans fil :  Panorama global du monde sans fil - Technologies de réseaux sans fil -  Évolutions de la normalisation - Problématique de la sécurité - Principes dans  un réseau sans fil 802.11b - Succès des réseaux sans fil - Problèmes avec les_x000D_ réseaux sans fil _x000D_• Principe du 802.11 : Introduction - Fréquences - Éléments d'architecture - Modes : ad-hoc et infrastructure -Trame  802.11b - Protocole 802.11b - Techniques de transmission - FHSS, DSSS, OFDM -  802.11a/b/g _x000D_• Mécanisme de sécurité de 802.11b : WEP :_x000D_ Présentation du WEP première génération - Historique - Vulnérabilités -_x000D_ Évolutions du WEP - Exemples et démonstrations - Conclusion _x000D_• Attaques sur le 802.11a/b/g : Usurpation  d'identité -Virtual  Carrier-Sense Attack - Vol de bande passante -  Brouillage radio -  Innondations _x000D_• IEEE 802.1X : Introduction -  Principes - Protocole - Cadre - EAP – Méthodes d'authentification (A base de  mots de passe, A base de certificats, A base de cartes ou calculettes, Cisco  LEAP, EAP-TLS, PEAP, EAP-SIM). _x000D_• Norme 802.11i : WPA et WPA2 : Phases  opérationnelles du 802.11i -Pairwise Keys - 4-Way Handshake :  Obtention de la PTK - Group Keys - Solutions de chiffrement du 802.11i -  TKIP - MIC - CCMP _x000D_• Solutions de sécurité des réseaux sans fil :  Gérer ses réseaux sans fil - La sécurité intrinsèque des bornes - Architecturer  correctement ses réseaux sans fil - Authentifier les utilisateurs de WLAN</v>
      </c>
      <c r="K639" s="35" t="str">
        <f>'LIC SRT'!K16</f>
        <v>Effectuée_(NonEvaluée)</v>
      </c>
      <c r="L639" s="35">
        <f>'LIC SRT'!L16</f>
        <v>8</v>
      </c>
      <c r="M639" s="35">
        <f>'LIC SRT'!M16</f>
        <v>6</v>
      </c>
      <c r="N639" s="35">
        <f>'LIC SRT'!N16</f>
        <v>12</v>
      </c>
      <c r="O639" s="35" t="e">
        <f>'LIC SRT'!#REF!</f>
        <v>#REF!</v>
      </c>
      <c r="P639" s="6" t="s">
        <v>130</v>
      </c>
      <c r="Q639" s="11">
        <f t="shared" si="0"/>
        <v>26</v>
      </c>
      <c r="R639" s="27"/>
      <c r="S639" s="27"/>
      <c r="T639" s="27"/>
      <c r="U639" s="27"/>
      <c r="V639" s="27"/>
      <c r="W639" s="27"/>
      <c r="X639" s="27"/>
      <c r="Y639" s="9"/>
      <c r="Z639" s="9"/>
      <c r="AA639" s="9"/>
      <c r="AB639" s="9"/>
    </row>
    <row r="640" spans="1:28" ht="13" x14ac:dyDescent="0.15">
      <c r="A640" s="35" t="str">
        <f>'LIC SRT'!A17</f>
        <v>LICSRT</v>
      </c>
      <c r="B640" s="35" t="str">
        <f>'LIC SRT'!B17</f>
        <v>LICSRT 353</v>
      </c>
      <c r="C640" s="35" t="str">
        <f>'LIC SRT'!C17</f>
        <v>LICSRT 3533</v>
      </c>
      <c r="D640" s="35">
        <f>'LIC SRT'!D17</f>
        <v>5</v>
      </c>
      <c r="E640" s="35">
        <f>'LIC SRT'!E17</f>
        <v>0</v>
      </c>
      <c r="F640" s="35" t="str">
        <f>'LIC SRT'!F17</f>
        <v>LIC SRT-3</v>
      </c>
      <c r="G640" s="35" t="str">
        <f>'LIC SRT'!G17</f>
        <v>Réseaux Hauts Débits</v>
      </c>
      <c r="H640" s="35"/>
      <c r="I640" s="35"/>
      <c r="J640" s="35" t="str">
        <f>'LIC SRT'!J17</f>
        <v>• Rappel  modèle d’interconnexion de système ouvert : différents niveaux
 d’interconnexion. 
• Interconnexion de niveau 1 et 2 :  interconnexion de LAN, les limite du pontage, émulation de LAN, liaison PPP  (PPPoE, PPPoA). 
• Interconnexion de niveau 3 : les limites de
 l’interconnexion IP et de IP sur tout, exemples d’interconnexion de réseaux  hétérogènes (ATM, X25 et FR, IP, ....), architecture MPLS et évolution des  routeurs.
• Interconnexion de niveau 4 : les limites de
 TCP, le service transport ISO, le protocole RTP notion de passerelle de
 message. 
• Interconnexion  de niveau application
• Introduction  aux réseaux téléphoniques et de télécommunications : historique, problématique,  principes de base et terminologie. 
• Commutation  de circuit, réseau d’accès et de transport, signalisation. 
• Réseaux synchrones étendus : PDH et SDH. 
• Réseaux  d’accès, PABX. RNIS : principes et protocoles associes Signalisation : le  système de signalisation numéro 7 (SS7).</v>
      </c>
      <c r="K640" s="35" t="str">
        <f>'LIC SRT'!K17</f>
        <v>Effectuée_(NonEvaluée)</v>
      </c>
      <c r="L640" s="35">
        <f>'LIC SRT'!L17</f>
        <v>10</v>
      </c>
      <c r="M640" s="35">
        <f>'LIC SRT'!M17</f>
        <v>10</v>
      </c>
      <c r="N640" s="35">
        <f>'LIC SRT'!N17</f>
        <v>10</v>
      </c>
      <c r="O640" s="35" t="e">
        <f>'LIC SRT'!#REF!</f>
        <v>#REF!</v>
      </c>
      <c r="P640" s="6" t="s">
        <v>130</v>
      </c>
      <c r="Q640" s="11">
        <f t="shared" si="0"/>
        <v>30</v>
      </c>
      <c r="R640" s="27"/>
      <c r="S640" s="27"/>
      <c r="T640" s="27"/>
      <c r="U640" s="27"/>
      <c r="V640" s="27"/>
      <c r="W640" s="27"/>
      <c r="X640" s="27"/>
      <c r="Y640" s="9"/>
      <c r="Z640" s="9"/>
      <c r="AA640" s="9"/>
      <c r="AB640" s="9"/>
    </row>
    <row r="641" spans="1:28" ht="13" x14ac:dyDescent="0.15">
      <c r="A641" s="35" t="str">
        <f>'LIC SRT'!A18</f>
        <v>LICSRT</v>
      </c>
      <c r="B641" s="35" t="str">
        <f>'LIC SRT'!B18</f>
        <v>LICSRT 353</v>
      </c>
      <c r="C641" s="35" t="str">
        <f>'LIC SRT'!C18</f>
        <v>LICSRT 3534</v>
      </c>
      <c r="D641" s="35">
        <f>'LIC SRT'!D18</f>
        <v>5</v>
      </c>
      <c r="E641" s="35">
        <f>'LIC SRT'!E18</f>
        <v>0</v>
      </c>
      <c r="F641" s="35" t="str">
        <f>'LIC SRT'!F18</f>
        <v>LIC SRT-3</v>
      </c>
      <c r="G641" s="35" t="str">
        <f>'LIC SRT'!G18</f>
        <v>Antennes et Rayonnement</v>
      </c>
      <c r="H641" s="35"/>
      <c r="I641" s="35"/>
      <c r="J641" s="35" t="str">
        <f>'LIC SRT'!J18</f>
        <v>• Nomadisme
• Aspects spécifiques de routage
• Sécurité
• Administration</v>
      </c>
      <c r="K641" s="35" t="str">
        <f>'LIC SRT'!K18</f>
        <v>Effectuée_(NonEvaluée)</v>
      </c>
      <c r="L641" s="35">
        <f>'LIC SRT'!L18</f>
        <v>10</v>
      </c>
      <c r="M641" s="35">
        <f>'LIC SRT'!M18</f>
        <v>8</v>
      </c>
      <c r="N641" s="35">
        <f>'LIC SRT'!N18</f>
        <v>10</v>
      </c>
      <c r="O641" s="35" t="e">
        <f>#REF!</f>
        <v>#REF!</v>
      </c>
      <c r="P641" s="6" t="s">
        <v>130</v>
      </c>
      <c r="Q641" s="11">
        <f t="shared" si="0"/>
        <v>28</v>
      </c>
      <c r="R641" s="27"/>
      <c r="S641" s="27"/>
      <c r="T641" s="27"/>
      <c r="U641" s="27"/>
      <c r="V641" s="27"/>
      <c r="W641" s="27"/>
      <c r="X641" s="27"/>
      <c r="Y641" s="9"/>
      <c r="Z641" s="9"/>
      <c r="AA641" s="9"/>
      <c r="AB641" s="9"/>
    </row>
    <row r="642" spans="1:28" ht="13" x14ac:dyDescent="0.15">
      <c r="A642" s="35" t="str">
        <f>'LIC SRT'!A20</f>
        <v>LICSRT</v>
      </c>
      <c r="B642" s="35" t="str">
        <f>'LIC SRT'!B20</f>
        <v>LICSRT 354</v>
      </c>
      <c r="C642" s="35" t="str">
        <f>'LIC SRT'!C20</f>
        <v>LICSRT 3541</v>
      </c>
      <c r="D642" s="35">
        <f>'LIC SRT'!D20</f>
        <v>5</v>
      </c>
      <c r="E642" s="35">
        <f>'LIC SRT'!E20</f>
        <v>0</v>
      </c>
      <c r="F642" s="35" t="str">
        <f>'LIC SRT'!F20</f>
        <v>LIC SRT-3</v>
      </c>
      <c r="G642" s="35" t="str">
        <f>'LIC SRT'!G20</f>
        <v>Théorie de la sécurité et cryptographie</v>
      </c>
      <c r="H642" s="35"/>
      <c r="I642" s="35"/>
      <c r="J642" s="35" t="str">
        <f>'LIC SRT'!J20</f>
        <v>• Cryptographie (Définir les services de sécurité, les mecanismes de sécurité (chiffrement, fonction de hachage, signature numérique)), • Centre de distribution de clés (KDC) clé de session), _x000D_  • Les certificats et infrastructure PKI, Chaines de certificats, • Principes des technologies de sécurités (IPsec, SSL, TLS, HTTPS, Kerberos, Radius, Taccas+, Token, ....)</v>
      </c>
      <c r="K642" s="35" t="str">
        <f>'LIC SRT'!K20</f>
        <v>Effectuée_(NonEvaluée)</v>
      </c>
      <c r="L642" s="35">
        <f>'LIC SRT'!L20</f>
        <v>14</v>
      </c>
      <c r="M642" s="35">
        <f>'LIC SRT'!M20</f>
        <v>6</v>
      </c>
      <c r="N642" s="35">
        <f>'LIC SRT'!N20</f>
        <v>0</v>
      </c>
      <c r="O642" s="35" t="e">
        <f>'LIC SRT'!#REF!</f>
        <v>#REF!</v>
      </c>
      <c r="P642" s="6" t="s">
        <v>130</v>
      </c>
      <c r="Q642" s="11">
        <f t="shared" si="0"/>
        <v>20</v>
      </c>
      <c r="R642" s="27"/>
      <c r="S642" s="27"/>
      <c r="T642" s="27"/>
      <c r="U642" s="27"/>
      <c r="V642" s="27"/>
      <c r="W642" s="27"/>
      <c r="X642" s="27"/>
      <c r="Y642" s="9"/>
      <c r="Z642" s="9"/>
      <c r="AA642" s="9"/>
      <c r="AB642" s="9"/>
    </row>
    <row r="643" spans="1:28" ht="13" x14ac:dyDescent="0.15">
      <c r="A643" s="35" t="str">
        <f>'LIC SRT'!A21</f>
        <v>LICSRT</v>
      </c>
      <c r="B643" s="35" t="str">
        <f>'LIC SRT'!B21</f>
        <v>LICSRT 354</v>
      </c>
      <c r="C643" s="35" t="str">
        <f>'LIC SRT'!C21</f>
        <v>LICSRT 3542</v>
      </c>
      <c r="D643" s="35">
        <f>'LIC SRT'!D21</f>
        <v>5</v>
      </c>
      <c r="E643" s="35">
        <f>'LIC SRT'!E21</f>
        <v>0</v>
      </c>
      <c r="F643" s="35" t="str">
        <f>'LIC SRT'!F21</f>
        <v>LIC SRT-3</v>
      </c>
      <c r="G643" s="35" t="str">
        <f>'LIC SRT'!G21</f>
        <v>Support et Architecture Physique des Réseaux</v>
      </c>
      <c r="H643" s="35"/>
      <c r="I643" s="35"/>
      <c r="J643" s="35" t="str">
        <f>'LIC SRT'!J21</f>
        <v>• Conception d'architectures réseaux, • Mise en réseau, Interconnexion et Routage, dépannage._x000D_ • Segentation et Agrégation de réseaux,_x000D_ • VLAN, routage inter VLAN,_x000D_ • Translation d'adresses et listes d'accès (ACL).</v>
      </c>
      <c r="K643" s="35" t="str">
        <f>'LIC SRT'!K21</f>
        <v>Effectuée_(NonEvaluée)</v>
      </c>
      <c r="L643" s="35">
        <f>'LIC SRT'!L21</f>
        <v>10</v>
      </c>
      <c r="M643" s="35">
        <f>'LIC SRT'!M21</f>
        <v>8</v>
      </c>
      <c r="N643" s="35">
        <f>'LIC SRT'!N21</f>
        <v>14</v>
      </c>
      <c r="O643" s="35" t="e">
        <f>'LIC SRT'!#REF!</f>
        <v>#REF!</v>
      </c>
      <c r="P643" s="6" t="s">
        <v>130</v>
      </c>
      <c r="Q643" s="11">
        <f t="shared" si="0"/>
        <v>32</v>
      </c>
      <c r="R643" s="27"/>
      <c r="S643" s="27"/>
      <c r="T643" s="27"/>
      <c r="U643" s="27"/>
      <c r="V643" s="27"/>
      <c r="W643" s="27"/>
      <c r="X643" s="27"/>
      <c r="Y643" s="9"/>
      <c r="Z643" s="9"/>
      <c r="AA643" s="9"/>
      <c r="AB643" s="9"/>
    </row>
    <row r="644" spans="1:28" ht="13" x14ac:dyDescent="0.15">
      <c r="A644" s="35" t="str">
        <f>'LIC SRT'!A25</f>
        <v>LICSRT</v>
      </c>
      <c r="B644" s="35" t="str">
        <f>'LIC SRT'!B25</f>
        <v>LICSRT 361</v>
      </c>
      <c r="C644" s="35" t="str">
        <f>'LIC SRT'!C25</f>
        <v>LICSRT 3611</v>
      </c>
      <c r="D644" s="35">
        <f>'LIC SRT'!D25</f>
        <v>6</v>
      </c>
      <c r="E644" s="35">
        <f>'LIC SRT'!E25</f>
        <v>0</v>
      </c>
      <c r="F644" s="35" t="str">
        <f>'LIC SRT'!F25</f>
        <v>LIC SRT-3</v>
      </c>
      <c r="G644" s="35" t="str">
        <f>'LIC SRT'!G25</f>
        <v>Données Semi-Structurées</v>
      </c>
      <c r="H644" s="35"/>
      <c r="I644" s="35"/>
      <c r="J644" s="35" t="str">
        <f>'LIC SRT'!J25</f>
        <v xml:space="preserve">•  Syntaxes •  Grammaires et validation • Transformation et publication </v>
      </c>
      <c r="K644" s="35" t="str">
        <f>'LIC SRT'!K25</f>
        <v>Effectuée_(NonEvaluée)</v>
      </c>
      <c r="L644" s="35">
        <f>'LIC SRT'!L25</f>
        <v>6</v>
      </c>
      <c r="M644" s="35">
        <f>'LIC SRT'!M25</f>
        <v>6</v>
      </c>
      <c r="N644" s="35">
        <f>'LIC SRT'!N25</f>
        <v>8</v>
      </c>
      <c r="O644" s="35" t="e">
        <f>'LIC SRT'!#REF!</f>
        <v>#REF!</v>
      </c>
      <c r="P644" s="6" t="s">
        <v>130</v>
      </c>
      <c r="Q644" s="11">
        <f t="shared" si="0"/>
        <v>20</v>
      </c>
      <c r="R644" s="27"/>
      <c r="S644" s="27"/>
      <c r="T644" s="27"/>
      <c r="U644" s="27"/>
      <c r="V644" s="27"/>
      <c r="W644" s="27"/>
      <c r="X644" s="27"/>
      <c r="Y644" s="9"/>
      <c r="Z644" s="9"/>
      <c r="AA644" s="9"/>
      <c r="AB644" s="9"/>
    </row>
    <row r="645" spans="1:28" ht="13" x14ac:dyDescent="0.15">
      <c r="A645" s="35" t="str">
        <f>'LIC SRT'!A26</f>
        <v>LICSRT</v>
      </c>
      <c r="B645" s="35" t="str">
        <f>'LIC SRT'!B26</f>
        <v>LICSRT 361</v>
      </c>
      <c r="C645" s="35" t="str">
        <f>'LIC SRT'!C26</f>
        <v>LICSRT 3611</v>
      </c>
      <c r="D645" s="35">
        <f>'LIC SRT'!D26</f>
        <v>6</v>
      </c>
      <c r="E645" s="35">
        <f>'LIC SRT'!E26</f>
        <v>0</v>
      </c>
      <c r="F645" s="35" t="str">
        <f>'LIC SRT'!F26</f>
        <v>LIC SRT-3</v>
      </c>
      <c r="G645" s="35" t="str">
        <f>'LIC SRT'!G26</f>
        <v>Systèmes Electroniques Programmables</v>
      </c>
      <c r="H645" s="35"/>
      <c r="I645" s="35"/>
      <c r="J645" s="35" t="str">
        <f>'LIC SRT'!J26</f>
        <v>• Bus, mémoires, entrées / sorties_x000D_• Interruptions_x000D_• Microprocesseurs, microcontrôleurs_x000D_Prolongements possibles :_x000D_• Architecture des matériels actifs de réseau_x000D_• Télécommunication : FPGA, DSP, etc._x000D_• Langage de description matériel</v>
      </c>
      <c r="K645" s="35" t="str">
        <f>'LIC SRT'!K26</f>
        <v>Non_Effectuée</v>
      </c>
      <c r="L645" s="35">
        <f>'LIC SRT'!L26</f>
        <v>8</v>
      </c>
      <c r="M645" s="35">
        <f>'LIC SRT'!M26</f>
        <v>6</v>
      </c>
      <c r="N645" s="35">
        <f>'LIC SRT'!N26</f>
        <v>12</v>
      </c>
      <c r="O645" s="35" t="e">
        <f>'LIC SRT'!#REF!</f>
        <v>#REF!</v>
      </c>
      <c r="P645" s="6" t="s">
        <v>130</v>
      </c>
      <c r="Q645" s="11">
        <f t="shared" si="0"/>
        <v>26</v>
      </c>
      <c r="R645" s="27"/>
      <c r="S645" s="27"/>
      <c r="T645" s="27"/>
      <c r="U645" s="27"/>
      <c r="V645" s="27"/>
      <c r="W645" s="27"/>
      <c r="X645" s="27"/>
      <c r="Y645" s="9"/>
      <c r="Z645" s="9"/>
      <c r="AA645" s="9"/>
      <c r="AB645" s="9"/>
    </row>
    <row r="646" spans="1:28" ht="13" x14ac:dyDescent="0.15">
      <c r="A646" s="35" t="str">
        <f>'LIC SRT'!A27</f>
        <v>LICSRT</v>
      </c>
      <c r="B646" s="35" t="str">
        <f>'LIC SRT'!B27</f>
        <v>LICSRT 361</v>
      </c>
      <c r="C646" s="35" t="str">
        <f>'LIC SRT'!C27</f>
        <v>LICSRT 3611</v>
      </c>
      <c r="D646" s="35">
        <f>'LIC SRT'!D27</f>
        <v>6</v>
      </c>
      <c r="E646" s="35">
        <f>'LIC SRT'!E27</f>
        <v>0</v>
      </c>
      <c r="F646" s="35" t="str">
        <f>'LIC SRT'!F27</f>
        <v>LIC SRT-3</v>
      </c>
      <c r="G646" s="35" t="str">
        <f>'LIC SRT'!G27</f>
        <v>Gestion de Projets Technologiques</v>
      </c>
      <c r="H646" s="35"/>
      <c r="I646" s="35"/>
      <c r="J646" s="35" t="str">
        <f>'LIC SRT'!J27</f>
        <v>•Vue globale du cycle de vie: Recueil et commentaire des expériences vécues en stage - Principales  définitions (Projet, Client, Maîtrise d'oeuvre, Maîtrise d'Ouvrage) - Vision globale du cycle de vie, principales démarches de mise en oeuvre - Méthodes et outils - Référentiels et normes -  certifications - Les différents types de projet._x000D_• Recueil des besoins et évaluation: Méthodes de recueil de besoins - Production et analyse d'un  cahier des charges - Méthodes d'évaluation - Plan de production prévisionnel - Analyse des risques._x000D_• Organisation des projets: Principes d'organisation d'un projet (rôle du Chef de Projet) -Définition  des rôles et gestion des relations -  Organisation de l'équipe de développement - Démarche de  réalisation (itérative, cycle en V) - Approche « Unified Process » - Initialisation et gestion des  risques - Approche financière et budgétaire._x000D_• Planification, ordonnancement: Découpage en tâches - Diagramme associés - Mise au point d'un  plan de production - Gestion de la documentation - Outils associés - Cas pratique._x000D_• Suivi et contrôle de l'avancement: Techniques de suivi - Tableaux de bord projet - Reporting -  Gestion des relations dans l'équipe - techniques de management - Suivi financier - Outils associés._x000D_• Tests, intégration et validation: Types de tests - Démarches de test et de qualification - Tests de  montée en charge et tests de performance - Gestion de configuration - Outils associés - Organisation_x000D_ de la maintenance._x000D_•  Assurance qualité: Objectifs de l'assurance qualité - Référentiels et normes logicielles - Dispositifs  qualité sur un projet - Qualité du logiciel, qualité des processus._x000D_• Bilan, rappel des "best practices": Vision synthétique des sessions précédentes - Résumé des bests  practices pour la réalisation d'un projet informatique - Illustration par des exemples concrets.</v>
      </c>
      <c r="K646" s="35" t="str">
        <f>'LIC SRT'!K27</f>
        <v>Effectuée_(NonEvaluée)</v>
      </c>
      <c r="L646" s="35">
        <f>'LIC SRT'!L27</f>
        <v>10</v>
      </c>
      <c r="M646" s="35">
        <f>'LIC SRT'!M27</f>
        <v>10</v>
      </c>
      <c r="N646" s="35">
        <f>'LIC SRT'!N27</f>
        <v>0</v>
      </c>
      <c r="O646" s="35" t="e">
        <f>'LIC SRT'!#REF!</f>
        <v>#REF!</v>
      </c>
      <c r="P646" s="6" t="s">
        <v>130</v>
      </c>
      <c r="Q646" s="11">
        <f t="shared" si="0"/>
        <v>20</v>
      </c>
      <c r="R646" s="27"/>
      <c r="S646" s="27"/>
      <c r="T646" s="27"/>
      <c r="U646" s="27"/>
      <c r="V646" s="27"/>
      <c r="W646" s="27"/>
      <c r="X646" s="27"/>
      <c r="Y646" s="9"/>
      <c r="Z646" s="9"/>
      <c r="AA646" s="9"/>
      <c r="AB646" s="9"/>
    </row>
    <row r="647" spans="1:28" ht="13" x14ac:dyDescent="0.15">
      <c r="A647" s="35" t="str">
        <f>'LIC SRT'!A29</f>
        <v>LICSRT</v>
      </c>
      <c r="B647" s="35" t="str">
        <f>'LIC SRT'!B29</f>
        <v>LICSRT 362</v>
      </c>
      <c r="C647" s="35" t="str">
        <f>'LIC SRT'!C29</f>
        <v>LICSRT 3621</v>
      </c>
      <c r="D647" s="35">
        <f>'LIC SRT'!D29</f>
        <v>6</v>
      </c>
      <c r="E647" s="35">
        <f>'LIC SRT'!E29</f>
        <v>0</v>
      </c>
      <c r="F647" s="35" t="str">
        <f>'LIC SRT'!F29</f>
        <v>LIC SRT-3</v>
      </c>
      <c r="G647" s="35" t="str">
        <f>'LIC SRT'!G29</f>
        <v>Ingénierie des Réseaux Radio</v>
      </c>
      <c r="H647" s="35"/>
      <c r="I647" s="35"/>
      <c r="J647" s="35" t="str">
        <f>'LIC SRT'!J29</f>
        <v>• Généralités sur la radiocommunication_x000D_• Concepts  cellulaires_x000D_• Normes  GSM_x000D_• Infrastructure  d’un réseau GSM  Sous système réseau et sous  système radio dans un réseau GSM_x000D_• La  gestion d’un réseau GSM_x000D_• Codage  utilisé en GSM_x000D_• Le  GPRS : (Evolution du réseau, Les modes de réseaux, Les classes de mobiles, Evolution de l' « Air Interface »)._x000D_ • EDGE :  La modulation ; Les améliorations pour la transmission de données ; L' Incremental Redundancy_x000D_• Les  techniques d’étalement des Spectres_x000D_• CDMA, W-CDMA, 3GPP : L'interface radio - Les mécanismes du CDMA - Le contrôle de  puissance_x000D_• Réseau  de la 3ème génération UMTS</v>
      </c>
      <c r="K647" s="35" t="str">
        <f>'LIC SRT'!K29</f>
        <v>Effectuée_(NonEvaluée)</v>
      </c>
      <c r="L647" s="35">
        <f>'LIC SRT'!L29</f>
        <v>0</v>
      </c>
      <c r="M647" s="35">
        <f>'LIC SRT'!M29</f>
        <v>8</v>
      </c>
      <c r="N647" s="35">
        <f>'LIC SRT'!N29</f>
        <v>4</v>
      </c>
      <c r="O647" s="35" t="e">
        <f>'LIC SRT'!#REF!</f>
        <v>#REF!</v>
      </c>
      <c r="P647" s="6" t="s">
        <v>130</v>
      </c>
      <c r="Q647" s="11">
        <f t="shared" si="0"/>
        <v>12</v>
      </c>
      <c r="R647" s="27"/>
      <c r="S647" s="27"/>
      <c r="T647" s="27"/>
      <c r="U647" s="27"/>
      <c r="V647" s="27"/>
      <c r="W647" s="27"/>
      <c r="X647" s="27"/>
      <c r="Y647" s="9"/>
      <c r="Z647" s="9"/>
      <c r="AA647" s="9"/>
      <c r="AB647" s="9"/>
    </row>
    <row r="648" spans="1:28" ht="13" x14ac:dyDescent="0.15">
      <c r="A648" s="35" t="str">
        <f>'LIC SRT'!A30</f>
        <v>LICSRT</v>
      </c>
      <c r="B648" s="35" t="str">
        <f>'LIC SRT'!B30</f>
        <v>LICSRT 362</v>
      </c>
      <c r="C648" s="35" t="str">
        <f>'LIC SRT'!C30</f>
        <v>LICSRT 3622</v>
      </c>
      <c r="D648" s="35">
        <f>'LIC SRT'!D30</f>
        <v>6</v>
      </c>
      <c r="E648" s="35">
        <f>'LIC SRT'!E30</f>
        <v>0</v>
      </c>
      <c r="F648" s="35" t="str">
        <f>'LIC SRT'!F30</f>
        <v>LIC SRT-3</v>
      </c>
      <c r="G648" s="35" t="str">
        <f>'LIC SRT'!G30</f>
        <v>Administration Système et Supervision des Réseaux</v>
      </c>
      <c r="H648" s="35"/>
      <c r="I648" s="35"/>
      <c r="J648" s="35" t="str">
        <f>'LIC SRT'!J30</f>
        <v>• Adminisration des services de bases de réseaux _x000D_ • Mettre en place et contrôler des procédures de sécurité (droits d’accès, mots de passe…)_x000D_ • Gestion des Log (Simuler des anomalies et des pannes de fonctionnement du réseau puis analyser les journaux d'événements )_x000D_ • Protocoles et outils de supervision_x000D_ • Déployer un logiciel de gestion de parc informatique (exemple, GLPI,...) : de la gestion de l’inventaire des composantes matérielles ou logicielles d’un parc informatique à la gestion de l’assistance aux utilisateurs.</v>
      </c>
      <c r="K648" s="35" t="str">
        <f>'LIC SRT'!K30</f>
        <v>Effectuée_(NonEvaluée)</v>
      </c>
      <c r="L648" s="35">
        <f>'LIC SRT'!L30</f>
        <v>4</v>
      </c>
      <c r="M648" s="35">
        <f>'LIC SRT'!M30</f>
        <v>4</v>
      </c>
      <c r="N648" s="35">
        <f>'LIC SRT'!N30</f>
        <v>12</v>
      </c>
      <c r="O648" s="35" t="e">
        <f>'LIC SRT'!#REF!</f>
        <v>#REF!</v>
      </c>
      <c r="P648" s="6" t="s">
        <v>130</v>
      </c>
      <c r="Q648" s="11">
        <f t="shared" si="0"/>
        <v>20</v>
      </c>
      <c r="R648" s="27"/>
      <c r="S648" s="27"/>
      <c r="T648" s="27"/>
      <c r="U648" s="27"/>
      <c r="V648" s="27"/>
      <c r="W648" s="27"/>
      <c r="X648" s="27"/>
      <c r="Y648" s="9"/>
      <c r="Z648" s="9"/>
      <c r="AA648" s="9"/>
      <c r="AB648" s="9"/>
    </row>
    <row r="649" spans="1:28" ht="13" x14ac:dyDescent="0.15">
      <c r="A649" s="35" t="str">
        <f>'LIC SRT'!A31</f>
        <v>LICSRT</v>
      </c>
      <c r="B649" s="35" t="str">
        <f>'LIC SRT'!B31</f>
        <v>LICSRT 362</v>
      </c>
      <c r="C649" s="35" t="str">
        <f>'LIC SRT'!C31</f>
        <v>LICSRT 3623</v>
      </c>
      <c r="D649" s="35">
        <f>'LIC SRT'!D31</f>
        <v>6</v>
      </c>
      <c r="E649" s="35">
        <f>'LIC SRT'!E31</f>
        <v>0</v>
      </c>
      <c r="F649" s="35" t="str">
        <f>'LIC SRT'!F31</f>
        <v>LIC SRT-3</v>
      </c>
      <c r="G649" s="35" t="str">
        <f>'LIC SRT'!G31</f>
        <v>VoIP/ToIP</v>
      </c>
      <c r="H649" s="35"/>
      <c r="I649" s="35"/>
      <c r="J649" s="35" t="str">
        <f>'LIC SRT'!J31</f>
        <v>•Introduction à la téléphonie sur IP • Les problématiques liées à la téléphonie sur IP • Les principaux protocoles et codecs de la téléphonie sur IP • Introduction au protocole H.323 • Les différentes architectures h.323 • Signalisation et Enregistrement dans H.323 • Signalisation d’appel • Signalisation d’enregistrement • Les messages H.323 • Historique du protocole SIP • Architecture et fonctionnement du protocole SIP • Composants d’une architecture SIP • L’adressage SIP • Les requêtes SIP • La signalisation SIP • Modes de transmission • Activation du Call Manager Express • Interconnexion de deux Call Manager Express</v>
      </c>
      <c r="K649" s="35" t="str">
        <f>'LIC SRT'!K31</f>
        <v>Effectuée_(NonEvaluée)</v>
      </c>
      <c r="L649" s="35">
        <f>'LIC SRT'!L31</f>
        <v>4</v>
      </c>
      <c r="M649" s="35">
        <f>'LIC SRT'!M31</f>
        <v>6</v>
      </c>
      <c r="N649" s="35">
        <f>'LIC SRT'!N31</f>
        <v>10</v>
      </c>
      <c r="O649" s="35" t="e">
        <f>'LIC SRT'!#REF!</f>
        <v>#REF!</v>
      </c>
      <c r="P649" s="6" t="s">
        <v>130</v>
      </c>
      <c r="Q649" s="11">
        <f t="shared" si="0"/>
        <v>20</v>
      </c>
      <c r="R649" s="27"/>
      <c r="S649" s="27"/>
      <c r="T649" s="27"/>
      <c r="U649" s="27"/>
      <c r="V649" s="27"/>
      <c r="W649" s="27"/>
      <c r="X649" s="27"/>
      <c r="Y649" s="9"/>
      <c r="Z649" s="9"/>
      <c r="AA649" s="9"/>
      <c r="AB649" s="9"/>
    </row>
    <row r="650" spans="1:28" ht="13" x14ac:dyDescent="0.15">
      <c r="A650" s="35" t="str">
        <f>'LIC SRT'!A32</f>
        <v>LICSRT</v>
      </c>
      <c r="B650" s="35" t="str">
        <f>'LIC SRT'!B32</f>
        <v>LICSRT 362</v>
      </c>
      <c r="C650" s="35" t="str">
        <f>'LIC SRT'!C32</f>
        <v>LICSRT 3624</v>
      </c>
      <c r="D650" s="35">
        <f>'LIC SRT'!D32</f>
        <v>6</v>
      </c>
      <c r="E650" s="35">
        <f>'LIC SRT'!E32</f>
        <v>0</v>
      </c>
      <c r="F650" s="35" t="str">
        <f>'LIC SRT'!F32</f>
        <v>LIC SRT-3</v>
      </c>
      <c r="G650" s="35" t="str">
        <f>'LIC SRT'!G32</f>
        <v xml:space="preserve"> Services à Valeurs Ajoutées (SVA)</v>
      </c>
      <c r="H650" s="35"/>
      <c r="I650" s="35"/>
      <c r="J650" s="35" t="str">
        <f>'LIC SRT'!J32</f>
        <v>•  Layer 2 Tunneling Protocol (L2TP)_x000D_•  Mise en œuvre de L2TP_x000D_•  Internet Protocol Security (IPSec)_x000D_•  Modes Transport et Tunnel, et Protocoles AH et ESP_x000D_•  Etablissement d’Associations de Sécurité_x000D_•  Secure Socket _x000D_•  Layer/Transport Layer Security (SSL/TLS)_x000D_•  Services de securite et protocoles utilises pour  son fonctionnement_x000D_•  SSL/TLS et VPN_x000D_•  Secure SHell (SSH)_x000D_•  Méthodes d’authentification et de chiffrement_x000D_•  Méthode de tunneling</v>
      </c>
      <c r="K650" s="35" t="str">
        <f>'LIC SRT'!K32</f>
        <v>Effectuée_(NonEvaluée)</v>
      </c>
      <c r="L650" s="35">
        <f>'LIC SRT'!L32</f>
        <v>4</v>
      </c>
      <c r="M650" s="35">
        <f>'LIC SRT'!M32</f>
        <v>6</v>
      </c>
      <c r="N650" s="35">
        <f>'LIC SRT'!N32</f>
        <v>10</v>
      </c>
      <c r="O650" s="35">
        <f>'LIC SRT'!S4</f>
        <v>1</v>
      </c>
      <c r="P650" s="6" t="s">
        <v>130</v>
      </c>
      <c r="Q650" s="11">
        <f t="shared" si="0"/>
        <v>20</v>
      </c>
      <c r="R650" s="27"/>
      <c r="S650" s="27"/>
      <c r="T650" s="27"/>
      <c r="U650" s="27"/>
      <c r="V650" s="27"/>
      <c r="W650" s="27"/>
      <c r="X650" s="27"/>
      <c r="Y650" s="9"/>
      <c r="Z650" s="9"/>
      <c r="AA650" s="9"/>
      <c r="AB650" s="9"/>
    </row>
    <row r="651" spans="1:28" ht="13" x14ac:dyDescent="0.15">
      <c r="A651" s="35" t="str">
        <f>'LIC SRT'!A35</f>
        <v>LICSRT</v>
      </c>
      <c r="B651" s="35" t="str">
        <f>'LIC SRT'!B35</f>
        <v>LICSRT 364</v>
      </c>
      <c r="C651" s="35" t="str">
        <f>'LIC SRT'!C35</f>
        <v>LICSRT 3632</v>
      </c>
      <c r="D651" s="35">
        <f>'LIC SRT'!D35</f>
        <v>6</v>
      </c>
      <c r="E651" s="35">
        <f>'LIC SRT'!E35</f>
        <v>0</v>
      </c>
      <c r="F651" s="35" t="str">
        <f>'LIC SRT'!F35</f>
        <v>LIC SRT-3</v>
      </c>
      <c r="G651" s="35" t="str">
        <f>'LIC SRT'!G35</f>
        <v>Architecture des Réseaux sécurisés</v>
      </c>
      <c r="H651" s="35"/>
      <c r="I651" s="35"/>
      <c r="J651" s="35" t="str">
        <f>'LIC SRT'!J35</f>
        <v xml:space="preserve">* Notion de règlement de sécurité, d'audit, de vulnérabilité, et de détection d'intrusion _x000D__x000D_* Equipements dédiés à la sécurité _x000D__x000D_* Architecture réseau sécurisée (DMZ, IPTables, ...) _x000D__x000D_* Approfondissement des mécanismes de filtrage et de contrôle d’accès (Proxy-Firewall, NAT, ACL...) _x000D__x000D_* Tunnels VPN _x000D__x000D_* Législation </v>
      </c>
      <c r="K651" s="35" t="str">
        <f>'LIC SRT'!K35</f>
        <v>Effectuée_(NonEvaluée)</v>
      </c>
      <c r="L651" s="35">
        <f>'LIC SRT'!L35</f>
        <v>6</v>
      </c>
      <c r="M651" s="35">
        <f>'LIC SRT'!M35</f>
        <v>6</v>
      </c>
      <c r="N651" s="35">
        <f>'LIC SRT'!N35</f>
        <v>10</v>
      </c>
      <c r="O651" s="35" t="e">
        <f>#REF!</f>
        <v>#REF!</v>
      </c>
      <c r="P651" s="6" t="s">
        <v>130</v>
      </c>
      <c r="Q651" s="11">
        <f t="shared" si="0"/>
        <v>22</v>
      </c>
      <c r="R651" s="27"/>
      <c r="S651" s="27"/>
      <c r="T651" s="27"/>
      <c r="U651" s="27"/>
      <c r="V651" s="27"/>
      <c r="W651" s="27"/>
      <c r="X651" s="27"/>
      <c r="Y651" s="9"/>
      <c r="Z651" s="9"/>
      <c r="AA651" s="9"/>
      <c r="AB651" s="9"/>
    </row>
    <row r="652" spans="1:28" ht="13" x14ac:dyDescent="0.15">
      <c r="A652" s="35" t="str">
        <f>'LIC SRT'!A36</f>
        <v>LICSRT</v>
      </c>
      <c r="B652" s="35" t="str">
        <f>'LIC SRT'!B36</f>
        <v>LICSRT 364</v>
      </c>
      <c r="C652" s="35" t="str">
        <f>'LIC SRT'!C36</f>
        <v>LICSRT 3633</v>
      </c>
      <c r="D652" s="35">
        <f>'LIC SRT'!D36</f>
        <v>6</v>
      </c>
      <c r="E652" s="35">
        <f>'LIC SRT'!E36</f>
        <v>0</v>
      </c>
      <c r="F652" s="35" t="str">
        <f>'LIC SRT'!F36</f>
        <v>LIC SRT-3</v>
      </c>
      <c r="G652" s="35" t="str">
        <f>'LIC SRT'!G36</f>
        <v>Veille Technlogique</v>
      </c>
      <c r="H652" s="35"/>
      <c r="I652" s="35"/>
      <c r="J652" s="35" t="str">
        <f>'LIC SRT'!J36</f>
        <v>• Contenu à définir en fonction de l'évolution technologique</v>
      </c>
      <c r="K652" s="35" t="str">
        <f>'LIC SRT'!K36</f>
        <v>Effectuée_(NonEvaluée)</v>
      </c>
      <c r="L652" s="35">
        <f>'LIC SRT'!L36</f>
        <v>8</v>
      </c>
      <c r="M652" s="35">
        <f>'LIC SRT'!M36</f>
        <v>4</v>
      </c>
      <c r="N652" s="35">
        <f>'LIC SRT'!N36</f>
        <v>8</v>
      </c>
      <c r="O652" s="35">
        <f>'LIC SRT'!S5</f>
        <v>1</v>
      </c>
      <c r="P652" s="6" t="s">
        <v>130</v>
      </c>
      <c r="Q652" s="11">
        <f t="shared" si="0"/>
        <v>20</v>
      </c>
      <c r="R652" s="27"/>
      <c r="S652" s="27"/>
      <c r="T652" s="27"/>
      <c r="U652" s="27"/>
      <c r="V652" s="27"/>
      <c r="W652" s="27"/>
      <c r="X652" s="27"/>
      <c r="Y652" s="9"/>
      <c r="Z652" s="9"/>
      <c r="AA652" s="9"/>
      <c r="AB652" s="9"/>
    </row>
    <row r="653" spans="1:28" ht="13" x14ac:dyDescent="0.15">
      <c r="A653" s="35" t="str">
        <f>'LIC SRT'!A38</f>
        <v>LICSRT</v>
      </c>
      <c r="B653" s="35" t="str">
        <f>'LIC SRT'!B38</f>
        <v>LICSRT 364</v>
      </c>
      <c r="C653" s="35" t="str">
        <f>'LIC SRT'!C38</f>
        <v>LICSTR 3641</v>
      </c>
      <c r="D653" s="35">
        <f>'LIC SRT'!D38</f>
        <v>6</v>
      </c>
      <c r="E653" s="35">
        <f>'LIC SRT'!E38</f>
        <v>0</v>
      </c>
      <c r="F653" s="35" t="str">
        <f>'LIC SRT'!F38</f>
        <v>LIC SRT-3</v>
      </c>
      <c r="G653" s="35" t="str">
        <f>'LIC SRT'!G38</f>
        <v>Stage</v>
      </c>
      <c r="H653" s="35"/>
      <c r="I653" s="35"/>
      <c r="J653" s="35" t="str">
        <f>'LIC SRT'!J38</f>
        <v>• étudier les métiers et l’environnement professionnel
• présenter un bilan individuel
• developer son réseau relationne • Le mémoire peut se faire en externe dans ce cas il faut un correspondant académique
• Un comité de validation pour valider les sujets de mémoire 
• Une fiche de suivi</v>
      </c>
      <c r="K653" s="35" t="str">
        <f>'LIC SRT'!K38</f>
        <v>Non_Effectuée</v>
      </c>
      <c r="L653" s="35">
        <f>'LIC SRT'!L38</f>
        <v>0</v>
      </c>
      <c r="M653" s="35">
        <f>'LIC SRT'!M38</f>
        <v>0</v>
      </c>
      <c r="N653" s="35">
        <f>'LIC SRT'!N38</f>
        <v>0</v>
      </c>
      <c r="O653" s="35" t="e">
        <f>#REF!</f>
        <v>#REF!</v>
      </c>
      <c r="P653" s="6" t="s">
        <v>130</v>
      </c>
      <c r="Q653" s="11">
        <f t="shared" si="0"/>
        <v>0</v>
      </c>
      <c r="R653" s="27"/>
      <c r="S653" s="27"/>
      <c r="T653" s="27"/>
      <c r="U653" s="27"/>
      <c r="V653" s="27"/>
      <c r="W653" s="27"/>
      <c r="X653" s="27"/>
      <c r="Y653" s="9"/>
      <c r="Z653" s="9"/>
      <c r="AA653" s="9"/>
      <c r="AB653" s="9"/>
    </row>
    <row r="654" spans="1:28" ht="13" x14ac:dyDescent="0.15">
      <c r="A654" s="35" t="str">
        <f>'LIC SRT'!A39</f>
        <v>LICSRT</v>
      </c>
      <c r="B654" s="35" t="str">
        <f>'LIC SRT'!B39</f>
        <v>LICSRT 364</v>
      </c>
      <c r="C654" s="35" t="str">
        <f>'LIC SRT'!C39</f>
        <v>LICSTR 3642</v>
      </c>
      <c r="D654" s="35">
        <f>'LIC SRT'!D39</f>
        <v>6</v>
      </c>
      <c r="E654" s="35">
        <f>'LIC SRT'!E39</f>
        <v>0</v>
      </c>
      <c r="F654" s="35" t="str">
        <f>'LIC SRT'!F39</f>
        <v>LIC SRT-3</v>
      </c>
      <c r="G654" s="35" t="str">
        <f>'LIC SRT'!G39</f>
        <v>Mémoire</v>
      </c>
      <c r="H654" s="35"/>
      <c r="I654" s="35"/>
      <c r="J654" s="35" t="str">
        <f>'LIC SRT'!J39</f>
        <v>• Dépôt du mémoire à temps après l’autorisation de l’encadreur
 • Respect du canevas de l’école</v>
      </c>
      <c r="K654" s="35" t="str">
        <f>'LIC SRT'!K39</f>
        <v>Non_Effectuée</v>
      </c>
      <c r="L654" s="35">
        <f>'LIC SRT'!L39</f>
        <v>0</v>
      </c>
      <c r="M654" s="35">
        <f>'LIC SRT'!M39</f>
        <v>0</v>
      </c>
      <c r="N654" s="35">
        <f>'LIC SRT'!N39</f>
        <v>0</v>
      </c>
      <c r="O654" s="35">
        <f>'LIC SRT'!S6</f>
        <v>1</v>
      </c>
      <c r="P654" s="6" t="s">
        <v>130</v>
      </c>
      <c r="Q654" s="11">
        <f t="shared" si="0"/>
        <v>0</v>
      </c>
      <c r="R654" s="27"/>
      <c r="S654" s="27"/>
      <c r="T654" s="27"/>
      <c r="U654" s="27"/>
      <c r="V654" s="27"/>
      <c r="W654" s="27"/>
      <c r="X654" s="27"/>
      <c r="Y654" s="9"/>
      <c r="Z654" s="9"/>
      <c r="AA654" s="9"/>
      <c r="AB654" s="9"/>
    </row>
    <row r="655" spans="1:28" ht="13" x14ac:dyDescent="0.15">
      <c r="A655" s="35" t="str">
        <f>'LIC SRT'!A40</f>
        <v>LICSRT</v>
      </c>
      <c r="B655" s="35" t="str">
        <f>'LIC SRT'!B40</f>
        <v>LICSRT 364</v>
      </c>
      <c r="C655" s="35" t="str">
        <f>'LIC SRT'!C40</f>
        <v>LICSTR 3643</v>
      </c>
      <c r="D655" s="35">
        <f>'LIC SRT'!D40</f>
        <v>6</v>
      </c>
      <c r="E655" s="35">
        <f>'LIC SRT'!E40</f>
        <v>0</v>
      </c>
      <c r="F655" s="35" t="str">
        <f>'LIC SRT'!F40</f>
        <v>LIC SRT-3</v>
      </c>
      <c r="G655" s="35" t="str">
        <f>'LIC SRT'!G40</f>
        <v>Soutenance</v>
      </c>
      <c r="H655" s="35"/>
      <c r="I655" s="35"/>
      <c r="J655" s="35" t="str">
        <f>'LIC SRT'!J40</f>
        <v>• Présentation orale 
 • Réponse aux questions</v>
      </c>
      <c r="K655" s="35" t="str">
        <f>'LIC SRT'!K40</f>
        <v>Non_Effectuée</v>
      </c>
      <c r="L655" s="35">
        <f>'LIC SRT'!L40</f>
        <v>0</v>
      </c>
      <c r="M655" s="35">
        <f>'LIC SRT'!M40</f>
        <v>0</v>
      </c>
      <c r="N655" s="35">
        <f>'LIC SRT'!N40</f>
        <v>0</v>
      </c>
      <c r="O655" s="35" t="e">
        <f>#REF!</f>
        <v>#REF!</v>
      </c>
      <c r="P655" s="6" t="s">
        <v>130</v>
      </c>
      <c r="Q655" s="11">
        <f t="shared" si="0"/>
        <v>0</v>
      </c>
      <c r="R655" s="27"/>
      <c r="S655" s="27"/>
      <c r="T655" s="27"/>
      <c r="U655" s="27"/>
      <c r="V655" s="27"/>
      <c r="W655" s="27"/>
      <c r="X655" s="27"/>
      <c r="Y655" s="9"/>
      <c r="Z655" s="9"/>
      <c r="AA655" s="9"/>
      <c r="AB655" s="9"/>
    </row>
    <row r="656" spans="1:28" ht="13" x14ac:dyDescent="0.15">
      <c r="A656" s="35" t="e">
        <f>'LIC SRT'!#REF!</f>
        <v>#REF!</v>
      </c>
      <c r="B656" s="35" t="e">
        <f>'LIC SRT'!#REF!</f>
        <v>#REF!</v>
      </c>
      <c r="C656" s="35" t="e">
        <f>'LIC SRT'!#REF!</f>
        <v>#REF!</v>
      </c>
      <c r="D656" s="35" t="e">
        <f>'LIC SRT'!#REF!</f>
        <v>#REF!</v>
      </c>
      <c r="E656" s="35" t="e">
        <f>'LIC SRT'!#REF!</f>
        <v>#REF!</v>
      </c>
      <c r="F656" s="35" t="e">
        <f>'LIC SRT'!#REF!</f>
        <v>#REF!</v>
      </c>
      <c r="G656" s="35" t="e">
        <f>'LIC SRT'!#REF!</f>
        <v>#REF!</v>
      </c>
      <c r="H656" s="35"/>
      <c r="I656" s="35"/>
      <c r="J656" s="35" t="e">
        <f>'LIC SRT'!#REF!</f>
        <v>#REF!</v>
      </c>
      <c r="K656" s="35" t="e">
        <f>'LIC SRT'!#REF!</f>
        <v>#REF!</v>
      </c>
      <c r="L656" s="35" t="e">
        <f>'LIC SRT'!#REF!</f>
        <v>#REF!</v>
      </c>
      <c r="M656" s="35" t="e">
        <f>'LIC SRT'!#REF!</f>
        <v>#REF!</v>
      </c>
      <c r="N656" s="35" t="e">
        <f>'LIC SRT'!#REF!</f>
        <v>#REF!</v>
      </c>
      <c r="O656" s="35">
        <f>'LIC SRT'!S7</f>
        <v>1</v>
      </c>
      <c r="P656" s="6" t="s">
        <v>130</v>
      </c>
      <c r="Q656" s="11" t="e">
        <f t="shared" si="0"/>
        <v>#REF!</v>
      </c>
      <c r="R656" s="27"/>
      <c r="S656" s="27"/>
      <c r="T656" s="27"/>
      <c r="U656" s="27"/>
      <c r="V656" s="27"/>
      <c r="W656" s="27"/>
      <c r="X656" s="27"/>
      <c r="Y656" s="9"/>
      <c r="Z656" s="9"/>
      <c r="AA656" s="9"/>
      <c r="AB656" s="9"/>
    </row>
    <row r="657" spans="1:28" ht="13" x14ac:dyDescent="0.15">
      <c r="A657" s="35">
        <f>'LIC SRT'!A41</f>
        <v>0</v>
      </c>
      <c r="B657" s="35">
        <f>'LIC SRT'!B41</f>
        <v>0</v>
      </c>
      <c r="C657" s="35">
        <f>'LIC SRT'!C41</f>
        <v>0</v>
      </c>
      <c r="D657" s="35">
        <f>'LIC SRT'!D41</f>
        <v>0</v>
      </c>
      <c r="E657" s="35">
        <f>'LIC SRT'!E41</f>
        <v>0</v>
      </c>
      <c r="F657" s="35">
        <f>'LIC SRT'!F41</f>
        <v>0</v>
      </c>
      <c r="G657" s="35">
        <f>'LIC SRT'!G41</f>
        <v>0</v>
      </c>
      <c r="H657" s="35"/>
      <c r="I657" s="35"/>
      <c r="J657" s="35">
        <f>'LIC SRT'!J41</f>
        <v>0</v>
      </c>
      <c r="K657" s="35">
        <f>'LIC SRT'!K41</f>
        <v>0</v>
      </c>
      <c r="L657" s="35">
        <f>'LIC SRT'!L41</f>
        <v>212</v>
      </c>
      <c r="M657" s="35">
        <f>'LIC SRT'!M41</f>
        <v>200</v>
      </c>
      <c r="N657" s="35">
        <f>'LIC SRT'!N41</f>
        <v>188</v>
      </c>
      <c r="O657" s="35" t="e">
        <f>#REF!</f>
        <v>#REF!</v>
      </c>
      <c r="P657" s="6" t="s">
        <v>130</v>
      </c>
      <c r="Q657" s="11">
        <f t="shared" si="0"/>
        <v>600</v>
      </c>
      <c r="R657" s="27"/>
      <c r="S657" s="27"/>
      <c r="T657" s="27"/>
      <c r="U657" s="27"/>
      <c r="V657" s="27"/>
      <c r="W657" s="27"/>
      <c r="X657" s="27"/>
      <c r="Y657" s="9"/>
      <c r="Z657" s="9"/>
      <c r="AA657" s="9"/>
      <c r="AB657" s="9"/>
    </row>
    <row r="658" spans="1:28" ht="13" x14ac:dyDescent="0.15">
      <c r="A658" s="35" t="e">
        <f>'LIC SRT'!#REF!</f>
        <v>#REF!</v>
      </c>
      <c r="B658" s="35" t="e">
        <f>'LIC SRT'!#REF!</f>
        <v>#REF!</v>
      </c>
      <c r="C658" s="35" t="e">
        <f>'LIC SRT'!#REF!</f>
        <v>#REF!</v>
      </c>
      <c r="D658" s="35" t="e">
        <f>'LIC SRT'!#REF!</f>
        <v>#REF!</v>
      </c>
      <c r="E658" s="35" t="e">
        <f>'LIC SRT'!#REF!</f>
        <v>#REF!</v>
      </c>
      <c r="F658" s="35" t="e">
        <f>'LIC SRT'!#REF!</f>
        <v>#REF!</v>
      </c>
      <c r="G658" s="35" t="e">
        <f>'LIC SRT'!#REF!</f>
        <v>#REF!</v>
      </c>
      <c r="H658" s="35"/>
      <c r="I658" s="35"/>
      <c r="J658" s="35" t="e">
        <f>'LIC SRT'!#REF!</f>
        <v>#REF!</v>
      </c>
      <c r="K658" s="35" t="e">
        <f>'LIC SRT'!#REF!</f>
        <v>#REF!</v>
      </c>
      <c r="L658" s="35" t="e">
        <f>'LIC SRT'!#REF!</f>
        <v>#REF!</v>
      </c>
      <c r="M658" s="35" t="e">
        <f>'LIC SRT'!#REF!</f>
        <v>#REF!</v>
      </c>
      <c r="N658" s="35" t="e">
        <f>'LIC SRT'!#REF!</f>
        <v>#REF!</v>
      </c>
      <c r="O658" s="35">
        <f>'LIC SRT'!S8</f>
        <v>1</v>
      </c>
      <c r="P658" s="6" t="s">
        <v>130</v>
      </c>
      <c r="Q658" s="11" t="e">
        <f t="shared" si="0"/>
        <v>#REF!</v>
      </c>
      <c r="R658" s="27"/>
      <c r="S658" s="27"/>
      <c r="T658" s="27"/>
      <c r="U658" s="27"/>
      <c r="V658" s="27"/>
      <c r="W658" s="27"/>
      <c r="X658" s="27"/>
      <c r="Y658" s="9"/>
      <c r="Z658" s="9"/>
      <c r="AA658" s="9"/>
      <c r="AB658" s="9"/>
    </row>
    <row r="659" spans="1:28" ht="13" x14ac:dyDescent="0.15">
      <c r="A659" s="35">
        <f>'LIC SRT'!A42</f>
        <v>0</v>
      </c>
      <c r="B659" s="35">
        <f>'LIC SRT'!B42</f>
        <v>0</v>
      </c>
      <c r="C659" s="35">
        <f>'LIC SRT'!C42</f>
        <v>0</v>
      </c>
      <c r="D659" s="35">
        <f>'LIC SRT'!D42</f>
        <v>0</v>
      </c>
      <c r="E659" s="35">
        <f>'LIC SRT'!E42</f>
        <v>0</v>
      </c>
      <c r="F659" s="35">
        <f>'LIC SRT'!F42</f>
        <v>0</v>
      </c>
      <c r="G659" s="35">
        <f>'LIC SRT'!G42</f>
        <v>0</v>
      </c>
      <c r="H659" s="35"/>
      <c r="I659" s="35"/>
      <c r="J659" s="35">
        <f>'LIC SRT'!J42</f>
        <v>0</v>
      </c>
      <c r="K659" s="35">
        <f>'LIC SRT'!K42</f>
        <v>0</v>
      </c>
      <c r="L659" s="35">
        <f>'LIC SRT'!L42</f>
        <v>0</v>
      </c>
      <c r="M659" s="35">
        <f>'LIC SRT'!M42</f>
        <v>0</v>
      </c>
      <c r="N659" s="35">
        <f>'LIC SRT'!N42</f>
        <v>0</v>
      </c>
      <c r="O659" s="35">
        <f>'LIC SRT'!S10</f>
        <v>1</v>
      </c>
      <c r="P659" s="6" t="s">
        <v>130</v>
      </c>
      <c r="Q659" s="11">
        <f t="shared" si="0"/>
        <v>0</v>
      </c>
      <c r="R659" s="27"/>
      <c r="S659" s="27"/>
      <c r="T659" s="27"/>
      <c r="U659" s="27"/>
      <c r="V659" s="27"/>
      <c r="W659" s="27"/>
      <c r="X659" s="27"/>
      <c r="Y659" s="9"/>
      <c r="Z659" s="9"/>
      <c r="AA659" s="9"/>
      <c r="AB659" s="9"/>
    </row>
    <row r="660" spans="1:28" ht="13" x14ac:dyDescent="0.15">
      <c r="A660" s="35">
        <f>'LIC SRT'!A43</f>
        <v>0</v>
      </c>
      <c r="B660" s="35">
        <f>'LIC SRT'!B43</f>
        <v>0</v>
      </c>
      <c r="C660" s="35">
        <f>'LIC SRT'!C43</f>
        <v>0</v>
      </c>
      <c r="D660" s="35">
        <f>'LIC SRT'!D43</f>
        <v>0</v>
      </c>
      <c r="E660" s="35">
        <f>'LIC SRT'!E43</f>
        <v>0</v>
      </c>
      <c r="F660" s="35">
        <f>'LIC SRT'!F43</f>
        <v>0</v>
      </c>
      <c r="G660" s="35">
        <f>'LIC SRT'!G43</f>
        <v>0</v>
      </c>
      <c r="H660" s="35"/>
      <c r="I660" s="35"/>
      <c r="J660" s="35">
        <f>'LIC SRT'!J43</f>
        <v>0</v>
      </c>
      <c r="K660" s="35">
        <f>'LIC SRT'!K43</f>
        <v>0</v>
      </c>
      <c r="L660" s="35">
        <f>'LIC SRT'!L43</f>
        <v>0</v>
      </c>
      <c r="M660" s="35">
        <f>'LIC SRT'!M43</f>
        <v>0</v>
      </c>
      <c r="N660" s="35">
        <f>'LIC SRT'!N43</f>
        <v>0</v>
      </c>
      <c r="O660" s="35" t="e">
        <f>#REF!</f>
        <v>#REF!</v>
      </c>
      <c r="P660" s="6" t="s">
        <v>130</v>
      </c>
      <c r="Q660" s="11">
        <f t="shared" si="0"/>
        <v>0</v>
      </c>
      <c r="R660" s="27"/>
      <c r="S660" s="27"/>
      <c r="T660" s="27"/>
      <c r="U660" s="27"/>
      <c r="V660" s="27"/>
      <c r="W660" s="27"/>
      <c r="X660" s="27"/>
      <c r="Y660" s="9"/>
      <c r="Z660" s="9"/>
      <c r="AA660" s="9"/>
      <c r="AB660" s="9"/>
    </row>
    <row r="661" spans="1:28" ht="13" x14ac:dyDescent="0.15">
      <c r="A661" s="35">
        <f>'LIC SRT'!A44</f>
        <v>0</v>
      </c>
      <c r="B661" s="35">
        <f>'LIC SRT'!B44</f>
        <v>0</v>
      </c>
      <c r="C661" s="35">
        <f>'LIC SRT'!C44</f>
        <v>0</v>
      </c>
      <c r="D661" s="35">
        <f>'LIC SRT'!D44</f>
        <v>0</v>
      </c>
      <c r="E661" s="35">
        <f>'LIC SRT'!E44</f>
        <v>0</v>
      </c>
      <c r="F661" s="35">
        <f>'LIC SRT'!F44</f>
        <v>0</v>
      </c>
      <c r="G661" s="35">
        <f>'LIC SRT'!G44</f>
        <v>0</v>
      </c>
      <c r="H661" s="35"/>
      <c r="I661" s="35"/>
      <c r="J661" s="35">
        <f>'LIC SRT'!J44</f>
        <v>0</v>
      </c>
      <c r="K661" s="35">
        <f>'LIC SRT'!K44</f>
        <v>0</v>
      </c>
      <c r="L661" s="35">
        <f>'LIC SRT'!L44</f>
        <v>0</v>
      </c>
      <c r="M661" s="35">
        <f>'LIC SRT'!M44</f>
        <v>0</v>
      </c>
      <c r="N661" s="35">
        <f>'LIC SRT'!N44</f>
        <v>0</v>
      </c>
      <c r="O661" s="35">
        <f>'LIC SRT'!S11</f>
        <v>1</v>
      </c>
      <c r="P661" s="6" t="s">
        <v>130</v>
      </c>
      <c r="Q661" s="11">
        <f t="shared" si="0"/>
        <v>0</v>
      </c>
      <c r="R661" s="27"/>
      <c r="S661" s="27"/>
      <c r="T661" s="27"/>
      <c r="U661" s="27"/>
      <c r="V661" s="27"/>
      <c r="W661" s="27"/>
      <c r="X661" s="27"/>
      <c r="Y661" s="9"/>
      <c r="Z661" s="9"/>
      <c r="AA661" s="9"/>
      <c r="AB661" s="9"/>
    </row>
    <row r="662" spans="1:28" ht="13" x14ac:dyDescent="0.15">
      <c r="A662" s="35">
        <f>'LIC SRT'!A45</f>
        <v>0</v>
      </c>
      <c r="B662" s="35">
        <f>'LIC SRT'!B45</f>
        <v>0</v>
      </c>
      <c r="C662" s="35">
        <f>'LIC SRT'!C45</f>
        <v>0</v>
      </c>
      <c r="D662" s="35">
        <f>'LIC SRT'!D45</f>
        <v>0</v>
      </c>
      <c r="E662" s="35">
        <f>'LIC SRT'!E45</f>
        <v>0</v>
      </c>
      <c r="F662" s="35">
        <f>'LIC SRT'!F45</f>
        <v>0</v>
      </c>
      <c r="G662" s="35">
        <f>'LIC SRT'!G45</f>
        <v>0</v>
      </c>
      <c r="H662" s="35"/>
      <c r="I662" s="35"/>
      <c r="J662" s="35">
        <f>'LIC SRT'!J45</f>
        <v>0</v>
      </c>
      <c r="K662" s="35">
        <f>'LIC SRT'!K45</f>
        <v>0</v>
      </c>
      <c r="L662" s="35">
        <f>'LIC SRT'!L45</f>
        <v>0</v>
      </c>
      <c r="M662" s="35">
        <f>'LIC SRT'!M45</f>
        <v>0</v>
      </c>
      <c r="N662" s="35">
        <f>'LIC SRT'!N45</f>
        <v>0</v>
      </c>
      <c r="O662" s="35" t="e">
        <f>#REF!</f>
        <v>#REF!</v>
      </c>
      <c r="P662" s="6" t="s">
        <v>130</v>
      </c>
      <c r="Q662" s="11">
        <f t="shared" si="0"/>
        <v>0</v>
      </c>
      <c r="R662" s="27"/>
      <c r="S662" s="27"/>
      <c r="T662" s="27"/>
      <c r="U662" s="27"/>
      <c r="V662" s="27"/>
      <c r="W662" s="27"/>
      <c r="X662" s="27"/>
      <c r="Y662" s="9"/>
      <c r="Z662" s="9"/>
      <c r="AA662" s="9"/>
      <c r="AB662" s="9"/>
    </row>
    <row r="663" spans="1:28" ht="13" x14ac:dyDescent="0.15">
      <c r="A663" s="35">
        <f>'LIC SRT'!A46</f>
        <v>0</v>
      </c>
      <c r="B663" s="35">
        <f>'LIC SRT'!B46</f>
        <v>0</v>
      </c>
      <c r="C663" s="35">
        <f>'LIC SRT'!C46</f>
        <v>0</v>
      </c>
      <c r="D663" s="35">
        <f>'LIC SRT'!D46</f>
        <v>0</v>
      </c>
      <c r="E663" s="35">
        <f>'LIC SRT'!E46</f>
        <v>0</v>
      </c>
      <c r="F663" s="35">
        <f>'LIC SRT'!F46</f>
        <v>0</v>
      </c>
      <c r="G663" s="35">
        <f>'LIC SRT'!G46</f>
        <v>0</v>
      </c>
      <c r="H663" s="35"/>
      <c r="I663" s="35"/>
      <c r="J663" s="35">
        <f>'LIC SRT'!J46</f>
        <v>0</v>
      </c>
      <c r="K663" s="35">
        <f>'LIC SRT'!K46</f>
        <v>0</v>
      </c>
      <c r="L663" s="35">
        <f>'LIC SRT'!L46</f>
        <v>0</v>
      </c>
      <c r="M663" s="35">
        <f>'LIC SRT'!M46</f>
        <v>0</v>
      </c>
      <c r="N663" s="35">
        <f>'LIC SRT'!N46</f>
        <v>0</v>
      </c>
      <c r="O663" s="35">
        <f>'LIC SRT'!S12</f>
        <v>1</v>
      </c>
      <c r="P663" s="6" t="s">
        <v>130</v>
      </c>
      <c r="Q663" s="11">
        <f t="shared" si="0"/>
        <v>0</v>
      </c>
      <c r="R663" s="27"/>
      <c r="S663" s="27"/>
      <c r="T663" s="27"/>
      <c r="U663" s="27"/>
      <c r="V663" s="27"/>
      <c r="W663" s="27"/>
      <c r="X663" s="27"/>
      <c r="Y663" s="9"/>
      <c r="Z663" s="9"/>
      <c r="AA663" s="9"/>
      <c r="AB663" s="9"/>
    </row>
    <row r="664" spans="1:28" ht="13" x14ac:dyDescent="0.15">
      <c r="A664" s="35">
        <f>'LIC SRT'!A47</f>
        <v>0</v>
      </c>
      <c r="B664" s="35">
        <f>'LIC SRT'!B47</f>
        <v>0</v>
      </c>
      <c r="C664" s="35">
        <f>'LIC SRT'!C47</f>
        <v>0</v>
      </c>
      <c r="D664" s="35">
        <f>'LIC SRT'!D47</f>
        <v>0</v>
      </c>
      <c r="E664" s="35">
        <f>'LIC SRT'!E47</f>
        <v>0</v>
      </c>
      <c r="F664" s="35">
        <f>'LIC SRT'!F47</f>
        <v>0</v>
      </c>
      <c r="G664" s="35">
        <f>'LIC SRT'!G47</f>
        <v>0</v>
      </c>
      <c r="H664" s="35"/>
      <c r="I664" s="35"/>
      <c r="J664" s="35">
        <f>'LIC SRT'!J47</f>
        <v>0</v>
      </c>
      <c r="K664" s="35">
        <f>'LIC SRT'!K47</f>
        <v>0</v>
      </c>
      <c r="L664" s="35">
        <f>'LIC SRT'!L47</f>
        <v>0</v>
      </c>
      <c r="M664" s="35">
        <f>'LIC SRT'!M47</f>
        <v>0</v>
      </c>
      <c r="N664" s="35">
        <f>'LIC SRT'!N47</f>
        <v>0</v>
      </c>
      <c r="O664" s="35" t="e">
        <f>#REF!</f>
        <v>#REF!</v>
      </c>
      <c r="P664" s="6" t="s">
        <v>130</v>
      </c>
      <c r="Q664" s="11">
        <f t="shared" si="0"/>
        <v>0</v>
      </c>
      <c r="R664" s="27"/>
      <c r="S664" s="27"/>
      <c r="T664" s="27"/>
      <c r="U664" s="27"/>
      <c r="V664" s="27"/>
      <c r="W664" s="27"/>
      <c r="X664" s="27"/>
      <c r="Y664" s="9"/>
      <c r="Z664" s="9"/>
      <c r="AA664" s="9"/>
      <c r="AB664" s="9"/>
    </row>
    <row r="665" spans="1:28" ht="13" x14ac:dyDescent="0.15">
      <c r="A665" s="35">
        <f>'LIC SRT'!A48</f>
        <v>0</v>
      </c>
      <c r="B665" s="35">
        <f>'LIC SRT'!B48</f>
        <v>0</v>
      </c>
      <c r="C665" s="35">
        <f>'LIC SRT'!C48</f>
        <v>0</v>
      </c>
      <c r="D665" s="35">
        <f>'LIC SRT'!D48</f>
        <v>0</v>
      </c>
      <c r="E665" s="35">
        <f>'LIC SRT'!E48</f>
        <v>0</v>
      </c>
      <c r="F665" s="35">
        <f>'LIC SRT'!F48</f>
        <v>0</v>
      </c>
      <c r="G665" s="35">
        <f>'LIC SRT'!G48</f>
        <v>0</v>
      </c>
      <c r="H665" s="35"/>
      <c r="I665" s="35"/>
      <c r="J665" s="35">
        <f>'LIC SRT'!J48</f>
        <v>0</v>
      </c>
      <c r="K665" s="35">
        <f>'LIC SRT'!K48</f>
        <v>0</v>
      </c>
      <c r="L665" s="35">
        <f>'LIC SRT'!L48</f>
        <v>0</v>
      </c>
      <c r="M665" s="35">
        <f>'LIC SRT'!M48</f>
        <v>0</v>
      </c>
      <c r="N665" s="35">
        <f>'LIC SRT'!N48</f>
        <v>0</v>
      </c>
      <c r="O665" s="35">
        <f>'LIC SRT'!S13</f>
        <v>1</v>
      </c>
      <c r="P665" s="6" t="s">
        <v>130</v>
      </c>
      <c r="Q665" s="11">
        <f t="shared" si="0"/>
        <v>0</v>
      </c>
      <c r="R665" s="27"/>
      <c r="S665" s="27"/>
      <c r="T665" s="27"/>
      <c r="U665" s="27"/>
      <c r="V665" s="27"/>
      <c r="W665" s="27"/>
      <c r="X665" s="27"/>
      <c r="Y665" s="9"/>
      <c r="Z665" s="9"/>
      <c r="AA665" s="9"/>
      <c r="AB665" s="9"/>
    </row>
    <row r="666" spans="1:28" ht="13" x14ac:dyDescent="0.15">
      <c r="A666" s="35">
        <f>'LIC SRT'!A49</f>
        <v>0</v>
      </c>
      <c r="B666" s="35">
        <f>'LIC SRT'!B49</f>
        <v>0</v>
      </c>
      <c r="C666" s="35">
        <f>'LIC SRT'!C49</f>
        <v>0</v>
      </c>
      <c r="D666" s="35">
        <f>'LIC SRT'!D49</f>
        <v>0</v>
      </c>
      <c r="E666" s="35">
        <f>'LIC SRT'!E49</f>
        <v>0</v>
      </c>
      <c r="F666" s="35">
        <f>'LIC SRT'!F49</f>
        <v>0</v>
      </c>
      <c r="G666" s="35">
        <f>'LIC SRT'!G49</f>
        <v>0</v>
      </c>
      <c r="H666" s="35"/>
      <c r="I666" s="35"/>
      <c r="J666" s="35">
        <f>'LIC SRT'!J49</f>
        <v>0</v>
      </c>
      <c r="K666" s="35">
        <f>'LIC SRT'!K49</f>
        <v>0</v>
      </c>
      <c r="L666" s="35">
        <f>'LIC SRT'!L49</f>
        <v>0</v>
      </c>
      <c r="M666" s="35">
        <f>'LIC SRT'!M49</f>
        <v>0</v>
      </c>
      <c r="N666" s="35">
        <f>'LIC SRT'!N49</f>
        <v>0</v>
      </c>
      <c r="O666" s="35" t="e">
        <f>#REF!</f>
        <v>#REF!</v>
      </c>
      <c r="P666" s="6" t="s">
        <v>130</v>
      </c>
      <c r="Q666" s="11">
        <f t="shared" si="0"/>
        <v>0</v>
      </c>
      <c r="R666" s="27"/>
      <c r="S666" s="27"/>
      <c r="T666" s="27"/>
      <c r="U666" s="27"/>
      <c r="V666" s="27"/>
      <c r="W666" s="27"/>
      <c r="X666" s="27"/>
      <c r="Y666" s="9"/>
      <c r="Z666" s="9"/>
      <c r="AA666" s="9"/>
      <c r="AB666" s="9"/>
    </row>
    <row r="667" spans="1:28" ht="13" x14ac:dyDescent="0.15">
      <c r="A667" s="35">
        <f>'LIC SRT'!A50</f>
        <v>0</v>
      </c>
      <c r="B667" s="35">
        <f>'LIC SRT'!B50</f>
        <v>0</v>
      </c>
      <c r="C667" s="35">
        <f>'LIC SRT'!C50</f>
        <v>0</v>
      </c>
      <c r="D667" s="35">
        <f>'LIC SRT'!D50</f>
        <v>0</v>
      </c>
      <c r="E667" s="35">
        <f>'LIC SRT'!E50</f>
        <v>0</v>
      </c>
      <c r="F667" s="35">
        <f>'LIC SRT'!F50</f>
        <v>0</v>
      </c>
      <c r="G667" s="35">
        <f>'LIC SRT'!G50</f>
        <v>0</v>
      </c>
      <c r="H667" s="35"/>
      <c r="I667" s="35"/>
      <c r="J667" s="35">
        <f>'LIC SRT'!J50</f>
        <v>0</v>
      </c>
      <c r="K667" s="35">
        <f>'LIC SRT'!K50</f>
        <v>0</v>
      </c>
      <c r="L667" s="35">
        <f>'LIC SRT'!L50</f>
        <v>0</v>
      </c>
      <c r="M667" s="35">
        <f>'LIC SRT'!M50</f>
        <v>0</v>
      </c>
      <c r="N667" s="35">
        <f>'LIC SRT'!N50</f>
        <v>0</v>
      </c>
      <c r="O667" s="35">
        <f>'LIC SRT'!S15</f>
        <v>1</v>
      </c>
      <c r="P667" s="6" t="s">
        <v>130</v>
      </c>
      <c r="Q667" s="11">
        <f t="shared" si="0"/>
        <v>0</v>
      </c>
      <c r="R667" s="27"/>
      <c r="S667" s="27"/>
      <c r="T667" s="27"/>
      <c r="U667" s="27"/>
      <c r="V667" s="27"/>
      <c r="W667" s="27"/>
      <c r="X667" s="27"/>
      <c r="Y667" s="9"/>
      <c r="Z667" s="9"/>
      <c r="AA667" s="9"/>
      <c r="AB667" s="9"/>
    </row>
    <row r="668" spans="1:28" ht="13" x14ac:dyDescent="0.15">
      <c r="A668" s="35">
        <f>'LIC SRT'!A51</f>
        <v>0</v>
      </c>
      <c r="B668" s="35">
        <f>'LIC SRT'!B51</f>
        <v>0</v>
      </c>
      <c r="C668" s="35">
        <f>'LIC SRT'!C51</f>
        <v>0</v>
      </c>
      <c r="D668" s="35">
        <f>'LIC SRT'!D51</f>
        <v>0</v>
      </c>
      <c r="E668" s="35">
        <f>'LIC SRT'!E51</f>
        <v>0</v>
      </c>
      <c r="F668" s="35">
        <f>'LIC SRT'!F51</f>
        <v>0</v>
      </c>
      <c r="G668" s="35">
        <f>'LIC SRT'!G51</f>
        <v>0</v>
      </c>
      <c r="H668" s="35"/>
      <c r="I668" s="35"/>
      <c r="J668" s="35">
        <f>'LIC SRT'!J51</f>
        <v>0</v>
      </c>
      <c r="K668" s="35">
        <f>'LIC SRT'!K51</f>
        <v>0</v>
      </c>
      <c r="L668" s="35">
        <f>'LIC SRT'!L51</f>
        <v>0</v>
      </c>
      <c r="M668" s="35">
        <f>'LIC SRT'!M51</f>
        <v>0</v>
      </c>
      <c r="N668" s="35">
        <f>'LIC SRT'!N51</f>
        <v>0</v>
      </c>
      <c r="O668" s="35" t="e">
        <f t="shared" ref="O668:O669" si="16">#REF!</f>
        <v>#REF!</v>
      </c>
      <c r="P668" s="6" t="s">
        <v>130</v>
      </c>
      <c r="Q668" s="11">
        <f t="shared" si="0"/>
        <v>0</v>
      </c>
      <c r="R668" s="27"/>
      <c r="S668" s="27"/>
      <c r="T668" s="27"/>
      <c r="U668" s="27"/>
      <c r="V668" s="27"/>
      <c r="W668" s="27"/>
      <c r="X668" s="27"/>
      <c r="Y668" s="9"/>
      <c r="Z668" s="9"/>
      <c r="AA668" s="9"/>
      <c r="AB668" s="9"/>
    </row>
    <row r="669" spans="1:28" ht="13" x14ac:dyDescent="0.15">
      <c r="A669" s="35">
        <f>'LIC SRT'!A52</f>
        <v>0</v>
      </c>
      <c r="B669" s="35">
        <f>'LIC SRT'!B52</f>
        <v>0</v>
      </c>
      <c r="C669" s="35">
        <f>'LIC SRT'!C52</f>
        <v>0</v>
      </c>
      <c r="D669" s="35">
        <f>'LIC SRT'!D52</f>
        <v>0</v>
      </c>
      <c r="E669" s="35">
        <f>'LIC SRT'!E52</f>
        <v>0</v>
      </c>
      <c r="F669" s="35">
        <f>'LIC SRT'!F52</f>
        <v>0</v>
      </c>
      <c r="G669" s="35">
        <f>'LIC SRT'!G52</f>
        <v>0</v>
      </c>
      <c r="H669" s="35"/>
      <c r="I669" s="35"/>
      <c r="J669" s="35">
        <f>'LIC SRT'!J52</f>
        <v>0</v>
      </c>
      <c r="K669" s="35">
        <f>'LIC SRT'!K52</f>
        <v>0</v>
      </c>
      <c r="L669" s="35">
        <f>'LIC SRT'!L52</f>
        <v>0</v>
      </c>
      <c r="M669" s="35">
        <f>'LIC SRT'!M52</f>
        <v>0</v>
      </c>
      <c r="N669" s="35">
        <f>'LIC SRT'!N52</f>
        <v>0</v>
      </c>
      <c r="O669" s="35" t="e">
        <f t="shared" si="16"/>
        <v>#REF!</v>
      </c>
      <c r="P669" s="6" t="s">
        <v>130</v>
      </c>
      <c r="Q669" s="11">
        <f t="shared" si="0"/>
        <v>0</v>
      </c>
      <c r="R669" s="27"/>
      <c r="S669" s="27"/>
      <c r="T669" s="27"/>
      <c r="U669" s="27"/>
      <c r="V669" s="27"/>
      <c r="W669" s="27"/>
      <c r="X669" s="27"/>
      <c r="Y669" s="9"/>
      <c r="Z669" s="9"/>
      <c r="AA669" s="9"/>
      <c r="AB669" s="9"/>
    </row>
    <row r="670" spans="1:28" ht="13" x14ac:dyDescent="0.15">
      <c r="A670" s="35">
        <f>'LIC SRT'!A53</f>
        <v>0</v>
      </c>
      <c r="B670" s="35">
        <f>'LIC SRT'!B53</f>
        <v>0</v>
      </c>
      <c r="C670" s="35">
        <f>'LIC SRT'!C53</f>
        <v>0</v>
      </c>
      <c r="D670" s="35">
        <f>'LIC SRT'!D53</f>
        <v>0</v>
      </c>
      <c r="E670" s="35">
        <f>'LIC SRT'!E53</f>
        <v>0</v>
      </c>
      <c r="F670" s="35">
        <f>'LIC SRT'!F53</f>
        <v>0</v>
      </c>
      <c r="G670" s="35">
        <f>'LIC SRT'!G53</f>
        <v>0</v>
      </c>
      <c r="H670" s="35"/>
      <c r="I670" s="35"/>
      <c r="J670" s="35">
        <f>'LIC SRT'!J53</f>
        <v>0</v>
      </c>
      <c r="K670" s="35">
        <f>'LIC SRT'!K53</f>
        <v>0</v>
      </c>
      <c r="L670" s="35">
        <f>'LIC SRT'!L53</f>
        <v>0</v>
      </c>
      <c r="M670" s="35">
        <f>'LIC SRT'!M53</f>
        <v>0</v>
      </c>
      <c r="N670" s="35">
        <f>'LIC SRT'!N53</f>
        <v>0</v>
      </c>
      <c r="O670" s="35">
        <f>'LIC SRT'!S16</f>
        <v>1</v>
      </c>
      <c r="P670" s="6" t="s">
        <v>130</v>
      </c>
      <c r="Q670" s="11">
        <f t="shared" si="0"/>
        <v>0</v>
      </c>
      <c r="R670" s="27"/>
      <c r="S670" s="27"/>
      <c r="T670" s="27"/>
      <c r="U670" s="27"/>
      <c r="V670" s="27"/>
      <c r="W670" s="27"/>
      <c r="X670" s="27"/>
      <c r="Y670" s="9"/>
      <c r="Z670" s="9"/>
      <c r="AA670" s="9"/>
      <c r="AB670" s="9"/>
    </row>
    <row r="671" spans="1:28" ht="13" x14ac:dyDescent="0.15">
      <c r="A671" s="35">
        <f>'LIC SRT'!A54</f>
        <v>0</v>
      </c>
      <c r="B671" s="35">
        <f>'LIC SRT'!B54</f>
        <v>0</v>
      </c>
      <c r="C671" s="35">
        <f>'LIC SRT'!C54</f>
        <v>0</v>
      </c>
      <c r="D671" s="35">
        <f>'LIC SRT'!D54</f>
        <v>0</v>
      </c>
      <c r="E671" s="35">
        <f>'LIC SRT'!E54</f>
        <v>0</v>
      </c>
      <c r="F671" s="35">
        <f>'LIC SRT'!F54</f>
        <v>0</v>
      </c>
      <c r="G671" s="35">
        <f>'LIC SRT'!G54</f>
        <v>0</v>
      </c>
      <c r="H671" s="35"/>
      <c r="I671" s="35"/>
      <c r="J671" s="35">
        <f>'LIC SRT'!J54</f>
        <v>0</v>
      </c>
      <c r="K671" s="35">
        <f>'LIC SRT'!K54</f>
        <v>0</v>
      </c>
      <c r="L671" s="35">
        <f>'LIC SRT'!L54</f>
        <v>0</v>
      </c>
      <c r="M671" s="35">
        <f>'LIC SRT'!M54</f>
        <v>0</v>
      </c>
      <c r="N671" s="35">
        <f>'LIC SRT'!N54</f>
        <v>0</v>
      </c>
      <c r="O671" s="35" t="e">
        <f>#REF!</f>
        <v>#REF!</v>
      </c>
      <c r="P671" s="6" t="s">
        <v>130</v>
      </c>
      <c r="Q671" s="11">
        <f t="shared" si="0"/>
        <v>0</v>
      </c>
      <c r="R671" s="27"/>
      <c r="S671" s="27"/>
      <c r="T671" s="27"/>
      <c r="U671" s="27"/>
      <c r="V671" s="27"/>
      <c r="W671" s="27"/>
      <c r="X671" s="27"/>
      <c r="Y671" s="9"/>
      <c r="Z671" s="9"/>
      <c r="AA671" s="9"/>
      <c r="AB671" s="9"/>
    </row>
    <row r="672" spans="1:28" ht="13" x14ac:dyDescent="0.15">
      <c r="A672" s="35">
        <f>'LIC SRT'!A55</f>
        <v>0</v>
      </c>
      <c r="B672" s="35">
        <f>'LIC SRT'!B55</f>
        <v>0</v>
      </c>
      <c r="C672" s="35">
        <f>'LIC SRT'!C55</f>
        <v>0</v>
      </c>
      <c r="D672" s="35">
        <f>'LIC SRT'!D55</f>
        <v>0</v>
      </c>
      <c r="E672" s="35">
        <f>'LIC SRT'!E55</f>
        <v>0</v>
      </c>
      <c r="F672" s="35">
        <f>'LIC SRT'!F55</f>
        <v>0</v>
      </c>
      <c r="G672" s="35">
        <f>'LIC SRT'!G55</f>
        <v>0</v>
      </c>
      <c r="H672" s="35"/>
      <c r="I672" s="35"/>
      <c r="J672" s="35">
        <f>'LIC SRT'!J55</f>
        <v>0</v>
      </c>
      <c r="K672" s="35">
        <f>'LIC SRT'!K55</f>
        <v>0</v>
      </c>
      <c r="L672" s="35">
        <f>'LIC SRT'!L55</f>
        <v>0</v>
      </c>
      <c r="M672" s="35">
        <f>'LIC SRT'!M55</f>
        <v>0</v>
      </c>
      <c r="N672" s="35">
        <f>'LIC SRT'!N55</f>
        <v>0</v>
      </c>
      <c r="O672" s="35">
        <f>'LIC SRT'!S17</f>
        <v>1</v>
      </c>
      <c r="P672" s="6" t="s">
        <v>130</v>
      </c>
      <c r="Q672" s="11">
        <f t="shared" si="0"/>
        <v>0</v>
      </c>
      <c r="R672" s="27"/>
      <c r="S672" s="27"/>
      <c r="T672" s="27"/>
      <c r="U672" s="27"/>
      <c r="V672" s="27"/>
      <c r="W672" s="27"/>
      <c r="X672" s="27"/>
      <c r="Y672" s="9"/>
      <c r="Z672" s="9"/>
      <c r="AA672" s="9"/>
      <c r="AB672" s="9"/>
    </row>
    <row r="673" spans="1:28" ht="13" x14ac:dyDescent="0.15">
      <c r="A673" s="35">
        <f>'LIC SRT'!A56</f>
        <v>0</v>
      </c>
      <c r="B673" s="35">
        <f>'LIC SRT'!B56</f>
        <v>0</v>
      </c>
      <c r="C673" s="35">
        <f>'LIC SRT'!C56</f>
        <v>0</v>
      </c>
      <c r="D673" s="35">
        <f>'LIC SRT'!D56</f>
        <v>0</v>
      </c>
      <c r="E673" s="35">
        <f>'LIC SRT'!E56</f>
        <v>0</v>
      </c>
      <c r="F673" s="35">
        <f>'LIC SRT'!F56</f>
        <v>0</v>
      </c>
      <c r="G673" s="35">
        <f>'LIC SRT'!G56</f>
        <v>0</v>
      </c>
      <c r="H673" s="35"/>
      <c r="I673" s="35"/>
      <c r="J673" s="35">
        <f>'LIC SRT'!J56</f>
        <v>0</v>
      </c>
      <c r="K673" s="35">
        <f>'LIC SRT'!K56</f>
        <v>0</v>
      </c>
      <c r="L673" s="35">
        <f>'LIC SRT'!L56</f>
        <v>0</v>
      </c>
      <c r="M673" s="35">
        <f>'LIC SRT'!M56</f>
        <v>0</v>
      </c>
      <c r="N673" s="35">
        <f>'LIC SRT'!N56</f>
        <v>0</v>
      </c>
      <c r="O673" s="35" t="e">
        <f>#REF!</f>
        <v>#REF!</v>
      </c>
      <c r="P673" s="6" t="s">
        <v>130</v>
      </c>
      <c r="Q673" s="11">
        <f t="shared" si="0"/>
        <v>0</v>
      </c>
      <c r="R673" s="27"/>
      <c r="S673" s="27"/>
      <c r="T673" s="27"/>
      <c r="U673" s="27"/>
      <c r="V673" s="27"/>
      <c r="W673" s="27"/>
      <c r="X673" s="27"/>
      <c r="Y673" s="9"/>
      <c r="Z673" s="9"/>
      <c r="AA673" s="9"/>
      <c r="AB673" s="9"/>
    </row>
    <row r="674" spans="1:28" ht="13" x14ac:dyDescent="0.15">
      <c r="A674" s="35">
        <f>'LIC SRT'!A57</f>
        <v>0</v>
      </c>
      <c r="B674" s="35">
        <f>'LIC SRT'!B57</f>
        <v>0</v>
      </c>
      <c r="C674" s="35">
        <f>'LIC SRT'!C57</f>
        <v>0</v>
      </c>
      <c r="D674" s="35">
        <f>'LIC SRT'!D57</f>
        <v>0</v>
      </c>
      <c r="E674" s="35">
        <f>'LIC SRT'!E57</f>
        <v>0</v>
      </c>
      <c r="F674" s="35">
        <f>'LIC SRT'!F57</f>
        <v>0</v>
      </c>
      <c r="G674" s="35">
        <f>'LIC SRT'!G57</f>
        <v>0</v>
      </c>
      <c r="H674" s="35"/>
      <c r="I674" s="35"/>
      <c r="J674" s="35">
        <f>'LIC SRT'!J57</f>
        <v>0</v>
      </c>
      <c r="K674" s="35">
        <f>'LIC SRT'!K57</f>
        <v>0</v>
      </c>
      <c r="L674" s="35">
        <f>'LIC SRT'!L57</f>
        <v>0</v>
      </c>
      <c r="M674" s="35">
        <f>'LIC SRT'!M57</f>
        <v>0</v>
      </c>
      <c r="N674" s="35">
        <f>'LIC SRT'!N57</f>
        <v>0</v>
      </c>
      <c r="O674" s="35">
        <f>'LIC SRT'!S18</f>
        <v>1</v>
      </c>
      <c r="P674" s="6" t="s">
        <v>130</v>
      </c>
      <c r="Q674" s="11">
        <f t="shared" si="0"/>
        <v>0</v>
      </c>
      <c r="R674" s="27"/>
      <c r="S674" s="27"/>
      <c r="T674" s="27"/>
      <c r="U674" s="27"/>
      <c r="V674" s="27"/>
      <c r="W674" s="27"/>
      <c r="X674" s="27"/>
      <c r="Y674" s="9"/>
      <c r="Z674" s="9"/>
      <c r="AA674" s="9"/>
      <c r="AB674" s="9"/>
    </row>
    <row r="675" spans="1:28" ht="13" x14ac:dyDescent="0.15">
      <c r="A675" s="35">
        <f>'LIC SRT'!A58</f>
        <v>0</v>
      </c>
      <c r="B675" s="35">
        <f>'LIC SRT'!B58</f>
        <v>0</v>
      </c>
      <c r="C675" s="35">
        <f>'LIC SRT'!C58</f>
        <v>0</v>
      </c>
      <c r="D675" s="35">
        <f>'LIC SRT'!D58</f>
        <v>0</v>
      </c>
      <c r="E675" s="35">
        <f>'LIC SRT'!E58</f>
        <v>0</v>
      </c>
      <c r="F675" s="35">
        <f>'LIC SRT'!F58</f>
        <v>0</v>
      </c>
      <c r="G675" s="35">
        <f>'LIC SRT'!G58</f>
        <v>0</v>
      </c>
      <c r="H675" s="35"/>
      <c r="I675" s="35"/>
      <c r="J675" s="35">
        <f>'LIC SRT'!J58</f>
        <v>0</v>
      </c>
      <c r="K675" s="35">
        <f>'LIC SRT'!K58</f>
        <v>0</v>
      </c>
      <c r="L675" s="35">
        <f>'LIC SRT'!L58</f>
        <v>0</v>
      </c>
      <c r="M675" s="35">
        <f>'LIC SRT'!M58</f>
        <v>0</v>
      </c>
      <c r="N675" s="35">
        <f>'LIC SRT'!N58</f>
        <v>0</v>
      </c>
      <c r="O675" s="35" t="e">
        <f>#REF!</f>
        <v>#REF!</v>
      </c>
      <c r="P675" s="6" t="s">
        <v>130</v>
      </c>
      <c r="Q675" s="11">
        <f t="shared" si="0"/>
        <v>0</v>
      </c>
      <c r="R675" s="27"/>
      <c r="S675" s="27"/>
      <c r="T675" s="27"/>
      <c r="U675" s="27"/>
      <c r="V675" s="27"/>
      <c r="W675" s="27"/>
      <c r="X675" s="27"/>
      <c r="Y675" s="9"/>
      <c r="Z675" s="9"/>
      <c r="AA675" s="9"/>
      <c r="AB675" s="9"/>
    </row>
    <row r="676" spans="1:28" ht="13" x14ac:dyDescent="0.15">
      <c r="A676" s="35">
        <f>'LIC SRT'!A59</f>
        <v>0</v>
      </c>
      <c r="B676" s="35">
        <f>'LIC SRT'!B59</f>
        <v>0</v>
      </c>
      <c r="C676" s="35">
        <f>'LIC SRT'!C59</f>
        <v>0</v>
      </c>
      <c r="D676" s="35">
        <f>'LIC SRT'!D59</f>
        <v>0</v>
      </c>
      <c r="E676" s="35">
        <f>'LIC SRT'!E59</f>
        <v>0</v>
      </c>
      <c r="F676" s="35">
        <f>'LIC SRT'!F59</f>
        <v>0</v>
      </c>
      <c r="G676" s="35">
        <f>'LIC SRT'!G59</f>
        <v>0</v>
      </c>
      <c r="H676" s="35"/>
      <c r="I676" s="35"/>
      <c r="J676" s="35">
        <f>'LIC SRT'!J59</f>
        <v>0</v>
      </c>
      <c r="K676" s="35">
        <f>'LIC SRT'!K59</f>
        <v>0</v>
      </c>
      <c r="L676" s="35">
        <f>'LIC SRT'!L59</f>
        <v>0</v>
      </c>
      <c r="M676" s="35">
        <f>'LIC SRT'!M59</f>
        <v>0</v>
      </c>
      <c r="N676" s="35">
        <f>'LIC SRT'!N59</f>
        <v>0</v>
      </c>
      <c r="O676" s="35">
        <f>'LIC SRT'!S20</f>
        <v>1</v>
      </c>
      <c r="P676" s="6" t="s">
        <v>130</v>
      </c>
      <c r="Q676" s="11">
        <f t="shared" si="0"/>
        <v>0</v>
      </c>
      <c r="R676" s="27"/>
      <c r="S676" s="27"/>
      <c r="T676" s="27"/>
      <c r="U676" s="27"/>
      <c r="V676" s="27"/>
      <c r="W676" s="27"/>
      <c r="X676" s="27"/>
      <c r="Y676" s="9"/>
      <c r="Z676" s="9"/>
      <c r="AA676" s="9"/>
      <c r="AB676" s="9"/>
    </row>
    <row r="677" spans="1:28" ht="13" x14ac:dyDescent="0.15">
      <c r="A677" s="35">
        <f>'LIC SRT'!A60</f>
        <v>0</v>
      </c>
      <c r="B677" s="35">
        <f>'LIC SRT'!B60</f>
        <v>0</v>
      </c>
      <c r="C677" s="35">
        <f>'LIC SRT'!C60</f>
        <v>0</v>
      </c>
      <c r="D677" s="35">
        <f>'LIC SRT'!D60</f>
        <v>0</v>
      </c>
      <c r="E677" s="35">
        <f>'LIC SRT'!E60</f>
        <v>0</v>
      </c>
      <c r="F677" s="35">
        <f>'LIC SRT'!F60</f>
        <v>0</v>
      </c>
      <c r="G677" s="35">
        <f>'LIC SRT'!G60</f>
        <v>0</v>
      </c>
      <c r="H677" s="35"/>
      <c r="I677" s="35"/>
      <c r="J677" s="35">
        <f>'LIC SRT'!J60</f>
        <v>0</v>
      </c>
      <c r="K677" s="35">
        <f>'LIC SRT'!K60</f>
        <v>0</v>
      </c>
      <c r="L677" s="35">
        <f>'LIC SRT'!L60</f>
        <v>0</v>
      </c>
      <c r="M677" s="35">
        <f>'LIC SRT'!M60</f>
        <v>0</v>
      </c>
      <c r="N677" s="35">
        <f>'LIC SRT'!N60</f>
        <v>0</v>
      </c>
      <c r="O677" s="35">
        <f>'LIC SRT'!S21</f>
        <v>1</v>
      </c>
      <c r="P677" s="6" t="s">
        <v>130</v>
      </c>
      <c r="Q677" s="11">
        <f t="shared" si="0"/>
        <v>0</v>
      </c>
      <c r="R677" s="27"/>
      <c r="S677" s="27"/>
      <c r="T677" s="27"/>
      <c r="U677" s="27"/>
      <c r="V677" s="27"/>
      <c r="W677" s="27"/>
      <c r="X677" s="27"/>
      <c r="Y677" s="9"/>
      <c r="Z677" s="9"/>
      <c r="AA677" s="9"/>
      <c r="AB677" s="9"/>
    </row>
    <row r="678" spans="1:28" ht="13" x14ac:dyDescent="0.15">
      <c r="A678" s="35">
        <f>'LIC SRT'!A61</f>
        <v>0</v>
      </c>
      <c r="B678" s="35">
        <f>'LIC SRT'!B61</f>
        <v>0</v>
      </c>
      <c r="C678" s="35">
        <f>'LIC SRT'!C61</f>
        <v>0</v>
      </c>
      <c r="D678" s="35">
        <f>'LIC SRT'!D61</f>
        <v>0</v>
      </c>
      <c r="E678" s="35">
        <f>'LIC SRT'!E61</f>
        <v>0</v>
      </c>
      <c r="F678" s="35">
        <f>'LIC SRT'!F61</f>
        <v>0</v>
      </c>
      <c r="G678" s="35">
        <f>'LIC SRT'!G61</f>
        <v>0</v>
      </c>
      <c r="H678" s="35"/>
      <c r="I678" s="35"/>
      <c r="J678" s="35">
        <f>'LIC SRT'!J61</f>
        <v>0</v>
      </c>
      <c r="K678" s="35">
        <f>'LIC SRT'!K61</f>
        <v>0</v>
      </c>
      <c r="L678" s="35">
        <f>'LIC SRT'!L61</f>
        <v>0</v>
      </c>
      <c r="M678" s="35">
        <f>'LIC SRT'!M61</f>
        <v>0</v>
      </c>
      <c r="N678" s="35">
        <f>'LIC SRT'!N61</f>
        <v>0</v>
      </c>
      <c r="O678" s="35" t="e">
        <f t="shared" ref="O678:O679" si="17">#REF!</f>
        <v>#REF!</v>
      </c>
      <c r="P678" s="6" t="s">
        <v>130</v>
      </c>
      <c r="Q678" s="11">
        <f t="shared" si="0"/>
        <v>0</v>
      </c>
      <c r="R678" s="27"/>
      <c r="S678" s="27"/>
      <c r="T678" s="27"/>
      <c r="U678" s="27"/>
      <c r="V678" s="27"/>
      <c r="W678" s="27"/>
      <c r="X678" s="27"/>
      <c r="Y678" s="9"/>
      <c r="Z678" s="9"/>
      <c r="AA678" s="9"/>
      <c r="AB678" s="9"/>
    </row>
    <row r="679" spans="1:28" ht="13" x14ac:dyDescent="0.15">
      <c r="A679" s="35">
        <f>'LIC SRT'!A62</f>
        <v>0</v>
      </c>
      <c r="B679" s="35">
        <f>'LIC SRT'!B62</f>
        <v>0</v>
      </c>
      <c r="C679" s="35">
        <f>'LIC SRT'!C62</f>
        <v>0</v>
      </c>
      <c r="D679" s="35">
        <f>'LIC SRT'!D62</f>
        <v>0</v>
      </c>
      <c r="E679" s="35">
        <f>'LIC SRT'!E62</f>
        <v>0</v>
      </c>
      <c r="F679" s="35">
        <f>'LIC SRT'!F62</f>
        <v>0</v>
      </c>
      <c r="G679" s="35">
        <f>'LIC SRT'!G62</f>
        <v>0</v>
      </c>
      <c r="H679" s="35"/>
      <c r="I679" s="35"/>
      <c r="J679" s="35">
        <f>'LIC SRT'!J62</f>
        <v>0</v>
      </c>
      <c r="K679" s="35">
        <f>'LIC SRT'!K62</f>
        <v>0</v>
      </c>
      <c r="L679" s="35">
        <f>'LIC SRT'!L62</f>
        <v>0</v>
      </c>
      <c r="M679" s="35">
        <f>'LIC SRT'!M62</f>
        <v>0</v>
      </c>
      <c r="N679" s="35">
        <f>'LIC SRT'!N62</f>
        <v>0</v>
      </c>
      <c r="O679" s="35" t="e">
        <f t="shared" si="17"/>
        <v>#REF!</v>
      </c>
      <c r="P679" s="6" t="s">
        <v>130</v>
      </c>
      <c r="Q679" s="11">
        <f t="shared" si="0"/>
        <v>0</v>
      </c>
      <c r="R679" s="27"/>
      <c r="S679" s="27"/>
      <c r="T679" s="27"/>
      <c r="U679" s="27"/>
      <c r="V679" s="27"/>
      <c r="W679" s="27"/>
      <c r="X679" s="27"/>
      <c r="Y679" s="9"/>
      <c r="Z679" s="9"/>
      <c r="AA679" s="9"/>
      <c r="AB679" s="9"/>
    </row>
    <row r="680" spans="1:28" ht="13" x14ac:dyDescent="0.15">
      <c r="A680" s="35">
        <f>'LIC SRT'!A63</f>
        <v>0</v>
      </c>
      <c r="B680" s="35">
        <f>'LIC SRT'!B63</f>
        <v>0</v>
      </c>
      <c r="C680" s="35">
        <f>'LIC SRT'!C63</f>
        <v>0</v>
      </c>
      <c r="D680" s="35">
        <f>'LIC SRT'!D63</f>
        <v>0</v>
      </c>
      <c r="E680" s="35">
        <f>'LIC SRT'!E63</f>
        <v>0</v>
      </c>
      <c r="F680" s="35">
        <f>'LIC SRT'!F63</f>
        <v>0</v>
      </c>
      <c r="G680" s="35">
        <f>'LIC SRT'!G63</f>
        <v>0</v>
      </c>
      <c r="H680" s="35"/>
      <c r="I680" s="35"/>
      <c r="J680" s="35">
        <f>'LIC SRT'!J63</f>
        <v>0</v>
      </c>
      <c r="K680" s="35">
        <f>'LIC SRT'!K63</f>
        <v>0</v>
      </c>
      <c r="L680" s="35">
        <f>'LIC SRT'!L63</f>
        <v>0</v>
      </c>
      <c r="M680" s="35">
        <f>'LIC SRT'!M63</f>
        <v>0</v>
      </c>
      <c r="N680" s="35">
        <f>'LIC SRT'!N63</f>
        <v>0</v>
      </c>
      <c r="O680" s="35">
        <f>'LIC SRT'!S25</f>
        <v>1</v>
      </c>
      <c r="P680" s="6" t="s">
        <v>130</v>
      </c>
      <c r="Q680" s="11">
        <f t="shared" si="0"/>
        <v>0</v>
      </c>
      <c r="R680" s="27"/>
      <c r="S680" s="27"/>
      <c r="T680" s="27"/>
      <c r="U680" s="27"/>
      <c r="V680" s="27"/>
      <c r="W680" s="27"/>
      <c r="X680" s="27"/>
      <c r="Y680" s="9"/>
      <c r="Z680" s="9"/>
      <c r="AA680" s="9"/>
      <c r="AB680" s="9"/>
    </row>
    <row r="681" spans="1:28" ht="13" x14ac:dyDescent="0.15">
      <c r="A681" s="35">
        <f>'LIC SRT'!A64</f>
        <v>0</v>
      </c>
      <c r="B681" s="35">
        <f>'LIC SRT'!B64</f>
        <v>0</v>
      </c>
      <c r="C681" s="35">
        <f>'LIC SRT'!C64</f>
        <v>0</v>
      </c>
      <c r="D681" s="35">
        <f>'LIC SRT'!D64</f>
        <v>0</v>
      </c>
      <c r="E681" s="35">
        <f>'LIC SRT'!E64</f>
        <v>0</v>
      </c>
      <c r="F681" s="35">
        <f>'LIC SRT'!F64</f>
        <v>0</v>
      </c>
      <c r="G681" s="35">
        <f>'LIC SRT'!G64</f>
        <v>0</v>
      </c>
      <c r="H681" s="35"/>
      <c r="I681" s="35"/>
      <c r="J681" s="35">
        <f>'LIC SRT'!J64</f>
        <v>0</v>
      </c>
      <c r="K681" s="35">
        <f>'LIC SRT'!K64</f>
        <v>0</v>
      </c>
      <c r="L681" s="35">
        <f>'LIC SRT'!L64</f>
        <v>0</v>
      </c>
      <c r="M681" s="35">
        <f>'LIC SRT'!M64</f>
        <v>0</v>
      </c>
      <c r="N681" s="35">
        <f>'LIC SRT'!N64</f>
        <v>0</v>
      </c>
      <c r="O681" s="35" t="e">
        <f>#REF!</f>
        <v>#REF!</v>
      </c>
      <c r="P681" s="6" t="s">
        <v>130</v>
      </c>
      <c r="Q681" s="11">
        <f t="shared" si="0"/>
        <v>0</v>
      </c>
      <c r="R681" s="27"/>
      <c r="S681" s="27"/>
      <c r="T681" s="27"/>
      <c r="U681" s="27"/>
      <c r="V681" s="27"/>
      <c r="W681" s="27"/>
      <c r="X681" s="27"/>
      <c r="Y681" s="9"/>
      <c r="Z681" s="9"/>
      <c r="AA681" s="9"/>
      <c r="AB681" s="9"/>
    </row>
    <row r="682" spans="1:28" ht="13" x14ac:dyDescent="0.15">
      <c r="A682" s="35">
        <f>'LIC SRT'!A65</f>
        <v>0</v>
      </c>
      <c r="B682" s="35">
        <f>'LIC SRT'!B65</f>
        <v>0</v>
      </c>
      <c r="C682" s="35">
        <f>'LIC SRT'!C65</f>
        <v>0</v>
      </c>
      <c r="D682" s="35">
        <f>'LIC SRT'!D65</f>
        <v>0</v>
      </c>
      <c r="E682" s="35">
        <f>'LIC SRT'!E65</f>
        <v>0</v>
      </c>
      <c r="F682" s="35">
        <f>'LIC SRT'!F65</f>
        <v>0</v>
      </c>
      <c r="G682" s="35">
        <f>'LIC SRT'!G65</f>
        <v>0</v>
      </c>
      <c r="H682" s="35"/>
      <c r="I682" s="35"/>
      <c r="J682" s="35">
        <f>'LIC SRT'!J65</f>
        <v>0</v>
      </c>
      <c r="K682" s="35">
        <f>'LIC SRT'!K65</f>
        <v>0</v>
      </c>
      <c r="L682" s="35">
        <f>'LIC SRT'!L65</f>
        <v>0</v>
      </c>
      <c r="M682" s="35">
        <f>'LIC SRT'!M65</f>
        <v>0</v>
      </c>
      <c r="N682" s="35">
        <f>'LIC SRT'!N65</f>
        <v>0</v>
      </c>
      <c r="O682" s="35">
        <f>'LIC SRT'!S26</f>
        <v>1</v>
      </c>
      <c r="P682" s="6" t="s">
        <v>130</v>
      </c>
      <c r="Q682" s="11">
        <f t="shared" si="0"/>
        <v>0</v>
      </c>
      <c r="R682" s="27"/>
      <c r="S682" s="27"/>
      <c r="T682" s="27"/>
      <c r="U682" s="27"/>
      <c r="V682" s="27"/>
      <c r="W682" s="27"/>
      <c r="X682" s="27"/>
      <c r="Y682" s="9"/>
      <c r="Z682" s="9"/>
      <c r="AA682" s="9"/>
      <c r="AB682" s="9"/>
    </row>
    <row r="683" spans="1:28" ht="13" x14ac:dyDescent="0.15">
      <c r="A683" s="35">
        <f>'LIC SRT'!A66</f>
        <v>0</v>
      </c>
      <c r="B683" s="35">
        <f>'LIC SRT'!B66</f>
        <v>0</v>
      </c>
      <c r="C683" s="35">
        <f>'LIC SRT'!C66</f>
        <v>0</v>
      </c>
      <c r="D683" s="35">
        <f>'LIC SRT'!D66</f>
        <v>0</v>
      </c>
      <c r="E683" s="35">
        <f>'LIC SRT'!E66</f>
        <v>0</v>
      </c>
      <c r="F683" s="35">
        <f>'LIC SRT'!F66</f>
        <v>0</v>
      </c>
      <c r="G683" s="35">
        <f>'LIC SRT'!G66</f>
        <v>0</v>
      </c>
      <c r="H683" s="35"/>
      <c r="I683" s="35"/>
      <c r="J683" s="35">
        <f>'LIC SRT'!J66</f>
        <v>0</v>
      </c>
      <c r="K683" s="35">
        <f>'LIC SRT'!K66</f>
        <v>0</v>
      </c>
      <c r="L683" s="35">
        <f>'LIC SRT'!L66</f>
        <v>0</v>
      </c>
      <c r="M683" s="35">
        <f>'LIC SRT'!M66</f>
        <v>0</v>
      </c>
      <c r="N683" s="35">
        <f>'LIC SRT'!N66</f>
        <v>0</v>
      </c>
      <c r="O683" s="35" t="e">
        <f>#REF!</f>
        <v>#REF!</v>
      </c>
      <c r="P683" s="6" t="s">
        <v>130</v>
      </c>
      <c r="Q683" s="11">
        <f t="shared" si="0"/>
        <v>0</v>
      </c>
      <c r="R683" s="27"/>
      <c r="S683" s="27"/>
      <c r="T683" s="27"/>
      <c r="U683" s="27"/>
      <c r="V683" s="27"/>
      <c r="W683" s="27"/>
      <c r="X683" s="27"/>
      <c r="Y683" s="9"/>
      <c r="Z683" s="9"/>
      <c r="AA683" s="9"/>
      <c r="AB683" s="9"/>
    </row>
    <row r="684" spans="1:28" ht="13" x14ac:dyDescent="0.15">
      <c r="A684" s="35">
        <f>'LIC SRT'!A67</f>
        <v>0</v>
      </c>
      <c r="B684" s="35">
        <f>'LIC SRT'!B67</f>
        <v>0</v>
      </c>
      <c r="C684" s="35">
        <f>'LIC SRT'!C67</f>
        <v>0</v>
      </c>
      <c r="D684" s="35">
        <f>'LIC SRT'!D67</f>
        <v>0</v>
      </c>
      <c r="E684" s="35">
        <f>'LIC SRT'!E67</f>
        <v>0</v>
      </c>
      <c r="F684" s="35">
        <f>'LIC SRT'!F67</f>
        <v>0</v>
      </c>
      <c r="G684" s="35">
        <f>'LIC SRT'!G67</f>
        <v>0</v>
      </c>
      <c r="H684" s="35"/>
      <c r="I684" s="35"/>
      <c r="J684" s="35">
        <f>'LIC SRT'!J67</f>
        <v>0</v>
      </c>
      <c r="K684" s="35">
        <f>'LIC SRT'!K67</f>
        <v>0</v>
      </c>
      <c r="L684" s="35">
        <f>'LIC SRT'!L67</f>
        <v>0</v>
      </c>
      <c r="M684" s="35">
        <f>'LIC SRT'!M67</f>
        <v>0</v>
      </c>
      <c r="N684" s="35">
        <f>'LIC SRT'!N67</f>
        <v>0</v>
      </c>
      <c r="O684" s="35">
        <f>'LIC SRT'!S27</f>
        <v>1</v>
      </c>
      <c r="P684" s="6" t="s">
        <v>130</v>
      </c>
      <c r="Q684" s="11">
        <f t="shared" si="0"/>
        <v>0</v>
      </c>
      <c r="R684" s="27"/>
      <c r="S684" s="27"/>
      <c r="T684" s="27"/>
      <c r="U684" s="27"/>
      <c r="V684" s="27"/>
      <c r="W684" s="27"/>
      <c r="X684" s="27"/>
      <c r="Y684" s="9"/>
      <c r="Z684" s="9"/>
      <c r="AA684" s="9"/>
      <c r="AB684" s="9"/>
    </row>
    <row r="685" spans="1:28" ht="13" x14ac:dyDescent="0.15">
      <c r="A685" s="35">
        <f>'LIC SRT'!A68</f>
        <v>0</v>
      </c>
      <c r="B685" s="35">
        <f>'LIC SRT'!B68</f>
        <v>0</v>
      </c>
      <c r="C685" s="35">
        <f>'LIC SRT'!C68</f>
        <v>0</v>
      </c>
      <c r="D685" s="35">
        <f>'LIC SRT'!D68</f>
        <v>0</v>
      </c>
      <c r="E685" s="35">
        <f>'LIC SRT'!E68</f>
        <v>0</v>
      </c>
      <c r="F685" s="35">
        <f>'LIC SRT'!F68</f>
        <v>0</v>
      </c>
      <c r="G685" s="35">
        <f>'LIC SRT'!G68</f>
        <v>0</v>
      </c>
      <c r="H685" s="35"/>
      <c r="I685" s="35"/>
      <c r="J685" s="35">
        <f>'LIC SRT'!J68</f>
        <v>0</v>
      </c>
      <c r="K685" s="35">
        <f>'LIC SRT'!K68</f>
        <v>0</v>
      </c>
      <c r="L685" s="35">
        <f>'LIC SRT'!L68</f>
        <v>0</v>
      </c>
      <c r="M685" s="35">
        <f>'LIC SRT'!M68</f>
        <v>0</v>
      </c>
      <c r="N685" s="35">
        <f>'LIC SRT'!N68</f>
        <v>0</v>
      </c>
      <c r="O685" s="35">
        <f>'LIC SRT'!S29</f>
        <v>1</v>
      </c>
      <c r="P685" s="6" t="s">
        <v>130</v>
      </c>
      <c r="Q685" s="11">
        <f t="shared" si="0"/>
        <v>0</v>
      </c>
      <c r="R685" s="27"/>
      <c r="S685" s="27"/>
      <c r="T685" s="27"/>
      <c r="U685" s="27"/>
      <c r="V685" s="27"/>
      <c r="W685" s="27"/>
      <c r="X685" s="27"/>
      <c r="Y685" s="9"/>
      <c r="Z685" s="9"/>
      <c r="AA685" s="9"/>
      <c r="AB685" s="9"/>
    </row>
    <row r="686" spans="1:28" ht="13" x14ac:dyDescent="0.15">
      <c r="A686" s="35">
        <f>'LIC SRT'!A69</f>
        <v>0</v>
      </c>
      <c r="B686" s="35">
        <f>'LIC SRT'!B69</f>
        <v>0</v>
      </c>
      <c r="C686" s="35">
        <f>'LIC SRT'!C69</f>
        <v>0</v>
      </c>
      <c r="D686" s="35">
        <f>'LIC SRT'!D69</f>
        <v>0</v>
      </c>
      <c r="E686" s="35">
        <f>'LIC SRT'!E69</f>
        <v>0</v>
      </c>
      <c r="F686" s="35">
        <f>'LIC SRT'!F69</f>
        <v>0</v>
      </c>
      <c r="G686" s="35">
        <f>'LIC SRT'!G69</f>
        <v>0</v>
      </c>
      <c r="H686" s="35"/>
      <c r="I686" s="35"/>
      <c r="J686" s="35">
        <f>'LIC SRT'!J69</f>
        <v>0</v>
      </c>
      <c r="K686" s="35">
        <f>'LIC SRT'!K69</f>
        <v>0</v>
      </c>
      <c r="L686" s="35">
        <f>'LIC SRT'!L69</f>
        <v>0</v>
      </c>
      <c r="M686" s="35">
        <f>'LIC SRT'!M69</f>
        <v>0</v>
      </c>
      <c r="N686" s="35">
        <f>'LIC SRT'!N69</f>
        <v>0</v>
      </c>
      <c r="O686" s="35" t="e">
        <f>#REF!</f>
        <v>#REF!</v>
      </c>
      <c r="P686" s="6" t="s">
        <v>130</v>
      </c>
      <c r="Q686" s="11">
        <f t="shared" si="0"/>
        <v>0</v>
      </c>
      <c r="R686" s="27"/>
      <c r="S686" s="27"/>
      <c r="T686" s="27"/>
      <c r="U686" s="27"/>
      <c r="V686" s="27"/>
      <c r="W686" s="27"/>
      <c r="X686" s="27"/>
      <c r="Y686" s="9"/>
      <c r="Z686" s="9"/>
      <c r="AA686" s="9"/>
      <c r="AB686" s="9"/>
    </row>
    <row r="687" spans="1:28" ht="13" x14ac:dyDescent="0.15">
      <c r="A687" s="35">
        <f>'LIC SRT'!A70</f>
        <v>0</v>
      </c>
      <c r="B687" s="35">
        <f>'LIC SRT'!B70</f>
        <v>0</v>
      </c>
      <c r="C687" s="35">
        <f>'LIC SRT'!C70</f>
        <v>0</v>
      </c>
      <c r="D687" s="35">
        <f>'LIC SRT'!D70</f>
        <v>0</v>
      </c>
      <c r="E687" s="35">
        <f>'LIC SRT'!E70</f>
        <v>0</v>
      </c>
      <c r="F687" s="35">
        <f>'LIC SRT'!F70</f>
        <v>0</v>
      </c>
      <c r="G687" s="35">
        <f>'LIC SRT'!G70</f>
        <v>0</v>
      </c>
      <c r="H687" s="35"/>
      <c r="I687" s="35"/>
      <c r="J687" s="35">
        <f>'LIC SRT'!J70</f>
        <v>0</v>
      </c>
      <c r="K687" s="35">
        <f>'LIC SRT'!K70</f>
        <v>0</v>
      </c>
      <c r="L687" s="35">
        <f>'LIC SRT'!L70</f>
        <v>0</v>
      </c>
      <c r="M687" s="35">
        <f>'LIC SRT'!M70</f>
        <v>0</v>
      </c>
      <c r="N687" s="35">
        <f>'LIC SRT'!N70</f>
        <v>0</v>
      </c>
      <c r="O687" s="35">
        <f>'LIC SRT'!S30</f>
        <v>1</v>
      </c>
      <c r="P687" s="6" t="s">
        <v>130</v>
      </c>
      <c r="Q687" s="11">
        <f t="shared" si="0"/>
        <v>0</v>
      </c>
      <c r="R687" s="27"/>
      <c r="S687" s="27"/>
      <c r="T687" s="27"/>
      <c r="U687" s="27"/>
      <c r="V687" s="27"/>
      <c r="W687" s="27"/>
      <c r="X687" s="27"/>
      <c r="Y687" s="9"/>
      <c r="Z687" s="9"/>
      <c r="AA687" s="9"/>
      <c r="AB687" s="9"/>
    </row>
    <row r="688" spans="1:28" ht="13" x14ac:dyDescent="0.15">
      <c r="A688" s="35">
        <f>'LIC SRT'!A71</f>
        <v>0</v>
      </c>
      <c r="B688" s="35">
        <f>'LIC SRT'!B71</f>
        <v>0</v>
      </c>
      <c r="C688" s="35">
        <f>'LIC SRT'!C71</f>
        <v>0</v>
      </c>
      <c r="D688" s="35">
        <f>'LIC SRT'!D71</f>
        <v>0</v>
      </c>
      <c r="E688" s="35">
        <f>'LIC SRT'!E71</f>
        <v>0</v>
      </c>
      <c r="F688" s="35">
        <f>'LIC SRT'!F71</f>
        <v>0</v>
      </c>
      <c r="G688" s="35">
        <f>'LIC SRT'!G71</f>
        <v>0</v>
      </c>
      <c r="H688" s="35"/>
      <c r="I688" s="35"/>
      <c r="J688" s="35">
        <f>'LIC SRT'!J71</f>
        <v>0</v>
      </c>
      <c r="K688" s="35">
        <f>'LIC SRT'!K71</f>
        <v>0</v>
      </c>
      <c r="L688" s="35">
        <f>'LIC SRT'!L71</f>
        <v>0</v>
      </c>
      <c r="M688" s="35">
        <f>'LIC SRT'!M71</f>
        <v>0</v>
      </c>
      <c r="N688" s="35">
        <f>'LIC SRT'!N71</f>
        <v>0</v>
      </c>
      <c r="O688" s="35">
        <f>'LIC SRT'!S31</f>
        <v>1</v>
      </c>
      <c r="P688" s="6" t="s">
        <v>130</v>
      </c>
      <c r="Q688" s="11">
        <f t="shared" si="0"/>
        <v>0</v>
      </c>
      <c r="R688" s="27"/>
      <c r="S688" s="27"/>
      <c r="T688" s="27"/>
      <c r="U688" s="27"/>
      <c r="V688" s="27"/>
      <c r="W688" s="27"/>
      <c r="X688" s="27"/>
      <c r="Y688" s="9"/>
      <c r="Z688" s="9"/>
      <c r="AA688" s="9"/>
      <c r="AB688" s="9"/>
    </row>
    <row r="689" spans="1:28" ht="13" x14ac:dyDescent="0.15">
      <c r="A689" s="35">
        <f>'LIC SRT'!A72</f>
        <v>0</v>
      </c>
      <c r="B689" s="35">
        <f>'LIC SRT'!B72</f>
        <v>0</v>
      </c>
      <c r="C689" s="35">
        <f>'LIC SRT'!C72</f>
        <v>0</v>
      </c>
      <c r="D689" s="35">
        <f>'LIC SRT'!D72</f>
        <v>0</v>
      </c>
      <c r="E689" s="35">
        <f>'LIC SRT'!E72</f>
        <v>0</v>
      </c>
      <c r="F689" s="35">
        <f>'LIC SRT'!F72</f>
        <v>0</v>
      </c>
      <c r="G689" s="35">
        <f>'LIC SRT'!G72</f>
        <v>0</v>
      </c>
      <c r="H689" s="35"/>
      <c r="I689" s="35"/>
      <c r="J689" s="35">
        <f>'LIC SRT'!J72</f>
        <v>0</v>
      </c>
      <c r="K689" s="35">
        <f>'LIC SRT'!K72</f>
        <v>0</v>
      </c>
      <c r="L689" s="35">
        <f>'LIC SRT'!L72</f>
        <v>0</v>
      </c>
      <c r="M689" s="35">
        <f>'LIC SRT'!M72</f>
        <v>0</v>
      </c>
      <c r="N689" s="35">
        <f>'LIC SRT'!N72</f>
        <v>0</v>
      </c>
      <c r="O689" s="35" t="e">
        <f t="shared" ref="O689:O691" si="18">#REF!</f>
        <v>#REF!</v>
      </c>
      <c r="P689" s="6" t="s">
        <v>130</v>
      </c>
      <c r="Q689" s="11">
        <f t="shared" si="0"/>
        <v>0</v>
      </c>
      <c r="R689" s="27"/>
      <c r="S689" s="27"/>
      <c r="T689" s="27"/>
      <c r="U689" s="27"/>
      <c r="V689" s="27"/>
      <c r="W689" s="27"/>
      <c r="X689" s="27"/>
      <c r="Y689" s="9"/>
      <c r="Z689" s="9"/>
      <c r="AA689" s="9"/>
      <c r="AB689" s="9"/>
    </row>
    <row r="690" spans="1:28" ht="13" x14ac:dyDescent="0.15">
      <c r="A690" s="35">
        <f>'LIC SRT'!A73</f>
        <v>0</v>
      </c>
      <c r="B690" s="35">
        <f>'LIC SRT'!B73</f>
        <v>0</v>
      </c>
      <c r="C690" s="35">
        <f>'LIC SRT'!C73</f>
        <v>0</v>
      </c>
      <c r="D690" s="35">
        <f>'LIC SRT'!D73</f>
        <v>0</v>
      </c>
      <c r="E690" s="35">
        <f>'LIC SRT'!E73</f>
        <v>0</v>
      </c>
      <c r="F690" s="35">
        <f>'LIC SRT'!F73</f>
        <v>0</v>
      </c>
      <c r="G690" s="35">
        <f>'LIC SRT'!G73</f>
        <v>0</v>
      </c>
      <c r="H690" s="35"/>
      <c r="I690" s="35"/>
      <c r="J690" s="35">
        <f>'LIC SRT'!J73</f>
        <v>0</v>
      </c>
      <c r="K690" s="35">
        <f>'LIC SRT'!K73</f>
        <v>0</v>
      </c>
      <c r="L690" s="35">
        <f>'LIC SRT'!L73</f>
        <v>0</v>
      </c>
      <c r="M690" s="35">
        <f>'LIC SRT'!M73</f>
        <v>0</v>
      </c>
      <c r="N690" s="35">
        <f>'LIC SRT'!N73</f>
        <v>0</v>
      </c>
      <c r="O690" s="35" t="e">
        <f t="shared" si="18"/>
        <v>#REF!</v>
      </c>
      <c r="P690" s="6" t="s">
        <v>130</v>
      </c>
      <c r="Q690" s="11">
        <f t="shared" si="0"/>
        <v>0</v>
      </c>
      <c r="R690" s="27"/>
      <c r="S690" s="27"/>
      <c r="T690" s="27"/>
      <c r="U690" s="27"/>
      <c r="V690" s="27"/>
      <c r="W690" s="27"/>
      <c r="X690" s="27"/>
      <c r="Y690" s="9"/>
      <c r="Z690" s="9"/>
      <c r="AA690" s="9"/>
      <c r="AB690" s="9"/>
    </row>
    <row r="691" spans="1:28" ht="13" x14ac:dyDescent="0.15">
      <c r="A691" s="35">
        <f>'LIC SRT'!A74</f>
        <v>0</v>
      </c>
      <c r="B691" s="35">
        <f>'LIC SRT'!B74</f>
        <v>0</v>
      </c>
      <c r="C691" s="35">
        <f>'LIC SRT'!C74</f>
        <v>0</v>
      </c>
      <c r="D691" s="35">
        <f>'LIC SRT'!D74</f>
        <v>0</v>
      </c>
      <c r="E691" s="35">
        <f>'LIC SRT'!E74</f>
        <v>0</v>
      </c>
      <c r="F691" s="35">
        <f>'LIC SRT'!F74</f>
        <v>0</v>
      </c>
      <c r="G691" s="35">
        <f>'LIC SRT'!G74</f>
        <v>0</v>
      </c>
      <c r="H691" s="35"/>
      <c r="I691" s="35"/>
      <c r="J691" s="35">
        <f>'LIC SRT'!J74</f>
        <v>0</v>
      </c>
      <c r="K691" s="35">
        <f>'LIC SRT'!K74</f>
        <v>0</v>
      </c>
      <c r="L691" s="35">
        <f>'LIC SRT'!L74</f>
        <v>0</v>
      </c>
      <c r="M691" s="35">
        <f>'LIC SRT'!M74</f>
        <v>0</v>
      </c>
      <c r="N691" s="35">
        <f>'LIC SRT'!N74</f>
        <v>0</v>
      </c>
      <c r="O691" s="35" t="e">
        <f t="shared" si="18"/>
        <v>#REF!</v>
      </c>
      <c r="P691" s="6" t="s">
        <v>130</v>
      </c>
      <c r="Q691" s="11">
        <f t="shared" si="0"/>
        <v>0</v>
      </c>
      <c r="R691" s="27"/>
      <c r="S691" s="27"/>
      <c r="T691" s="27"/>
      <c r="U691" s="27"/>
      <c r="V691" s="27"/>
      <c r="W691" s="27"/>
      <c r="X691" s="27"/>
      <c r="Y691" s="9"/>
      <c r="Z691" s="9"/>
      <c r="AA691" s="9"/>
      <c r="AB691" s="9"/>
    </row>
    <row r="692" spans="1:28" ht="13" x14ac:dyDescent="0.15">
      <c r="A692" s="35">
        <f>'LIC SRT'!A75</f>
        <v>0</v>
      </c>
      <c r="B692" s="35">
        <f>'LIC SRT'!B75</f>
        <v>0</v>
      </c>
      <c r="C692" s="35">
        <f>'LIC SRT'!C75</f>
        <v>0</v>
      </c>
      <c r="D692" s="35">
        <f>'LIC SRT'!D75</f>
        <v>0</v>
      </c>
      <c r="E692" s="35">
        <f>'LIC SRT'!E75</f>
        <v>0</v>
      </c>
      <c r="F692" s="35">
        <f>'LIC SRT'!F75</f>
        <v>0</v>
      </c>
      <c r="G692" s="35">
        <f>'LIC SRT'!G75</f>
        <v>0</v>
      </c>
      <c r="H692" s="35"/>
      <c r="I692" s="35"/>
      <c r="J692" s="35">
        <f>'LIC SRT'!J75</f>
        <v>0</v>
      </c>
      <c r="K692" s="35">
        <f>'LIC SRT'!K75</f>
        <v>0</v>
      </c>
      <c r="L692" s="35">
        <f>'LIC SRT'!L75</f>
        <v>0</v>
      </c>
      <c r="M692" s="35">
        <f>'LIC SRT'!M75</f>
        <v>0</v>
      </c>
      <c r="N692" s="35">
        <f>'LIC SRT'!N75</f>
        <v>0</v>
      </c>
      <c r="O692" s="35">
        <f>'LIC SRT'!S32</f>
        <v>1</v>
      </c>
      <c r="P692" s="6" t="s">
        <v>130</v>
      </c>
      <c r="Q692" s="11">
        <f t="shared" si="0"/>
        <v>0</v>
      </c>
      <c r="R692" s="27"/>
      <c r="S692" s="27"/>
      <c r="T692" s="27"/>
      <c r="U692" s="27"/>
      <c r="V692" s="27"/>
      <c r="W692" s="27"/>
      <c r="X692" s="27"/>
      <c r="Y692" s="9"/>
      <c r="Z692" s="9"/>
      <c r="AA692" s="9"/>
      <c r="AB692" s="9"/>
    </row>
    <row r="693" spans="1:28" ht="13" x14ac:dyDescent="0.15">
      <c r="A693" s="35">
        <f>'LIC SRT'!A76</f>
        <v>0</v>
      </c>
      <c r="B693" s="35">
        <f>'LIC SRT'!B76</f>
        <v>0</v>
      </c>
      <c r="C693" s="35">
        <f>'LIC SRT'!C76</f>
        <v>0</v>
      </c>
      <c r="D693" s="35">
        <f>'LIC SRT'!D76</f>
        <v>0</v>
      </c>
      <c r="E693" s="35">
        <f>'LIC SRT'!E76</f>
        <v>0</v>
      </c>
      <c r="F693" s="35">
        <f>'LIC SRT'!F76</f>
        <v>0</v>
      </c>
      <c r="G693" s="35">
        <f>'LIC SRT'!G76</f>
        <v>0</v>
      </c>
      <c r="H693" s="35"/>
      <c r="I693" s="35"/>
      <c r="J693" s="35">
        <f>'LIC SRT'!J76</f>
        <v>0</v>
      </c>
      <c r="K693" s="35">
        <f>'LIC SRT'!K76</f>
        <v>0</v>
      </c>
      <c r="L693" s="35">
        <f>'LIC SRT'!L76</f>
        <v>0</v>
      </c>
      <c r="M693" s="35">
        <f>'LIC SRT'!M76</f>
        <v>0</v>
      </c>
      <c r="N693" s="35">
        <f>'LIC SRT'!N76</f>
        <v>0</v>
      </c>
      <c r="O693" s="35" t="e">
        <f t="shared" ref="O693:O694" si="19">#REF!</f>
        <v>#REF!</v>
      </c>
      <c r="P693" s="6" t="s">
        <v>130</v>
      </c>
      <c r="Q693" s="11">
        <f t="shared" si="0"/>
        <v>0</v>
      </c>
      <c r="R693" s="27"/>
      <c r="S693" s="27"/>
      <c r="T693" s="27"/>
      <c r="U693" s="27"/>
      <c r="V693" s="27"/>
      <c r="W693" s="27"/>
      <c r="X693" s="27"/>
      <c r="Y693" s="9"/>
      <c r="Z693" s="9"/>
      <c r="AA693" s="9"/>
      <c r="AB693" s="9"/>
    </row>
    <row r="694" spans="1:28" ht="13" x14ac:dyDescent="0.15">
      <c r="A694" s="35">
        <f>'LIC SRT'!A77</f>
        <v>0</v>
      </c>
      <c r="B694" s="35">
        <f>'LIC SRT'!B77</f>
        <v>0</v>
      </c>
      <c r="C694" s="35">
        <f>'LIC SRT'!C77</f>
        <v>0</v>
      </c>
      <c r="D694" s="35">
        <f>'LIC SRT'!D77</f>
        <v>0</v>
      </c>
      <c r="E694" s="35">
        <f>'LIC SRT'!E77</f>
        <v>0</v>
      </c>
      <c r="F694" s="35">
        <f>'LIC SRT'!F77</f>
        <v>0</v>
      </c>
      <c r="G694" s="35">
        <f>'LIC SRT'!G77</f>
        <v>0</v>
      </c>
      <c r="H694" s="35"/>
      <c r="I694" s="35"/>
      <c r="J694" s="35">
        <f>'LIC SRT'!J77</f>
        <v>0</v>
      </c>
      <c r="K694" s="35">
        <f>'LIC SRT'!K77</f>
        <v>0</v>
      </c>
      <c r="L694" s="35">
        <f>'LIC SRT'!L77</f>
        <v>0</v>
      </c>
      <c r="M694" s="35">
        <f>'LIC SRT'!M77</f>
        <v>0</v>
      </c>
      <c r="N694" s="35">
        <f>'LIC SRT'!N77</f>
        <v>0</v>
      </c>
      <c r="O694" s="35" t="e">
        <f t="shared" si="19"/>
        <v>#REF!</v>
      </c>
      <c r="P694" s="6" t="s">
        <v>130</v>
      </c>
      <c r="Q694" s="11">
        <f t="shared" si="0"/>
        <v>0</v>
      </c>
      <c r="R694" s="27"/>
      <c r="S694" s="27"/>
      <c r="T694" s="27"/>
      <c r="U694" s="27"/>
      <c r="V694" s="27"/>
      <c r="W694" s="27"/>
      <c r="X694" s="27"/>
      <c r="Y694" s="9"/>
      <c r="Z694" s="9"/>
      <c r="AA694" s="9"/>
      <c r="AB694" s="9"/>
    </row>
    <row r="695" spans="1:28" ht="13" x14ac:dyDescent="0.15">
      <c r="A695" s="35">
        <f>'LIC SRT'!A78</f>
        <v>0</v>
      </c>
      <c r="B695" s="35">
        <f>'LIC SRT'!B78</f>
        <v>0</v>
      </c>
      <c r="C695" s="35">
        <f>'LIC SRT'!C78</f>
        <v>0</v>
      </c>
      <c r="D695" s="35">
        <f>'LIC SRT'!D78</f>
        <v>0</v>
      </c>
      <c r="E695" s="35">
        <f>'LIC SRT'!E78</f>
        <v>0</v>
      </c>
      <c r="F695" s="35">
        <f>'LIC SRT'!F78</f>
        <v>0</v>
      </c>
      <c r="G695" s="35">
        <f>'LIC SRT'!G78</f>
        <v>0</v>
      </c>
      <c r="H695" s="35"/>
      <c r="I695" s="35"/>
      <c r="J695" s="35">
        <f>'LIC SRT'!J78</f>
        <v>0</v>
      </c>
      <c r="K695" s="35">
        <f>'LIC SRT'!K78</f>
        <v>0</v>
      </c>
      <c r="L695" s="35">
        <f>'LIC SRT'!L78</f>
        <v>0</v>
      </c>
      <c r="M695" s="35">
        <f>'LIC SRT'!M78</f>
        <v>0</v>
      </c>
      <c r="N695" s="35">
        <f>'LIC SRT'!N78</f>
        <v>0</v>
      </c>
      <c r="O695" s="35">
        <f>'LIC SRT'!S35</f>
        <v>1</v>
      </c>
      <c r="P695" s="6" t="s">
        <v>130</v>
      </c>
      <c r="Q695" s="11">
        <f t="shared" si="0"/>
        <v>0</v>
      </c>
      <c r="R695" s="27"/>
      <c r="S695" s="27"/>
      <c r="T695" s="27"/>
      <c r="U695" s="27"/>
      <c r="V695" s="27"/>
      <c r="W695" s="27"/>
      <c r="X695" s="27"/>
      <c r="Y695" s="9"/>
      <c r="Z695" s="9"/>
      <c r="AA695" s="9"/>
      <c r="AB695" s="9"/>
    </row>
    <row r="696" spans="1:28" ht="13" x14ac:dyDescent="0.15">
      <c r="A696" s="35">
        <f>'LIC SRT'!A79</f>
        <v>0</v>
      </c>
      <c r="B696" s="35">
        <f>'LIC SRT'!B79</f>
        <v>0</v>
      </c>
      <c r="C696" s="35">
        <f>'LIC SRT'!C79</f>
        <v>0</v>
      </c>
      <c r="D696" s="35">
        <f>'LIC SRT'!D79</f>
        <v>0</v>
      </c>
      <c r="E696" s="35">
        <f>'LIC SRT'!E79</f>
        <v>0</v>
      </c>
      <c r="F696" s="35">
        <f>'LIC SRT'!F79</f>
        <v>0</v>
      </c>
      <c r="G696" s="35">
        <f>'LIC SRT'!G79</f>
        <v>0</v>
      </c>
      <c r="H696" s="35"/>
      <c r="I696" s="35"/>
      <c r="J696" s="35">
        <f>'LIC SRT'!J79</f>
        <v>0</v>
      </c>
      <c r="K696" s="35">
        <f>'LIC SRT'!K79</f>
        <v>0</v>
      </c>
      <c r="L696" s="35">
        <f>'LIC SRT'!L79</f>
        <v>0</v>
      </c>
      <c r="M696" s="35">
        <f>'LIC SRT'!M79</f>
        <v>0</v>
      </c>
      <c r="N696" s="35">
        <f>'LIC SRT'!N79</f>
        <v>0</v>
      </c>
      <c r="O696" s="35" t="e">
        <f>#REF!</f>
        <v>#REF!</v>
      </c>
      <c r="P696" s="6" t="s">
        <v>130</v>
      </c>
      <c r="Q696" s="11">
        <f t="shared" si="0"/>
        <v>0</v>
      </c>
      <c r="R696" s="27"/>
      <c r="S696" s="27"/>
      <c r="T696" s="27"/>
      <c r="U696" s="27"/>
      <c r="V696" s="27"/>
      <c r="W696" s="27"/>
      <c r="X696" s="27"/>
      <c r="Y696" s="9"/>
      <c r="Z696" s="9"/>
      <c r="AA696" s="9"/>
      <c r="AB696" s="9"/>
    </row>
    <row r="697" spans="1:28" ht="13" x14ac:dyDescent="0.15">
      <c r="A697" s="35">
        <f>'LIC SRT'!A80</f>
        <v>0</v>
      </c>
      <c r="B697" s="35">
        <f>'LIC SRT'!B80</f>
        <v>0</v>
      </c>
      <c r="C697" s="35">
        <f>'LIC SRT'!C80</f>
        <v>0</v>
      </c>
      <c r="D697" s="35">
        <f>'LIC SRT'!D80</f>
        <v>0</v>
      </c>
      <c r="E697" s="35">
        <f>'LIC SRT'!E80</f>
        <v>0</v>
      </c>
      <c r="F697" s="35">
        <f>'LIC SRT'!F80</f>
        <v>0</v>
      </c>
      <c r="G697" s="35">
        <f>'LIC SRT'!G80</f>
        <v>0</v>
      </c>
      <c r="H697" s="35"/>
      <c r="I697" s="35"/>
      <c r="J697" s="35">
        <f>'LIC SRT'!J80</f>
        <v>0</v>
      </c>
      <c r="K697" s="35">
        <f>'LIC SRT'!K80</f>
        <v>0</v>
      </c>
      <c r="L697" s="35">
        <f>'LIC SRT'!L80</f>
        <v>0</v>
      </c>
      <c r="M697" s="35">
        <f>'LIC SRT'!M80</f>
        <v>0</v>
      </c>
      <c r="N697" s="35">
        <f>'LIC SRT'!N80</f>
        <v>0</v>
      </c>
      <c r="O697" s="35">
        <f>'LIC SRT'!S36</f>
        <v>1</v>
      </c>
      <c r="P697" s="6" t="s">
        <v>130</v>
      </c>
      <c r="Q697" s="11">
        <f t="shared" si="0"/>
        <v>0</v>
      </c>
      <c r="R697" s="27"/>
      <c r="S697" s="27"/>
      <c r="T697" s="27"/>
      <c r="U697" s="27"/>
      <c r="V697" s="27"/>
      <c r="W697" s="27"/>
      <c r="X697" s="27"/>
      <c r="Y697" s="9"/>
      <c r="Z697" s="9"/>
      <c r="AA697" s="9"/>
      <c r="AB697" s="9"/>
    </row>
    <row r="698" spans="1:28" ht="13" x14ac:dyDescent="0.15">
      <c r="A698" s="35">
        <f>'LIC SRT'!A81</f>
        <v>0</v>
      </c>
      <c r="B698" s="35">
        <f>'LIC SRT'!B81</f>
        <v>0</v>
      </c>
      <c r="C698" s="35">
        <f>'LIC SRT'!C81</f>
        <v>0</v>
      </c>
      <c r="D698" s="35">
        <f>'LIC SRT'!D81</f>
        <v>0</v>
      </c>
      <c r="E698" s="35">
        <f>'LIC SRT'!E81</f>
        <v>0</v>
      </c>
      <c r="F698" s="35">
        <f>'LIC SRT'!F81</f>
        <v>0</v>
      </c>
      <c r="G698" s="35">
        <f>'LIC SRT'!G81</f>
        <v>0</v>
      </c>
      <c r="H698" s="35"/>
      <c r="I698" s="35"/>
      <c r="J698" s="35">
        <f>'LIC SRT'!J81</f>
        <v>0</v>
      </c>
      <c r="K698" s="35">
        <f>'LIC SRT'!K81</f>
        <v>0</v>
      </c>
      <c r="L698" s="35">
        <f>'LIC SRT'!L81</f>
        <v>0</v>
      </c>
      <c r="M698" s="35">
        <f>'LIC SRT'!M81</f>
        <v>0</v>
      </c>
      <c r="N698" s="35">
        <f>'LIC SRT'!N81</f>
        <v>0</v>
      </c>
      <c r="O698" s="35">
        <f>'LIC SRT'!S38</f>
        <v>0</v>
      </c>
      <c r="P698" s="6" t="s">
        <v>130</v>
      </c>
      <c r="Q698" s="11">
        <f t="shared" si="0"/>
        <v>0</v>
      </c>
      <c r="R698" s="27"/>
      <c r="S698" s="27"/>
      <c r="T698" s="27"/>
      <c r="U698" s="27"/>
      <c r="V698" s="27"/>
      <c r="W698" s="27"/>
      <c r="X698" s="27"/>
      <c r="Y698" s="9"/>
      <c r="Z698" s="9"/>
      <c r="AA698" s="9"/>
      <c r="AB698" s="9"/>
    </row>
    <row r="699" spans="1:28" ht="13" x14ac:dyDescent="0.15">
      <c r="A699" s="35">
        <f>'LIC SRT'!A82</f>
        <v>0</v>
      </c>
      <c r="B699" s="35">
        <f>'LIC SRT'!B82</f>
        <v>0</v>
      </c>
      <c r="C699" s="35">
        <f>'LIC SRT'!C82</f>
        <v>0</v>
      </c>
      <c r="D699" s="35">
        <f>'LIC SRT'!D82</f>
        <v>0</v>
      </c>
      <c r="E699" s="35">
        <f>'LIC SRT'!E82</f>
        <v>0</v>
      </c>
      <c r="F699" s="35">
        <f>'LIC SRT'!F82</f>
        <v>0</v>
      </c>
      <c r="G699" s="35">
        <f>'LIC SRT'!G82</f>
        <v>0</v>
      </c>
      <c r="H699" s="35"/>
      <c r="I699" s="35"/>
      <c r="J699" s="35">
        <f>'LIC SRT'!J82</f>
        <v>0</v>
      </c>
      <c r="K699" s="35">
        <f>'LIC SRT'!K82</f>
        <v>0</v>
      </c>
      <c r="L699" s="35">
        <f>'LIC SRT'!L82</f>
        <v>0</v>
      </c>
      <c r="M699" s="35">
        <f>'LIC SRT'!M82</f>
        <v>0</v>
      </c>
      <c r="N699" s="35">
        <f>'LIC SRT'!N82</f>
        <v>0</v>
      </c>
      <c r="O699" s="35">
        <f>'LIC SRT'!S39</f>
        <v>0</v>
      </c>
      <c r="P699" s="6" t="s">
        <v>130</v>
      </c>
      <c r="Q699" s="11">
        <f t="shared" si="0"/>
        <v>0</v>
      </c>
      <c r="R699" s="27"/>
      <c r="S699" s="27"/>
      <c r="T699" s="27"/>
      <c r="U699" s="27"/>
      <c r="V699" s="27"/>
      <c r="W699" s="27"/>
      <c r="X699" s="27"/>
      <c r="Y699" s="9"/>
      <c r="Z699" s="9"/>
      <c r="AA699" s="9"/>
      <c r="AB699" s="9"/>
    </row>
    <row r="700" spans="1:28" ht="13" x14ac:dyDescent="0.15">
      <c r="A700" s="35">
        <f>'LIC SRT'!A83</f>
        <v>0</v>
      </c>
      <c r="B700" s="35">
        <f>'LIC SRT'!B83</f>
        <v>0</v>
      </c>
      <c r="C700" s="35">
        <f>'LIC SRT'!C83</f>
        <v>0</v>
      </c>
      <c r="D700" s="35">
        <f>'LIC SRT'!D83</f>
        <v>0</v>
      </c>
      <c r="E700" s="35">
        <f>'LIC SRT'!E83</f>
        <v>0</v>
      </c>
      <c r="F700" s="35">
        <f>'LIC SRT'!F83</f>
        <v>0</v>
      </c>
      <c r="G700" s="35">
        <f>'LIC SRT'!G83</f>
        <v>0</v>
      </c>
      <c r="H700" s="35"/>
      <c r="I700" s="35"/>
      <c r="J700" s="35">
        <f>'LIC SRT'!J83</f>
        <v>0</v>
      </c>
      <c r="K700" s="35">
        <f>'LIC SRT'!K83</f>
        <v>0</v>
      </c>
      <c r="L700" s="35">
        <f>'LIC SRT'!L83</f>
        <v>0</v>
      </c>
      <c r="M700" s="35">
        <f>'LIC SRT'!M83</f>
        <v>0</v>
      </c>
      <c r="N700" s="35">
        <f>'LIC SRT'!N83</f>
        <v>0</v>
      </c>
      <c r="O700" s="35">
        <f>'LIC SRT'!S40</f>
        <v>0</v>
      </c>
      <c r="P700" s="6" t="s">
        <v>130</v>
      </c>
      <c r="Q700" s="11">
        <f t="shared" si="0"/>
        <v>0</v>
      </c>
      <c r="R700" s="27"/>
      <c r="S700" s="27"/>
      <c r="T700" s="27"/>
      <c r="U700" s="27"/>
      <c r="V700" s="27"/>
      <c r="W700" s="27"/>
      <c r="X700" s="27"/>
      <c r="Y700" s="9"/>
      <c r="Z700" s="9"/>
      <c r="AA700" s="9"/>
      <c r="AB700" s="9"/>
    </row>
    <row r="701" spans="1:28" ht="13" x14ac:dyDescent="0.15">
      <c r="A701" s="35">
        <f>'LIC SRT'!A84</f>
        <v>0</v>
      </c>
      <c r="B701" s="35">
        <f>'LIC SRT'!B84</f>
        <v>0</v>
      </c>
      <c r="C701" s="35">
        <f>'LIC SRT'!C84</f>
        <v>0</v>
      </c>
      <c r="D701" s="35">
        <f>'LIC SRT'!D84</f>
        <v>0</v>
      </c>
      <c r="E701" s="35">
        <f>'LIC SRT'!E84</f>
        <v>0</v>
      </c>
      <c r="F701" s="35">
        <f>'LIC SRT'!F84</f>
        <v>0</v>
      </c>
      <c r="G701" s="35">
        <f>'LIC SRT'!G84</f>
        <v>0</v>
      </c>
      <c r="H701" s="35"/>
      <c r="I701" s="35"/>
      <c r="J701" s="35">
        <f>'LIC SRT'!J84</f>
        <v>0</v>
      </c>
      <c r="K701" s="35">
        <f>'LIC SRT'!K84</f>
        <v>0</v>
      </c>
      <c r="L701" s="35">
        <f>'LIC SRT'!L84</f>
        <v>0</v>
      </c>
      <c r="M701" s="35">
        <f>'LIC SRT'!M84</f>
        <v>0</v>
      </c>
      <c r="N701" s="35">
        <f>'LIC SRT'!N84</f>
        <v>0</v>
      </c>
      <c r="O701" s="35" t="e">
        <f>'LIC SRT'!#REF!</f>
        <v>#REF!</v>
      </c>
      <c r="P701" s="6" t="s">
        <v>130</v>
      </c>
      <c r="Q701" s="11">
        <f t="shared" si="0"/>
        <v>0</v>
      </c>
      <c r="R701" s="27"/>
      <c r="S701" s="27"/>
      <c r="T701" s="27"/>
      <c r="U701" s="27"/>
      <c r="V701" s="27"/>
      <c r="W701" s="27"/>
      <c r="X701" s="27"/>
      <c r="Y701" s="9"/>
      <c r="Z701" s="9"/>
      <c r="AA701" s="9"/>
      <c r="AB701" s="9"/>
    </row>
    <row r="702" spans="1:28" ht="13" x14ac:dyDescent="0.15">
      <c r="A702" s="35">
        <f>'LIC SRT'!A85</f>
        <v>0</v>
      </c>
      <c r="B702" s="35">
        <f>'LIC SRT'!B85</f>
        <v>0</v>
      </c>
      <c r="C702" s="35">
        <f>'LIC SRT'!C85</f>
        <v>0</v>
      </c>
      <c r="D702" s="35">
        <f>'LIC SRT'!D85</f>
        <v>0</v>
      </c>
      <c r="E702" s="35">
        <f>'LIC SRT'!E85</f>
        <v>0</v>
      </c>
      <c r="F702" s="35">
        <f>'LIC SRT'!F85</f>
        <v>0</v>
      </c>
      <c r="G702" s="35">
        <f>'LIC SRT'!G85</f>
        <v>0</v>
      </c>
      <c r="H702" s="35"/>
      <c r="I702" s="35"/>
      <c r="J702" s="35">
        <f>'LIC SRT'!J85</f>
        <v>0</v>
      </c>
      <c r="K702" s="35">
        <f>'LIC SRT'!K85</f>
        <v>0</v>
      </c>
      <c r="L702" s="35">
        <f>'LIC SRT'!L85</f>
        <v>0</v>
      </c>
      <c r="M702" s="35">
        <f>'LIC SRT'!M85</f>
        <v>0</v>
      </c>
      <c r="N702" s="35">
        <f>'LIC SRT'!N85</f>
        <v>0</v>
      </c>
      <c r="O702" s="35">
        <f>'LIC SRT'!S41</f>
        <v>0</v>
      </c>
      <c r="P702" s="6" t="s">
        <v>130</v>
      </c>
      <c r="Q702" s="11">
        <f t="shared" si="0"/>
        <v>0</v>
      </c>
      <c r="R702" s="27"/>
      <c r="S702" s="27"/>
      <c r="T702" s="27"/>
      <c r="U702" s="27"/>
      <c r="V702" s="27"/>
      <c r="W702" s="27"/>
      <c r="X702" s="27"/>
      <c r="Y702" s="9"/>
      <c r="Z702" s="9"/>
      <c r="AA702" s="9"/>
      <c r="AB702" s="9"/>
    </row>
    <row r="703" spans="1:28" ht="13" x14ac:dyDescent="0.15">
      <c r="A703" s="35">
        <f>'LIC SRT'!A86</f>
        <v>0</v>
      </c>
      <c r="B703" s="35">
        <f>'LIC SRT'!B86</f>
        <v>0</v>
      </c>
      <c r="C703" s="35">
        <f>'LIC SRT'!C86</f>
        <v>0</v>
      </c>
      <c r="D703" s="35">
        <f>'LIC SRT'!D86</f>
        <v>0</v>
      </c>
      <c r="E703" s="35">
        <f>'LIC SRT'!E86</f>
        <v>0</v>
      </c>
      <c r="F703" s="35">
        <f>'LIC SRT'!F86</f>
        <v>0</v>
      </c>
      <c r="G703" s="35">
        <f>'LIC SRT'!G86</f>
        <v>0</v>
      </c>
      <c r="H703" s="35"/>
      <c r="I703" s="35"/>
      <c r="J703" s="35">
        <f>'LIC SRT'!J86</f>
        <v>0</v>
      </c>
      <c r="K703" s="35">
        <f>'LIC SRT'!K86</f>
        <v>0</v>
      </c>
      <c r="L703" s="35">
        <f>'LIC SRT'!L86</f>
        <v>0</v>
      </c>
      <c r="M703" s="35">
        <f>'LIC SRT'!M86</f>
        <v>0</v>
      </c>
      <c r="N703" s="35">
        <f>'LIC SRT'!N86</f>
        <v>0</v>
      </c>
      <c r="O703" s="35" t="e">
        <f>'LIC SRT'!#REF!</f>
        <v>#REF!</v>
      </c>
      <c r="P703" s="6" t="s">
        <v>130</v>
      </c>
      <c r="Q703" s="11">
        <f t="shared" si="0"/>
        <v>0</v>
      </c>
      <c r="R703" s="27"/>
      <c r="S703" s="27"/>
      <c r="T703" s="27"/>
      <c r="U703" s="27"/>
      <c r="V703" s="27"/>
      <c r="W703" s="27"/>
      <c r="X703" s="27"/>
      <c r="Y703" s="9"/>
      <c r="Z703" s="9"/>
      <c r="AA703" s="9"/>
      <c r="AB703" s="9"/>
    </row>
    <row r="704" spans="1:28" ht="13" x14ac:dyDescent="0.15">
      <c r="A704" s="35">
        <f>'LIC SRT'!A87</f>
        <v>0</v>
      </c>
      <c r="B704" s="35">
        <f>'LIC SRT'!B87</f>
        <v>0</v>
      </c>
      <c r="C704" s="35">
        <f>'LIC SRT'!C87</f>
        <v>0</v>
      </c>
      <c r="D704" s="35">
        <f>'LIC SRT'!D87</f>
        <v>0</v>
      </c>
      <c r="E704" s="35">
        <f>'LIC SRT'!E87</f>
        <v>0</v>
      </c>
      <c r="F704" s="35">
        <f>'LIC SRT'!F87</f>
        <v>0</v>
      </c>
      <c r="G704" s="35">
        <f>'LIC SRT'!G87</f>
        <v>0</v>
      </c>
      <c r="H704" s="35"/>
      <c r="I704" s="35"/>
      <c r="J704" s="35">
        <f>'LIC SRT'!J87</f>
        <v>0</v>
      </c>
      <c r="K704" s="35">
        <f>'LIC SRT'!K87</f>
        <v>0</v>
      </c>
      <c r="L704" s="35">
        <f>'LIC SRT'!L87</f>
        <v>0</v>
      </c>
      <c r="M704" s="35">
        <f>'LIC SRT'!M87</f>
        <v>0</v>
      </c>
      <c r="N704" s="35">
        <f>'LIC SRT'!N87</f>
        <v>0</v>
      </c>
      <c r="O704" s="35">
        <f>'LIC SRT'!S42</f>
        <v>0</v>
      </c>
      <c r="P704" s="6" t="s">
        <v>130</v>
      </c>
      <c r="Q704" s="11">
        <f t="shared" si="0"/>
        <v>0</v>
      </c>
      <c r="R704" s="27"/>
      <c r="S704" s="27"/>
      <c r="T704" s="27"/>
      <c r="U704" s="27"/>
      <c r="V704" s="27"/>
      <c r="W704" s="27"/>
      <c r="X704" s="27"/>
      <c r="Y704" s="9"/>
      <c r="Z704" s="9"/>
      <c r="AA704" s="9"/>
      <c r="AB704" s="9"/>
    </row>
    <row r="705" spans="1:28" ht="13" x14ac:dyDescent="0.15">
      <c r="A705" s="35">
        <f>'LIC SRT'!A88</f>
        <v>0</v>
      </c>
      <c r="B705" s="35">
        <f>'LIC SRT'!B88</f>
        <v>0</v>
      </c>
      <c r="C705" s="35">
        <f>'LIC SRT'!C88</f>
        <v>0</v>
      </c>
      <c r="D705" s="35">
        <f>'LIC SRT'!D88</f>
        <v>0</v>
      </c>
      <c r="E705" s="35">
        <f>'LIC SRT'!E88</f>
        <v>0</v>
      </c>
      <c r="F705" s="35">
        <f>'LIC SRT'!F88</f>
        <v>0</v>
      </c>
      <c r="G705" s="35">
        <f>'LIC SRT'!G88</f>
        <v>0</v>
      </c>
      <c r="H705" s="35"/>
      <c r="I705" s="35"/>
      <c r="J705" s="35">
        <f>'LIC SRT'!J88</f>
        <v>0</v>
      </c>
      <c r="K705" s="35">
        <f>'LIC SRT'!K88</f>
        <v>0</v>
      </c>
      <c r="L705" s="35">
        <f>'LIC SRT'!L88</f>
        <v>0</v>
      </c>
      <c r="M705" s="35">
        <f>'LIC SRT'!M88</f>
        <v>0</v>
      </c>
      <c r="N705" s="35">
        <f>'LIC SRT'!N88</f>
        <v>0</v>
      </c>
      <c r="O705" s="35">
        <f>'LIC SRT'!S43</f>
        <v>0</v>
      </c>
      <c r="P705" s="6" t="s">
        <v>130</v>
      </c>
      <c r="Q705" s="11">
        <f t="shared" si="0"/>
        <v>0</v>
      </c>
      <c r="R705" s="27"/>
      <c r="S705" s="27"/>
      <c r="T705" s="27"/>
      <c r="U705" s="27"/>
      <c r="V705" s="27"/>
      <c r="W705" s="27"/>
      <c r="X705" s="27"/>
      <c r="Y705" s="9"/>
      <c r="Z705" s="9"/>
      <c r="AA705" s="9"/>
      <c r="AB705" s="9"/>
    </row>
    <row r="706" spans="1:28" ht="13" x14ac:dyDescent="0.15">
      <c r="A706" s="35">
        <f>'LIC SRT'!A89</f>
        <v>0</v>
      </c>
      <c r="B706" s="35">
        <f>'LIC SRT'!B89</f>
        <v>0</v>
      </c>
      <c r="C706" s="35">
        <f>'LIC SRT'!C89</f>
        <v>0</v>
      </c>
      <c r="D706" s="35">
        <f>'LIC SRT'!D89</f>
        <v>0</v>
      </c>
      <c r="E706" s="35">
        <f>'LIC SRT'!E89</f>
        <v>0</v>
      </c>
      <c r="F706" s="35">
        <f>'LIC SRT'!F89</f>
        <v>0</v>
      </c>
      <c r="G706" s="35">
        <f>'LIC SRT'!G89</f>
        <v>0</v>
      </c>
      <c r="H706" s="35"/>
      <c r="I706" s="35"/>
      <c r="J706" s="35">
        <f>'LIC SRT'!J89</f>
        <v>0</v>
      </c>
      <c r="K706" s="35">
        <f>'LIC SRT'!K89</f>
        <v>0</v>
      </c>
      <c r="L706" s="35">
        <f>'LIC SRT'!L89</f>
        <v>0</v>
      </c>
      <c r="M706" s="35">
        <f>'LIC SRT'!M89</f>
        <v>0</v>
      </c>
      <c r="N706" s="35">
        <f>'LIC SRT'!N89</f>
        <v>0</v>
      </c>
      <c r="O706" s="35">
        <f>'LIC SRT'!S44</f>
        <v>0</v>
      </c>
      <c r="P706" s="6" t="s">
        <v>130</v>
      </c>
      <c r="Q706" s="11">
        <f t="shared" si="0"/>
        <v>0</v>
      </c>
      <c r="R706" s="27"/>
      <c r="S706" s="27"/>
      <c r="T706" s="27"/>
      <c r="U706" s="27"/>
      <c r="V706" s="27"/>
      <c r="W706" s="27"/>
      <c r="X706" s="27"/>
      <c r="Y706" s="9"/>
      <c r="Z706" s="9"/>
      <c r="AA706" s="9"/>
      <c r="AB706" s="9"/>
    </row>
    <row r="707" spans="1:28" ht="13" x14ac:dyDescent="0.15">
      <c r="A707" s="35">
        <f>'LIC SRT'!A90</f>
        <v>0</v>
      </c>
      <c r="B707" s="35">
        <f>'LIC SRT'!B90</f>
        <v>0</v>
      </c>
      <c r="C707" s="35">
        <f>'LIC SRT'!C90</f>
        <v>0</v>
      </c>
      <c r="D707" s="35">
        <f>'LIC SRT'!D90</f>
        <v>0</v>
      </c>
      <c r="E707" s="35">
        <f>'LIC SRT'!E90</f>
        <v>0</v>
      </c>
      <c r="F707" s="35">
        <f>'LIC SRT'!F90</f>
        <v>0</v>
      </c>
      <c r="G707" s="35">
        <f>'LIC SRT'!G90</f>
        <v>0</v>
      </c>
      <c r="H707" s="35"/>
      <c r="I707" s="35"/>
      <c r="J707" s="35">
        <f>'LIC SRT'!J90</f>
        <v>0</v>
      </c>
      <c r="K707" s="35">
        <f>'LIC SRT'!K90</f>
        <v>0</v>
      </c>
      <c r="L707" s="35">
        <f>'LIC SRT'!L90</f>
        <v>0</v>
      </c>
      <c r="M707" s="35">
        <f>'LIC SRT'!M90</f>
        <v>0</v>
      </c>
      <c r="N707" s="35">
        <f>'LIC SRT'!N90</f>
        <v>0</v>
      </c>
      <c r="O707" s="35">
        <f>'LIC SRT'!S45</f>
        <v>0</v>
      </c>
      <c r="P707" s="6" t="s">
        <v>130</v>
      </c>
      <c r="Q707" s="11">
        <f t="shared" si="0"/>
        <v>0</v>
      </c>
      <c r="R707" s="27"/>
      <c r="S707" s="27"/>
      <c r="T707" s="27"/>
      <c r="U707" s="27"/>
      <c r="V707" s="27"/>
      <c r="W707" s="27"/>
      <c r="X707" s="27"/>
      <c r="Y707" s="9"/>
      <c r="Z707" s="9"/>
      <c r="AA707" s="9"/>
      <c r="AB707" s="9"/>
    </row>
    <row r="708" spans="1:28" ht="13" x14ac:dyDescent="0.15">
      <c r="A708" s="35">
        <f>'LIC SRT'!A91</f>
        <v>0</v>
      </c>
      <c r="B708" s="35">
        <f>'LIC SRT'!B91</f>
        <v>0</v>
      </c>
      <c r="C708" s="35">
        <f>'LIC SRT'!C91</f>
        <v>0</v>
      </c>
      <c r="D708" s="35">
        <f>'LIC SRT'!D91</f>
        <v>0</v>
      </c>
      <c r="E708" s="35">
        <f>'LIC SRT'!E91</f>
        <v>0</v>
      </c>
      <c r="F708" s="35">
        <f>'LIC SRT'!F91</f>
        <v>0</v>
      </c>
      <c r="G708" s="35">
        <f>'LIC SRT'!G91</f>
        <v>0</v>
      </c>
      <c r="H708" s="35"/>
      <c r="I708" s="35"/>
      <c r="J708" s="35">
        <f>'LIC SRT'!J91</f>
        <v>0</v>
      </c>
      <c r="K708" s="35">
        <f>'LIC SRT'!K91</f>
        <v>0</v>
      </c>
      <c r="L708" s="35">
        <f>'LIC SRT'!L91</f>
        <v>0</v>
      </c>
      <c r="M708" s="35">
        <f>'LIC SRT'!M91</f>
        <v>0</v>
      </c>
      <c r="N708" s="35">
        <f>'LIC SRT'!N91</f>
        <v>0</v>
      </c>
      <c r="O708" s="35">
        <f>'LIC SRT'!S46</f>
        <v>0</v>
      </c>
      <c r="P708" s="6" t="s">
        <v>130</v>
      </c>
      <c r="Q708" s="11">
        <f t="shared" si="0"/>
        <v>0</v>
      </c>
      <c r="R708" s="27"/>
      <c r="S708" s="27"/>
      <c r="T708" s="27"/>
      <c r="U708" s="27"/>
      <c r="V708" s="27"/>
      <c r="W708" s="27"/>
      <c r="X708" s="27"/>
      <c r="Y708" s="9"/>
      <c r="Z708" s="9"/>
      <c r="AA708" s="9"/>
      <c r="AB708" s="9"/>
    </row>
    <row r="709" spans="1:28" ht="13" x14ac:dyDescent="0.15">
      <c r="A709" s="35">
        <f>'LIC SRT'!A92</f>
        <v>0</v>
      </c>
      <c r="B709" s="35">
        <f>'LIC SRT'!B92</f>
        <v>0</v>
      </c>
      <c r="C709" s="35">
        <f>'LIC SRT'!C92</f>
        <v>0</v>
      </c>
      <c r="D709" s="35">
        <f>'LIC SRT'!D92</f>
        <v>0</v>
      </c>
      <c r="E709" s="35">
        <f>'LIC SRT'!E92</f>
        <v>0</v>
      </c>
      <c r="F709" s="35">
        <f>'LIC SRT'!F92</f>
        <v>0</v>
      </c>
      <c r="G709" s="35">
        <f>'LIC SRT'!G92</f>
        <v>0</v>
      </c>
      <c r="H709" s="35"/>
      <c r="I709" s="35"/>
      <c r="J709" s="35">
        <f>'LIC SRT'!J92</f>
        <v>0</v>
      </c>
      <c r="K709" s="35">
        <f>'LIC SRT'!K92</f>
        <v>0</v>
      </c>
      <c r="L709" s="35">
        <f>'LIC SRT'!L92</f>
        <v>0</v>
      </c>
      <c r="M709" s="35">
        <f>'LIC SRT'!M92</f>
        <v>0</v>
      </c>
      <c r="N709" s="35">
        <f>'LIC SRT'!N92</f>
        <v>0</v>
      </c>
      <c r="O709" s="35">
        <f>'LIC SRT'!S47</f>
        <v>0</v>
      </c>
      <c r="P709" s="6" t="s">
        <v>130</v>
      </c>
      <c r="Q709" s="11">
        <f t="shared" si="0"/>
        <v>0</v>
      </c>
      <c r="R709" s="27"/>
      <c r="S709" s="27"/>
      <c r="T709" s="27"/>
      <c r="U709" s="27"/>
      <c r="V709" s="27"/>
      <c r="W709" s="27"/>
      <c r="X709" s="27"/>
      <c r="Y709" s="9"/>
      <c r="Z709" s="9"/>
      <c r="AA709" s="9"/>
      <c r="AB709" s="9"/>
    </row>
    <row r="710" spans="1:28" ht="13" x14ac:dyDescent="0.15">
      <c r="A710" s="35">
        <f>'LIC SRT'!A93</f>
        <v>0</v>
      </c>
      <c r="B710" s="35">
        <f>'LIC SRT'!B93</f>
        <v>0</v>
      </c>
      <c r="C710" s="35">
        <f>'LIC SRT'!C93</f>
        <v>0</v>
      </c>
      <c r="D710" s="35">
        <f>'LIC SRT'!D93</f>
        <v>0</v>
      </c>
      <c r="E710" s="35">
        <f>'LIC SRT'!E93</f>
        <v>0</v>
      </c>
      <c r="F710" s="35">
        <f>'LIC SRT'!F93</f>
        <v>0</v>
      </c>
      <c r="G710" s="35">
        <f>'LIC SRT'!G93</f>
        <v>0</v>
      </c>
      <c r="H710" s="35"/>
      <c r="I710" s="35"/>
      <c r="J710" s="35">
        <f>'LIC SRT'!J93</f>
        <v>0</v>
      </c>
      <c r="K710" s="35">
        <f>'LIC SRT'!K93</f>
        <v>0</v>
      </c>
      <c r="L710" s="35">
        <f>'LIC SRT'!L93</f>
        <v>0</v>
      </c>
      <c r="M710" s="35">
        <f>'LIC SRT'!M93</f>
        <v>0</v>
      </c>
      <c r="N710" s="35">
        <f>'LIC SRT'!N93</f>
        <v>0</v>
      </c>
      <c r="O710" s="35">
        <f>'LIC SRT'!S48</f>
        <v>0</v>
      </c>
      <c r="P710" s="6" t="s">
        <v>130</v>
      </c>
      <c r="Q710" s="11">
        <f t="shared" si="0"/>
        <v>0</v>
      </c>
      <c r="R710" s="27"/>
      <c r="S710" s="27"/>
      <c r="T710" s="27"/>
      <c r="U710" s="27"/>
      <c r="V710" s="27"/>
      <c r="W710" s="27"/>
      <c r="X710" s="27"/>
      <c r="Y710" s="9"/>
      <c r="Z710" s="9"/>
      <c r="AA710" s="9"/>
      <c r="AB710" s="9"/>
    </row>
    <row r="711" spans="1:28" ht="13" x14ac:dyDescent="0.15">
      <c r="A711" s="35">
        <f>'LIC SRT'!A94</f>
        <v>0</v>
      </c>
      <c r="B711" s="35">
        <f>'LIC SRT'!B94</f>
        <v>0</v>
      </c>
      <c r="C711" s="35">
        <f>'LIC SRT'!C94</f>
        <v>0</v>
      </c>
      <c r="D711" s="35">
        <f>'LIC SRT'!D94</f>
        <v>0</v>
      </c>
      <c r="E711" s="35">
        <f>'LIC SRT'!E94</f>
        <v>0</v>
      </c>
      <c r="F711" s="35">
        <f>'LIC SRT'!F94</f>
        <v>0</v>
      </c>
      <c r="G711" s="35">
        <f>'LIC SRT'!G94</f>
        <v>0</v>
      </c>
      <c r="H711" s="35"/>
      <c r="I711" s="35"/>
      <c r="J711" s="35">
        <f>'LIC SRT'!J94</f>
        <v>0</v>
      </c>
      <c r="K711" s="35">
        <f>'LIC SRT'!K94</f>
        <v>0</v>
      </c>
      <c r="L711" s="35">
        <f>'LIC SRT'!L94</f>
        <v>0</v>
      </c>
      <c r="M711" s="35">
        <f>'LIC SRT'!M94</f>
        <v>0</v>
      </c>
      <c r="N711" s="35">
        <f>'LIC SRT'!N94</f>
        <v>0</v>
      </c>
      <c r="O711" s="35">
        <f>'LIC SRT'!S49</f>
        <v>0</v>
      </c>
      <c r="P711" s="6" t="s">
        <v>130</v>
      </c>
      <c r="Q711" s="11">
        <f t="shared" si="0"/>
        <v>0</v>
      </c>
      <c r="R711" s="27"/>
      <c r="S711" s="27"/>
      <c r="T711" s="27"/>
      <c r="U711" s="27"/>
      <c r="V711" s="27"/>
      <c r="W711" s="27"/>
      <c r="X711" s="27"/>
      <c r="Y711" s="9"/>
      <c r="Z711" s="9"/>
      <c r="AA711" s="9"/>
      <c r="AB711" s="9"/>
    </row>
    <row r="712" spans="1:28" ht="13" x14ac:dyDescent="0.15">
      <c r="A712" s="35">
        <f>'LIC SRT'!A95</f>
        <v>0</v>
      </c>
      <c r="B712" s="35">
        <f>'LIC SRT'!B95</f>
        <v>0</v>
      </c>
      <c r="C712" s="35">
        <f>'LIC SRT'!C95</f>
        <v>0</v>
      </c>
      <c r="D712" s="35">
        <f>'LIC SRT'!D95</f>
        <v>0</v>
      </c>
      <c r="E712" s="35">
        <f>'LIC SRT'!E95</f>
        <v>0</v>
      </c>
      <c r="F712" s="35">
        <f>'LIC SRT'!F95</f>
        <v>0</v>
      </c>
      <c r="G712" s="35">
        <f>'LIC SRT'!G95</f>
        <v>0</v>
      </c>
      <c r="H712" s="35"/>
      <c r="I712" s="35"/>
      <c r="J712" s="35">
        <f>'LIC SRT'!J95</f>
        <v>0</v>
      </c>
      <c r="K712" s="35">
        <f>'LIC SRT'!K95</f>
        <v>0</v>
      </c>
      <c r="L712" s="35">
        <f>'LIC SRT'!L95</f>
        <v>0</v>
      </c>
      <c r="M712" s="35">
        <f>'LIC SRT'!M95</f>
        <v>0</v>
      </c>
      <c r="N712" s="35">
        <f>'LIC SRT'!N95</f>
        <v>0</v>
      </c>
      <c r="O712" s="35">
        <f>'LIC SRT'!S50</f>
        <v>0</v>
      </c>
      <c r="P712" s="6" t="s">
        <v>130</v>
      </c>
      <c r="Q712" s="11">
        <f t="shared" si="0"/>
        <v>0</v>
      </c>
      <c r="R712" s="27"/>
      <c r="S712" s="27"/>
      <c r="T712" s="27"/>
      <c r="U712" s="27"/>
      <c r="V712" s="27"/>
      <c r="W712" s="27"/>
      <c r="X712" s="27"/>
      <c r="Y712" s="9"/>
      <c r="Z712" s="9"/>
      <c r="AA712" s="9"/>
      <c r="AB712" s="9"/>
    </row>
    <row r="713" spans="1:28" ht="13" x14ac:dyDescent="0.15">
      <c r="A713" s="35">
        <f>'LIC SRT'!A96</f>
        <v>0</v>
      </c>
      <c r="B713" s="35">
        <f>'LIC SRT'!B96</f>
        <v>0</v>
      </c>
      <c r="C713" s="35">
        <f>'LIC SRT'!C96</f>
        <v>0</v>
      </c>
      <c r="D713" s="35">
        <f>'LIC SRT'!D96</f>
        <v>0</v>
      </c>
      <c r="E713" s="35">
        <f>'LIC SRT'!E96</f>
        <v>0</v>
      </c>
      <c r="F713" s="35">
        <f>'LIC SRT'!F96</f>
        <v>0</v>
      </c>
      <c r="G713" s="35">
        <f>'LIC SRT'!G96</f>
        <v>0</v>
      </c>
      <c r="H713" s="35"/>
      <c r="I713" s="35"/>
      <c r="J713" s="35">
        <f>'LIC SRT'!J96</f>
        <v>0</v>
      </c>
      <c r="K713" s="35">
        <f>'LIC SRT'!K96</f>
        <v>0</v>
      </c>
      <c r="L713" s="35">
        <f>'LIC SRT'!L96</f>
        <v>0</v>
      </c>
      <c r="M713" s="35">
        <f>'LIC SRT'!M96</f>
        <v>0</v>
      </c>
      <c r="N713" s="35">
        <f>'LIC SRT'!N96</f>
        <v>0</v>
      </c>
      <c r="O713" s="35">
        <f>'LIC SRT'!S51</f>
        <v>0</v>
      </c>
      <c r="P713" s="6" t="s">
        <v>130</v>
      </c>
      <c r="Q713" s="11">
        <f t="shared" si="0"/>
        <v>0</v>
      </c>
      <c r="R713" s="27"/>
      <c r="S713" s="27"/>
      <c r="T713" s="27"/>
      <c r="U713" s="27"/>
      <c r="V713" s="27"/>
      <c r="W713" s="27"/>
      <c r="X713" s="27"/>
      <c r="Y713" s="9"/>
      <c r="Z713" s="9"/>
      <c r="AA713" s="9"/>
      <c r="AB713" s="9"/>
    </row>
    <row r="714" spans="1:28" ht="13" x14ac:dyDescent="0.15">
      <c r="A714" s="35">
        <f>'LIC SRT'!A97</f>
        <v>0</v>
      </c>
      <c r="B714" s="35">
        <f>'LIC SRT'!B97</f>
        <v>0</v>
      </c>
      <c r="C714" s="35">
        <f>'LIC SRT'!C97</f>
        <v>0</v>
      </c>
      <c r="D714" s="35">
        <f>'LIC SRT'!D97</f>
        <v>0</v>
      </c>
      <c r="E714" s="35">
        <f>'LIC SRT'!E97</f>
        <v>0</v>
      </c>
      <c r="F714" s="35">
        <f>'LIC SRT'!F97</f>
        <v>0</v>
      </c>
      <c r="G714" s="35">
        <f>'LIC SRT'!G97</f>
        <v>0</v>
      </c>
      <c r="H714" s="35"/>
      <c r="I714" s="35"/>
      <c r="J714" s="35">
        <f>'LIC SRT'!J97</f>
        <v>0</v>
      </c>
      <c r="K714" s="35">
        <f>'LIC SRT'!K97</f>
        <v>0</v>
      </c>
      <c r="L714" s="35">
        <f>'LIC SRT'!L97</f>
        <v>0</v>
      </c>
      <c r="M714" s="35">
        <f>'LIC SRT'!M97</f>
        <v>0</v>
      </c>
      <c r="N714" s="35">
        <f>'LIC SRT'!N97</f>
        <v>0</v>
      </c>
      <c r="O714" s="35">
        <f>'LIC SRT'!S52</f>
        <v>0</v>
      </c>
      <c r="P714" s="6" t="s">
        <v>130</v>
      </c>
      <c r="Q714" s="11">
        <f t="shared" si="0"/>
        <v>0</v>
      </c>
      <c r="R714" s="27"/>
      <c r="S714" s="27"/>
      <c r="T714" s="27"/>
      <c r="U714" s="27"/>
      <c r="V714" s="27"/>
      <c r="W714" s="27"/>
      <c r="X714" s="27"/>
      <c r="Y714" s="9"/>
      <c r="Z714" s="9"/>
      <c r="AA714" s="9"/>
      <c r="AB714" s="9"/>
    </row>
    <row r="715" spans="1:28" ht="13" x14ac:dyDescent="0.15">
      <c r="A715" s="35">
        <f>'LIC SRT'!A98</f>
        <v>0</v>
      </c>
      <c r="B715" s="35">
        <f>'LIC SRT'!B98</f>
        <v>0</v>
      </c>
      <c r="C715" s="35">
        <f>'LIC SRT'!C98</f>
        <v>0</v>
      </c>
      <c r="D715" s="35">
        <f>'LIC SRT'!D98</f>
        <v>0</v>
      </c>
      <c r="E715" s="35">
        <f>'LIC SRT'!E98</f>
        <v>0</v>
      </c>
      <c r="F715" s="35">
        <f>'LIC SRT'!F98</f>
        <v>0</v>
      </c>
      <c r="G715" s="35">
        <f>'LIC SRT'!G98</f>
        <v>0</v>
      </c>
      <c r="H715" s="35"/>
      <c r="I715" s="35"/>
      <c r="J715" s="35">
        <f>'LIC SRT'!J98</f>
        <v>0</v>
      </c>
      <c r="K715" s="35">
        <f>'LIC SRT'!K98</f>
        <v>0</v>
      </c>
      <c r="L715" s="35">
        <f>'LIC SRT'!L98</f>
        <v>0</v>
      </c>
      <c r="M715" s="35">
        <f>'LIC SRT'!M98</f>
        <v>0</v>
      </c>
      <c r="N715" s="35">
        <f>'LIC SRT'!N98</f>
        <v>0</v>
      </c>
      <c r="O715" s="35">
        <f>'LIC SRT'!S53</f>
        <v>0</v>
      </c>
      <c r="P715" s="6" t="s">
        <v>130</v>
      </c>
      <c r="Q715" s="11">
        <f t="shared" si="0"/>
        <v>0</v>
      </c>
      <c r="R715" s="27"/>
      <c r="S715" s="27"/>
      <c r="T715" s="27"/>
      <c r="U715" s="27"/>
      <c r="V715" s="27"/>
      <c r="W715" s="27"/>
      <c r="X715" s="27"/>
      <c r="Y715" s="9"/>
      <c r="Z715" s="9"/>
      <c r="AA715" s="9"/>
      <c r="AB715" s="9"/>
    </row>
    <row r="716" spans="1:28" ht="13" x14ac:dyDescent="0.15">
      <c r="A716" s="35">
        <f>'LIC SRT'!A99</f>
        <v>0</v>
      </c>
      <c r="B716" s="35">
        <f>'LIC SRT'!B99</f>
        <v>0</v>
      </c>
      <c r="C716" s="35">
        <f>'LIC SRT'!C99</f>
        <v>0</v>
      </c>
      <c r="D716" s="35">
        <f>'LIC SRT'!D99</f>
        <v>0</v>
      </c>
      <c r="E716" s="35">
        <f>'LIC SRT'!E99</f>
        <v>0</v>
      </c>
      <c r="F716" s="35">
        <f>'LIC SRT'!F99</f>
        <v>0</v>
      </c>
      <c r="G716" s="35">
        <f>'LIC SRT'!G99</f>
        <v>0</v>
      </c>
      <c r="H716" s="35"/>
      <c r="I716" s="35"/>
      <c r="J716" s="35">
        <f>'LIC SRT'!J99</f>
        <v>0</v>
      </c>
      <c r="K716" s="35">
        <f>'LIC SRT'!K99</f>
        <v>0</v>
      </c>
      <c r="L716" s="35">
        <f>'LIC SRT'!L99</f>
        <v>0</v>
      </c>
      <c r="M716" s="35">
        <f>'LIC SRT'!M99</f>
        <v>0</v>
      </c>
      <c r="N716" s="35">
        <f>'LIC SRT'!N99</f>
        <v>0</v>
      </c>
      <c r="O716" s="35">
        <f>'LIC SRT'!S54</f>
        <v>0</v>
      </c>
      <c r="P716" s="6" t="s">
        <v>130</v>
      </c>
      <c r="Q716" s="11">
        <f t="shared" si="0"/>
        <v>0</v>
      </c>
      <c r="R716" s="27"/>
      <c r="S716" s="27"/>
      <c r="T716" s="27"/>
      <c r="U716" s="27"/>
      <c r="V716" s="27"/>
      <c r="W716" s="27"/>
      <c r="X716" s="27"/>
      <c r="Y716" s="9"/>
      <c r="Z716" s="9"/>
      <c r="AA716" s="9"/>
      <c r="AB716" s="9"/>
    </row>
    <row r="717" spans="1:28" ht="13" x14ac:dyDescent="0.15">
      <c r="A717" s="35">
        <f>'LIC SRT'!A100</f>
        <v>0</v>
      </c>
      <c r="B717" s="35">
        <f>'LIC SRT'!B100</f>
        <v>0</v>
      </c>
      <c r="C717" s="35">
        <f>'LIC SRT'!C100</f>
        <v>0</v>
      </c>
      <c r="D717" s="35">
        <f>'LIC SRT'!D100</f>
        <v>0</v>
      </c>
      <c r="E717" s="35">
        <f>'LIC SRT'!E100</f>
        <v>0</v>
      </c>
      <c r="F717" s="35">
        <f>'LIC SRT'!F100</f>
        <v>0</v>
      </c>
      <c r="G717" s="35">
        <f>'LIC SRT'!G100</f>
        <v>0</v>
      </c>
      <c r="H717" s="35"/>
      <c r="I717" s="35"/>
      <c r="J717" s="35">
        <f>'LIC SRT'!J100</f>
        <v>0</v>
      </c>
      <c r="K717" s="35">
        <f>'LIC SRT'!K100</f>
        <v>0</v>
      </c>
      <c r="L717" s="35">
        <f>'LIC SRT'!L100</f>
        <v>0</v>
      </c>
      <c r="M717" s="35">
        <f>'LIC SRT'!M100</f>
        <v>0</v>
      </c>
      <c r="N717" s="35">
        <f>'LIC SRT'!N100</f>
        <v>0</v>
      </c>
      <c r="O717" s="35">
        <f>'LIC SRT'!S55</f>
        <v>0</v>
      </c>
      <c r="P717" s="6" t="s">
        <v>130</v>
      </c>
      <c r="Q717" s="11">
        <f t="shared" si="0"/>
        <v>0</v>
      </c>
      <c r="R717" s="27"/>
      <c r="S717" s="27"/>
      <c r="T717" s="27"/>
      <c r="U717" s="27"/>
      <c r="V717" s="27"/>
      <c r="W717" s="27"/>
      <c r="X717" s="27"/>
      <c r="Y717" s="9"/>
      <c r="Z717" s="9"/>
      <c r="AA717" s="9"/>
      <c r="AB717" s="9"/>
    </row>
    <row r="718" spans="1:28" ht="13" x14ac:dyDescent="0.15">
      <c r="A718" s="35">
        <f>'LIC SRT'!A101</f>
        <v>0</v>
      </c>
      <c r="B718" s="35">
        <f>'LIC SRT'!B101</f>
        <v>0</v>
      </c>
      <c r="C718" s="35">
        <f>'LIC SRT'!C101</f>
        <v>0</v>
      </c>
      <c r="D718" s="35">
        <f>'LIC SRT'!D101</f>
        <v>0</v>
      </c>
      <c r="E718" s="35">
        <f>'LIC SRT'!E101</f>
        <v>0</v>
      </c>
      <c r="F718" s="35">
        <f>'LIC SRT'!F101</f>
        <v>0</v>
      </c>
      <c r="G718" s="35">
        <f>'LIC SRT'!G101</f>
        <v>0</v>
      </c>
      <c r="H718" s="35"/>
      <c r="I718" s="35"/>
      <c r="J718" s="35">
        <f>'LIC SRT'!J101</f>
        <v>0</v>
      </c>
      <c r="K718" s="35">
        <f>'LIC SRT'!K101</f>
        <v>0</v>
      </c>
      <c r="L718" s="35">
        <f>'LIC SRT'!L101</f>
        <v>0</v>
      </c>
      <c r="M718" s="35">
        <f>'LIC SRT'!M101</f>
        <v>0</v>
      </c>
      <c r="N718" s="35">
        <f>'LIC SRT'!N101</f>
        <v>0</v>
      </c>
      <c r="O718" s="35">
        <f>'LIC SRT'!S56</f>
        <v>0</v>
      </c>
      <c r="P718" s="6" t="s">
        <v>130</v>
      </c>
      <c r="Q718" s="11">
        <f t="shared" si="0"/>
        <v>0</v>
      </c>
      <c r="R718" s="27"/>
      <c r="S718" s="27"/>
      <c r="T718" s="27"/>
      <c r="U718" s="27"/>
      <c r="V718" s="27"/>
      <c r="W718" s="27"/>
      <c r="X718" s="27"/>
      <c r="Y718" s="9"/>
      <c r="Z718" s="9"/>
      <c r="AA718" s="9"/>
      <c r="AB718" s="9"/>
    </row>
    <row r="719" spans="1:28" ht="13" x14ac:dyDescent="0.15">
      <c r="A719" s="35">
        <f>'LIC SRT'!A102</f>
        <v>0</v>
      </c>
      <c r="B719" s="35">
        <f>'LIC SRT'!B102</f>
        <v>0</v>
      </c>
      <c r="C719" s="35">
        <f>'LIC SRT'!C102</f>
        <v>0</v>
      </c>
      <c r="D719" s="35">
        <f>'LIC SRT'!D102</f>
        <v>0</v>
      </c>
      <c r="E719" s="35">
        <f>'LIC SRT'!E102</f>
        <v>0</v>
      </c>
      <c r="F719" s="35">
        <f>'LIC SRT'!F102</f>
        <v>0</v>
      </c>
      <c r="G719" s="35">
        <f>'LIC SRT'!G102</f>
        <v>0</v>
      </c>
      <c r="H719" s="35"/>
      <c r="I719" s="35"/>
      <c r="J719" s="35">
        <f>'LIC SRT'!J102</f>
        <v>0</v>
      </c>
      <c r="K719" s="35">
        <f>'LIC SRT'!K102</f>
        <v>0</v>
      </c>
      <c r="L719" s="35">
        <f>'LIC SRT'!L102</f>
        <v>0</v>
      </c>
      <c r="M719" s="35">
        <f>'LIC SRT'!M102</f>
        <v>0</v>
      </c>
      <c r="N719" s="35">
        <f>'LIC SRT'!N102</f>
        <v>0</v>
      </c>
      <c r="O719" s="35">
        <f>'LIC SRT'!S57</f>
        <v>0</v>
      </c>
      <c r="P719" s="6" t="s">
        <v>130</v>
      </c>
      <c r="Q719" s="11">
        <f t="shared" si="0"/>
        <v>0</v>
      </c>
      <c r="R719" s="27"/>
      <c r="S719" s="27"/>
      <c r="T719" s="27"/>
      <c r="U719" s="27"/>
      <c r="V719" s="27"/>
      <c r="W719" s="27"/>
      <c r="X719" s="27"/>
      <c r="Y719" s="9"/>
      <c r="Z719" s="9"/>
      <c r="AA719" s="9"/>
      <c r="AB719" s="9"/>
    </row>
    <row r="720" spans="1:28" ht="13" x14ac:dyDescent="0.15">
      <c r="A720" s="35">
        <f>'LIC SRT'!A103</f>
        <v>0</v>
      </c>
      <c r="B720" s="35">
        <f>'LIC SRT'!B103</f>
        <v>0</v>
      </c>
      <c r="C720" s="35">
        <f>'LIC SRT'!C103</f>
        <v>0</v>
      </c>
      <c r="D720" s="35">
        <f>'LIC SRT'!D103</f>
        <v>0</v>
      </c>
      <c r="E720" s="35">
        <f>'LIC SRT'!E103</f>
        <v>0</v>
      </c>
      <c r="F720" s="35">
        <f>'LIC SRT'!F103</f>
        <v>0</v>
      </c>
      <c r="G720" s="35">
        <f>'LIC SRT'!G103</f>
        <v>0</v>
      </c>
      <c r="H720" s="35"/>
      <c r="I720" s="35"/>
      <c r="J720" s="35">
        <f>'LIC SRT'!J103</f>
        <v>0</v>
      </c>
      <c r="K720" s="35">
        <f>'LIC SRT'!K103</f>
        <v>0</v>
      </c>
      <c r="L720" s="35">
        <f>'LIC SRT'!L103</f>
        <v>0</v>
      </c>
      <c r="M720" s="35">
        <f>'LIC SRT'!M103</f>
        <v>0</v>
      </c>
      <c r="N720" s="35">
        <f>'LIC SRT'!N103</f>
        <v>0</v>
      </c>
      <c r="O720" s="35">
        <f>'LIC SRT'!S58</f>
        <v>0</v>
      </c>
      <c r="P720" s="6" t="s">
        <v>130</v>
      </c>
      <c r="Q720" s="11">
        <f t="shared" si="0"/>
        <v>0</v>
      </c>
      <c r="R720" s="27"/>
      <c r="S720" s="27"/>
      <c r="T720" s="27"/>
      <c r="U720" s="27"/>
      <c r="V720" s="27"/>
      <c r="W720" s="27"/>
      <c r="X720" s="27"/>
      <c r="Y720" s="9"/>
      <c r="Z720" s="9"/>
      <c r="AA720" s="9"/>
      <c r="AB720" s="9"/>
    </row>
    <row r="721" spans="1:28" ht="13" x14ac:dyDescent="0.15">
      <c r="A721" s="36" t="e">
        <f>#REF!</f>
        <v>#REF!</v>
      </c>
      <c r="B721" s="36" t="e">
        <f>#REF!</f>
        <v>#REF!</v>
      </c>
      <c r="C721" s="36" t="e">
        <f>#REF!</f>
        <v>#REF!</v>
      </c>
      <c r="D721" s="36" t="e">
        <f>#REF!</f>
        <v>#REF!</v>
      </c>
      <c r="E721" s="36" t="e">
        <f>#REF!</f>
        <v>#REF!</v>
      </c>
      <c r="F721" s="36" t="e">
        <f>#REF!</f>
        <v>#REF!</v>
      </c>
      <c r="G721" s="36" t="e">
        <f>#REF!</f>
        <v>#REF!</v>
      </c>
      <c r="H721" s="36"/>
      <c r="I721" s="36"/>
      <c r="J721" s="36" t="e">
        <f>#REF!</f>
        <v>#REF!</v>
      </c>
      <c r="K721" s="36" t="e">
        <f>#REF!</f>
        <v>#REF!</v>
      </c>
      <c r="L721" s="36" t="e">
        <f>#REF!</f>
        <v>#REF!</v>
      </c>
      <c r="M721" s="36" t="e">
        <f>#REF!</f>
        <v>#REF!</v>
      </c>
      <c r="N721" s="36" t="e">
        <f>#REF!</f>
        <v>#REF!</v>
      </c>
      <c r="O721" s="36" t="e">
        <f>#REF!</f>
        <v>#REF!</v>
      </c>
      <c r="P721" s="6" t="s">
        <v>33</v>
      </c>
      <c r="Q721" s="11" t="e">
        <f t="shared" si="0"/>
        <v>#REF!</v>
      </c>
      <c r="R721" s="27"/>
      <c r="S721" s="27"/>
      <c r="T721" s="27"/>
      <c r="U721" s="27"/>
      <c r="V721" s="27"/>
      <c r="W721" s="27"/>
      <c r="X721" s="27"/>
      <c r="Y721" s="9"/>
      <c r="Z721" s="9"/>
      <c r="AA721" s="9"/>
      <c r="AB721" s="9"/>
    </row>
    <row r="722" spans="1:28" ht="13" x14ac:dyDescent="0.15">
      <c r="A722" s="36" t="e">
        <f>#REF!</f>
        <v>#REF!</v>
      </c>
      <c r="B722" s="36" t="e">
        <f>#REF!</f>
        <v>#REF!</v>
      </c>
      <c r="C722" s="36" t="e">
        <f>#REF!</f>
        <v>#REF!</v>
      </c>
      <c r="D722" s="36" t="e">
        <f>#REF!</f>
        <v>#REF!</v>
      </c>
      <c r="E722" s="36" t="e">
        <f>#REF!</f>
        <v>#REF!</v>
      </c>
      <c r="F722" s="36" t="e">
        <f>#REF!</f>
        <v>#REF!</v>
      </c>
      <c r="G722" s="36" t="e">
        <f>#REF!</f>
        <v>#REF!</v>
      </c>
      <c r="H722" s="36"/>
      <c r="I722" s="36"/>
      <c r="J722" s="36" t="e">
        <f>#REF!</f>
        <v>#REF!</v>
      </c>
      <c r="K722" s="36" t="e">
        <f>#REF!</f>
        <v>#REF!</v>
      </c>
      <c r="L722" s="36" t="e">
        <f>#REF!</f>
        <v>#REF!</v>
      </c>
      <c r="M722" s="36" t="e">
        <f>#REF!</f>
        <v>#REF!</v>
      </c>
      <c r="N722" s="36" t="e">
        <f>#REF!</f>
        <v>#REF!</v>
      </c>
      <c r="O722" s="36" t="e">
        <f>#REF!</f>
        <v>#REF!</v>
      </c>
      <c r="P722" s="6" t="s">
        <v>33</v>
      </c>
      <c r="Q722" s="11" t="e">
        <f t="shared" si="0"/>
        <v>#REF!</v>
      </c>
      <c r="R722" s="27"/>
      <c r="S722" s="27"/>
      <c r="T722" s="27"/>
      <c r="U722" s="27"/>
      <c r="V722" s="27"/>
      <c r="W722" s="27"/>
      <c r="X722" s="27"/>
      <c r="Y722" s="9"/>
      <c r="Z722" s="9"/>
      <c r="AA722" s="9"/>
      <c r="AB722" s="9"/>
    </row>
    <row r="723" spans="1:28" ht="13" x14ac:dyDescent="0.15">
      <c r="A723" s="36" t="e">
        <f>#REF!</f>
        <v>#REF!</v>
      </c>
      <c r="B723" s="36" t="e">
        <f>#REF!</f>
        <v>#REF!</v>
      </c>
      <c r="C723" s="36" t="e">
        <f>#REF!</f>
        <v>#REF!</v>
      </c>
      <c r="D723" s="36" t="e">
        <f>#REF!</f>
        <v>#REF!</v>
      </c>
      <c r="E723" s="36" t="e">
        <f>#REF!</f>
        <v>#REF!</v>
      </c>
      <c r="F723" s="36" t="e">
        <f>#REF!</f>
        <v>#REF!</v>
      </c>
      <c r="G723" s="36" t="e">
        <f>#REF!</f>
        <v>#REF!</v>
      </c>
      <c r="H723" s="36"/>
      <c r="I723" s="36"/>
      <c r="J723" s="36" t="e">
        <f>#REF!</f>
        <v>#REF!</v>
      </c>
      <c r="K723" s="36" t="e">
        <f>#REF!</f>
        <v>#REF!</v>
      </c>
      <c r="L723" s="36" t="e">
        <f>#REF!</f>
        <v>#REF!</v>
      </c>
      <c r="M723" s="36" t="e">
        <f>#REF!</f>
        <v>#REF!</v>
      </c>
      <c r="N723" s="36" t="e">
        <f>#REF!</f>
        <v>#REF!</v>
      </c>
      <c r="O723" s="36" t="e">
        <f>#REF!</f>
        <v>#REF!</v>
      </c>
      <c r="P723" s="6" t="s">
        <v>33</v>
      </c>
      <c r="Q723" s="11" t="e">
        <f t="shared" si="0"/>
        <v>#REF!</v>
      </c>
      <c r="R723" s="27"/>
      <c r="S723" s="27"/>
      <c r="T723" s="27"/>
      <c r="U723" s="27"/>
      <c r="V723" s="27"/>
      <c r="W723" s="27"/>
      <c r="X723" s="27"/>
      <c r="Y723" s="9"/>
      <c r="Z723" s="9"/>
      <c r="AA723" s="9"/>
      <c r="AB723" s="9"/>
    </row>
    <row r="724" spans="1:28" ht="13" x14ac:dyDescent="0.15">
      <c r="A724" s="36" t="e">
        <f>#REF!</f>
        <v>#REF!</v>
      </c>
      <c r="B724" s="36" t="e">
        <f>#REF!</f>
        <v>#REF!</v>
      </c>
      <c r="C724" s="36" t="e">
        <f>#REF!</f>
        <v>#REF!</v>
      </c>
      <c r="D724" s="36" t="e">
        <f>#REF!</f>
        <v>#REF!</v>
      </c>
      <c r="E724" s="36" t="e">
        <f>#REF!</f>
        <v>#REF!</v>
      </c>
      <c r="F724" s="36" t="e">
        <f>#REF!</f>
        <v>#REF!</v>
      </c>
      <c r="G724" s="36" t="e">
        <f>#REF!</f>
        <v>#REF!</v>
      </c>
      <c r="H724" s="36"/>
      <c r="I724" s="36"/>
      <c r="J724" s="36" t="e">
        <f>#REF!</f>
        <v>#REF!</v>
      </c>
      <c r="K724" s="36" t="e">
        <f>#REF!</f>
        <v>#REF!</v>
      </c>
      <c r="L724" s="36" t="e">
        <f>#REF!</f>
        <v>#REF!</v>
      </c>
      <c r="M724" s="36" t="e">
        <f>#REF!</f>
        <v>#REF!</v>
      </c>
      <c r="N724" s="36" t="e">
        <f>#REF!</f>
        <v>#REF!</v>
      </c>
      <c r="O724" s="36" t="e">
        <f>#REF!</f>
        <v>#REF!</v>
      </c>
      <c r="P724" s="6" t="s">
        <v>33</v>
      </c>
      <c r="Q724" s="11" t="e">
        <f t="shared" si="0"/>
        <v>#REF!</v>
      </c>
      <c r="R724" s="27"/>
      <c r="S724" s="27"/>
      <c r="T724" s="27"/>
      <c r="U724" s="27"/>
      <c r="V724" s="27"/>
      <c r="W724" s="27"/>
      <c r="X724" s="27"/>
      <c r="Y724" s="9"/>
      <c r="Z724" s="9"/>
      <c r="AA724" s="9"/>
      <c r="AB724" s="9"/>
    </row>
    <row r="725" spans="1:28" ht="13" x14ac:dyDescent="0.15">
      <c r="A725" s="36" t="e">
        <f>#REF!</f>
        <v>#REF!</v>
      </c>
      <c r="B725" s="36" t="e">
        <f>#REF!</f>
        <v>#REF!</v>
      </c>
      <c r="C725" s="36" t="e">
        <f>#REF!</f>
        <v>#REF!</v>
      </c>
      <c r="D725" s="36" t="e">
        <f>#REF!</f>
        <v>#REF!</v>
      </c>
      <c r="E725" s="36" t="e">
        <f>#REF!</f>
        <v>#REF!</v>
      </c>
      <c r="F725" s="36" t="e">
        <f>#REF!</f>
        <v>#REF!</v>
      </c>
      <c r="G725" s="36" t="e">
        <f>#REF!</f>
        <v>#REF!</v>
      </c>
      <c r="H725" s="36"/>
      <c r="I725" s="36"/>
      <c r="J725" s="36" t="e">
        <f>#REF!</f>
        <v>#REF!</v>
      </c>
      <c r="K725" s="36" t="e">
        <f>#REF!</f>
        <v>#REF!</v>
      </c>
      <c r="L725" s="36" t="e">
        <f>#REF!</f>
        <v>#REF!</v>
      </c>
      <c r="M725" s="36" t="e">
        <f>#REF!</f>
        <v>#REF!</v>
      </c>
      <c r="N725" s="36" t="e">
        <f>#REF!</f>
        <v>#REF!</v>
      </c>
      <c r="O725" s="36" t="e">
        <f>#REF!</f>
        <v>#REF!</v>
      </c>
      <c r="P725" s="6" t="s">
        <v>33</v>
      </c>
      <c r="Q725" s="11" t="e">
        <f t="shared" si="0"/>
        <v>#REF!</v>
      </c>
      <c r="R725" s="27"/>
      <c r="S725" s="27"/>
      <c r="T725" s="27"/>
      <c r="U725" s="27"/>
      <c r="V725" s="27"/>
      <c r="W725" s="27"/>
      <c r="X725" s="27"/>
      <c r="Y725" s="9"/>
      <c r="Z725" s="9"/>
      <c r="AA725" s="9"/>
      <c r="AB725" s="9"/>
    </row>
    <row r="726" spans="1:28" ht="13" x14ac:dyDescent="0.15">
      <c r="A726" s="36" t="e">
        <f>#REF!</f>
        <v>#REF!</v>
      </c>
      <c r="B726" s="36" t="e">
        <f>#REF!</f>
        <v>#REF!</v>
      </c>
      <c r="C726" s="36" t="e">
        <f>#REF!</f>
        <v>#REF!</v>
      </c>
      <c r="D726" s="36" t="e">
        <f>#REF!</f>
        <v>#REF!</v>
      </c>
      <c r="E726" s="36" t="e">
        <f>#REF!</f>
        <v>#REF!</v>
      </c>
      <c r="F726" s="36" t="e">
        <f>#REF!</f>
        <v>#REF!</v>
      </c>
      <c r="G726" s="36" t="e">
        <f>#REF!</f>
        <v>#REF!</v>
      </c>
      <c r="H726" s="36"/>
      <c r="I726" s="36"/>
      <c r="J726" s="36" t="e">
        <f>#REF!</f>
        <v>#REF!</v>
      </c>
      <c r="K726" s="36" t="e">
        <f>#REF!</f>
        <v>#REF!</v>
      </c>
      <c r="L726" s="36" t="e">
        <f>#REF!</f>
        <v>#REF!</v>
      </c>
      <c r="M726" s="36" t="e">
        <f>#REF!</f>
        <v>#REF!</v>
      </c>
      <c r="N726" s="36" t="e">
        <f>#REF!</f>
        <v>#REF!</v>
      </c>
      <c r="O726" s="36" t="e">
        <f>#REF!</f>
        <v>#REF!</v>
      </c>
      <c r="P726" s="6" t="s">
        <v>33</v>
      </c>
      <c r="Q726" s="11" t="e">
        <f t="shared" si="0"/>
        <v>#REF!</v>
      </c>
      <c r="R726" s="27"/>
      <c r="S726" s="27"/>
      <c r="T726" s="27"/>
      <c r="U726" s="27"/>
      <c r="V726" s="27"/>
      <c r="W726" s="27"/>
      <c r="X726" s="27"/>
      <c r="Y726" s="9"/>
      <c r="Z726" s="9"/>
      <c r="AA726" s="9"/>
      <c r="AB726" s="9"/>
    </row>
    <row r="727" spans="1:28" ht="13" x14ac:dyDescent="0.15">
      <c r="A727" s="36" t="e">
        <f>#REF!</f>
        <v>#REF!</v>
      </c>
      <c r="B727" s="36" t="e">
        <f>#REF!</f>
        <v>#REF!</v>
      </c>
      <c r="C727" s="36" t="e">
        <f>#REF!</f>
        <v>#REF!</v>
      </c>
      <c r="D727" s="36" t="e">
        <f>#REF!</f>
        <v>#REF!</v>
      </c>
      <c r="E727" s="36" t="e">
        <f>#REF!</f>
        <v>#REF!</v>
      </c>
      <c r="F727" s="36" t="e">
        <f>#REF!</f>
        <v>#REF!</v>
      </c>
      <c r="G727" s="36" t="e">
        <f>#REF!</f>
        <v>#REF!</v>
      </c>
      <c r="H727" s="36"/>
      <c r="I727" s="36"/>
      <c r="J727" s="36" t="e">
        <f>#REF!</f>
        <v>#REF!</v>
      </c>
      <c r="K727" s="36" t="e">
        <f>#REF!</f>
        <v>#REF!</v>
      </c>
      <c r="L727" s="36" t="e">
        <f>#REF!</f>
        <v>#REF!</v>
      </c>
      <c r="M727" s="36" t="e">
        <f>#REF!</f>
        <v>#REF!</v>
      </c>
      <c r="N727" s="36" t="e">
        <f>#REF!</f>
        <v>#REF!</v>
      </c>
      <c r="O727" s="36" t="e">
        <f>#REF!</f>
        <v>#REF!</v>
      </c>
      <c r="P727" s="6" t="s">
        <v>33</v>
      </c>
      <c r="Q727" s="11" t="e">
        <f t="shared" si="0"/>
        <v>#REF!</v>
      </c>
      <c r="R727" s="27"/>
      <c r="S727" s="27"/>
      <c r="T727" s="27"/>
      <c r="U727" s="27"/>
      <c r="V727" s="27"/>
      <c r="W727" s="27"/>
      <c r="X727" s="27"/>
      <c r="Y727" s="9"/>
      <c r="Z727" s="9"/>
      <c r="AA727" s="9"/>
      <c r="AB727" s="9"/>
    </row>
    <row r="728" spans="1:28" ht="13" x14ac:dyDescent="0.15">
      <c r="A728" s="36" t="e">
        <f>#REF!</f>
        <v>#REF!</v>
      </c>
      <c r="B728" s="36" t="e">
        <f>#REF!</f>
        <v>#REF!</v>
      </c>
      <c r="C728" s="36" t="e">
        <f>#REF!</f>
        <v>#REF!</v>
      </c>
      <c r="D728" s="36" t="e">
        <f>#REF!</f>
        <v>#REF!</v>
      </c>
      <c r="E728" s="36" t="e">
        <f>#REF!</f>
        <v>#REF!</v>
      </c>
      <c r="F728" s="36" t="e">
        <f>#REF!</f>
        <v>#REF!</v>
      </c>
      <c r="G728" s="36" t="e">
        <f>#REF!</f>
        <v>#REF!</v>
      </c>
      <c r="H728" s="36"/>
      <c r="I728" s="36"/>
      <c r="J728" s="36" t="e">
        <f>#REF!</f>
        <v>#REF!</v>
      </c>
      <c r="K728" s="36" t="e">
        <f>#REF!</f>
        <v>#REF!</v>
      </c>
      <c r="L728" s="36" t="e">
        <f>#REF!</f>
        <v>#REF!</v>
      </c>
      <c r="M728" s="36" t="e">
        <f>#REF!</f>
        <v>#REF!</v>
      </c>
      <c r="N728" s="36" t="e">
        <f>#REF!</f>
        <v>#REF!</v>
      </c>
      <c r="O728" s="36" t="e">
        <f>#REF!</f>
        <v>#REF!</v>
      </c>
      <c r="P728" s="6" t="s">
        <v>33</v>
      </c>
      <c r="Q728" s="11" t="e">
        <f t="shared" si="0"/>
        <v>#REF!</v>
      </c>
      <c r="R728" s="27"/>
      <c r="S728" s="27"/>
      <c r="T728" s="27"/>
      <c r="U728" s="27"/>
      <c r="V728" s="27"/>
      <c r="W728" s="27"/>
      <c r="X728" s="27"/>
      <c r="Y728" s="9"/>
      <c r="Z728" s="9"/>
      <c r="AA728" s="9"/>
      <c r="AB728" s="9"/>
    </row>
    <row r="729" spans="1:28" ht="13" x14ac:dyDescent="0.15">
      <c r="A729" s="36" t="e">
        <f>#REF!</f>
        <v>#REF!</v>
      </c>
      <c r="B729" s="36" t="e">
        <f>#REF!</f>
        <v>#REF!</v>
      </c>
      <c r="C729" s="36" t="e">
        <f>#REF!</f>
        <v>#REF!</v>
      </c>
      <c r="D729" s="36" t="e">
        <f>#REF!</f>
        <v>#REF!</v>
      </c>
      <c r="E729" s="36" t="e">
        <f>#REF!</f>
        <v>#REF!</v>
      </c>
      <c r="F729" s="36" t="e">
        <f>#REF!</f>
        <v>#REF!</v>
      </c>
      <c r="G729" s="36" t="e">
        <f>#REF!</f>
        <v>#REF!</v>
      </c>
      <c r="H729" s="36"/>
      <c r="I729" s="36"/>
      <c r="J729" s="36" t="e">
        <f>#REF!</f>
        <v>#REF!</v>
      </c>
      <c r="K729" s="36" t="e">
        <f>#REF!</f>
        <v>#REF!</v>
      </c>
      <c r="L729" s="36" t="e">
        <f>#REF!</f>
        <v>#REF!</v>
      </c>
      <c r="M729" s="36" t="e">
        <f>#REF!</f>
        <v>#REF!</v>
      </c>
      <c r="N729" s="36" t="e">
        <f>#REF!</f>
        <v>#REF!</v>
      </c>
      <c r="O729" s="36" t="e">
        <f>#REF!</f>
        <v>#REF!</v>
      </c>
      <c r="P729" s="6" t="s">
        <v>33</v>
      </c>
      <c r="Q729" s="11" t="e">
        <f t="shared" si="0"/>
        <v>#REF!</v>
      </c>
      <c r="R729" s="27"/>
      <c r="S729" s="27"/>
      <c r="T729" s="27"/>
      <c r="U729" s="27"/>
      <c r="V729" s="27"/>
      <c r="W729" s="27"/>
      <c r="X729" s="27"/>
      <c r="Y729" s="9"/>
      <c r="Z729" s="9"/>
      <c r="AA729" s="9"/>
      <c r="AB729" s="9"/>
    </row>
    <row r="730" spans="1:28" ht="13" x14ac:dyDescent="0.15">
      <c r="A730" s="36" t="e">
        <f>#REF!</f>
        <v>#REF!</v>
      </c>
      <c r="B730" s="36" t="e">
        <f>#REF!</f>
        <v>#REF!</v>
      </c>
      <c r="C730" s="36" t="e">
        <f>#REF!</f>
        <v>#REF!</v>
      </c>
      <c r="D730" s="36" t="e">
        <f>#REF!</f>
        <v>#REF!</v>
      </c>
      <c r="E730" s="36" t="e">
        <f>#REF!</f>
        <v>#REF!</v>
      </c>
      <c r="F730" s="36" t="e">
        <f>#REF!</f>
        <v>#REF!</v>
      </c>
      <c r="G730" s="36" t="e">
        <f>#REF!</f>
        <v>#REF!</v>
      </c>
      <c r="H730" s="36"/>
      <c r="I730" s="36"/>
      <c r="J730" s="36" t="e">
        <f>#REF!</f>
        <v>#REF!</v>
      </c>
      <c r="K730" s="36" t="e">
        <f>#REF!</f>
        <v>#REF!</v>
      </c>
      <c r="L730" s="36" t="e">
        <f>#REF!</f>
        <v>#REF!</v>
      </c>
      <c r="M730" s="36" t="e">
        <f>#REF!</f>
        <v>#REF!</v>
      </c>
      <c r="N730" s="36" t="e">
        <f>#REF!</f>
        <v>#REF!</v>
      </c>
      <c r="O730" s="36" t="e">
        <f>#REF!</f>
        <v>#REF!</v>
      </c>
      <c r="P730" s="6" t="s">
        <v>33</v>
      </c>
      <c r="Q730" s="11" t="e">
        <f t="shared" si="0"/>
        <v>#REF!</v>
      </c>
      <c r="R730" s="27"/>
      <c r="S730" s="27"/>
      <c r="T730" s="27"/>
      <c r="U730" s="27"/>
      <c r="V730" s="27"/>
      <c r="W730" s="27"/>
      <c r="X730" s="27"/>
      <c r="Y730" s="9"/>
      <c r="Z730" s="9"/>
      <c r="AA730" s="9"/>
      <c r="AB730" s="9"/>
    </row>
    <row r="731" spans="1:28" ht="13" x14ac:dyDescent="0.15">
      <c r="A731" s="36" t="e">
        <f>#REF!</f>
        <v>#REF!</v>
      </c>
      <c r="B731" s="36" t="e">
        <f>#REF!</f>
        <v>#REF!</v>
      </c>
      <c r="C731" s="36" t="e">
        <f>#REF!</f>
        <v>#REF!</v>
      </c>
      <c r="D731" s="36" t="e">
        <f>#REF!</f>
        <v>#REF!</v>
      </c>
      <c r="E731" s="36" t="e">
        <f>#REF!</f>
        <v>#REF!</v>
      </c>
      <c r="F731" s="36" t="e">
        <f>#REF!</f>
        <v>#REF!</v>
      </c>
      <c r="G731" s="36" t="e">
        <f>#REF!</f>
        <v>#REF!</v>
      </c>
      <c r="H731" s="36"/>
      <c r="I731" s="36"/>
      <c r="J731" s="36" t="e">
        <f>#REF!</f>
        <v>#REF!</v>
      </c>
      <c r="K731" s="36" t="e">
        <f>#REF!</f>
        <v>#REF!</v>
      </c>
      <c r="L731" s="36" t="e">
        <f>#REF!</f>
        <v>#REF!</v>
      </c>
      <c r="M731" s="36" t="e">
        <f>#REF!</f>
        <v>#REF!</v>
      </c>
      <c r="N731" s="36" t="e">
        <f>#REF!</f>
        <v>#REF!</v>
      </c>
      <c r="O731" s="36" t="e">
        <f>#REF!</f>
        <v>#REF!</v>
      </c>
      <c r="P731" s="6" t="s">
        <v>33</v>
      </c>
      <c r="Q731" s="11" t="e">
        <f t="shared" si="0"/>
        <v>#REF!</v>
      </c>
      <c r="R731" s="27"/>
      <c r="S731" s="27"/>
      <c r="T731" s="27"/>
      <c r="U731" s="27"/>
      <c r="V731" s="27"/>
      <c r="W731" s="27"/>
      <c r="X731" s="27"/>
      <c r="Y731" s="9"/>
      <c r="Z731" s="9"/>
      <c r="AA731" s="9"/>
      <c r="AB731" s="9"/>
    </row>
    <row r="732" spans="1:28" ht="13" x14ac:dyDescent="0.15">
      <c r="A732" s="36" t="e">
        <f>#REF!</f>
        <v>#REF!</v>
      </c>
      <c r="B732" s="36" t="e">
        <f>#REF!</f>
        <v>#REF!</v>
      </c>
      <c r="C732" s="36" t="e">
        <f>#REF!</f>
        <v>#REF!</v>
      </c>
      <c r="D732" s="36" t="e">
        <f>#REF!</f>
        <v>#REF!</v>
      </c>
      <c r="E732" s="36" t="e">
        <f>#REF!</f>
        <v>#REF!</v>
      </c>
      <c r="F732" s="36" t="e">
        <f>#REF!</f>
        <v>#REF!</v>
      </c>
      <c r="G732" s="36" t="e">
        <f>#REF!</f>
        <v>#REF!</v>
      </c>
      <c r="H732" s="36"/>
      <c r="I732" s="36"/>
      <c r="J732" s="36" t="e">
        <f>#REF!</f>
        <v>#REF!</v>
      </c>
      <c r="K732" s="36" t="e">
        <f>#REF!</f>
        <v>#REF!</v>
      </c>
      <c r="L732" s="36" t="e">
        <f>#REF!</f>
        <v>#REF!</v>
      </c>
      <c r="M732" s="36" t="e">
        <f>#REF!</f>
        <v>#REF!</v>
      </c>
      <c r="N732" s="36" t="e">
        <f>#REF!</f>
        <v>#REF!</v>
      </c>
      <c r="O732" s="36" t="e">
        <f>#REF!</f>
        <v>#REF!</v>
      </c>
      <c r="P732" s="6" t="s">
        <v>33</v>
      </c>
      <c r="Q732" s="11" t="e">
        <f t="shared" si="0"/>
        <v>#REF!</v>
      </c>
      <c r="R732" s="27"/>
      <c r="S732" s="27"/>
      <c r="T732" s="27"/>
      <c r="U732" s="27"/>
      <c r="V732" s="27"/>
      <c r="W732" s="27"/>
      <c r="X732" s="27"/>
      <c r="Y732" s="9"/>
      <c r="Z732" s="9"/>
      <c r="AA732" s="9"/>
      <c r="AB732" s="9"/>
    </row>
    <row r="733" spans="1:28" ht="13" x14ac:dyDescent="0.15">
      <c r="A733" s="36" t="e">
        <f>#REF!</f>
        <v>#REF!</v>
      </c>
      <c r="B733" s="36" t="e">
        <f>#REF!</f>
        <v>#REF!</v>
      </c>
      <c r="C733" s="36" t="e">
        <f>#REF!</f>
        <v>#REF!</v>
      </c>
      <c r="D733" s="36" t="e">
        <f>#REF!</f>
        <v>#REF!</v>
      </c>
      <c r="E733" s="36" t="e">
        <f>#REF!</f>
        <v>#REF!</v>
      </c>
      <c r="F733" s="36" t="e">
        <f>#REF!</f>
        <v>#REF!</v>
      </c>
      <c r="G733" s="36" t="e">
        <f>#REF!</f>
        <v>#REF!</v>
      </c>
      <c r="H733" s="36"/>
      <c r="I733" s="36"/>
      <c r="J733" s="36" t="e">
        <f>#REF!</f>
        <v>#REF!</v>
      </c>
      <c r="K733" s="36" t="e">
        <f>#REF!</f>
        <v>#REF!</v>
      </c>
      <c r="L733" s="36" t="e">
        <f>#REF!</f>
        <v>#REF!</v>
      </c>
      <c r="M733" s="36" t="e">
        <f>#REF!</f>
        <v>#REF!</v>
      </c>
      <c r="N733" s="36" t="e">
        <f>#REF!</f>
        <v>#REF!</v>
      </c>
      <c r="O733" s="36" t="e">
        <f>#REF!</f>
        <v>#REF!</v>
      </c>
      <c r="P733" s="6" t="s">
        <v>33</v>
      </c>
      <c r="Q733" s="11" t="e">
        <f t="shared" si="0"/>
        <v>#REF!</v>
      </c>
      <c r="R733" s="27"/>
      <c r="S733" s="27"/>
      <c r="T733" s="27"/>
      <c r="U733" s="27"/>
      <c r="V733" s="27"/>
      <c r="W733" s="27"/>
      <c r="X733" s="27"/>
      <c r="Y733" s="9"/>
      <c r="Z733" s="9"/>
      <c r="AA733" s="9"/>
      <c r="AB733" s="9"/>
    </row>
    <row r="734" spans="1:28" ht="13" x14ac:dyDescent="0.15">
      <c r="A734" s="36" t="e">
        <f>#REF!</f>
        <v>#REF!</v>
      </c>
      <c r="B734" s="36" t="e">
        <f>#REF!</f>
        <v>#REF!</v>
      </c>
      <c r="C734" s="36" t="e">
        <f>#REF!</f>
        <v>#REF!</v>
      </c>
      <c r="D734" s="36" t="e">
        <f>#REF!</f>
        <v>#REF!</v>
      </c>
      <c r="E734" s="36" t="e">
        <f>#REF!</f>
        <v>#REF!</v>
      </c>
      <c r="F734" s="36" t="e">
        <f>#REF!</f>
        <v>#REF!</v>
      </c>
      <c r="G734" s="36" t="e">
        <f>#REF!</f>
        <v>#REF!</v>
      </c>
      <c r="H734" s="36"/>
      <c r="I734" s="36"/>
      <c r="J734" s="36" t="e">
        <f>#REF!</f>
        <v>#REF!</v>
      </c>
      <c r="K734" s="36" t="e">
        <f>#REF!</f>
        <v>#REF!</v>
      </c>
      <c r="L734" s="36" t="e">
        <f>#REF!</f>
        <v>#REF!</v>
      </c>
      <c r="M734" s="36" t="e">
        <f>#REF!</f>
        <v>#REF!</v>
      </c>
      <c r="N734" s="36" t="e">
        <f>#REF!</f>
        <v>#REF!</v>
      </c>
      <c r="O734" s="36" t="e">
        <f>#REF!</f>
        <v>#REF!</v>
      </c>
      <c r="P734" s="6" t="s">
        <v>33</v>
      </c>
      <c r="Q734" s="11" t="e">
        <f t="shared" si="0"/>
        <v>#REF!</v>
      </c>
      <c r="R734" s="27"/>
      <c r="S734" s="27"/>
      <c r="T734" s="27"/>
      <c r="U734" s="27"/>
      <c r="V734" s="27"/>
      <c r="W734" s="27"/>
      <c r="X734" s="27"/>
      <c r="Y734" s="9"/>
      <c r="Z734" s="9"/>
      <c r="AA734" s="9"/>
      <c r="AB734" s="9"/>
    </row>
    <row r="735" spans="1:28" ht="13" x14ac:dyDescent="0.15">
      <c r="A735" s="36" t="e">
        <f>#REF!</f>
        <v>#REF!</v>
      </c>
      <c r="B735" s="36" t="e">
        <f>#REF!</f>
        <v>#REF!</v>
      </c>
      <c r="C735" s="36" t="e">
        <f>#REF!</f>
        <v>#REF!</v>
      </c>
      <c r="D735" s="36" t="e">
        <f>#REF!</f>
        <v>#REF!</v>
      </c>
      <c r="E735" s="36" t="e">
        <f>#REF!</f>
        <v>#REF!</v>
      </c>
      <c r="F735" s="36" t="e">
        <f>#REF!</f>
        <v>#REF!</v>
      </c>
      <c r="G735" s="36" t="e">
        <f>#REF!</f>
        <v>#REF!</v>
      </c>
      <c r="H735" s="36"/>
      <c r="I735" s="36"/>
      <c r="J735" s="36" t="e">
        <f>#REF!</f>
        <v>#REF!</v>
      </c>
      <c r="K735" s="36" t="e">
        <f>#REF!</f>
        <v>#REF!</v>
      </c>
      <c r="L735" s="36" t="e">
        <f>#REF!</f>
        <v>#REF!</v>
      </c>
      <c r="M735" s="36" t="e">
        <f>#REF!</f>
        <v>#REF!</v>
      </c>
      <c r="N735" s="36" t="e">
        <f>#REF!</f>
        <v>#REF!</v>
      </c>
      <c r="O735" s="36" t="e">
        <f>#REF!</f>
        <v>#REF!</v>
      </c>
      <c r="P735" s="6" t="s">
        <v>33</v>
      </c>
      <c r="Q735" s="11" t="e">
        <f t="shared" si="0"/>
        <v>#REF!</v>
      </c>
      <c r="R735" s="27"/>
      <c r="S735" s="27"/>
      <c r="T735" s="27"/>
      <c r="U735" s="27"/>
      <c r="V735" s="27"/>
      <c r="W735" s="27"/>
      <c r="X735" s="27"/>
      <c r="Y735" s="9"/>
      <c r="Z735" s="9"/>
      <c r="AA735" s="9"/>
      <c r="AB735" s="9"/>
    </row>
    <row r="736" spans="1:28" ht="13" x14ac:dyDescent="0.15">
      <c r="A736" s="36" t="e">
        <f>#REF!</f>
        <v>#REF!</v>
      </c>
      <c r="B736" s="36" t="e">
        <f>#REF!</f>
        <v>#REF!</v>
      </c>
      <c r="C736" s="36" t="e">
        <f>#REF!</f>
        <v>#REF!</v>
      </c>
      <c r="D736" s="36" t="e">
        <f>#REF!</f>
        <v>#REF!</v>
      </c>
      <c r="E736" s="36" t="e">
        <f>#REF!</f>
        <v>#REF!</v>
      </c>
      <c r="F736" s="36" t="e">
        <f>#REF!</f>
        <v>#REF!</v>
      </c>
      <c r="G736" s="36" t="e">
        <f>#REF!</f>
        <v>#REF!</v>
      </c>
      <c r="H736" s="36"/>
      <c r="I736" s="36"/>
      <c r="J736" s="36" t="e">
        <f>#REF!</f>
        <v>#REF!</v>
      </c>
      <c r="K736" s="36" t="e">
        <f>#REF!</f>
        <v>#REF!</v>
      </c>
      <c r="L736" s="36" t="e">
        <f>#REF!</f>
        <v>#REF!</v>
      </c>
      <c r="M736" s="36" t="e">
        <f>#REF!</f>
        <v>#REF!</v>
      </c>
      <c r="N736" s="36" t="e">
        <f>#REF!</f>
        <v>#REF!</v>
      </c>
      <c r="O736" s="36" t="e">
        <f>#REF!</f>
        <v>#REF!</v>
      </c>
      <c r="P736" s="6" t="s">
        <v>33</v>
      </c>
      <c r="Q736" s="11" t="e">
        <f t="shared" si="0"/>
        <v>#REF!</v>
      </c>
      <c r="R736" s="27"/>
      <c r="S736" s="27"/>
      <c r="T736" s="27"/>
      <c r="U736" s="27"/>
      <c r="V736" s="27"/>
      <c r="W736" s="27"/>
      <c r="X736" s="27"/>
      <c r="Y736" s="9"/>
      <c r="Z736" s="9"/>
      <c r="AA736" s="9"/>
      <c r="AB736" s="9"/>
    </row>
    <row r="737" spans="1:28" ht="13" x14ac:dyDescent="0.15">
      <c r="A737" s="36" t="e">
        <f>#REF!</f>
        <v>#REF!</v>
      </c>
      <c r="B737" s="36" t="e">
        <f>#REF!</f>
        <v>#REF!</v>
      </c>
      <c r="C737" s="36" t="e">
        <f>#REF!</f>
        <v>#REF!</v>
      </c>
      <c r="D737" s="36" t="e">
        <f>#REF!</f>
        <v>#REF!</v>
      </c>
      <c r="E737" s="36" t="e">
        <f>#REF!</f>
        <v>#REF!</v>
      </c>
      <c r="F737" s="36" t="e">
        <f>#REF!</f>
        <v>#REF!</v>
      </c>
      <c r="G737" s="36" t="e">
        <f>#REF!</f>
        <v>#REF!</v>
      </c>
      <c r="H737" s="36"/>
      <c r="I737" s="36"/>
      <c r="J737" s="36" t="e">
        <f>#REF!</f>
        <v>#REF!</v>
      </c>
      <c r="K737" s="36" t="e">
        <f>#REF!</f>
        <v>#REF!</v>
      </c>
      <c r="L737" s="36" t="e">
        <f>#REF!</f>
        <v>#REF!</v>
      </c>
      <c r="M737" s="36" t="e">
        <f>#REF!</f>
        <v>#REF!</v>
      </c>
      <c r="N737" s="36" t="e">
        <f>#REF!</f>
        <v>#REF!</v>
      </c>
      <c r="O737" s="36" t="e">
        <f>#REF!</f>
        <v>#REF!</v>
      </c>
      <c r="P737" s="6" t="s">
        <v>33</v>
      </c>
      <c r="Q737" s="11" t="e">
        <f t="shared" si="0"/>
        <v>#REF!</v>
      </c>
      <c r="R737" s="27"/>
      <c r="S737" s="27"/>
      <c r="T737" s="27"/>
      <c r="U737" s="27"/>
      <c r="V737" s="27"/>
      <c r="W737" s="27"/>
      <c r="X737" s="27"/>
      <c r="Y737" s="9"/>
      <c r="Z737" s="9"/>
      <c r="AA737" s="9"/>
      <c r="AB737" s="9"/>
    </row>
    <row r="738" spans="1:28" ht="13" x14ac:dyDescent="0.15">
      <c r="A738" s="36" t="e">
        <f>#REF!</f>
        <v>#REF!</v>
      </c>
      <c r="B738" s="36" t="e">
        <f>#REF!</f>
        <v>#REF!</v>
      </c>
      <c r="C738" s="36" t="e">
        <f>#REF!</f>
        <v>#REF!</v>
      </c>
      <c r="D738" s="36" t="e">
        <f>#REF!</f>
        <v>#REF!</v>
      </c>
      <c r="E738" s="36" t="e">
        <f>#REF!</f>
        <v>#REF!</v>
      </c>
      <c r="F738" s="36" t="e">
        <f>#REF!</f>
        <v>#REF!</v>
      </c>
      <c r="G738" s="36" t="e">
        <f>#REF!</f>
        <v>#REF!</v>
      </c>
      <c r="H738" s="36"/>
      <c r="I738" s="36"/>
      <c r="J738" s="36" t="e">
        <f>#REF!</f>
        <v>#REF!</v>
      </c>
      <c r="K738" s="36" t="e">
        <f>#REF!</f>
        <v>#REF!</v>
      </c>
      <c r="L738" s="36" t="e">
        <f>#REF!</f>
        <v>#REF!</v>
      </c>
      <c r="M738" s="36" t="e">
        <f>#REF!</f>
        <v>#REF!</v>
      </c>
      <c r="N738" s="36" t="e">
        <f>#REF!</f>
        <v>#REF!</v>
      </c>
      <c r="O738" s="36" t="e">
        <f>#REF!</f>
        <v>#REF!</v>
      </c>
      <c r="P738" s="6" t="s">
        <v>33</v>
      </c>
      <c r="Q738" s="11" t="e">
        <f t="shared" si="0"/>
        <v>#REF!</v>
      </c>
      <c r="R738" s="27"/>
      <c r="S738" s="27"/>
      <c r="T738" s="27"/>
      <c r="U738" s="27"/>
      <c r="V738" s="27"/>
      <c r="W738" s="27"/>
      <c r="X738" s="27"/>
      <c r="Y738" s="9"/>
      <c r="Z738" s="9"/>
      <c r="AA738" s="9"/>
      <c r="AB738" s="9"/>
    </row>
    <row r="739" spans="1:28" ht="13" x14ac:dyDescent="0.15">
      <c r="A739" s="36" t="e">
        <f>#REF!</f>
        <v>#REF!</v>
      </c>
      <c r="B739" s="36" t="e">
        <f>#REF!</f>
        <v>#REF!</v>
      </c>
      <c r="C739" s="36" t="e">
        <f>#REF!</f>
        <v>#REF!</v>
      </c>
      <c r="D739" s="36" t="e">
        <f>#REF!</f>
        <v>#REF!</v>
      </c>
      <c r="E739" s="36" t="e">
        <f>#REF!</f>
        <v>#REF!</v>
      </c>
      <c r="F739" s="36" t="e">
        <f>#REF!</f>
        <v>#REF!</v>
      </c>
      <c r="G739" s="36" t="e">
        <f>#REF!</f>
        <v>#REF!</v>
      </c>
      <c r="H739" s="36"/>
      <c r="I739" s="36"/>
      <c r="J739" s="36" t="e">
        <f>#REF!</f>
        <v>#REF!</v>
      </c>
      <c r="K739" s="36" t="e">
        <f>#REF!</f>
        <v>#REF!</v>
      </c>
      <c r="L739" s="36" t="e">
        <f>#REF!</f>
        <v>#REF!</v>
      </c>
      <c r="M739" s="36" t="e">
        <f>#REF!</f>
        <v>#REF!</v>
      </c>
      <c r="N739" s="36" t="e">
        <f>#REF!</f>
        <v>#REF!</v>
      </c>
      <c r="O739" s="36" t="e">
        <f>#REF!</f>
        <v>#REF!</v>
      </c>
      <c r="P739" s="6" t="s">
        <v>33</v>
      </c>
      <c r="Q739" s="11" t="e">
        <f t="shared" si="0"/>
        <v>#REF!</v>
      </c>
      <c r="R739" s="27"/>
      <c r="S739" s="27"/>
      <c r="T739" s="27"/>
      <c r="U739" s="27"/>
      <c r="V739" s="27"/>
      <c r="W739" s="27"/>
      <c r="X739" s="27"/>
      <c r="Y739" s="9"/>
      <c r="Z739" s="9"/>
      <c r="AA739" s="9"/>
      <c r="AB739" s="9"/>
    </row>
    <row r="740" spans="1:28" ht="13" x14ac:dyDescent="0.15">
      <c r="A740" s="36" t="e">
        <f>#REF!</f>
        <v>#REF!</v>
      </c>
      <c r="B740" s="36" t="e">
        <f>#REF!</f>
        <v>#REF!</v>
      </c>
      <c r="C740" s="36" t="e">
        <f>#REF!</f>
        <v>#REF!</v>
      </c>
      <c r="D740" s="36" t="e">
        <f>#REF!</f>
        <v>#REF!</v>
      </c>
      <c r="E740" s="36" t="e">
        <f>#REF!</f>
        <v>#REF!</v>
      </c>
      <c r="F740" s="36" t="e">
        <f>#REF!</f>
        <v>#REF!</v>
      </c>
      <c r="G740" s="36" t="e">
        <f>#REF!</f>
        <v>#REF!</v>
      </c>
      <c r="H740" s="36"/>
      <c r="I740" s="36"/>
      <c r="J740" s="36" t="e">
        <f>#REF!</f>
        <v>#REF!</v>
      </c>
      <c r="K740" s="36" t="e">
        <f>#REF!</f>
        <v>#REF!</v>
      </c>
      <c r="L740" s="36" t="e">
        <f>#REF!</f>
        <v>#REF!</v>
      </c>
      <c r="M740" s="36" t="e">
        <f>#REF!</f>
        <v>#REF!</v>
      </c>
      <c r="N740" s="36" t="e">
        <f>#REF!</f>
        <v>#REF!</v>
      </c>
      <c r="O740" s="36" t="e">
        <f t="shared" ref="O740:O741" si="20">#REF!</f>
        <v>#REF!</v>
      </c>
      <c r="P740" s="6" t="s">
        <v>33</v>
      </c>
      <c r="Q740" s="11" t="e">
        <f t="shared" si="0"/>
        <v>#REF!</v>
      </c>
      <c r="R740" s="27"/>
      <c r="S740" s="27"/>
      <c r="T740" s="27"/>
      <c r="U740" s="27"/>
      <c r="V740" s="27"/>
      <c r="W740" s="27"/>
      <c r="X740" s="27"/>
      <c r="Y740" s="9"/>
      <c r="Z740" s="9"/>
      <c r="AA740" s="9"/>
      <c r="AB740" s="9"/>
    </row>
    <row r="741" spans="1:28" ht="13" x14ac:dyDescent="0.15">
      <c r="A741" s="36" t="e">
        <f>#REF!</f>
        <v>#REF!</v>
      </c>
      <c r="B741" s="36" t="e">
        <f>#REF!</f>
        <v>#REF!</v>
      </c>
      <c r="C741" s="36" t="e">
        <f>#REF!</f>
        <v>#REF!</v>
      </c>
      <c r="D741" s="36" t="e">
        <f>#REF!</f>
        <v>#REF!</v>
      </c>
      <c r="E741" s="36" t="e">
        <f>#REF!</f>
        <v>#REF!</v>
      </c>
      <c r="F741" s="36" t="e">
        <f>#REF!</f>
        <v>#REF!</v>
      </c>
      <c r="G741" s="36" t="e">
        <f>#REF!</f>
        <v>#REF!</v>
      </c>
      <c r="H741" s="36"/>
      <c r="I741" s="36"/>
      <c r="J741" s="36" t="e">
        <f>#REF!</f>
        <v>#REF!</v>
      </c>
      <c r="K741" s="36" t="e">
        <f>#REF!</f>
        <v>#REF!</v>
      </c>
      <c r="L741" s="36" t="e">
        <f>#REF!</f>
        <v>#REF!</v>
      </c>
      <c r="M741" s="36" t="e">
        <f>#REF!</f>
        <v>#REF!</v>
      </c>
      <c r="N741" s="36" t="e">
        <f>#REF!</f>
        <v>#REF!</v>
      </c>
      <c r="O741" s="36" t="e">
        <f t="shared" si="20"/>
        <v>#REF!</v>
      </c>
      <c r="P741" s="6" t="s">
        <v>33</v>
      </c>
      <c r="Q741" s="11" t="e">
        <f t="shared" si="0"/>
        <v>#REF!</v>
      </c>
      <c r="R741" s="27"/>
      <c r="S741" s="27"/>
      <c r="T741" s="27"/>
      <c r="U741" s="27"/>
      <c r="V741" s="27"/>
      <c r="W741" s="27"/>
      <c r="X741" s="27"/>
      <c r="Y741" s="9"/>
      <c r="Z741" s="9"/>
      <c r="AA741" s="9"/>
      <c r="AB741" s="9"/>
    </row>
    <row r="742" spans="1:28" ht="13" x14ac:dyDescent="0.15">
      <c r="A742" s="36" t="e">
        <f>#REF!</f>
        <v>#REF!</v>
      </c>
      <c r="B742" s="36" t="e">
        <f>#REF!</f>
        <v>#REF!</v>
      </c>
      <c r="C742" s="36" t="e">
        <f>#REF!</f>
        <v>#REF!</v>
      </c>
      <c r="D742" s="36" t="e">
        <f>#REF!</f>
        <v>#REF!</v>
      </c>
      <c r="E742" s="36" t="e">
        <f>#REF!</f>
        <v>#REF!</v>
      </c>
      <c r="F742" s="36" t="e">
        <f>#REF!</f>
        <v>#REF!</v>
      </c>
      <c r="G742" s="36" t="e">
        <f>#REF!</f>
        <v>#REF!</v>
      </c>
      <c r="H742" s="36"/>
      <c r="I742" s="36"/>
      <c r="J742" s="36" t="e">
        <f>#REF!</f>
        <v>#REF!</v>
      </c>
      <c r="K742" s="36" t="e">
        <f>#REF!</f>
        <v>#REF!</v>
      </c>
      <c r="L742" s="36" t="e">
        <f>#REF!</f>
        <v>#REF!</v>
      </c>
      <c r="M742" s="36" t="e">
        <f>#REF!</f>
        <v>#REF!</v>
      </c>
      <c r="N742" s="36" t="e">
        <f>#REF!</f>
        <v>#REF!</v>
      </c>
      <c r="O742" s="36" t="e">
        <f>#REF!</f>
        <v>#REF!</v>
      </c>
      <c r="P742" s="6" t="s">
        <v>33</v>
      </c>
      <c r="Q742" s="11" t="e">
        <f t="shared" si="0"/>
        <v>#REF!</v>
      </c>
      <c r="R742" s="27"/>
      <c r="S742" s="27"/>
      <c r="T742" s="27"/>
      <c r="U742" s="27"/>
      <c r="V742" s="27"/>
      <c r="W742" s="27"/>
      <c r="X742" s="27"/>
      <c r="Y742" s="9"/>
      <c r="Z742" s="9"/>
      <c r="AA742" s="9"/>
      <c r="AB742" s="9"/>
    </row>
    <row r="743" spans="1:28" ht="13" x14ac:dyDescent="0.15">
      <c r="A743" s="36" t="e">
        <f>#REF!</f>
        <v>#REF!</v>
      </c>
      <c r="B743" s="36" t="e">
        <f>#REF!</f>
        <v>#REF!</v>
      </c>
      <c r="C743" s="36" t="e">
        <f>#REF!</f>
        <v>#REF!</v>
      </c>
      <c r="D743" s="36" t="e">
        <f>#REF!</f>
        <v>#REF!</v>
      </c>
      <c r="E743" s="36" t="e">
        <f>#REF!</f>
        <v>#REF!</v>
      </c>
      <c r="F743" s="36" t="e">
        <f>#REF!</f>
        <v>#REF!</v>
      </c>
      <c r="G743" s="36" t="e">
        <f>#REF!</f>
        <v>#REF!</v>
      </c>
      <c r="H743" s="36"/>
      <c r="I743" s="36"/>
      <c r="J743" s="36" t="e">
        <f>#REF!</f>
        <v>#REF!</v>
      </c>
      <c r="K743" s="36" t="e">
        <f>#REF!</f>
        <v>#REF!</v>
      </c>
      <c r="L743" s="36" t="e">
        <f>#REF!</f>
        <v>#REF!</v>
      </c>
      <c r="M743" s="36" t="e">
        <f>#REF!</f>
        <v>#REF!</v>
      </c>
      <c r="N743" s="36" t="e">
        <f>#REF!</f>
        <v>#REF!</v>
      </c>
      <c r="O743" s="36" t="e">
        <f>#REF!</f>
        <v>#REF!</v>
      </c>
      <c r="P743" s="6" t="s">
        <v>33</v>
      </c>
      <c r="Q743" s="11" t="e">
        <f t="shared" si="0"/>
        <v>#REF!</v>
      </c>
      <c r="R743" s="27"/>
      <c r="S743" s="27"/>
      <c r="T743" s="27"/>
      <c r="U743" s="27"/>
      <c r="V743" s="27"/>
      <c r="W743" s="27"/>
      <c r="X743" s="27"/>
      <c r="Y743" s="9"/>
      <c r="Z743" s="9"/>
      <c r="AA743" s="9"/>
      <c r="AB743" s="9"/>
    </row>
    <row r="744" spans="1:28" ht="13" x14ac:dyDescent="0.15">
      <c r="A744" s="36" t="e">
        <f>#REF!</f>
        <v>#REF!</v>
      </c>
      <c r="B744" s="36" t="e">
        <f>#REF!</f>
        <v>#REF!</v>
      </c>
      <c r="C744" s="36" t="e">
        <f>#REF!</f>
        <v>#REF!</v>
      </c>
      <c r="D744" s="36" t="e">
        <f>#REF!</f>
        <v>#REF!</v>
      </c>
      <c r="E744" s="36" t="e">
        <f>#REF!</f>
        <v>#REF!</v>
      </c>
      <c r="F744" s="36" t="e">
        <f>#REF!</f>
        <v>#REF!</v>
      </c>
      <c r="G744" s="36" t="e">
        <f>#REF!</f>
        <v>#REF!</v>
      </c>
      <c r="H744" s="36"/>
      <c r="I744" s="36"/>
      <c r="J744" s="36" t="e">
        <f>#REF!</f>
        <v>#REF!</v>
      </c>
      <c r="K744" s="36" t="e">
        <f>#REF!</f>
        <v>#REF!</v>
      </c>
      <c r="L744" s="36" t="e">
        <f>#REF!</f>
        <v>#REF!</v>
      </c>
      <c r="M744" s="36" t="e">
        <f>#REF!</f>
        <v>#REF!</v>
      </c>
      <c r="N744" s="36" t="e">
        <f>#REF!</f>
        <v>#REF!</v>
      </c>
      <c r="O744" s="36" t="e">
        <f>#REF!</f>
        <v>#REF!</v>
      </c>
      <c r="P744" s="6" t="s">
        <v>33</v>
      </c>
      <c r="Q744" s="11" t="e">
        <f t="shared" si="0"/>
        <v>#REF!</v>
      </c>
      <c r="R744" s="27"/>
      <c r="S744" s="27"/>
      <c r="T744" s="27"/>
      <c r="U744" s="27"/>
      <c r="V744" s="27"/>
      <c r="W744" s="27"/>
      <c r="X744" s="27"/>
      <c r="Y744" s="9"/>
      <c r="Z744" s="9"/>
      <c r="AA744" s="9"/>
      <c r="AB744" s="9"/>
    </row>
    <row r="745" spans="1:28" ht="13" x14ac:dyDescent="0.15">
      <c r="A745" s="36" t="e">
        <f>#REF!</f>
        <v>#REF!</v>
      </c>
      <c r="B745" s="36" t="e">
        <f>#REF!</f>
        <v>#REF!</v>
      </c>
      <c r="C745" s="36" t="e">
        <f>#REF!</f>
        <v>#REF!</v>
      </c>
      <c r="D745" s="36" t="e">
        <f>#REF!</f>
        <v>#REF!</v>
      </c>
      <c r="E745" s="36" t="e">
        <f>#REF!</f>
        <v>#REF!</v>
      </c>
      <c r="F745" s="36" t="e">
        <f>#REF!</f>
        <v>#REF!</v>
      </c>
      <c r="G745" s="36" t="e">
        <f>#REF!</f>
        <v>#REF!</v>
      </c>
      <c r="H745" s="36"/>
      <c r="I745" s="36"/>
      <c r="J745" s="36" t="e">
        <f>#REF!</f>
        <v>#REF!</v>
      </c>
      <c r="K745" s="36" t="e">
        <f>#REF!</f>
        <v>#REF!</v>
      </c>
      <c r="L745" s="36" t="e">
        <f>#REF!</f>
        <v>#REF!</v>
      </c>
      <c r="M745" s="36" t="e">
        <f>#REF!</f>
        <v>#REF!</v>
      </c>
      <c r="N745" s="36" t="e">
        <f>#REF!</f>
        <v>#REF!</v>
      </c>
      <c r="O745" s="36" t="e">
        <f>#REF!</f>
        <v>#REF!</v>
      </c>
      <c r="P745" s="6" t="s">
        <v>33</v>
      </c>
      <c r="Q745" s="11" t="e">
        <f t="shared" si="0"/>
        <v>#REF!</v>
      </c>
      <c r="R745" s="27"/>
      <c r="S745" s="27"/>
      <c r="T745" s="27"/>
      <c r="U745" s="27"/>
      <c r="V745" s="27"/>
      <c r="W745" s="27"/>
      <c r="X745" s="27"/>
      <c r="Y745" s="9"/>
      <c r="Z745" s="9"/>
      <c r="AA745" s="9"/>
      <c r="AB745" s="9"/>
    </row>
    <row r="746" spans="1:28" ht="13" x14ac:dyDescent="0.15">
      <c r="A746" s="36" t="e">
        <f>#REF!</f>
        <v>#REF!</v>
      </c>
      <c r="B746" s="36" t="e">
        <f>#REF!</f>
        <v>#REF!</v>
      </c>
      <c r="C746" s="36" t="e">
        <f>#REF!</f>
        <v>#REF!</v>
      </c>
      <c r="D746" s="36" t="e">
        <f>#REF!</f>
        <v>#REF!</v>
      </c>
      <c r="E746" s="36" t="e">
        <f>#REF!</f>
        <v>#REF!</v>
      </c>
      <c r="F746" s="36" t="e">
        <f>#REF!</f>
        <v>#REF!</v>
      </c>
      <c r="G746" s="36" t="e">
        <f>#REF!</f>
        <v>#REF!</v>
      </c>
      <c r="H746" s="36"/>
      <c r="I746" s="36"/>
      <c r="J746" s="36" t="e">
        <f>#REF!</f>
        <v>#REF!</v>
      </c>
      <c r="K746" s="36" t="e">
        <f>#REF!</f>
        <v>#REF!</v>
      </c>
      <c r="L746" s="36" t="e">
        <f>#REF!</f>
        <v>#REF!</v>
      </c>
      <c r="M746" s="36" t="e">
        <f>#REF!</f>
        <v>#REF!</v>
      </c>
      <c r="N746" s="36" t="e">
        <f>#REF!</f>
        <v>#REF!</v>
      </c>
      <c r="O746" s="36" t="e">
        <f>#REF!</f>
        <v>#REF!</v>
      </c>
      <c r="P746" s="6" t="s">
        <v>33</v>
      </c>
      <c r="Q746" s="11" t="e">
        <f t="shared" si="0"/>
        <v>#REF!</v>
      </c>
      <c r="R746" s="27"/>
      <c r="S746" s="27"/>
      <c r="T746" s="27"/>
      <c r="U746" s="27"/>
      <c r="V746" s="27"/>
      <c r="W746" s="27"/>
      <c r="X746" s="27"/>
      <c r="Y746" s="9"/>
      <c r="Z746" s="9"/>
      <c r="AA746" s="9"/>
      <c r="AB746" s="9"/>
    </row>
    <row r="747" spans="1:28" ht="13" x14ac:dyDescent="0.15">
      <c r="A747" s="36" t="e">
        <f>#REF!</f>
        <v>#REF!</v>
      </c>
      <c r="B747" s="36" t="e">
        <f>#REF!</f>
        <v>#REF!</v>
      </c>
      <c r="C747" s="36" t="e">
        <f>#REF!</f>
        <v>#REF!</v>
      </c>
      <c r="D747" s="36" t="e">
        <f>#REF!</f>
        <v>#REF!</v>
      </c>
      <c r="E747" s="36" t="e">
        <f>#REF!</f>
        <v>#REF!</v>
      </c>
      <c r="F747" s="36" t="e">
        <f>#REF!</f>
        <v>#REF!</v>
      </c>
      <c r="G747" s="36" t="e">
        <f>#REF!</f>
        <v>#REF!</v>
      </c>
      <c r="H747" s="36"/>
      <c r="I747" s="36"/>
      <c r="J747" s="36" t="e">
        <f>#REF!</f>
        <v>#REF!</v>
      </c>
      <c r="K747" s="36" t="e">
        <f>#REF!</f>
        <v>#REF!</v>
      </c>
      <c r="L747" s="36" t="e">
        <f>#REF!</f>
        <v>#REF!</v>
      </c>
      <c r="M747" s="36" t="e">
        <f>#REF!</f>
        <v>#REF!</v>
      </c>
      <c r="N747" s="36" t="e">
        <f>#REF!</f>
        <v>#REF!</v>
      </c>
      <c r="O747" s="36" t="e">
        <f>#REF!</f>
        <v>#REF!</v>
      </c>
      <c r="P747" s="6" t="s">
        <v>33</v>
      </c>
      <c r="Q747" s="11" t="e">
        <f t="shared" si="0"/>
        <v>#REF!</v>
      </c>
      <c r="R747" s="27"/>
      <c r="S747" s="27"/>
      <c r="T747" s="27"/>
      <c r="U747" s="27"/>
      <c r="V747" s="27"/>
      <c r="W747" s="27"/>
      <c r="X747" s="27"/>
      <c r="Y747" s="9"/>
      <c r="Z747" s="9"/>
      <c r="AA747" s="9"/>
      <c r="AB747" s="9"/>
    </row>
    <row r="748" spans="1:28" ht="13" x14ac:dyDescent="0.15">
      <c r="A748" s="36" t="e">
        <f>#REF!</f>
        <v>#REF!</v>
      </c>
      <c r="B748" s="36" t="e">
        <f>#REF!</f>
        <v>#REF!</v>
      </c>
      <c r="C748" s="36" t="e">
        <f>#REF!</f>
        <v>#REF!</v>
      </c>
      <c r="D748" s="36" t="e">
        <f>#REF!</f>
        <v>#REF!</v>
      </c>
      <c r="E748" s="36" t="e">
        <f>#REF!</f>
        <v>#REF!</v>
      </c>
      <c r="F748" s="36" t="e">
        <f>#REF!</f>
        <v>#REF!</v>
      </c>
      <c r="G748" s="36" t="e">
        <f>#REF!</f>
        <v>#REF!</v>
      </c>
      <c r="H748" s="36"/>
      <c r="I748" s="36"/>
      <c r="J748" s="36" t="e">
        <f>#REF!</f>
        <v>#REF!</v>
      </c>
      <c r="K748" s="36" t="e">
        <f>#REF!</f>
        <v>#REF!</v>
      </c>
      <c r="L748" s="36" t="e">
        <f>#REF!</f>
        <v>#REF!</v>
      </c>
      <c r="M748" s="36" t="e">
        <f>#REF!</f>
        <v>#REF!</v>
      </c>
      <c r="N748" s="36" t="e">
        <f>#REF!</f>
        <v>#REF!</v>
      </c>
      <c r="O748" s="36" t="e">
        <f>#REF!</f>
        <v>#REF!</v>
      </c>
      <c r="P748" s="6" t="s">
        <v>33</v>
      </c>
      <c r="Q748" s="11" t="e">
        <f t="shared" si="0"/>
        <v>#REF!</v>
      </c>
      <c r="R748" s="27"/>
      <c r="S748" s="27"/>
      <c r="T748" s="27"/>
      <c r="U748" s="27"/>
      <c r="V748" s="27"/>
      <c r="W748" s="27"/>
      <c r="X748" s="27"/>
      <c r="Y748" s="9"/>
      <c r="Z748" s="9"/>
      <c r="AA748" s="9"/>
      <c r="AB748" s="9"/>
    </row>
    <row r="749" spans="1:28" ht="13" x14ac:dyDescent="0.15">
      <c r="A749" s="36" t="e">
        <f>#REF!</f>
        <v>#REF!</v>
      </c>
      <c r="B749" s="36" t="e">
        <f>#REF!</f>
        <v>#REF!</v>
      </c>
      <c r="C749" s="36" t="e">
        <f>#REF!</f>
        <v>#REF!</v>
      </c>
      <c r="D749" s="36" t="e">
        <f>#REF!</f>
        <v>#REF!</v>
      </c>
      <c r="E749" s="36" t="e">
        <f>#REF!</f>
        <v>#REF!</v>
      </c>
      <c r="F749" s="36" t="e">
        <f>#REF!</f>
        <v>#REF!</v>
      </c>
      <c r="G749" s="36" t="e">
        <f>#REF!</f>
        <v>#REF!</v>
      </c>
      <c r="H749" s="36"/>
      <c r="I749" s="36"/>
      <c r="J749" s="36" t="e">
        <f>#REF!</f>
        <v>#REF!</v>
      </c>
      <c r="K749" s="36" t="e">
        <f>#REF!</f>
        <v>#REF!</v>
      </c>
      <c r="L749" s="36" t="e">
        <f>#REF!</f>
        <v>#REF!</v>
      </c>
      <c r="M749" s="36" t="e">
        <f>#REF!</f>
        <v>#REF!</v>
      </c>
      <c r="N749" s="36" t="e">
        <f>#REF!</f>
        <v>#REF!</v>
      </c>
      <c r="O749" s="36" t="e">
        <f>#REF!</f>
        <v>#REF!</v>
      </c>
      <c r="P749" s="6" t="s">
        <v>33</v>
      </c>
      <c r="Q749" s="11" t="e">
        <f t="shared" si="0"/>
        <v>#REF!</v>
      </c>
      <c r="R749" s="27"/>
      <c r="S749" s="27"/>
      <c r="T749" s="27"/>
      <c r="U749" s="27"/>
      <c r="V749" s="27"/>
      <c r="W749" s="27"/>
      <c r="X749" s="27"/>
      <c r="Y749" s="9"/>
      <c r="Z749" s="9"/>
      <c r="AA749" s="9"/>
      <c r="AB749" s="9"/>
    </row>
    <row r="750" spans="1:28" ht="13" x14ac:dyDescent="0.15">
      <c r="A750" s="36" t="e">
        <f>#REF!</f>
        <v>#REF!</v>
      </c>
      <c r="B750" s="36" t="e">
        <f>#REF!</f>
        <v>#REF!</v>
      </c>
      <c r="C750" s="36" t="e">
        <f>#REF!</f>
        <v>#REF!</v>
      </c>
      <c r="D750" s="36" t="e">
        <f>#REF!</f>
        <v>#REF!</v>
      </c>
      <c r="E750" s="36" t="e">
        <f>#REF!</f>
        <v>#REF!</v>
      </c>
      <c r="F750" s="36" t="e">
        <f>#REF!</f>
        <v>#REF!</v>
      </c>
      <c r="G750" s="36" t="e">
        <f>#REF!</f>
        <v>#REF!</v>
      </c>
      <c r="H750" s="36"/>
      <c r="I750" s="36"/>
      <c r="J750" s="36" t="e">
        <f>#REF!</f>
        <v>#REF!</v>
      </c>
      <c r="K750" s="36" t="e">
        <f>#REF!</f>
        <v>#REF!</v>
      </c>
      <c r="L750" s="36" t="e">
        <f>#REF!</f>
        <v>#REF!</v>
      </c>
      <c r="M750" s="36" t="e">
        <f>#REF!</f>
        <v>#REF!</v>
      </c>
      <c r="N750" s="36" t="e">
        <f>#REF!</f>
        <v>#REF!</v>
      </c>
      <c r="O750" s="36" t="e">
        <f>#REF!</f>
        <v>#REF!</v>
      </c>
      <c r="P750" s="6" t="s">
        <v>33</v>
      </c>
      <c r="Q750" s="11" t="e">
        <f t="shared" si="0"/>
        <v>#REF!</v>
      </c>
      <c r="R750" s="27"/>
      <c r="S750" s="27"/>
      <c r="T750" s="27"/>
      <c r="U750" s="27"/>
      <c r="V750" s="27"/>
      <c r="W750" s="27"/>
      <c r="X750" s="27"/>
      <c r="Y750" s="9"/>
      <c r="Z750" s="9"/>
      <c r="AA750" s="9"/>
      <c r="AB750" s="9"/>
    </row>
    <row r="751" spans="1:28" ht="13" x14ac:dyDescent="0.15">
      <c r="A751" s="36" t="e">
        <f>#REF!</f>
        <v>#REF!</v>
      </c>
      <c r="B751" s="36" t="e">
        <f>#REF!</f>
        <v>#REF!</v>
      </c>
      <c r="C751" s="36" t="e">
        <f>#REF!</f>
        <v>#REF!</v>
      </c>
      <c r="D751" s="36" t="e">
        <f>#REF!</f>
        <v>#REF!</v>
      </c>
      <c r="E751" s="36" t="e">
        <f>#REF!</f>
        <v>#REF!</v>
      </c>
      <c r="F751" s="36" t="e">
        <f>#REF!</f>
        <v>#REF!</v>
      </c>
      <c r="G751" s="36" t="e">
        <f>#REF!</f>
        <v>#REF!</v>
      </c>
      <c r="H751" s="36"/>
      <c r="I751" s="36"/>
      <c r="J751" s="36" t="e">
        <f>#REF!</f>
        <v>#REF!</v>
      </c>
      <c r="K751" s="36" t="e">
        <f>#REF!</f>
        <v>#REF!</v>
      </c>
      <c r="L751" s="36" t="e">
        <f>#REF!</f>
        <v>#REF!</v>
      </c>
      <c r="M751" s="36" t="e">
        <f>#REF!</f>
        <v>#REF!</v>
      </c>
      <c r="N751" s="36" t="e">
        <f>#REF!</f>
        <v>#REF!</v>
      </c>
      <c r="O751" s="36" t="e">
        <f>#REF!</f>
        <v>#REF!</v>
      </c>
      <c r="P751" s="6" t="s">
        <v>33</v>
      </c>
      <c r="Q751" s="11" t="e">
        <f t="shared" si="0"/>
        <v>#REF!</v>
      </c>
      <c r="R751" s="27"/>
      <c r="S751" s="27"/>
      <c r="T751" s="27"/>
      <c r="U751" s="27"/>
      <c r="V751" s="27"/>
      <c r="W751" s="27"/>
      <c r="X751" s="27"/>
      <c r="Y751" s="9"/>
      <c r="Z751" s="9"/>
      <c r="AA751" s="9"/>
      <c r="AB751" s="9"/>
    </row>
    <row r="752" spans="1:28" ht="13" x14ac:dyDescent="0.15">
      <c r="A752" s="36" t="e">
        <f>#REF!</f>
        <v>#REF!</v>
      </c>
      <c r="B752" s="36" t="e">
        <f>#REF!</f>
        <v>#REF!</v>
      </c>
      <c r="C752" s="36" t="e">
        <f>#REF!</f>
        <v>#REF!</v>
      </c>
      <c r="D752" s="36" t="e">
        <f>#REF!</f>
        <v>#REF!</v>
      </c>
      <c r="E752" s="36" t="e">
        <f>#REF!</f>
        <v>#REF!</v>
      </c>
      <c r="F752" s="36" t="e">
        <f>#REF!</f>
        <v>#REF!</v>
      </c>
      <c r="G752" s="36" t="e">
        <f>#REF!</f>
        <v>#REF!</v>
      </c>
      <c r="H752" s="36"/>
      <c r="I752" s="36"/>
      <c r="J752" s="36" t="e">
        <f>#REF!</f>
        <v>#REF!</v>
      </c>
      <c r="K752" s="36" t="e">
        <f>#REF!</f>
        <v>#REF!</v>
      </c>
      <c r="L752" s="36" t="e">
        <f>#REF!</f>
        <v>#REF!</v>
      </c>
      <c r="M752" s="36" t="e">
        <f>#REF!</f>
        <v>#REF!</v>
      </c>
      <c r="N752" s="36" t="e">
        <f>#REF!</f>
        <v>#REF!</v>
      </c>
      <c r="O752" s="36" t="e">
        <f>#REF!</f>
        <v>#REF!</v>
      </c>
      <c r="P752" s="6" t="s">
        <v>33</v>
      </c>
      <c r="Q752" s="11" t="e">
        <f t="shared" si="0"/>
        <v>#REF!</v>
      </c>
      <c r="R752" s="27"/>
      <c r="S752" s="27"/>
      <c r="T752" s="27"/>
      <c r="U752" s="27"/>
      <c r="V752" s="27"/>
      <c r="W752" s="27"/>
      <c r="X752" s="27"/>
      <c r="Y752" s="9"/>
      <c r="Z752" s="9"/>
      <c r="AA752" s="9"/>
      <c r="AB752" s="9"/>
    </row>
    <row r="753" spans="1:28" ht="13" x14ac:dyDescent="0.15">
      <c r="A753" s="36" t="e">
        <f>#REF!</f>
        <v>#REF!</v>
      </c>
      <c r="B753" s="36" t="e">
        <f>#REF!</f>
        <v>#REF!</v>
      </c>
      <c r="C753" s="36" t="e">
        <f>#REF!</f>
        <v>#REF!</v>
      </c>
      <c r="D753" s="36" t="e">
        <f>#REF!</f>
        <v>#REF!</v>
      </c>
      <c r="E753" s="36" t="e">
        <f>#REF!</f>
        <v>#REF!</v>
      </c>
      <c r="F753" s="36" t="e">
        <f>#REF!</f>
        <v>#REF!</v>
      </c>
      <c r="G753" s="36" t="e">
        <f>#REF!</f>
        <v>#REF!</v>
      </c>
      <c r="H753" s="36"/>
      <c r="I753" s="36"/>
      <c r="J753" s="36" t="e">
        <f>#REF!</f>
        <v>#REF!</v>
      </c>
      <c r="K753" s="36" t="e">
        <f>#REF!</f>
        <v>#REF!</v>
      </c>
      <c r="L753" s="36" t="e">
        <f>#REF!</f>
        <v>#REF!</v>
      </c>
      <c r="M753" s="36" t="e">
        <f>#REF!</f>
        <v>#REF!</v>
      </c>
      <c r="N753" s="36" t="e">
        <f>#REF!</f>
        <v>#REF!</v>
      </c>
      <c r="O753" s="36" t="e">
        <f>#REF!</f>
        <v>#REF!</v>
      </c>
      <c r="P753" s="6" t="s">
        <v>33</v>
      </c>
      <c r="Q753" s="11" t="e">
        <f t="shared" si="0"/>
        <v>#REF!</v>
      </c>
      <c r="R753" s="27"/>
      <c r="S753" s="27"/>
      <c r="T753" s="27"/>
      <c r="U753" s="27"/>
      <c r="V753" s="27"/>
      <c r="W753" s="27"/>
      <c r="X753" s="27"/>
      <c r="Y753" s="9"/>
      <c r="Z753" s="9"/>
      <c r="AA753" s="9"/>
      <c r="AB753" s="9"/>
    </row>
    <row r="754" spans="1:28" ht="13" x14ac:dyDescent="0.15">
      <c r="A754" s="36" t="e">
        <f>#REF!</f>
        <v>#REF!</v>
      </c>
      <c r="B754" s="36" t="e">
        <f>#REF!</f>
        <v>#REF!</v>
      </c>
      <c r="C754" s="36" t="e">
        <f>#REF!</f>
        <v>#REF!</v>
      </c>
      <c r="D754" s="36" t="e">
        <f>#REF!</f>
        <v>#REF!</v>
      </c>
      <c r="E754" s="36" t="e">
        <f>#REF!</f>
        <v>#REF!</v>
      </c>
      <c r="F754" s="36" t="e">
        <f>#REF!</f>
        <v>#REF!</v>
      </c>
      <c r="G754" s="36" t="e">
        <f>#REF!</f>
        <v>#REF!</v>
      </c>
      <c r="H754" s="36"/>
      <c r="I754" s="36"/>
      <c r="J754" s="36" t="e">
        <f>#REF!</f>
        <v>#REF!</v>
      </c>
      <c r="K754" s="36" t="e">
        <f>#REF!</f>
        <v>#REF!</v>
      </c>
      <c r="L754" s="36" t="e">
        <f>#REF!</f>
        <v>#REF!</v>
      </c>
      <c r="M754" s="36" t="e">
        <f>#REF!</f>
        <v>#REF!</v>
      </c>
      <c r="N754" s="36" t="e">
        <f>#REF!</f>
        <v>#REF!</v>
      </c>
      <c r="O754" s="36" t="e">
        <f>#REF!</f>
        <v>#REF!</v>
      </c>
      <c r="P754" s="6" t="s">
        <v>33</v>
      </c>
      <c r="Q754" s="11" t="e">
        <f t="shared" si="0"/>
        <v>#REF!</v>
      </c>
      <c r="R754" s="27"/>
      <c r="S754" s="27"/>
      <c r="T754" s="27"/>
      <c r="U754" s="27"/>
      <c r="V754" s="27"/>
      <c r="W754" s="27"/>
      <c r="X754" s="27"/>
      <c r="Y754" s="9"/>
      <c r="Z754" s="9"/>
      <c r="AA754" s="9"/>
      <c r="AB754" s="9"/>
    </row>
    <row r="755" spans="1:28" ht="13" x14ac:dyDescent="0.15">
      <c r="A755" s="36" t="e">
        <f>#REF!</f>
        <v>#REF!</v>
      </c>
      <c r="B755" s="36" t="e">
        <f>#REF!</f>
        <v>#REF!</v>
      </c>
      <c r="C755" s="36" t="e">
        <f>#REF!</f>
        <v>#REF!</v>
      </c>
      <c r="D755" s="36" t="e">
        <f>#REF!</f>
        <v>#REF!</v>
      </c>
      <c r="E755" s="36" t="e">
        <f>#REF!</f>
        <v>#REF!</v>
      </c>
      <c r="F755" s="36" t="e">
        <f>#REF!</f>
        <v>#REF!</v>
      </c>
      <c r="G755" s="36" t="e">
        <f>#REF!</f>
        <v>#REF!</v>
      </c>
      <c r="H755" s="36"/>
      <c r="I755" s="36"/>
      <c r="J755" s="36" t="e">
        <f>#REF!</f>
        <v>#REF!</v>
      </c>
      <c r="K755" s="36" t="e">
        <f>#REF!</f>
        <v>#REF!</v>
      </c>
      <c r="L755" s="36" t="e">
        <f>#REF!</f>
        <v>#REF!</v>
      </c>
      <c r="M755" s="36" t="e">
        <f>#REF!</f>
        <v>#REF!</v>
      </c>
      <c r="N755" s="36" t="e">
        <f>#REF!</f>
        <v>#REF!</v>
      </c>
      <c r="O755" s="36" t="e">
        <f>#REF!</f>
        <v>#REF!</v>
      </c>
      <c r="P755" s="6" t="s">
        <v>33</v>
      </c>
      <c r="Q755" s="11" t="e">
        <f t="shared" si="0"/>
        <v>#REF!</v>
      </c>
      <c r="R755" s="27"/>
      <c r="S755" s="27"/>
      <c r="T755" s="27"/>
      <c r="U755" s="27"/>
      <c r="V755" s="27"/>
      <c r="W755" s="27"/>
      <c r="X755" s="27"/>
      <c r="Y755" s="9"/>
      <c r="Z755" s="9"/>
      <c r="AA755" s="9"/>
      <c r="AB755" s="9"/>
    </row>
    <row r="756" spans="1:28" ht="13" x14ac:dyDescent="0.15">
      <c r="A756" s="36" t="e">
        <f>#REF!</f>
        <v>#REF!</v>
      </c>
      <c r="B756" s="36" t="e">
        <f>#REF!</f>
        <v>#REF!</v>
      </c>
      <c r="C756" s="36" t="e">
        <f>#REF!</f>
        <v>#REF!</v>
      </c>
      <c r="D756" s="36" t="e">
        <f>#REF!</f>
        <v>#REF!</v>
      </c>
      <c r="E756" s="36" t="e">
        <f>#REF!</f>
        <v>#REF!</v>
      </c>
      <c r="F756" s="36" t="e">
        <f>#REF!</f>
        <v>#REF!</v>
      </c>
      <c r="G756" s="36" t="e">
        <f>#REF!</f>
        <v>#REF!</v>
      </c>
      <c r="H756" s="36"/>
      <c r="I756" s="36"/>
      <c r="J756" s="36" t="e">
        <f>#REF!</f>
        <v>#REF!</v>
      </c>
      <c r="K756" s="36" t="e">
        <f>#REF!</f>
        <v>#REF!</v>
      </c>
      <c r="L756" s="36" t="e">
        <f>#REF!</f>
        <v>#REF!</v>
      </c>
      <c r="M756" s="36" t="e">
        <f>#REF!</f>
        <v>#REF!</v>
      </c>
      <c r="N756" s="36" t="e">
        <f>#REF!</f>
        <v>#REF!</v>
      </c>
      <c r="O756" s="36" t="e">
        <f>#REF!</f>
        <v>#REF!</v>
      </c>
      <c r="P756" s="6" t="s">
        <v>33</v>
      </c>
      <c r="Q756" s="11" t="e">
        <f t="shared" si="0"/>
        <v>#REF!</v>
      </c>
      <c r="R756" s="27"/>
      <c r="S756" s="27"/>
      <c r="T756" s="27"/>
      <c r="U756" s="27"/>
      <c r="V756" s="27"/>
      <c r="W756" s="27"/>
      <c r="X756" s="27"/>
      <c r="Y756" s="9"/>
      <c r="Z756" s="9"/>
      <c r="AA756" s="9"/>
      <c r="AB756" s="9"/>
    </row>
    <row r="757" spans="1:28" ht="13" x14ac:dyDescent="0.15">
      <c r="A757" s="36" t="e">
        <f>#REF!</f>
        <v>#REF!</v>
      </c>
      <c r="B757" s="36" t="e">
        <f>#REF!</f>
        <v>#REF!</v>
      </c>
      <c r="C757" s="36" t="e">
        <f>#REF!</f>
        <v>#REF!</v>
      </c>
      <c r="D757" s="36" t="e">
        <f>#REF!</f>
        <v>#REF!</v>
      </c>
      <c r="E757" s="36" t="e">
        <f>#REF!</f>
        <v>#REF!</v>
      </c>
      <c r="F757" s="36" t="e">
        <f>#REF!</f>
        <v>#REF!</v>
      </c>
      <c r="G757" s="36" t="e">
        <f>#REF!</f>
        <v>#REF!</v>
      </c>
      <c r="H757" s="36"/>
      <c r="I757" s="36"/>
      <c r="J757" s="36" t="e">
        <f>#REF!</f>
        <v>#REF!</v>
      </c>
      <c r="K757" s="36" t="e">
        <f>#REF!</f>
        <v>#REF!</v>
      </c>
      <c r="L757" s="36" t="e">
        <f>#REF!</f>
        <v>#REF!</v>
      </c>
      <c r="M757" s="36" t="e">
        <f>#REF!</f>
        <v>#REF!</v>
      </c>
      <c r="N757" s="36" t="e">
        <f>#REF!</f>
        <v>#REF!</v>
      </c>
      <c r="O757" s="36" t="e">
        <f>#REF!</f>
        <v>#REF!</v>
      </c>
      <c r="P757" s="6" t="s">
        <v>33</v>
      </c>
      <c r="Q757" s="11" t="e">
        <f t="shared" si="0"/>
        <v>#REF!</v>
      </c>
      <c r="R757" s="27"/>
      <c r="S757" s="27"/>
      <c r="T757" s="27"/>
      <c r="U757" s="27"/>
      <c r="V757" s="27"/>
      <c r="W757" s="27"/>
      <c r="X757" s="27"/>
      <c r="Y757" s="9"/>
      <c r="Z757" s="9"/>
      <c r="AA757" s="9"/>
      <c r="AB757" s="9"/>
    </row>
    <row r="758" spans="1:28" ht="13" x14ac:dyDescent="0.15">
      <c r="A758" s="36" t="e">
        <f>#REF!</f>
        <v>#REF!</v>
      </c>
      <c r="B758" s="36" t="e">
        <f>#REF!</f>
        <v>#REF!</v>
      </c>
      <c r="C758" s="36" t="e">
        <f>#REF!</f>
        <v>#REF!</v>
      </c>
      <c r="D758" s="36" t="e">
        <f>#REF!</f>
        <v>#REF!</v>
      </c>
      <c r="E758" s="36" t="e">
        <f>#REF!</f>
        <v>#REF!</v>
      </c>
      <c r="F758" s="36" t="e">
        <f>#REF!</f>
        <v>#REF!</v>
      </c>
      <c r="G758" s="36" t="e">
        <f>#REF!</f>
        <v>#REF!</v>
      </c>
      <c r="H758" s="36"/>
      <c r="I758" s="36"/>
      <c r="J758" s="36" t="e">
        <f>#REF!</f>
        <v>#REF!</v>
      </c>
      <c r="K758" s="36" t="e">
        <f>#REF!</f>
        <v>#REF!</v>
      </c>
      <c r="L758" s="36" t="e">
        <f>#REF!</f>
        <v>#REF!</v>
      </c>
      <c r="M758" s="36" t="e">
        <f>#REF!</f>
        <v>#REF!</v>
      </c>
      <c r="N758" s="36" t="e">
        <f>#REF!</f>
        <v>#REF!</v>
      </c>
      <c r="O758" s="36" t="e">
        <f>#REF!</f>
        <v>#REF!</v>
      </c>
      <c r="P758" s="6" t="s">
        <v>33</v>
      </c>
      <c r="Q758" s="11" t="e">
        <f t="shared" si="0"/>
        <v>#REF!</v>
      </c>
      <c r="R758" s="27"/>
      <c r="S758" s="27"/>
      <c r="T758" s="27"/>
      <c r="U758" s="27"/>
      <c r="V758" s="27"/>
      <c r="W758" s="27"/>
      <c r="X758" s="27"/>
      <c r="Y758" s="9"/>
      <c r="Z758" s="9"/>
      <c r="AA758" s="9"/>
      <c r="AB758" s="9"/>
    </row>
    <row r="759" spans="1:28" ht="13" x14ac:dyDescent="0.15">
      <c r="A759" s="36" t="e">
        <f>#REF!</f>
        <v>#REF!</v>
      </c>
      <c r="B759" s="36" t="e">
        <f>#REF!</f>
        <v>#REF!</v>
      </c>
      <c r="C759" s="36" t="e">
        <f>#REF!</f>
        <v>#REF!</v>
      </c>
      <c r="D759" s="36" t="e">
        <f>#REF!</f>
        <v>#REF!</v>
      </c>
      <c r="E759" s="36" t="e">
        <f>#REF!</f>
        <v>#REF!</v>
      </c>
      <c r="F759" s="36" t="e">
        <f>#REF!</f>
        <v>#REF!</v>
      </c>
      <c r="G759" s="36" t="e">
        <f>#REF!</f>
        <v>#REF!</v>
      </c>
      <c r="H759" s="36"/>
      <c r="I759" s="36"/>
      <c r="J759" s="36" t="e">
        <f>#REF!</f>
        <v>#REF!</v>
      </c>
      <c r="K759" s="36" t="e">
        <f>#REF!</f>
        <v>#REF!</v>
      </c>
      <c r="L759" s="36" t="e">
        <f>#REF!</f>
        <v>#REF!</v>
      </c>
      <c r="M759" s="36" t="e">
        <f>#REF!</f>
        <v>#REF!</v>
      </c>
      <c r="N759" s="36" t="e">
        <f>#REF!</f>
        <v>#REF!</v>
      </c>
      <c r="O759" s="36" t="e">
        <f>#REF!</f>
        <v>#REF!</v>
      </c>
      <c r="P759" s="6" t="s">
        <v>33</v>
      </c>
      <c r="Q759" s="11" t="e">
        <f t="shared" si="0"/>
        <v>#REF!</v>
      </c>
      <c r="R759" s="27"/>
      <c r="S759" s="27"/>
      <c r="T759" s="27"/>
      <c r="U759" s="27"/>
      <c r="V759" s="27"/>
      <c r="W759" s="27"/>
      <c r="X759" s="27"/>
      <c r="Y759" s="9"/>
      <c r="Z759" s="9"/>
      <c r="AA759" s="9"/>
      <c r="AB759" s="9"/>
    </row>
    <row r="760" spans="1:28" ht="13" x14ac:dyDescent="0.15">
      <c r="A760" s="36" t="e">
        <f>#REF!</f>
        <v>#REF!</v>
      </c>
      <c r="B760" s="36" t="e">
        <f>#REF!</f>
        <v>#REF!</v>
      </c>
      <c r="C760" s="36" t="e">
        <f>#REF!</f>
        <v>#REF!</v>
      </c>
      <c r="D760" s="36" t="e">
        <f>#REF!</f>
        <v>#REF!</v>
      </c>
      <c r="E760" s="36" t="e">
        <f>#REF!</f>
        <v>#REF!</v>
      </c>
      <c r="F760" s="36" t="e">
        <f>#REF!</f>
        <v>#REF!</v>
      </c>
      <c r="G760" s="36" t="e">
        <f>#REF!</f>
        <v>#REF!</v>
      </c>
      <c r="H760" s="36"/>
      <c r="I760" s="36"/>
      <c r="J760" s="36" t="e">
        <f>#REF!</f>
        <v>#REF!</v>
      </c>
      <c r="K760" s="36" t="e">
        <f>#REF!</f>
        <v>#REF!</v>
      </c>
      <c r="L760" s="36" t="e">
        <f>#REF!</f>
        <v>#REF!</v>
      </c>
      <c r="M760" s="36" t="e">
        <f>#REF!</f>
        <v>#REF!</v>
      </c>
      <c r="N760" s="36" t="e">
        <f>#REF!</f>
        <v>#REF!</v>
      </c>
      <c r="O760" s="36" t="e">
        <f>#REF!</f>
        <v>#REF!</v>
      </c>
      <c r="P760" s="6" t="s">
        <v>33</v>
      </c>
      <c r="Q760" s="11" t="e">
        <f t="shared" si="0"/>
        <v>#REF!</v>
      </c>
      <c r="R760" s="27"/>
      <c r="S760" s="27"/>
      <c r="T760" s="27"/>
      <c r="U760" s="27"/>
      <c r="V760" s="27"/>
      <c r="W760" s="27"/>
      <c r="X760" s="27"/>
      <c r="Y760" s="9"/>
      <c r="Z760" s="9"/>
      <c r="AA760" s="9"/>
      <c r="AB760" s="9"/>
    </row>
    <row r="761" spans="1:28" ht="13" x14ac:dyDescent="0.15">
      <c r="A761" s="36" t="e">
        <f>#REF!</f>
        <v>#REF!</v>
      </c>
      <c r="B761" s="36" t="e">
        <f>#REF!</f>
        <v>#REF!</v>
      </c>
      <c r="C761" s="36" t="e">
        <f>#REF!</f>
        <v>#REF!</v>
      </c>
      <c r="D761" s="36" t="e">
        <f>#REF!</f>
        <v>#REF!</v>
      </c>
      <c r="E761" s="36" t="e">
        <f>#REF!</f>
        <v>#REF!</v>
      </c>
      <c r="F761" s="36" t="e">
        <f>#REF!</f>
        <v>#REF!</v>
      </c>
      <c r="G761" s="36" t="e">
        <f>#REF!</f>
        <v>#REF!</v>
      </c>
      <c r="H761" s="36"/>
      <c r="I761" s="36"/>
      <c r="J761" s="36" t="e">
        <f>#REF!</f>
        <v>#REF!</v>
      </c>
      <c r="K761" s="36" t="e">
        <f>#REF!</f>
        <v>#REF!</v>
      </c>
      <c r="L761" s="36" t="e">
        <f>#REF!</f>
        <v>#REF!</v>
      </c>
      <c r="M761" s="36" t="e">
        <f>#REF!</f>
        <v>#REF!</v>
      </c>
      <c r="N761" s="36" t="e">
        <f>#REF!</f>
        <v>#REF!</v>
      </c>
      <c r="O761" s="36" t="e">
        <f>#REF!</f>
        <v>#REF!</v>
      </c>
      <c r="P761" s="6" t="s">
        <v>33</v>
      </c>
      <c r="Q761" s="11" t="e">
        <f t="shared" si="0"/>
        <v>#REF!</v>
      </c>
      <c r="R761" s="27"/>
      <c r="S761" s="27"/>
      <c r="T761" s="27"/>
      <c r="U761" s="27"/>
      <c r="V761" s="27"/>
      <c r="W761" s="27"/>
      <c r="X761" s="27"/>
      <c r="Y761" s="9"/>
      <c r="Z761" s="9"/>
      <c r="AA761" s="9"/>
      <c r="AB761" s="9"/>
    </row>
    <row r="762" spans="1:28" ht="13" x14ac:dyDescent="0.15">
      <c r="A762" s="36" t="e">
        <f>#REF!</f>
        <v>#REF!</v>
      </c>
      <c r="B762" s="36" t="e">
        <f>#REF!</f>
        <v>#REF!</v>
      </c>
      <c r="C762" s="36" t="e">
        <f>#REF!</f>
        <v>#REF!</v>
      </c>
      <c r="D762" s="36" t="e">
        <f>#REF!</f>
        <v>#REF!</v>
      </c>
      <c r="E762" s="36" t="e">
        <f>#REF!</f>
        <v>#REF!</v>
      </c>
      <c r="F762" s="36" t="e">
        <f>#REF!</f>
        <v>#REF!</v>
      </c>
      <c r="G762" s="36" t="e">
        <f>#REF!</f>
        <v>#REF!</v>
      </c>
      <c r="H762" s="36"/>
      <c r="I762" s="36"/>
      <c r="J762" s="36" t="e">
        <f>#REF!</f>
        <v>#REF!</v>
      </c>
      <c r="K762" s="36" t="e">
        <f>#REF!</f>
        <v>#REF!</v>
      </c>
      <c r="L762" s="36" t="e">
        <f>#REF!</f>
        <v>#REF!</v>
      </c>
      <c r="M762" s="36" t="e">
        <f>#REF!</f>
        <v>#REF!</v>
      </c>
      <c r="N762" s="36" t="e">
        <f>#REF!</f>
        <v>#REF!</v>
      </c>
      <c r="O762" s="36" t="e">
        <f>#REF!</f>
        <v>#REF!</v>
      </c>
      <c r="P762" s="6" t="s">
        <v>33</v>
      </c>
      <c r="Q762" s="11" t="e">
        <f t="shared" si="0"/>
        <v>#REF!</v>
      </c>
      <c r="R762" s="27"/>
      <c r="S762" s="27"/>
      <c r="T762" s="27"/>
      <c r="U762" s="27"/>
      <c r="V762" s="27"/>
      <c r="W762" s="27"/>
      <c r="X762" s="27"/>
      <c r="Y762" s="9"/>
      <c r="Z762" s="9"/>
      <c r="AA762" s="9"/>
      <c r="AB762" s="9"/>
    </row>
    <row r="763" spans="1:28" ht="13" x14ac:dyDescent="0.15">
      <c r="A763" s="36" t="e">
        <f>#REF!</f>
        <v>#REF!</v>
      </c>
      <c r="B763" s="36" t="e">
        <f>#REF!</f>
        <v>#REF!</v>
      </c>
      <c r="C763" s="36" t="e">
        <f>#REF!</f>
        <v>#REF!</v>
      </c>
      <c r="D763" s="36" t="e">
        <f>#REF!</f>
        <v>#REF!</v>
      </c>
      <c r="E763" s="36" t="e">
        <f>#REF!</f>
        <v>#REF!</v>
      </c>
      <c r="F763" s="36" t="e">
        <f>#REF!</f>
        <v>#REF!</v>
      </c>
      <c r="G763" s="36" t="e">
        <f>#REF!</f>
        <v>#REF!</v>
      </c>
      <c r="H763" s="36"/>
      <c r="I763" s="36"/>
      <c r="J763" s="36" t="e">
        <f>#REF!</f>
        <v>#REF!</v>
      </c>
      <c r="K763" s="36" t="e">
        <f>#REF!</f>
        <v>#REF!</v>
      </c>
      <c r="L763" s="36" t="e">
        <f>#REF!</f>
        <v>#REF!</v>
      </c>
      <c r="M763" s="36" t="e">
        <f>#REF!</f>
        <v>#REF!</v>
      </c>
      <c r="N763" s="36" t="e">
        <f>#REF!</f>
        <v>#REF!</v>
      </c>
      <c r="O763" s="36" t="e">
        <f>#REF!</f>
        <v>#REF!</v>
      </c>
      <c r="P763" s="6" t="s">
        <v>33</v>
      </c>
      <c r="Q763" s="11" t="e">
        <f t="shared" si="0"/>
        <v>#REF!</v>
      </c>
      <c r="R763" s="27"/>
      <c r="S763" s="27"/>
      <c r="T763" s="27"/>
      <c r="U763" s="27"/>
      <c r="V763" s="27"/>
      <c r="W763" s="27"/>
      <c r="X763" s="27"/>
      <c r="Y763" s="9"/>
      <c r="Z763" s="9"/>
      <c r="AA763" s="9"/>
      <c r="AB763" s="9"/>
    </row>
    <row r="764" spans="1:28" ht="13" x14ac:dyDescent="0.15">
      <c r="A764" s="36" t="e">
        <f>#REF!</f>
        <v>#REF!</v>
      </c>
      <c r="B764" s="36" t="e">
        <f>#REF!</f>
        <v>#REF!</v>
      </c>
      <c r="C764" s="36" t="e">
        <f>#REF!</f>
        <v>#REF!</v>
      </c>
      <c r="D764" s="36" t="e">
        <f>#REF!</f>
        <v>#REF!</v>
      </c>
      <c r="E764" s="36" t="e">
        <f>#REF!</f>
        <v>#REF!</v>
      </c>
      <c r="F764" s="36" t="e">
        <f>#REF!</f>
        <v>#REF!</v>
      </c>
      <c r="G764" s="36" t="e">
        <f>#REF!</f>
        <v>#REF!</v>
      </c>
      <c r="H764" s="36"/>
      <c r="I764" s="36"/>
      <c r="J764" s="36" t="e">
        <f>#REF!</f>
        <v>#REF!</v>
      </c>
      <c r="K764" s="36" t="e">
        <f>#REF!</f>
        <v>#REF!</v>
      </c>
      <c r="L764" s="36" t="e">
        <f>#REF!</f>
        <v>#REF!</v>
      </c>
      <c r="M764" s="36" t="e">
        <f>#REF!</f>
        <v>#REF!</v>
      </c>
      <c r="N764" s="36" t="e">
        <f>#REF!</f>
        <v>#REF!</v>
      </c>
      <c r="O764" s="36" t="e">
        <f>#REF!</f>
        <v>#REF!</v>
      </c>
      <c r="P764" s="6" t="s">
        <v>33</v>
      </c>
      <c r="Q764" s="11" t="e">
        <f t="shared" si="0"/>
        <v>#REF!</v>
      </c>
      <c r="R764" s="27"/>
      <c r="S764" s="27"/>
      <c r="T764" s="27"/>
      <c r="U764" s="27"/>
      <c r="V764" s="27"/>
      <c r="W764" s="27"/>
      <c r="X764" s="27"/>
      <c r="Y764" s="9"/>
      <c r="Z764" s="9"/>
      <c r="AA764" s="9"/>
      <c r="AB764" s="9"/>
    </row>
    <row r="765" spans="1:28" ht="13" x14ac:dyDescent="0.15">
      <c r="A765" s="36" t="e">
        <f>#REF!</f>
        <v>#REF!</v>
      </c>
      <c r="B765" s="36" t="e">
        <f>#REF!</f>
        <v>#REF!</v>
      </c>
      <c r="C765" s="36" t="e">
        <f>#REF!</f>
        <v>#REF!</v>
      </c>
      <c r="D765" s="36" t="e">
        <f>#REF!</f>
        <v>#REF!</v>
      </c>
      <c r="E765" s="36" t="e">
        <f>#REF!</f>
        <v>#REF!</v>
      </c>
      <c r="F765" s="36" t="e">
        <f>#REF!</f>
        <v>#REF!</v>
      </c>
      <c r="G765" s="36" t="e">
        <f>#REF!</f>
        <v>#REF!</v>
      </c>
      <c r="H765" s="36"/>
      <c r="I765" s="36"/>
      <c r="J765" s="36" t="e">
        <f>#REF!</f>
        <v>#REF!</v>
      </c>
      <c r="K765" s="36" t="e">
        <f>#REF!</f>
        <v>#REF!</v>
      </c>
      <c r="L765" s="36" t="e">
        <f>#REF!</f>
        <v>#REF!</v>
      </c>
      <c r="M765" s="36" t="e">
        <f>#REF!</f>
        <v>#REF!</v>
      </c>
      <c r="N765" s="36" t="e">
        <f>#REF!</f>
        <v>#REF!</v>
      </c>
      <c r="O765" s="36" t="e">
        <f>#REF!</f>
        <v>#REF!</v>
      </c>
      <c r="P765" s="6" t="s">
        <v>33</v>
      </c>
      <c r="Q765" s="11" t="e">
        <f t="shared" si="0"/>
        <v>#REF!</v>
      </c>
      <c r="R765" s="27"/>
      <c r="S765" s="27"/>
      <c r="T765" s="27"/>
      <c r="U765" s="27"/>
      <c r="V765" s="27"/>
      <c r="W765" s="27"/>
      <c r="X765" s="27"/>
      <c r="Y765" s="9"/>
      <c r="Z765" s="9"/>
      <c r="AA765" s="9"/>
      <c r="AB765" s="9"/>
    </row>
    <row r="766" spans="1:28" ht="13" x14ac:dyDescent="0.15">
      <c r="A766" s="36" t="e">
        <f>#REF!</f>
        <v>#REF!</v>
      </c>
      <c r="B766" s="36" t="e">
        <f>#REF!</f>
        <v>#REF!</v>
      </c>
      <c r="C766" s="36" t="e">
        <f>#REF!</f>
        <v>#REF!</v>
      </c>
      <c r="D766" s="36" t="e">
        <f>#REF!</f>
        <v>#REF!</v>
      </c>
      <c r="E766" s="36" t="e">
        <f>#REF!</f>
        <v>#REF!</v>
      </c>
      <c r="F766" s="36" t="e">
        <f>#REF!</f>
        <v>#REF!</v>
      </c>
      <c r="G766" s="36" t="e">
        <f>#REF!</f>
        <v>#REF!</v>
      </c>
      <c r="H766" s="36"/>
      <c r="I766" s="36"/>
      <c r="J766" s="36" t="e">
        <f>#REF!</f>
        <v>#REF!</v>
      </c>
      <c r="K766" s="36" t="e">
        <f>#REF!</f>
        <v>#REF!</v>
      </c>
      <c r="L766" s="36" t="e">
        <f>#REF!</f>
        <v>#REF!</v>
      </c>
      <c r="M766" s="36" t="e">
        <f>#REF!</f>
        <v>#REF!</v>
      </c>
      <c r="N766" s="36" t="e">
        <f>#REF!</f>
        <v>#REF!</v>
      </c>
      <c r="O766" s="36" t="e">
        <f>#REF!</f>
        <v>#REF!</v>
      </c>
      <c r="P766" s="6" t="s">
        <v>33</v>
      </c>
      <c r="Q766" s="11" t="e">
        <f t="shared" si="0"/>
        <v>#REF!</v>
      </c>
      <c r="R766" s="27"/>
      <c r="S766" s="27"/>
      <c r="T766" s="27"/>
      <c r="U766" s="27"/>
      <c r="V766" s="27"/>
      <c r="W766" s="27"/>
      <c r="X766" s="27"/>
      <c r="Y766" s="9"/>
      <c r="Z766" s="9"/>
      <c r="AA766" s="9"/>
      <c r="AB766" s="9"/>
    </row>
    <row r="767" spans="1:28" ht="13" x14ac:dyDescent="0.15">
      <c r="A767" s="36" t="e">
        <f>#REF!</f>
        <v>#REF!</v>
      </c>
      <c r="B767" s="36" t="e">
        <f>#REF!</f>
        <v>#REF!</v>
      </c>
      <c r="C767" s="36" t="e">
        <f>#REF!</f>
        <v>#REF!</v>
      </c>
      <c r="D767" s="36" t="e">
        <f>#REF!</f>
        <v>#REF!</v>
      </c>
      <c r="E767" s="36" t="e">
        <f>#REF!</f>
        <v>#REF!</v>
      </c>
      <c r="F767" s="36" t="e">
        <f>#REF!</f>
        <v>#REF!</v>
      </c>
      <c r="G767" s="36" t="e">
        <f>#REF!</f>
        <v>#REF!</v>
      </c>
      <c r="H767" s="36"/>
      <c r="I767" s="36"/>
      <c r="J767" s="36" t="e">
        <f>#REF!</f>
        <v>#REF!</v>
      </c>
      <c r="K767" s="36" t="e">
        <f>#REF!</f>
        <v>#REF!</v>
      </c>
      <c r="L767" s="36" t="e">
        <f>#REF!</f>
        <v>#REF!</v>
      </c>
      <c r="M767" s="36" t="e">
        <f>#REF!</f>
        <v>#REF!</v>
      </c>
      <c r="N767" s="36" t="e">
        <f>#REF!</f>
        <v>#REF!</v>
      </c>
      <c r="O767" s="36" t="e">
        <f>#REF!</f>
        <v>#REF!</v>
      </c>
      <c r="P767" s="6" t="s">
        <v>33</v>
      </c>
      <c r="Q767" s="11" t="e">
        <f t="shared" si="0"/>
        <v>#REF!</v>
      </c>
      <c r="R767" s="27"/>
      <c r="S767" s="27"/>
      <c r="T767" s="27"/>
      <c r="U767" s="27"/>
      <c r="V767" s="27"/>
      <c r="W767" s="27"/>
      <c r="X767" s="27"/>
      <c r="Y767" s="9"/>
      <c r="Z767" s="9"/>
      <c r="AA767" s="9"/>
      <c r="AB767" s="9"/>
    </row>
    <row r="768" spans="1:28" ht="13" x14ac:dyDescent="0.15">
      <c r="A768" s="36" t="e">
        <f>#REF!</f>
        <v>#REF!</v>
      </c>
      <c r="B768" s="36" t="e">
        <f>#REF!</f>
        <v>#REF!</v>
      </c>
      <c r="C768" s="36" t="e">
        <f>#REF!</f>
        <v>#REF!</v>
      </c>
      <c r="D768" s="36" t="e">
        <f>#REF!</f>
        <v>#REF!</v>
      </c>
      <c r="E768" s="36" t="e">
        <f>#REF!</f>
        <v>#REF!</v>
      </c>
      <c r="F768" s="36" t="e">
        <f>#REF!</f>
        <v>#REF!</v>
      </c>
      <c r="G768" s="36" t="e">
        <f>#REF!</f>
        <v>#REF!</v>
      </c>
      <c r="H768" s="36"/>
      <c r="I768" s="36"/>
      <c r="J768" s="36" t="e">
        <f>#REF!</f>
        <v>#REF!</v>
      </c>
      <c r="K768" s="36" t="e">
        <f>#REF!</f>
        <v>#REF!</v>
      </c>
      <c r="L768" s="36" t="e">
        <f>#REF!</f>
        <v>#REF!</v>
      </c>
      <c r="M768" s="36" t="e">
        <f>#REF!</f>
        <v>#REF!</v>
      </c>
      <c r="N768" s="36" t="e">
        <f>#REF!</f>
        <v>#REF!</v>
      </c>
      <c r="O768" s="36" t="e">
        <f>#REF!</f>
        <v>#REF!</v>
      </c>
      <c r="P768" s="6" t="s">
        <v>33</v>
      </c>
      <c r="Q768" s="11" t="e">
        <f t="shared" si="0"/>
        <v>#REF!</v>
      </c>
      <c r="R768" s="27"/>
      <c r="S768" s="27"/>
      <c r="T768" s="27"/>
      <c r="U768" s="27"/>
      <c r="V768" s="27"/>
      <c r="W768" s="27"/>
      <c r="X768" s="27"/>
      <c r="Y768" s="9"/>
      <c r="Z768" s="9"/>
      <c r="AA768" s="9"/>
      <c r="AB768" s="9"/>
    </row>
    <row r="769" spans="1:28" ht="13" x14ac:dyDescent="0.15">
      <c r="A769" s="36" t="e">
        <f>#REF!</f>
        <v>#REF!</v>
      </c>
      <c r="B769" s="36" t="e">
        <f>#REF!</f>
        <v>#REF!</v>
      </c>
      <c r="C769" s="36" t="e">
        <f>#REF!</f>
        <v>#REF!</v>
      </c>
      <c r="D769" s="36" t="e">
        <f>#REF!</f>
        <v>#REF!</v>
      </c>
      <c r="E769" s="36" t="e">
        <f>#REF!</f>
        <v>#REF!</v>
      </c>
      <c r="F769" s="36" t="e">
        <f>#REF!</f>
        <v>#REF!</v>
      </c>
      <c r="G769" s="36" t="e">
        <f>#REF!</f>
        <v>#REF!</v>
      </c>
      <c r="H769" s="36"/>
      <c r="I769" s="36"/>
      <c r="J769" s="36" t="e">
        <f>#REF!</f>
        <v>#REF!</v>
      </c>
      <c r="K769" s="36" t="e">
        <f>#REF!</f>
        <v>#REF!</v>
      </c>
      <c r="L769" s="36" t="e">
        <f>#REF!</f>
        <v>#REF!</v>
      </c>
      <c r="M769" s="36" t="e">
        <f>#REF!</f>
        <v>#REF!</v>
      </c>
      <c r="N769" s="36" t="e">
        <f>#REF!</f>
        <v>#REF!</v>
      </c>
      <c r="O769" s="36" t="e">
        <f>#REF!</f>
        <v>#REF!</v>
      </c>
      <c r="P769" s="6" t="s">
        <v>33</v>
      </c>
      <c r="Q769" s="11" t="e">
        <f t="shared" si="0"/>
        <v>#REF!</v>
      </c>
      <c r="R769" s="27"/>
      <c r="S769" s="27"/>
      <c r="T769" s="27"/>
      <c r="U769" s="27"/>
      <c r="V769" s="27"/>
      <c r="W769" s="27"/>
      <c r="X769" s="27"/>
      <c r="Y769" s="9"/>
      <c r="Z769" s="9"/>
      <c r="AA769" s="9"/>
      <c r="AB769" s="9"/>
    </row>
    <row r="770" spans="1:28" ht="13" x14ac:dyDescent="0.15">
      <c r="A770" s="36" t="e">
        <f>#REF!</f>
        <v>#REF!</v>
      </c>
      <c r="B770" s="36" t="e">
        <f>#REF!</f>
        <v>#REF!</v>
      </c>
      <c r="C770" s="36" t="e">
        <f>#REF!</f>
        <v>#REF!</v>
      </c>
      <c r="D770" s="36" t="e">
        <f>#REF!</f>
        <v>#REF!</v>
      </c>
      <c r="E770" s="36" t="e">
        <f>#REF!</f>
        <v>#REF!</v>
      </c>
      <c r="F770" s="36" t="e">
        <f>#REF!</f>
        <v>#REF!</v>
      </c>
      <c r="G770" s="36" t="e">
        <f>#REF!</f>
        <v>#REF!</v>
      </c>
      <c r="H770" s="36"/>
      <c r="I770" s="36"/>
      <c r="J770" s="36" t="e">
        <f>#REF!</f>
        <v>#REF!</v>
      </c>
      <c r="K770" s="36" t="e">
        <f>#REF!</f>
        <v>#REF!</v>
      </c>
      <c r="L770" s="36" t="e">
        <f>#REF!</f>
        <v>#REF!</v>
      </c>
      <c r="M770" s="36" t="e">
        <f>#REF!</f>
        <v>#REF!</v>
      </c>
      <c r="N770" s="36" t="e">
        <f>#REF!</f>
        <v>#REF!</v>
      </c>
      <c r="O770" s="36" t="e">
        <f>#REF!</f>
        <v>#REF!</v>
      </c>
      <c r="P770" s="6" t="s">
        <v>33</v>
      </c>
      <c r="Q770" s="11" t="e">
        <f t="shared" si="0"/>
        <v>#REF!</v>
      </c>
      <c r="R770" s="27"/>
      <c r="S770" s="27"/>
      <c r="T770" s="27"/>
      <c r="U770" s="27"/>
      <c r="V770" s="27"/>
      <c r="W770" s="27"/>
      <c r="X770" s="27"/>
      <c r="Y770" s="9"/>
      <c r="Z770" s="9"/>
      <c r="AA770" s="9"/>
      <c r="AB770" s="9"/>
    </row>
    <row r="771" spans="1:28" ht="13" x14ac:dyDescent="0.15">
      <c r="A771" s="36" t="e">
        <f>#REF!</f>
        <v>#REF!</v>
      </c>
      <c r="B771" s="36" t="e">
        <f>#REF!</f>
        <v>#REF!</v>
      </c>
      <c r="C771" s="36" t="e">
        <f>#REF!</f>
        <v>#REF!</v>
      </c>
      <c r="D771" s="36" t="e">
        <f>#REF!</f>
        <v>#REF!</v>
      </c>
      <c r="E771" s="36" t="e">
        <f>#REF!</f>
        <v>#REF!</v>
      </c>
      <c r="F771" s="36" t="e">
        <f>#REF!</f>
        <v>#REF!</v>
      </c>
      <c r="G771" s="36" t="e">
        <f>#REF!</f>
        <v>#REF!</v>
      </c>
      <c r="H771" s="36"/>
      <c r="I771" s="36"/>
      <c r="J771" s="36" t="e">
        <f>#REF!</f>
        <v>#REF!</v>
      </c>
      <c r="K771" s="36" t="e">
        <f>#REF!</f>
        <v>#REF!</v>
      </c>
      <c r="L771" s="36" t="e">
        <f>#REF!</f>
        <v>#REF!</v>
      </c>
      <c r="M771" s="36" t="e">
        <f>#REF!</f>
        <v>#REF!</v>
      </c>
      <c r="N771" s="36" t="e">
        <f>#REF!</f>
        <v>#REF!</v>
      </c>
      <c r="O771" s="36" t="e">
        <f>#REF!</f>
        <v>#REF!</v>
      </c>
      <c r="P771" s="6" t="s">
        <v>33</v>
      </c>
      <c r="Q771" s="11" t="e">
        <f t="shared" si="0"/>
        <v>#REF!</v>
      </c>
      <c r="R771" s="27"/>
      <c r="S771" s="27"/>
      <c r="T771" s="27"/>
      <c r="U771" s="27"/>
      <c r="V771" s="27"/>
      <c r="W771" s="27"/>
      <c r="X771" s="27"/>
      <c r="Y771" s="9"/>
      <c r="Z771" s="9"/>
      <c r="AA771" s="9"/>
      <c r="AB771" s="9"/>
    </row>
    <row r="772" spans="1:28" ht="13" x14ac:dyDescent="0.15">
      <c r="A772" s="36" t="e">
        <f t="shared" ref="A772:G772" si="21">#REF!</f>
        <v>#REF!</v>
      </c>
      <c r="B772" s="36" t="e">
        <f t="shared" si="21"/>
        <v>#REF!</v>
      </c>
      <c r="C772" s="36" t="e">
        <f t="shared" si="21"/>
        <v>#REF!</v>
      </c>
      <c r="D772" s="36" t="e">
        <f t="shared" si="21"/>
        <v>#REF!</v>
      </c>
      <c r="E772" s="36" t="e">
        <f t="shared" si="21"/>
        <v>#REF!</v>
      </c>
      <c r="F772" s="36" t="e">
        <f t="shared" si="21"/>
        <v>#REF!</v>
      </c>
      <c r="G772" s="36" t="e">
        <f t="shared" si="21"/>
        <v>#REF!</v>
      </c>
      <c r="H772" s="36"/>
      <c r="I772" s="36"/>
      <c r="J772" s="36" t="e">
        <f t="shared" ref="J772:N772" si="22">#REF!</f>
        <v>#REF!</v>
      </c>
      <c r="K772" s="36" t="e">
        <f t="shared" si="22"/>
        <v>#REF!</v>
      </c>
      <c r="L772" s="36" t="e">
        <f t="shared" si="22"/>
        <v>#REF!</v>
      </c>
      <c r="M772" s="36" t="e">
        <f t="shared" si="22"/>
        <v>#REF!</v>
      </c>
      <c r="N772" s="36" t="e">
        <f t="shared" si="22"/>
        <v>#REF!</v>
      </c>
      <c r="O772" s="36" t="e">
        <f>#REF!</f>
        <v>#REF!</v>
      </c>
      <c r="P772" s="6" t="s">
        <v>33</v>
      </c>
      <c r="Q772" s="11" t="e">
        <f t="shared" si="0"/>
        <v>#REF!</v>
      </c>
      <c r="R772" s="27"/>
      <c r="S772" s="27"/>
      <c r="T772" s="27"/>
      <c r="U772" s="27"/>
      <c r="V772" s="27"/>
      <c r="W772" s="27"/>
      <c r="X772" s="27"/>
      <c r="Y772" s="9"/>
      <c r="Z772" s="9"/>
      <c r="AA772" s="9"/>
      <c r="AB772" s="9"/>
    </row>
    <row r="773" spans="1:28" ht="13" x14ac:dyDescent="0.15">
      <c r="A773" s="36" t="e">
        <f>#REF!</f>
        <v>#REF!</v>
      </c>
      <c r="B773" s="36" t="e">
        <f>#REF!</f>
        <v>#REF!</v>
      </c>
      <c r="C773" s="36" t="e">
        <f>#REF!</f>
        <v>#REF!</v>
      </c>
      <c r="D773" s="36" t="e">
        <f>#REF!</f>
        <v>#REF!</v>
      </c>
      <c r="E773" s="36" t="e">
        <f>#REF!</f>
        <v>#REF!</v>
      </c>
      <c r="F773" s="36" t="e">
        <f>#REF!</f>
        <v>#REF!</v>
      </c>
      <c r="G773" s="36" t="e">
        <f>#REF!</f>
        <v>#REF!</v>
      </c>
      <c r="H773" s="36"/>
      <c r="I773" s="36"/>
      <c r="J773" s="36" t="e">
        <f>#REF!</f>
        <v>#REF!</v>
      </c>
      <c r="K773" s="36" t="e">
        <f>#REF!</f>
        <v>#REF!</v>
      </c>
      <c r="L773" s="36" t="e">
        <f>#REF!</f>
        <v>#REF!</v>
      </c>
      <c r="M773" s="36" t="e">
        <f>#REF!</f>
        <v>#REF!</v>
      </c>
      <c r="N773" s="36" t="e">
        <f>#REF!</f>
        <v>#REF!</v>
      </c>
      <c r="O773" s="36" t="e">
        <f>#REF!</f>
        <v>#REF!</v>
      </c>
      <c r="P773" s="6" t="s">
        <v>33</v>
      </c>
      <c r="Q773" s="11" t="e">
        <f t="shared" si="0"/>
        <v>#REF!</v>
      </c>
      <c r="R773" s="27"/>
      <c r="S773" s="27"/>
      <c r="T773" s="27"/>
      <c r="U773" s="27"/>
      <c r="V773" s="27"/>
      <c r="W773" s="27"/>
      <c r="X773" s="27"/>
      <c r="Y773" s="9"/>
      <c r="Z773" s="9"/>
      <c r="AA773" s="9"/>
      <c r="AB773" s="9"/>
    </row>
    <row r="774" spans="1:28" ht="13" x14ac:dyDescent="0.15">
      <c r="A774" s="36" t="e">
        <f>#REF!</f>
        <v>#REF!</v>
      </c>
      <c r="B774" s="36" t="e">
        <f>#REF!</f>
        <v>#REF!</v>
      </c>
      <c r="C774" s="36" t="e">
        <f>#REF!</f>
        <v>#REF!</v>
      </c>
      <c r="D774" s="36" t="e">
        <f>#REF!</f>
        <v>#REF!</v>
      </c>
      <c r="E774" s="36" t="e">
        <f>#REF!</f>
        <v>#REF!</v>
      </c>
      <c r="F774" s="36" t="e">
        <f>#REF!</f>
        <v>#REF!</v>
      </c>
      <c r="G774" s="36" t="e">
        <f>#REF!</f>
        <v>#REF!</v>
      </c>
      <c r="H774" s="36"/>
      <c r="I774" s="36"/>
      <c r="J774" s="36" t="e">
        <f>#REF!</f>
        <v>#REF!</v>
      </c>
      <c r="K774" s="36" t="e">
        <f>#REF!</f>
        <v>#REF!</v>
      </c>
      <c r="L774" s="36" t="e">
        <f>#REF!</f>
        <v>#REF!</v>
      </c>
      <c r="M774" s="36" t="e">
        <f>#REF!</f>
        <v>#REF!</v>
      </c>
      <c r="N774" s="36" t="e">
        <f>#REF!</f>
        <v>#REF!</v>
      </c>
      <c r="O774" s="36" t="e">
        <f>#REF!</f>
        <v>#REF!</v>
      </c>
      <c r="P774" s="6" t="s">
        <v>33</v>
      </c>
      <c r="Q774" s="11" t="e">
        <f t="shared" si="0"/>
        <v>#REF!</v>
      </c>
      <c r="R774" s="27"/>
      <c r="S774" s="27"/>
      <c r="T774" s="27"/>
      <c r="U774" s="27"/>
      <c r="V774" s="27"/>
      <c r="W774" s="27"/>
      <c r="X774" s="27"/>
      <c r="Y774" s="9"/>
      <c r="Z774" s="9"/>
      <c r="AA774" s="9"/>
      <c r="AB774" s="9"/>
    </row>
    <row r="775" spans="1:28" ht="13" x14ac:dyDescent="0.15">
      <c r="A775" s="36" t="e">
        <f>#REF!</f>
        <v>#REF!</v>
      </c>
      <c r="B775" s="36" t="e">
        <f>#REF!</f>
        <v>#REF!</v>
      </c>
      <c r="C775" s="36" t="e">
        <f>#REF!</f>
        <v>#REF!</v>
      </c>
      <c r="D775" s="36" t="e">
        <f>#REF!</f>
        <v>#REF!</v>
      </c>
      <c r="E775" s="36" t="e">
        <f>#REF!</f>
        <v>#REF!</v>
      </c>
      <c r="F775" s="36" t="e">
        <f>#REF!</f>
        <v>#REF!</v>
      </c>
      <c r="G775" s="36" t="e">
        <f>#REF!</f>
        <v>#REF!</v>
      </c>
      <c r="H775" s="36"/>
      <c r="I775" s="36"/>
      <c r="J775" s="36" t="e">
        <f>#REF!</f>
        <v>#REF!</v>
      </c>
      <c r="K775" s="36" t="e">
        <f>#REF!</f>
        <v>#REF!</v>
      </c>
      <c r="L775" s="36" t="e">
        <f>#REF!</f>
        <v>#REF!</v>
      </c>
      <c r="M775" s="36" t="e">
        <f>#REF!</f>
        <v>#REF!</v>
      </c>
      <c r="N775" s="36" t="e">
        <f>#REF!</f>
        <v>#REF!</v>
      </c>
      <c r="O775" s="36" t="e">
        <f>#REF!</f>
        <v>#REF!</v>
      </c>
      <c r="P775" s="6" t="s">
        <v>33</v>
      </c>
      <c r="Q775" s="11" t="e">
        <f t="shared" si="0"/>
        <v>#REF!</v>
      </c>
      <c r="R775" s="27"/>
      <c r="S775" s="27"/>
      <c r="T775" s="27"/>
      <c r="U775" s="27"/>
      <c r="V775" s="27"/>
      <c r="W775" s="27"/>
      <c r="X775" s="27"/>
      <c r="Y775" s="9"/>
      <c r="Z775" s="9"/>
      <c r="AA775" s="9"/>
      <c r="AB775" s="9"/>
    </row>
    <row r="776" spans="1:28" ht="13" x14ac:dyDescent="0.15">
      <c r="A776" s="36" t="e">
        <f>#REF!</f>
        <v>#REF!</v>
      </c>
      <c r="B776" s="36" t="e">
        <f>#REF!</f>
        <v>#REF!</v>
      </c>
      <c r="C776" s="36" t="e">
        <f>#REF!</f>
        <v>#REF!</v>
      </c>
      <c r="D776" s="36" t="e">
        <f>#REF!</f>
        <v>#REF!</v>
      </c>
      <c r="E776" s="36" t="e">
        <f>#REF!</f>
        <v>#REF!</v>
      </c>
      <c r="F776" s="36" t="e">
        <f>#REF!</f>
        <v>#REF!</v>
      </c>
      <c r="G776" s="36" t="e">
        <f>#REF!</f>
        <v>#REF!</v>
      </c>
      <c r="H776" s="36"/>
      <c r="I776" s="36"/>
      <c r="J776" s="36" t="e">
        <f>#REF!</f>
        <v>#REF!</v>
      </c>
      <c r="K776" s="36" t="e">
        <f>#REF!</f>
        <v>#REF!</v>
      </c>
      <c r="L776" s="36" t="e">
        <f>#REF!</f>
        <v>#REF!</v>
      </c>
      <c r="M776" s="36" t="e">
        <f>#REF!</f>
        <v>#REF!</v>
      </c>
      <c r="N776" s="36" t="e">
        <f>#REF!</f>
        <v>#REF!</v>
      </c>
      <c r="O776" s="36" t="e">
        <f>#REF!</f>
        <v>#REF!</v>
      </c>
      <c r="P776" s="6" t="s">
        <v>33</v>
      </c>
      <c r="Q776" s="11" t="e">
        <f t="shared" si="0"/>
        <v>#REF!</v>
      </c>
      <c r="R776" s="27"/>
      <c r="S776" s="27"/>
      <c r="T776" s="27"/>
      <c r="U776" s="27"/>
      <c r="V776" s="27"/>
      <c r="W776" s="27"/>
      <c r="X776" s="27"/>
      <c r="Y776" s="9"/>
      <c r="Z776" s="9"/>
      <c r="AA776" s="9"/>
      <c r="AB776" s="9"/>
    </row>
    <row r="777" spans="1:28" ht="13" x14ac:dyDescent="0.15">
      <c r="A777" s="36" t="e">
        <f>#REF!</f>
        <v>#REF!</v>
      </c>
      <c r="B777" s="36" t="e">
        <f>#REF!</f>
        <v>#REF!</v>
      </c>
      <c r="C777" s="36" t="e">
        <f>#REF!</f>
        <v>#REF!</v>
      </c>
      <c r="D777" s="36" t="e">
        <f>#REF!</f>
        <v>#REF!</v>
      </c>
      <c r="E777" s="36" t="e">
        <f>#REF!</f>
        <v>#REF!</v>
      </c>
      <c r="F777" s="36" t="e">
        <f>#REF!</f>
        <v>#REF!</v>
      </c>
      <c r="G777" s="36" t="e">
        <f>#REF!</f>
        <v>#REF!</v>
      </c>
      <c r="H777" s="36"/>
      <c r="I777" s="36"/>
      <c r="J777" s="36" t="e">
        <f>#REF!</f>
        <v>#REF!</v>
      </c>
      <c r="K777" s="36" t="e">
        <f>#REF!</f>
        <v>#REF!</v>
      </c>
      <c r="L777" s="36" t="e">
        <f>#REF!</f>
        <v>#REF!</v>
      </c>
      <c r="M777" s="36" t="e">
        <f>#REF!</f>
        <v>#REF!</v>
      </c>
      <c r="N777" s="36" t="e">
        <f>#REF!</f>
        <v>#REF!</v>
      </c>
      <c r="O777" s="36" t="e">
        <f>#REF!</f>
        <v>#REF!</v>
      </c>
      <c r="P777" s="6" t="s">
        <v>33</v>
      </c>
      <c r="Q777" s="11" t="e">
        <f t="shared" si="0"/>
        <v>#REF!</v>
      </c>
      <c r="R777" s="27"/>
      <c r="S777" s="27"/>
      <c r="T777" s="27"/>
      <c r="U777" s="27"/>
      <c r="V777" s="27"/>
      <c r="W777" s="27"/>
      <c r="X777" s="27"/>
      <c r="Y777" s="9"/>
      <c r="Z777" s="9"/>
      <c r="AA777" s="9"/>
      <c r="AB777" s="9"/>
    </row>
    <row r="778" spans="1:28" ht="13" x14ac:dyDescent="0.15">
      <c r="A778" s="36" t="e">
        <f>#REF!</f>
        <v>#REF!</v>
      </c>
      <c r="B778" s="36" t="e">
        <f>#REF!</f>
        <v>#REF!</v>
      </c>
      <c r="C778" s="36" t="e">
        <f>#REF!</f>
        <v>#REF!</v>
      </c>
      <c r="D778" s="36" t="e">
        <f>#REF!</f>
        <v>#REF!</v>
      </c>
      <c r="E778" s="36" t="e">
        <f>#REF!</f>
        <v>#REF!</v>
      </c>
      <c r="F778" s="36" t="e">
        <f>#REF!</f>
        <v>#REF!</v>
      </c>
      <c r="G778" s="36" t="e">
        <f>#REF!</f>
        <v>#REF!</v>
      </c>
      <c r="H778" s="36"/>
      <c r="I778" s="36"/>
      <c r="J778" s="36" t="e">
        <f>#REF!</f>
        <v>#REF!</v>
      </c>
      <c r="K778" s="36" t="e">
        <f>#REF!</f>
        <v>#REF!</v>
      </c>
      <c r="L778" s="36" t="e">
        <f>#REF!</f>
        <v>#REF!</v>
      </c>
      <c r="M778" s="36" t="e">
        <f>#REF!</f>
        <v>#REF!</v>
      </c>
      <c r="N778" s="36" t="e">
        <f>#REF!</f>
        <v>#REF!</v>
      </c>
      <c r="O778" s="36" t="e">
        <f>#REF!</f>
        <v>#REF!</v>
      </c>
      <c r="P778" s="6" t="s">
        <v>33</v>
      </c>
      <c r="Q778" s="11" t="e">
        <f t="shared" si="0"/>
        <v>#REF!</v>
      </c>
      <c r="R778" s="27"/>
      <c r="S778" s="27"/>
      <c r="T778" s="27"/>
      <c r="U778" s="27"/>
      <c r="V778" s="27"/>
      <c r="W778" s="27"/>
      <c r="X778" s="27"/>
      <c r="Y778" s="9"/>
      <c r="Z778" s="9"/>
      <c r="AA778" s="9"/>
      <c r="AB778" s="9"/>
    </row>
    <row r="779" spans="1:28" ht="13" x14ac:dyDescent="0.15">
      <c r="A779" s="36" t="e">
        <f>#REF!</f>
        <v>#REF!</v>
      </c>
      <c r="B779" s="36" t="e">
        <f>#REF!</f>
        <v>#REF!</v>
      </c>
      <c r="C779" s="36" t="e">
        <f>#REF!</f>
        <v>#REF!</v>
      </c>
      <c r="D779" s="36" t="e">
        <f>#REF!</f>
        <v>#REF!</v>
      </c>
      <c r="E779" s="36" t="e">
        <f>#REF!</f>
        <v>#REF!</v>
      </c>
      <c r="F779" s="36" t="e">
        <f>#REF!</f>
        <v>#REF!</v>
      </c>
      <c r="G779" s="36" t="e">
        <f>#REF!</f>
        <v>#REF!</v>
      </c>
      <c r="H779" s="36"/>
      <c r="I779" s="36"/>
      <c r="J779" s="36" t="e">
        <f>#REF!</f>
        <v>#REF!</v>
      </c>
      <c r="K779" s="36" t="e">
        <f>#REF!</f>
        <v>#REF!</v>
      </c>
      <c r="L779" s="36" t="e">
        <f>#REF!</f>
        <v>#REF!</v>
      </c>
      <c r="M779" s="36" t="e">
        <f>#REF!</f>
        <v>#REF!</v>
      </c>
      <c r="N779" s="36" t="e">
        <f>#REF!</f>
        <v>#REF!</v>
      </c>
      <c r="O779" s="36" t="e">
        <f>#REF!</f>
        <v>#REF!</v>
      </c>
      <c r="P779" s="6" t="s">
        <v>33</v>
      </c>
      <c r="Q779" s="11" t="e">
        <f t="shared" si="0"/>
        <v>#REF!</v>
      </c>
      <c r="R779" s="27"/>
      <c r="S779" s="27"/>
      <c r="T779" s="27"/>
      <c r="U779" s="27"/>
      <c r="V779" s="27"/>
      <c r="W779" s="27"/>
      <c r="X779" s="27"/>
      <c r="Y779" s="9"/>
      <c r="Z779" s="9"/>
      <c r="AA779" s="9"/>
      <c r="AB779" s="9"/>
    </row>
    <row r="780" spans="1:28" ht="13" x14ac:dyDescent="0.15">
      <c r="A780" s="36" t="e">
        <f>#REF!</f>
        <v>#REF!</v>
      </c>
      <c r="B780" s="36" t="e">
        <f>#REF!</f>
        <v>#REF!</v>
      </c>
      <c r="C780" s="36" t="e">
        <f>#REF!</f>
        <v>#REF!</v>
      </c>
      <c r="D780" s="36" t="e">
        <f>#REF!</f>
        <v>#REF!</v>
      </c>
      <c r="E780" s="36" t="e">
        <f>#REF!</f>
        <v>#REF!</v>
      </c>
      <c r="F780" s="36" t="e">
        <f>#REF!</f>
        <v>#REF!</v>
      </c>
      <c r="G780" s="36" t="e">
        <f>#REF!</f>
        <v>#REF!</v>
      </c>
      <c r="H780" s="36"/>
      <c r="I780" s="36"/>
      <c r="J780" s="36" t="e">
        <f>#REF!</f>
        <v>#REF!</v>
      </c>
      <c r="K780" s="36" t="e">
        <f>#REF!</f>
        <v>#REF!</v>
      </c>
      <c r="L780" s="36" t="e">
        <f>#REF!</f>
        <v>#REF!</v>
      </c>
      <c r="M780" s="36" t="e">
        <f>#REF!</f>
        <v>#REF!</v>
      </c>
      <c r="N780" s="36" t="e">
        <f>#REF!</f>
        <v>#REF!</v>
      </c>
      <c r="O780" s="36" t="e">
        <f>#REF!</f>
        <v>#REF!</v>
      </c>
      <c r="P780" s="6" t="s">
        <v>33</v>
      </c>
      <c r="Q780" s="11" t="e">
        <f t="shared" si="0"/>
        <v>#REF!</v>
      </c>
      <c r="R780" s="27"/>
      <c r="S780" s="27"/>
      <c r="T780" s="27"/>
      <c r="U780" s="27"/>
      <c r="V780" s="27"/>
      <c r="W780" s="27"/>
      <c r="X780" s="27"/>
      <c r="Y780" s="9"/>
      <c r="Z780" s="9"/>
      <c r="AA780" s="9"/>
      <c r="AB780" s="9"/>
    </row>
    <row r="781" spans="1:28" ht="13" x14ac:dyDescent="0.15">
      <c r="A781" s="36" t="e">
        <f>#REF!</f>
        <v>#REF!</v>
      </c>
      <c r="B781" s="36" t="e">
        <f>#REF!</f>
        <v>#REF!</v>
      </c>
      <c r="C781" s="36" t="e">
        <f>#REF!</f>
        <v>#REF!</v>
      </c>
      <c r="D781" s="36" t="e">
        <f>#REF!</f>
        <v>#REF!</v>
      </c>
      <c r="E781" s="36" t="e">
        <f>#REF!</f>
        <v>#REF!</v>
      </c>
      <c r="F781" s="36" t="e">
        <f>#REF!</f>
        <v>#REF!</v>
      </c>
      <c r="G781" s="36" t="e">
        <f>#REF!</f>
        <v>#REF!</v>
      </c>
      <c r="H781" s="36"/>
      <c r="I781" s="36"/>
      <c r="J781" s="36" t="e">
        <f>#REF!</f>
        <v>#REF!</v>
      </c>
      <c r="K781" s="36" t="e">
        <f>#REF!</f>
        <v>#REF!</v>
      </c>
      <c r="L781" s="36" t="e">
        <f>#REF!</f>
        <v>#REF!</v>
      </c>
      <c r="M781" s="36" t="e">
        <f>#REF!</f>
        <v>#REF!</v>
      </c>
      <c r="N781" s="36" t="e">
        <f>#REF!</f>
        <v>#REF!</v>
      </c>
      <c r="O781" s="36" t="e">
        <f>#REF!</f>
        <v>#REF!</v>
      </c>
      <c r="P781" s="6" t="s">
        <v>33</v>
      </c>
      <c r="Q781" s="11" t="e">
        <f t="shared" si="0"/>
        <v>#REF!</v>
      </c>
      <c r="R781" s="27"/>
      <c r="S781" s="27"/>
      <c r="T781" s="27"/>
      <c r="U781" s="27"/>
      <c r="V781" s="27"/>
      <c r="W781" s="27"/>
      <c r="X781" s="27"/>
      <c r="Y781" s="9"/>
      <c r="Z781" s="9"/>
      <c r="AA781" s="9"/>
      <c r="AB781" s="9"/>
    </row>
    <row r="782" spans="1:28" ht="13" x14ac:dyDescent="0.15">
      <c r="A782" s="36" t="e">
        <f>#REF!</f>
        <v>#REF!</v>
      </c>
      <c r="B782" s="36" t="e">
        <f>#REF!</f>
        <v>#REF!</v>
      </c>
      <c r="C782" s="36" t="e">
        <f>#REF!</f>
        <v>#REF!</v>
      </c>
      <c r="D782" s="36" t="e">
        <f>#REF!</f>
        <v>#REF!</v>
      </c>
      <c r="E782" s="36" t="e">
        <f>#REF!</f>
        <v>#REF!</v>
      </c>
      <c r="F782" s="36" t="e">
        <f>#REF!</f>
        <v>#REF!</v>
      </c>
      <c r="G782" s="36" t="e">
        <f>#REF!</f>
        <v>#REF!</v>
      </c>
      <c r="H782" s="36"/>
      <c r="I782" s="36"/>
      <c r="J782" s="36" t="e">
        <f>#REF!</f>
        <v>#REF!</v>
      </c>
      <c r="K782" s="36" t="e">
        <f>#REF!</f>
        <v>#REF!</v>
      </c>
      <c r="L782" s="36" t="e">
        <f>#REF!</f>
        <v>#REF!</v>
      </c>
      <c r="M782" s="36" t="e">
        <f>#REF!</f>
        <v>#REF!</v>
      </c>
      <c r="N782" s="36" t="e">
        <f>#REF!</f>
        <v>#REF!</v>
      </c>
      <c r="O782" s="36" t="e">
        <f>#REF!</f>
        <v>#REF!</v>
      </c>
      <c r="P782" s="6" t="s">
        <v>33</v>
      </c>
      <c r="Q782" s="11" t="e">
        <f t="shared" si="0"/>
        <v>#REF!</v>
      </c>
      <c r="R782" s="27"/>
      <c r="S782" s="27"/>
      <c r="T782" s="27"/>
      <c r="U782" s="27"/>
      <c r="V782" s="27"/>
      <c r="W782" s="27"/>
      <c r="X782" s="27"/>
      <c r="Y782" s="9"/>
      <c r="Z782" s="9"/>
      <c r="AA782" s="9"/>
      <c r="AB782" s="9"/>
    </row>
    <row r="783" spans="1:28" ht="13" x14ac:dyDescent="0.15">
      <c r="A783" s="36" t="e">
        <f>#REF!</f>
        <v>#REF!</v>
      </c>
      <c r="B783" s="36" t="e">
        <f>#REF!</f>
        <v>#REF!</v>
      </c>
      <c r="C783" s="36" t="e">
        <f>#REF!</f>
        <v>#REF!</v>
      </c>
      <c r="D783" s="36" t="e">
        <f>#REF!</f>
        <v>#REF!</v>
      </c>
      <c r="E783" s="36" t="e">
        <f>#REF!</f>
        <v>#REF!</v>
      </c>
      <c r="F783" s="36" t="e">
        <f>#REF!</f>
        <v>#REF!</v>
      </c>
      <c r="G783" s="36" t="e">
        <f>#REF!</f>
        <v>#REF!</v>
      </c>
      <c r="H783" s="36"/>
      <c r="I783" s="36"/>
      <c r="J783" s="36" t="e">
        <f>#REF!</f>
        <v>#REF!</v>
      </c>
      <c r="K783" s="36" t="e">
        <f>#REF!</f>
        <v>#REF!</v>
      </c>
      <c r="L783" s="36" t="e">
        <f>#REF!</f>
        <v>#REF!</v>
      </c>
      <c r="M783" s="36" t="e">
        <f>#REF!</f>
        <v>#REF!</v>
      </c>
      <c r="N783" s="36" t="e">
        <f>#REF!</f>
        <v>#REF!</v>
      </c>
      <c r="O783" s="36" t="e">
        <f>#REF!</f>
        <v>#REF!</v>
      </c>
      <c r="P783" s="6" t="s">
        <v>33</v>
      </c>
      <c r="Q783" s="11" t="e">
        <f t="shared" si="0"/>
        <v>#REF!</v>
      </c>
      <c r="R783" s="27"/>
      <c r="S783" s="27"/>
      <c r="T783" s="27"/>
      <c r="U783" s="27"/>
      <c r="V783" s="27"/>
      <c r="W783" s="27"/>
      <c r="X783" s="27"/>
      <c r="Y783" s="9"/>
      <c r="Z783" s="9"/>
      <c r="AA783" s="9"/>
      <c r="AB783" s="9"/>
    </row>
    <row r="784" spans="1:28" ht="13" x14ac:dyDescent="0.15">
      <c r="A784" s="36" t="e">
        <f>#REF!</f>
        <v>#REF!</v>
      </c>
      <c r="B784" s="36" t="e">
        <f>#REF!</f>
        <v>#REF!</v>
      </c>
      <c r="C784" s="36" t="e">
        <f>#REF!</f>
        <v>#REF!</v>
      </c>
      <c r="D784" s="36" t="e">
        <f>#REF!</f>
        <v>#REF!</v>
      </c>
      <c r="E784" s="36" t="e">
        <f>#REF!</f>
        <v>#REF!</v>
      </c>
      <c r="F784" s="36" t="e">
        <f>#REF!</f>
        <v>#REF!</v>
      </c>
      <c r="G784" s="36" t="e">
        <f>#REF!</f>
        <v>#REF!</v>
      </c>
      <c r="H784" s="36"/>
      <c r="I784" s="36"/>
      <c r="J784" s="36" t="e">
        <f>#REF!</f>
        <v>#REF!</v>
      </c>
      <c r="K784" s="36" t="e">
        <f>#REF!</f>
        <v>#REF!</v>
      </c>
      <c r="L784" s="36" t="e">
        <f>#REF!</f>
        <v>#REF!</v>
      </c>
      <c r="M784" s="36" t="e">
        <f>#REF!</f>
        <v>#REF!</v>
      </c>
      <c r="N784" s="36" t="e">
        <f>#REF!</f>
        <v>#REF!</v>
      </c>
      <c r="O784" s="36" t="e">
        <f>#REF!</f>
        <v>#REF!</v>
      </c>
      <c r="P784" s="6" t="s">
        <v>33</v>
      </c>
      <c r="Q784" s="11" t="e">
        <f t="shared" si="0"/>
        <v>#REF!</v>
      </c>
      <c r="R784" s="27"/>
      <c r="S784" s="27"/>
      <c r="T784" s="27"/>
      <c r="U784" s="27"/>
      <c r="V784" s="27"/>
      <c r="W784" s="27"/>
      <c r="X784" s="27"/>
      <c r="Y784" s="9"/>
      <c r="Z784" s="9"/>
      <c r="AA784" s="9"/>
      <c r="AB784" s="9"/>
    </row>
    <row r="785" spans="1:28" ht="13" x14ac:dyDescent="0.15">
      <c r="A785" s="36" t="e">
        <f>#REF!</f>
        <v>#REF!</v>
      </c>
      <c r="B785" s="36" t="e">
        <f>#REF!</f>
        <v>#REF!</v>
      </c>
      <c r="C785" s="36" t="e">
        <f>#REF!</f>
        <v>#REF!</v>
      </c>
      <c r="D785" s="36" t="e">
        <f>#REF!</f>
        <v>#REF!</v>
      </c>
      <c r="E785" s="36" t="e">
        <f>#REF!</f>
        <v>#REF!</v>
      </c>
      <c r="F785" s="36" t="e">
        <f>#REF!</f>
        <v>#REF!</v>
      </c>
      <c r="G785" s="36" t="e">
        <f>#REF!</f>
        <v>#REF!</v>
      </c>
      <c r="H785" s="36"/>
      <c r="I785" s="36"/>
      <c r="J785" s="36" t="e">
        <f>#REF!</f>
        <v>#REF!</v>
      </c>
      <c r="K785" s="36" t="e">
        <f>#REF!</f>
        <v>#REF!</v>
      </c>
      <c r="L785" s="36" t="e">
        <f>#REF!</f>
        <v>#REF!</v>
      </c>
      <c r="M785" s="36" t="e">
        <f>#REF!</f>
        <v>#REF!</v>
      </c>
      <c r="N785" s="36" t="e">
        <f>#REF!</f>
        <v>#REF!</v>
      </c>
      <c r="O785" s="36" t="e">
        <f>#REF!</f>
        <v>#REF!</v>
      </c>
      <c r="P785" s="6" t="s">
        <v>33</v>
      </c>
      <c r="Q785" s="11" t="e">
        <f t="shared" si="0"/>
        <v>#REF!</v>
      </c>
      <c r="R785" s="27"/>
      <c r="S785" s="27"/>
      <c r="T785" s="27"/>
      <c r="U785" s="27"/>
      <c r="V785" s="27"/>
      <c r="W785" s="27"/>
      <c r="X785" s="27"/>
      <c r="Y785" s="9"/>
      <c r="Z785" s="9"/>
      <c r="AA785" s="9"/>
      <c r="AB785" s="9"/>
    </row>
    <row r="786" spans="1:28" ht="13" x14ac:dyDescent="0.15">
      <c r="A786" s="36" t="e">
        <f>#REF!</f>
        <v>#REF!</v>
      </c>
      <c r="B786" s="36" t="e">
        <f>#REF!</f>
        <v>#REF!</v>
      </c>
      <c r="C786" s="36" t="e">
        <f>#REF!</f>
        <v>#REF!</v>
      </c>
      <c r="D786" s="36" t="e">
        <f>#REF!</f>
        <v>#REF!</v>
      </c>
      <c r="E786" s="36" t="e">
        <f>#REF!</f>
        <v>#REF!</v>
      </c>
      <c r="F786" s="36" t="e">
        <f>#REF!</f>
        <v>#REF!</v>
      </c>
      <c r="G786" s="36" t="e">
        <f>#REF!</f>
        <v>#REF!</v>
      </c>
      <c r="H786" s="36"/>
      <c r="I786" s="36"/>
      <c r="J786" s="36" t="e">
        <f>#REF!</f>
        <v>#REF!</v>
      </c>
      <c r="K786" s="36" t="e">
        <f>#REF!</f>
        <v>#REF!</v>
      </c>
      <c r="L786" s="36" t="e">
        <f>#REF!</f>
        <v>#REF!</v>
      </c>
      <c r="M786" s="36" t="e">
        <f>#REF!</f>
        <v>#REF!</v>
      </c>
      <c r="N786" s="36" t="e">
        <f>#REF!</f>
        <v>#REF!</v>
      </c>
      <c r="O786" s="36" t="e">
        <f>#REF!</f>
        <v>#REF!</v>
      </c>
      <c r="P786" s="6" t="s">
        <v>33</v>
      </c>
      <c r="Q786" s="11" t="e">
        <f t="shared" si="0"/>
        <v>#REF!</v>
      </c>
      <c r="R786" s="27"/>
      <c r="S786" s="27"/>
      <c r="T786" s="27"/>
      <c r="U786" s="27"/>
      <c r="V786" s="27"/>
      <c r="W786" s="27"/>
      <c r="X786" s="27"/>
      <c r="Y786" s="9"/>
      <c r="Z786" s="9"/>
      <c r="AA786" s="9"/>
      <c r="AB786" s="9"/>
    </row>
    <row r="787" spans="1:28" ht="13" x14ac:dyDescent="0.15">
      <c r="A787" s="36" t="e">
        <f>#REF!</f>
        <v>#REF!</v>
      </c>
      <c r="B787" s="36" t="e">
        <f>#REF!</f>
        <v>#REF!</v>
      </c>
      <c r="C787" s="36" t="e">
        <f>#REF!</f>
        <v>#REF!</v>
      </c>
      <c r="D787" s="36" t="e">
        <f>#REF!</f>
        <v>#REF!</v>
      </c>
      <c r="E787" s="36" t="e">
        <f>#REF!</f>
        <v>#REF!</v>
      </c>
      <c r="F787" s="36" t="e">
        <f>#REF!</f>
        <v>#REF!</v>
      </c>
      <c r="G787" s="36" t="e">
        <f>#REF!</f>
        <v>#REF!</v>
      </c>
      <c r="H787" s="36"/>
      <c r="I787" s="36"/>
      <c r="J787" s="36" t="e">
        <f>#REF!</f>
        <v>#REF!</v>
      </c>
      <c r="K787" s="36" t="e">
        <f>#REF!</f>
        <v>#REF!</v>
      </c>
      <c r="L787" s="36" t="e">
        <f>#REF!</f>
        <v>#REF!</v>
      </c>
      <c r="M787" s="36" t="e">
        <f>#REF!</f>
        <v>#REF!</v>
      </c>
      <c r="N787" s="36" t="e">
        <f>#REF!</f>
        <v>#REF!</v>
      </c>
      <c r="O787" s="36" t="e">
        <f>#REF!</f>
        <v>#REF!</v>
      </c>
      <c r="P787" s="6" t="s">
        <v>33</v>
      </c>
      <c r="Q787" s="11" t="e">
        <f t="shared" si="0"/>
        <v>#REF!</v>
      </c>
      <c r="R787" s="27"/>
      <c r="S787" s="27"/>
      <c r="T787" s="27"/>
      <c r="U787" s="27"/>
      <c r="V787" s="27"/>
      <c r="W787" s="27"/>
      <c r="X787" s="27"/>
      <c r="Y787" s="9"/>
      <c r="Z787" s="9"/>
      <c r="AA787" s="9"/>
      <c r="AB787" s="9"/>
    </row>
    <row r="788" spans="1:28" ht="13" x14ac:dyDescent="0.15">
      <c r="A788" s="36" t="e">
        <f>#REF!</f>
        <v>#REF!</v>
      </c>
      <c r="B788" s="36" t="e">
        <f>#REF!</f>
        <v>#REF!</v>
      </c>
      <c r="C788" s="36" t="e">
        <f>#REF!</f>
        <v>#REF!</v>
      </c>
      <c r="D788" s="36" t="e">
        <f>#REF!</f>
        <v>#REF!</v>
      </c>
      <c r="E788" s="36" t="e">
        <f>#REF!</f>
        <v>#REF!</v>
      </c>
      <c r="F788" s="36" t="e">
        <f>#REF!</f>
        <v>#REF!</v>
      </c>
      <c r="G788" s="36" t="e">
        <f>#REF!</f>
        <v>#REF!</v>
      </c>
      <c r="H788" s="36"/>
      <c r="I788" s="36"/>
      <c r="J788" s="36" t="e">
        <f>#REF!</f>
        <v>#REF!</v>
      </c>
      <c r="K788" s="36" t="e">
        <f>#REF!</f>
        <v>#REF!</v>
      </c>
      <c r="L788" s="36" t="e">
        <f>#REF!</f>
        <v>#REF!</v>
      </c>
      <c r="M788" s="36" t="e">
        <f>#REF!</f>
        <v>#REF!</v>
      </c>
      <c r="N788" s="36" t="e">
        <f>#REF!</f>
        <v>#REF!</v>
      </c>
      <c r="O788" s="36" t="e">
        <f>#REF!</f>
        <v>#REF!</v>
      </c>
      <c r="P788" s="6" t="s">
        <v>33</v>
      </c>
      <c r="Q788" s="11" t="e">
        <f t="shared" si="0"/>
        <v>#REF!</v>
      </c>
      <c r="R788" s="27"/>
      <c r="S788" s="27"/>
      <c r="T788" s="27"/>
      <c r="U788" s="27"/>
      <c r="V788" s="27"/>
      <c r="W788" s="27"/>
      <c r="X788" s="27"/>
      <c r="Y788" s="9"/>
      <c r="Z788" s="9"/>
      <c r="AA788" s="9"/>
      <c r="AB788" s="9"/>
    </row>
    <row r="789" spans="1:28" ht="13" x14ac:dyDescent="0.15">
      <c r="A789" s="36" t="e">
        <f>#REF!</f>
        <v>#REF!</v>
      </c>
      <c r="B789" s="36" t="e">
        <f>#REF!</f>
        <v>#REF!</v>
      </c>
      <c r="C789" s="36" t="e">
        <f>#REF!</f>
        <v>#REF!</v>
      </c>
      <c r="D789" s="36" t="e">
        <f>#REF!</f>
        <v>#REF!</v>
      </c>
      <c r="E789" s="36" t="e">
        <f>#REF!</f>
        <v>#REF!</v>
      </c>
      <c r="F789" s="36" t="e">
        <f>#REF!</f>
        <v>#REF!</v>
      </c>
      <c r="G789" s="36" t="e">
        <f>#REF!</f>
        <v>#REF!</v>
      </c>
      <c r="H789" s="36"/>
      <c r="I789" s="36"/>
      <c r="J789" s="36" t="e">
        <f>#REF!</f>
        <v>#REF!</v>
      </c>
      <c r="K789" s="36" t="e">
        <f>#REF!</f>
        <v>#REF!</v>
      </c>
      <c r="L789" s="36" t="e">
        <f>#REF!</f>
        <v>#REF!</v>
      </c>
      <c r="M789" s="36" t="e">
        <f>#REF!</f>
        <v>#REF!</v>
      </c>
      <c r="N789" s="36" t="e">
        <f>#REF!</f>
        <v>#REF!</v>
      </c>
      <c r="O789" s="36" t="e">
        <f>#REF!</f>
        <v>#REF!</v>
      </c>
      <c r="P789" s="6" t="s">
        <v>33</v>
      </c>
      <c r="Q789" s="11" t="e">
        <f t="shared" si="0"/>
        <v>#REF!</v>
      </c>
      <c r="R789" s="27"/>
      <c r="S789" s="27"/>
      <c r="T789" s="27"/>
      <c r="U789" s="27"/>
      <c r="V789" s="27"/>
      <c r="W789" s="27"/>
      <c r="X789" s="27"/>
      <c r="Y789" s="9"/>
      <c r="Z789" s="9"/>
      <c r="AA789" s="9"/>
      <c r="AB789" s="9"/>
    </row>
    <row r="790" spans="1:28" ht="13" x14ac:dyDescent="0.15">
      <c r="A790" s="36" t="e">
        <f>#REF!</f>
        <v>#REF!</v>
      </c>
      <c r="B790" s="36" t="e">
        <f>#REF!</f>
        <v>#REF!</v>
      </c>
      <c r="C790" s="36" t="e">
        <f>#REF!</f>
        <v>#REF!</v>
      </c>
      <c r="D790" s="36" t="e">
        <f>#REF!</f>
        <v>#REF!</v>
      </c>
      <c r="E790" s="36" t="e">
        <f>#REF!</f>
        <v>#REF!</v>
      </c>
      <c r="F790" s="36" t="e">
        <f>#REF!</f>
        <v>#REF!</v>
      </c>
      <c r="G790" s="36" t="e">
        <f>#REF!</f>
        <v>#REF!</v>
      </c>
      <c r="H790" s="36"/>
      <c r="I790" s="36"/>
      <c r="J790" s="36" t="e">
        <f>#REF!</f>
        <v>#REF!</v>
      </c>
      <c r="K790" s="36" t="e">
        <f>#REF!</f>
        <v>#REF!</v>
      </c>
      <c r="L790" s="36" t="e">
        <f>#REF!</f>
        <v>#REF!</v>
      </c>
      <c r="M790" s="36" t="e">
        <f>#REF!</f>
        <v>#REF!</v>
      </c>
      <c r="N790" s="36" t="e">
        <f>#REF!</f>
        <v>#REF!</v>
      </c>
      <c r="O790" s="36" t="e">
        <f>#REF!</f>
        <v>#REF!</v>
      </c>
      <c r="P790" s="6" t="s">
        <v>33</v>
      </c>
      <c r="Q790" s="11" t="e">
        <f t="shared" si="0"/>
        <v>#REF!</v>
      </c>
      <c r="R790" s="27"/>
      <c r="S790" s="27"/>
      <c r="T790" s="27"/>
      <c r="U790" s="27"/>
      <c r="V790" s="27"/>
      <c r="W790" s="27"/>
      <c r="X790" s="27"/>
      <c r="Y790" s="9"/>
      <c r="Z790" s="9"/>
      <c r="AA790" s="9"/>
      <c r="AB790" s="9"/>
    </row>
    <row r="791" spans="1:28" ht="13" x14ac:dyDescent="0.15">
      <c r="A791" s="36" t="e">
        <f>#REF!</f>
        <v>#REF!</v>
      </c>
      <c r="B791" s="36" t="e">
        <f>#REF!</f>
        <v>#REF!</v>
      </c>
      <c r="C791" s="36" t="e">
        <f>#REF!</f>
        <v>#REF!</v>
      </c>
      <c r="D791" s="36" t="e">
        <f>#REF!</f>
        <v>#REF!</v>
      </c>
      <c r="E791" s="36" t="e">
        <f>#REF!</f>
        <v>#REF!</v>
      </c>
      <c r="F791" s="36" t="e">
        <f>#REF!</f>
        <v>#REF!</v>
      </c>
      <c r="G791" s="36" t="e">
        <f>#REF!</f>
        <v>#REF!</v>
      </c>
      <c r="H791" s="36"/>
      <c r="I791" s="36"/>
      <c r="J791" s="36" t="e">
        <f>#REF!</f>
        <v>#REF!</v>
      </c>
      <c r="K791" s="36" t="e">
        <f>#REF!</f>
        <v>#REF!</v>
      </c>
      <c r="L791" s="36" t="e">
        <f>#REF!</f>
        <v>#REF!</v>
      </c>
      <c r="M791" s="36" t="e">
        <f>#REF!</f>
        <v>#REF!</v>
      </c>
      <c r="N791" s="36" t="e">
        <f>#REF!</f>
        <v>#REF!</v>
      </c>
      <c r="O791" s="36" t="e">
        <f>#REF!</f>
        <v>#REF!</v>
      </c>
      <c r="P791" s="6" t="s">
        <v>33</v>
      </c>
      <c r="Q791" s="11" t="e">
        <f t="shared" si="0"/>
        <v>#REF!</v>
      </c>
      <c r="R791" s="27"/>
      <c r="S791" s="27"/>
      <c r="T791" s="27"/>
      <c r="U791" s="27"/>
      <c r="V791" s="27"/>
      <c r="W791" s="27"/>
      <c r="X791" s="27"/>
      <c r="Y791" s="9"/>
      <c r="Z791" s="9"/>
      <c r="AA791" s="9"/>
      <c r="AB791" s="9"/>
    </row>
    <row r="792" spans="1:28" ht="13" x14ac:dyDescent="0.15">
      <c r="A792" s="36" t="e">
        <f>#REF!</f>
        <v>#REF!</v>
      </c>
      <c r="B792" s="36" t="e">
        <f>#REF!</f>
        <v>#REF!</v>
      </c>
      <c r="C792" s="36" t="e">
        <f>#REF!</f>
        <v>#REF!</v>
      </c>
      <c r="D792" s="36" t="e">
        <f>#REF!</f>
        <v>#REF!</v>
      </c>
      <c r="E792" s="36" t="e">
        <f>#REF!</f>
        <v>#REF!</v>
      </c>
      <c r="F792" s="36" t="e">
        <f>#REF!</f>
        <v>#REF!</v>
      </c>
      <c r="G792" s="36" t="e">
        <f>#REF!</f>
        <v>#REF!</v>
      </c>
      <c r="H792" s="36"/>
      <c r="I792" s="36"/>
      <c r="J792" s="36" t="e">
        <f>#REF!</f>
        <v>#REF!</v>
      </c>
      <c r="K792" s="36" t="e">
        <f>#REF!</f>
        <v>#REF!</v>
      </c>
      <c r="L792" s="36" t="e">
        <f>#REF!</f>
        <v>#REF!</v>
      </c>
      <c r="M792" s="36" t="e">
        <f>#REF!</f>
        <v>#REF!</v>
      </c>
      <c r="N792" s="36" t="e">
        <f>#REF!</f>
        <v>#REF!</v>
      </c>
      <c r="O792" s="36" t="e">
        <f>#REF!</f>
        <v>#REF!</v>
      </c>
      <c r="P792" s="6" t="s">
        <v>33</v>
      </c>
      <c r="Q792" s="11" t="e">
        <f t="shared" si="0"/>
        <v>#REF!</v>
      </c>
      <c r="R792" s="27"/>
      <c r="S792" s="27"/>
      <c r="T792" s="27"/>
      <c r="U792" s="27"/>
      <c r="V792" s="27"/>
      <c r="W792" s="27"/>
      <c r="X792" s="27"/>
      <c r="Y792" s="9"/>
      <c r="Z792" s="9"/>
      <c r="AA792" s="9"/>
      <c r="AB792" s="9"/>
    </row>
    <row r="793" spans="1:28" ht="13" x14ac:dyDescent="0.15">
      <c r="A793" s="36" t="e">
        <f>#REF!</f>
        <v>#REF!</v>
      </c>
      <c r="B793" s="36" t="e">
        <f>#REF!</f>
        <v>#REF!</v>
      </c>
      <c r="C793" s="36" t="e">
        <f>#REF!</f>
        <v>#REF!</v>
      </c>
      <c r="D793" s="36" t="e">
        <f>#REF!</f>
        <v>#REF!</v>
      </c>
      <c r="E793" s="36" t="e">
        <f>#REF!</f>
        <v>#REF!</v>
      </c>
      <c r="F793" s="36" t="e">
        <f>#REF!</f>
        <v>#REF!</v>
      </c>
      <c r="G793" s="36" t="e">
        <f>#REF!</f>
        <v>#REF!</v>
      </c>
      <c r="H793" s="36"/>
      <c r="I793" s="36"/>
      <c r="J793" s="36" t="e">
        <f>#REF!</f>
        <v>#REF!</v>
      </c>
      <c r="K793" s="36" t="e">
        <f>#REF!</f>
        <v>#REF!</v>
      </c>
      <c r="L793" s="36" t="e">
        <f>#REF!</f>
        <v>#REF!</v>
      </c>
      <c r="M793" s="36" t="e">
        <f>#REF!</f>
        <v>#REF!</v>
      </c>
      <c r="N793" s="36" t="e">
        <f>#REF!</f>
        <v>#REF!</v>
      </c>
      <c r="O793" s="36" t="e">
        <f>#REF!</f>
        <v>#REF!</v>
      </c>
      <c r="P793" s="6" t="s">
        <v>33</v>
      </c>
      <c r="Q793" s="11" t="e">
        <f t="shared" si="0"/>
        <v>#REF!</v>
      </c>
      <c r="R793" s="27"/>
      <c r="S793" s="27"/>
      <c r="T793" s="27"/>
      <c r="U793" s="27"/>
      <c r="V793" s="27"/>
      <c r="W793" s="27"/>
      <c r="X793" s="27"/>
      <c r="Y793" s="9"/>
      <c r="Z793" s="9"/>
      <c r="AA793" s="9"/>
      <c r="AB793" s="9"/>
    </row>
    <row r="794" spans="1:28" ht="13" x14ac:dyDescent="0.15">
      <c r="A794" s="36" t="e">
        <f>#REF!</f>
        <v>#REF!</v>
      </c>
      <c r="B794" s="36" t="e">
        <f>#REF!</f>
        <v>#REF!</v>
      </c>
      <c r="C794" s="36" t="e">
        <f>#REF!</f>
        <v>#REF!</v>
      </c>
      <c r="D794" s="36" t="e">
        <f>#REF!</f>
        <v>#REF!</v>
      </c>
      <c r="E794" s="36" t="e">
        <f>#REF!</f>
        <v>#REF!</v>
      </c>
      <c r="F794" s="36" t="e">
        <f>#REF!</f>
        <v>#REF!</v>
      </c>
      <c r="G794" s="36" t="e">
        <f>#REF!</f>
        <v>#REF!</v>
      </c>
      <c r="H794" s="36"/>
      <c r="I794" s="36"/>
      <c r="J794" s="36" t="e">
        <f>#REF!</f>
        <v>#REF!</v>
      </c>
      <c r="K794" s="36" t="e">
        <f>#REF!</f>
        <v>#REF!</v>
      </c>
      <c r="L794" s="36" t="e">
        <f>#REF!</f>
        <v>#REF!</v>
      </c>
      <c r="M794" s="36" t="e">
        <f>#REF!</f>
        <v>#REF!</v>
      </c>
      <c r="N794" s="36" t="e">
        <f>#REF!</f>
        <v>#REF!</v>
      </c>
      <c r="O794" s="36" t="e">
        <f>#REF!</f>
        <v>#REF!</v>
      </c>
      <c r="P794" s="6" t="s">
        <v>33</v>
      </c>
      <c r="Q794" s="11" t="e">
        <f t="shared" si="0"/>
        <v>#REF!</v>
      </c>
      <c r="R794" s="27"/>
      <c r="S794" s="27"/>
      <c r="T794" s="27"/>
      <c r="U794" s="27"/>
      <c r="V794" s="27"/>
      <c r="W794" s="27"/>
      <c r="X794" s="27"/>
      <c r="Y794" s="9"/>
      <c r="Z794" s="9"/>
      <c r="AA794" s="9"/>
      <c r="AB794" s="9"/>
    </row>
    <row r="795" spans="1:28" ht="13" x14ac:dyDescent="0.15">
      <c r="A795" s="36" t="e">
        <f>#REF!</f>
        <v>#REF!</v>
      </c>
      <c r="B795" s="36" t="e">
        <f>#REF!</f>
        <v>#REF!</v>
      </c>
      <c r="C795" s="36" t="e">
        <f>#REF!</f>
        <v>#REF!</v>
      </c>
      <c r="D795" s="36" t="e">
        <f>#REF!</f>
        <v>#REF!</v>
      </c>
      <c r="E795" s="36" t="e">
        <f>#REF!</f>
        <v>#REF!</v>
      </c>
      <c r="F795" s="36" t="e">
        <f>#REF!</f>
        <v>#REF!</v>
      </c>
      <c r="G795" s="36" t="e">
        <f>#REF!</f>
        <v>#REF!</v>
      </c>
      <c r="H795" s="36"/>
      <c r="I795" s="36"/>
      <c r="J795" s="36" t="e">
        <f>#REF!</f>
        <v>#REF!</v>
      </c>
      <c r="K795" s="36" t="e">
        <f>#REF!</f>
        <v>#REF!</v>
      </c>
      <c r="L795" s="36" t="e">
        <f>#REF!</f>
        <v>#REF!</v>
      </c>
      <c r="M795" s="36" t="e">
        <f>#REF!</f>
        <v>#REF!</v>
      </c>
      <c r="N795" s="36" t="e">
        <f>#REF!</f>
        <v>#REF!</v>
      </c>
      <c r="O795" s="36" t="e">
        <f>#REF!</f>
        <v>#REF!</v>
      </c>
      <c r="P795" s="6" t="s">
        <v>33</v>
      </c>
      <c r="Q795" s="11" t="e">
        <f t="shared" si="0"/>
        <v>#REF!</v>
      </c>
      <c r="R795" s="27"/>
      <c r="S795" s="27"/>
      <c r="T795" s="27"/>
      <c r="U795" s="27"/>
      <c r="V795" s="27"/>
      <c r="W795" s="27"/>
      <c r="X795" s="27"/>
      <c r="Y795" s="9"/>
      <c r="Z795" s="9"/>
      <c r="AA795" s="9"/>
      <c r="AB795" s="9"/>
    </row>
    <row r="796" spans="1:28" ht="13" x14ac:dyDescent="0.15">
      <c r="A796" s="36" t="e">
        <f>#REF!</f>
        <v>#REF!</v>
      </c>
      <c r="B796" s="36" t="e">
        <f>#REF!</f>
        <v>#REF!</v>
      </c>
      <c r="C796" s="36" t="e">
        <f>#REF!</f>
        <v>#REF!</v>
      </c>
      <c r="D796" s="36" t="e">
        <f>#REF!</f>
        <v>#REF!</v>
      </c>
      <c r="E796" s="36" t="e">
        <f>#REF!</f>
        <v>#REF!</v>
      </c>
      <c r="F796" s="36" t="e">
        <f>#REF!</f>
        <v>#REF!</v>
      </c>
      <c r="G796" s="36" t="e">
        <f>#REF!</f>
        <v>#REF!</v>
      </c>
      <c r="H796" s="36"/>
      <c r="I796" s="36"/>
      <c r="J796" s="36" t="e">
        <f>#REF!</f>
        <v>#REF!</v>
      </c>
      <c r="K796" s="36" t="e">
        <f>#REF!</f>
        <v>#REF!</v>
      </c>
      <c r="L796" s="36" t="e">
        <f>#REF!</f>
        <v>#REF!</v>
      </c>
      <c r="M796" s="36" t="e">
        <f>#REF!</f>
        <v>#REF!</v>
      </c>
      <c r="N796" s="36" t="e">
        <f>#REF!</f>
        <v>#REF!</v>
      </c>
      <c r="O796" s="36" t="e">
        <f>#REF!</f>
        <v>#REF!</v>
      </c>
      <c r="P796" s="6" t="s">
        <v>33</v>
      </c>
      <c r="Q796" s="11" t="e">
        <f t="shared" si="0"/>
        <v>#REF!</v>
      </c>
      <c r="R796" s="27"/>
      <c r="S796" s="27"/>
      <c r="T796" s="27"/>
      <c r="U796" s="27"/>
      <c r="V796" s="27"/>
      <c r="W796" s="27"/>
      <c r="X796" s="27"/>
      <c r="Y796" s="9"/>
      <c r="Z796" s="9"/>
      <c r="AA796" s="9"/>
      <c r="AB796" s="9"/>
    </row>
    <row r="797" spans="1:28" ht="13" x14ac:dyDescent="0.15">
      <c r="A797" s="36" t="e">
        <f>#REF!</f>
        <v>#REF!</v>
      </c>
      <c r="B797" s="36" t="e">
        <f>#REF!</f>
        <v>#REF!</v>
      </c>
      <c r="C797" s="36" t="e">
        <f>#REF!</f>
        <v>#REF!</v>
      </c>
      <c r="D797" s="36" t="e">
        <f>#REF!</f>
        <v>#REF!</v>
      </c>
      <c r="E797" s="36" t="e">
        <f>#REF!</f>
        <v>#REF!</v>
      </c>
      <c r="F797" s="36" t="e">
        <f>#REF!</f>
        <v>#REF!</v>
      </c>
      <c r="G797" s="36" t="e">
        <f>#REF!</f>
        <v>#REF!</v>
      </c>
      <c r="H797" s="36"/>
      <c r="I797" s="36"/>
      <c r="J797" s="36" t="e">
        <f>#REF!</f>
        <v>#REF!</v>
      </c>
      <c r="K797" s="36" t="e">
        <f>#REF!</f>
        <v>#REF!</v>
      </c>
      <c r="L797" s="36" t="e">
        <f>#REF!</f>
        <v>#REF!</v>
      </c>
      <c r="M797" s="36" t="e">
        <f>#REF!</f>
        <v>#REF!</v>
      </c>
      <c r="N797" s="36" t="e">
        <f>#REF!</f>
        <v>#REF!</v>
      </c>
      <c r="O797" s="36" t="e">
        <f>#REF!</f>
        <v>#REF!</v>
      </c>
      <c r="P797" s="6" t="s">
        <v>33</v>
      </c>
      <c r="Q797" s="11" t="e">
        <f t="shared" si="0"/>
        <v>#REF!</v>
      </c>
      <c r="R797" s="27"/>
      <c r="S797" s="27"/>
      <c r="T797" s="27"/>
      <c r="U797" s="27"/>
      <c r="V797" s="27"/>
      <c r="W797" s="27"/>
      <c r="X797" s="27"/>
      <c r="Y797" s="9"/>
      <c r="Z797" s="9"/>
      <c r="AA797" s="9"/>
      <c r="AB797" s="9"/>
    </row>
    <row r="798" spans="1:28" ht="13" x14ac:dyDescent="0.15">
      <c r="A798" s="36" t="e">
        <f>#REF!</f>
        <v>#REF!</v>
      </c>
      <c r="B798" s="36" t="e">
        <f>#REF!</f>
        <v>#REF!</v>
      </c>
      <c r="C798" s="36" t="e">
        <f>#REF!</f>
        <v>#REF!</v>
      </c>
      <c r="D798" s="36" t="e">
        <f>#REF!</f>
        <v>#REF!</v>
      </c>
      <c r="E798" s="36" t="e">
        <f>#REF!</f>
        <v>#REF!</v>
      </c>
      <c r="F798" s="36" t="e">
        <f>#REF!</f>
        <v>#REF!</v>
      </c>
      <c r="G798" s="36" t="e">
        <f>#REF!</f>
        <v>#REF!</v>
      </c>
      <c r="H798" s="36"/>
      <c r="I798" s="36"/>
      <c r="J798" s="36" t="e">
        <f>#REF!</f>
        <v>#REF!</v>
      </c>
      <c r="K798" s="36" t="e">
        <f>#REF!</f>
        <v>#REF!</v>
      </c>
      <c r="L798" s="36" t="e">
        <f>#REF!</f>
        <v>#REF!</v>
      </c>
      <c r="M798" s="36" t="e">
        <f>#REF!</f>
        <v>#REF!</v>
      </c>
      <c r="N798" s="36" t="e">
        <f>#REF!</f>
        <v>#REF!</v>
      </c>
      <c r="O798" s="36" t="e">
        <f>#REF!</f>
        <v>#REF!</v>
      </c>
      <c r="P798" s="6" t="s">
        <v>33</v>
      </c>
      <c r="Q798" s="11" t="e">
        <f t="shared" si="0"/>
        <v>#REF!</v>
      </c>
      <c r="R798" s="27"/>
      <c r="S798" s="27"/>
      <c r="T798" s="27"/>
      <c r="U798" s="27"/>
      <c r="V798" s="27"/>
      <c r="W798" s="27"/>
      <c r="X798" s="27"/>
      <c r="Y798" s="9"/>
      <c r="Z798" s="9"/>
      <c r="AA798" s="9"/>
      <c r="AB798" s="9"/>
    </row>
    <row r="799" spans="1:28" ht="13" x14ac:dyDescent="0.15">
      <c r="A799" s="36" t="e">
        <f>#REF!</f>
        <v>#REF!</v>
      </c>
      <c r="B799" s="36" t="e">
        <f>#REF!</f>
        <v>#REF!</v>
      </c>
      <c r="C799" s="36" t="e">
        <f>#REF!</f>
        <v>#REF!</v>
      </c>
      <c r="D799" s="36" t="e">
        <f>#REF!</f>
        <v>#REF!</v>
      </c>
      <c r="E799" s="36" t="e">
        <f>#REF!</f>
        <v>#REF!</v>
      </c>
      <c r="F799" s="36" t="e">
        <f>#REF!</f>
        <v>#REF!</v>
      </c>
      <c r="G799" s="36" t="e">
        <f>#REF!</f>
        <v>#REF!</v>
      </c>
      <c r="H799" s="36"/>
      <c r="I799" s="36"/>
      <c r="J799" s="36" t="e">
        <f>#REF!</f>
        <v>#REF!</v>
      </c>
      <c r="K799" s="36" t="e">
        <f>#REF!</f>
        <v>#REF!</v>
      </c>
      <c r="L799" s="36" t="e">
        <f>#REF!</f>
        <v>#REF!</v>
      </c>
      <c r="M799" s="36" t="e">
        <f>#REF!</f>
        <v>#REF!</v>
      </c>
      <c r="N799" s="36" t="e">
        <f>#REF!</f>
        <v>#REF!</v>
      </c>
      <c r="O799" s="36" t="e">
        <f>#REF!</f>
        <v>#REF!</v>
      </c>
      <c r="P799" s="6" t="s">
        <v>33</v>
      </c>
      <c r="Q799" s="11" t="e">
        <f t="shared" si="0"/>
        <v>#REF!</v>
      </c>
      <c r="R799" s="27"/>
      <c r="S799" s="27"/>
      <c r="T799" s="27"/>
      <c r="U799" s="27"/>
      <c r="V799" s="27"/>
      <c r="W799" s="27"/>
      <c r="X799" s="27"/>
      <c r="Y799" s="9"/>
      <c r="Z799" s="9"/>
      <c r="AA799" s="9"/>
      <c r="AB799" s="9"/>
    </row>
    <row r="800" spans="1:28" ht="13" x14ac:dyDescent="0.15">
      <c r="A800" s="36" t="e">
        <f>#REF!</f>
        <v>#REF!</v>
      </c>
      <c r="B800" s="36" t="e">
        <f>#REF!</f>
        <v>#REF!</v>
      </c>
      <c r="C800" s="36" t="e">
        <f>#REF!</f>
        <v>#REF!</v>
      </c>
      <c r="D800" s="36" t="e">
        <f>#REF!</f>
        <v>#REF!</v>
      </c>
      <c r="E800" s="36" t="e">
        <f>#REF!</f>
        <v>#REF!</v>
      </c>
      <c r="F800" s="36" t="e">
        <f>#REF!</f>
        <v>#REF!</v>
      </c>
      <c r="G800" s="36" t="e">
        <f>#REF!</f>
        <v>#REF!</v>
      </c>
      <c r="H800" s="36"/>
      <c r="I800" s="36"/>
      <c r="J800" s="36" t="e">
        <f>#REF!</f>
        <v>#REF!</v>
      </c>
      <c r="K800" s="36" t="e">
        <f>#REF!</f>
        <v>#REF!</v>
      </c>
      <c r="L800" s="36" t="e">
        <f>#REF!</f>
        <v>#REF!</v>
      </c>
      <c r="M800" s="36" t="e">
        <f>#REF!</f>
        <v>#REF!</v>
      </c>
      <c r="N800" s="36" t="e">
        <f>#REF!</f>
        <v>#REF!</v>
      </c>
      <c r="O800" s="36" t="e">
        <f>#REF!</f>
        <v>#REF!</v>
      </c>
      <c r="P800" s="6" t="s">
        <v>33</v>
      </c>
      <c r="Q800" s="11" t="e">
        <f t="shared" si="0"/>
        <v>#REF!</v>
      </c>
      <c r="R800" s="27"/>
      <c r="S800" s="27"/>
      <c r="T800" s="27"/>
      <c r="U800" s="27"/>
      <c r="V800" s="27"/>
      <c r="W800" s="27"/>
      <c r="X800" s="27"/>
      <c r="Y800" s="9"/>
      <c r="Z800" s="9"/>
      <c r="AA800" s="9"/>
      <c r="AB800" s="9"/>
    </row>
    <row r="801" spans="1:28" ht="13" x14ac:dyDescent="0.15">
      <c r="A801" s="36" t="e">
        <f>#REF!</f>
        <v>#REF!</v>
      </c>
      <c r="B801" s="36" t="e">
        <f>#REF!</f>
        <v>#REF!</v>
      </c>
      <c r="C801" s="36" t="e">
        <f>#REF!</f>
        <v>#REF!</v>
      </c>
      <c r="D801" s="36" t="e">
        <f>#REF!</f>
        <v>#REF!</v>
      </c>
      <c r="E801" s="36" t="e">
        <f>#REF!</f>
        <v>#REF!</v>
      </c>
      <c r="F801" s="36" t="e">
        <f>#REF!</f>
        <v>#REF!</v>
      </c>
      <c r="G801" s="36" t="e">
        <f>#REF!</f>
        <v>#REF!</v>
      </c>
      <c r="H801" s="36"/>
      <c r="I801" s="36"/>
      <c r="J801" s="36" t="e">
        <f>#REF!</f>
        <v>#REF!</v>
      </c>
      <c r="K801" s="36" t="e">
        <f>#REF!</f>
        <v>#REF!</v>
      </c>
      <c r="L801" s="36" t="e">
        <f>#REF!</f>
        <v>#REF!</v>
      </c>
      <c r="M801" s="36" t="e">
        <f>#REF!</f>
        <v>#REF!</v>
      </c>
      <c r="N801" s="36" t="e">
        <f>#REF!</f>
        <v>#REF!</v>
      </c>
      <c r="O801" s="36" t="e">
        <f>#REF!</f>
        <v>#REF!</v>
      </c>
      <c r="P801" s="6" t="s">
        <v>33</v>
      </c>
      <c r="Q801" s="11" t="e">
        <f t="shared" si="0"/>
        <v>#REF!</v>
      </c>
      <c r="R801" s="27"/>
      <c r="S801" s="27"/>
      <c r="T801" s="27"/>
      <c r="U801" s="27"/>
      <c r="V801" s="27"/>
      <c r="W801" s="27"/>
      <c r="X801" s="27"/>
      <c r="Y801" s="9"/>
      <c r="Z801" s="9"/>
      <c r="AA801" s="9"/>
      <c r="AB801" s="9"/>
    </row>
    <row r="802" spans="1:28" ht="13" x14ac:dyDescent="0.15">
      <c r="A802" s="36" t="e">
        <f>#REF!</f>
        <v>#REF!</v>
      </c>
      <c r="B802" s="36" t="e">
        <f>#REF!</f>
        <v>#REF!</v>
      </c>
      <c r="C802" s="36" t="e">
        <f>#REF!</f>
        <v>#REF!</v>
      </c>
      <c r="D802" s="36" t="e">
        <f>#REF!</f>
        <v>#REF!</v>
      </c>
      <c r="E802" s="36" t="e">
        <f>#REF!</f>
        <v>#REF!</v>
      </c>
      <c r="F802" s="36" t="e">
        <f>#REF!</f>
        <v>#REF!</v>
      </c>
      <c r="G802" s="36" t="e">
        <f>#REF!</f>
        <v>#REF!</v>
      </c>
      <c r="H802" s="36"/>
      <c r="I802" s="36"/>
      <c r="J802" s="36" t="e">
        <f>#REF!</f>
        <v>#REF!</v>
      </c>
      <c r="K802" s="36" t="e">
        <f>#REF!</f>
        <v>#REF!</v>
      </c>
      <c r="L802" s="36" t="e">
        <f>#REF!</f>
        <v>#REF!</v>
      </c>
      <c r="M802" s="36" t="e">
        <f>#REF!</f>
        <v>#REF!</v>
      </c>
      <c r="N802" s="36" t="e">
        <f>#REF!</f>
        <v>#REF!</v>
      </c>
      <c r="O802" s="36" t="e">
        <f>#REF!</f>
        <v>#REF!</v>
      </c>
      <c r="P802" s="6" t="s">
        <v>33</v>
      </c>
      <c r="Q802" s="11" t="e">
        <f t="shared" si="0"/>
        <v>#REF!</v>
      </c>
      <c r="R802" s="27"/>
      <c r="S802" s="27"/>
      <c r="T802" s="27"/>
      <c r="U802" s="27"/>
      <c r="V802" s="27"/>
      <c r="W802" s="27"/>
      <c r="X802" s="27"/>
      <c r="Y802" s="9"/>
      <c r="Z802" s="9"/>
      <c r="AA802" s="9"/>
      <c r="AB802" s="9"/>
    </row>
    <row r="803" spans="1:28" ht="13" x14ac:dyDescent="0.15">
      <c r="A803" s="36" t="e">
        <f>#REF!</f>
        <v>#REF!</v>
      </c>
      <c r="B803" s="36" t="e">
        <f>#REF!</f>
        <v>#REF!</v>
      </c>
      <c r="C803" s="36" t="e">
        <f>#REF!</f>
        <v>#REF!</v>
      </c>
      <c r="D803" s="36" t="e">
        <f>#REF!</f>
        <v>#REF!</v>
      </c>
      <c r="E803" s="36" t="e">
        <f>#REF!</f>
        <v>#REF!</v>
      </c>
      <c r="F803" s="36" t="e">
        <f>#REF!</f>
        <v>#REF!</v>
      </c>
      <c r="G803" s="36" t="e">
        <f>#REF!</f>
        <v>#REF!</v>
      </c>
      <c r="H803" s="36"/>
      <c r="I803" s="36"/>
      <c r="J803" s="36" t="e">
        <f>#REF!</f>
        <v>#REF!</v>
      </c>
      <c r="K803" s="36" t="e">
        <f>#REF!</f>
        <v>#REF!</v>
      </c>
      <c r="L803" s="36" t="e">
        <f>#REF!</f>
        <v>#REF!</v>
      </c>
      <c r="M803" s="36" t="e">
        <f>#REF!</f>
        <v>#REF!</v>
      </c>
      <c r="N803" s="36" t="e">
        <f>#REF!</f>
        <v>#REF!</v>
      </c>
      <c r="O803" s="36" t="e">
        <f>#REF!</f>
        <v>#REF!</v>
      </c>
      <c r="P803" s="6" t="s">
        <v>33</v>
      </c>
      <c r="Q803" s="11" t="e">
        <f t="shared" si="0"/>
        <v>#REF!</v>
      </c>
      <c r="R803" s="27"/>
      <c r="S803" s="27"/>
      <c r="T803" s="27"/>
      <c r="U803" s="27"/>
      <c r="V803" s="27"/>
      <c r="W803" s="27"/>
      <c r="X803" s="27"/>
      <c r="Y803" s="9"/>
      <c r="Z803" s="9"/>
      <c r="AA803" s="9"/>
      <c r="AB803" s="9"/>
    </row>
    <row r="804" spans="1:28" ht="13" x14ac:dyDescent="0.15">
      <c r="A804" s="36" t="e">
        <f>#REF!</f>
        <v>#REF!</v>
      </c>
      <c r="B804" s="36" t="e">
        <f>#REF!</f>
        <v>#REF!</v>
      </c>
      <c r="C804" s="36" t="e">
        <f>#REF!</f>
        <v>#REF!</v>
      </c>
      <c r="D804" s="36" t="e">
        <f>#REF!</f>
        <v>#REF!</v>
      </c>
      <c r="E804" s="36" t="e">
        <f>#REF!</f>
        <v>#REF!</v>
      </c>
      <c r="F804" s="36" t="e">
        <f>#REF!</f>
        <v>#REF!</v>
      </c>
      <c r="G804" s="36" t="e">
        <f>#REF!</f>
        <v>#REF!</v>
      </c>
      <c r="H804" s="36"/>
      <c r="I804" s="36"/>
      <c r="J804" s="36" t="e">
        <f>#REF!</f>
        <v>#REF!</v>
      </c>
      <c r="K804" s="36" t="e">
        <f>#REF!</f>
        <v>#REF!</v>
      </c>
      <c r="L804" s="36" t="e">
        <f>#REF!</f>
        <v>#REF!</v>
      </c>
      <c r="M804" s="36" t="e">
        <f>#REF!</f>
        <v>#REF!</v>
      </c>
      <c r="N804" s="36" t="e">
        <f>#REF!</f>
        <v>#REF!</v>
      </c>
      <c r="O804" s="36" t="e">
        <f>#REF!</f>
        <v>#REF!</v>
      </c>
      <c r="P804" s="6" t="s">
        <v>33</v>
      </c>
      <c r="Q804" s="11" t="e">
        <f t="shared" si="0"/>
        <v>#REF!</v>
      </c>
      <c r="R804" s="27"/>
      <c r="S804" s="27"/>
      <c r="T804" s="27"/>
      <c r="U804" s="27"/>
      <c r="V804" s="27"/>
      <c r="W804" s="27"/>
      <c r="X804" s="27"/>
      <c r="Y804" s="9"/>
      <c r="Z804" s="9"/>
      <c r="AA804" s="9"/>
      <c r="AB804" s="9"/>
    </row>
    <row r="805" spans="1:28" ht="13" x14ac:dyDescent="0.15">
      <c r="A805" s="36" t="e">
        <f>#REF!</f>
        <v>#REF!</v>
      </c>
      <c r="B805" s="36" t="e">
        <f>#REF!</f>
        <v>#REF!</v>
      </c>
      <c r="C805" s="36" t="e">
        <f>#REF!</f>
        <v>#REF!</v>
      </c>
      <c r="D805" s="36" t="e">
        <f>#REF!</f>
        <v>#REF!</v>
      </c>
      <c r="E805" s="36" t="e">
        <f>#REF!</f>
        <v>#REF!</v>
      </c>
      <c r="F805" s="36" t="e">
        <f>#REF!</f>
        <v>#REF!</v>
      </c>
      <c r="G805" s="36" t="e">
        <f>#REF!</f>
        <v>#REF!</v>
      </c>
      <c r="H805" s="36"/>
      <c r="I805" s="36"/>
      <c r="J805" s="36" t="e">
        <f>#REF!</f>
        <v>#REF!</v>
      </c>
      <c r="K805" s="36" t="e">
        <f>#REF!</f>
        <v>#REF!</v>
      </c>
      <c r="L805" s="36" t="e">
        <f>#REF!</f>
        <v>#REF!</v>
      </c>
      <c r="M805" s="36" t="e">
        <f>#REF!</f>
        <v>#REF!</v>
      </c>
      <c r="N805" s="36" t="e">
        <f>#REF!</f>
        <v>#REF!</v>
      </c>
      <c r="O805" s="36" t="e">
        <f>#REF!</f>
        <v>#REF!</v>
      </c>
      <c r="P805" s="6" t="s">
        <v>33</v>
      </c>
      <c r="Q805" s="11" t="e">
        <f t="shared" si="0"/>
        <v>#REF!</v>
      </c>
      <c r="R805" s="27"/>
      <c r="S805" s="27"/>
      <c r="T805" s="27"/>
      <c r="U805" s="27"/>
      <c r="V805" s="27"/>
      <c r="W805" s="27"/>
      <c r="X805" s="27"/>
      <c r="Y805" s="9"/>
      <c r="Z805" s="9"/>
      <c r="AA805" s="9"/>
      <c r="AB805" s="9"/>
    </row>
    <row r="806" spans="1:28" ht="13" x14ac:dyDescent="0.15">
      <c r="A806" s="36" t="e">
        <f>#REF!</f>
        <v>#REF!</v>
      </c>
      <c r="B806" s="36" t="e">
        <f>#REF!</f>
        <v>#REF!</v>
      </c>
      <c r="C806" s="36" t="e">
        <f>#REF!</f>
        <v>#REF!</v>
      </c>
      <c r="D806" s="36" t="e">
        <f>#REF!</f>
        <v>#REF!</v>
      </c>
      <c r="E806" s="36" t="e">
        <f>#REF!</f>
        <v>#REF!</v>
      </c>
      <c r="F806" s="36" t="e">
        <f>#REF!</f>
        <v>#REF!</v>
      </c>
      <c r="G806" s="36" t="e">
        <f>#REF!</f>
        <v>#REF!</v>
      </c>
      <c r="H806" s="36"/>
      <c r="I806" s="36"/>
      <c r="J806" s="36" t="e">
        <f>#REF!</f>
        <v>#REF!</v>
      </c>
      <c r="K806" s="36" t="e">
        <f>#REF!</f>
        <v>#REF!</v>
      </c>
      <c r="L806" s="36" t="e">
        <f>#REF!</f>
        <v>#REF!</v>
      </c>
      <c r="M806" s="36" t="e">
        <f>#REF!</f>
        <v>#REF!</v>
      </c>
      <c r="N806" s="36" t="e">
        <f>#REF!</f>
        <v>#REF!</v>
      </c>
      <c r="O806" s="36" t="e">
        <f>#REF!</f>
        <v>#REF!</v>
      </c>
      <c r="P806" s="6" t="s">
        <v>33</v>
      </c>
      <c r="Q806" s="11" t="e">
        <f t="shared" si="0"/>
        <v>#REF!</v>
      </c>
      <c r="R806" s="27"/>
      <c r="S806" s="27"/>
      <c r="T806" s="27"/>
      <c r="U806" s="27"/>
      <c r="V806" s="27"/>
      <c r="W806" s="27"/>
      <c r="X806" s="27"/>
      <c r="Y806" s="9"/>
      <c r="Z806" s="9"/>
      <c r="AA806" s="9"/>
      <c r="AB806" s="9"/>
    </row>
    <row r="807" spans="1:28" ht="13" x14ac:dyDescent="0.15">
      <c r="A807" s="36" t="e">
        <f>#REF!</f>
        <v>#REF!</v>
      </c>
      <c r="B807" s="36" t="e">
        <f>#REF!</f>
        <v>#REF!</v>
      </c>
      <c r="C807" s="36" t="e">
        <f>#REF!</f>
        <v>#REF!</v>
      </c>
      <c r="D807" s="36" t="e">
        <f>#REF!</f>
        <v>#REF!</v>
      </c>
      <c r="E807" s="36" t="e">
        <f>#REF!</f>
        <v>#REF!</v>
      </c>
      <c r="F807" s="36" t="e">
        <f>#REF!</f>
        <v>#REF!</v>
      </c>
      <c r="G807" s="36" t="e">
        <f>#REF!</f>
        <v>#REF!</v>
      </c>
      <c r="H807" s="36"/>
      <c r="I807" s="36"/>
      <c r="J807" s="36" t="e">
        <f>#REF!</f>
        <v>#REF!</v>
      </c>
      <c r="K807" s="36" t="e">
        <f>#REF!</f>
        <v>#REF!</v>
      </c>
      <c r="L807" s="36" t="e">
        <f>#REF!</f>
        <v>#REF!</v>
      </c>
      <c r="M807" s="36" t="e">
        <f>#REF!</f>
        <v>#REF!</v>
      </c>
      <c r="N807" s="36" t="e">
        <f>#REF!</f>
        <v>#REF!</v>
      </c>
      <c r="O807" s="36" t="e">
        <f>#REF!</f>
        <v>#REF!</v>
      </c>
      <c r="P807" s="6" t="s">
        <v>33</v>
      </c>
      <c r="Q807" s="11" t="e">
        <f t="shared" si="0"/>
        <v>#REF!</v>
      </c>
      <c r="R807" s="27"/>
      <c r="S807" s="27"/>
      <c r="T807" s="27"/>
      <c r="U807" s="27"/>
      <c r="V807" s="27"/>
      <c r="W807" s="27"/>
      <c r="X807" s="27"/>
      <c r="Y807" s="9"/>
      <c r="Z807" s="9"/>
      <c r="AA807" s="9"/>
      <c r="AB807" s="9"/>
    </row>
    <row r="808" spans="1:28" ht="13" x14ac:dyDescent="0.15">
      <c r="A808" s="36" t="e">
        <f>#REF!</f>
        <v>#REF!</v>
      </c>
      <c r="B808" s="36" t="e">
        <f>#REF!</f>
        <v>#REF!</v>
      </c>
      <c r="C808" s="36" t="e">
        <f>#REF!</f>
        <v>#REF!</v>
      </c>
      <c r="D808" s="36" t="e">
        <f>#REF!</f>
        <v>#REF!</v>
      </c>
      <c r="E808" s="36" t="e">
        <f>#REF!</f>
        <v>#REF!</v>
      </c>
      <c r="F808" s="36" t="e">
        <f>#REF!</f>
        <v>#REF!</v>
      </c>
      <c r="G808" s="36" t="e">
        <f>#REF!</f>
        <v>#REF!</v>
      </c>
      <c r="H808" s="36"/>
      <c r="I808" s="36"/>
      <c r="J808" s="36" t="e">
        <f>#REF!</f>
        <v>#REF!</v>
      </c>
      <c r="K808" s="36" t="e">
        <f>#REF!</f>
        <v>#REF!</v>
      </c>
      <c r="L808" s="36" t="e">
        <f>#REF!</f>
        <v>#REF!</v>
      </c>
      <c r="M808" s="36" t="e">
        <f>#REF!</f>
        <v>#REF!</v>
      </c>
      <c r="N808" s="36" t="e">
        <f>#REF!</f>
        <v>#REF!</v>
      </c>
      <c r="O808" s="36" t="e">
        <f>#REF!</f>
        <v>#REF!</v>
      </c>
      <c r="P808" s="6" t="s">
        <v>33</v>
      </c>
      <c r="Q808" s="11" t="e">
        <f t="shared" si="0"/>
        <v>#REF!</v>
      </c>
      <c r="R808" s="27"/>
      <c r="S808" s="27"/>
      <c r="T808" s="27"/>
      <c r="U808" s="27"/>
      <c r="V808" s="27"/>
      <c r="W808" s="27"/>
      <c r="X808" s="27"/>
      <c r="Y808" s="9"/>
      <c r="Z808" s="9"/>
      <c r="AA808" s="9"/>
      <c r="AB808" s="9"/>
    </row>
    <row r="809" spans="1:28" ht="13" x14ac:dyDescent="0.15">
      <c r="A809" s="36" t="e">
        <f>#REF!</f>
        <v>#REF!</v>
      </c>
      <c r="B809" s="36" t="e">
        <f>#REF!</f>
        <v>#REF!</v>
      </c>
      <c r="C809" s="36" t="e">
        <f>#REF!</f>
        <v>#REF!</v>
      </c>
      <c r="D809" s="36" t="e">
        <f>#REF!</f>
        <v>#REF!</v>
      </c>
      <c r="E809" s="36" t="e">
        <f>#REF!</f>
        <v>#REF!</v>
      </c>
      <c r="F809" s="36" t="e">
        <f>#REF!</f>
        <v>#REF!</v>
      </c>
      <c r="G809" s="36" t="e">
        <f>#REF!</f>
        <v>#REF!</v>
      </c>
      <c r="H809" s="36"/>
      <c r="I809" s="36"/>
      <c r="J809" s="36" t="e">
        <f>#REF!</f>
        <v>#REF!</v>
      </c>
      <c r="K809" s="36" t="e">
        <f>#REF!</f>
        <v>#REF!</v>
      </c>
      <c r="L809" s="36" t="e">
        <f>#REF!</f>
        <v>#REF!</v>
      </c>
      <c r="M809" s="36" t="e">
        <f>#REF!</f>
        <v>#REF!</v>
      </c>
      <c r="N809" s="36" t="e">
        <f>#REF!</f>
        <v>#REF!</v>
      </c>
      <c r="O809" s="36" t="e">
        <f>#REF!</f>
        <v>#REF!</v>
      </c>
      <c r="P809" s="6" t="s">
        <v>33</v>
      </c>
      <c r="Q809" s="11" t="e">
        <f t="shared" si="0"/>
        <v>#REF!</v>
      </c>
      <c r="R809" s="27"/>
      <c r="S809" s="27"/>
      <c r="T809" s="27"/>
      <c r="U809" s="27"/>
      <c r="V809" s="27"/>
      <c r="W809" s="27"/>
      <c r="X809" s="27"/>
      <c r="Y809" s="9"/>
      <c r="Z809" s="9"/>
      <c r="AA809" s="9"/>
      <c r="AB809" s="9"/>
    </row>
    <row r="810" spans="1:28" ht="13" x14ac:dyDescent="0.15">
      <c r="A810" s="36" t="e">
        <f>#REF!</f>
        <v>#REF!</v>
      </c>
      <c r="B810" s="36" t="e">
        <f>#REF!</f>
        <v>#REF!</v>
      </c>
      <c r="C810" s="36" t="e">
        <f>#REF!</f>
        <v>#REF!</v>
      </c>
      <c r="D810" s="36" t="e">
        <f>#REF!</f>
        <v>#REF!</v>
      </c>
      <c r="E810" s="36" t="e">
        <f>#REF!</f>
        <v>#REF!</v>
      </c>
      <c r="F810" s="36" t="e">
        <f>#REF!</f>
        <v>#REF!</v>
      </c>
      <c r="G810" s="36" t="e">
        <f>#REF!</f>
        <v>#REF!</v>
      </c>
      <c r="H810" s="36"/>
      <c r="I810" s="36"/>
      <c r="J810" s="36" t="e">
        <f>#REF!</f>
        <v>#REF!</v>
      </c>
      <c r="K810" s="36" t="e">
        <f>#REF!</f>
        <v>#REF!</v>
      </c>
      <c r="L810" s="36" t="e">
        <f>#REF!</f>
        <v>#REF!</v>
      </c>
      <c r="M810" s="36" t="e">
        <f>#REF!</f>
        <v>#REF!</v>
      </c>
      <c r="N810" s="36" t="e">
        <f>#REF!</f>
        <v>#REF!</v>
      </c>
      <c r="O810" s="36" t="e">
        <f>#REF!</f>
        <v>#REF!</v>
      </c>
      <c r="P810" s="6" t="s">
        <v>33</v>
      </c>
      <c r="Q810" s="11" t="e">
        <f t="shared" si="0"/>
        <v>#REF!</v>
      </c>
      <c r="R810" s="27"/>
      <c r="S810" s="27"/>
      <c r="T810" s="27"/>
      <c r="U810" s="27"/>
      <c r="V810" s="27"/>
      <c r="W810" s="27"/>
      <c r="X810" s="27"/>
      <c r="Y810" s="9"/>
      <c r="Z810" s="9"/>
      <c r="AA810" s="9"/>
      <c r="AB810" s="9"/>
    </row>
    <row r="811" spans="1:28" ht="13" x14ac:dyDescent="0.15">
      <c r="A811" s="36" t="e">
        <f>#REF!</f>
        <v>#REF!</v>
      </c>
      <c r="B811" s="36" t="e">
        <f>#REF!</f>
        <v>#REF!</v>
      </c>
      <c r="C811" s="36" t="e">
        <f>#REF!</f>
        <v>#REF!</v>
      </c>
      <c r="D811" s="36" t="e">
        <f>#REF!</f>
        <v>#REF!</v>
      </c>
      <c r="E811" s="36" t="e">
        <f>#REF!</f>
        <v>#REF!</v>
      </c>
      <c r="F811" s="36" t="e">
        <f>#REF!</f>
        <v>#REF!</v>
      </c>
      <c r="G811" s="36" t="e">
        <f>#REF!</f>
        <v>#REF!</v>
      </c>
      <c r="H811" s="36"/>
      <c r="I811" s="36"/>
      <c r="J811" s="36" t="e">
        <f>#REF!</f>
        <v>#REF!</v>
      </c>
      <c r="K811" s="36" t="e">
        <f>#REF!</f>
        <v>#REF!</v>
      </c>
      <c r="L811" s="36" t="e">
        <f>#REF!</f>
        <v>#REF!</v>
      </c>
      <c r="M811" s="36" t="e">
        <f>#REF!</f>
        <v>#REF!</v>
      </c>
      <c r="N811" s="36" t="e">
        <f>#REF!</f>
        <v>#REF!</v>
      </c>
      <c r="O811" s="36" t="e">
        <f>#REF!</f>
        <v>#REF!</v>
      </c>
      <c r="P811" s="6" t="s">
        <v>33</v>
      </c>
      <c r="Q811" s="11" t="e">
        <f t="shared" si="0"/>
        <v>#REF!</v>
      </c>
      <c r="R811" s="27"/>
      <c r="S811" s="27"/>
      <c r="T811" s="27"/>
      <c r="U811" s="27"/>
      <c r="V811" s="27"/>
      <c r="W811" s="27"/>
      <c r="X811" s="27"/>
      <c r="Y811" s="9"/>
      <c r="Z811" s="9"/>
      <c r="AA811" s="9"/>
      <c r="AB811" s="9"/>
    </row>
    <row r="812" spans="1:28" ht="13" x14ac:dyDescent="0.15">
      <c r="A812" s="36" t="e">
        <f>#REF!</f>
        <v>#REF!</v>
      </c>
      <c r="B812" s="36" t="e">
        <f>#REF!</f>
        <v>#REF!</v>
      </c>
      <c r="C812" s="36" t="e">
        <f>#REF!</f>
        <v>#REF!</v>
      </c>
      <c r="D812" s="36" t="e">
        <f>#REF!</f>
        <v>#REF!</v>
      </c>
      <c r="E812" s="36" t="e">
        <f>#REF!</f>
        <v>#REF!</v>
      </c>
      <c r="F812" s="36" t="e">
        <f>#REF!</f>
        <v>#REF!</v>
      </c>
      <c r="G812" s="36" t="e">
        <f>#REF!</f>
        <v>#REF!</v>
      </c>
      <c r="H812" s="36"/>
      <c r="I812" s="36"/>
      <c r="J812" s="36" t="e">
        <f>#REF!</f>
        <v>#REF!</v>
      </c>
      <c r="K812" s="36" t="e">
        <f>#REF!</f>
        <v>#REF!</v>
      </c>
      <c r="L812" s="36" t="e">
        <f>#REF!</f>
        <v>#REF!</v>
      </c>
      <c r="M812" s="36" t="e">
        <f>#REF!</f>
        <v>#REF!</v>
      </c>
      <c r="N812" s="36" t="e">
        <f>#REF!</f>
        <v>#REF!</v>
      </c>
      <c r="O812" s="36" t="e">
        <f>#REF!</f>
        <v>#REF!</v>
      </c>
      <c r="P812" s="6" t="s">
        <v>33</v>
      </c>
      <c r="Q812" s="11" t="e">
        <f t="shared" si="0"/>
        <v>#REF!</v>
      </c>
      <c r="R812" s="27"/>
      <c r="S812" s="27"/>
      <c r="T812" s="27"/>
      <c r="U812" s="27"/>
      <c r="V812" s="27"/>
      <c r="W812" s="27"/>
      <c r="X812" s="27"/>
      <c r="Y812" s="9"/>
      <c r="Z812" s="9"/>
      <c r="AA812" s="9"/>
      <c r="AB812" s="9"/>
    </row>
    <row r="813" spans="1:28" ht="13" x14ac:dyDescent="0.15">
      <c r="A813" s="36" t="e">
        <f>#REF!</f>
        <v>#REF!</v>
      </c>
      <c r="B813" s="36" t="e">
        <f>#REF!</f>
        <v>#REF!</v>
      </c>
      <c r="C813" s="36" t="e">
        <f>#REF!</f>
        <v>#REF!</v>
      </c>
      <c r="D813" s="36" t="e">
        <f>#REF!</f>
        <v>#REF!</v>
      </c>
      <c r="E813" s="36" t="e">
        <f>#REF!</f>
        <v>#REF!</v>
      </c>
      <c r="F813" s="36" t="e">
        <f>#REF!</f>
        <v>#REF!</v>
      </c>
      <c r="G813" s="36" t="e">
        <f>#REF!</f>
        <v>#REF!</v>
      </c>
      <c r="H813" s="36"/>
      <c r="I813" s="36"/>
      <c r="J813" s="36" t="e">
        <f>#REF!</f>
        <v>#REF!</v>
      </c>
      <c r="K813" s="36" t="e">
        <f>#REF!</f>
        <v>#REF!</v>
      </c>
      <c r="L813" s="36" t="e">
        <f>#REF!</f>
        <v>#REF!</v>
      </c>
      <c r="M813" s="36" t="e">
        <f>#REF!</f>
        <v>#REF!</v>
      </c>
      <c r="N813" s="36" t="e">
        <f>#REF!</f>
        <v>#REF!</v>
      </c>
      <c r="O813" s="36" t="e">
        <f>#REF!</f>
        <v>#REF!</v>
      </c>
      <c r="P813" s="6" t="s">
        <v>33</v>
      </c>
      <c r="Q813" s="11" t="e">
        <f t="shared" si="0"/>
        <v>#REF!</v>
      </c>
      <c r="R813" s="27"/>
      <c r="S813" s="27"/>
      <c r="T813" s="27"/>
      <c r="U813" s="27"/>
      <c r="V813" s="27"/>
      <c r="W813" s="27"/>
      <c r="X813" s="27"/>
      <c r="Y813" s="9"/>
      <c r="Z813" s="9"/>
      <c r="AA813" s="9"/>
      <c r="AB813" s="9"/>
    </row>
    <row r="814" spans="1:28" ht="13" x14ac:dyDescent="0.15">
      <c r="A814" s="36" t="e">
        <f>#REF!</f>
        <v>#REF!</v>
      </c>
      <c r="B814" s="36" t="e">
        <f>#REF!</f>
        <v>#REF!</v>
      </c>
      <c r="C814" s="36" t="e">
        <f>#REF!</f>
        <v>#REF!</v>
      </c>
      <c r="D814" s="36" t="e">
        <f>#REF!</f>
        <v>#REF!</v>
      </c>
      <c r="E814" s="36" t="e">
        <f>#REF!</f>
        <v>#REF!</v>
      </c>
      <c r="F814" s="36" t="e">
        <f>#REF!</f>
        <v>#REF!</v>
      </c>
      <c r="G814" s="36" t="e">
        <f>#REF!</f>
        <v>#REF!</v>
      </c>
      <c r="H814" s="36"/>
      <c r="I814" s="36"/>
      <c r="J814" s="36" t="e">
        <f>#REF!</f>
        <v>#REF!</v>
      </c>
      <c r="K814" s="36" t="e">
        <f>#REF!</f>
        <v>#REF!</v>
      </c>
      <c r="L814" s="36" t="e">
        <f>#REF!</f>
        <v>#REF!</v>
      </c>
      <c r="M814" s="36" t="e">
        <f>#REF!</f>
        <v>#REF!</v>
      </c>
      <c r="N814" s="36" t="e">
        <f>#REF!</f>
        <v>#REF!</v>
      </c>
      <c r="O814" s="36" t="e">
        <f>#REF!</f>
        <v>#REF!</v>
      </c>
      <c r="P814" s="6" t="s">
        <v>33</v>
      </c>
      <c r="Q814" s="11" t="e">
        <f t="shared" si="0"/>
        <v>#REF!</v>
      </c>
      <c r="R814" s="27"/>
      <c r="S814" s="27"/>
      <c r="T814" s="27"/>
      <c r="U814" s="27"/>
      <c r="V814" s="27"/>
      <c r="W814" s="27"/>
      <c r="X814" s="27"/>
      <c r="Y814" s="9"/>
      <c r="Z814" s="9"/>
      <c r="AA814" s="9"/>
      <c r="AB814" s="9"/>
    </row>
    <row r="815" spans="1:28" ht="13" x14ac:dyDescent="0.15">
      <c r="A815" s="36" t="e">
        <f>#REF!</f>
        <v>#REF!</v>
      </c>
      <c r="B815" s="36" t="e">
        <f>#REF!</f>
        <v>#REF!</v>
      </c>
      <c r="C815" s="36" t="e">
        <f>#REF!</f>
        <v>#REF!</v>
      </c>
      <c r="D815" s="36" t="e">
        <f>#REF!</f>
        <v>#REF!</v>
      </c>
      <c r="E815" s="36" t="e">
        <f>#REF!</f>
        <v>#REF!</v>
      </c>
      <c r="F815" s="36" t="e">
        <f>#REF!</f>
        <v>#REF!</v>
      </c>
      <c r="G815" s="36" t="e">
        <f>#REF!</f>
        <v>#REF!</v>
      </c>
      <c r="H815" s="36"/>
      <c r="I815" s="36"/>
      <c r="J815" s="36" t="e">
        <f>#REF!</f>
        <v>#REF!</v>
      </c>
      <c r="K815" s="36" t="e">
        <f>#REF!</f>
        <v>#REF!</v>
      </c>
      <c r="L815" s="36" t="e">
        <f>#REF!</f>
        <v>#REF!</v>
      </c>
      <c r="M815" s="36" t="e">
        <f>#REF!</f>
        <v>#REF!</v>
      </c>
      <c r="N815" s="36" t="e">
        <f>#REF!</f>
        <v>#REF!</v>
      </c>
      <c r="O815" s="36" t="e">
        <f>#REF!</f>
        <v>#REF!</v>
      </c>
      <c r="P815" s="6" t="s">
        <v>33</v>
      </c>
      <c r="Q815" s="11" t="e">
        <f t="shared" si="0"/>
        <v>#REF!</v>
      </c>
      <c r="R815" s="27"/>
      <c r="S815" s="27"/>
      <c r="T815" s="27"/>
      <c r="U815" s="27"/>
      <c r="V815" s="27"/>
      <c r="W815" s="27"/>
      <c r="X815" s="27"/>
      <c r="Y815" s="9"/>
      <c r="Z815" s="9"/>
      <c r="AA815" s="9"/>
      <c r="AB815" s="9"/>
    </row>
    <row r="816" spans="1:28" ht="13" x14ac:dyDescent="0.15">
      <c r="A816" s="36" t="e">
        <f>#REF!</f>
        <v>#REF!</v>
      </c>
      <c r="B816" s="36" t="e">
        <f>#REF!</f>
        <v>#REF!</v>
      </c>
      <c r="C816" s="36" t="e">
        <f>#REF!</f>
        <v>#REF!</v>
      </c>
      <c r="D816" s="36" t="e">
        <f>#REF!</f>
        <v>#REF!</v>
      </c>
      <c r="E816" s="36" t="e">
        <f>#REF!</f>
        <v>#REF!</v>
      </c>
      <c r="F816" s="36" t="e">
        <f>#REF!</f>
        <v>#REF!</v>
      </c>
      <c r="G816" s="36" t="e">
        <f>#REF!</f>
        <v>#REF!</v>
      </c>
      <c r="H816" s="36"/>
      <c r="I816" s="36"/>
      <c r="J816" s="36" t="e">
        <f>#REF!</f>
        <v>#REF!</v>
      </c>
      <c r="K816" s="36" t="e">
        <f>#REF!</f>
        <v>#REF!</v>
      </c>
      <c r="L816" s="36" t="e">
        <f>#REF!</f>
        <v>#REF!</v>
      </c>
      <c r="M816" s="36" t="e">
        <f>#REF!</f>
        <v>#REF!</v>
      </c>
      <c r="N816" s="36" t="e">
        <f>#REF!</f>
        <v>#REF!</v>
      </c>
      <c r="O816" s="36" t="e">
        <f>#REF!</f>
        <v>#REF!</v>
      </c>
      <c r="P816" s="6" t="s">
        <v>33</v>
      </c>
      <c r="Q816" s="11" t="e">
        <f t="shared" si="0"/>
        <v>#REF!</v>
      </c>
      <c r="R816" s="27"/>
      <c r="S816" s="27"/>
      <c r="T816" s="27"/>
      <c r="U816" s="27"/>
      <c r="V816" s="27"/>
      <c r="W816" s="27"/>
      <c r="X816" s="27"/>
      <c r="Y816" s="9"/>
      <c r="Z816" s="9"/>
      <c r="AA816" s="9"/>
      <c r="AB816" s="9"/>
    </row>
    <row r="817" spans="1:28" ht="13" x14ac:dyDescent="0.15">
      <c r="A817" s="36" t="e">
        <f>#REF!</f>
        <v>#REF!</v>
      </c>
      <c r="B817" s="36" t="e">
        <f>#REF!</f>
        <v>#REF!</v>
      </c>
      <c r="C817" s="36" t="e">
        <f>#REF!</f>
        <v>#REF!</v>
      </c>
      <c r="D817" s="36" t="e">
        <f>#REF!</f>
        <v>#REF!</v>
      </c>
      <c r="E817" s="36" t="e">
        <f>#REF!</f>
        <v>#REF!</v>
      </c>
      <c r="F817" s="36" t="e">
        <f>#REF!</f>
        <v>#REF!</v>
      </c>
      <c r="G817" s="36" t="e">
        <f>#REF!</f>
        <v>#REF!</v>
      </c>
      <c r="H817" s="36"/>
      <c r="I817" s="36"/>
      <c r="J817" s="36" t="e">
        <f>#REF!</f>
        <v>#REF!</v>
      </c>
      <c r="K817" s="36" t="e">
        <f>#REF!</f>
        <v>#REF!</v>
      </c>
      <c r="L817" s="36" t="e">
        <f>#REF!</f>
        <v>#REF!</v>
      </c>
      <c r="M817" s="36" t="e">
        <f>#REF!</f>
        <v>#REF!</v>
      </c>
      <c r="N817" s="36" t="e">
        <f>#REF!</f>
        <v>#REF!</v>
      </c>
      <c r="O817" s="36" t="e">
        <f>#REF!</f>
        <v>#REF!</v>
      </c>
      <c r="P817" s="6" t="s">
        <v>33</v>
      </c>
      <c r="Q817" s="11" t="e">
        <f t="shared" si="0"/>
        <v>#REF!</v>
      </c>
      <c r="R817" s="27"/>
      <c r="S817" s="27"/>
      <c r="T817" s="27"/>
      <c r="U817" s="27"/>
      <c r="V817" s="27"/>
      <c r="W817" s="27"/>
      <c r="X817" s="27"/>
      <c r="Y817" s="9"/>
      <c r="Z817" s="9"/>
      <c r="AA817" s="9"/>
      <c r="AB817" s="9"/>
    </row>
    <row r="818" spans="1:28" ht="13" x14ac:dyDescent="0.15">
      <c r="A818" s="36" t="e">
        <f>#REF!</f>
        <v>#REF!</v>
      </c>
      <c r="B818" s="36" t="e">
        <f>#REF!</f>
        <v>#REF!</v>
      </c>
      <c r="C818" s="36" t="e">
        <f>#REF!</f>
        <v>#REF!</v>
      </c>
      <c r="D818" s="36" t="e">
        <f>#REF!</f>
        <v>#REF!</v>
      </c>
      <c r="E818" s="36" t="e">
        <f>#REF!</f>
        <v>#REF!</v>
      </c>
      <c r="F818" s="36" t="e">
        <f>#REF!</f>
        <v>#REF!</v>
      </c>
      <c r="G818" s="36" t="e">
        <f>#REF!</f>
        <v>#REF!</v>
      </c>
      <c r="H818" s="36"/>
      <c r="I818" s="36"/>
      <c r="J818" s="36" t="e">
        <f>#REF!</f>
        <v>#REF!</v>
      </c>
      <c r="K818" s="36" t="e">
        <f>#REF!</f>
        <v>#REF!</v>
      </c>
      <c r="L818" s="36" t="e">
        <f>#REF!</f>
        <v>#REF!</v>
      </c>
      <c r="M818" s="36" t="e">
        <f>#REF!</f>
        <v>#REF!</v>
      </c>
      <c r="N818" s="36" t="e">
        <f>#REF!</f>
        <v>#REF!</v>
      </c>
      <c r="O818" s="36" t="e">
        <f>#REF!</f>
        <v>#REF!</v>
      </c>
      <c r="P818" s="6" t="s">
        <v>33</v>
      </c>
      <c r="Q818" s="11" t="e">
        <f t="shared" si="0"/>
        <v>#REF!</v>
      </c>
      <c r="R818" s="27"/>
      <c r="S818" s="27"/>
      <c r="T818" s="27"/>
      <c r="U818" s="27"/>
      <c r="V818" s="27"/>
      <c r="W818" s="27"/>
      <c r="X818" s="27"/>
      <c r="Y818" s="9"/>
      <c r="Z818" s="9"/>
      <c r="AA818" s="9"/>
      <c r="AB818" s="9"/>
    </row>
    <row r="819" spans="1:28" ht="13" x14ac:dyDescent="0.15">
      <c r="A819" s="36" t="e">
        <f>#REF!</f>
        <v>#REF!</v>
      </c>
      <c r="B819" s="36" t="e">
        <f>#REF!</f>
        <v>#REF!</v>
      </c>
      <c r="C819" s="36" t="e">
        <f>#REF!</f>
        <v>#REF!</v>
      </c>
      <c r="D819" s="36" t="e">
        <f>#REF!</f>
        <v>#REF!</v>
      </c>
      <c r="E819" s="36" t="e">
        <f>#REF!</f>
        <v>#REF!</v>
      </c>
      <c r="F819" s="36" t="e">
        <f>#REF!</f>
        <v>#REF!</v>
      </c>
      <c r="G819" s="36" t="e">
        <f>#REF!</f>
        <v>#REF!</v>
      </c>
      <c r="H819" s="36"/>
      <c r="I819" s="36"/>
      <c r="J819" s="36" t="e">
        <f>#REF!</f>
        <v>#REF!</v>
      </c>
      <c r="K819" s="36" t="e">
        <f>#REF!</f>
        <v>#REF!</v>
      </c>
      <c r="L819" s="36" t="e">
        <f>#REF!</f>
        <v>#REF!</v>
      </c>
      <c r="M819" s="36" t="e">
        <f>#REF!</f>
        <v>#REF!</v>
      </c>
      <c r="N819" s="36" t="e">
        <f>#REF!</f>
        <v>#REF!</v>
      </c>
      <c r="O819" s="36" t="e">
        <f>#REF!</f>
        <v>#REF!</v>
      </c>
      <c r="P819" s="6" t="s">
        <v>33</v>
      </c>
      <c r="Q819" s="11" t="e">
        <f t="shared" si="0"/>
        <v>#REF!</v>
      </c>
      <c r="R819" s="27"/>
      <c r="S819" s="27"/>
      <c r="T819" s="27"/>
      <c r="U819" s="27"/>
      <c r="V819" s="27"/>
      <c r="W819" s="27"/>
      <c r="X819" s="27"/>
      <c r="Y819" s="9"/>
      <c r="Z819" s="9"/>
      <c r="AA819" s="9"/>
      <c r="AB819" s="9"/>
    </row>
    <row r="820" spans="1:28" ht="13" x14ac:dyDescent="0.15">
      <c r="A820" s="36" t="e">
        <f>#REF!</f>
        <v>#REF!</v>
      </c>
      <c r="B820" s="36" t="e">
        <f>#REF!</f>
        <v>#REF!</v>
      </c>
      <c r="C820" s="36" t="e">
        <f>#REF!</f>
        <v>#REF!</v>
      </c>
      <c r="D820" s="36" t="e">
        <f>#REF!</f>
        <v>#REF!</v>
      </c>
      <c r="E820" s="36" t="e">
        <f>#REF!</f>
        <v>#REF!</v>
      </c>
      <c r="F820" s="36" t="e">
        <f>#REF!</f>
        <v>#REF!</v>
      </c>
      <c r="G820" s="36" t="e">
        <f>#REF!</f>
        <v>#REF!</v>
      </c>
      <c r="H820" s="36"/>
      <c r="I820" s="36"/>
      <c r="J820" s="36" t="e">
        <f>#REF!</f>
        <v>#REF!</v>
      </c>
      <c r="K820" s="36" t="e">
        <f>#REF!</f>
        <v>#REF!</v>
      </c>
      <c r="L820" s="36" t="e">
        <f>#REF!</f>
        <v>#REF!</v>
      </c>
      <c r="M820" s="36" t="e">
        <f>#REF!</f>
        <v>#REF!</v>
      </c>
      <c r="N820" s="36" t="e">
        <f>#REF!</f>
        <v>#REF!</v>
      </c>
      <c r="O820" s="36" t="e">
        <f>#REF!</f>
        <v>#REF!</v>
      </c>
      <c r="P820" s="6" t="s">
        <v>33</v>
      </c>
      <c r="Q820" s="11" t="e">
        <f t="shared" si="0"/>
        <v>#REF!</v>
      </c>
      <c r="R820" s="27"/>
      <c r="S820" s="27"/>
      <c r="T820" s="27"/>
      <c r="U820" s="27"/>
      <c r="V820" s="27"/>
      <c r="W820" s="27"/>
      <c r="X820" s="27"/>
      <c r="Y820" s="9"/>
      <c r="Z820" s="9"/>
      <c r="AA820" s="9"/>
      <c r="AB820" s="9"/>
    </row>
    <row r="821" spans="1:28" ht="13" x14ac:dyDescent="0.15">
      <c r="A821" s="36" t="e">
        <f>#REF!</f>
        <v>#REF!</v>
      </c>
      <c r="B821" s="36" t="e">
        <f>#REF!</f>
        <v>#REF!</v>
      </c>
      <c r="C821" s="36" t="e">
        <f>#REF!</f>
        <v>#REF!</v>
      </c>
      <c r="D821" s="36" t="e">
        <f>#REF!</f>
        <v>#REF!</v>
      </c>
      <c r="E821" s="36" t="e">
        <f>#REF!</f>
        <v>#REF!</v>
      </c>
      <c r="F821" s="36" t="e">
        <f>#REF!</f>
        <v>#REF!</v>
      </c>
      <c r="G821" s="36" t="e">
        <f>#REF!</f>
        <v>#REF!</v>
      </c>
      <c r="H821" s="36"/>
      <c r="I821" s="36"/>
      <c r="J821" s="36" t="e">
        <f>#REF!</f>
        <v>#REF!</v>
      </c>
      <c r="K821" s="36" t="e">
        <f>#REF!</f>
        <v>#REF!</v>
      </c>
      <c r="L821" s="36" t="e">
        <f>#REF!</f>
        <v>#REF!</v>
      </c>
      <c r="M821" s="36" t="e">
        <f>#REF!</f>
        <v>#REF!</v>
      </c>
      <c r="N821" s="36" t="e">
        <f>#REF!</f>
        <v>#REF!</v>
      </c>
      <c r="O821" s="36" t="e">
        <f>#REF!</f>
        <v>#REF!</v>
      </c>
      <c r="P821" s="6" t="s">
        <v>33</v>
      </c>
      <c r="Q821" s="11" t="e">
        <f t="shared" si="0"/>
        <v>#REF!</v>
      </c>
      <c r="R821" s="27"/>
      <c r="S821" s="27"/>
      <c r="T821" s="27"/>
      <c r="U821" s="27"/>
      <c r="V821" s="27"/>
      <c r="W821" s="27"/>
      <c r="X821" s="27"/>
      <c r="Y821" s="9"/>
      <c r="Z821" s="9"/>
      <c r="AA821" s="9"/>
      <c r="AB821" s="9"/>
    </row>
    <row r="822" spans="1:28" ht="13" x14ac:dyDescent="0.15">
      <c r="A822" s="36" t="e">
        <f>#REF!</f>
        <v>#REF!</v>
      </c>
      <c r="B822" s="36" t="e">
        <f>#REF!</f>
        <v>#REF!</v>
      </c>
      <c r="C822" s="36" t="e">
        <f>#REF!</f>
        <v>#REF!</v>
      </c>
      <c r="D822" s="36" t="e">
        <f>#REF!</f>
        <v>#REF!</v>
      </c>
      <c r="E822" s="36" t="e">
        <f>#REF!</f>
        <v>#REF!</v>
      </c>
      <c r="F822" s="36" t="e">
        <f>#REF!</f>
        <v>#REF!</v>
      </c>
      <c r="G822" s="36" t="e">
        <f>#REF!</f>
        <v>#REF!</v>
      </c>
      <c r="H822" s="36"/>
      <c r="I822" s="36"/>
      <c r="J822" s="36" t="e">
        <f>#REF!</f>
        <v>#REF!</v>
      </c>
      <c r="K822" s="36" t="e">
        <f>#REF!</f>
        <v>#REF!</v>
      </c>
      <c r="L822" s="36" t="e">
        <f>#REF!</f>
        <v>#REF!</v>
      </c>
      <c r="M822" s="36" t="e">
        <f>#REF!</f>
        <v>#REF!</v>
      </c>
      <c r="N822" s="36" t="e">
        <f>#REF!</f>
        <v>#REF!</v>
      </c>
      <c r="O822" s="36" t="e">
        <f>#REF!</f>
        <v>#REF!</v>
      </c>
      <c r="P822" s="6" t="s">
        <v>33</v>
      </c>
      <c r="Q822" s="11" t="e">
        <f t="shared" si="0"/>
        <v>#REF!</v>
      </c>
      <c r="R822" s="27"/>
      <c r="S822" s="27"/>
      <c r="T822" s="27"/>
      <c r="U822" s="27"/>
      <c r="V822" s="27"/>
      <c r="W822" s="27"/>
      <c r="X822" s="27"/>
      <c r="Y822" s="9"/>
      <c r="Z822" s="9"/>
      <c r="AA822" s="9"/>
      <c r="AB822" s="9"/>
    </row>
    <row r="823" spans="1:28" ht="13" x14ac:dyDescent="0.15">
      <c r="A823" s="36" t="e">
        <f>#REF!</f>
        <v>#REF!</v>
      </c>
      <c r="B823" s="36" t="e">
        <f>#REF!</f>
        <v>#REF!</v>
      </c>
      <c r="C823" s="36" t="e">
        <f>#REF!</f>
        <v>#REF!</v>
      </c>
      <c r="D823" s="36" t="e">
        <f>#REF!</f>
        <v>#REF!</v>
      </c>
      <c r="E823" s="36" t="e">
        <f>#REF!</f>
        <v>#REF!</v>
      </c>
      <c r="F823" s="36" t="e">
        <f>#REF!</f>
        <v>#REF!</v>
      </c>
      <c r="G823" s="36" t="e">
        <f>#REF!</f>
        <v>#REF!</v>
      </c>
      <c r="H823" s="36"/>
      <c r="I823" s="36"/>
      <c r="J823" s="36" t="e">
        <f>#REF!</f>
        <v>#REF!</v>
      </c>
      <c r="K823" s="36" t="e">
        <f>#REF!</f>
        <v>#REF!</v>
      </c>
      <c r="L823" s="36" t="e">
        <f>#REF!</f>
        <v>#REF!</v>
      </c>
      <c r="M823" s="36" t="e">
        <f>#REF!</f>
        <v>#REF!</v>
      </c>
      <c r="N823" s="36" t="e">
        <f>#REF!</f>
        <v>#REF!</v>
      </c>
      <c r="O823" s="36" t="e">
        <f>#REF!</f>
        <v>#REF!</v>
      </c>
      <c r="P823" s="6" t="s">
        <v>33</v>
      </c>
      <c r="Q823" s="11" t="e">
        <f t="shared" si="0"/>
        <v>#REF!</v>
      </c>
      <c r="R823" s="27"/>
      <c r="S823" s="27"/>
      <c r="T823" s="27"/>
      <c r="U823" s="27"/>
      <c r="V823" s="27"/>
      <c r="W823" s="27"/>
      <c r="X823" s="27"/>
      <c r="Y823" s="9"/>
      <c r="Z823" s="9"/>
      <c r="AA823" s="9"/>
      <c r="AB823" s="9"/>
    </row>
    <row r="824" spans="1:28" ht="13" x14ac:dyDescent="0.15">
      <c r="A824" s="36" t="e">
        <f>#REF!</f>
        <v>#REF!</v>
      </c>
      <c r="B824" s="36" t="e">
        <f>#REF!</f>
        <v>#REF!</v>
      </c>
      <c r="C824" s="36" t="e">
        <f>#REF!</f>
        <v>#REF!</v>
      </c>
      <c r="D824" s="36" t="e">
        <f>#REF!</f>
        <v>#REF!</v>
      </c>
      <c r="E824" s="36" t="e">
        <f>#REF!</f>
        <v>#REF!</v>
      </c>
      <c r="F824" s="36" t="e">
        <f>#REF!</f>
        <v>#REF!</v>
      </c>
      <c r="G824" s="36" t="e">
        <f>#REF!</f>
        <v>#REF!</v>
      </c>
      <c r="H824" s="36"/>
      <c r="I824" s="36"/>
      <c r="J824" s="36" t="e">
        <f>#REF!</f>
        <v>#REF!</v>
      </c>
      <c r="K824" s="36" t="e">
        <f>#REF!</f>
        <v>#REF!</v>
      </c>
      <c r="L824" s="36" t="e">
        <f>#REF!</f>
        <v>#REF!</v>
      </c>
      <c r="M824" s="36" t="e">
        <f>#REF!</f>
        <v>#REF!</v>
      </c>
      <c r="N824" s="36" t="e">
        <f>#REF!</f>
        <v>#REF!</v>
      </c>
      <c r="O824" s="36" t="e">
        <f>#REF!</f>
        <v>#REF!</v>
      </c>
      <c r="P824" s="6" t="s">
        <v>33</v>
      </c>
      <c r="Q824" s="11" t="e">
        <f t="shared" si="0"/>
        <v>#REF!</v>
      </c>
      <c r="R824" s="27"/>
      <c r="S824" s="27"/>
      <c r="T824" s="27"/>
      <c r="U824" s="27"/>
      <c r="V824" s="27"/>
      <c r="W824" s="27"/>
      <c r="X824" s="27"/>
      <c r="Y824" s="9"/>
      <c r="Z824" s="9"/>
      <c r="AA824" s="9"/>
      <c r="AB824" s="9"/>
    </row>
    <row r="825" spans="1:28" ht="13" x14ac:dyDescent="0.15">
      <c r="A825" s="36" t="e">
        <f>#REF!</f>
        <v>#REF!</v>
      </c>
      <c r="B825" s="36" t="e">
        <f>#REF!</f>
        <v>#REF!</v>
      </c>
      <c r="C825" s="36" t="e">
        <f>#REF!</f>
        <v>#REF!</v>
      </c>
      <c r="D825" s="36" t="e">
        <f>#REF!</f>
        <v>#REF!</v>
      </c>
      <c r="E825" s="36" t="e">
        <f>#REF!</f>
        <v>#REF!</v>
      </c>
      <c r="F825" s="36" t="e">
        <f>#REF!</f>
        <v>#REF!</v>
      </c>
      <c r="G825" s="36" t="e">
        <f>#REF!</f>
        <v>#REF!</v>
      </c>
      <c r="H825" s="36"/>
      <c r="I825" s="36"/>
      <c r="J825" s="36" t="e">
        <f>#REF!</f>
        <v>#REF!</v>
      </c>
      <c r="K825" s="36" t="e">
        <f>#REF!</f>
        <v>#REF!</v>
      </c>
      <c r="L825" s="36" t="e">
        <f>#REF!</f>
        <v>#REF!</v>
      </c>
      <c r="M825" s="36" t="e">
        <f>#REF!</f>
        <v>#REF!</v>
      </c>
      <c r="N825" s="36" t="e">
        <f>#REF!</f>
        <v>#REF!</v>
      </c>
      <c r="O825" s="36" t="e">
        <f>#REF!</f>
        <v>#REF!</v>
      </c>
      <c r="P825" s="6" t="s">
        <v>33</v>
      </c>
      <c r="Q825" s="11" t="e">
        <f t="shared" si="0"/>
        <v>#REF!</v>
      </c>
      <c r="R825" s="27"/>
      <c r="S825" s="27"/>
      <c r="T825" s="27"/>
      <c r="U825" s="27"/>
      <c r="V825" s="27"/>
      <c r="W825" s="27"/>
      <c r="X825" s="27"/>
      <c r="Y825" s="9"/>
      <c r="Z825" s="9"/>
      <c r="AA825" s="9"/>
      <c r="AB825" s="9"/>
    </row>
    <row r="826" spans="1:28" ht="13" x14ac:dyDescent="0.15">
      <c r="A826" s="36" t="e">
        <f>#REF!</f>
        <v>#REF!</v>
      </c>
      <c r="B826" s="36" t="e">
        <f>#REF!</f>
        <v>#REF!</v>
      </c>
      <c r="C826" s="36" t="e">
        <f>#REF!</f>
        <v>#REF!</v>
      </c>
      <c r="D826" s="36" t="e">
        <f>#REF!</f>
        <v>#REF!</v>
      </c>
      <c r="E826" s="36" t="e">
        <f>#REF!</f>
        <v>#REF!</v>
      </c>
      <c r="F826" s="36" t="e">
        <f>#REF!</f>
        <v>#REF!</v>
      </c>
      <c r="G826" s="36" t="e">
        <f>#REF!</f>
        <v>#REF!</v>
      </c>
      <c r="H826" s="36"/>
      <c r="I826" s="36"/>
      <c r="J826" s="36" t="e">
        <f>#REF!</f>
        <v>#REF!</v>
      </c>
      <c r="K826" s="36" t="e">
        <f>#REF!</f>
        <v>#REF!</v>
      </c>
      <c r="L826" s="36" t="e">
        <f>#REF!</f>
        <v>#REF!</v>
      </c>
      <c r="M826" s="36" t="e">
        <f>#REF!</f>
        <v>#REF!</v>
      </c>
      <c r="N826" s="36" t="e">
        <f>#REF!</f>
        <v>#REF!</v>
      </c>
      <c r="O826" s="36" t="e">
        <f>#REF!</f>
        <v>#REF!</v>
      </c>
      <c r="P826" s="6" t="s">
        <v>33</v>
      </c>
      <c r="Q826" s="11" t="e">
        <f t="shared" si="0"/>
        <v>#REF!</v>
      </c>
      <c r="R826" s="27"/>
      <c r="S826" s="27"/>
      <c r="T826" s="27"/>
      <c r="U826" s="27"/>
      <c r="V826" s="27"/>
      <c r="W826" s="27"/>
      <c r="X826" s="27"/>
      <c r="Y826" s="9"/>
      <c r="Z826" s="9"/>
      <c r="AA826" s="9"/>
      <c r="AB826" s="9"/>
    </row>
    <row r="827" spans="1:28" ht="13" x14ac:dyDescent="0.15">
      <c r="A827" s="36" t="e">
        <f>#REF!</f>
        <v>#REF!</v>
      </c>
      <c r="B827" s="36" t="e">
        <f>#REF!</f>
        <v>#REF!</v>
      </c>
      <c r="C827" s="36" t="e">
        <f>#REF!</f>
        <v>#REF!</v>
      </c>
      <c r="D827" s="36" t="e">
        <f>#REF!</f>
        <v>#REF!</v>
      </c>
      <c r="E827" s="36" t="e">
        <f>#REF!</f>
        <v>#REF!</v>
      </c>
      <c r="F827" s="36" t="e">
        <f>#REF!</f>
        <v>#REF!</v>
      </c>
      <c r="G827" s="36" t="e">
        <f>#REF!</f>
        <v>#REF!</v>
      </c>
      <c r="H827" s="36"/>
      <c r="I827" s="36"/>
      <c r="J827" s="36" t="e">
        <f>#REF!</f>
        <v>#REF!</v>
      </c>
      <c r="K827" s="36" t="e">
        <f>#REF!</f>
        <v>#REF!</v>
      </c>
      <c r="L827" s="36" t="e">
        <f>#REF!</f>
        <v>#REF!</v>
      </c>
      <c r="M827" s="36" t="e">
        <f>#REF!</f>
        <v>#REF!</v>
      </c>
      <c r="N827" s="36" t="e">
        <f>#REF!</f>
        <v>#REF!</v>
      </c>
      <c r="O827" s="36" t="e">
        <f>#REF!</f>
        <v>#REF!</v>
      </c>
      <c r="P827" s="6" t="s">
        <v>33</v>
      </c>
      <c r="Q827" s="11" t="e">
        <f t="shared" si="0"/>
        <v>#REF!</v>
      </c>
      <c r="R827" s="27"/>
      <c r="S827" s="27"/>
      <c r="T827" s="27"/>
      <c r="U827" s="27"/>
      <c r="V827" s="27"/>
      <c r="W827" s="27"/>
      <c r="X827" s="27"/>
      <c r="Y827" s="9"/>
      <c r="Z827" s="9"/>
      <c r="AA827" s="9"/>
      <c r="AB827" s="9"/>
    </row>
    <row r="828" spans="1:28" ht="13" x14ac:dyDescent="0.15">
      <c r="A828" s="36" t="e">
        <f>#REF!</f>
        <v>#REF!</v>
      </c>
      <c r="B828" s="36" t="e">
        <f>#REF!</f>
        <v>#REF!</v>
      </c>
      <c r="C828" s="36" t="e">
        <f>#REF!</f>
        <v>#REF!</v>
      </c>
      <c r="D828" s="36" t="e">
        <f>#REF!</f>
        <v>#REF!</v>
      </c>
      <c r="E828" s="36" t="e">
        <f>#REF!</f>
        <v>#REF!</v>
      </c>
      <c r="F828" s="36" t="e">
        <f>#REF!</f>
        <v>#REF!</v>
      </c>
      <c r="G828" s="36" t="e">
        <f>#REF!</f>
        <v>#REF!</v>
      </c>
      <c r="H828" s="36"/>
      <c r="I828" s="36"/>
      <c r="J828" s="36" t="e">
        <f>#REF!</f>
        <v>#REF!</v>
      </c>
      <c r="K828" s="36" t="e">
        <f>#REF!</f>
        <v>#REF!</v>
      </c>
      <c r="L828" s="36" t="e">
        <f>#REF!</f>
        <v>#REF!</v>
      </c>
      <c r="M828" s="36" t="e">
        <f>#REF!</f>
        <v>#REF!</v>
      </c>
      <c r="N828" s="36" t="e">
        <f>#REF!</f>
        <v>#REF!</v>
      </c>
      <c r="O828" s="36" t="e">
        <f>#REF!</f>
        <v>#REF!</v>
      </c>
      <c r="P828" s="6" t="s">
        <v>33</v>
      </c>
      <c r="Q828" s="11" t="e">
        <f t="shared" si="0"/>
        <v>#REF!</v>
      </c>
      <c r="R828" s="27"/>
      <c r="S828" s="27"/>
      <c r="T828" s="27"/>
      <c r="U828" s="27"/>
      <c r="V828" s="27"/>
      <c r="W828" s="27"/>
      <c r="X828" s="27"/>
      <c r="Y828" s="9"/>
      <c r="Z828" s="9"/>
      <c r="AA828" s="9"/>
      <c r="AB828" s="9"/>
    </row>
    <row r="829" spans="1:28" ht="13" x14ac:dyDescent="0.15">
      <c r="A829" s="36" t="e">
        <f>#REF!</f>
        <v>#REF!</v>
      </c>
      <c r="B829" s="36" t="e">
        <f>#REF!</f>
        <v>#REF!</v>
      </c>
      <c r="C829" s="36" t="e">
        <f>#REF!</f>
        <v>#REF!</v>
      </c>
      <c r="D829" s="36" t="e">
        <f>#REF!</f>
        <v>#REF!</v>
      </c>
      <c r="E829" s="36" t="e">
        <f>#REF!</f>
        <v>#REF!</v>
      </c>
      <c r="F829" s="36" t="e">
        <f>#REF!</f>
        <v>#REF!</v>
      </c>
      <c r="G829" s="36" t="e">
        <f>#REF!</f>
        <v>#REF!</v>
      </c>
      <c r="H829" s="36"/>
      <c r="I829" s="36"/>
      <c r="J829" s="36" t="e">
        <f>#REF!</f>
        <v>#REF!</v>
      </c>
      <c r="K829" s="36" t="e">
        <f>#REF!</f>
        <v>#REF!</v>
      </c>
      <c r="L829" s="36" t="e">
        <f>#REF!</f>
        <v>#REF!</v>
      </c>
      <c r="M829" s="36" t="e">
        <f>#REF!</f>
        <v>#REF!</v>
      </c>
      <c r="N829" s="36" t="e">
        <f>#REF!</f>
        <v>#REF!</v>
      </c>
      <c r="O829" s="36" t="e">
        <f>#REF!</f>
        <v>#REF!</v>
      </c>
      <c r="P829" s="6" t="s">
        <v>33</v>
      </c>
      <c r="Q829" s="11" t="e">
        <f t="shared" si="0"/>
        <v>#REF!</v>
      </c>
      <c r="R829" s="27"/>
      <c r="S829" s="27"/>
      <c r="T829" s="27"/>
      <c r="U829" s="27"/>
      <c r="V829" s="27"/>
      <c r="W829" s="27"/>
      <c r="X829" s="27"/>
      <c r="Y829" s="9"/>
      <c r="Z829" s="9"/>
      <c r="AA829" s="9"/>
      <c r="AB829" s="9"/>
    </row>
    <row r="830" spans="1:28" ht="13" x14ac:dyDescent="0.15">
      <c r="A830" s="36" t="e">
        <f>#REF!</f>
        <v>#REF!</v>
      </c>
      <c r="B830" s="36" t="e">
        <f>#REF!</f>
        <v>#REF!</v>
      </c>
      <c r="C830" s="36" t="e">
        <f>#REF!</f>
        <v>#REF!</v>
      </c>
      <c r="D830" s="36" t="e">
        <f>#REF!</f>
        <v>#REF!</v>
      </c>
      <c r="E830" s="36" t="e">
        <f>#REF!</f>
        <v>#REF!</v>
      </c>
      <c r="F830" s="36" t="e">
        <f>#REF!</f>
        <v>#REF!</v>
      </c>
      <c r="G830" s="36" t="e">
        <f>#REF!</f>
        <v>#REF!</v>
      </c>
      <c r="H830" s="36"/>
      <c r="I830" s="36"/>
      <c r="J830" s="36" t="e">
        <f>#REF!</f>
        <v>#REF!</v>
      </c>
      <c r="K830" s="36" t="e">
        <f>#REF!</f>
        <v>#REF!</v>
      </c>
      <c r="L830" s="36" t="e">
        <f>#REF!</f>
        <v>#REF!</v>
      </c>
      <c r="M830" s="36" t="e">
        <f>#REF!</f>
        <v>#REF!</v>
      </c>
      <c r="N830" s="36" t="e">
        <f>#REF!</f>
        <v>#REF!</v>
      </c>
      <c r="O830" s="36" t="e">
        <f>#REF!</f>
        <v>#REF!</v>
      </c>
      <c r="P830" s="6" t="s">
        <v>33</v>
      </c>
      <c r="Q830" s="11" t="e">
        <f t="shared" si="0"/>
        <v>#REF!</v>
      </c>
      <c r="R830" s="27"/>
      <c r="S830" s="27"/>
      <c r="T830" s="27"/>
      <c r="U830" s="27"/>
      <c r="V830" s="27"/>
      <c r="W830" s="27"/>
      <c r="X830" s="27"/>
      <c r="Y830" s="9"/>
      <c r="Z830" s="9"/>
      <c r="AA830" s="9"/>
      <c r="AB830" s="9"/>
    </row>
    <row r="831" spans="1:28" ht="13" x14ac:dyDescent="0.15">
      <c r="A831" s="36" t="e">
        <f>#REF!</f>
        <v>#REF!</v>
      </c>
      <c r="B831" s="36" t="e">
        <f>#REF!</f>
        <v>#REF!</v>
      </c>
      <c r="C831" s="36" t="e">
        <f>#REF!</f>
        <v>#REF!</v>
      </c>
      <c r="D831" s="36" t="e">
        <f>#REF!</f>
        <v>#REF!</v>
      </c>
      <c r="E831" s="36" t="e">
        <f>#REF!</f>
        <v>#REF!</v>
      </c>
      <c r="F831" s="36" t="e">
        <f>#REF!</f>
        <v>#REF!</v>
      </c>
      <c r="G831" s="36" t="e">
        <f>#REF!</f>
        <v>#REF!</v>
      </c>
      <c r="H831" s="36"/>
      <c r="I831" s="36"/>
      <c r="J831" s="36" t="e">
        <f>#REF!</f>
        <v>#REF!</v>
      </c>
      <c r="K831" s="36" t="e">
        <f>#REF!</f>
        <v>#REF!</v>
      </c>
      <c r="L831" s="36" t="e">
        <f>#REF!</f>
        <v>#REF!</v>
      </c>
      <c r="M831" s="36" t="e">
        <f>#REF!</f>
        <v>#REF!</v>
      </c>
      <c r="N831" s="36" t="e">
        <f>#REF!</f>
        <v>#REF!</v>
      </c>
      <c r="O831" s="36" t="e">
        <f>#REF!</f>
        <v>#REF!</v>
      </c>
      <c r="P831" s="6" t="s">
        <v>33</v>
      </c>
      <c r="Q831" s="11" t="e">
        <f t="shared" si="0"/>
        <v>#REF!</v>
      </c>
      <c r="R831" s="27"/>
      <c r="S831" s="27"/>
      <c r="T831" s="27"/>
      <c r="U831" s="27"/>
      <c r="V831" s="27"/>
      <c r="W831" s="27"/>
      <c r="X831" s="27"/>
      <c r="Y831" s="9"/>
      <c r="Z831" s="9"/>
      <c r="AA831" s="9"/>
      <c r="AB831" s="9"/>
    </row>
    <row r="832" spans="1:28" ht="13" x14ac:dyDescent="0.15">
      <c r="A832" s="36" t="e">
        <f>#REF!</f>
        <v>#REF!</v>
      </c>
      <c r="B832" s="36" t="e">
        <f>#REF!</f>
        <v>#REF!</v>
      </c>
      <c r="C832" s="36" t="e">
        <f>#REF!</f>
        <v>#REF!</v>
      </c>
      <c r="D832" s="36" t="e">
        <f>#REF!</f>
        <v>#REF!</v>
      </c>
      <c r="E832" s="36" t="e">
        <f>#REF!</f>
        <v>#REF!</v>
      </c>
      <c r="F832" s="36" t="e">
        <f>#REF!</f>
        <v>#REF!</v>
      </c>
      <c r="G832" s="36" t="e">
        <f>#REF!</f>
        <v>#REF!</v>
      </c>
      <c r="H832" s="36"/>
      <c r="I832" s="36"/>
      <c r="J832" s="36" t="e">
        <f>#REF!</f>
        <v>#REF!</v>
      </c>
      <c r="K832" s="36" t="e">
        <f>#REF!</f>
        <v>#REF!</v>
      </c>
      <c r="L832" s="36" t="e">
        <f>#REF!</f>
        <v>#REF!</v>
      </c>
      <c r="M832" s="36" t="e">
        <f>#REF!</f>
        <v>#REF!</v>
      </c>
      <c r="N832" s="36" t="e">
        <f>#REF!</f>
        <v>#REF!</v>
      </c>
      <c r="O832" s="36" t="e">
        <f>#REF!</f>
        <v>#REF!</v>
      </c>
      <c r="P832" s="6" t="s">
        <v>33</v>
      </c>
      <c r="Q832" s="11" t="e">
        <f t="shared" si="0"/>
        <v>#REF!</v>
      </c>
      <c r="R832" s="27"/>
      <c r="S832" s="27"/>
      <c r="T832" s="27"/>
      <c r="U832" s="27"/>
      <c r="V832" s="27"/>
      <c r="W832" s="27"/>
      <c r="X832" s="27"/>
      <c r="Y832" s="9"/>
      <c r="Z832" s="9"/>
      <c r="AA832" s="9"/>
      <c r="AB832" s="9"/>
    </row>
    <row r="833" spans="1:28" ht="13" x14ac:dyDescent="0.15">
      <c r="A833" s="36" t="e">
        <f>#REF!</f>
        <v>#REF!</v>
      </c>
      <c r="B833" s="36" t="e">
        <f>#REF!</f>
        <v>#REF!</v>
      </c>
      <c r="C833" s="36" t="e">
        <f>#REF!</f>
        <v>#REF!</v>
      </c>
      <c r="D833" s="36" t="e">
        <f>#REF!</f>
        <v>#REF!</v>
      </c>
      <c r="E833" s="36" t="e">
        <f>#REF!</f>
        <v>#REF!</v>
      </c>
      <c r="F833" s="36" t="e">
        <f>#REF!</f>
        <v>#REF!</v>
      </c>
      <c r="G833" s="36" t="e">
        <f>#REF!</f>
        <v>#REF!</v>
      </c>
      <c r="H833" s="36"/>
      <c r="I833" s="36"/>
      <c r="J833" s="36" t="e">
        <f>#REF!</f>
        <v>#REF!</v>
      </c>
      <c r="K833" s="36" t="e">
        <f>#REF!</f>
        <v>#REF!</v>
      </c>
      <c r="L833" s="36" t="e">
        <f>#REF!</f>
        <v>#REF!</v>
      </c>
      <c r="M833" s="36" t="e">
        <f>#REF!</f>
        <v>#REF!</v>
      </c>
      <c r="N833" s="36" t="e">
        <f>#REF!</f>
        <v>#REF!</v>
      </c>
      <c r="O833" s="36" t="e">
        <f>#REF!</f>
        <v>#REF!</v>
      </c>
      <c r="P833" s="6" t="s">
        <v>33</v>
      </c>
      <c r="Q833" s="11" t="e">
        <f t="shared" si="0"/>
        <v>#REF!</v>
      </c>
      <c r="R833" s="27"/>
      <c r="S833" s="27"/>
      <c r="T833" s="27"/>
      <c r="U833" s="27"/>
      <c r="V833" s="27"/>
      <c r="W833" s="27"/>
      <c r="X833" s="27"/>
      <c r="Y833" s="9"/>
      <c r="Z833" s="9"/>
      <c r="AA833" s="9"/>
      <c r="AB833" s="9"/>
    </row>
    <row r="834" spans="1:28" ht="13" x14ac:dyDescent="0.15">
      <c r="A834" s="36" t="e">
        <f>#REF!</f>
        <v>#REF!</v>
      </c>
      <c r="B834" s="36" t="e">
        <f>#REF!</f>
        <v>#REF!</v>
      </c>
      <c r="C834" s="36" t="e">
        <f>#REF!</f>
        <v>#REF!</v>
      </c>
      <c r="D834" s="36" t="e">
        <f>#REF!</f>
        <v>#REF!</v>
      </c>
      <c r="E834" s="36" t="e">
        <f>#REF!</f>
        <v>#REF!</v>
      </c>
      <c r="F834" s="36" t="e">
        <f>#REF!</f>
        <v>#REF!</v>
      </c>
      <c r="G834" s="36" t="e">
        <f>#REF!</f>
        <v>#REF!</v>
      </c>
      <c r="H834" s="36"/>
      <c r="I834" s="36"/>
      <c r="J834" s="36" t="e">
        <f>#REF!</f>
        <v>#REF!</v>
      </c>
      <c r="K834" s="36" t="e">
        <f>#REF!</f>
        <v>#REF!</v>
      </c>
      <c r="L834" s="36" t="e">
        <f>#REF!</f>
        <v>#REF!</v>
      </c>
      <c r="M834" s="36" t="e">
        <f>#REF!</f>
        <v>#REF!</v>
      </c>
      <c r="N834" s="36" t="e">
        <f>#REF!</f>
        <v>#REF!</v>
      </c>
      <c r="O834" s="36" t="e">
        <f>#REF!</f>
        <v>#REF!</v>
      </c>
      <c r="P834" s="6" t="s">
        <v>33</v>
      </c>
      <c r="Q834" s="11" t="e">
        <f t="shared" si="0"/>
        <v>#REF!</v>
      </c>
      <c r="R834" s="27"/>
      <c r="S834" s="27"/>
      <c r="T834" s="27"/>
      <c r="U834" s="27"/>
      <c r="V834" s="27"/>
      <c r="W834" s="27"/>
      <c r="X834" s="27"/>
      <c r="Y834" s="9"/>
      <c r="Z834" s="9"/>
      <c r="AA834" s="9"/>
      <c r="AB834" s="9"/>
    </row>
    <row r="835" spans="1:28" ht="13" x14ac:dyDescent="0.15">
      <c r="A835" s="36" t="e">
        <f>#REF!</f>
        <v>#REF!</v>
      </c>
      <c r="B835" s="36" t="e">
        <f>#REF!</f>
        <v>#REF!</v>
      </c>
      <c r="C835" s="36" t="e">
        <f>#REF!</f>
        <v>#REF!</v>
      </c>
      <c r="D835" s="36" t="e">
        <f>#REF!</f>
        <v>#REF!</v>
      </c>
      <c r="E835" s="36" t="e">
        <f>#REF!</f>
        <v>#REF!</v>
      </c>
      <c r="F835" s="36" t="e">
        <f>#REF!</f>
        <v>#REF!</v>
      </c>
      <c r="G835" s="36" t="e">
        <f>#REF!</f>
        <v>#REF!</v>
      </c>
      <c r="H835" s="36"/>
      <c r="I835" s="36"/>
      <c r="J835" s="36" t="e">
        <f>#REF!</f>
        <v>#REF!</v>
      </c>
      <c r="K835" s="36" t="e">
        <f>#REF!</f>
        <v>#REF!</v>
      </c>
      <c r="L835" s="36" t="e">
        <f>#REF!</f>
        <v>#REF!</v>
      </c>
      <c r="M835" s="36" t="e">
        <f>#REF!</f>
        <v>#REF!</v>
      </c>
      <c r="N835" s="36" t="e">
        <f>#REF!</f>
        <v>#REF!</v>
      </c>
      <c r="O835" s="36" t="e">
        <f>#REF!</f>
        <v>#REF!</v>
      </c>
      <c r="P835" s="6" t="s">
        <v>33</v>
      </c>
      <c r="Q835" s="11" t="e">
        <f t="shared" si="0"/>
        <v>#REF!</v>
      </c>
      <c r="R835" s="27"/>
      <c r="S835" s="27"/>
      <c r="T835" s="27"/>
      <c r="U835" s="27"/>
      <c r="V835" s="27"/>
      <c r="W835" s="27"/>
      <c r="X835" s="27"/>
      <c r="Y835" s="9"/>
      <c r="Z835" s="9"/>
      <c r="AA835" s="9"/>
      <c r="AB835" s="9"/>
    </row>
    <row r="836" spans="1:28" ht="13" x14ac:dyDescent="0.15">
      <c r="A836" s="36" t="e">
        <f>#REF!</f>
        <v>#REF!</v>
      </c>
      <c r="B836" s="36" t="e">
        <f>#REF!</f>
        <v>#REF!</v>
      </c>
      <c r="C836" s="36" t="e">
        <f>#REF!</f>
        <v>#REF!</v>
      </c>
      <c r="D836" s="36" t="e">
        <f>#REF!</f>
        <v>#REF!</v>
      </c>
      <c r="E836" s="36" t="e">
        <f>#REF!</f>
        <v>#REF!</v>
      </c>
      <c r="F836" s="36" t="e">
        <f>#REF!</f>
        <v>#REF!</v>
      </c>
      <c r="G836" s="36" t="e">
        <f>#REF!</f>
        <v>#REF!</v>
      </c>
      <c r="H836" s="36"/>
      <c r="I836" s="36"/>
      <c r="J836" s="36" t="e">
        <f>#REF!</f>
        <v>#REF!</v>
      </c>
      <c r="K836" s="36" t="e">
        <f>#REF!</f>
        <v>#REF!</v>
      </c>
      <c r="L836" s="36" t="e">
        <f>#REF!</f>
        <v>#REF!</v>
      </c>
      <c r="M836" s="36" t="e">
        <f>#REF!</f>
        <v>#REF!</v>
      </c>
      <c r="N836" s="36" t="e">
        <f>#REF!</f>
        <v>#REF!</v>
      </c>
      <c r="O836" s="36" t="e">
        <f>#REF!</f>
        <v>#REF!</v>
      </c>
      <c r="P836" s="6" t="s">
        <v>33</v>
      </c>
      <c r="Q836" s="11" t="e">
        <f t="shared" si="0"/>
        <v>#REF!</v>
      </c>
      <c r="R836" s="27"/>
      <c r="S836" s="27"/>
      <c r="T836" s="27"/>
      <c r="U836" s="27"/>
      <c r="V836" s="27"/>
      <c r="W836" s="27"/>
      <c r="X836" s="27"/>
      <c r="Y836" s="9"/>
      <c r="Z836" s="9"/>
      <c r="AA836" s="9"/>
      <c r="AB836" s="9"/>
    </row>
    <row r="837" spans="1:28" ht="13" x14ac:dyDescent="0.15">
      <c r="A837" s="36" t="e">
        <f>#REF!</f>
        <v>#REF!</v>
      </c>
      <c r="B837" s="36" t="e">
        <f>#REF!</f>
        <v>#REF!</v>
      </c>
      <c r="C837" s="36" t="e">
        <f>#REF!</f>
        <v>#REF!</v>
      </c>
      <c r="D837" s="36" t="e">
        <f>#REF!</f>
        <v>#REF!</v>
      </c>
      <c r="E837" s="36" t="e">
        <f>#REF!</f>
        <v>#REF!</v>
      </c>
      <c r="F837" s="36" t="e">
        <f>#REF!</f>
        <v>#REF!</v>
      </c>
      <c r="G837" s="36" t="e">
        <f>#REF!</f>
        <v>#REF!</v>
      </c>
      <c r="H837" s="36"/>
      <c r="I837" s="36"/>
      <c r="J837" s="36" t="e">
        <f>#REF!</f>
        <v>#REF!</v>
      </c>
      <c r="K837" s="36" t="e">
        <f>#REF!</f>
        <v>#REF!</v>
      </c>
      <c r="L837" s="36" t="e">
        <f>#REF!</f>
        <v>#REF!</v>
      </c>
      <c r="M837" s="36" t="e">
        <f>#REF!</f>
        <v>#REF!</v>
      </c>
      <c r="N837" s="36" t="e">
        <f>#REF!</f>
        <v>#REF!</v>
      </c>
      <c r="O837" s="36" t="e">
        <f>#REF!</f>
        <v>#REF!</v>
      </c>
      <c r="P837" s="6" t="s">
        <v>33</v>
      </c>
      <c r="Q837" s="11" t="e">
        <f t="shared" si="0"/>
        <v>#REF!</v>
      </c>
      <c r="R837" s="27"/>
      <c r="S837" s="27"/>
      <c r="T837" s="27"/>
      <c r="U837" s="27"/>
      <c r="V837" s="27"/>
      <c r="W837" s="27"/>
      <c r="X837" s="27"/>
      <c r="Y837" s="9"/>
      <c r="Z837" s="9"/>
      <c r="AA837" s="9"/>
      <c r="AB837" s="9"/>
    </row>
    <row r="838" spans="1:28" ht="13" x14ac:dyDescent="0.15">
      <c r="A838" s="36" t="e">
        <f>#REF!</f>
        <v>#REF!</v>
      </c>
      <c r="B838" s="36" t="e">
        <f>#REF!</f>
        <v>#REF!</v>
      </c>
      <c r="C838" s="36" t="e">
        <f>#REF!</f>
        <v>#REF!</v>
      </c>
      <c r="D838" s="36" t="e">
        <f>#REF!</f>
        <v>#REF!</v>
      </c>
      <c r="E838" s="36" t="e">
        <f>#REF!</f>
        <v>#REF!</v>
      </c>
      <c r="F838" s="36" t="e">
        <f>#REF!</f>
        <v>#REF!</v>
      </c>
      <c r="G838" s="36" t="e">
        <f>#REF!</f>
        <v>#REF!</v>
      </c>
      <c r="H838" s="36"/>
      <c r="I838" s="36"/>
      <c r="J838" s="36" t="e">
        <f>#REF!</f>
        <v>#REF!</v>
      </c>
      <c r="K838" s="36" t="e">
        <f>#REF!</f>
        <v>#REF!</v>
      </c>
      <c r="L838" s="36" t="e">
        <f>#REF!</f>
        <v>#REF!</v>
      </c>
      <c r="M838" s="36" t="e">
        <f>#REF!</f>
        <v>#REF!</v>
      </c>
      <c r="N838" s="36" t="e">
        <f>#REF!</f>
        <v>#REF!</v>
      </c>
      <c r="O838" s="36" t="e">
        <f>#REF!</f>
        <v>#REF!</v>
      </c>
      <c r="P838" s="6" t="s">
        <v>33</v>
      </c>
      <c r="Q838" s="11" t="e">
        <f t="shared" si="0"/>
        <v>#REF!</v>
      </c>
      <c r="R838" s="27"/>
      <c r="S838" s="27"/>
      <c r="T838" s="27"/>
      <c r="U838" s="27"/>
      <c r="V838" s="27"/>
      <c r="W838" s="27"/>
      <c r="X838" s="27"/>
      <c r="Y838" s="9"/>
      <c r="Z838" s="9"/>
      <c r="AA838" s="9"/>
      <c r="AB838" s="9"/>
    </row>
    <row r="839" spans="1:28" ht="13" x14ac:dyDescent="0.15">
      <c r="A839" s="36" t="e">
        <f>#REF!</f>
        <v>#REF!</v>
      </c>
      <c r="B839" s="36" t="e">
        <f>#REF!</f>
        <v>#REF!</v>
      </c>
      <c r="C839" s="36" t="e">
        <f>#REF!</f>
        <v>#REF!</v>
      </c>
      <c r="D839" s="36" t="e">
        <f>#REF!</f>
        <v>#REF!</v>
      </c>
      <c r="E839" s="36" t="e">
        <f>#REF!</f>
        <v>#REF!</v>
      </c>
      <c r="F839" s="36" t="e">
        <f>#REF!</f>
        <v>#REF!</v>
      </c>
      <c r="G839" s="36" t="e">
        <f>#REF!</f>
        <v>#REF!</v>
      </c>
      <c r="H839" s="36"/>
      <c r="I839" s="36"/>
      <c r="J839" s="36" t="e">
        <f>#REF!</f>
        <v>#REF!</v>
      </c>
      <c r="K839" s="36" t="e">
        <f>#REF!</f>
        <v>#REF!</v>
      </c>
      <c r="L839" s="36" t="e">
        <f>#REF!</f>
        <v>#REF!</v>
      </c>
      <c r="M839" s="36" t="e">
        <f>#REF!</f>
        <v>#REF!</v>
      </c>
      <c r="N839" s="36" t="e">
        <f>#REF!</f>
        <v>#REF!</v>
      </c>
      <c r="O839" s="36" t="e">
        <f>#REF!</f>
        <v>#REF!</v>
      </c>
      <c r="P839" s="6" t="s">
        <v>33</v>
      </c>
      <c r="Q839" s="11" t="e">
        <f t="shared" si="0"/>
        <v>#REF!</v>
      </c>
      <c r="R839" s="27"/>
      <c r="S839" s="27"/>
      <c r="T839" s="27"/>
      <c r="U839" s="27"/>
      <c r="V839" s="27"/>
      <c r="W839" s="27"/>
      <c r="X839" s="27"/>
      <c r="Y839" s="9"/>
      <c r="Z839" s="9"/>
      <c r="AA839" s="9"/>
      <c r="AB839" s="9"/>
    </row>
    <row r="840" spans="1:28" ht="13" x14ac:dyDescent="0.15">
      <c r="A840" s="36" t="e">
        <f>#REF!</f>
        <v>#REF!</v>
      </c>
      <c r="B840" s="36" t="e">
        <f>#REF!</f>
        <v>#REF!</v>
      </c>
      <c r="C840" s="36" t="e">
        <f>#REF!</f>
        <v>#REF!</v>
      </c>
      <c r="D840" s="36" t="e">
        <f>#REF!</f>
        <v>#REF!</v>
      </c>
      <c r="E840" s="36" t="e">
        <f>#REF!</f>
        <v>#REF!</v>
      </c>
      <c r="F840" s="36" t="e">
        <f>#REF!</f>
        <v>#REF!</v>
      </c>
      <c r="G840" s="36" t="e">
        <f>#REF!</f>
        <v>#REF!</v>
      </c>
      <c r="H840" s="36"/>
      <c r="I840" s="36"/>
      <c r="J840" s="36" t="e">
        <f>#REF!</f>
        <v>#REF!</v>
      </c>
      <c r="K840" s="36" t="e">
        <f>#REF!</f>
        <v>#REF!</v>
      </c>
      <c r="L840" s="36" t="e">
        <f>#REF!</f>
        <v>#REF!</v>
      </c>
      <c r="M840" s="36" t="e">
        <f>#REF!</f>
        <v>#REF!</v>
      </c>
      <c r="N840" s="36" t="e">
        <f>#REF!</f>
        <v>#REF!</v>
      </c>
      <c r="O840" s="36" t="e">
        <f>#REF!</f>
        <v>#REF!</v>
      </c>
      <c r="P840" s="6" t="s">
        <v>33</v>
      </c>
      <c r="Q840" s="11" t="e">
        <f t="shared" si="0"/>
        <v>#REF!</v>
      </c>
      <c r="R840" s="27"/>
      <c r="S840" s="27"/>
      <c r="T840" s="27"/>
      <c r="U840" s="27"/>
      <c r="V840" s="27"/>
      <c r="W840" s="27"/>
      <c r="X840" s="27"/>
      <c r="Y840" s="9"/>
      <c r="Z840" s="9"/>
      <c r="AA840" s="9"/>
      <c r="AB840" s="9"/>
    </row>
    <row r="841" spans="1:28" ht="13" x14ac:dyDescent="0.15">
      <c r="A841" s="36" t="e">
        <f>#REF!</f>
        <v>#REF!</v>
      </c>
      <c r="B841" s="36" t="e">
        <f>#REF!</f>
        <v>#REF!</v>
      </c>
      <c r="C841" s="36" t="e">
        <f>#REF!</f>
        <v>#REF!</v>
      </c>
      <c r="D841" s="36" t="e">
        <f>#REF!</f>
        <v>#REF!</v>
      </c>
      <c r="E841" s="36" t="e">
        <f>#REF!</f>
        <v>#REF!</v>
      </c>
      <c r="F841" s="36" t="e">
        <f>#REF!</f>
        <v>#REF!</v>
      </c>
      <c r="G841" s="36" t="e">
        <f>#REF!</f>
        <v>#REF!</v>
      </c>
      <c r="H841" s="36"/>
      <c r="I841" s="36"/>
      <c r="J841" s="36" t="e">
        <f>#REF!</f>
        <v>#REF!</v>
      </c>
      <c r="K841" s="36" t="e">
        <f>#REF!</f>
        <v>#REF!</v>
      </c>
      <c r="L841" s="36" t="e">
        <f>#REF!</f>
        <v>#REF!</v>
      </c>
      <c r="M841" s="36" t="e">
        <f>#REF!</f>
        <v>#REF!</v>
      </c>
      <c r="N841" s="36" t="e">
        <f>#REF!</f>
        <v>#REF!</v>
      </c>
      <c r="O841" s="36" t="e">
        <f>#REF!</f>
        <v>#REF!</v>
      </c>
      <c r="P841" s="6" t="s">
        <v>33</v>
      </c>
      <c r="Q841" s="11" t="e">
        <f t="shared" si="0"/>
        <v>#REF!</v>
      </c>
      <c r="R841" s="27"/>
      <c r="S841" s="27"/>
      <c r="T841" s="27"/>
      <c r="U841" s="27"/>
      <c r="V841" s="27"/>
      <c r="W841" s="27"/>
      <c r="X841" s="27"/>
      <c r="Y841" s="9"/>
      <c r="Z841" s="9"/>
      <c r="AA841" s="9"/>
      <c r="AB841" s="9"/>
    </row>
    <row r="842" spans="1:28" ht="13" x14ac:dyDescent="0.15">
      <c r="A842" s="36" t="e">
        <f>#REF!</f>
        <v>#REF!</v>
      </c>
      <c r="B842" s="36" t="e">
        <f>#REF!</f>
        <v>#REF!</v>
      </c>
      <c r="C842" s="36" t="e">
        <f>#REF!</f>
        <v>#REF!</v>
      </c>
      <c r="D842" s="36" t="e">
        <f>#REF!</f>
        <v>#REF!</v>
      </c>
      <c r="E842" s="36" t="e">
        <f>#REF!</f>
        <v>#REF!</v>
      </c>
      <c r="F842" s="36" t="e">
        <f>#REF!</f>
        <v>#REF!</v>
      </c>
      <c r="G842" s="36" t="e">
        <f>#REF!</f>
        <v>#REF!</v>
      </c>
      <c r="H842" s="36"/>
      <c r="I842" s="36"/>
      <c r="J842" s="36" t="e">
        <f>#REF!</f>
        <v>#REF!</v>
      </c>
      <c r="K842" s="36" t="e">
        <f>#REF!</f>
        <v>#REF!</v>
      </c>
      <c r="L842" s="36" t="e">
        <f>#REF!</f>
        <v>#REF!</v>
      </c>
      <c r="M842" s="36" t="e">
        <f>#REF!</f>
        <v>#REF!</v>
      </c>
      <c r="N842" s="36" t="e">
        <f>#REF!</f>
        <v>#REF!</v>
      </c>
      <c r="O842" s="36" t="e">
        <f>#REF!</f>
        <v>#REF!</v>
      </c>
      <c r="P842" s="6" t="s">
        <v>33</v>
      </c>
      <c r="Q842" s="11" t="e">
        <f t="shared" si="0"/>
        <v>#REF!</v>
      </c>
      <c r="R842" s="27"/>
      <c r="S842" s="27"/>
      <c r="T842" s="27"/>
      <c r="U842" s="27"/>
      <c r="V842" s="27"/>
      <c r="W842" s="27"/>
      <c r="X842" s="27"/>
      <c r="Y842" s="9"/>
      <c r="Z842" s="9"/>
      <c r="AA842" s="9"/>
      <c r="AB842" s="9"/>
    </row>
    <row r="843" spans="1:28" ht="13" x14ac:dyDescent="0.15">
      <c r="A843" s="36" t="e">
        <f>#REF!</f>
        <v>#REF!</v>
      </c>
      <c r="B843" s="36" t="e">
        <f>#REF!</f>
        <v>#REF!</v>
      </c>
      <c r="C843" s="36" t="e">
        <f>#REF!</f>
        <v>#REF!</v>
      </c>
      <c r="D843" s="36" t="e">
        <f>#REF!</f>
        <v>#REF!</v>
      </c>
      <c r="E843" s="36" t="e">
        <f>#REF!</f>
        <v>#REF!</v>
      </c>
      <c r="F843" s="36" t="e">
        <f>#REF!</f>
        <v>#REF!</v>
      </c>
      <c r="G843" s="36" t="e">
        <f>#REF!</f>
        <v>#REF!</v>
      </c>
      <c r="H843" s="36"/>
      <c r="I843" s="36"/>
      <c r="J843" s="36" t="e">
        <f>#REF!</f>
        <v>#REF!</v>
      </c>
      <c r="K843" s="36" t="e">
        <f>#REF!</f>
        <v>#REF!</v>
      </c>
      <c r="L843" s="36" t="e">
        <f>#REF!</f>
        <v>#REF!</v>
      </c>
      <c r="M843" s="36" t="e">
        <f>#REF!</f>
        <v>#REF!</v>
      </c>
      <c r="N843" s="36" t="e">
        <f>#REF!</f>
        <v>#REF!</v>
      </c>
      <c r="O843" s="36" t="e">
        <f>#REF!</f>
        <v>#REF!</v>
      </c>
      <c r="P843" s="6" t="s">
        <v>33</v>
      </c>
      <c r="Q843" s="11" t="e">
        <f t="shared" si="0"/>
        <v>#REF!</v>
      </c>
      <c r="R843" s="27"/>
      <c r="S843" s="27"/>
      <c r="T843" s="27"/>
      <c r="U843" s="27"/>
      <c r="V843" s="27"/>
      <c r="W843" s="27"/>
      <c r="X843" s="27"/>
      <c r="Y843" s="9"/>
      <c r="Z843" s="9"/>
      <c r="AA843" s="9"/>
      <c r="AB843" s="9"/>
    </row>
    <row r="844" spans="1:28" ht="13" x14ac:dyDescent="0.15">
      <c r="A844" s="36" t="e">
        <f>#REF!</f>
        <v>#REF!</v>
      </c>
      <c r="B844" s="36" t="e">
        <f>#REF!</f>
        <v>#REF!</v>
      </c>
      <c r="C844" s="36" t="e">
        <f>#REF!</f>
        <v>#REF!</v>
      </c>
      <c r="D844" s="36" t="e">
        <f>#REF!</f>
        <v>#REF!</v>
      </c>
      <c r="E844" s="36" t="e">
        <f>#REF!</f>
        <v>#REF!</v>
      </c>
      <c r="F844" s="36" t="e">
        <f>#REF!</f>
        <v>#REF!</v>
      </c>
      <c r="G844" s="36" t="e">
        <f>#REF!</f>
        <v>#REF!</v>
      </c>
      <c r="H844" s="36"/>
      <c r="I844" s="36"/>
      <c r="J844" s="36" t="e">
        <f>#REF!</f>
        <v>#REF!</v>
      </c>
      <c r="K844" s="36" t="e">
        <f>#REF!</f>
        <v>#REF!</v>
      </c>
      <c r="L844" s="36" t="e">
        <f>#REF!</f>
        <v>#REF!</v>
      </c>
      <c r="M844" s="36" t="e">
        <f>#REF!</f>
        <v>#REF!</v>
      </c>
      <c r="N844" s="36" t="e">
        <f>#REF!</f>
        <v>#REF!</v>
      </c>
      <c r="O844" s="36" t="e">
        <f>#REF!</f>
        <v>#REF!</v>
      </c>
      <c r="P844" s="6" t="s">
        <v>33</v>
      </c>
      <c r="Q844" s="11" t="e">
        <f t="shared" si="0"/>
        <v>#REF!</v>
      </c>
      <c r="R844" s="27"/>
      <c r="S844" s="27"/>
      <c r="T844" s="27"/>
      <c r="U844" s="27"/>
      <c r="V844" s="27"/>
      <c r="W844" s="27"/>
      <c r="X844" s="27"/>
      <c r="Y844" s="9"/>
      <c r="Z844" s="9"/>
      <c r="AA844" s="9"/>
      <c r="AB844" s="9"/>
    </row>
    <row r="845" spans="1:28" ht="13" x14ac:dyDescent="0.15">
      <c r="A845" s="36" t="e">
        <f>#REF!</f>
        <v>#REF!</v>
      </c>
      <c r="B845" s="36" t="e">
        <f>#REF!</f>
        <v>#REF!</v>
      </c>
      <c r="C845" s="36" t="e">
        <f>#REF!</f>
        <v>#REF!</v>
      </c>
      <c r="D845" s="36" t="e">
        <f>#REF!</f>
        <v>#REF!</v>
      </c>
      <c r="E845" s="36" t="e">
        <f>#REF!</f>
        <v>#REF!</v>
      </c>
      <c r="F845" s="36" t="e">
        <f>#REF!</f>
        <v>#REF!</v>
      </c>
      <c r="G845" s="36" t="e">
        <f>#REF!</f>
        <v>#REF!</v>
      </c>
      <c r="H845" s="36"/>
      <c r="I845" s="36"/>
      <c r="J845" s="36" t="e">
        <f>#REF!</f>
        <v>#REF!</v>
      </c>
      <c r="K845" s="36" t="e">
        <f>#REF!</f>
        <v>#REF!</v>
      </c>
      <c r="L845" s="36" t="e">
        <f>#REF!</f>
        <v>#REF!</v>
      </c>
      <c r="M845" s="36" t="e">
        <f>#REF!</f>
        <v>#REF!</v>
      </c>
      <c r="N845" s="36" t="e">
        <f>#REF!</f>
        <v>#REF!</v>
      </c>
      <c r="O845" s="36" t="e">
        <f>#REF!</f>
        <v>#REF!</v>
      </c>
      <c r="P845" s="6" t="s">
        <v>33</v>
      </c>
      <c r="Q845" s="11" t="e">
        <f t="shared" si="0"/>
        <v>#REF!</v>
      </c>
      <c r="R845" s="27"/>
      <c r="S845" s="27"/>
      <c r="T845" s="27"/>
      <c r="U845" s="27"/>
      <c r="V845" s="27"/>
      <c r="W845" s="27"/>
      <c r="X845" s="27"/>
      <c r="Y845" s="9"/>
      <c r="Z845" s="9"/>
      <c r="AA845" s="9"/>
      <c r="AB845" s="9"/>
    </row>
    <row r="846" spans="1:28" ht="13" x14ac:dyDescent="0.15">
      <c r="A846" s="36" t="e">
        <f>#REF!</f>
        <v>#REF!</v>
      </c>
      <c r="B846" s="36" t="e">
        <f>#REF!</f>
        <v>#REF!</v>
      </c>
      <c r="C846" s="36" t="e">
        <f>#REF!</f>
        <v>#REF!</v>
      </c>
      <c r="D846" s="36" t="e">
        <f>#REF!</f>
        <v>#REF!</v>
      </c>
      <c r="E846" s="36" t="e">
        <f>#REF!</f>
        <v>#REF!</v>
      </c>
      <c r="F846" s="36" t="e">
        <f>#REF!</f>
        <v>#REF!</v>
      </c>
      <c r="G846" s="36" t="e">
        <f>#REF!</f>
        <v>#REF!</v>
      </c>
      <c r="H846" s="36"/>
      <c r="I846" s="36"/>
      <c r="J846" s="36" t="e">
        <f>#REF!</f>
        <v>#REF!</v>
      </c>
      <c r="K846" s="36" t="e">
        <f>#REF!</f>
        <v>#REF!</v>
      </c>
      <c r="L846" s="36" t="e">
        <f>#REF!</f>
        <v>#REF!</v>
      </c>
      <c r="M846" s="36" t="e">
        <f>#REF!</f>
        <v>#REF!</v>
      </c>
      <c r="N846" s="36" t="e">
        <f>#REF!</f>
        <v>#REF!</v>
      </c>
      <c r="O846" s="36" t="e">
        <f>#REF!</f>
        <v>#REF!</v>
      </c>
      <c r="P846" s="6" t="s">
        <v>33</v>
      </c>
      <c r="Q846" s="11" t="e">
        <f t="shared" si="0"/>
        <v>#REF!</v>
      </c>
      <c r="R846" s="27"/>
      <c r="S846" s="27"/>
      <c r="T846" s="27"/>
      <c r="U846" s="27"/>
      <c r="V846" s="27"/>
      <c r="W846" s="27"/>
      <c r="X846" s="27"/>
      <c r="Y846" s="9"/>
      <c r="Z846" s="9"/>
      <c r="AA846" s="9"/>
      <c r="AB846" s="9"/>
    </row>
    <row r="847" spans="1:28" ht="13" x14ac:dyDescent="0.15">
      <c r="A847" s="36" t="e">
        <f>#REF!</f>
        <v>#REF!</v>
      </c>
      <c r="B847" s="36" t="e">
        <f>#REF!</f>
        <v>#REF!</v>
      </c>
      <c r="C847" s="36" t="e">
        <f>#REF!</f>
        <v>#REF!</v>
      </c>
      <c r="D847" s="36" t="e">
        <f>#REF!</f>
        <v>#REF!</v>
      </c>
      <c r="E847" s="36" t="e">
        <f>#REF!</f>
        <v>#REF!</v>
      </c>
      <c r="F847" s="36" t="e">
        <f>#REF!</f>
        <v>#REF!</v>
      </c>
      <c r="G847" s="36" t="e">
        <f>#REF!</f>
        <v>#REF!</v>
      </c>
      <c r="H847" s="36"/>
      <c r="I847" s="36"/>
      <c r="J847" s="36" t="e">
        <f>#REF!</f>
        <v>#REF!</v>
      </c>
      <c r="K847" s="36" t="e">
        <f>#REF!</f>
        <v>#REF!</v>
      </c>
      <c r="L847" s="36" t="e">
        <f>#REF!</f>
        <v>#REF!</v>
      </c>
      <c r="M847" s="36" t="e">
        <f>#REF!</f>
        <v>#REF!</v>
      </c>
      <c r="N847" s="36" t="e">
        <f>#REF!</f>
        <v>#REF!</v>
      </c>
      <c r="O847" s="36" t="e">
        <f>#REF!</f>
        <v>#REF!</v>
      </c>
      <c r="P847" s="6" t="s">
        <v>33</v>
      </c>
      <c r="Q847" s="11" t="e">
        <f t="shared" si="0"/>
        <v>#REF!</v>
      </c>
      <c r="R847" s="27"/>
      <c r="S847" s="27"/>
      <c r="T847" s="27"/>
      <c r="U847" s="27"/>
      <c r="V847" s="27"/>
      <c r="W847" s="27"/>
      <c r="X847" s="27"/>
      <c r="Y847" s="9"/>
      <c r="Z847" s="9"/>
      <c r="AA847" s="9"/>
      <c r="AB847" s="9"/>
    </row>
    <row r="848" spans="1:28" ht="13" x14ac:dyDescent="0.15">
      <c r="A848" s="36" t="e">
        <f>#REF!</f>
        <v>#REF!</v>
      </c>
      <c r="B848" s="36" t="e">
        <f>#REF!</f>
        <v>#REF!</v>
      </c>
      <c r="C848" s="36" t="e">
        <f>#REF!</f>
        <v>#REF!</v>
      </c>
      <c r="D848" s="36" t="e">
        <f>#REF!</f>
        <v>#REF!</v>
      </c>
      <c r="E848" s="36" t="e">
        <f>#REF!</f>
        <v>#REF!</v>
      </c>
      <c r="F848" s="36" t="e">
        <f>#REF!</f>
        <v>#REF!</v>
      </c>
      <c r="G848" s="36" t="e">
        <f>#REF!</f>
        <v>#REF!</v>
      </c>
      <c r="H848" s="36"/>
      <c r="I848" s="36"/>
      <c r="J848" s="36" t="e">
        <f>#REF!</f>
        <v>#REF!</v>
      </c>
      <c r="K848" s="36" t="e">
        <f>#REF!</f>
        <v>#REF!</v>
      </c>
      <c r="L848" s="36" t="e">
        <f>#REF!</f>
        <v>#REF!</v>
      </c>
      <c r="M848" s="36" t="e">
        <f>#REF!</f>
        <v>#REF!</v>
      </c>
      <c r="N848" s="36" t="e">
        <f>#REF!</f>
        <v>#REF!</v>
      </c>
      <c r="O848" s="36" t="e">
        <f>#REF!</f>
        <v>#REF!</v>
      </c>
      <c r="P848" s="6" t="s">
        <v>33</v>
      </c>
      <c r="Q848" s="11" t="e">
        <f t="shared" si="0"/>
        <v>#REF!</v>
      </c>
      <c r="R848" s="27"/>
      <c r="S848" s="27"/>
      <c r="T848" s="27"/>
      <c r="U848" s="27"/>
      <c r="V848" s="27"/>
      <c r="W848" s="27"/>
      <c r="X848" s="27"/>
      <c r="Y848" s="9"/>
      <c r="Z848" s="9"/>
      <c r="AA848" s="9"/>
      <c r="AB848" s="9"/>
    </row>
    <row r="849" spans="1:28" ht="13" x14ac:dyDescent="0.15">
      <c r="A849" s="36" t="e">
        <f>#REF!</f>
        <v>#REF!</v>
      </c>
      <c r="B849" s="36" t="e">
        <f>#REF!</f>
        <v>#REF!</v>
      </c>
      <c r="C849" s="36" t="e">
        <f>#REF!</f>
        <v>#REF!</v>
      </c>
      <c r="D849" s="36" t="e">
        <f>#REF!</f>
        <v>#REF!</v>
      </c>
      <c r="E849" s="36" t="e">
        <f>#REF!</f>
        <v>#REF!</v>
      </c>
      <c r="F849" s="36" t="e">
        <f>#REF!</f>
        <v>#REF!</v>
      </c>
      <c r="G849" s="36" t="e">
        <f>#REF!</f>
        <v>#REF!</v>
      </c>
      <c r="H849" s="36"/>
      <c r="I849" s="36"/>
      <c r="J849" s="36" t="e">
        <f>#REF!</f>
        <v>#REF!</v>
      </c>
      <c r="K849" s="36" t="e">
        <f>#REF!</f>
        <v>#REF!</v>
      </c>
      <c r="L849" s="36" t="e">
        <f>#REF!</f>
        <v>#REF!</v>
      </c>
      <c r="M849" s="36" t="e">
        <f>#REF!</f>
        <v>#REF!</v>
      </c>
      <c r="N849" s="36" t="e">
        <f>#REF!</f>
        <v>#REF!</v>
      </c>
      <c r="O849" s="36" t="e">
        <f>#REF!</f>
        <v>#REF!</v>
      </c>
      <c r="P849" s="6" t="s">
        <v>33</v>
      </c>
      <c r="Q849" s="11" t="e">
        <f t="shared" si="0"/>
        <v>#REF!</v>
      </c>
      <c r="R849" s="27"/>
      <c r="S849" s="27"/>
      <c r="T849" s="27"/>
      <c r="U849" s="27"/>
      <c r="V849" s="27"/>
      <c r="W849" s="27"/>
      <c r="X849" s="27"/>
      <c r="Y849" s="9"/>
      <c r="Z849" s="9"/>
      <c r="AA849" s="9"/>
      <c r="AB849" s="9"/>
    </row>
    <row r="850" spans="1:28" ht="13" x14ac:dyDescent="0.15">
      <c r="A850" s="36" t="e">
        <f>#REF!</f>
        <v>#REF!</v>
      </c>
      <c r="B850" s="36" t="e">
        <f>#REF!</f>
        <v>#REF!</v>
      </c>
      <c r="C850" s="36" t="e">
        <f>#REF!</f>
        <v>#REF!</v>
      </c>
      <c r="D850" s="36" t="e">
        <f>#REF!</f>
        <v>#REF!</v>
      </c>
      <c r="E850" s="36" t="e">
        <f>#REF!</f>
        <v>#REF!</v>
      </c>
      <c r="F850" s="36" t="e">
        <f>#REF!</f>
        <v>#REF!</v>
      </c>
      <c r="G850" s="36" t="e">
        <f>#REF!</f>
        <v>#REF!</v>
      </c>
      <c r="H850" s="36"/>
      <c r="I850" s="36"/>
      <c r="J850" s="36" t="e">
        <f>#REF!</f>
        <v>#REF!</v>
      </c>
      <c r="K850" s="36" t="e">
        <f>#REF!</f>
        <v>#REF!</v>
      </c>
      <c r="L850" s="36" t="e">
        <f>#REF!</f>
        <v>#REF!</v>
      </c>
      <c r="M850" s="36" t="e">
        <f>#REF!</f>
        <v>#REF!</v>
      </c>
      <c r="N850" s="36" t="e">
        <f>#REF!</f>
        <v>#REF!</v>
      </c>
      <c r="O850" s="36" t="e">
        <f>#REF!</f>
        <v>#REF!</v>
      </c>
      <c r="P850" s="6" t="s">
        <v>33</v>
      </c>
      <c r="Q850" s="11" t="e">
        <f t="shared" si="0"/>
        <v>#REF!</v>
      </c>
      <c r="R850" s="27"/>
      <c r="S850" s="27"/>
      <c r="T850" s="27"/>
      <c r="U850" s="27"/>
      <c r="V850" s="27"/>
      <c r="W850" s="27"/>
      <c r="X850" s="27"/>
      <c r="Y850" s="9"/>
      <c r="Z850" s="9"/>
      <c r="AA850" s="9"/>
      <c r="AB850" s="9"/>
    </row>
    <row r="851" spans="1:28" ht="13" x14ac:dyDescent="0.15">
      <c r="A851" s="36" t="e">
        <f>#REF!</f>
        <v>#REF!</v>
      </c>
      <c r="B851" s="36" t="e">
        <f>#REF!</f>
        <v>#REF!</v>
      </c>
      <c r="C851" s="36" t="e">
        <f>#REF!</f>
        <v>#REF!</v>
      </c>
      <c r="D851" s="36" t="e">
        <f>#REF!</f>
        <v>#REF!</v>
      </c>
      <c r="E851" s="36" t="e">
        <f>#REF!</f>
        <v>#REF!</v>
      </c>
      <c r="F851" s="36" t="e">
        <f>#REF!</f>
        <v>#REF!</v>
      </c>
      <c r="G851" s="36" t="e">
        <f>#REF!</f>
        <v>#REF!</v>
      </c>
      <c r="H851" s="36"/>
      <c r="I851" s="36"/>
      <c r="J851" s="36" t="e">
        <f>#REF!</f>
        <v>#REF!</v>
      </c>
      <c r="K851" s="36" t="e">
        <f>#REF!</f>
        <v>#REF!</v>
      </c>
      <c r="L851" s="36" t="e">
        <f>#REF!</f>
        <v>#REF!</v>
      </c>
      <c r="M851" s="36" t="e">
        <f>#REF!</f>
        <v>#REF!</v>
      </c>
      <c r="N851" s="36" t="e">
        <f>#REF!</f>
        <v>#REF!</v>
      </c>
      <c r="O851" s="36" t="e">
        <f>#REF!</f>
        <v>#REF!</v>
      </c>
      <c r="P851" s="6" t="s">
        <v>33</v>
      </c>
      <c r="Q851" s="11" t="e">
        <f t="shared" si="0"/>
        <v>#REF!</v>
      </c>
      <c r="R851" s="27"/>
      <c r="S851" s="27"/>
      <c r="T851" s="27"/>
      <c r="U851" s="27"/>
      <c r="V851" s="27"/>
      <c r="W851" s="27"/>
      <c r="X851" s="27"/>
      <c r="Y851" s="9"/>
      <c r="Z851" s="9"/>
      <c r="AA851" s="9"/>
      <c r="AB851" s="9"/>
    </row>
    <row r="852" spans="1:28" ht="13" x14ac:dyDescent="0.15">
      <c r="A852" s="36" t="e">
        <f>#REF!</f>
        <v>#REF!</v>
      </c>
      <c r="B852" s="36" t="e">
        <f>#REF!</f>
        <v>#REF!</v>
      </c>
      <c r="C852" s="36" t="e">
        <f>#REF!</f>
        <v>#REF!</v>
      </c>
      <c r="D852" s="36" t="e">
        <f>#REF!</f>
        <v>#REF!</v>
      </c>
      <c r="E852" s="36" t="e">
        <f>#REF!</f>
        <v>#REF!</v>
      </c>
      <c r="F852" s="36" t="e">
        <f>#REF!</f>
        <v>#REF!</v>
      </c>
      <c r="G852" s="36" t="e">
        <f>#REF!</f>
        <v>#REF!</v>
      </c>
      <c r="H852" s="36"/>
      <c r="I852" s="36"/>
      <c r="J852" s="36" t="e">
        <f>#REF!</f>
        <v>#REF!</v>
      </c>
      <c r="K852" s="36" t="e">
        <f>#REF!</f>
        <v>#REF!</v>
      </c>
      <c r="L852" s="36" t="e">
        <f>#REF!</f>
        <v>#REF!</v>
      </c>
      <c r="M852" s="36" t="e">
        <f>#REF!</f>
        <v>#REF!</v>
      </c>
      <c r="N852" s="36" t="e">
        <f>#REF!</f>
        <v>#REF!</v>
      </c>
      <c r="O852" s="36" t="e">
        <f>#REF!</f>
        <v>#REF!</v>
      </c>
      <c r="P852" s="6" t="s">
        <v>33</v>
      </c>
      <c r="Q852" s="11" t="e">
        <f t="shared" si="0"/>
        <v>#REF!</v>
      </c>
      <c r="R852" s="27"/>
      <c r="S852" s="27"/>
      <c r="T852" s="27"/>
      <c r="U852" s="27"/>
      <c r="V852" s="27"/>
      <c r="W852" s="27"/>
      <c r="X852" s="27"/>
      <c r="Y852" s="9"/>
      <c r="Z852" s="9"/>
      <c r="AA852" s="9"/>
      <c r="AB852" s="9"/>
    </row>
    <row r="853" spans="1:28" ht="13" x14ac:dyDescent="0.15">
      <c r="A853" s="36" t="e">
        <f>#REF!</f>
        <v>#REF!</v>
      </c>
      <c r="B853" s="36" t="e">
        <f>#REF!</f>
        <v>#REF!</v>
      </c>
      <c r="C853" s="36" t="e">
        <f>#REF!</f>
        <v>#REF!</v>
      </c>
      <c r="D853" s="36" t="e">
        <f>#REF!</f>
        <v>#REF!</v>
      </c>
      <c r="E853" s="36" t="e">
        <f>#REF!</f>
        <v>#REF!</v>
      </c>
      <c r="F853" s="36" t="e">
        <f>#REF!</f>
        <v>#REF!</v>
      </c>
      <c r="G853" s="36" t="e">
        <f>#REF!</f>
        <v>#REF!</v>
      </c>
      <c r="H853" s="36"/>
      <c r="I853" s="36"/>
      <c r="J853" s="36" t="e">
        <f>#REF!</f>
        <v>#REF!</v>
      </c>
      <c r="K853" s="36" t="e">
        <f>#REF!</f>
        <v>#REF!</v>
      </c>
      <c r="L853" s="36" t="e">
        <f>#REF!</f>
        <v>#REF!</v>
      </c>
      <c r="M853" s="36" t="e">
        <f>#REF!</f>
        <v>#REF!</v>
      </c>
      <c r="N853" s="36" t="e">
        <f>#REF!</f>
        <v>#REF!</v>
      </c>
      <c r="O853" s="36" t="e">
        <f>#REF!</f>
        <v>#REF!</v>
      </c>
      <c r="P853" s="6" t="s">
        <v>33</v>
      </c>
      <c r="Q853" s="11" t="e">
        <f t="shared" si="0"/>
        <v>#REF!</v>
      </c>
      <c r="R853" s="27"/>
      <c r="S853" s="27"/>
      <c r="T853" s="27"/>
      <c r="U853" s="27"/>
      <c r="V853" s="27"/>
      <c r="W853" s="27"/>
      <c r="X853" s="27"/>
      <c r="Y853" s="9"/>
      <c r="Z853" s="9"/>
      <c r="AA853" s="9"/>
      <c r="AB853" s="9"/>
    </row>
    <row r="854" spans="1:28" ht="13" x14ac:dyDescent="0.15">
      <c r="A854" s="36" t="e">
        <f>#REF!</f>
        <v>#REF!</v>
      </c>
      <c r="B854" s="36" t="e">
        <f>#REF!</f>
        <v>#REF!</v>
      </c>
      <c r="C854" s="36" t="e">
        <f>#REF!</f>
        <v>#REF!</v>
      </c>
      <c r="D854" s="36" t="e">
        <f>#REF!</f>
        <v>#REF!</v>
      </c>
      <c r="E854" s="36" t="e">
        <f>#REF!</f>
        <v>#REF!</v>
      </c>
      <c r="F854" s="36" t="e">
        <f>#REF!</f>
        <v>#REF!</v>
      </c>
      <c r="G854" s="36" t="e">
        <f>#REF!</f>
        <v>#REF!</v>
      </c>
      <c r="H854" s="36"/>
      <c r="I854" s="36"/>
      <c r="J854" s="36" t="e">
        <f>#REF!</f>
        <v>#REF!</v>
      </c>
      <c r="K854" s="36" t="e">
        <f>#REF!</f>
        <v>#REF!</v>
      </c>
      <c r="L854" s="36" t="e">
        <f>#REF!</f>
        <v>#REF!</v>
      </c>
      <c r="M854" s="36" t="e">
        <f>#REF!</f>
        <v>#REF!</v>
      </c>
      <c r="N854" s="36" t="e">
        <f>#REF!</f>
        <v>#REF!</v>
      </c>
      <c r="O854" s="36" t="e">
        <f>#REF!</f>
        <v>#REF!</v>
      </c>
      <c r="P854" s="6" t="s">
        <v>33</v>
      </c>
      <c r="Q854" s="11" t="e">
        <f t="shared" si="0"/>
        <v>#REF!</v>
      </c>
      <c r="R854" s="27"/>
      <c r="S854" s="27"/>
      <c r="T854" s="27"/>
      <c r="U854" s="27"/>
      <c r="V854" s="27"/>
      <c r="W854" s="27"/>
      <c r="X854" s="27"/>
      <c r="Y854" s="9"/>
      <c r="Z854" s="9"/>
      <c r="AA854" s="9"/>
      <c r="AB854" s="9"/>
    </row>
    <row r="855" spans="1:28" ht="13" x14ac:dyDescent="0.15">
      <c r="A855" s="36" t="e">
        <f>#REF!</f>
        <v>#REF!</v>
      </c>
      <c r="B855" s="36" t="e">
        <f>#REF!</f>
        <v>#REF!</v>
      </c>
      <c r="C855" s="36" t="e">
        <f>#REF!</f>
        <v>#REF!</v>
      </c>
      <c r="D855" s="36" t="e">
        <f>#REF!</f>
        <v>#REF!</v>
      </c>
      <c r="E855" s="36" t="e">
        <f>#REF!</f>
        <v>#REF!</v>
      </c>
      <c r="F855" s="36" t="e">
        <f>#REF!</f>
        <v>#REF!</v>
      </c>
      <c r="G855" s="36" t="e">
        <f>#REF!</f>
        <v>#REF!</v>
      </c>
      <c r="H855" s="36"/>
      <c r="I855" s="36"/>
      <c r="J855" s="36" t="e">
        <f>#REF!</f>
        <v>#REF!</v>
      </c>
      <c r="K855" s="36" t="e">
        <f>#REF!</f>
        <v>#REF!</v>
      </c>
      <c r="L855" s="36" t="e">
        <f>#REF!</f>
        <v>#REF!</v>
      </c>
      <c r="M855" s="36" t="e">
        <f>#REF!</f>
        <v>#REF!</v>
      </c>
      <c r="N855" s="36" t="e">
        <f>#REF!</f>
        <v>#REF!</v>
      </c>
      <c r="O855" s="36" t="e">
        <f>#REF!</f>
        <v>#REF!</v>
      </c>
      <c r="P855" s="6" t="s">
        <v>33</v>
      </c>
      <c r="Q855" s="11" t="e">
        <f t="shared" si="0"/>
        <v>#REF!</v>
      </c>
      <c r="R855" s="27"/>
      <c r="S855" s="27"/>
      <c r="T855" s="27"/>
      <c r="U855" s="27"/>
      <c r="V855" s="27"/>
      <c r="W855" s="27"/>
      <c r="X855" s="27"/>
      <c r="Y855" s="9"/>
      <c r="Z855" s="9"/>
      <c r="AA855" s="9"/>
      <c r="AB855" s="9"/>
    </row>
    <row r="856" spans="1:28" ht="13" x14ac:dyDescent="0.15">
      <c r="A856" s="36" t="e">
        <f>#REF!</f>
        <v>#REF!</v>
      </c>
      <c r="B856" s="36" t="e">
        <f>#REF!</f>
        <v>#REF!</v>
      </c>
      <c r="C856" s="36" t="e">
        <f>#REF!</f>
        <v>#REF!</v>
      </c>
      <c r="D856" s="36" t="e">
        <f>#REF!</f>
        <v>#REF!</v>
      </c>
      <c r="E856" s="36" t="e">
        <f>#REF!</f>
        <v>#REF!</v>
      </c>
      <c r="F856" s="36" t="e">
        <f>#REF!</f>
        <v>#REF!</v>
      </c>
      <c r="G856" s="36" t="e">
        <f>#REF!</f>
        <v>#REF!</v>
      </c>
      <c r="H856" s="36"/>
      <c r="I856" s="36"/>
      <c r="J856" s="36" t="e">
        <f>#REF!</f>
        <v>#REF!</v>
      </c>
      <c r="K856" s="36" t="e">
        <f>#REF!</f>
        <v>#REF!</v>
      </c>
      <c r="L856" s="36" t="e">
        <f>#REF!</f>
        <v>#REF!</v>
      </c>
      <c r="M856" s="36" t="e">
        <f>#REF!</f>
        <v>#REF!</v>
      </c>
      <c r="N856" s="36" t="e">
        <f>#REF!</f>
        <v>#REF!</v>
      </c>
      <c r="O856" s="36" t="e">
        <f>#REF!</f>
        <v>#REF!</v>
      </c>
      <c r="P856" s="6" t="s">
        <v>33</v>
      </c>
      <c r="Q856" s="11" t="e">
        <f t="shared" si="0"/>
        <v>#REF!</v>
      </c>
      <c r="R856" s="27"/>
      <c r="S856" s="27"/>
      <c r="T856" s="27"/>
      <c r="U856" s="27"/>
      <c r="V856" s="27"/>
      <c r="W856" s="27"/>
      <c r="X856" s="27"/>
      <c r="Y856" s="9"/>
      <c r="Z856" s="9"/>
      <c r="AA856" s="9"/>
      <c r="AB856" s="9"/>
    </row>
    <row r="857" spans="1:28" ht="13" x14ac:dyDescent="0.15">
      <c r="A857" s="36" t="e">
        <f>#REF!</f>
        <v>#REF!</v>
      </c>
      <c r="B857" s="36" t="e">
        <f>#REF!</f>
        <v>#REF!</v>
      </c>
      <c r="C857" s="36" t="e">
        <f>#REF!</f>
        <v>#REF!</v>
      </c>
      <c r="D857" s="36" t="e">
        <f>#REF!</f>
        <v>#REF!</v>
      </c>
      <c r="E857" s="36" t="e">
        <f>#REF!</f>
        <v>#REF!</v>
      </c>
      <c r="F857" s="36" t="e">
        <f>#REF!</f>
        <v>#REF!</v>
      </c>
      <c r="G857" s="36" t="e">
        <f>#REF!</f>
        <v>#REF!</v>
      </c>
      <c r="H857" s="36"/>
      <c r="I857" s="36"/>
      <c r="J857" s="36" t="e">
        <f>#REF!</f>
        <v>#REF!</v>
      </c>
      <c r="K857" s="36" t="e">
        <f>#REF!</f>
        <v>#REF!</v>
      </c>
      <c r="L857" s="36" t="e">
        <f>#REF!</f>
        <v>#REF!</v>
      </c>
      <c r="M857" s="36" t="e">
        <f>#REF!</f>
        <v>#REF!</v>
      </c>
      <c r="N857" s="36" t="e">
        <f>#REF!</f>
        <v>#REF!</v>
      </c>
      <c r="O857" s="36" t="e">
        <f>#REF!</f>
        <v>#REF!</v>
      </c>
      <c r="P857" s="6" t="s">
        <v>33</v>
      </c>
      <c r="Q857" s="11" t="e">
        <f t="shared" si="0"/>
        <v>#REF!</v>
      </c>
      <c r="R857" s="27"/>
      <c r="S857" s="27"/>
      <c r="T857" s="27"/>
      <c r="U857" s="27"/>
      <c r="V857" s="27"/>
      <c r="W857" s="27"/>
      <c r="X857" s="27"/>
      <c r="Y857" s="9"/>
      <c r="Z857" s="9"/>
      <c r="AA857" s="9"/>
      <c r="AB857" s="9"/>
    </row>
    <row r="858" spans="1:28" ht="13" x14ac:dyDescent="0.15">
      <c r="A858" s="36" t="e">
        <f>#REF!</f>
        <v>#REF!</v>
      </c>
      <c r="B858" s="36" t="e">
        <f>#REF!</f>
        <v>#REF!</v>
      </c>
      <c r="C858" s="36" t="e">
        <f>#REF!</f>
        <v>#REF!</v>
      </c>
      <c r="D858" s="36" t="e">
        <f>#REF!</f>
        <v>#REF!</v>
      </c>
      <c r="E858" s="36" t="e">
        <f>#REF!</f>
        <v>#REF!</v>
      </c>
      <c r="F858" s="36" t="e">
        <f>#REF!</f>
        <v>#REF!</v>
      </c>
      <c r="G858" s="36" t="e">
        <f>#REF!</f>
        <v>#REF!</v>
      </c>
      <c r="H858" s="36"/>
      <c r="I858" s="36"/>
      <c r="J858" s="36" t="e">
        <f>#REF!</f>
        <v>#REF!</v>
      </c>
      <c r="K858" s="36" t="e">
        <f>#REF!</f>
        <v>#REF!</v>
      </c>
      <c r="L858" s="36" t="e">
        <f>#REF!</f>
        <v>#REF!</v>
      </c>
      <c r="M858" s="36" t="e">
        <f>#REF!</f>
        <v>#REF!</v>
      </c>
      <c r="N858" s="36" t="e">
        <f>#REF!</f>
        <v>#REF!</v>
      </c>
      <c r="O858" s="36" t="e">
        <f>#REF!</f>
        <v>#REF!</v>
      </c>
      <c r="P858" s="6" t="s">
        <v>33</v>
      </c>
      <c r="Q858" s="11" t="e">
        <f t="shared" si="0"/>
        <v>#REF!</v>
      </c>
      <c r="R858" s="27"/>
      <c r="S858" s="27"/>
      <c r="T858" s="27"/>
      <c r="U858" s="27"/>
      <c r="V858" s="27"/>
      <c r="W858" s="27"/>
      <c r="X858" s="27"/>
      <c r="Y858" s="9"/>
      <c r="Z858" s="9"/>
      <c r="AA858" s="9"/>
      <c r="AB858" s="9"/>
    </row>
    <row r="859" spans="1:28" ht="13" x14ac:dyDescent="0.15">
      <c r="A859" s="36" t="e">
        <f>#REF!</f>
        <v>#REF!</v>
      </c>
      <c r="B859" s="36" t="e">
        <f>#REF!</f>
        <v>#REF!</v>
      </c>
      <c r="C859" s="36" t="e">
        <f>#REF!</f>
        <v>#REF!</v>
      </c>
      <c r="D859" s="36" t="e">
        <f>#REF!</f>
        <v>#REF!</v>
      </c>
      <c r="E859" s="36" t="e">
        <f>#REF!</f>
        <v>#REF!</v>
      </c>
      <c r="F859" s="36" t="e">
        <f>#REF!</f>
        <v>#REF!</v>
      </c>
      <c r="G859" s="36" t="e">
        <f>#REF!</f>
        <v>#REF!</v>
      </c>
      <c r="H859" s="36"/>
      <c r="I859" s="36"/>
      <c r="J859" s="36" t="e">
        <f>#REF!</f>
        <v>#REF!</v>
      </c>
      <c r="K859" s="36" t="e">
        <f>#REF!</f>
        <v>#REF!</v>
      </c>
      <c r="L859" s="36" t="e">
        <f>#REF!</f>
        <v>#REF!</v>
      </c>
      <c r="M859" s="36" t="e">
        <f>#REF!</f>
        <v>#REF!</v>
      </c>
      <c r="N859" s="36" t="e">
        <f>#REF!</f>
        <v>#REF!</v>
      </c>
      <c r="O859" s="36" t="e">
        <f>#REF!</f>
        <v>#REF!</v>
      </c>
      <c r="P859" s="6" t="s">
        <v>33</v>
      </c>
      <c r="Q859" s="11" t="e">
        <f t="shared" si="0"/>
        <v>#REF!</v>
      </c>
      <c r="R859" s="27"/>
      <c r="S859" s="27"/>
      <c r="T859" s="27"/>
      <c r="U859" s="27"/>
      <c r="V859" s="27"/>
      <c r="W859" s="27"/>
      <c r="X859" s="27"/>
      <c r="Y859" s="9"/>
      <c r="Z859" s="9"/>
      <c r="AA859" s="9"/>
      <c r="AB859" s="9"/>
    </row>
    <row r="860" spans="1:28" ht="13" x14ac:dyDescent="0.15">
      <c r="A860" s="36" t="e">
        <f>#REF!</f>
        <v>#REF!</v>
      </c>
      <c r="B860" s="36" t="e">
        <f>#REF!</f>
        <v>#REF!</v>
      </c>
      <c r="C860" s="36" t="e">
        <f>#REF!</f>
        <v>#REF!</v>
      </c>
      <c r="D860" s="36" t="e">
        <f>#REF!</f>
        <v>#REF!</v>
      </c>
      <c r="E860" s="36" t="e">
        <f>#REF!</f>
        <v>#REF!</v>
      </c>
      <c r="F860" s="36" t="e">
        <f>#REF!</f>
        <v>#REF!</v>
      </c>
      <c r="G860" s="36" t="e">
        <f>#REF!</f>
        <v>#REF!</v>
      </c>
      <c r="H860" s="36"/>
      <c r="I860" s="36"/>
      <c r="J860" s="36" t="e">
        <f>#REF!</f>
        <v>#REF!</v>
      </c>
      <c r="K860" s="36" t="e">
        <f>#REF!</f>
        <v>#REF!</v>
      </c>
      <c r="L860" s="36" t="e">
        <f>#REF!</f>
        <v>#REF!</v>
      </c>
      <c r="M860" s="36" t="e">
        <f>#REF!</f>
        <v>#REF!</v>
      </c>
      <c r="N860" s="36" t="e">
        <f>#REF!</f>
        <v>#REF!</v>
      </c>
      <c r="O860" s="36" t="e">
        <f>#REF!</f>
        <v>#REF!</v>
      </c>
      <c r="P860" s="6" t="s">
        <v>33</v>
      </c>
      <c r="Q860" s="11" t="e">
        <f t="shared" si="0"/>
        <v>#REF!</v>
      </c>
      <c r="R860" s="27"/>
      <c r="S860" s="27"/>
      <c r="T860" s="27"/>
      <c r="U860" s="27"/>
      <c r="V860" s="27"/>
      <c r="W860" s="27"/>
      <c r="X860" s="27"/>
      <c r="Y860" s="9"/>
      <c r="Z860" s="9"/>
      <c r="AA860" s="9"/>
      <c r="AB860" s="9"/>
    </row>
    <row r="861" spans="1:28" ht="13" x14ac:dyDescent="0.15">
      <c r="A861" s="36" t="e">
        <f>#REF!</f>
        <v>#REF!</v>
      </c>
      <c r="B861" s="36" t="e">
        <f>#REF!</f>
        <v>#REF!</v>
      </c>
      <c r="C861" s="36" t="e">
        <f>#REF!</f>
        <v>#REF!</v>
      </c>
      <c r="D861" s="36" t="e">
        <f>#REF!</f>
        <v>#REF!</v>
      </c>
      <c r="E861" s="36" t="e">
        <f>#REF!</f>
        <v>#REF!</v>
      </c>
      <c r="F861" s="36" t="e">
        <f>#REF!</f>
        <v>#REF!</v>
      </c>
      <c r="G861" s="36" t="e">
        <f>#REF!</f>
        <v>#REF!</v>
      </c>
      <c r="H861" s="36"/>
      <c r="I861" s="36"/>
      <c r="J861" s="36" t="e">
        <f>#REF!</f>
        <v>#REF!</v>
      </c>
      <c r="K861" s="36" t="e">
        <f>#REF!</f>
        <v>#REF!</v>
      </c>
      <c r="L861" s="36" t="e">
        <f>#REF!</f>
        <v>#REF!</v>
      </c>
      <c r="M861" s="36" t="e">
        <f>#REF!</f>
        <v>#REF!</v>
      </c>
      <c r="N861" s="36" t="e">
        <f>#REF!</f>
        <v>#REF!</v>
      </c>
      <c r="O861" s="36" t="e">
        <f>#REF!</f>
        <v>#REF!</v>
      </c>
      <c r="P861" s="6" t="s">
        <v>33</v>
      </c>
      <c r="Q861" s="11" t="e">
        <f t="shared" si="0"/>
        <v>#REF!</v>
      </c>
      <c r="R861" s="27"/>
      <c r="S861" s="27"/>
      <c r="T861" s="27"/>
      <c r="U861" s="27"/>
      <c r="V861" s="27"/>
      <c r="W861" s="27"/>
      <c r="X861" s="27"/>
      <c r="Y861" s="9"/>
      <c r="Z861" s="9"/>
      <c r="AA861" s="9"/>
      <c r="AB861" s="9"/>
    </row>
    <row r="862" spans="1:28" ht="13" x14ac:dyDescent="0.15">
      <c r="A862" s="36" t="e">
        <f>#REF!</f>
        <v>#REF!</v>
      </c>
      <c r="B862" s="36" t="e">
        <f>#REF!</f>
        <v>#REF!</v>
      </c>
      <c r="C862" s="36" t="e">
        <f>#REF!</f>
        <v>#REF!</v>
      </c>
      <c r="D862" s="36" t="e">
        <f>#REF!</f>
        <v>#REF!</v>
      </c>
      <c r="E862" s="36" t="e">
        <f>#REF!</f>
        <v>#REF!</v>
      </c>
      <c r="F862" s="36" t="e">
        <f>#REF!</f>
        <v>#REF!</v>
      </c>
      <c r="G862" s="36" t="e">
        <f>#REF!</f>
        <v>#REF!</v>
      </c>
      <c r="H862" s="36"/>
      <c r="I862" s="36"/>
      <c r="J862" s="36" t="e">
        <f>#REF!</f>
        <v>#REF!</v>
      </c>
      <c r="K862" s="36" t="e">
        <f>#REF!</f>
        <v>#REF!</v>
      </c>
      <c r="L862" s="36" t="e">
        <f>#REF!</f>
        <v>#REF!</v>
      </c>
      <c r="M862" s="36" t="e">
        <f>#REF!</f>
        <v>#REF!</v>
      </c>
      <c r="N862" s="36" t="e">
        <f>#REF!</f>
        <v>#REF!</v>
      </c>
      <c r="O862" s="36" t="e">
        <f>#REF!</f>
        <v>#REF!</v>
      </c>
      <c r="P862" s="6" t="s">
        <v>33</v>
      </c>
      <c r="Q862" s="11" t="e">
        <f t="shared" si="0"/>
        <v>#REF!</v>
      </c>
      <c r="R862" s="27"/>
      <c r="S862" s="27"/>
      <c r="T862" s="27"/>
      <c r="U862" s="27"/>
      <c r="V862" s="27"/>
      <c r="W862" s="27"/>
      <c r="X862" s="27"/>
      <c r="Y862" s="9"/>
      <c r="Z862" s="9"/>
      <c r="AA862" s="9"/>
      <c r="AB862" s="9"/>
    </row>
    <row r="863" spans="1:28" ht="13" x14ac:dyDescent="0.15">
      <c r="A863" s="36" t="e">
        <f>#REF!</f>
        <v>#REF!</v>
      </c>
      <c r="B863" s="36" t="e">
        <f>#REF!</f>
        <v>#REF!</v>
      </c>
      <c r="C863" s="36" t="e">
        <f>#REF!</f>
        <v>#REF!</v>
      </c>
      <c r="D863" s="36" t="e">
        <f>#REF!</f>
        <v>#REF!</v>
      </c>
      <c r="E863" s="36" t="e">
        <f>#REF!</f>
        <v>#REF!</v>
      </c>
      <c r="F863" s="36" t="e">
        <f>#REF!</f>
        <v>#REF!</v>
      </c>
      <c r="G863" s="36" t="e">
        <f>#REF!</f>
        <v>#REF!</v>
      </c>
      <c r="H863" s="36"/>
      <c r="I863" s="36"/>
      <c r="J863" s="36" t="e">
        <f>#REF!</f>
        <v>#REF!</v>
      </c>
      <c r="K863" s="36" t="e">
        <f>#REF!</f>
        <v>#REF!</v>
      </c>
      <c r="L863" s="36" t="e">
        <f>#REF!</f>
        <v>#REF!</v>
      </c>
      <c r="M863" s="36" t="e">
        <f>#REF!</f>
        <v>#REF!</v>
      </c>
      <c r="N863" s="36" t="e">
        <f>#REF!</f>
        <v>#REF!</v>
      </c>
      <c r="O863" s="36" t="e">
        <f>#REF!</f>
        <v>#REF!</v>
      </c>
      <c r="P863" s="6" t="s">
        <v>33</v>
      </c>
      <c r="Q863" s="11" t="e">
        <f t="shared" si="0"/>
        <v>#REF!</v>
      </c>
      <c r="R863" s="27"/>
      <c r="S863" s="27"/>
      <c r="T863" s="27"/>
      <c r="U863" s="27"/>
      <c r="V863" s="27"/>
      <c r="W863" s="27"/>
      <c r="X863" s="27"/>
      <c r="Y863" s="9"/>
      <c r="Z863" s="9"/>
      <c r="AA863" s="9"/>
      <c r="AB863" s="9"/>
    </row>
    <row r="864" spans="1:28" ht="13" x14ac:dyDescent="0.15">
      <c r="A864" s="36" t="e">
        <f>#REF!</f>
        <v>#REF!</v>
      </c>
      <c r="B864" s="36" t="e">
        <f>#REF!</f>
        <v>#REF!</v>
      </c>
      <c r="C864" s="36" t="e">
        <f>#REF!</f>
        <v>#REF!</v>
      </c>
      <c r="D864" s="36" t="e">
        <f>#REF!</f>
        <v>#REF!</v>
      </c>
      <c r="E864" s="36" t="e">
        <f>#REF!</f>
        <v>#REF!</v>
      </c>
      <c r="F864" s="36" t="e">
        <f>#REF!</f>
        <v>#REF!</v>
      </c>
      <c r="G864" s="36" t="e">
        <f>#REF!</f>
        <v>#REF!</v>
      </c>
      <c r="H864" s="36"/>
      <c r="I864" s="36"/>
      <c r="J864" s="36" t="e">
        <f>#REF!</f>
        <v>#REF!</v>
      </c>
      <c r="K864" s="36" t="e">
        <f>#REF!</f>
        <v>#REF!</v>
      </c>
      <c r="L864" s="36" t="e">
        <f>#REF!</f>
        <v>#REF!</v>
      </c>
      <c r="M864" s="36" t="e">
        <f>#REF!</f>
        <v>#REF!</v>
      </c>
      <c r="N864" s="36" t="e">
        <f>#REF!</f>
        <v>#REF!</v>
      </c>
      <c r="O864" s="36" t="e">
        <f>#REF!</f>
        <v>#REF!</v>
      </c>
      <c r="P864" s="6" t="s">
        <v>33</v>
      </c>
      <c r="Q864" s="11" t="e">
        <f t="shared" si="0"/>
        <v>#REF!</v>
      </c>
      <c r="R864" s="27"/>
      <c r="S864" s="27"/>
      <c r="T864" s="27"/>
      <c r="U864" s="27"/>
      <c r="V864" s="27"/>
      <c r="W864" s="27"/>
      <c r="X864" s="27"/>
      <c r="Y864" s="9"/>
      <c r="Z864" s="9"/>
      <c r="AA864" s="9"/>
      <c r="AB864" s="9"/>
    </row>
    <row r="865" spans="1:28" ht="13" x14ac:dyDescent="0.15">
      <c r="A865" s="36" t="e">
        <f>#REF!</f>
        <v>#REF!</v>
      </c>
      <c r="B865" s="36" t="e">
        <f>#REF!</f>
        <v>#REF!</v>
      </c>
      <c r="C865" s="36" t="e">
        <f>#REF!</f>
        <v>#REF!</v>
      </c>
      <c r="D865" s="36" t="e">
        <f>#REF!</f>
        <v>#REF!</v>
      </c>
      <c r="E865" s="36" t="e">
        <f>#REF!</f>
        <v>#REF!</v>
      </c>
      <c r="F865" s="36" t="e">
        <f>#REF!</f>
        <v>#REF!</v>
      </c>
      <c r="G865" s="36" t="e">
        <f>#REF!</f>
        <v>#REF!</v>
      </c>
      <c r="H865" s="36"/>
      <c r="I865" s="36"/>
      <c r="J865" s="36" t="e">
        <f>#REF!</f>
        <v>#REF!</v>
      </c>
      <c r="K865" s="36" t="e">
        <f>#REF!</f>
        <v>#REF!</v>
      </c>
      <c r="L865" s="36" t="e">
        <f>#REF!</f>
        <v>#REF!</v>
      </c>
      <c r="M865" s="36" t="e">
        <f>#REF!</f>
        <v>#REF!</v>
      </c>
      <c r="N865" s="36" t="e">
        <f>#REF!</f>
        <v>#REF!</v>
      </c>
      <c r="O865" s="36" t="e">
        <f>#REF!</f>
        <v>#REF!</v>
      </c>
      <c r="P865" s="6" t="s">
        <v>33</v>
      </c>
      <c r="Q865" s="11" t="e">
        <f t="shared" si="0"/>
        <v>#REF!</v>
      </c>
      <c r="R865" s="27"/>
      <c r="S865" s="27"/>
      <c r="T865" s="27"/>
      <c r="U865" s="27"/>
      <c r="V865" s="27"/>
      <c r="W865" s="27"/>
      <c r="X865" s="27"/>
      <c r="Y865" s="9"/>
      <c r="Z865" s="9"/>
      <c r="AA865" s="9"/>
      <c r="AB865" s="9"/>
    </row>
    <row r="866" spans="1:28" ht="13" x14ac:dyDescent="0.15">
      <c r="A866" s="36" t="e">
        <f>#REF!</f>
        <v>#REF!</v>
      </c>
      <c r="B866" s="36" t="e">
        <f>#REF!</f>
        <v>#REF!</v>
      </c>
      <c r="C866" s="36" t="e">
        <f>#REF!</f>
        <v>#REF!</v>
      </c>
      <c r="D866" s="36" t="e">
        <f>#REF!</f>
        <v>#REF!</v>
      </c>
      <c r="E866" s="36" t="e">
        <f>#REF!</f>
        <v>#REF!</v>
      </c>
      <c r="F866" s="36" t="e">
        <f>#REF!</f>
        <v>#REF!</v>
      </c>
      <c r="G866" s="36" t="e">
        <f>#REF!</f>
        <v>#REF!</v>
      </c>
      <c r="H866" s="36"/>
      <c r="I866" s="36"/>
      <c r="J866" s="36" t="e">
        <f>#REF!</f>
        <v>#REF!</v>
      </c>
      <c r="K866" s="36" t="e">
        <f>#REF!</f>
        <v>#REF!</v>
      </c>
      <c r="L866" s="36" t="e">
        <f>#REF!</f>
        <v>#REF!</v>
      </c>
      <c r="M866" s="36" t="e">
        <f>#REF!</f>
        <v>#REF!</v>
      </c>
      <c r="N866" s="36" t="e">
        <f>#REF!</f>
        <v>#REF!</v>
      </c>
      <c r="O866" s="36" t="e">
        <f>#REF!</f>
        <v>#REF!</v>
      </c>
      <c r="P866" s="6" t="s">
        <v>33</v>
      </c>
      <c r="Q866" s="11" t="e">
        <f t="shared" si="0"/>
        <v>#REF!</v>
      </c>
      <c r="R866" s="27"/>
      <c r="S866" s="27"/>
      <c r="T866" s="27"/>
      <c r="U866" s="27"/>
      <c r="V866" s="27"/>
      <c r="W866" s="27"/>
      <c r="X866" s="27"/>
      <c r="Y866" s="9"/>
      <c r="Z866" s="9"/>
      <c r="AA866" s="9"/>
      <c r="AB866" s="9"/>
    </row>
    <row r="867" spans="1:28" ht="13" x14ac:dyDescent="0.15">
      <c r="A867" s="36" t="e">
        <f>#REF!</f>
        <v>#REF!</v>
      </c>
      <c r="B867" s="36" t="e">
        <f>#REF!</f>
        <v>#REF!</v>
      </c>
      <c r="C867" s="36" t="e">
        <f>#REF!</f>
        <v>#REF!</v>
      </c>
      <c r="D867" s="36" t="e">
        <f>#REF!</f>
        <v>#REF!</v>
      </c>
      <c r="E867" s="36" t="e">
        <f>#REF!</f>
        <v>#REF!</v>
      </c>
      <c r="F867" s="36" t="e">
        <f>#REF!</f>
        <v>#REF!</v>
      </c>
      <c r="G867" s="36" t="e">
        <f>#REF!</f>
        <v>#REF!</v>
      </c>
      <c r="H867" s="36"/>
      <c r="I867" s="36"/>
      <c r="J867" s="36" t="e">
        <f>#REF!</f>
        <v>#REF!</v>
      </c>
      <c r="K867" s="36" t="e">
        <f>#REF!</f>
        <v>#REF!</v>
      </c>
      <c r="L867" s="36" t="e">
        <f>#REF!</f>
        <v>#REF!</v>
      </c>
      <c r="M867" s="36" t="e">
        <f>#REF!</f>
        <v>#REF!</v>
      </c>
      <c r="N867" s="36" t="e">
        <f>#REF!</f>
        <v>#REF!</v>
      </c>
      <c r="O867" s="36" t="e">
        <f>#REF!</f>
        <v>#REF!</v>
      </c>
      <c r="P867" s="6" t="s">
        <v>33</v>
      </c>
      <c r="Q867" s="11" t="e">
        <f t="shared" si="0"/>
        <v>#REF!</v>
      </c>
      <c r="R867" s="27"/>
      <c r="S867" s="27"/>
      <c r="T867" s="27"/>
      <c r="U867" s="27"/>
      <c r="V867" s="27"/>
      <c r="W867" s="27"/>
      <c r="X867" s="27"/>
      <c r="Y867" s="9"/>
      <c r="Z867" s="9"/>
      <c r="AA867" s="9"/>
      <c r="AB867" s="9"/>
    </row>
    <row r="868" spans="1:28" ht="13" x14ac:dyDescent="0.15">
      <c r="A868" s="36" t="e">
        <f>#REF!</f>
        <v>#REF!</v>
      </c>
      <c r="B868" s="36" t="e">
        <f>#REF!</f>
        <v>#REF!</v>
      </c>
      <c r="C868" s="36" t="e">
        <f>#REF!</f>
        <v>#REF!</v>
      </c>
      <c r="D868" s="36" t="e">
        <f>#REF!</f>
        <v>#REF!</v>
      </c>
      <c r="E868" s="36" t="e">
        <f>#REF!</f>
        <v>#REF!</v>
      </c>
      <c r="F868" s="36" t="e">
        <f>#REF!</f>
        <v>#REF!</v>
      </c>
      <c r="G868" s="36" t="e">
        <f>#REF!</f>
        <v>#REF!</v>
      </c>
      <c r="H868" s="36"/>
      <c r="I868" s="36"/>
      <c r="J868" s="36" t="e">
        <f>#REF!</f>
        <v>#REF!</v>
      </c>
      <c r="K868" s="36" t="e">
        <f>#REF!</f>
        <v>#REF!</v>
      </c>
      <c r="L868" s="36" t="e">
        <f>#REF!</f>
        <v>#REF!</v>
      </c>
      <c r="M868" s="36" t="e">
        <f>#REF!</f>
        <v>#REF!</v>
      </c>
      <c r="N868" s="36" t="e">
        <f>#REF!</f>
        <v>#REF!</v>
      </c>
      <c r="O868" s="36" t="e">
        <f>#REF!</f>
        <v>#REF!</v>
      </c>
      <c r="P868" s="6" t="s">
        <v>33</v>
      </c>
      <c r="Q868" s="11" t="e">
        <f t="shared" si="0"/>
        <v>#REF!</v>
      </c>
      <c r="R868" s="27"/>
      <c r="S868" s="27"/>
      <c r="T868" s="27"/>
      <c r="U868" s="27"/>
      <c r="V868" s="27"/>
      <c r="W868" s="27"/>
      <c r="X868" s="27"/>
      <c r="Y868" s="9"/>
      <c r="Z868" s="9"/>
      <c r="AA868" s="9"/>
      <c r="AB868" s="9"/>
    </row>
    <row r="869" spans="1:28" ht="13" x14ac:dyDescent="0.15">
      <c r="A869" s="36" t="e">
        <f>#REF!</f>
        <v>#REF!</v>
      </c>
      <c r="B869" s="36" t="e">
        <f>#REF!</f>
        <v>#REF!</v>
      </c>
      <c r="C869" s="36" t="e">
        <f>#REF!</f>
        <v>#REF!</v>
      </c>
      <c r="D869" s="36" t="e">
        <f>#REF!</f>
        <v>#REF!</v>
      </c>
      <c r="E869" s="36" t="e">
        <f>#REF!</f>
        <v>#REF!</v>
      </c>
      <c r="F869" s="36" t="e">
        <f>#REF!</f>
        <v>#REF!</v>
      </c>
      <c r="G869" s="36" t="e">
        <f>#REF!</f>
        <v>#REF!</v>
      </c>
      <c r="H869" s="36"/>
      <c r="I869" s="36"/>
      <c r="J869" s="36" t="e">
        <f>#REF!</f>
        <v>#REF!</v>
      </c>
      <c r="K869" s="36" t="e">
        <f>#REF!</f>
        <v>#REF!</v>
      </c>
      <c r="L869" s="36" t="e">
        <f>#REF!</f>
        <v>#REF!</v>
      </c>
      <c r="M869" s="36" t="e">
        <f>#REF!</f>
        <v>#REF!</v>
      </c>
      <c r="N869" s="36" t="e">
        <f>#REF!</f>
        <v>#REF!</v>
      </c>
      <c r="O869" s="36" t="e">
        <f>#REF!</f>
        <v>#REF!</v>
      </c>
      <c r="P869" s="6" t="s">
        <v>33</v>
      </c>
      <c r="Q869" s="11" t="e">
        <f t="shared" si="0"/>
        <v>#REF!</v>
      </c>
      <c r="R869" s="27"/>
      <c r="S869" s="27"/>
      <c r="T869" s="27"/>
      <c r="U869" s="27"/>
      <c r="V869" s="27"/>
      <c r="W869" s="27"/>
      <c r="X869" s="27"/>
      <c r="Y869" s="9"/>
      <c r="Z869" s="9"/>
      <c r="AA869" s="9"/>
      <c r="AB869" s="9"/>
    </row>
    <row r="870" spans="1:28" ht="13" x14ac:dyDescent="0.15">
      <c r="A870" s="36" t="e">
        <f>#REF!</f>
        <v>#REF!</v>
      </c>
      <c r="B870" s="36" t="e">
        <f>#REF!</f>
        <v>#REF!</v>
      </c>
      <c r="C870" s="36" t="e">
        <f>#REF!</f>
        <v>#REF!</v>
      </c>
      <c r="D870" s="36" t="e">
        <f>#REF!</f>
        <v>#REF!</v>
      </c>
      <c r="E870" s="36" t="e">
        <f>#REF!</f>
        <v>#REF!</v>
      </c>
      <c r="F870" s="36" t="e">
        <f>#REF!</f>
        <v>#REF!</v>
      </c>
      <c r="G870" s="36" t="e">
        <f>#REF!</f>
        <v>#REF!</v>
      </c>
      <c r="H870" s="36"/>
      <c r="I870" s="36"/>
      <c r="J870" s="36" t="e">
        <f>#REF!</f>
        <v>#REF!</v>
      </c>
      <c r="K870" s="36" t="e">
        <f>#REF!</f>
        <v>#REF!</v>
      </c>
      <c r="L870" s="36" t="e">
        <f>#REF!</f>
        <v>#REF!</v>
      </c>
      <c r="M870" s="36" t="e">
        <f>#REF!</f>
        <v>#REF!</v>
      </c>
      <c r="N870" s="36" t="e">
        <f>#REF!</f>
        <v>#REF!</v>
      </c>
      <c r="O870" s="36" t="e">
        <f>#REF!</f>
        <v>#REF!</v>
      </c>
      <c r="P870" s="6" t="s">
        <v>33</v>
      </c>
      <c r="Q870" s="11" t="e">
        <f t="shared" si="0"/>
        <v>#REF!</v>
      </c>
      <c r="R870" s="27"/>
      <c r="S870" s="27"/>
      <c r="T870" s="27"/>
      <c r="U870" s="27"/>
      <c r="V870" s="27"/>
      <c r="W870" s="27"/>
      <c r="X870" s="27"/>
      <c r="Y870" s="9"/>
      <c r="Z870" s="9"/>
      <c r="AA870" s="9"/>
      <c r="AB870" s="9"/>
    </row>
    <row r="871" spans="1:28" ht="13" x14ac:dyDescent="0.15">
      <c r="A871" s="36" t="e">
        <f>#REF!</f>
        <v>#REF!</v>
      </c>
      <c r="B871" s="36" t="e">
        <f>#REF!</f>
        <v>#REF!</v>
      </c>
      <c r="C871" s="36" t="e">
        <f>#REF!</f>
        <v>#REF!</v>
      </c>
      <c r="D871" s="36" t="e">
        <f>#REF!</f>
        <v>#REF!</v>
      </c>
      <c r="E871" s="36" t="e">
        <f>#REF!</f>
        <v>#REF!</v>
      </c>
      <c r="F871" s="36" t="e">
        <f>#REF!</f>
        <v>#REF!</v>
      </c>
      <c r="G871" s="36" t="e">
        <f>#REF!</f>
        <v>#REF!</v>
      </c>
      <c r="H871" s="36"/>
      <c r="I871" s="36"/>
      <c r="J871" s="36" t="e">
        <f>#REF!</f>
        <v>#REF!</v>
      </c>
      <c r="K871" s="36" t="e">
        <f>#REF!</f>
        <v>#REF!</v>
      </c>
      <c r="L871" s="36" t="e">
        <f>#REF!</f>
        <v>#REF!</v>
      </c>
      <c r="M871" s="36" t="e">
        <f>#REF!</f>
        <v>#REF!</v>
      </c>
      <c r="N871" s="36" t="e">
        <f>#REF!</f>
        <v>#REF!</v>
      </c>
      <c r="O871" s="36" t="e">
        <f>#REF!</f>
        <v>#REF!</v>
      </c>
      <c r="P871" s="6" t="s">
        <v>33</v>
      </c>
      <c r="Q871" s="11" t="e">
        <f t="shared" si="0"/>
        <v>#REF!</v>
      </c>
      <c r="R871" s="27"/>
      <c r="S871" s="27"/>
      <c r="T871" s="27"/>
      <c r="U871" s="27"/>
      <c r="V871" s="27"/>
      <c r="W871" s="27"/>
      <c r="X871" s="27"/>
      <c r="Y871" s="9"/>
      <c r="Z871" s="9"/>
      <c r="AA871" s="9"/>
      <c r="AB871" s="9"/>
    </row>
    <row r="872" spans="1:28" ht="13" x14ac:dyDescent="0.15">
      <c r="A872" s="36" t="e">
        <f>#REF!</f>
        <v>#REF!</v>
      </c>
      <c r="B872" s="36" t="e">
        <f>#REF!</f>
        <v>#REF!</v>
      </c>
      <c r="C872" s="36" t="e">
        <f>#REF!</f>
        <v>#REF!</v>
      </c>
      <c r="D872" s="36" t="e">
        <f>#REF!</f>
        <v>#REF!</v>
      </c>
      <c r="E872" s="36" t="e">
        <f>#REF!</f>
        <v>#REF!</v>
      </c>
      <c r="F872" s="36" t="e">
        <f>#REF!</f>
        <v>#REF!</v>
      </c>
      <c r="G872" s="36" t="e">
        <f>#REF!</f>
        <v>#REF!</v>
      </c>
      <c r="H872" s="36"/>
      <c r="I872" s="36"/>
      <c r="J872" s="36" t="e">
        <f>#REF!</f>
        <v>#REF!</v>
      </c>
      <c r="K872" s="36" t="e">
        <f>#REF!</f>
        <v>#REF!</v>
      </c>
      <c r="L872" s="36" t="e">
        <f>#REF!</f>
        <v>#REF!</v>
      </c>
      <c r="M872" s="36" t="e">
        <f>#REF!</f>
        <v>#REF!</v>
      </c>
      <c r="N872" s="36" t="e">
        <f>#REF!</f>
        <v>#REF!</v>
      </c>
      <c r="O872" s="36" t="e">
        <f>#REF!</f>
        <v>#REF!</v>
      </c>
      <c r="P872" s="6" t="s">
        <v>33</v>
      </c>
      <c r="Q872" s="11" t="e">
        <f t="shared" si="0"/>
        <v>#REF!</v>
      </c>
      <c r="R872" s="27"/>
      <c r="S872" s="27"/>
      <c r="T872" s="27"/>
      <c r="U872" s="27"/>
      <c r="V872" s="27"/>
      <c r="W872" s="27"/>
      <c r="X872" s="27"/>
      <c r="Y872" s="9"/>
      <c r="Z872" s="9"/>
      <c r="AA872" s="9"/>
      <c r="AB872" s="9"/>
    </row>
    <row r="873" spans="1:28" ht="13" x14ac:dyDescent="0.15">
      <c r="A873" s="36" t="e">
        <f>#REF!</f>
        <v>#REF!</v>
      </c>
      <c r="B873" s="36" t="e">
        <f>#REF!</f>
        <v>#REF!</v>
      </c>
      <c r="C873" s="36" t="e">
        <f>#REF!</f>
        <v>#REF!</v>
      </c>
      <c r="D873" s="36" t="e">
        <f>#REF!</f>
        <v>#REF!</v>
      </c>
      <c r="E873" s="36" t="e">
        <f>#REF!</f>
        <v>#REF!</v>
      </c>
      <c r="F873" s="36" t="e">
        <f>#REF!</f>
        <v>#REF!</v>
      </c>
      <c r="G873" s="36" t="e">
        <f>#REF!</f>
        <v>#REF!</v>
      </c>
      <c r="H873" s="36"/>
      <c r="I873" s="36"/>
      <c r="J873" s="36" t="e">
        <f>#REF!</f>
        <v>#REF!</v>
      </c>
      <c r="K873" s="36" t="e">
        <f>#REF!</f>
        <v>#REF!</v>
      </c>
      <c r="L873" s="36" t="e">
        <f>#REF!</f>
        <v>#REF!</v>
      </c>
      <c r="M873" s="36" t="e">
        <f>#REF!</f>
        <v>#REF!</v>
      </c>
      <c r="N873" s="36" t="e">
        <f>#REF!</f>
        <v>#REF!</v>
      </c>
      <c r="O873" s="36" t="e">
        <f>#REF!</f>
        <v>#REF!</v>
      </c>
      <c r="P873" s="6" t="s">
        <v>33</v>
      </c>
      <c r="Q873" s="11" t="e">
        <f t="shared" si="0"/>
        <v>#REF!</v>
      </c>
      <c r="R873" s="27"/>
      <c r="S873" s="27"/>
      <c r="T873" s="27"/>
      <c r="U873" s="27"/>
      <c r="V873" s="27"/>
      <c r="W873" s="27"/>
      <c r="X873" s="27"/>
      <c r="Y873" s="9"/>
      <c r="Z873" s="9"/>
      <c r="AA873" s="9"/>
      <c r="AB873" s="9"/>
    </row>
    <row r="874" spans="1:28" ht="13" x14ac:dyDescent="0.15">
      <c r="A874" s="36" t="e">
        <f>#REF!</f>
        <v>#REF!</v>
      </c>
      <c r="B874" s="36" t="e">
        <f>#REF!</f>
        <v>#REF!</v>
      </c>
      <c r="C874" s="36" t="e">
        <f>#REF!</f>
        <v>#REF!</v>
      </c>
      <c r="D874" s="36" t="e">
        <f>#REF!</f>
        <v>#REF!</v>
      </c>
      <c r="E874" s="36" t="e">
        <f>#REF!</f>
        <v>#REF!</v>
      </c>
      <c r="F874" s="36" t="e">
        <f>#REF!</f>
        <v>#REF!</v>
      </c>
      <c r="G874" s="36" t="e">
        <f>#REF!</f>
        <v>#REF!</v>
      </c>
      <c r="H874" s="36"/>
      <c r="I874" s="36"/>
      <c r="J874" s="36" t="e">
        <f>#REF!</f>
        <v>#REF!</v>
      </c>
      <c r="K874" s="36" t="e">
        <f>#REF!</f>
        <v>#REF!</v>
      </c>
      <c r="L874" s="36" t="e">
        <f>#REF!</f>
        <v>#REF!</v>
      </c>
      <c r="M874" s="36" t="e">
        <f>#REF!</f>
        <v>#REF!</v>
      </c>
      <c r="N874" s="36" t="e">
        <f>#REF!</f>
        <v>#REF!</v>
      </c>
      <c r="O874" s="36" t="e">
        <f>#REF!</f>
        <v>#REF!</v>
      </c>
      <c r="P874" s="6" t="s">
        <v>33</v>
      </c>
      <c r="Q874" s="11" t="e">
        <f t="shared" si="0"/>
        <v>#REF!</v>
      </c>
      <c r="R874" s="27"/>
      <c r="S874" s="27"/>
      <c r="T874" s="27"/>
      <c r="U874" s="27"/>
      <c r="V874" s="27"/>
      <c r="W874" s="27"/>
      <c r="X874" s="27"/>
      <c r="Y874" s="9"/>
      <c r="Z874" s="9"/>
      <c r="AA874" s="9"/>
      <c r="AB874" s="9"/>
    </row>
    <row r="875" spans="1:28" ht="13" x14ac:dyDescent="0.15">
      <c r="A875" s="36" t="e">
        <f>#REF!</f>
        <v>#REF!</v>
      </c>
      <c r="B875" s="36" t="e">
        <f>#REF!</f>
        <v>#REF!</v>
      </c>
      <c r="C875" s="36" t="e">
        <f>#REF!</f>
        <v>#REF!</v>
      </c>
      <c r="D875" s="36" t="e">
        <f>#REF!</f>
        <v>#REF!</v>
      </c>
      <c r="E875" s="36" t="e">
        <f>#REF!</f>
        <v>#REF!</v>
      </c>
      <c r="F875" s="36" t="e">
        <f>#REF!</f>
        <v>#REF!</v>
      </c>
      <c r="G875" s="36" t="e">
        <f>#REF!</f>
        <v>#REF!</v>
      </c>
      <c r="H875" s="36"/>
      <c r="I875" s="36"/>
      <c r="J875" s="36" t="e">
        <f>#REF!</f>
        <v>#REF!</v>
      </c>
      <c r="K875" s="36" t="e">
        <f>#REF!</f>
        <v>#REF!</v>
      </c>
      <c r="L875" s="36" t="e">
        <f>#REF!</f>
        <v>#REF!</v>
      </c>
      <c r="M875" s="36" t="e">
        <f>#REF!</f>
        <v>#REF!</v>
      </c>
      <c r="N875" s="36" t="e">
        <f>#REF!</f>
        <v>#REF!</v>
      </c>
      <c r="O875" s="36" t="e">
        <f>#REF!</f>
        <v>#REF!</v>
      </c>
      <c r="P875" s="6" t="s">
        <v>33</v>
      </c>
      <c r="Q875" s="11" t="e">
        <f t="shared" si="0"/>
        <v>#REF!</v>
      </c>
      <c r="R875" s="27"/>
      <c r="S875" s="27"/>
      <c r="T875" s="27"/>
      <c r="U875" s="27"/>
      <c r="V875" s="27"/>
      <c r="W875" s="27"/>
      <c r="X875" s="27"/>
      <c r="Y875" s="9"/>
      <c r="Z875" s="9"/>
      <c r="AA875" s="9"/>
      <c r="AB875" s="9"/>
    </row>
    <row r="876" spans="1:28" ht="13" x14ac:dyDescent="0.15">
      <c r="A876" s="36" t="e">
        <f>#REF!</f>
        <v>#REF!</v>
      </c>
      <c r="B876" s="36" t="e">
        <f>#REF!</f>
        <v>#REF!</v>
      </c>
      <c r="C876" s="36" t="e">
        <f>#REF!</f>
        <v>#REF!</v>
      </c>
      <c r="D876" s="36" t="e">
        <f>#REF!</f>
        <v>#REF!</v>
      </c>
      <c r="E876" s="36" t="e">
        <f>#REF!</f>
        <v>#REF!</v>
      </c>
      <c r="F876" s="36" t="e">
        <f>#REF!</f>
        <v>#REF!</v>
      </c>
      <c r="G876" s="36" t="e">
        <f>#REF!</f>
        <v>#REF!</v>
      </c>
      <c r="H876" s="36"/>
      <c r="I876" s="36"/>
      <c r="J876" s="36" t="e">
        <f>#REF!</f>
        <v>#REF!</v>
      </c>
      <c r="K876" s="36" t="e">
        <f>#REF!</f>
        <v>#REF!</v>
      </c>
      <c r="L876" s="36" t="e">
        <f>#REF!</f>
        <v>#REF!</v>
      </c>
      <c r="M876" s="36" t="e">
        <f>#REF!</f>
        <v>#REF!</v>
      </c>
      <c r="N876" s="36" t="e">
        <f>#REF!</f>
        <v>#REF!</v>
      </c>
      <c r="O876" s="36" t="e">
        <f>#REF!</f>
        <v>#REF!</v>
      </c>
      <c r="P876" s="6" t="s">
        <v>33</v>
      </c>
      <c r="Q876" s="11" t="e">
        <f t="shared" si="0"/>
        <v>#REF!</v>
      </c>
      <c r="R876" s="27"/>
      <c r="S876" s="27"/>
      <c r="T876" s="27"/>
      <c r="U876" s="27"/>
      <c r="V876" s="27"/>
      <c r="W876" s="27"/>
      <c r="X876" s="27"/>
      <c r="Y876" s="9"/>
      <c r="Z876" s="9"/>
      <c r="AA876" s="9"/>
      <c r="AB876" s="9"/>
    </row>
    <row r="877" spans="1:28" ht="13" x14ac:dyDescent="0.15">
      <c r="A877" s="36" t="e">
        <f>#REF!</f>
        <v>#REF!</v>
      </c>
      <c r="B877" s="36" t="e">
        <f>#REF!</f>
        <v>#REF!</v>
      </c>
      <c r="C877" s="36" t="e">
        <f>#REF!</f>
        <v>#REF!</v>
      </c>
      <c r="D877" s="36" t="e">
        <f>#REF!</f>
        <v>#REF!</v>
      </c>
      <c r="E877" s="36" t="e">
        <f>#REF!</f>
        <v>#REF!</v>
      </c>
      <c r="F877" s="36" t="e">
        <f>#REF!</f>
        <v>#REF!</v>
      </c>
      <c r="G877" s="36" t="e">
        <f>#REF!</f>
        <v>#REF!</v>
      </c>
      <c r="H877" s="36"/>
      <c r="I877" s="36"/>
      <c r="J877" s="36" t="e">
        <f>#REF!</f>
        <v>#REF!</v>
      </c>
      <c r="K877" s="36" t="e">
        <f>#REF!</f>
        <v>#REF!</v>
      </c>
      <c r="L877" s="36" t="e">
        <f>#REF!</f>
        <v>#REF!</v>
      </c>
      <c r="M877" s="36" t="e">
        <f>#REF!</f>
        <v>#REF!</v>
      </c>
      <c r="N877" s="36" t="e">
        <f>#REF!</f>
        <v>#REF!</v>
      </c>
      <c r="O877" s="36" t="e">
        <f>#REF!</f>
        <v>#REF!</v>
      </c>
      <c r="P877" s="6" t="s">
        <v>33</v>
      </c>
      <c r="Q877" s="11" t="e">
        <f t="shared" si="0"/>
        <v>#REF!</v>
      </c>
      <c r="R877" s="27"/>
      <c r="S877" s="27"/>
      <c r="T877" s="27"/>
      <c r="U877" s="27"/>
      <c r="V877" s="27"/>
      <c r="W877" s="27"/>
      <c r="X877" s="27"/>
      <c r="Y877" s="9"/>
      <c r="Z877" s="9"/>
      <c r="AA877" s="9"/>
      <c r="AB877" s="9"/>
    </row>
    <row r="878" spans="1:28" ht="13" x14ac:dyDescent="0.15">
      <c r="A878" s="36" t="e">
        <f>#REF!</f>
        <v>#REF!</v>
      </c>
      <c r="B878" s="36" t="e">
        <f>#REF!</f>
        <v>#REF!</v>
      </c>
      <c r="C878" s="36" t="e">
        <f>#REF!</f>
        <v>#REF!</v>
      </c>
      <c r="D878" s="36" t="e">
        <f>#REF!</f>
        <v>#REF!</v>
      </c>
      <c r="E878" s="36" t="e">
        <f>#REF!</f>
        <v>#REF!</v>
      </c>
      <c r="F878" s="36" t="e">
        <f>#REF!</f>
        <v>#REF!</v>
      </c>
      <c r="G878" s="36" t="e">
        <f>#REF!</f>
        <v>#REF!</v>
      </c>
      <c r="H878" s="36"/>
      <c r="I878" s="36"/>
      <c r="J878" s="36" t="e">
        <f>#REF!</f>
        <v>#REF!</v>
      </c>
      <c r="K878" s="36" t="e">
        <f>#REF!</f>
        <v>#REF!</v>
      </c>
      <c r="L878" s="36" t="e">
        <f>#REF!</f>
        <v>#REF!</v>
      </c>
      <c r="M878" s="36" t="e">
        <f>#REF!</f>
        <v>#REF!</v>
      </c>
      <c r="N878" s="36" t="e">
        <f>#REF!</f>
        <v>#REF!</v>
      </c>
      <c r="O878" s="36" t="e">
        <f>#REF!</f>
        <v>#REF!</v>
      </c>
      <c r="P878" s="6" t="s">
        <v>33</v>
      </c>
      <c r="Q878" s="11" t="e">
        <f t="shared" si="0"/>
        <v>#REF!</v>
      </c>
      <c r="R878" s="27"/>
      <c r="S878" s="27"/>
      <c r="T878" s="27"/>
      <c r="U878" s="27"/>
      <c r="V878" s="27"/>
      <c r="W878" s="27"/>
      <c r="X878" s="27"/>
      <c r="Y878" s="9"/>
      <c r="Z878" s="9"/>
      <c r="AA878" s="9"/>
      <c r="AB878" s="9"/>
    </row>
    <row r="879" spans="1:28" ht="13" x14ac:dyDescent="0.15">
      <c r="A879" s="36" t="e">
        <f>#REF!</f>
        <v>#REF!</v>
      </c>
      <c r="B879" s="36" t="e">
        <f>#REF!</f>
        <v>#REF!</v>
      </c>
      <c r="C879" s="36" t="e">
        <f>#REF!</f>
        <v>#REF!</v>
      </c>
      <c r="D879" s="36" t="e">
        <f>#REF!</f>
        <v>#REF!</v>
      </c>
      <c r="E879" s="36" t="e">
        <f>#REF!</f>
        <v>#REF!</v>
      </c>
      <c r="F879" s="36" t="e">
        <f>#REF!</f>
        <v>#REF!</v>
      </c>
      <c r="G879" s="36" t="e">
        <f>#REF!</f>
        <v>#REF!</v>
      </c>
      <c r="H879" s="36"/>
      <c r="I879" s="36"/>
      <c r="J879" s="36" t="e">
        <f>#REF!</f>
        <v>#REF!</v>
      </c>
      <c r="K879" s="36" t="e">
        <f>#REF!</f>
        <v>#REF!</v>
      </c>
      <c r="L879" s="36" t="e">
        <f>#REF!</f>
        <v>#REF!</v>
      </c>
      <c r="M879" s="36" t="e">
        <f>#REF!</f>
        <v>#REF!</v>
      </c>
      <c r="N879" s="36" t="e">
        <f>#REF!</f>
        <v>#REF!</v>
      </c>
      <c r="O879" s="36" t="e">
        <f>#REF!</f>
        <v>#REF!</v>
      </c>
      <c r="P879" s="6" t="s">
        <v>33</v>
      </c>
      <c r="Q879" s="11" t="e">
        <f t="shared" si="0"/>
        <v>#REF!</v>
      </c>
      <c r="R879" s="27"/>
      <c r="S879" s="27"/>
      <c r="T879" s="27"/>
      <c r="U879" s="27"/>
      <c r="V879" s="27"/>
      <c r="W879" s="27"/>
      <c r="X879" s="27"/>
      <c r="Y879" s="9"/>
      <c r="Z879" s="9"/>
      <c r="AA879" s="9"/>
      <c r="AB879" s="9"/>
    </row>
    <row r="880" spans="1:28" ht="13" x14ac:dyDescent="0.15">
      <c r="A880" s="36" t="e">
        <f>#REF!</f>
        <v>#REF!</v>
      </c>
      <c r="B880" s="36" t="e">
        <f>#REF!</f>
        <v>#REF!</v>
      </c>
      <c r="C880" s="36" t="e">
        <f>#REF!</f>
        <v>#REF!</v>
      </c>
      <c r="D880" s="36" t="e">
        <f>#REF!</f>
        <v>#REF!</v>
      </c>
      <c r="E880" s="36" t="e">
        <f>#REF!</f>
        <v>#REF!</v>
      </c>
      <c r="F880" s="36" t="e">
        <f>#REF!</f>
        <v>#REF!</v>
      </c>
      <c r="G880" s="36" t="e">
        <f>#REF!</f>
        <v>#REF!</v>
      </c>
      <c r="H880" s="36"/>
      <c r="I880" s="36"/>
      <c r="J880" s="36" t="e">
        <f>#REF!</f>
        <v>#REF!</v>
      </c>
      <c r="K880" s="36" t="e">
        <f>#REF!</f>
        <v>#REF!</v>
      </c>
      <c r="L880" s="36" t="e">
        <f>#REF!</f>
        <v>#REF!</v>
      </c>
      <c r="M880" s="36" t="e">
        <f>#REF!</f>
        <v>#REF!</v>
      </c>
      <c r="N880" s="36" t="e">
        <f>#REF!</f>
        <v>#REF!</v>
      </c>
      <c r="O880" s="36" t="e">
        <f>#REF!</f>
        <v>#REF!</v>
      </c>
      <c r="P880" s="6" t="s">
        <v>33</v>
      </c>
      <c r="Q880" s="11" t="e">
        <f t="shared" si="0"/>
        <v>#REF!</v>
      </c>
      <c r="R880" s="27"/>
      <c r="S880" s="27"/>
      <c r="T880" s="27"/>
      <c r="U880" s="27"/>
      <c r="V880" s="27"/>
      <c r="W880" s="27"/>
      <c r="X880" s="27"/>
      <c r="Y880" s="9"/>
      <c r="Z880" s="9"/>
      <c r="AA880" s="9"/>
      <c r="AB880" s="9"/>
    </row>
    <row r="881" spans="1:28" ht="13" x14ac:dyDescent="0.15">
      <c r="A881" s="36" t="e">
        <f>#REF!</f>
        <v>#REF!</v>
      </c>
      <c r="B881" s="36" t="e">
        <f>#REF!</f>
        <v>#REF!</v>
      </c>
      <c r="C881" s="36" t="e">
        <f>#REF!</f>
        <v>#REF!</v>
      </c>
      <c r="D881" s="36" t="e">
        <f>#REF!</f>
        <v>#REF!</v>
      </c>
      <c r="E881" s="36" t="e">
        <f>#REF!</f>
        <v>#REF!</v>
      </c>
      <c r="F881" s="36" t="e">
        <f>#REF!</f>
        <v>#REF!</v>
      </c>
      <c r="G881" s="36" t="e">
        <f>#REF!</f>
        <v>#REF!</v>
      </c>
      <c r="H881" s="36"/>
      <c r="I881" s="36"/>
      <c r="J881" s="36" t="e">
        <f>#REF!</f>
        <v>#REF!</v>
      </c>
      <c r="K881" s="36" t="e">
        <f>#REF!</f>
        <v>#REF!</v>
      </c>
      <c r="L881" s="36" t="e">
        <f>#REF!</f>
        <v>#REF!</v>
      </c>
      <c r="M881" s="36" t="e">
        <f>#REF!</f>
        <v>#REF!</v>
      </c>
      <c r="N881" s="36" t="e">
        <f>#REF!</f>
        <v>#REF!</v>
      </c>
      <c r="O881" s="36" t="e">
        <f>#REF!</f>
        <v>#REF!</v>
      </c>
      <c r="P881" s="6" t="s">
        <v>33</v>
      </c>
      <c r="Q881" s="11" t="e">
        <f t="shared" si="0"/>
        <v>#REF!</v>
      </c>
      <c r="R881" s="27"/>
      <c r="S881" s="27"/>
      <c r="T881" s="27"/>
      <c r="U881" s="27"/>
      <c r="V881" s="27"/>
      <c r="W881" s="27"/>
      <c r="X881" s="27"/>
      <c r="Y881" s="9"/>
      <c r="Z881" s="9"/>
      <c r="AA881" s="9"/>
      <c r="AB881" s="9"/>
    </row>
    <row r="882" spans="1:28" ht="13" x14ac:dyDescent="0.15">
      <c r="A882" s="36" t="e">
        <f>#REF!</f>
        <v>#REF!</v>
      </c>
      <c r="B882" s="36" t="e">
        <f>#REF!</f>
        <v>#REF!</v>
      </c>
      <c r="C882" s="36" t="e">
        <f>#REF!</f>
        <v>#REF!</v>
      </c>
      <c r="D882" s="36" t="e">
        <f>#REF!</f>
        <v>#REF!</v>
      </c>
      <c r="E882" s="36" t="e">
        <f>#REF!</f>
        <v>#REF!</v>
      </c>
      <c r="F882" s="36" t="e">
        <f>#REF!</f>
        <v>#REF!</v>
      </c>
      <c r="G882" s="36" t="e">
        <f>#REF!</f>
        <v>#REF!</v>
      </c>
      <c r="H882" s="36"/>
      <c r="I882" s="36"/>
      <c r="J882" s="36" t="e">
        <f>#REF!</f>
        <v>#REF!</v>
      </c>
      <c r="K882" s="36" t="e">
        <f>#REF!</f>
        <v>#REF!</v>
      </c>
      <c r="L882" s="36" t="e">
        <f>#REF!</f>
        <v>#REF!</v>
      </c>
      <c r="M882" s="36" t="e">
        <f>#REF!</f>
        <v>#REF!</v>
      </c>
      <c r="N882" s="36" t="e">
        <f>#REF!</f>
        <v>#REF!</v>
      </c>
      <c r="O882" s="36" t="e">
        <f>#REF!</f>
        <v>#REF!</v>
      </c>
      <c r="P882" s="6" t="s">
        <v>33</v>
      </c>
      <c r="Q882" s="11" t="e">
        <f t="shared" si="0"/>
        <v>#REF!</v>
      </c>
      <c r="R882" s="27"/>
      <c r="S882" s="27"/>
      <c r="T882" s="27"/>
      <c r="U882" s="27"/>
      <c r="V882" s="27"/>
      <c r="W882" s="27"/>
      <c r="X882" s="27"/>
      <c r="Y882" s="9"/>
      <c r="Z882" s="9"/>
      <c r="AA882" s="9"/>
      <c r="AB882" s="9"/>
    </row>
    <row r="883" spans="1:28" ht="13" x14ac:dyDescent="0.15">
      <c r="A883" s="36" t="e">
        <f>#REF!</f>
        <v>#REF!</v>
      </c>
      <c r="B883" s="36" t="e">
        <f>#REF!</f>
        <v>#REF!</v>
      </c>
      <c r="C883" s="36" t="e">
        <f>#REF!</f>
        <v>#REF!</v>
      </c>
      <c r="D883" s="36" t="e">
        <f>#REF!</f>
        <v>#REF!</v>
      </c>
      <c r="E883" s="36" t="e">
        <f>#REF!</f>
        <v>#REF!</v>
      </c>
      <c r="F883" s="36" t="e">
        <f>#REF!</f>
        <v>#REF!</v>
      </c>
      <c r="G883" s="36" t="e">
        <f>#REF!</f>
        <v>#REF!</v>
      </c>
      <c r="H883" s="36"/>
      <c r="I883" s="36"/>
      <c r="J883" s="36" t="e">
        <f>#REF!</f>
        <v>#REF!</v>
      </c>
      <c r="K883" s="36" t="e">
        <f>#REF!</f>
        <v>#REF!</v>
      </c>
      <c r="L883" s="36" t="e">
        <f>#REF!</f>
        <v>#REF!</v>
      </c>
      <c r="M883" s="36" t="e">
        <f>#REF!</f>
        <v>#REF!</v>
      </c>
      <c r="N883" s="36" t="e">
        <f>#REF!</f>
        <v>#REF!</v>
      </c>
      <c r="O883" s="36" t="e">
        <f>#REF!</f>
        <v>#REF!</v>
      </c>
      <c r="P883" s="6" t="s">
        <v>33</v>
      </c>
      <c r="Q883" s="11" t="e">
        <f t="shared" si="0"/>
        <v>#REF!</v>
      </c>
      <c r="R883" s="27"/>
      <c r="S883" s="27"/>
      <c r="T883" s="27"/>
      <c r="U883" s="27"/>
      <c r="V883" s="27"/>
      <c r="W883" s="27"/>
      <c r="X883" s="27"/>
      <c r="Y883" s="9"/>
      <c r="Z883" s="9"/>
      <c r="AA883" s="9"/>
      <c r="AB883" s="9"/>
    </row>
    <row r="884" spans="1:28" ht="13" x14ac:dyDescent="0.15">
      <c r="A884" s="36" t="e">
        <f>#REF!</f>
        <v>#REF!</v>
      </c>
      <c r="B884" s="36" t="e">
        <f>#REF!</f>
        <v>#REF!</v>
      </c>
      <c r="C884" s="36" t="e">
        <f>#REF!</f>
        <v>#REF!</v>
      </c>
      <c r="D884" s="36" t="e">
        <f>#REF!</f>
        <v>#REF!</v>
      </c>
      <c r="E884" s="36" t="e">
        <f>#REF!</f>
        <v>#REF!</v>
      </c>
      <c r="F884" s="36" t="e">
        <f>#REF!</f>
        <v>#REF!</v>
      </c>
      <c r="G884" s="36" t="e">
        <f>#REF!</f>
        <v>#REF!</v>
      </c>
      <c r="H884" s="36"/>
      <c r="I884" s="36"/>
      <c r="J884" s="36" t="e">
        <f>#REF!</f>
        <v>#REF!</v>
      </c>
      <c r="K884" s="36" t="e">
        <f>#REF!</f>
        <v>#REF!</v>
      </c>
      <c r="L884" s="36" t="e">
        <f>#REF!</f>
        <v>#REF!</v>
      </c>
      <c r="M884" s="36" t="e">
        <f>#REF!</f>
        <v>#REF!</v>
      </c>
      <c r="N884" s="36" t="e">
        <f>#REF!</f>
        <v>#REF!</v>
      </c>
      <c r="O884" s="36" t="e">
        <f>#REF!</f>
        <v>#REF!</v>
      </c>
      <c r="P884" s="6" t="s">
        <v>33</v>
      </c>
      <c r="Q884" s="11" t="e">
        <f t="shared" si="0"/>
        <v>#REF!</v>
      </c>
      <c r="R884" s="27"/>
      <c r="S884" s="27"/>
      <c r="T884" s="27"/>
      <c r="U884" s="27"/>
      <c r="V884" s="27"/>
      <c r="W884" s="27"/>
      <c r="X884" s="27"/>
      <c r="Y884" s="9"/>
      <c r="Z884" s="9"/>
      <c r="AA884" s="9"/>
      <c r="AB884" s="9"/>
    </row>
    <row r="885" spans="1:28" ht="13" x14ac:dyDescent="0.15">
      <c r="A885" s="36" t="e">
        <f>#REF!</f>
        <v>#REF!</v>
      </c>
      <c r="B885" s="36" t="e">
        <f>#REF!</f>
        <v>#REF!</v>
      </c>
      <c r="C885" s="36" t="e">
        <f>#REF!</f>
        <v>#REF!</v>
      </c>
      <c r="D885" s="36" t="e">
        <f>#REF!</f>
        <v>#REF!</v>
      </c>
      <c r="E885" s="36" t="e">
        <f>#REF!</f>
        <v>#REF!</v>
      </c>
      <c r="F885" s="36" t="e">
        <f>#REF!</f>
        <v>#REF!</v>
      </c>
      <c r="G885" s="36" t="e">
        <f>#REF!</f>
        <v>#REF!</v>
      </c>
      <c r="H885" s="36"/>
      <c r="I885" s="36"/>
      <c r="J885" s="36" t="e">
        <f>#REF!</f>
        <v>#REF!</v>
      </c>
      <c r="K885" s="36" t="e">
        <f>#REF!</f>
        <v>#REF!</v>
      </c>
      <c r="L885" s="36" t="e">
        <f>#REF!</f>
        <v>#REF!</v>
      </c>
      <c r="M885" s="36" t="e">
        <f>#REF!</f>
        <v>#REF!</v>
      </c>
      <c r="N885" s="36" t="e">
        <f>#REF!</f>
        <v>#REF!</v>
      </c>
      <c r="O885" s="36" t="e">
        <f>#REF!</f>
        <v>#REF!</v>
      </c>
      <c r="P885" s="6" t="s">
        <v>33</v>
      </c>
      <c r="Q885" s="11" t="e">
        <f t="shared" si="0"/>
        <v>#REF!</v>
      </c>
      <c r="R885" s="27"/>
      <c r="S885" s="27"/>
      <c r="T885" s="27"/>
      <c r="U885" s="27"/>
      <c r="V885" s="27"/>
      <c r="W885" s="27"/>
      <c r="X885" s="27"/>
      <c r="Y885" s="9"/>
      <c r="Z885" s="9"/>
      <c r="AA885" s="9"/>
      <c r="AB885" s="9"/>
    </row>
    <row r="886" spans="1:28" ht="13" x14ac:dyDescent="0.15">
      <c r="A886" s="36" t="e">
        <f>#REF!</f>
        <v>#REF!</v>
      </c>
      <c r="B886" s="36" t="e">
        <f>#REF!</f>
        <v>#REF!</v>
      </c>
      <c r="C886" s="36" t="e">
        <f>#REF!</f>
        <v>#REF!</v>
      </c>
      <c r="D886" s="36" t="e">
        <f>#REF!</f>
        <v>#REF!</v>
      </c>
      <c r="E886" s="36" t="e">
        <f>#REF!</f>
        <v>#REF!</v>
      </c>
      <c r="F886" s="36" t="e">
        <f>#REF!</f>
        <v>#REF!</v>
      </c>
      <c r="G886" s="36" t="e">
        <f>#REF!</f>
        <v>#REF!</v>
      </c>
      <c r="H886" s="36"/>
      <c r="I886" s="36"/>
      <c r="J886" s="36" t="e">
        <f>#REF!</f>
        <v>#REF!</v>
      </c>
      <c r="K886" s="36" t="e">
        <f>#REF!</f>
        <v>#REF!</v>
      </c>
      <c r="L886" s="36" t="e">
        <f>#REF!</f>
        <v>#REF!</v>
      </c>
      <c r="M886" s="36" t="e">
        <f>#REF!</f>
        <v>#REF!</v>
      </c>
      <c r="N886" s="36" t="e">
        <f>#REF!</f>
        <v>#REF!</v>
      </c>
      <c r="O886" s="36" t="e">
        <f>#REF!</f>
        <v>#REF!</v>
      </c>
      <c r="P886" s="6" t="s">
        <v>33</v>
      </c>
      <c r="Q886" s="11" t="e">
        <f t="shared" si="0"/>
        <v>#REF!</v>
      </c>
      <c r="R886" s="27"/>
      <c r="S886" s="27"/>
      <c r="T886" s="27"/>
      <c r="U886" s="27"/>
      <c r="V886" s="27"/>
      <c r="W886" s="27"/>
      <c r="X886" s="27"/>
      <c r="Y886" s="9"/>
      <c r="Z886" s="9"/>
      <c r="AA886" s="9"/>
      <c r="AB886" s="9"/>
    </row>
    <row r="887" spans="1:28" ht="13" x14ac:dyDescent="0.15">
      <c r="A887" s="36" t="e">
        <f>#REF!</f>
        <v>#REF!</v>
      </c>
      <c r="B887" s="36" t="e">
        <f>#REF!</f>
        <v>#REF!</v>
      </c>
      <c r="C887" s="36" t="e">
        <f>#REF!</f>
        <v>#REF!</v>
      </c>
      <c r="D887" s="36" t="e">
        <f>#REF!</f>
        <v>#REF!</v>
      </c>
      <c r="E887" s="36" t="e">
        <f>#REF!</f>
        <v>#REF!</v>
      </c>
      <c r="F887" s="36" t="e">
        <f>#REF!</f>
        <v>#REF!</v>
      </c>
      <c r="G887" s="36" t="e">
        <f>#REF!</f>
        <v>#REF!</v>
      </c>
      <c r="H887" s="36"/>
      <c r="I887" s="36"/>
      <c r="J887" s="36" t="e">
        <f>#REF!</f>
        <v>#REF!</v>
      </c>
      <c r="K887" s="36" t="e">
        <f>#REF!</f>
        <v>#REF!</v>
      </c>
      <c r="L887" s="36" t="e">
        <f>#REF!</f>
        <v>#REF!</v>
      </c>
      <c r="M887" s="36" t="e">
        <f>#REF!</f>
        <v>#REF!</v>
      </c>
      <c r="N887" s="36" t="e">
        <f>#REF!</f>
        <v>#REF!</v>
      </c>
      <c r="O887" s="36" t="e">
        <f>#REF!</f>
        <v>#REF!</v>
      </c>
      <c r="P887" s="6" t="s">
        <v>33</v>
      </c>
      <c r="Q887" s="11" t="e">
        <f t="shared" si="0"/>
        <v>#REF!</v>
      </c>
      <c r="R887" s="27"/>
      <c r="S887" s="27"/>
      <c r="T887" s="27"/>
      <c r="U887" s="27"/>
      <c r="V887" s="27"/>
      <c r="W887" s="27"/>
      <c r="X887" s="27"/>
      <c r="Y887" s="9"/>
      <c r="Z887" s="9"/>
      <c r="AA887" s="9"/>
      <c r="AB887" s="9"/>
    </row>
    <row r="888" spans="1:28" ht="13" x14ac:dyDescent="0.15">
      <c r="A888" s="36" t="e">
        <f>#REF!</f>
        <v>#REF!</v>
      </c>
      <c r="B888" s="36" t="e">
        <f>#REF!</f>
        <v>#REF!</v>
      </c>
      <c r="C888" s="36" t="e">
        <f>#REF!</f>
        <v>#REF!</v>
      </c>
      <c r="D888" s="36" t="e">
        <f>#REF!</f>
        <v>#REF!</v>
      </c>
      <c r="E888" s="36" t="e">
        <f>#REF!</f>
        <v>#REF!</v>
      </c>
      <c r="F888" s="36" t="e">
        <f>#REF!</f>
        <v>#REF!</v>
      </c>
      <c r="G888" s="36" t="e">
        <f>#REF!</f>
        <v>#REF!</v>
      </c>
      <c r="H888" s="36"/>
      <c r="I888" s="36"/>
      <c r="J888" s="36" t="e">
        <f>#REF!</f>
        <v>#REF!</v>
      </c>
      <c r="K888" s="36" t="e">
        <f>#REF!</f>
        <v>#REF!</v>
      </c>
      <c r="L888" s="36" t="e">
        <f>#REF!</f>
        <v>#REF!</v>
      </c>
      <c r="M888" s="36" t="e">
        <f>#REF!</f>
        <v>#REF!</v>
      </c>
      <c r="N888" s="36" t="e">
        <f>#REF!</f>
        <v>#REF!</v>
      </c>
      <c r="O888" s="36" t="e">
        <f>#REF!</f>
        <v>#REF!</v>
      </c>
      <c r="P888" s="6" t="s">
        <v>33</v>
      </c>
      <c r="Q888" s="11" t="e">
        <f t="shared" si="0"/>
        <v>#REF!</v>
      </c>
      <c r="R888" s="27"/>
      <c r="S888" s="27"/>
      <c r="T888" s="27"/>
      <c r="U888" s="27"/>
      <c r="V888" s="27"/>
      <c r="W888" s="27"/>
      <c r="X888" s="27"/>
      <c r="Y888" s="9"/>
      <c r="Z888" s="9"/>
      <c r="AA888" s="9"/>
      <c r="AB888" s="9"/>
    </row>
    <row r="889" spans="1:28" ht="13" x14ac:dyDescent="0.15">
      <c r="A889" s="36" t="e">
        <f>#REF!</f>
        <v>#REF!</v>
      </c>
      <c r="B889" s="36" t="e">
        <f>#REF!</f>
        <v>#REF!</v>
      </c>
      <c r="C889" s="36" t="e">
        <f>#REF!</f>
        <v>#REF!</v>
      </c>
      <c r="D889" s="36" t="e">
        <f>#REF!</f>
        <v>#REF!</v>
      </c>
      <c r="E889" s="36" t="e">
        <f>#REF!</f>
        <v>#REF!</v>
      </c>
      <c r="F889" s="36" t="e">
        <f>#REF!</f>
        <v>#REF!</v>
      </c>
      <c r="G889" s="36" t="e">
        <f>#REF!</f>
        <v>#REF!</v>
      </c>
      <c r="H889" s="36"/>
      <c r="I889" s="36"/>
      <c r="J889" s="36" t="e">
        <f>#REF!</f>
        <v>#REF!</v>
      </c>
      <c r="K889" s="36" t="e">
        <f>#REF!</f>
        <v>#REF!</v>
      </c>
      <c r="L889" s="36" t="e">
        <f>#REF!</f>
        <v>#REF!</v>
      </c>
      <c r="M889" s="36" t="e">
        <f>#REF!</f>
        <v>#REF!</v>
      </c>
      <c r="N889" s="36" t="e">
        <f>#REF!</f>
        <v>#REF!</v>
      </c>
      <c r="O889" s="36" t="e">
        <f>#REF!</f>
        <v>#REF!</v>
      </c>
      <c r="P889" s="6" t="s">
        <v>33</v>
      </c>
      <c r="Q889" s="11" t="e">
        <f t="shared" si="0"/>
        <v>#REF!</v>
      </c>
      <c r="R889" s="27"/>
      <c r="S889" s="27"/>
      <c r="T889" s="27"/>
      <c r="U889" s="27"/>
      <c r="V889" s="27"/>
      <c r="W889" s="27"/>
      <c r="X889" s="27"/>
      <c r="Y889" s="9"/>
      <c r="Z889" s="9"/>
      <c r="AA889" s="9"/>
      <c r="AB889" s="9"/>
    </row>
    <row r="890" spans="1:28" ht="13" x14ac:dyDescent="0.15">
      <c r="A890" s="36" t="e">
        <f>#REF!</f>
        <v>#REF!</v>
      </c>
      <c r="B890" s="36" t="e">
        <f>#REF!</f>
        <v>#REF!</v>
      </c>
      <c r="C890" s="36" t="e">
        <f>#REF!</f>
        <v>#REF!</v>
      </c>
      <c r="D890" s="36" t="e">
        <f>#REF!</f>
        <v>#REF!</v>
      </c>
      <c r="E890" s="36" t="e">
        <f>#REF!</f>
        <v>#REF!</v>
      </c>
      <c r="F890" s="36" t="e">
        <f>#REF!</f>
        <v>#REF!</v>
      </c>
      <c r="G890" s="36" t="e">
        <f>#REF!</f>
        <v>#REF!</v>
      </c>
      <c r="H890" s="36"/>
      <c r="I890" s="36"/>
      <c r="J890" s="36" t="e">
        <f>#REF!</f>
        <v>#REF!</v>
      </c>
      <c r="K890" s="36" t="e">
        <f>#REF!</f>
        <v>#REF!</v>
      </c>
      <c r="L890" s="36" t="e">
        <f>#REF!</f>
        <v>#REF!</v>
      </c>
      <c r="M890" s="36" t="e">
        <f>#REF!</f>
        <v>#REF!</v>
      </c>
      <c r="N890" s="36" t="e">
        <f>#REF!</f>
        <v>#REF!</v>
      </c>
      <c r="O890" s="36" t="e">
        <f>#REF!</f>
        <v>#REF!</v>
      </c>
      <c r="P890" s="6" t="s">
        <v>33</v>
      </c>
      <c r="Q890" s="11" t="e">
        <f t="shared" si="0"/>
        <v>#REF!</v>
      </c>
      <c r="R890" s="27"/>
      <c r="S890" s="27"/>
      <c r="T890" s="27"/>
      <c r="U890" s="27"/>
      <c r="V890" s="27"/>
      <c r="W890" s="27"/>
      <c r="X890" s="27"/>
      <c r="Y890" s="9"/>
      <c r="Z890" s="9"/>
      <c r="AA890" s="9"/>
      <c r="AB890" s="9"/>
    </row>
    <row r="891" spans="1:28" ht="13" x14ac:dyDescent="0.15">
      <c r="A891" s="36" t="e">
        <f>#REF!</f>
        <v>#REF!</v>
      </c>
      <c r="B891" s="36" t="e">
        <f>#REF!</f>
        <v>#REF!</v>
      </c>
      <c r="C891" s="36" t="e">
        <f>#REF!</f>
        <v>#REF!</v>
      </c>
      <c r="D891" s="36" t="e">
        <f>#REF!</f>
        <v>#REF!</v>
      </c>
      <c r="E891" s="36" t="e">
        <f>#REF!</f>
        <v>#REF!</v>
      </c>
      <c r="F891" s="36" t="e">
        <f>#REF!</f>
        <v>#REF!</v>
      </c>
      <c r="G891" s="36" t="e">
        <f>#REF!</f>
        <v>#REF!</v>
      </c>
      <c r="H891" s="36"/>
      <c r="I891" s="36"/>
      <c r="J891" s="36" t="e">
        <f>#REF!</f>
        <v>#REF!</v>
      </c>
      <c r="K891" s="36" t="e">
        <f>#REF!</f>
        <v>#REF!</v>
      </c>
      <c r="L891" s="36" t="e">
        <f>#REF!</f>
        <v>#REF!</v>
      </c>
      <c r="M891" s="36" t="e">
        <f>#REF!</f>
        <v>#REF!</v>
      </c>
      <c r="N891" s="36" t="e">
        <f>#REF!</f>
        <v>#REF!</v>
      </c>
      <c r="O891" s="36" t="e">
        <f>#REF!</f>
        <v>#REF!</v>
      </c>
      <c r="P891" s="6" t="s">
        <v>33</v>
      </c>
      <c r="Q891" s="11" t="e">
        <f t="shared" si="0"/>
        <v>#REF!</v>
      </c>
      <c r="R891" s="27"/>
      <c r="S891" s="27"/>
      <c r="T891" s="27"/>
      <c r="U891" s="27"/>
      <c r="V891" s="27"/>
      <c r="W891" s="27"/>
      <c r="X891" s="27"/>
      <c r="Y891" s="9"/>
      <c r="Z891" s="9"/>
      <c r="AA891" s="9"/>
      <c r="AB891" s="9"/>
    </row>
    <row r="892" spans="1:28" ht="13" x14ac:dyDescent="0.15">
      <c r="A892" s="36" t="e">
        <f>#REF!</f>
        <v>#REF!</v>
      </c>
      <c r="B892" s="36" t="e">
        <f>#REF!</f>
        <v>#REF!</v>
      </c>
      <c r="C892" s="36" t="e">
        <f>#REF!</f>
        <v>#REF!</v>
      </c>
      <c r="D892" s="36" t="e">
        <f>#REF!</f>
        <v>#REF!</v>
      </c>
      <c r="E892" s="36" t="e">
        <f>#REF!</f>
        <v>#REF!</v>
      </c>
      <c r="F892" s="36" t="e">
        <f>#REF!</f>
        <v>#REF!</v>
      </c>
      <c r="G892" s="36" t="e">
        <f>#REF!</f>
        <v>#REF!</v>
      </c>
      <c r="H892" s="36"/>
      <c r="I892" s="36"/>
      <c r="J892" s="36" t="e">
        <f>#REF!</f>
        <v>#REF!</v>
      </c>
      <c r="K892" s="36" t="e">
        <f>#REF!</f>
        <v>#REF!</v>
      </c>
      <c r="L892" s="36" t="e">
        <f>#REF!</f>
        <v>#REF!</v>
      </c>
      <c r="M892" s="36" t="e">
        <f>#REF!</f>
        <v>#REF!</v>
      </c>
      <c r="N892" s="36" t="e">
        <f>#REF!</f>
        <v>#REF!</v>
      </c>
      <c r="O892" s="36" t="e">
        <f>#REF!</f>
        <v>#REF!</v>
      </c>
      <c r="P892" s="6" t="s">
        <v>33</v>
      </c>
      <c r="Q892" s="11" t="e">
        <f t="shared" si="0"/>
        <v>#REF!</v>
      </c>
      <c r="R892" s="27"/>
      <c r="S892" s="27"/>
      <c r="T892" s="27"/>
      <c r="U892" s="27"/>
      <c r="V892" s="27"/>
      <c r="W892" s="27"/>
      <c r="X892" s="27"/>
      <c r="Y892" s="9"/>
      <c r="Z892" s="9"/>
      <c r="AA892" s="9"/>
      <c r="AB892" s="9"/>
    </row>
    <row r="893" spans="1:28" ht="13" x14ac:dyDescent="0.15">
      <c r="A893" s="36" t="e">
        <f>#REF!</f>
        <v>#REF!</v>
      </c>
      <c r="B893" s="36" t="e">
        <f>#REF!</f>
        <v>#REF!</v>
      </c>
      <c r="C893" s="36" t="e">
        <f>#REF!</f>
        <v>#REF!</v>
      </c>
      <c r="D893" s="36" t="e">
        <f>#REF!</f>
        <v>#REF!</v>
      </c>
      <c r="E893" s="36" t="e">
        <f>#REF!</f>
        <v>#REF!</v>
      </c>
      <c r="F893" s="36" t="e">
        <f>#REF!</f>
        <v>#REF!</v>
      </c>
      <c r="G893" s="36" t="e">
        <f>#REF!</f>
        <v>#REF!</v>
      </c>
      <c r="H893" s="36"/>
      <c r="I893" s="36"/>
      <c r="J893" s="36" t="e">
        <f>#REF!</f>
        <v>#REF!</v>
      </c>
      <c r="K893" s="36" t="e">
        <f>#REF!</f>
        <v>#REF!</v>
      </c>
      <c r="L893" s="36" t="e">
        <f>#REF!</f>
        <v>#REF!</v>
      </c>
      <c r="M893" s="36" t="e">
        <f>#REF!</f>
        <v>#REF!</v>
      </c>
      <c r="N893" s="36" t="e">
        <f>#REF!</f>
        <v>#REF!</v>
      </c>
      <c r="O893" s="36" t="e">
        <f>#REF!</f>
        <v>#REF!</v>
      </c>
      <c r="P893" s="6" t="s">
        <v>33</v>
      </c>
      <c r="Q893" s="11" t="e">
        <f t="shared" si="0"/>
        <v>#REF!</v>
      </c>
      <c r="R893" s="27"/>
      <c r="S893" s="27"/>
      <c r="T893" s="27"/>
      <c r="U893" s="27"/>
      <c r="V893" s="27"/>
      <c r="W893" s="27"/>
      <c r="X893" s="27"/>
      <c r="Y893" s="9"/>
      <c r="Z893" s="9"/>
      <c r="AA893" s="9"/>
      <c r="AB893" s="9"/>
    </row>
    <row r="894" spans="1:28" ht="13" x14ac:dyDescent="0.15">
      <c r="A894" s="36" t="e">
        <f>#REF!</f>
        <v>#REF!</v>
      </c>
      <c r="B894" s="36" t="e">
        <f>#REF!</f>
        <v>#REF!</v>
      </c>
      <c r="C894" s="36" t="e">
        <f>#REF!</f>
        <v>#REF!</v>
      </c>
      <c r="D894" s="36" t="e">
        <f>#REF!</f>
        <v>#REF!</v>
      </c>
      <c r="E894" s="36" t="e">
        <f>#REF!</f>
        <v>#REF!</v>
      </c>
      <c r="F894" s="36" t="e">
        <f>#REF!</f>
        <v>#REF!</v>
      </c>
      <c r="G894" s="36" t="e">
        <f>#REF!</f>
        <v>#REF!</v>
      </c>
      <c r="H894" s="36"/>
      <c r="I894" s="36"/>
      <c r="J894" s="36" t="e">
        <f>#REF!</f>
        <v>#REF!</v>
      </c>
      <c r="K894" s="36" t="e">
        <f>#REF!</f>
        <v>#REF!</v>
      </c>
      <c r="L894" s="36" t="e">
        <f>#REF!</f>
        <v>#REF!</v>
      </c>
      <c r="M894" s="36" t="e">
        <f>#REF!</f>
        <v>#REF!</v>
      </c>
      <c r="N894" s="36" t="e">
        <f>#REF!</f>
        <v>#REF!</v>
      </c>
      <c r="O894" s="36" t="e">
        <f>#REF!</f>
        <v>#REF!</v>
      </c>
      <c r="P894" s="6" t="s">
        <v>33</v>
      </c>
      <c r="Q894" s="11" t="e">
        <f t="shared" si="0"/>
        <v>#REF!</v>
      </c>
      <c r="R894" s="27"/>
      <c r="S894" s="27"/>
      <c r="T894" s="27"/>
      <c r="U894" s="27"/>
      <c r="V894" s="27"/>
      <c r="W894" s="27"/>
      <c r="X894" s="27"/>
      <c r="Y894" s="9"/>
      <c r="Z894" s="9"/>
      <c r="AA894" s="9"/>
      <c r="AB894" s="9"/>
    </row>
    <row r="895" spans="1:28" ht="13" x14ac:dyDescent="0.15">
      <c r="A895" s="36" t="e">
        <f>#REF!</f>
        <v>#REF!</v>
      </c>
      <c r="B895" s="36" t="e">
        <f>#REF!</f>
        <v>#REF!</v>
      </c>
      <c r="C895" s="36" t="e">
        <f>#REF!</f>
        <v>#REF!</v>
      </c>
      <c r="D895" s="36" t="e">
        <f>#REF!</f>
        <v>#REF!</v>
      </c>
      <c r="E895" s="36" t="e">
        <f>#REF!</f>
        <v>#REF!</v>
      </c>
      <c r="F895" s="36" t="e">
        <f>#REF!</f>
        <v>#REF!</v>
      </c>
      <c r="G895" s="36" t="e">
        <f>#REF!</f>
        <v>#REF!</v>
      </c>
      <c r="H895" s="36"/>
      <c r="I895" s="36"/>
      <c r="J895" s="36" t="e">
        <f>#REF!</f>
        <v>#REF!</v>
      </c>
      <c r="K895" s="36" t="e">
        <f>#REF!</f>
        <v>#REF!</v>
      </c>
      <c r="L895" s="36" t="e">
        <f>#REF!</f>
        <v>#REF!</v>
      </c>
      <c r="M895" s="36" t="e">
        <f>#REF!</f>
        <v>#REF!</v>
      </c>
      <c r="N895" s="36" t="e">
        <f>#REF!</f>
        <v>#REF!</v>
      </c>
      <c r="O895" s="36" t="e">
        <f>#REF!</f>
        <v>#REF!</v>
      </c>
      <c r="P895" s="6" t="s">
        <v>33</v>
      </c>
      <c r="Q895" s="11" t="e">
        <f t="shared" si="0"/>
        <v>#REF!</v>
      </c>
      <c r="R895" s="27"/>
      <c r="S895" s="27"/>
      <c r="T895" s="27"/>
      <c r="U895" s="27"/>
      <c r="V895" s="27"/>
      <c r="W895" s="27"/>
      <c r="X895" s="27"/>
      <c r="Y895" s="9"/>
      <c r="Z895" s="9"/>
      <c r="AA895" s="9"/>
      <c r="AB895" s="9"/>
    </row>
    <row r="896" spans="1:28" ht="13" x14ac:dyDescent="0.15">
      <c r="A896" s="36" t="e">
        <f>#REF!</f>
        <v>#REF!</v>
      </c>
      <c r="B896" s="36" t="e">
        <f>#REF!</f>
        <v>#REF!</v>
      </c>
      <c r="C896" s="36" t="e">
        <f>#REF!</f>
        <v>#REF!</v>
      </c>
      <c r="D896" s="36" t="e">
        <f>#REF!</f>
        <v>#REF!</v>
      </c>
      <c r="E896" s="36" t="e">
        <f>#REF!</f>
        <v>#REF!</v>
      </c>
      <c r="F896" s="36" t="e">
        <f>#REF!</f>
        <v>#REF!</v>
      </c>
      <c r="G896" s="36" t="e">
        <f>#REF!</f>
        <v>#REF!</v>
      </c>
      <c r="H896" s="36"/>
      <c r="I896" s="36"/>
      <c r="J896" s="36" t="e">
        <f>#REF!</f>
        <v>#REF!</v>
      </c>
      <c r="K896" s="36" t="e">
        <f>#REF!</f>
        <v>#REF!</v>
      </c>
      <c r="L896" s="36" t="e">
        <f>#REF!</f>
        <v>#REF!</v>
      </c>
      <c r="M896" s="36" t="e">
        <f>#REF!</f>
        <v>#REF!</v>
      </c>
      <c r="N896" s="36" t="e">
        <f>#REF!</f>
        <v>#REF!</v>
      </c>
      <c r="O896" s="36" t="e">
        <f>#REF!</f>
        <v>#REF!</v>
      </c>
      <c r="P896" s="6" t="s">
        <v>33</v>
      </c>
      <c r="Q896" s="11" t="e">
        <f t="shared" si="0"/>
        <v>#REF!</v>
      </c>
      <c r="R896" s="27"/>
      <c r="S896" s="27"/>
      <c r="T896" s="27"/>
      <c r="U896" s="27"/>
      <c r="V896" s="27"/>
      <c r="W896" s="27"/>
      <c r="X896" s="27"/>
      <c r="Y896" s="9"/>
      <c r="Z896" s="9"/>
      <c r="AA896" s="9"/>
      <c r="AB896" s="9"/>
    </row>
    <row r="897" spans="1:28" ht="13" x14ac:dyDescent="0.15">
      <c r="A897" s="36" t="e">
        <f>#REF!</f>
        <v>#REF!</v>
      </c>
      <c r="B897" s="36" t="e">
        <f>#REF!</f>
        <v>#REF!</v>
      </c>
      <c r="C897" s="36" t="e">
        <f>#REF!</f>
        <v>#REF!</v>
      </c>
      <c r="D897" s="36" t="e">
        <f>#REF!</f>
        <v>#REF!</v>
      </c>
      <c r="E897" s="36" t="e">
        <f>#REF!</f>
        <v>#REF!</v>
      </c>
      <c r="F897" s="36" t="e">
        <f>#REF!</f>
        <v>#REF!</v>
      </c>
      <c r="G897" s="36" t="e">
        <f>#REF!</f>
        <v>#REF!</v>
      </c>
      <c r="H897" s="36"/>
      <c r="I897" s="36"/>
      <c r="J897" s="36" t="e">
        <f>#REF!</f>
        <v>#REF!</v>
      </c>
      <c r="K897" s="36" t="e">
        <f>#REF!</f>
        <v>#REF!</v>
      </c>
      <c r="L897" s="36" t="e">
        <f>#REF!</f>
        <v>#REF!</v>
      </c>
      <c r="M897" s="36" t="e">
        <f>#REF!</f>
        <v>#REF!</v>
      </c>
      <c r="N897" s="36" t="e">
        <f>#REF!</f>
        <v>#REF!</v>
      </c>
      <c r="O897" s="36" t="e">
        <f>#REF!</f>
        <v>#REF!</v>
      </c>
      <c r="P897" s="6" t="s">
        <v>33</v>
      </c>
      <c r="Q897" s="11" t="e">
        <f t="shared" si="0"/>
        <v>#REF!</v>
      </c>
      <c r="R897" s="27"/>
      <c r="S897" s="27"/>
      <c r="T897" s="27"/>
      <c r="U897" s="27"/>
      <c r="V897" s="27"/>
      <c r="W897" s="27"/>
      <c r="X897" s="27"/>
      <c r="Y897" s="9"/>
      <c r="Z897" s="9"/>
      <c r="AA897" s="9"/>
      <c r="AB897" s="9"/>
    </row>
    <row r="898" spans="1:28" ht="13" x14ac:dyDescent="0.15">
      <c r="A898" s="36" t="e">
        <f>#REF!</f>
        <v>#REF!</v>
      </c>
      <c r="B898" s="36" t="e">
        <f>#REF!</f>
        <v>#REF!</v>
      </c>
      <c r="C898" s="36" t="e">
        <f>#REF!</f>
        <v>#REF!</v>
      </c>
      <c r="D898" s="36" t="e">
        <f>#REF!</f>
        <v>#REF!</v>
      </c>
      <c r="E898" s="36" t="e">
        <f>#REF!</f>
        <v>#REF!</v>
      </c>
      <c r="F898" s="36" t="e">
        <f>#REF!</f>
        <v>#REF!</v>
      </c>
      <c r="G898" s="36" t="e">
        <f>#REF!</f>
        <v>#REF!</v>
      </c>
      <c r="H898" s="36"/>
      <c r="I898" s="36"/>
      <c r="J898" s="36" t="e">
        <f>#REF!</f>
        <v>#REF!</v>
      </c>
      <c r="K898" s="36" t="e">
        <f>#REF!</f>
        <v>#REF!</v>
      </c>
      <c r="L898" s="36" t="e">
        <f>#REF!</f>
        <v>#REF!</v>
      </c>
      <c r="M898" s="36" t="e">
        <f>#REF!</f>
        <v>#REF!</v>
      </c>
      <c r="N898" s="36" t="e">
        <f>#REF!</f>
        <v>#REF!</v>
      </c>
      <c r="O898" s="36" t="e">
        <f>#REF!</f>
        <v>#REF!</v>
      </c>
      <c r="P898" s="6" t="s">
        <v>33</v>
      </c>
      <c r="Q898" s="11" t="e">
        <f t="shared" si="0"/>
        <v>#REF!</v>
      </c>
      <c r="R898" s="27"/>
      <c r="S898" s="27"/>
      <c r="T898" s="27"/>
      <c r="U898" s="27"/>
      <c r="V898" s="27"/>
      <c r="W898" s="27"/>
      <c r="X898" s="27"/>
      <c r="Y898" s="9"/>
      <c r="Z898" s="9"/>
      <c r="AA898" s="9"/>
      <c r="AB898" s="9"/>
    </row>
    <row r="899" spans="1:28" ht="13" x14ac:dyDescent="0.15">
      <c r="A899" s="36" t="e">
        <f>#REF!</f>
        <v>#REF!</v>
      </c>
      <c r="B899" s="36" t="e">
        <f>#REF!</f>
        <v>#REF!</v>
      </c>
      <c r="C899" s="36" t="e">
        <f>#REF!</f>
        <v>#REF!</v>
      </c>
      <c r="D899" s="36" t="e">
        <f>#REF!</f>
        <v>#REF!</v>
      </c>
      <c r="E899" s="36" t="e">
        <f>#REF!</f>
        <v>#REF!</v>
      </c>
      <c r="F899" s="36" t="e">
        <f>#REF!</f>
        <v>#REF!</v>
      </c>
      <c r="G899" s="36" t="e">
        <f>#REF!</f>
        <v>#REF!</v>
      </c>
      <c r="H899" s="36"/>
      <c r="I899" s="36"/>
      <c r="J899" s="36" t="e">
        <f>#REF!</f>
        <v>#REF!</v>
      </c>
      <c r="K899" s="36" t="e">
        <f>#REF!</f>
        <v>#REF!</v>
      </c>
      <c r="L899" s="36" t="e">
        <f>#REF!</f>
        <v>#REF!</v>
      </c>
      <c r="M899" s="36" t="e">
        <f>#REF!</f>
        <v>#REF!</v>
      </c>
      <c r="N899" s="36" t="e">
        <f>#REF!</f>
        <v>#REF!</v>
      </c>
      <c r="O899" s="36" t="e">
        <f>#REF!</f>
        <v>#REF!</v>
      </c>
      <c r="P899" s="6" t="s">
        <v>33</v>
      </c>
      <c r="Q899" s="11" t="e">
        <f t="shared" si="0"/>
        <v>#REF!</v>
      </c>
      <c r="R899" s="27"/>
      <c r="S899" s="27"/>
      <c r="T899" s="27"/>
      <c r="U899" s="27"/>
      <c r="V899" s="27"/>
      <c r="W899" s="27"/>
      <c r="X899" s="27"/>
      <c r="Y899" s="9"/>
      <c r="Z899" s="9"/>
      <c r="AA899" s="9"/>
      <c r="AB899" s="9"/>
    </row>
    <row r="900" spans="1:28" ht="13" x14ac:dyDescent="0.15">
      <c r="A900" s="36" t="e">
        <f>#REF!</f>
        <v>#REF!</v>
      </c>
      <c r="B900" s="36" t="e">
        <f>#REF!</f>
        <v>#REF!</v>
      </c>
      <c r="C900" s="36" t="e">
        <f>#REF!</f>
        <v>#REF!</v>
      </c>
      <c r="D900" s="36" t="e">
        <f>#REF!</f>
        <v>#REF!</v>
      </c>
      <c r="E900" s="36" t="e">
        <f>#REF!</f>
        <v>#REF!</v>
      </c>
      <c r="F900" s="36" t="e">
        <f>#REF!</f>
        <v>#REF!</v>
      </c>
      <c r="G900" s="36" t="e">
        <f>#REF!</f>
        <v>#REF!</v>
      </c>
      <c r="H900" s="36"/>
      <c r="I900" s="36"/>
      <c r="J900" s="36" t="e">
        <f>#REF!</f>
        <v>#REF!</v>
      </c>
      <c r="K900" s="36" t="e">
        <f>#REF!</f>
        <v>#REF!</v>
      </c>
      <c r="L900" s="36" t="e">
        <f>#REF!</f>
        <v>#REF!</v>
      </c>
      <c r="M900" s="36" t="e">
        <f>#REF!</f>
        <v>#REF!</v>
      </c>
      <c r="N900" s="36" t="e">
        <f>#REF!</f>
        <v>#REF!</v>
      </c>
      <c r="O900" s="36" t="e">
        <f>#REF!</f>
        <v>#REF!</v>
      </c>
      <c r="P900" s="6" t="s">
        <v>33</v>
      </c>
      <c r="Q900" s="11" t="e">
        <f t="shared" si="0"/>
        <v>#REF!</v>
      </c>
      <c r="R900" s="27"/>
      <c r="S900" s="27"/>
      <c r="T900" s="27"/>
      <c r="U900" s="27"/>
      <c r="V900" s="27"/>
      <c r="W900" s="27"/>
      <c r="X900" s="27"/>
      <c r="Y900" s="9"/>
      <c r="Z900" s="9"/>
      <c r="AA900" s="9"/>
      <c r="AB900" s="9"/>
    </row>
    <row r="901" spans="1:28" ht="13" x14ac:dyDescent="0.15">
      <c r="A901" s="36" t="e">
        <f>#REF!</f>
        <v>#REF!</v>
      </c>
      <c r="B901" s="36" t="e">
        <f>#REF!</f>
        <v>#REF!</v>
      </c>
      <c r="C901" s="36" t="e">
        <f>#REF!</f>
        <v>#REF!</v>
      </c>
      <c r="D901" s="36" t="e">
        <f>#REF!</f>
        <v>#REF!</v>
      </c>
      <c r="E901" s="36" t="e">
        <f>#REF!</f>
        <v>#REF!</v>
      </c>
      <c r="F901" s="36" t="e">
        <f>#REF!</f>
        <v>#REF!</v>
      </c>
      <c r="G901" s="36" t="e">
        <f>#REF!</f>
        <v>#REF!</v>
      </c>
      <c r="H901" s="36"/>
      <c r="I901" s="36"/>
      <c r="J901" s="36" t="e">
        <f>#REF!</f>
        <v>#REF!</v>
      </c>
      <c r="K901" s="36" t="e">
        <f>#REF!</f>
        <v>#REF!</v>
      </c>
      <c r="L901" s="36" t="e">
        <f>#REF!</f>
        <v>#REF!</v>
      </c>
      <c r="M901" s="36" t="e">
        <f>#REF!</f>
        <v>#REF!</v>
      </c>
      <c r="N901" s="36" t="e">
        <f>#REF!</f>
        <v>#REF!</v>
      </c>
      <c r="O901" s="36" t="e">
        <f>#REF!</f>
        <v>#REF!</v>
      </c>
      <c r="P901" s="6" t="s">
        <v>33</v>
      </c>
      <c r="Q901" s="11" t="e">
        <f t="shared" si="0"/>
        <v>#REF!</v>
      </c>
      <c r="R901" s="27"/>
      <c r="S901" s="27"/>
      <c r="T901" s="27"/>
      <c r="U901" s="27"/>
      <c r="V901" s="27"/>
      <c r="W901" s="27"/>
      <c r="X901" s="27"/>
      <c r="Y901" s="9"/>
      <c r="Z901" s="9"/>
      <c r="AA901" s="9"/>
      <c r="AB901" s="9"/>
    </row>
    <row r="902" spans="1:28" ht="13" x14ac:dyDescent="0.15">
      <c r="A902" s="36" t="e">
        <f>#REF!</f>
        <v>#REF!</v>
      </c>
      <c r="B902" s="36" t="e">
        <f>#REF!</f>
        <v>#REF!</v>
      </c>
      <c r="C902" s="36" t="e">
        <f>#REF!</f>
        <v>#REF!</v>
      </c>
      <c r="D902" s="36" t="e">
        <f>#REF!</f>
        <v>#REF!</v>
      </c>
      <c r="E902" s="36" t="e">
        <f>#REF!</f>
        <v>#REF!</v>
      </c>
      <c r="F902" s="36" t="e">
        <f>#REF!</f>
        <v>#REF!</v>
      </c>
      <c r="G902" s="36" t="e">
        <f>#REF!</f>
        <v>#REF!</v>
      </c>
      <c r="H902" s="36"/>
      <c r="I902" s="36"/>
      <c r="J902" s="36" t="e">
        <f>#REF!</f>
        <v>#REF!</v>
      </c>
      <c r="K902" s="36" t="e">
        <f>#REF!</f>
        <v>#REF!</v>
      </c>
      <c r="L902" s="36" t="e">
        <f>#REF!</f>
        <v>#REF!</v>
      </c>
      <c r="M902" s="36" t="e">
        <f>#REF!</f>
        <v>#REF!</v>
      </c>
      <c r="N902" s="36" t="e">
        <f>#REF!</f>
        <v>#REF!</v>
      </c>
      <c r="O902" s="36" t="e">
        <f>#REF!</f>
        <v>#REF!</v>
      </c>
      <c r="P902" s="6" t="s">
        <v>33</v>
      </c>
      <c r="Q902" s="11" t="e">
        <f t="shared" si="0"/>
        <v>#REF!</v>
      </c>
      <c r="R902" s="27"/>
      <c r="S902" s="27"/>
      <c r="T902" s="27"/>
      <c r="U902" s="27"/>
      <c r="V902" s="27"/>
      <c r="W902" s="27"/>
      <c r="X902" s="27"/>
      <c r="Y902" s="9"/>
      <c r="Z902" s="9"/>
      <c r="AA902" s="9"/>
      <c r="AB902" s="9"/>
    </row>
    <row r="903" spans="1:28" ht="13" x14ac:dyDescent="0.15">
      <c r="A903" s="36" t="e">
        <f>#REF!</f>
        <v>#REF!</v>
      </c>
      <c r="B903" s="36" t="e">
        <f>#REF!</f>
        <v>#REF!</v>
      </c>
      <c r="C903" s="36" t="e">
        <f>#REF!</f>
        <v>#REF!</v>
      </c>
      <c r="D903" s="36" t="e">
        <f>#REF!</f>
        <v>#REF!</v>
      </c>
      <c r="E903" s="36" t="e">
        <f>#REF!</f>
        <v>#REF!</v>
      </c>
      <c r="F903" s="36" t="e">
        <f>#REF!</f>
        <v>#REF!</v>
      </c>
      <c r="G903" s="36" t="e">
        <f>#REF!</f>
        <v>#REF!</v>
      </c>
      <c r="H903" s="36"/>
      <c r="I903" s="36"/>
      <c r="J903" s="36" t="e">
        <f>#REF!</f>
        <v>#REF!</v>
      </c>
      <c r="K903" s="36" t="e">
        <f>#REF!</f>
        <v>#REF!</v>
      </c>
      <c r="L903" s="36" t="e">
        <f>#REF!</f>
        <v>#REF!</v>
      </c>
      <c r="M903" s="36" t="e">
        <f>#REF!</f>
        <v>#REF!</v>
      </c>
      <c r="N903" s="36" t="e">
        <f>#REF!</f>
        <v>#REF!</v>
      </c>
      <c r="O903" s="36" t="e">
        <f>#REF!</f>
        <v>#REF!</v>
      </c>
      <c r="P903" s="6" t="s">
        <v>33</v>
      </c>
      <c r="Q903" s="11" t="e">
        <f t="shared" si="0"/>
        <v>#REF!</v>
      </c>
      <c r="R903" s="27"/>
      <c r="S903" s="27"/>
      <c r="T903" s="27"/>
      <c r="U903" s="27"/>
      <c r="V903" s="27"/>
      <c r="W903" s="27"/>
      <c r="X903" s="27"/>
      <c r="Y903" s="9"/>
      <c r="Z903" s="9"/>
      <c r="AA903" s="9"/>
      <c r="AB903" s="9"/>
    </row>
    <row r="904" spans="1:28" ht="13" x14ac:dyDescent="0.15">
      <c r="A904" s="36" t="e">
        <f>#REF!</f>
        <v>#REF!</v>
      </c>
      <c r="B904" s="36" t="e">
        <f>#REF!</f>
        <v>#REF!</v>
      </c>
      <c r="C904" s="36" t="e">
        <f>#REF!</f>
        <v>#REF!</v>
      </c>
      <c r="D904" s="36" t="e">
        <f>#REF!</f>
        <v>#REF!</v>
      </c>
      <c r="E904" s="36" t="e">
        <f>#REF!</f>
        <v>#REF!</v>
      </c>
      <c r="F904" s="36" t="e">
        <f>#REF!</f>
        <v>#REF!</v>
      </c>
      <c r="G904" s="36" t="e">
        <f>#REF!</f>
        <v>#REF!</v>
      </c>
      <c r="H904" s="36"/>
      <c r="I904" s="36"/>
      <c r="J904" s="36" t="e">
        <f>#REF!</f>
        <v>#REF!</v>
      </c>
      <c r="K904" s="36" t="e">
        <f>#REF!</f>
        <v>#REF!</v>
      </c>
      <c r="L904" s="36" t="e">
        <f>#REF!</f>
        <v>#REF!</v>
      </c>
      <c r="M904" s="36" t="e">
        <f>#REF!</f>
        <v>#REF!</v>
      </c>
      <c r="N904" s="36" t="e">
        <f>#REF!</f>
        <v>#REF!</v>
      </c>
      <c r="O904" s="36" t="e">
        <f>#REF!</f>
        <v>#REF!</v>
      </c>
      <c r="P904" s="6" t="s">
        <v>33</v>
      </c>
      <c r="Q904" s="11" t="e">
        <f t="shared" si="0"/>
        <v>#REF!</v>
      </c>
      <c r="R904" s="27"/>
      <c r="S904" s="27"/>
      <c r="T904" s="27"/>
      <c r="U904" s="27"/>
      <c r="V904" s="27"/>
      <c r="W904" s="27"/>
      <c r="X904" s="27"/>
      <c r="Y904" s="9"/>
      <c r="Z904" s="9"/>
      <c r="AA904" s="9"/>
      <c r="AB904" s="9"/>
    </row>
    <row r="905" spans="1:28" ht="13" x14ac:dyDescent="0.15">
      <c r="A905" s="36" t="e">
        <f>#REF!</f>
        <v>#REF!</v>
      </c>
      <c r="B905" s="36" t="e">
        <f>#REF!</f>
        <v>#REF!</v>
      </c>
      <c r="C905" s="36" t="e">
        <f>#REF!</f>
        <v>#REF!</v>
      </c>
      <c r="D905" s="36" t="e">
        <f>#REF!</f>
        <v>#REF!</v>
      </c>
      <c r="E905" s="36" t="e">
        <f>#REF!</f>
        <v>#REF!</v>
      </c>
      <c r="F905" s="36" t="e">
        <f>#REF!</f>
        <v>#REF!</v>
      </c>
      <c r="G905" s="36" t="e">
        <f>#REF!</f>
        <v>#REF!</v>
      </c>
      <c r="H905" s="36"/>
      <c r="I905" s="36"/>
      <c r="J905" s="36" t="e">
        <f>#REF!</f>
        <v>#REF!</v>
      </c>
      <c r="K905" s="36" t="e">
        <f>#REF!</f>
        <v>#REF!</v>
      </c>
      <c r="L905" s="36" t="e">
        <f>#REF!</f>
        <v>#REF!</v>
      </c>
      <c r="M905" s="36" t="e">
        <f>#REF!</f>
        <v>#REF!</v>
      </c>
      <c r="N905" s="36" t="e">
        <f>#REF!</f>
        <v>#REF!</v>
      </c>
      <c r="O905" s="36" t="e">
        <f>#REF!</f>
        <v>#REF!</v>
      </c>
      <c r="P905" s="6" t="s">
        <v>33</v>
      </c>
      <c r="Q905" s="11" t="e">
        <f t="shared" si="0"/>
        <v>#REF!</v>
      </c>
      <c r="R905" s="27"/>
      <c r="S905" s="27"/>
      <c r="T905" s="27"/>
      <c r="U905" s="27"/>
      <c r="V905" s="27"/>
      <c r="W905" s="27"/>
      <c r="X905" s="27"/>
      <c r="Y905" s="9"/>
      <c r="Z905" s="9"/>
      <c r="AA905" s="9"/>
      <c r="AB905" s="9"/>
    </row>
    <row r="906" spans="1:28" ht="13" x14ac:dyDescent="0.15">
      <c r="A906" s="36" t="e">
        <f>#REF!</f>
        <v>#REF!</v>
      </c>
      <c r="B906" s="36" t="e">
        <f>#REF!</f>
        <v>#REF!</v>
      </c>
      <c r="C906" s="36" t="e">
        <f>#REF!</f>
        <v>#REF!</v>
      </c>
      <c r="D906" s="36" t="e">
        <f>#REF!</f>
        <v>#REF!</v>
      </c>
      <c r="E906" s="36" t="e">
        <f>#REF!</f>
        <v>#REF!</v>
      </c>
      <c r="F906" s="36" t="e">
        <f>#REF!</f>
        <v>#REF!</v>
      </c>
      <c r="G906" s="36" t="e">
        <f>#REF!</f>
        <v>#REF!</v>
      </c>
      <c r="H906" s="36"/>
      <c r="I906" s="36"/>
      <c r="J906" s="36" t="e">
        <f>#REF!</f>
        <v>#REF!</v>
      </c>
      <c r="K906" s="36" t="e">
        <f>#REF!</f>
        <v>#REF!</v>
      </c>
      <c r="L906" s="36" t="e">
        <f>#REF!</f>
        <v>#REF!</v>
      </c>
      <c r="M906" s="36" t="e">
        <f>#REF!</f>
        <v>#REF!</v>
      </c>
      <c r="N906" s="36" t="e">
        <f>#REF!</f>
        <v>#REF!</v>
      </c>
      <c r="O906" s="36" t="e">
        <f>#REF!</f>
        <v>#REF!</v>
      </c>
      <c r="P906" s="6" t="s">
        <v>33</v>
      </c>
      <c r="Q906" s="11" t="e">
        <f t="shared" si="0"/>
        <v>#REF!</v>
      </c>
      <c r="R906" s="27"/>
      <c r="S906" s="27"/>
      <c r="T906" s="27"/>
      <c r="U906" s="27"/>
      <c r="V906" s="27"/>
      <c r="W906" s="27"/>
      <c r="X906" s="27"/>
      <c r="Y906" s="9"/>
      <c r="Z906" s="9"/>
      <c r="AA906" s="9"/>
      <c r="AB906" s="9"/>
    </row>
    <row r="907" spans="1:28" ht="13" x14ac:dyDescent="0.15">
      <c r="A907" s="36" t="e">
        <f>#REF!</f>
        <v>#REF!</v>
      </c>
      <c r="B907" s="36" t="e">
        <f>#REF!</f>
        <v>#REF!</v>
      </c>
      <c r="C907" s="36" t="e">
        <f>#REF!</f>
        <v>#REF!</v>
      </c>
      <c r="D907" s="36" t="e">
        <f>#REF!</f>
        <v>#REF!</v>
      </c>
      <c r="E907" s="36" t="e">
        <f>#REF!</f>
        <v>#REF!</v>
      </c>
      <c r="F907" s="36" t="e">
        <f>#REF!</f>
        <v>#REF!</v>
      </c>
      <c r="G907" s="36" t="e">
        <f>#REF!</f>
        <v>#REF!</v>
      </c>
      <c r="H907" s="36"/>
      <c r="I907" s="36"/>
      <c r="J907" s="36" t="e">
        <f>#REF!</f>
        <v>#REF!</v>
      </c>
      <c r="K907" s="36" t="e">
        <f>#REF!</f>
        <v>#REF!</v>
      </c>
      <c r="L907" s="36" t="e">
        <f>#REF!</f>
        <v>#REF!</v>
      </c>
      <c r="M907" s="36" t="e">
        <f>#REF!</f>
        <v>#REF!</v>
      </c>
      <c r="N907" s="36" t="e">
        <f>#REF!</f>
        <v>#REF!</v>
      </c>
      <c r="O907" s="36" t="e">
        <f>#REF!</f>
        <v>#REF!</v>
      </c>
      <c r="P907" s="6" t="s">
        <v>33</v>
      </c>
      <c r="Q907" s="11" t="e">
        <f t="shared" si="0"/>
        <v>#REF!</v>
      </c>
      <c r="R907" s="27"/>
      <c r="S907" s="27"/>
      <c r="T907" s="27"/>
      <c r="U907" s="27"/>
      <c r="V907" s="27"/>
      <c r="W907" s="27"/>
      <c r="X907" s="27"/>
      <c r="Y907" s="9"/>
      <c r="Z907" s="9"/>
      <c r="AA907" s="9"/>
      <c r="AB907" s="9"/>
    </row>
    <row r="908" spans="1:28" ht="13" x14ac:dyDescent="0.15">
      <c r="A908" s="36" t="e">
        <f>#REF!</f>
        <v>#REF!</v>
      </c>
      <c r="B908" s="36" t="e">
        <f>#REF!</f>
        <v>#REF!</v>
      </c>
      <c r="C908" s="36" t="e">
        <f>#REF!</f>
        <v>#REF!</v>
      </c>
      <c r="D908" s="36" t="e">
        <f>#REF!</f>
        <v>#REF!</v>
      </c>
      <c r="E908" s="36" t="e">
        <f>#REF!</f>
        <v>#REF!</v>
      </c>
      <c r="F908" s="36" t="e">
        <f>#REF!</f>
        <v>#REF!</v>
      </c>
      <c r="G908" s="36" t="e">
        <f>#REF!</f>
        <v>#REF!</v>
      </c>
      <c r="H908" s="36"/>
      <c r="I908" s="36"/>
      <c r="J908" s="36" t="e">
        <f>#REF!</f>
        <v>#REF!</v>
      </c>
      <c r="K908" s="36" t="e">
        <f>#REF!</f>
        <v>#REF!</v>
      </c>
      <c r="L908" s="36" t="e">
        <f>#REF!</f>
        <v>#REF!</v>
      </c>
      <c r="M908" s="36" t="e">
        <f>#REF!</f>
        <v>#REF!</v>
      </c>
      <c r="N908" s="36" t="e">
        <f>#REF!</f>
        <v>#REF!</v>
      </c>
      <c r="O908" s="36" t="e">
        <f>#REF!</f>
        <v>#REF!</v>
      </c>
      <c r="P908" s="6" t="s">
        <v>33</v>
      </c>
      <c r="Q908" s="11" t="e">
        <f t="shared" si="0"/>
        <v>#REF!</v>
      </c>
      <c r="R908" s="27"/>
      <c r="S908" s="27"/>
      <c r="T908" s="27"/>
      <c r="U908" s="27"/>
      <c r="V908" s="27"/>
      <c r="W908" s="27"/>
      <c r="X908" s="27"/>
      <c r="Y908" s="9"/>
      <c r="Z908" s="9"/>
      <c r="AA908" s="9"/>
      <c r="AB908" s="9"/>
    </row>
    <row r="909" spans="1:28" ht="13" x14ac:dyDescent="0.15">
      <c r="A909" s="36" t="e">
        <f>#REF!</f>
        <v>#REF!</v>
      </c>
      <c r="B909" s="36" t="e">
        <f>#REF!</f>
        <v>#REF!</v>
      </c>
      <c r="C909" s="36" t="e">
        <f>#REF!</f>
        <v>#REF!</v>
      </c>
      <c r="D909" s="36" t="e">
        <f>#REF!</f>
        <v>#REF!</v>
      </c>
      <c r="E909" s="36" t="e">
        <f>#REF!</f>
        <v>#REF!</v>
      </c>
      <c r="F909" s="36" t="e">
        <f>#REF!</f>
        <v>#REF!</v>
      </c>
      <c r="G909" s="36" t="e">
        <f>#REF!</f>
        <v>#REF!</v>
      </c>
      <c r="H909" s="36"/>
      <c r="I909" s="36"/>
      <c r="J909" s="36" t="e">
        <f>#REF!</f>
        <v>#REF!</v>
      </c>
      <c r="K909" s="36" t="e">
        <f>#REF!</f>
        <v>#REF!</v>
      </c>
      <c r="L909" s="36" t="e">
        <f>#REF!</f>
        <v>#REF!</v>
      </c>
      <c r="M909" s="36" t="e">
        <f>#REF!</f>
        <v>#REF!</v>
      </c>
      <c r="N909" s="36" t="e">
        <f>#REF!</f>
        <v>#REF!</v>
      </c>
      <c r="O909" s="36" t="e">
        <f>#REF!</f>
        <v>#REF!</v>
      </c>
      <c r="P909" s="6" t="s">
        <v>33</v>
      </c>
      <c r="Q909" s="11" t="e">
        <f t="shared" si="0"/>
        <v>#REF!</v>
      </c>
      <c r="R909" s="27"/>
      <c r="S909" s="27"/>
      <c r="T909" s="27"/>
      <c r="U909" s="27"/>
      <c r="V909" s="27"/>
      <c r="W909" s="27"/>
      <c r="X909" s="27"/>
      <c r="Y909" s="9"/>
      <c r="Z909" s="9"/>
      <c r="AA909" s="9"/>
      <c r="AB909" s="9"/>
    </row>
    <row r="910" spans="1:28" ht="13" x14ac:dyDescent="0.15">
      <c r="A910" s="36" t="e">
        <f>#REF!</f>
        <v>#REF!</v>
      </c>
      <c r="B910" s="36" t="e">
        <f>#REF!</f>
        <v>#REF!</v>
      </c>
      <c r="C910" s="36" t="e">
        <f>#REF!</f>
        <v>#REF!</v>
      </c>
      <c r="D910" s="36" t="e">
        <f>#REF!</f>
        <v>#REF!</v>
      </c>
      <c r="E910" s="36" t="e">
        <f>#REF!</f>
        <v>#REF!</v>
      </c>
      <c r="F910" s="36" t="e">
        <f>#REF!</f>
        <v>#REF!</v>
      </c>
      <c r="G910" s="36" t="e">
        <f>#REF!</f>
        <v>#REF!</v>
      </c>
      <c r="H910" s="36"/>
      <c r="I910" s="36"/>
      <c r="J910" s="36" t="e">
        <f>#REF!</f>
        <v>#REF!</v>
      </c>
      <c r="K910" s="36" t="e">
        <f>#REF!</f>
        <v>#REF!</v>
      </c>
      <c r="L910" s="36" t="e">
        <f>#REF!</f>
        <v>#REF!</v>
      </c>
      <c r="M910" s="36" t="e">
        <f>#REF!</f>
        <v>#REF!</v>
      </c>
      <c r="N910" s="36" t="e">
        <f>#REF!</f>
        <v>#REF!</v>
      </c>
      <c r="O910" s="36" t="e">
        <f>#REF!</f>
        <v>#REF!</v>
      </c>
      <c r="P910" s="6" t="s">
        <v>33</v>
      </c>
      <c r="Q910" s="11" t="e">
        <f t="shared" si="0"/>
        <v>#REF!</v>
      </c>
      <c r="R910" s="27"/>
      <c r="S910" s="27"/>
      <c r="T910" s="27"/>
      <c r="U910" s="27"/>
      <c r="V910" s="27"/>
      <c r="W910" s="27"/>
      <c r="X910" s="27"/>
      <c r="Y910" s="9"/>
      <c r="Z910" s="9"/>
      <c r="AA910" s="9"/>
      <c r="AB910" s="9"/>
    </row>
    <row r="911" spans="1:28" ht="13" x14ac:dyDescent="0.15">
      <c r="A911" s="36" t="e">
        <f>#REF!</f>
        <v>#REF!</v>
      </c>
      <c r="B911" s="36" t="e">
        <f>#REF!</f>
        <v>#REF!</v>
      </c>
      <c r="C911" s="36" t="e">
        <f>#REF!</f>
        <v>#REF!</v>
      </c>
      <c r="D911" s="36" t="e">
        <f>#REF!</f>
        <v>#REF!</v>
      </c>
      <c r="E911" s="36" t="e">
        <f>#REF!</f>
        <v>#REF!</v>
      </c>
      <c r="F911" s="36" t="e">
        <f>#REF!</f>
        <v>#REF!</v>
      </c>
      <c r="G911" s="36" t="e">
        <f>#REF!</f>
        <v>#REF!</v>
      </c>
      <c r="H911" s="36"/>
      <c r="I911" s="36"/>
      <c r="J911" s="36" t="e">
        <f>#REF!</f>
        <v>#REF!</v>
      </c>
      <c r="K911" s="36" t="e">
        <f>#REF!</f>
        <v>#REF!</v>
      </c>
      <c r="L911" s="36" t="e">
        <f>#REF!</f>
        <v>#REF!</v>
      </c>
      <c r="M911" s="36" t="e">
        <f>#REF!</f>
        <v>#REF!</v>
      </c>
      <c r="N911" s="36" t="e">
        <f>#REF!</f>
        <v>#REF!</v>
      </c>
      <c r="O911" s="36" t="e">
        <f>#REF!</f>
        <v>#REF!</v>
      </c>
      <c r="P911" s="6" t="s">
        <v>33</v>
      </c>
      <c r="Q911" s="11" t="e">
        <f t="shared" si="0"/>
        <v>#REF!</v>
      </c>
      <c r="R911" s="27"/>
      <c r="S911" s="27"/>
      <c r="T911" s="27"/>
      <c r="U911" s="27"/>
      <c r="V911" s="27"/>
      <c r="W911" s="27"/>
      <c r="X911" s="27"/>
      <c r="Y911" s="9"/>
      <c r="Z911" s="9"/>
      <c r="AA911" s="9"/>
      <c r="AB911" s="9"/>
    </row>
    <row r="912" spans="1:28" ht="13" x14ac:dyDescent="0.15">
      <c r="A912" s="36" t="e">
        <f>#REF!</f>
        <v>#REF!</v>
      </c>
      <c r="B912" s="36" t="e">
        <f>#REF!</f>
        <v>#REF!</v>
      </c>
      <c r="C912" s="36" t="e">
        <f>#REF!</f>
        <v>#REF!</v>
      </c>
      <c r="D912" s="36" t="e">
        <f>#REF!</f>
        <v>#REF!</v>
      </c>
      <c r="E912" s="36" t="e">
        <f>#REF!</f>
        <v>#REF!</v>
      </c>
      <c r="F912" s="36" t="e">
        <f>#REF!</f>
        <v>#REF!</v>
      </c>
      <c r="G912" s="36" t="e">
        <f>#REF!</f>
        <v>#REF!</v>
      </c>
      <c r="H912" s="36"/>
      <c r="I912" s="36"/>
      <c r="J912" s="36" t="e">
        <f>#REF!</f>
        <v>#REF!</v>
      </c>
      <c r="K912" s="36" t="e">
        <f>#REF!</f>
        <v>#REF!</v>
      </c>
      <c r="L912" s="36" t="e">
        <f>#REF!</f>
        <v>#REF!</v>
      </c>
      <c r="M912" s="36" t="e">
        <f>#REF!</f>
        <v>#REF!</v>
      </c>
      <c r="N912" s="36" t="e">
        <f>#REF!</f>
        <v>#REF!</v>
      </c>
      <c r="O912" s="36" t="e">
        <f>#REF!</f>
        <v>#REF!</v>
      </c>
      <c r="P912" s="6" t="s">
        <v>33</v>
      </c>
      <c r="Q912" s="11" t="e">
        <f t="shared" si="0"/>
        <v>#REF!</v>
      </c>
      <c r="R912" s="27"/>
      <c r="S912" s="27"/>
      <c r="T912" s="27"/>
      <c r="U912" s="27"/>
      <c r="V912" s="27"/>
      <c r="W912" s="27"/>
      <c r="X912" s="27"/>
      <c r="Y912" s="9"/>
      <c r="Z912" s="9"/>
      <c r="AA912" s="9"/>
      <c r="AB912" s="9"/>
    </row>
    <row r="913" spans="1:28" ht="13" x14ac:dyDescent="0.15">
      <c r="A913" s="36" t="e">
        <f>#REF!</f>
        <v>#REF!</v>
      </c>
      <c r="B913" s="36" t="e">
        <f>#REF!</f>
        <v>#REF!</v>
      </c>
      <c r="C913" s="36" t="e">
        <f>#REF!</f>
        <v>#REF!</v>
      </c>
      <c r="D913" s="36" t="e">
        <f>#REF!</f>
        <v>#REF!</v>
      </c>
      <c r="E913" s="36" t="e">
        <f>#REF!</f>
        <v>#REF!</v>
      </c>
      <c r="F913" s="36" t="e">
        <f>#REF!</f>
        <v>#REF!</v>
      </c>
      <c r="G913" s="36" t="e">
        <f>#REF!</f>
        <v>#REF!</v>
      </c>
      <c r="H913" s="36"/>
      <c r="I913" s="36"/>
      <c r="J913" s="36" t="e">
        <f>#REF!</f>
        <v>#REF!</v>
      </c>
      <c r="K913" s="36" t="e">
        <f>#REF!</f>
        <v>#REF!</v>
      </c>
      <c r="L913" s="36" t="e">
        <f>#REF!</f>
        <v>#REF!</v>
      </c>
      <c r="M913" s="36" t="e">
        <f>#REF!</f>
        <v>#REF!</v>
      </c>
      <c r="N913" s="36" t="e">
        <f>#REF!</f>
        <v>#REF!</v>
      </c>
      <c r="O913" s="36" t="e">
        <f>#REF!</f>
        <v>#REF!</v>
      </c>
      <c r="P913" s="6" t="s">
        <v>33</v>
      </c>
      <c r="Q913" s="11" t="e">
        <f t="shared" si="0"/>
        <v>#REF!</v>
      </c>
      <c r="R913" s="27"/>
      <c r="S913" s="27"/>
      <c r="T913" s="27"/>
      <c r="U913" s="27"/>
      <c r="V913" s="27"/>
      <c r="W913" s="27"/>
      <c r="X913" s="27"/>
      <c r="Y913" s="9"/>
      <c r="Z913" s="9"/>
      <c r="AA913" s="9"/>
      <c r="AB913" s="9"/>
    </row>
    <row r="914" spans="1:28" ht="13" x14ac:dyDescent="0.15">
      <c r="A914" s="36" t="e">
        <f>#REF!</f>
        <v>#REF!</v>
      </c>
      <c r="B914" s="36" t="e">
        <f>#REF!</f>
        <v>#REF!</v>
      </c>
      <c r="C914" s="36" t="e">
        <f>#REF!</f>
        <v>#REF!</v>
      </c>
      <c r="D914" s="36" t="e">
        <f>#REF!</f>
        <v>#REF!</v>
      </c>
      <c r="E914" s="36" t="e">
        <f>#REF!</f>
        <v>#REF!</v>
      </c>
      <c r="F914" s="36" t="e">
        <f>#REF!</f>
        <v>#REF!</v>
      </c>
      <c r="G914" s="36" t="e">
        <f>#REF!</f>
        <v>#REF!</v>
      </c>
      <c r="H914" s="36"/>
      <c r="I914" s="36"/>
      <c r="J914" s="36" t="e">
        <f>#REF!</f>
        <v>#REF!</v>
      </c>
      <c r="K914" s="36" t="e">
        <f>#REF!</f>
        <v>#REF!</v>
      </c>
      <c r="L914" s="36" t="e">
        <f>#REF!</f>
        <v>#REF!</v>
      </c>
      <c r="M914" s="36" t="e">
        <f>#REF!</f>
        <v>#REF!</v>
      </c>
      <c r="N914" s="36" t="e">
        <f>#REF!</f>
        <v>#REF!</v>
      </c>
      <c r="O914" s="36" t="e">
        <f>#REF!</f>
        <v>#REF!</v>
      </c>
      <c r="P914" s="6" t="s">
        <v>33</v>
      </c>
      <c r="Q914" s="11" t="e">
        <f t="shared" si="0"/>
        <v>#REF!</v>
      </c>
      <c r="R914" s="27"/>
      <c r="S914" s="27"/>
      <c r="T914" s="27"/>
      <c r="U914" s="27"/>
      <c r="V914" s="27"/>
      <c r="W914" s="27"/>
      <c r="X914" s="27"/>
      <c r="Y914" s="9"/>
      <c r="Z914" s="9"/>
      <c r="AA914" s="9"/>
      <c r="AB914" s="9"/>
    </row>
    <row r="915" spans="1:28" ht="13" x14ac:dyDescent="0.15">
      <c r="A915" s="36" t="e">
        <f>#REF!</f>
        <v>#REF!</v>
      </c>
      <c r="B915" s="36" t="e">
        <f>#REF!</f>
        <v>#REF!</v>
      </c>
      <c r="C915" s="36" t="e">
        <f>#REF!</f>
        <v>#REF!</v>
      </c>
      <c r="D915" s="36" t="e">
        <f>#REF!</f>
        <v>#REF!</v>
      </c>
      <c r="E915" s="36" t="e">
        <f>#REF!</f>
        <v>#REF!</v>
      </c>
      <c r="F915" s="36" t="e">
        <f>#REF!</f>
        <v>#REF!</v>
      </c>
      <c r="G915" s="36" t="e">
        <f>#REF!</f>
        <v>#REF!</v>
      </c>
      <c r="H915" s="36"/>
      <c r="I915" s="36"/>
      <c r="J915" s="36" t="e">
        <f>#REF!</f>
        <v>#REF!</v>
      </c>
      <c r="K915" s="36" t="e">
        <f>#REF!</f>
        <v>#REF!</v>
      </c>
      <c r="L915" s="36" t="e">
        <f>#REF!</f>
        <v>#REF!</v>
      </c>
      <c r="M915" s="36" t="e">
        <f>#REF!</f>
        <v>#REF!</v>
      </c>
      <c r="N915" s="36" t="e">
        <f>#REF!</f>
        <v>#REF!</v>
      </c>
      <c r="O915" s="36" t="e">
        <f>#REF!</f>
        <v>#REF!</v>
      </c>
      <c r="P915" s="6" t="s">
        <v>33</v>
      </c>
      <c r="Q915" s="11" t="e">
        <f t="shared" si="0"/>
        <v>#REF!</v>
      </c>
      <c r="R915" s="27"/>
      <c r="S915" s="27"/>
      <c r="T915" s="27"/>
      <c r="U915" s="27"/>
      <c r="V915" s="27"/>
      <c r="W915" s="27"/>
      <c r="X915" s="27"/>
      <c r="Y915" s="9"/>
      <c r="Z915" s="9"/>
      <c r="AA915" s="9"/>
      <c r="AB915" s="9"/>
    </row>
    <row r="916" spans="1:28" ht="13" x14ac:dyDescent="0.15">
      <c r="A916" s="36" t="e">
        <f>#REF!</f>
        <v>#REF!</v>
      </c>
      <c r="B916" s="36" t="e">
        <f>#REF!</f>
        <v>#REF!</v>
      </c>
      <c r="C916" s="36" t="e">
        <f>#REF!</f>
        <v>#REF!</v>
      </c>
      <c r="D916" s="36" t="e">
        <f>#REF!</f>
        <v>#REF!</v>
      </c>
      <c r="E916" s="36" t="e">
        <f>#REF!</f>
        <v>#REF!</v>
      </c>
      <c r="F916" s="36" t="e">
        <f>#REF!</f>
        <v>#REF!</v>
      </c>
      <c r="G916" s="36" t="e">
        <f>#REF!</f>
        <v>#REF!</v>
      </c>
      <c r="H916" s="36"/>
      <c r="I916" s="36"/>
      <c r="J916" s="36" t="e">
        <f>#REF!</f>
        <v>#REF!</v>
      </c>
      <c r="K916" s="36" t="e">
        <f>#REF!</f>
        <v>#REF!</v>
      </c>
      <c r="L916" s="36" t="e">
        <f>#REF!</f>
        <v>#REF!</v>
      </c>
      <c r="M916" s="36" t="e">
        <f>#REF!</f>
        <v>#REF!</v>
      </c>
      <c r="N916" s="36" t="e">
        <f>#REF!</f>
        <v>#REF!</v>
      </c>
      <c r="O916" s="36" t="e">
        <f>#REF!</f>
        <v>#REF!</v>
      </c>
      <c r="P916" s="6" t="s">
        <v>33</v>
      </c>
      <c r="Q916" s="11" t="e">
        <f t="shared" si="0"/>
        <v>#REF!</v>
      </c>
      <c r="R916" s="27"/>
      <c r="S916" s="27"/>
      <c r="T916" s="27"/>
      <c r="U916" s="27"/>
      <c r="V916" s="27"/>
      <c r="W916" s="27"/>
      <c r="X916" s="27"/>
      <c r="Y916" s="9"/>
      <c r="Z916" s="9"/>
      <c r="AA916" s="9"/>
      <c r="AB916" s="9"/>
    </row>
    <row r="917" spans="1:28" ht="13" x14ac:dyDescent="0.15">
      <c r="A917" s="36" t="e">
        <f>#REF!</f>
        <v>#REF!</v>
      </c>
      <c r="B917" s="36" t="e">
        <f>#REF!</f>
        <v>#REF!</v>
      </c>
      <c r="C917" s="36" t="e">
        <f>#REF!</f>
        <v>#REF!</v>
      </c>
      <c r="D917" s="36" t="e">
        <f>#REF!</f>
        <v>#REF!</v>
      </c>
      <c r="E917" s="36" t="e">
        <f>#REF!</f>
        <v>#REF!</v>
      </c>
      <c r="F917" s="36" t="e">
        <f>#REF!</f>
        <v>#REF!</v>
      </c>
      <c r="G917" s="36" t="e">
        <f>#REF!</f>
        <v>#REF!</v>
      </c>
      <c r="H917" s="36"/>
      <c r="I917" s="36"/>
      <c r="J917" s="36" t="e">
        <f>#REF!</f>
        <v>#REF!</v>
      </c>
      <c r="K917" s="36" t="e">
        <f>#REF!</f>
        <v>#REF!</v>
      </c>
      <c r="L917" s="36" t="e">
        <f>#REF!</f>
        <v>#REF!</v>
      </c>
      <c r="M917" s="36" t="e">
        <f>#REF!</f>
        <v>#REF!</v>
      </c>
      <c r="N917" s="36" t="e">
        <f>#REF!</f>
        <v>#REF!</v>
      </c>
      <c r="O917" s="36" t="e">
        <f>#REF!</f>
        <v>#REF!</v>
      </c>
      <c r="P917" s="6" t="s">
        <v>33</v>
      </c>
      <c r="Q917" s="11" t="e">
        <f t="shared" si="0"/>
        <v>#REF!</v>
      </c>
      <c r="R917" s="27"/>
      <c r="S917" s="27"/>
      <c r="T917" s="27"/>
      <c r="U917" s="27"/>
      <c r="V917" s="27"/>
      <c r="W917" s="27"/>
      <c r="X917" s="27"/>
      <c r="Y917" s="9"/>
      <c r="Z917" s="9"/>
      <c r="AA917" s="9"/>
      <c r="AB917" s="9"/>
    </row>
    <row r="918" spans="1:28" ht="13" x14ac:dyDescent="0.15">
      <c r="A918" s="36" t="e">
        <f>#REF!</f>
        <v>#REF!</v>
      </c>
      <c r="B918" s="36" t="e">
        <f>#REF!</f>
        <v>#REF!</v>
      </c>
      <c r="C918" s="36" t="e">
        <f>#REF!</f>
        <v>#REF!</v>
      </c>
      <c r="D918" s="36" t="e">
        <f>#REF!</f>
        <v>#REF!</v>
      </c>
      <c r="E918" s="36" t="e">
        <f>#REF!</f>
        <v>#REF!</v>
      </c>
      <c r="F918" s="36" t="e">
        <f>#REF!</f>
        <v>#REF!</v>
      </c>
      <c r="G918" s="36" t="e">
        <f>#REF!</f>
        <v>#REF!</v>
      </c>
      <c r="H918" s="36"/>
      <c r="I918" s="36"/>
      <c r="J918" s="36" t="e">
        <f>#REF!</f>
        <v>#REF!</v>
      </c>
      <c r="K918" s="36" t="e">
        <f>#REF!</f>
        <v>#REF!</v>
      </c>
      <c r="L918" s="36" t="e">
        <f>#REF!</f>
        <v>#REF!</v>
      </c>
      <c r="M918" s="36" t="e">
        <f>#REF!</f>
        <v>#REF!</v>
      </c>
      <c r="N918" s="36" t="e">
        <f>#REF!</f>
        <v>#REF!</v>
      </c>
      <c r="O918" s="36" t="e">
        <f>#REF!</f>
        <v>#REF!</v>
      </c>
      <c r="P918" s="6" t="s">
        <v>33</v>
      </c>
      <c r="Q918" s="11" t="e">
        <f t="shared" si="0"/>
        <v>#REF!</v>
      </c>
      <c r="R918" s="27"/>
      <c r="S918" s="27"/>
      <c r="T918" s="27"/>
      <c r="U918" s="27"/>
      <c r="V918" s="27"/>
      <c r="W918" s="27"/>
      <c r="X918" s="27"/>
      <c r="Y918" s="9"/>
      <c r="Z918" s="9"/>
      <c r="AA918" s="9"/>
      <c r="AB918" s="9"/>
    </row>
    <row r="919" spans="1:28" ht="13" x14ac:dyDescent="0.15">
      <c r="A919" s="36" t="e">
        <f>#REF!</f>
        <v>#REF!</v>
      </c>
      <c r="B919" s="36" t="e">
        <f>#REF!</f>
        <v>#REF!</v>
      </c>
      <c r="C919" s="36" t="e">
        <f>#REF!</f>
        <v>#REF!</v>
      </c>
      <c r="D919" s="36" t="e">
        <f>#REF!</f>
        <v>#REF!</v>
      </c>
      <c r="E919" s="36" t="e">
        <f>#REF!</f>
        <v>#REF!</v>
      </c>
      <c r="F919" s="36" t="e">
        <f>#REF!</f>
        <v>#REF!</v>
      </c>
      <c r="G919" s="36" t="e">
        <f>#REF!</f>
        <v>#REF!</v>
      </c>
      <c r="H919" s="36"/>
      <c r="I919" s="36"/>
      <c r="J919" s="36" t="e">
        <f>#REF!</f>
        <v>#REF!</v>
      </c>
      <c r="K919" s="36" t="e">
        <f>#REF!</f>
        <v>#REF!</v>
      </c>
      <c r="L919" s="36" t="e">
        <f>#REF!</f>
        <v>#REF!</v>
      </c>
      <c r="M919" s="36" t="e">
        <f>#REF!</f>
        <v>#REF!</v>
      </c>
      <c r="N919" s="36" t="e">
        <f>#REF!</f>
        <v>#REF!</v>
      </c>
      <c r="O919" s="36" t="e">
        <f>#REF!</f>
        <v>#REF!</v>
      </c>
      <c r="P919" s="6" t="s">
        <v>33</v>
      </c>
      <c r="Q919" s="11" t="e">
        <f t="shared" si="0"/>
        <v>#REF!</v>
      </c>
      <c r="R919" s="27"/>
      <c r="S919" s="27"/>
      <c r="T919" s="27"/>
      <c r="U919" s="27"/>
      <c r="V919" s="27"/>
      <c r="W919" s="27"/>
      <c r="X919" s="27"/>
      <c r="Y919" s="9"/>
      <c r="Z919" s="9"/>
      <c r="AA919" s="9"/>
      <c r="AB919" s="9"/>
    </row>
    <row r="920" spans="1:28" ht="13" x14ac:dyDescent="0.15">
      <c r="A920" s="36" t="e">
        <f>#REF!</f>
        <v>#REF!</v>
      </c>
      <c r="B920" s="36" t="e">
        <f>#REF!</f>
        <v>#REF!</v>
      </c>
      <c r="C920" s="36" t="e">
        <f>#REF!</f>
        <v>#REF!</v>
      </c>
      <c r="D920" s="36" t="e">
        <f>#REF!</f>
        <v>#REF!</v>
      </c>
      <c r="E920" s="36" t="e">
        <f>#REF!</f>
        <v>#REF!</v>
      </c>
      <c r="F920" s="36" t="e">
        <f>#REF!</f>
        <v>#REF!</v>
      </c>
      <c r="G920" s="36" t="e">
        <f>#REF!</f>
        <v>#REF!</v>
      </c>
      <c r="H920" s="36"/>
      <c r="I920" s="36"/>
      <c r="J920" s="36" t="e">
        <f>#REF!</f>
        <v>#REF!</v>
      </c>
      <c r="K920" s="36" t="e">
        <f>#REF!</f>
        <v>#REF!</v>
      </c>
      <c r="L920" s="36" t="e">
        <f>#REF!</f>
        <v>#REF!</v>
      </c>
      <c r="M920" s="36" t="e">
        <f>#REF!</f>
        <v>#REF!</v>
      </c>
      <c r="N920" s="36" t="e">
        <f>#REF!</f>
        <v>#REF!</v>
      </c>
      <c r="O920" s="36" t="e">
        <f>#REF!</f>
        <v>#REF!</v>
      </c>
      <c r="P920" s="6" t="s">
        <v>33</v>
      </c>
      <c r="Q920" s="11" t="e">
        <f t="shared" si="0"/>
        <v>#REF!</v>
      </c>
      <c r="R920" s="27"/>
      <c r="S920" s="27"/>
      <c r="T920" s="27"/>
      <c r="U920" s="27"/>
      <c r="V920" s="27"/>
      <c r="W920" s="27"/>
      <c r="X920" s="27"/>
      <c r="Y920" s="9"/>
      <c r="Z920" s="9"/>
      <c r="AA920" s="9"/>
      <c r="AB920" s="9"/>
    </row>
    <row r="921" spans="1:28" ht="13" x14ac:dyDescent="0.15">
      <c r="A921" s="37" t="e">
        <f>#REF!</f>
        <v>#REF!</v>
      </c>
      <c r="B921" s="37" t="e">
        <f>#REF!</f>
        <v>#REF!</v>
      </c>
      <c r="C921" s="37" t="e">
        <f>#REF!</f>
        <v>#REF!</v>
      </c>
      <c r="D921" s="37" t="e">
        <f>#REF!</f>
        <v>#REF!</v>
      </c>
      <c r="E921" s="37" t="e">
        <f>#REF!</f>
        <v>#REF!</v>
      </c>
      <c r="F921" s="37" t="e">
        <f>#REF!</f>
        <v>#REF!</v>
      </c>
      <c r="G921" s="37" t="e">
        <f>#REF!</f>
        <v>#REF!</v>
      </c>
      <c r="H921" s="37"/>
      <c r="I921" s="37"/>
      <c r="J921" s="37" t="e">
        <f>#REF!</f>
        <v>#REF!</v>
      </c>
      <c r="K921" s="37" t="e">
        <f>#REF!</f>
        <v>#REF!</v>
      </c>
      <c r="L921" s="37" t="e">
        <f>#REF!</f>
        <v>#REF!</v>
      </c>
      <c r="M921" s="37" t="e">
        <f>#REF!</f>
        <v>#REF!</v>
      </c>
      <c r="N921" s="37" t="e">
        <f>#REF!</f>
        <v>#REF!</v>
      </c>
      <c r="O921" s="37" t="e">
        <f>#REF!</f>
        <v>#REF!</v>
      </c>
      <c r="P921" s="6" t="s">
        <v>130</v>
      </c>
      <c r="Q921" s="11" t="e">
        <f t="shared" si="0"/>
        <v>#REF!</v>
      </c>
      <c r="R921" s="27"/>
      <c r="S921" s="27"/>
      <c r="T921" s="27"/>
      <c r="U921" s="27"/>
      <c r="V921" s="27"/>
      <c r="W921" s="27"/>
      <c r="X921" s="27"/>
      <c r="Y921" s="9"/>
      <c r="Z921" s="9"/>
      <c r="AA921" s="9"/>
      <c r="AB921" s="9"/>
    </row>
    <row r="922" spans="1:28" ht="13" x14ac:dyDescent="0.15">
      <c r="A922" s="37" t="e">
        <f>#REF!</f>
        <v>#REF!</v>
      </c>
      <c r="B922" s="37" t="e">
        <f>#REF!</f>
        <v>#REF!</v>
      </c>
      <c r="C922" s="37" t="e">
        <f>#REF!</f>
        <v>#REF!</v>
      </c>
      <c r="D922" s="37" t="e">
        <f>#REF!</f>
        <v>#REF!</v>
      </c>
      <c r="E922" s="37" t="e">
        <f>#REF!</f>
        <v>#REF!</v>
      </c>
      <c r="F922" s="37" t="e">
        <f>#REF!</f>
        <v>#REF!</v>
      </c>
      <c r="G922" s="37" t="e">
        <f>#REF!</f>
        <v>#REF!</v>
      </c>
      <c r="H922" s="37"/>
      <c r="I922" s="37"/>
      <c r="J922" s="37" t="e">
        <f>#REF!</f>
        <v>#REF!</v>
      </c>
      <c r="K922" s="37" t="e">
        <f>#REF!</f>
        <v>#REF!</v>
      </c>
      <c r="L922" s="37" t="e">
        <f>#REF!</f>
        <v>#REF!</v>
      </c>
      <c r="M922" s="37" t="e">
        <f>#REF!</f>
        <v>#REF!</v>
      </c>
      <c r="N922" s="37" t="e">
        <f>#REF!</f>
        <v>#REF!</v>
      </c>
      <c r="O922" s="37" t="e">
        <f>#REF!</f>
        <v>#REF!</v>
      </c>
      <c r="P922" s="6" t="s">
        <v>130</v>
      </c>
      <c r="Q922" s="11" t="e">
        <f t="shared" si="0"/>
        <v>#REF!</v>
      </c>
      <c r="R922" s="27"/>
      <c r="S922" s="27"/>
      <c r="T922" s="27"/>
      <c r="U922" s="27"/>
      <c r="V922" s="27"/>
      <c r="W922" s="27"/>
      <c r="X922" s="27"/>
      <c r="Y922" s="9"/>
      <c r="Z922" s="9"/>
      <c r="AA922" s="9"/>
      <c r="AB922" s="9"/>
    </row>
    <row r="923" spans="1:28" ht="13" x14ac:dyDescent="0.15">
      <c r="A923" s="37" t="e">
        <f>#REF!</f>
        <v>#REF!</v>
      </c>
      <c r="B923" s="37" t="e">
        <f>#REF!</f>
        <v>#REF!</v>
      </c>
      <c r="C923" s="37" t="e">
        <f>#REF!</f>
        <v>#REF!</v>
      </c>
      <c r="D923" s="37" t="e">
        <f>#REF!</f>
        <v>#REF!</v>
      </c>
      <c r="E923" s="37" t="e">
        <f>#REF!</f>
        <v>#REF!</v>
      </c>
      <c r="F923" s="37" t="e">
        <f>#REF!</f>
        <v>#REF!</v>
      </c>
      <c r="G923" s="37" t="e">
        <f>#REF!</f>
        <v>#REF!</v>
      </c>
      <c r="H923" s="37"/>
      <c r="I923" s="37"/>
      <c r="J923" s="37" t="e">
        <f>#REF!</f>
        <v>#REF!</v>
      </c>
      <c r="K923" s="37" t="e">
        <f>#REF!</f>
        <v>#REF!</v>
      </c>
      <c r="L923" s="37" t="e">
        <f>#REF!</f>
        <v>#REF!</v>
      </c>
      <c r="M923" s="37" t="e">
        <f>#REF!</f>
        <v>#REF!</v>
      </c>
      <c r="N923" s="37" t="e">
        <f>#REF!</f>
        <v>#REF!</v>
      </c>
      <c r="O923" s="37" t="e">
        <f>#REF!</f>
        <v>#REF!</v>
      </c>
      <c r="P923" s="6" t="s">
        <v>130</v>
      </c>
      <c r="Q923" s="11" t="e">
        <f t="shared" si="0"/>
        <v>#REF!</v>
      </c>
      <c r="R923" s="27"/>
      <c r="S923" s="27"/>
      <c r="T923" s="27"/>
      <c r="U923" s="27"/>
      <c r="V923" s="27"/>
      <c r="W923" s="27"/>
      <c r="X923" s="27"/>
      <c r="Y923" s="9"/>
      <c r="Z923" s="9"/>
      <c r="AA923" s="9"/>
      <c r="AB923" s="9"/>
    </row>
    <row r="924" spans="1:28" ht="13" x14ac:dyDescent="0.15">
      <c r="A924" s="37" t="e">
        <f>#REF!</f>
        <v>#REF!</v>
      </c>
      <c r="B924" s="37" t="e">
        <f>#REF!</f>
        <v>#REF!</v>
      </c>
      <c r="C924" s="37" t="e">
        <f>#REF!</f>
        <v>#REF!</v>
      </c>
      <c r="D924" s="37" t="e">
        <f>#REF!</f>
        <v>#REF!</v>
      </c>
      <c r="E924" s="37" t="e">
        <f>#REF!</f>
        <v>#REF!</v>
      </c>
      <c r="F924" s="37" t="e">
        <f>#REF!</f>
        <v>#REF!</v>
      </c>
      <c r="G924" s="37" t="e">
        <f>#REF!</f>
        <v>#REF!</v>
      </c>
      <c r="H924" s="37"/>
      <c r="I924" s="37"/>
      <c r="J924" s="37" t="e">
        <f>#REF!</f>
        <v>#REF!</v>
      </c>
      <c r="K924" s="37" t="e">
        <f>#REF!</f>
        <v>#REF!</v>
      </c>
      <c r="L924" s="37" t="e">
        <f>#REF!</f>
        <v>#REF!</v>
      </c>
      <c r="M924" s="37" t="e">
        <f>#REF!</f>
        <v>#REF!</v>
      </c>
      <c r="N924" s="37" t="e">
        <f>#REF!</f>
        <v>#REF!</v>
      </c>
      <c r="O924" s="37" t="e">
        <f>#REF!</f>
        <v>#REF!</v>
      </c>
      <c r="P924" s="6" t="s">
        <v>130</v>
      </c>
      <c r="Q924" s="11" t="e">
        <f t="shared" si="0"/>
        <v>#REF!</v>
      </c>
      <c r="R924" s="27"/>
      <c r="S924" s="27"/>
      <c r="T924" s="27"/>
      <c r="U924" s="27"/>
      <c r="V924" s="27"/>
      <c r="W924" s="27"/>
      <c r="X924" s="27"/>
      <c r="Y924" s="9"/>
      <c r="Z924" s="9"/>
      <c r="AA924" s="9"/>
      <c r="AB924" s="9"/>
    </row>
    <row r="925" spans="1:28" ht="13" x14ac:dyDescent="0.15">
      <c r="A925" s="37" t="e">
        <f>#REF!</f>
        <v>#REF!</v>
      </c>
      <c r="B925" s="37" t="e">
        <f>#REF!</f>
        <v>#REF!</v>
      </c>
      <c r="C925" s="37" t="e">
        <f>#REF!</f>
        <v>#REF!</v>
      </c>
      <c r="D925" s="37" t="e">
        <f>#REF!</f>
        <v>#REF!</v>
      </c>
      <c r="E925" s="37" t="e">
        <f>#REF!</f>
        <v>#REF!</v>
      </c>
      <c r="F925" s="37" t="e">
        <f>#REF!</f>
        <v>#REF!</v>
      </c>
      <c r="G925" s="37" t="e">
        <f>#REF!</f>
        <v>#REF!</v>
      </c>
      <c r="H925" s="37"/>
      <c r="I925" s="37"/>
      <c r="J925" s="37" t="e">
        <f>#REF!</f>
        <v>#REF!</v>
      </c>
      <c r="K925" s="37" t="e">
        <f>#REF!</f>
        <v>#REF!</v>
      </c>
      <c r="L925" s="37" t="e">
        <f>#REF!</f>
        <v>#REF!</v>
      </c>
      <c r="M925" s="37" t="e">
        <f>#REF!</f>
        <v>#REF!</v>
      </c>
      <c r="N925" s="37" t="e">
        <f>#REF!</f>
        <v>#REF!</v>
      </c>
      <c r="O925" s="37" t="e">
        <f>#REF!</f>
        <v>#REF!</v>
      </c>
      <c r="P925" s="6" t="s">
        <v>130</v>
      </c>
      <c r="Q925" s="11" t="e">
        <f t="shared" si="0"/>
        <v>#REF!</v>
      </c>
      <c r="R925" s="27"/>
      <c r="S925" s="27"/>
      <c r="T925" s="27"/>
      <c r="U925" s="27"/>
      <c r="V925" s="27"/>
      <c r="W925" s="27"/>
      <c r="X925" s="27"/>
      <c r="Y925" s="9"/>
      <c r="Z925" s="9"/>
      <c r="AA925" s="9"/>
      <c r="AB925" s="9"/>
    </row>
    <row r="926" spans="1:28" ht="13" x14ac:dyDescent="0.15">
      <c r="A926" s="37" t="e">
        <f>#REF!</f>
        <v>#REF!</v>
      </c>
      <c r="B926" s="37" t="e">
        <f>#REF!</f>
        <v>#REF!</v>
      </c>
      <c r="C926" s="37" t="e">
        <f>#REF!</f>
        <v>#REF!</v>
      </c>
      <c r="D926" s="37" t="e">
        <f>#REF!</f>
        <v>#REF!</v>
      </c>
      <c r="E926" s="37" t="e">
        <f>#REF!</f>
        <v>#REF!</v>
      </c>
      <c r="F926" s="37" t="e">
        <f>#REF!</f>
        <v>#REF!</v>
      </c>
      <c r="G926" s="37" t="e">
        <f>#REF!</f>
        <v>#REF!</v>
      </c>
      <c r="H926" s="37"/>
      <c r="I926" s="37"/>
      <c r="J926" s="37" t="e">
        <f>#REF!</f>
        <v>#REF!</v>
      </c>
      <c r="K926" s="37" t="e">
        <f>#REF!</f>
        <v>#REF!</v>
      </c>
      <c r="L926" s="37" t="e">
        <f>#REF!</f>
        <v>#REF!</v>
      </c>
      <c r="M926" s="37" t="e">
        <f>#REF!</f>
        <v>#REF!</v>
      </c>
      <c r="N926" s="37" t="e">
        <f>#REF!</f>
        <v>#REF!</v>
      </c>
      <c r="O926" s="37" t="e">
        <f>#REF!</f>
        <v>#REF!</v>
      </c>
      <c r="P926" s="6" t="s">
        <v>130</v>
      </c>
      <c r="Q926" s="11" t="e">
        <f t="shared" si="0"/>
        <v>#REF!</v>
      </c>
      <c r="R926" s="27"/>
      <c r="S926" s="27"/>
      <c r="T926" s="27"/>
      <c r="U926" s="27"/>
      <c r="V926" s="27"/>
      <c r="W926" s="27"/>
      <c r="X926" s="27"/>
      <c r="Y926" s="9"/>
      <c r="Z926" s="9"/>
      <c r="AA926" s="9"/>
      <c r="AB926" s="9"/>
    </row>
    <row r="927" spans="1:28" ht="13" x14ac:dyDescent="0.15">
      <c r="A927" s="37" t="e">
        <f>#REF!</f>
        <v>#REF!</v>
      </c>
      <c r="B927" s="37" t="e">
        <f>#REF!</f>
        <v>#REF!</v>
      </c>
      <c r="C927" s="37" t="e">
        <f>#REF!</f>
        <v>#REF!</v>
      </c>
      <c r="D927" s="37" t="e">
        <f>#REF!</f>
        <v>#REF!</v>
      </c>
      <c r="E927" s="37" t="e">
        <f>#REF!</f>
        <v>#REF!</v>
      </c>
      <c r="F927" s="37" t="e">
        <f>#REF!</f>
        <v>#REF!</v>
      </c>
      <c r="G927" s="37" t="e">
        <f>#REF!</f>
        <v>#REF!</v>
      </c>
      <c r="H927" s="37"/>
      <c r="I927" s="37"/>
      <c r="J927" s="37" t="e">
        <f>#REF!</f>
        <v>#REF!</v>
      </c>
      <c r="K927" s="37" t="e">
        <f>#REF!</f>
        <v>#REF!</v>
      </c>
      <c r="L927" s="37" t="e">
        <f>#REF!</f>
        <v>#REF!</v>
      </c>
      <c r="M927" s="37" t="e">
        <f>#REF!</f>
        <v>#REF!</v>
      </c>
      <c r="N927" s="37" t="e">
        <f>#REF!</f>
        <v>#REF!</v>
      </c>
      <c r="O927" s="37" t="e">
        <f>#REF!</f>
        <v>#REF!</v>
      </c>
      <c r="P927" s="6" t="s">
        <v>130</v>
      </c>
      <c r="Q927" s="11" t="e">
        <f t="shared" si="0"/>
        <v>#REF!</v>
      </c>
      <c r="R927" s="27"/>
      <c r="S927" s="27"/>
      <c r="T927" s="27"/>
      <c r="U927" s="27"/>
      <c r="V927" s="27"/>
      <c r="W927" s="27"/>
      <c r="X927" s="27"/>
      <c r="Y927" s="9"/>
      <c r="Z927" s="9"/>
      <c r="AA927" s="9"/>
      <c r="AB927" s="9"/>
    </row>
    <row r="928" spans="1:28" ht="13" x14ac:dyDescent="0.15">
      <c r="A928" s="37" t="e">
        <f>#REF!</f>
        <v>#REF!</v>
      </c>
      <c r="B928" s="37" t="e">
        <f>#REF!</f>
        <v>#REF!</v>
      </c>
      <c r="C928" s="37" t="e">
        <f>#REF!</f>
        <v>#REF!</v>
      </c>
      <c r="D928" s="37" t="e">
        <f>#REF!</f>
        <v>#REF!</v>
      </c>
      <c r="E928" s="37" t="e">
        <f>#REF!</f>
        <v>#REF!</v>
      </c>
      <c r="F928" s="37" t="e">
        <f>#REF!</f>
        <v>#REF!</v>
      </c>
      <c r="G928" s="37" t="e">
        <f>#REF!</f>
        <v>#REF!</v>
      </c>
      <c r="H928" s="37"/>
      <c r="I928" s="37"/>
      <c r="J928" s="37" t="e">
        <f>#REF!</f>
        <v>#REF!</v>
      </c>
      <c r="K928" s="37" t="e">
        <f>#REF!</f>
        <v>#REF!</v>
      </c>
      <c r="L928" s="37" t="e">
        <f>#REF!</f>
        <v>#REF!</v>
      </c>
      <c r="M928" s="37" t="e">
        <f>#REF!</f>
        <v>#REF!</v>
      </c>
      <c r="N928" s="37" t="e">
        <f>#REF!</f>
        <v>#REF!</v>
      </c>
      <c r="O928" s="37" t="e">
        <f>#REF!</f>
        <v>#REF!</v>
      </c>
      <c r="P928" s="6" t="s">
        <v>130</v>
      </c>
      <c r="Q928" s="11" t="e">
        <f t="shared" si="0"/>
        <v>#REF!</v>
      </c>
      <c r="R928" s="27"/>
      <c r="S928" s="27"/>
      <c r="T928" s="27"/>
      <c r="U928" s="27"/>
      <c r="V928" s="27"/>
      <c r="W928" s="27"/>
      <c r="X928" s="27"/>
      <c r="Y928" s="9"/>
      <c r="Z928" s="9"/>
      <c r="AA928" s="9"/>
      <c r="AB928" s="9"/>
    </row>
    <row r="929" spans="1:28" ht="13" x14ac:dyDescent="0.15">
      <c r="A929" s="37" t="e">
        <f>#REF!</f>
        <v>#REF!</v>
      </c>
      <c r="B929" s="37" t="e">
        <f>#REF!</f>
        <v>#REF!</v>
      </c>
      <c r="C929" s="37" t="e">
        <f>#REF!</f>
        <v>#REF!</v>
      </c>
      <c r="D929" s="37" t="e">
        <f>#REF!</f>
        <v>#REF!</v>
      </c>
      <c r="E929" s="37" t="e">
        <f>#REF!</f>
        <v>#REF!</v>
      </c>
      <c r="F929" s="37" t="e">
        <f>#REF!</f>
        <v>#REF!</v>
      </c>
      <c r="G929" s="37" t="e">
        <f>#REF!</f>
        <v>#REF!</v>
      </c>
      <c r="H929" s="37"/>
      <c r="I929" s="37"/>
      <c r="J929" s="37" t="e">
        <f>#REF!</f>
        <v>#REF!</v>
      </c>
      <c r="K929" s="37" t="e">
        <f>#REF!</f>
        <v>#REF!</v>
      </c>
      <c r="L929" s="37" t="e">
        <f>#REF!</f>
        <v>#REF!</v>
      </c>
      <c r="M929" s="37" t="e">
        <f>#REF!</f>
        <v>#REF!</v>
      </c>
      <c r="N929" s="37" t="e">
        <f>#REF!</f>
        <v>#REF!</v>
      </c>
      <c r="O929" s="37" t="e">
        <f>#REF!</f>
        <v>#REF!</v>
      </c>
      <c r="P929" s="6" t="s">
        <v>130</v>
      </c>
      <c r="Q929" s="11" t="e">
        <f t="shared" si="0"/>
        <v>#REF!</v>
      </c>
      <c r="R929" s="27"/>
      <c r="S929" s="27"/>
      <c r="T929" s="27"/>
      <c r="U929" s="27"/>
      <c r="V929" s="27"/>
      <c r="W929" s="27"/>
      <c r="X929" s="27"/>
      <c r="Y929" s="9"/>
      <c r="Z929" s="9"/>
      <c r="AA929" s="9"/>
      <c r="AB929" s="9"/>
    </row>
    <row r="930" spans="1:28" ht="13" x14ac:dyDescent="0.15">
      <c r="A930" s="37" t="e">
        <f>#REF!</f>
        <v>#REF!</v>
      </c>
      <c r="B930" s="37" t="e">
        <f>#REF!</f>
        <v>#REF!</v>
      </c>
      <c r="C930" s="37" t="e">
        <f>#REF!</f>
        <v>#REF!</v>
      </c>
      <c r="D930" s="37" t="e">
        <f>#REF!</f>
        <v>#REF!</v>
      </c>
      <c r="E930" s="37" t="e">
        <f>#REF!</f>
        <v>#REF!</v>
      </c>
      <c r="F930" s="37" t="e">
        <f>#REF!</f>
        <v>#REF!</v>
      </c>
      <c r="G930" s="37" t="e">
        <f>#REF!</f>
        <v>#REF!</v>
      </c>
      <c r="H930" s="37"/>
      <c r="I930" s="37"/>
      <c r="J930" s="37" t="e">
        <f>#REF!</f>
        <v>#REF!</v>
      </c>
      <c r="K930" s="37" t="e">
        <f>#REF!</f>
        <v>#REF!</v>
      </c>
      <c r="L930" s="37" t="e">
        <f>#REF!</f>
        <v>#REF!</v>
      </c>
      <c r="M930" s="37" t="e">
        <f>#REF!</f>
        <v>#REF!</v>
      </c>
      <c r="N930" s="37" t="e">
        <f>#REF!</f>
        <v>#REF!</v>
      </c>
      <c r="O930" s="37" t="e">
        <f>#REF!</f>
        <v>#REF!</v>
      </c>
      <c r="P930" s="6" t="s">
        <v>130</v>
      </c>
      <c r="Q930" s="11" t="e">
        <f t="shared" si="0"/>
        <v>#REF!</v>
      </c>
      <c r="R930" s="27"/>
      <c r="S930" s="27"/>
      <c r="T930" s="27"/>
      <c r="U930" s="27"/>
      <c r="V930" s="27"/>
      <c r="W930" s="27"/>
      <c r="X930" s="27"/>
      <c r="Y930" s="9"/>
      <c r="Z930" s="9"/>
      <c r="AA930" s="9"/>
      <c r="AB930" s="9"/>
    </row>
    <row r="931" spans="1:28" ht="13" x14ac:dyDescent="0.15">
      <c r="A931" s="37" t="e">
        <f>#REF!</f>
        <v>#REF!</v>
      </c>
      <c r="B931" s="37" t="e">
        <f>#REF!</f>
        <v>#REF!</v>
      </c>
      <c r="C931" s="37" t="e">
        <f>#REF!</f>
        <v>#REF!</v>
      </c>
      <c r="D931" s="37" t="e">
        <f>#REF!</f>
        <v>#REF!</v>
      </c>
      <c r="E931" s="37" t="e">
        <f>#REF!</f>
        <v>#REF!</v>
      </c>
      <c r="F931" s="37" t="e">
        <f>#REF!</f>
        <v>#REF!</v>
      </c>
      <c r="G931" s="37" t="e">
        <f>#REF!</f>
        <v>#REF!</v>
      </c>
      <c r="H931" s="37"/>
      <c r="I931" s="37"/>
      <c r="J931" s="37" t="e">
        <f>#REF!</f>
        <v>#REF!</v>
      </c>
      <c r="K931" s="37" t="e">
        <f>#REF!</f>
        <v>#REF!</v>
      </c>
      <c r="L931" s="37" t="e">
        <f>#REF!</f>
        <v>#REF!</v>
      </c>
      <c r="M931" s="37" t="e">
        <f>#REF!</f>
        <v>#REF!</v>
      </c>
      <c r="N931" s="37" t="e">
        <f>#REF!</f>
        <v>#REF!</v>
      </c>
      <c r="O931" s="37" t="e">
        <f>#REF!</f>
        <v>#REF!</v>
      </c>
      <c r="P931" s="6" t="s">
        <v>130</v>
      </c>
      <c r="Q931" s="11" t="e">
        <f t="shared" si="0"/>
        <v>#REF!</v>
      </c>
      <c r="R931" s="27"/>
      <c r="S931" s="27"/>
      <c r="T931" s="27"/>
      <c r="U931" s="27"/>
      <c r="V931" s="27"/>
      <c r="W931" s="27"/>
      <c r="X931" s="27"/>
      <c r="Y931" s="9"/>
      <c r="Z931" s="9"/>
      <c r="AA931" s="9"/>
      <c r="AB931" s="9"/>
    </row>
    <row r="932" spans="1:28" ht="13" x14ac:dyDescent="0.15">
      <c r="A932" s="37" t="e">
        <f>#REF!</f>
        <v>#REF!</v>
      </c>
      <c r="B932" s="37" t="e">
        <f>#REF!</f>
        <v>#REF!</v>
      </c>
      <c r="C932" s="37" t="e">
        <f>#REF!</f>
        <v>#REF!</v>
      </c>
      <c r="D932" s="37" t="e">
        <f>#REF!</f>
        <v>#REF!</v>
      </c>
      <c r="E932" s="37" t="e">
        <f>#REF!</f>
        <v>#REF!</v>
      </c>
      <c r="F932" s="37" t="e">
        <f>#REF!</f>
        <v>#REF!</v>
      </c>
      <c r="G932" s="37" t="e">
        <f>#REF!</f>
        <v>#REF!</v>
      </c>
      <c r="H932" s="37"/>
      <c r="I932" s="37"/>
      <c r="J932" s="37" t="e">
        <f>#REF!</f>
        <v>#REF!</v>
      </c>
      <c r="K932" s="37" t="e">
        <f>#REF!</f>
        <v>#REF!</v>
      </c>
      <c r="L932" s="37" t="e">
        <f>#REF!</f>
        <v>#REF!</v>
      </c>
      <c r="M932" s="37" t="e">
        <f>#REF!</f>
        <v>#REF!</v>
      </c>
      <c r="N932" s="37" t="e">
        <f>#REF!</f>
        <v>#REF!</v>
      </c>
      <c r="O932" s="37" t="e">
        <f>#REF!</f>
        <v>#REF!</v>
      </c>
      <c r="P932" s="6" t="s">
        <v>130</v>
      </c>
      <c r="Q932" s="11" t="e">
        <f t="shared" si="0"/>
        <v>#REF!</v>
      </c>
      <c r="R932" s="27"/>
      <c r="S932" s="27"/>
      <c r="T932" s="27"/>
      <c r="U932" s="27"/>
      <c r="V932" s="27"/>
      <c r="W932" s="27"/>
      <c r="X932" s="27"/>
      <c r="Y932" s="9"/>
      <c r="Z932" s="9"/>
      <c r="AA932" s="9"/>
      <c r="AB932" s="9"/>
    </row>
    <row r="933" spans="1:28" ht="13" x14ac:dyDescent="0.15">
      <c r="A933" s="37" t="e">
        <f>#REF!</f>
        <v>#REF!</v>
      </c>
      <c r="B933" s="37" t="e">
        <f>#REF!</f>
        <v>#REF!</v>
      </c>
      <c r="C933" s="37" t="e">
        <f>#REF!</f>
        <v>#REF!</v>
      </c>
      <c r="D933" s="37" t="e">
        <f>#REF!</f>
        <v>#REF!</v>
      </c>
      <c r="E933" s="37" t="e">
        <f>#REF!</f>
        <v>#REF!</v>
      </c>
      <c r="F933" s="37" t="e">
        <f>#REF!</f>
        <v>#REF!</v>
      </c>
      <c r="G933" s="37" t="e">
        <f>#REF!</f>
        <v>#REF!</v>
      </c>
      <c r="H933" s="37"/>
      <c r="I933" s="37"/>
      <c r="J933" s="37" t="e">
        <f>#REF!</f>
        <v>#REF!</v>
      </c>
      <c r="K933" s="37" t="e">
        <f>#REF!</f>
        <v>#REF!</v>
      </c>
      <c r="L933" s="37" t="e">
        <f>#REF!</f>
        <v>#REF!</v>
      </c>
      <c r="M933" s="37" t="e">
        <f>#REF!</f>
        <v>#REF!</v>
      </c>
      <c r="N933" s="37" t="e">
        <f>#REF!</f>
        <v>#REF!</v>
      </c>
      <c r="O933" s="37" t="e">
        <f>#REF!</f>
        <v>#REF!</v>
      </c>
      <c r="P933" s="6" t="s">
        <v>130</v>
      </c>
      <c r="Q933" s="11" t="e">
        <f t="shared" si="0"/>
        <v>#REF!</v>
      </c>
      <c r="R933" s="27"/>
      <c r="S933" s="27"/>
      <c r="T933" s="27"/>
      <c r="U933" s="27"/>
      <c r="V933" s="27"/>
      <c r="W933" s="27"/>
      <c r="X933" s="27"/>
      <c r="Y933" s="9"/>
      <c r="Z933" s="9"/>
      <c r="AA933" s="9"/>
      <c r="AB933" s="9"/>
    </row>
    <row r="934" spans="1:28" ht="13" x14ac:dyDescent="0.15">
      <c r="A934" s="37" t="e">
        <f>#REF!</f>
        <v>#REF!</v>
      </c>
      <c r="B934" s="37" t="e">
        <f>#REF!</f>
        <v>#REF!</v>
      </c>
      <c r="C934" s="37" t="e">
        <f>#REF!</f>
        <v>#REF!</v>
      </c>
      <c r="D934" s="37" t="e">
        <f>#REF!</f>
        <v>#REF!</v>
      </c>
      <c r="E934" s="37" t="e">
        <f>#REF!</f>
        <v>#REF!</v>
      </c>
      <c r="F934" s="37" t="e">
        <f>#REF!</f>
        <v>#REF!</v>
      </c>
      <c r="G934" s="37" t="e">
        <f>#REF!</f>
        <v>#REF!</v>
      </c>
      <c r="H934" s="37"/>
      <c r="I934" s="37"/>
      <c r="J934" s="37" t="e">
        <f>#REF!</f>
        <v>#REF!</v>
      </c>
      <c r="K934" s="37" t="e">
        <f>#REF!</f>
        <v>#REF!</v>
      </c>
      <c r="L934" s="37" t="e">
        <f>#REF!</f>
        <v>#REF!</v>
      </c>
      <c r="M934" s="37" t="e">
        <f>#REF!</f>
        <v>#REF!</v>
      </c>
      <c r="N934" s="37" t="e">
        <f>#REF!</f>
        <v>#REF!</v>
      </c>
      <c r="O934" s="37" t="e">
        <f>#REF!</f>
        <v>#REF!</v>
      </c>
      <c r="P934" s="6" t="s">
        <v>130</v>
      </c>
      <c r="Q934" s="11" t="e">
        <f t="shared" si="0"/>
        <v>#REF!</v>
      </c>
      <c r="R934" s="27"/>
      <c r="S934" s="27"/>
      <c r="T934" s="27"/>
      <c r="U934" s="27"/>
      <c r="V934" s="27"/>
      <c r="W934" s="27"/>
      <c r="X934" s="27"/>
      <c r="Y934" s="9"/>
      <c r="Z934" s="9"/>
      <c r="AA934" s="9"/>
      <c r="AB934" s="9"/>
    </row>
    <row r="935" spans="1:28" ht="13" x14ac:dyDescent="0.15">
      <c r="A935" s="37" t="e">
        <f>#REF!</f>
        <v>#REF!</v>
      </c>
      <c r="B935" s="37" t="e">
        <f>#REF!</f>
        <v>#REF!</v>
      </c>
      <c r="C935" s="37" t="e">
        <f>#REF!</f>
        <v>#REF!</v>
      </c>
      <c r="D935" s="37" t="e">
        <f>#REF!</f>
        <v>#REF!</v>
      </c>
      <c r="E935" s="37" t="e">
        <f>#REF!</f>
        <v>#REF!</v>
      </c>
      <c r="F935" s="37" t="e">
        <f>#REF!</f>
        <v>#REF!</v>
      </c>
      <c r="G935" s="37" t="e">
        <f>#REF!</f>
        <v>#REF!</v>
      </c>
      <c r="H935" s="37"/>
      <c r="I935" s="37"/>
      <c r="J935" s="37" t="e">
        <f>#REF!</f>
        <v>#REF!</v>
      </c>
      <c r="K935" s="37" t="e">
        <f>#REF!</f>
        <v>#REF!</v>
      </c>
      <c r="L935" s="37" t="e">
        <f>#REF!</f>
        <v>#REF!</v>
      </c>
      <c r="M935" s="37" t="e">
        <f>#REF!</f>
        <v>#REF!</v>
      </c>
      <c r="N935" s="37" t="e">
        <f>#REF!</f>
        <v>#REF!</v>
      </c>
      <c r="O935" s="37" t="e">
        <f>#REF!</f>
        <v>#REF!</v>
      </c>
      <c r="P935" s="6" t="s">
        <v>130</v>
      </c>
      <c r="Q935" s="11" t="e">
        <f t="shared" si="0"/>
        <v>#REF!</v>
      </c>
      <c r="R935" s="27"/>
      <c r="S935" s="27"/>
      <c r="T935" s="27"/>
      <c r="U935" s="27"/>
      <c r="V935" s="27"/>
      <c r="W935" s="27"/>
      <c r="X935" s="27"/>
      <c r="Y935" s="9"/>
      <c r="Z935" s="9"/>
      <c r="AA935" s="9"/>
      <c r="AB935" s="9"/>
    </row>
    <row r="936" spans="1:28" ht="13" x14ac:dyDescent="0.15">
      <c r="A936" s="37" t="e">
        <f>#REF!</f>
        <v>#REF!</v>
      </c>
      <c r="B936" s="37" t="e">
        <f>#REF!</f>
        <v>#REF!</v>
      </c>
      <c r="C936" s="37" t="e">
        <f>#REF!</f>
        <v>#REF!</v>
      </c>
      <c r="D936" s="37" t="e">
        <f>#REF!</f>
        <v>#REF!</v>
      </c>
      <c r="E936" s="37" t="e">
        <f>#REF!</f>
        <v>#REF!</v>
      </c>
      <c r="F936" s="37" t="e">
        <f>#REF!</f>
        <v>#REF!</v>
      </c>
      <c r="G936" s="37" t="e">
        <f>#REF!</f>
        <v>#REF!</v>
      </c>
      <c r="H936" s="37"/>
      <c r="I936" s="37"/>
      <c r="J936" s="37" t="e">
        <f>#REF!</f>
        <v>#REF!</v>
      </c>
      <c r="K936" s="37" t="e">
        <f>#REF!</f>
        <v>#REF!</v>
      </c>
      <c r="L936" s="37" t="e">
        <f>#REF!</f>
        <v>#REF!</v>
      </c>
      <c r="M936" s="37" t="e">
        <f>#REF!</f>
        <v>#REF!</v>
      </c>
      <c r="N936" s="37" t="e">
        <f>#REF!</f>
        <v>#REF!</v>
      </c>
      <c r="O936" s="37" t="e">
        <f>#REF!</f>
        <v>#REF!</v>
      </c>
      <c r="P936" s="6" t="s">
        <v>130</v>
      </c>
      <c r="Q936" s="11" t="e">
        <f t="shared" si="0"/>
        <v>#REF!</v>
      </c>
      <c r="R936" s="27"/>
      <c r="S936" s="27"/>
      <c r="T936" s="27"/>
      <c r="U936" s="27"/>
      <c r="V936" s="27"/>
      <c r="W936" s="27"/>
      <c r="X936" s="27"/>
      <c r="Y936" s="9"/>
      <c r="Z936" s="9"/>
      <c r="AA936" s="9"/>
      <c r="AB936" s="9"/>
    </row>
    <row r="937" spans="1:28" ht="13" x14ac:dyDescent="0.15">
      <c r="A937" s="37" t="e">
        <f>#REF!</f>
        <v>#REF!</v>
      </c>
      <c r="B937" s="37" t="e">
        <f>#REF!</f>
        <v>#REF!</v>
      </c>
      <c r="C937" s="37" t="e">
        <f>#REF!</f>
        <v>#REF!</v>
      </c>
      <c r="D937" s="37" t="e">
        <f>#REF!</f>
        <v>#REF!</v>
      </c>
      <c r="E937" s="37" t="e">
        <f>#REF!</f>
        <v>#REF!</v>
      </c>
      <c r="F937" s="37" t="e">
        <f>#REF!</f>
        <v>#REF!</v>
      </c>
      <c r="G937" s="37" t="e">
        <f>#REF!</f>
        <v>#REF!</v>
      </c>
      <c r="H937" s="37"/>
      <c r="I937" s="37"/>
      <c r="J937" s="37" t="e">
        <f>#REF!</f>
        <v>#REF!</v>
      </c>
      <c r="K937" s="37" t="e">
        <f>#REF!</f>
        <v>#REF!</v>
      </c>
      <c r="L937" s="37" t="e">
        <f>#REF!</f>
        <v>#REF!</v>
      </c>
      <c r="M937" s="37" t="e">
        <f>#REF!</f>
        <v>#REF!</v>
      </c>
      <c r="N937" s="37" t="e">
        <f>#REF!</f>
        <v>#REF!</v>
      </c>
      <c r="O937" s="37" t="e">
        <f>#REF!</f>
        <v>#REF!</v>
      </c>
      <c r="P937" s="6" t="s">
        <v>130</v>
      </c>
      <c r="Q937" s="11" t="e">
        <f t="shared" si="0"/>
        <v>#REF!</v>
      </c>
      <c r="R937" s="27"/>
      <c r="S937" s="27"/>
      <c r="T937" s="27"/>
      <c r="U937" s="27"/>
      <c r="V937" s="27"/>
      <c r="W937" s="27"/>
      <c r="X937" s="27"/>
      <c r="Y937" s="9"/>
      <c r="Z937" s="9"/>
      <c r="AA937" s="9"/>
      <c r="AB937" s="9"/>
    </row>
    <row r="938" spans="1:28" ht="13" x14ac:dyDescent="0.15">
      <c r="A938" s="37" t="e">
        <f>#REF!</f>
        <v>#REF!</v>
      </c>
      <c r="B938" s="37" t="e">
        <f>#REF!</f>
        <v>#REF!</v>
      </c>
      <c r="C938" s="37" t="e">
        <f>#REF!</f>
        <v>#REF!</v>
      </c>
      <c r="D938" s="37" t="e">
        <f>#REF!</f>
        <v>#REF!</v>
      </c>
      <c r="E938" s="37" t="e">
        <f>#REF!</f>
        <v>#REF!</v>
      </c>
      <c r="F938" s="37" t="e">
        <f>#REF!</f>
        <v>#REF!</v>
      </c>
      <c r="G938" s="37" t="e">
        <f>#REF!</f>
        <v>#REF!</v>
      </c>
      <c r="H938" s="37"/>
      <c r="I938" s="37"/>
      <c r="J938" s="37" t="e">
        <f>#REF!</f>
        <v>#REF!</v>
      </c>
      <c r="K938" s="37" t="e">
        <f>#REF!</f>
        <v>#REF!</v>
      </c>
      <c r="L938" s="37" t="e">
        <f>#REF!</f>
        <v>#REF!</v>
      </c>
      <c r="M938" s="37" t="e">
        <f>#REF!</f>
        <v>#REF!</v>
      </c>
      <c r="N938" s="37" t="e">
        <f>#REF!</f>
        <v>#REF!</v>
      </c>
      <c r="O938" s="37" t="e">
        <f>#REF!</f>
        <v>#REF!</v>
      </c>
      <c r="P938" s="6" t="s">
        <v>130</v>
      </c>
      <c r="Q938" s="11" t="e">
        <f t="shared" si="0"/>
        <v>#REF!</v>
      </c>
      <c r="R938" s="27"/>
      <c r="S938" s="27"/>
      <c r="T938" s="27"/>
      <c r="U938" s="27"/>
      <c r="V938" s="27"/>
      <c r="W938" s="27"/>
      <c r="X938" s="27"/>
      <c r="Y938" s="9"/>
      <c r="Z938" s="9"/>
      <c r="AA938" s="9"/>
      <c r="AB938" s="9"/>
    </row>
    <row r="939" spans="1:28" ht="13" x14ac:dyDescent="0.15">
      <c r="A939" s="37" t="e">
        <f>#REF!</f>
        <v>#REF!</v>
      </c>
      <c r="B939" s="37" t="e">
        <f>#REF!</f>
        <v>#REF!</v>
      </c>
      <c r="C939" s="37" t="e">
        <f>#REF!</f>
        <v>#REF!</v>
      </c>
      <c r="D939" s="37" t="e">
        <f>#REF!</f>
        <v>#REF!</v>
      </c>
      <c r="E939" s="37" t="e">
        <f>#REF!</f>
        <v>#REF!</v>
      </c>
      <c r="F939" s="37" t="e">
        <f>#REF!</f>
        <v>#REF!</v>
      </c>
      <c r="G939" s="37" t="e">
        <f>#REF!</f>
        <v>#REF!</v>
      </c>
      <c r="H939" s="37"/>
      <c r="I939" s="37"/>
      <c r="J939" s="37" t="e">
        <f>#REF!</f>
        <v>#REF!</v>
      </c>
      <c r="K939" s="37" t="e">
        <f>#REF!</f>
        <v>#REF!</v>
      </c>
      <c r="L939" s="37" t="e">
        <f>#REF!</f>
        <v>#REF!</v>
      </c>
      <c r="M939" s="37" t="e">
        <f>#REF!</f>
        <v>#REF!</v>
      </c>
      <c r="N939" s="37" t="e">
        <f>#REF!</f>
        <v>#REF!</v>
      </c>
      <c r="O939" s="37" t="e">
        <f>#REF!</f>
        <v>#REF!</v>
      </c>
      <c r="P939" s="6" t="s">
        <v>130</v>
      </c>
      <c r="Q939" s="11" t="e">
        <f t="shared" si="0"/>
        <v>#REF!</v>
      </c>
      <c r="R939" s="27"/>
      <c r="S939" s="27"/>
      <c r="T939" s="27"/>
      <c r="U939" s="27"/>
      <c r="V939" s="27"/>
      <c r="W939" s="27"/>
      <c r="X939" s="27"/>
      <c r="Y939" s="9"/>
      <c r="Z939" s="9"/>
      <c r="AA939" s="9"/>
      <c r="AB939" s="9"/>
    </row>
    <row r="940" spans="1:28" ht="13" x14ac:dyDescent="0.15">
      <c r="A940" s="37" t="e">
        <f>#REF!</f>
        <v>#REF!</v>
      </c>
      <c r="B940" s="37" t="e">
        <f>#REF!</f>
        <v>#REF!</v>
      </c>
      <c r="C940" s="37" t="e">
        <f>#REF!</f>
        <v>#REF!</v>
      </c>
      <c r="D940" s="37" t="e">
        <f>#REF!</f>
        <v>#REF!</v>
      </c>
      <c r="E940" s="37" t="e">
        <f>#REF!</f>
        <v>#REF!</v>
      </c>
      <c r="F940" s="37" t="e">
        <f>#REF!</f>
        <v>#REF!</v>
      </c>
      <c r="G940" s="37" t="e">
        <f>#REF!</f>
        <v>#REF!</v>
      </c>
      <c r="H940" s="37"/>
      <c r="I940" s="37"/>
      <c r="J940" s="37" t="e">
        <f>#REF!</f>
        <v>#REF!</v>
      </c>
      <c r="K940" s="37" t="e">
        <f>#REF!</f>
        <v>#REF!</v>
      </c>
      <c r="L940" s="37" t="e">
        <f>#REF!</f>
        <v>#REF!</v>
      </c>
      <c r="M940" s="37" t="e">
        <f>#REF!</f>
        <v>#REF!</v>
      </c>
      <c r="N940" s="37" t="e">
        <f>#REF!</f>
        <v>#REF!</v>
      </c>
      <c r="O940" s="37" t="e">
        <f>#REF!</f>
        <v>#REF!</v>
      </c>
      <c r="P940" s="6" t="s">
        <v>130</v>
      </c>
      <c r="Q940" s="11" t="e">
        <f t="shared" si="0"/>
        <v>#REF!</v>
      </c>
      <c r="R940" s="27"/>
      <c r="S940" s="27"/>
      <c r="T940" s="27"/>
      <c r="U940" s="27"/>
      <c r="V940" s="27"/>
      <c r="W940" s="27"/>
      <c r="X940" s="27"/>
      <c r="Y940" s="9"/>
      <c r="Z940" s="9"/>
      <c r="AA940" s="9"/>
      <c r="AB940" s="9"/>
    </row>
    <row r="941" spans="1:28" ht="13" x14ac:dyDescent="0.15">
      <c r="A941" s="37" t="e">
        <f>#REF!</f>
        <v>#REF!</v>
      </c>
      <c r="B941" s="37" t="e">
        <f>#REF!</f>
        <v>#REF!</v>
      </c>
      <c r="C941" s="37" t="e">
        <f>#REF!</f>
        <v>#REF!</v>
      </c>
      <c r="D941" s="37" t="e">
        <f>#REF!</f>
        <v>#REF!</v>
      </c>
      <c r="E941" s="37" t="e">
        <f>#REF!</f>
        <v>#REF!</v>
      </c>
      <c r="F941" s="37" t="e">
        <f>#REF!</f>
        <v>#REF!</v>
      </c>
      <c r="G941" s="37" t="e">
        <f>#REF!</f>
        <v>#REF!</v>
      </c>
      <c r="H941" s="37"/>
      <c r="I941" s="37"/>
      <c r="J941" s="37" t="e">
        <f>#REF!</f>
        <v>#REF!</v>
      </c>
      <c r="K941" s="37" t="e">
        <f>#REF!</f>
        <v>#REF!</v>
      </c>
      <c r="L941" s="37" t="e">
        <f>#REF!</f>
        <v>#REF!</v>
      </c>
      <c r="M941" s="37" t="e">
        <f>#REF!</f>
        <v>#REF!</v>
      </c>
      <c r="N941" s="37" t="e">
        <f>#REF!</f>
        <v>#REF!</v>
      </c>
      <c r="O941" s="37" t="e">
        <f>#REF!</f>
        <v>#REF!</v>
      </c>
      <c r="P941" s="6" t="s">
        <v>130</v>
      </c>
      <c r="Q941" s="11" t="e">
        <f t="shared" si="0"/>
        <v>#REF!</v>
      </c>
      <c r="R941" s="27"/>
      <c r="S941" s="27"/>
      <c r="T941" s="27"/>
      <c r="U941" s="27"/>
      <c r="V941" s="27"/>
      <c r="W941" s="27"/>
      <c r="X941" s="27"/>
      <c r="Y941" s="9"/>
      <c r="Z941" s="9"/>
      <c r="AA941" s="9"/>
      <c r="AB941" s="9"/>
    </row>
    <row r="942" spans="1:28" ht="13" x14ac:dyDescent="0.15">
      <c r="A942" s="37" t="e">
        <f>#REF!</f>
        <v>#REF!</v>
      </c>
      <c r="B942" s="37" t="e">
        <f>#REF!</f>
        <v>#REF!</v>
      </c>
      <c r="C942" s="37" t="e">
        <f>#REF!</f>
        <v>#REF!</v>
      </c>
      <c r="D942" s="37" t="e">
        <f>#REF!</f>
        <v>#REF!</v>
      </c>
      <c r="E942" s="37" t="e">
        <f>#REF!</f>
        <v>#REF!</v>
      </c>
      <c r="F942" s="37" t="e">
        <f>#REF!</f>
        <v>#REF!</v>
      </c>
      <c r="G942" s="37" t="e">
        <f>#REF!</f>
        <v>#REF!</v>
      </c>
      <c r="H942" s="37"/>
      <c r="I942" s="37"/>
      <c r="J942" s="37" t="e">
        <f>#REF!</f>
        <v>#REF!</v>
      </c>
      <c r="K942" s="37" t="e">
        <f>#REF!</f>
        <v>#REF!</v>
      </c>
      <c r="L942" s="37" t="e">
        <f>#REF!</f>
        <v>#REF!</v>
      </c>
      <c r="M942" s="37" t="e">
        <f>#REF!</f>
        <v>#REF!</v>
      </c>
      <c r="N942" s="37" t="e">
        <f>#REF!</f>
        <v>#REF!</v>
      </c>
      <c r="O942" s="37" t="e">
        <f>#REF!</f>
        <v>#REF!</v>
      </c>
      <c r="P942" s="6" t="s">
        <v>130</v>
      </c>
      <c r="Q942" s="11" t="e">
        <f t="shared" si="0"/>
        <v>#REF!</v>
      </c>
      <c r="R942" s="27"/>
      <c r="S942" s="27"/>
      <c r="T942" s="27"/>
      <c r="U942" s="27"/>
      <c r="V942" s="27"/>
      <c r="W942" s="27"/>
      <c r="X942" s="27"/>
      <c r="Y942" s="9"/>
      <c r="Z942" s="9"/>
      <c r="AA942" s="9"/>
      <c r="AB942" s="9"/>
    </row>
    <row r="943" spans="1:28" ht="13" x14ac:dyDescent="0.15">
      <c r="A943" s="37" t="e">
        <f>#REF!</f>
        <v>#REF!</v>
      </c>
      <c r="B943" s="37" t="e">
        <f>#REF!</f>
        <v>#REF!</v>
      </c>
      <c r="C943" s="37" t="e">
        <f>#REF!</f>
        <v>#REF!</v>
      </c>
      <c r="D943" s="37" t="e">
        <f>#REF!</f>
        <v>#REF!</v>
      </c>
      <c r="E943" s="37" t="e">
        <f>#REF!</f>
        <v>#REF!</v>
      </c>
      <c r="F943" s="37" t="e">
        <f>#REF!</f>
        <v>#REF!</v>
      </c>
      <c r="G943" s="37" t="e">
        <f>#REF!</f>
        <v>#REF!</v>
      </c>
      <c r="H943" s="37"/>
      <c r="I943" s="37"/>
      <c r="J943" s="37" t="e">
        <f>#REF!</f>
        <v>#REF!</v>
      </c>
      <c r="K943" s="37" t="e">
        <f>#REF!</f>
        <v>#REF!</v>
      </c>
      <c r="L943" s="37" t="e">
        <f>#REF!</f>
        <v>#REF!</v>
      </c>
      <c r="M943" s="37" t="e">
        <f>#REF!</f>
        <v>#REF!</v>
      </c>
      <c r="N943" s="37" t="e">
        <f>#REF!</f>
        <v>#REF!</v>
      </c>
      <c r="O943" s="37" t="e">
        <f>#REF!</f>
        <v>#REF!</v>
      </c>
      <c r="P943" s="6" t="s">
        <v>130</v>
      </c>
      <c r="Q943" s="11" t="e">
        <f t="shared" si="0"/>
        <v>#REF!</v>
      </c>
      <c r="R943" s="27"/>
      <c r="S943" s="27"/>
      <c r="T943" s="27"/>
      <c r="U943" s="27"/>
      <c r="V943" s="27"/>
      <c r="W943" s="27"/>
      <c r="X943" s="27"/>
      <c r="Y943" s="9"/>
      <c r="Z943" s="9"/>
      <c r="AA943" s="9"/>
      <c r="AB943" s="9"/>
    </row>
    <row r="944" spans="1:28" ht="13" x14ac:dyDescent="0.15">
      <c r="A944" s="37" t="e">
        <f>#REF!</f>
        <v>#REF!</v>
      </c>
      <c r="B944" s="37" t="e">
        <f>#REF!</f>
        <v>#REF!</v>
      </c>
      <c r="C944" s="37" t="e">
        <f>#REF!</f>
        <v>#REF!</v>
      </c>
      <c r="D944" s="37" t="e">
        <f>#REF!</f>
        <v>#REF!</v>
      </c>
      <c r="E944" s="37" t="e">
        <f>#REF!</f>
        <v>#REF!</v>
      </c>
      <c r="F944" s="37" t="e">
        <f>#REF!</f>
        <v>#REF!</v>
      </c>
      <c r="G944" s="37" t="e">
        <f>#REF!</f>
        <v>#REF!</v>
      </c>
      <c r="H944" s="37"/>
      <c r="I944" s="37"/>
      <c r="J944" s="37" t="e">
        <f>#REF!</f>
        <v>#REF!</v>
      </c>
      <c r="K944" s="37" t="e">
        <f>#REF!</f>
        <v>#REF!</v>
      </c>
      <c r="L944" s="37" t="e">
        <f>#REF!</f>
        <v>#REF!</v>
      </c>
      <c r="M944" s="37" t="e">
        <f>#REF!</f>
        <v>#REF!</v>
      </c>
      <c r="N944" s="37" t="e">
        <f>#REF!</f>
        <v>#REF!</v>
      </c>
      <c r="O944" s="37" t="e">
        <f>#REF!</f>
        <v>#REF!</v>
      </c>
      <c r="P944" s="6" t="s">
        <v>130</v>
      </c>
      <c r="Q944" s="11" t="e">
        <f t="shared" si="0"/>
        <v>#REF!</v>
      </c>
      <c r="R944" s="27"/>
      <c r="S944" s="27"/>
      <c r="T944" s="27"/>
      <c r="U944" s="27"/>
      <c r="V944" s="27"/>
      <c r="W944" s="27"/>
      <c r="X944" s="27"/>
      <c r="Y944" s="9"/>
      <c r="Z944" s="9"/>
      <c r="AA944" s="9"/>
      <c r="AB944" s="9"/>
    </row>
    <row r="945" spans="1:28" ht="13" x14ac:dyDescent="0.15">
      <c r="A945" s="37" t="e">
        <f>#REF!</f>
        <v>#REF!</v>
      </c>
      <c r="B945" s="37" t="e">
        <f>#REF!</f>
        <v>#REF!</v>
      </c>
      <c r="C945" s="37" t="e">
        <f>#REF!</f>
        <v>#REF!</v>
      </c>
      <c r="D945" s="37" t="e">
        <f>#REF!</f>
        <v>#REF!</v>
      </c>
      <c r="E945" s="37" t="e">
        <f>#REF!</f>
        <v>#REF!</v>
      </c>
      <c r="F945" s="37" t="e">
        <f>#REF!</f>
        <v>#REF!</v>
      </c>
      <c r="G945" s="37" t="e">
        <f>#REF!</f>
        <v>#REF!</v>
      </c>
      <c r="H945" s="37"/>
      <c r="I945" s="37"/>
      <c r="J945" s="37" t="e">
        <f>#REF!</f>
        <v>#REF!</v>
      </c>
      <c r="K945" s="37" t="e">
        <f>#REF!</f>
        <v>#REF!</v>
      </c>
      <c r="L945" s="37" t="e">
        <f>#REF!</f>
        <v>#REF!</v>
      </c>
      <c r="M945" s="37" t="e">
        <f>#REF!</f>
        <v>#REF!</v>
      </c>
      <c r="N945" s="37" t="e">
        <f>#REF!</f>
        <v>#REF!</v>
      </c>
      <c r="O945" s="37" t="e">
        <f>#REF!</f>
        <v>#REF!</v>
      </c>
      <c r="P945" s="6" t="s">
        <v>130</v>
      </c>
      <c r="Q945" s="11" t="e">
        <f t="shared" si="0"/>
        <v>#REF!</v>
      </c>
      <c r="R945" s="27"/>
      <c r="S945" s="27"/>
      <c r="T945" s="27"/>
      <c r="U945" s="27"/>
      <c r="V945" s="27"/>
      <c r="W945" s="27"/>
      <c r="X945" s="27"/>
      <c r="Y945" s="9"/>
      <c r="Z945" s="9"/>
      <c r="AA945" s="9"/>
      <c r="AB945" s="9"/>
    </row>
    <row r="946" spans="1:28" ht="13" x14ac:dyDescent="0.15">
      <c r="A946" s="37" t="e">
        <f>#REF!</f>
        <v>#REF!</v>
      </c>
      <c r="B946" s="37" t="e">
        <f>#REF!</f>
        <v>#REF!</v>
      </c>
      <c r="C946" s="37" t="e">
        <f>#REF!</f>
        <v>#REF!</v>
      </c>
      <c r="D946" s="37" t="e">
        <f>#REF!</f>
        <v>#REF!</v>
      </c>
      <c r="E946" s="37" t="e">
        <f>#REF!</f>
        <v>#REF!</v>
      </c>
      <c r="F946" s="37" t="e">
        <f>#REF!</f>
        <v>#REF!</v>
      </c>
      <c r="G946" s="37" t="e">
        <f>#REF!</f>
        <v>#REF!</v>
      </c>
      <c r="H946" s="37"/>
      <c r="I946" s="37"/>
      <c r="J946" s="37" t="e">
        <f>#REF!</f>
        <v>#REF!</v>
      </c>
      <c r="K946" s="37" t="e">
        <f>#REF!</f>
        <v>#REF!</v>
      </c>
      <c r="L946" s="37" t="e">
        <f>#REF!</f>
        <v>#REF!</v>
      </c>
      <c r="M946" s="37" t="e">
        <f>#REF!</f>
        <v>#REF!</v>
      </c>
      <c r="N946" s="37" t="e">
        <f>#REF!</f>
        <v>#REF!</v>
      </c>
      <c r="O946" s="37" t="e">
        <f>#REF!</f>
        <v>#REF!</v>
      </c>
      <c r="P946" s="6" t="s">
        <v>130</v>
      </c>
      <c r="Q946" s="11" t="e">
        <f t="shared" si="0"/>
        <v>#REF!</v>
      </c>
      <c r="R946" s="27"/>
      <c r="S946" s="27"/>
      <c r="T946" s="27"/>
      <c r="U946" s="27"/>
      <c r="V946" s="27"/>
      <c r="W946" s="27"/>
      <c r="X946" s="27"/>
      <c r="Y946" s="9"/>
      <c r="Z946" s="9"/>
      <c r="AA946" s="9"/>
      <c r="AB946" s="9"/>
    </row>
    <row r="947" spans="1:28" ht="13" x14ac:dyDescent="0.15">
      <c r="A947" s="37" t="e">
        <f>#REF!</f>
        <v>#REF!</v>
      </c>
      <c r="B947" s="37" t="e">
        <f>#REF!</f>
        <v>#REF!</v>
      </c>
      <c r="C947" s="37" t="e">
        <f>#REF!</f>
        <v>#REF!</v>
      </c>
      <c r="D947" s="37" t="e">
        <f>#REF!</f>
        <v>#REF!</v>
      </c>
      <c r="E947" s="37" t="e">
        <f>#REF!</f>
        <v>#REF!</v>
      </c>
      <c r="F947" s="37" t="e">
        <f>#REF!</f>
        <v>#REF!</v>
      </c>
      <c r="G947" s="37" t="e">
        <f>#REF!</f>
        <v>#REF!</v>
      </c>
      <c r="H947" s="37"/>
      <c r="I947" s="37"/>
      <c r="J947" s="37" t="e">
        <f>#REF!</f>
        <v>#REF!</v>
      </c>
      <c r="K947" s="37" t="e">
        <f>#REF!</f>
        <v>#REF!</v>
      </c>
      <c r="L947" s="37" t="e">
        <f>#REF!</f>
        <v>#REF!</v>
      </c>
      <c r="M947" s="37" t="e">
        <f>#REF!</f>
        <v>#REF!</v>
      </c>
      <c r="N947" s="37" t="e">
        <f>#REF!</f>
        <v>#REF!</v>
      </c>
      <c r="O947" s="37" t="e">
        <f>#REF!</f>
        <v>#REF!</v>
      </c>
      <c r="P947" s="6" t="s">
        <v>130</v>
      </c>
      <c r="Q947" s="11" t="e">
        <f t="shared" si="0"/>
        <v>#REF!</v>
      </c>
      <c r="R947" s="27"/>
      <c r="S947" s="27"/>
      <c r="T947" s="27"/>
      <c r="U947" s="27"/>
      <c r="V947" s="27"/>
      <c r="W947" s="27"/>
      <c r="X947" s="27"/>
      <c r="Y947" s="9"/>
      <c r="Z947" s="9"/>
      <c r="AA947" s="9"/>
      <c r="AB947" s="9"/>
    </row>
    <row r="948" spans="1:28" ht="13" x14ac:dyDescent="0.15">
      <c r="A948" s="37" t="e">
        <f>#REF!</f>
        <v>#REF!</v>
      </c>
      <c r="B948" s="37" t="e">
        <f>#REF!</f>
        <v>#REF!</v>
      </c>
      <c r="C948" s="37" t="e">
        <f>#REF!</f>
        <v>#REF!</v>
      </c>
      <c r="D948" s="37" t="e">
        <f>#REF!</f>
        <v>#REF!</v>
      </c>
      <c r="E948" s="37" t="e">
        <f>#REF!</f>
        <v>#REF!</v>
      </c>
      <c r="F948" s="37" t="e">
        <f>#REF!</f>
        <v>#REF!</v>
      </c>
      <c r="G948" s="37" t="e">
        <f>#REF!</f>
        <v>#REF!</v>
      </c>
      <c r="H948" s="37"/>
      <c r="I948" s="37"/>
      <c r="J948" s="37" t="e">
        <f>#REF!</f>
        <v>#REF!</v>
      </c>
      <c r="K948" s="37" t="e">
        <f>#REF!</f>
        <v>#REF!</v>
      </c>
      <c r="L948" s="37" t="e">
        <f>#REF!</f>
        <v>#REF!</v>
      </c>
      <c r="M948" s="37" t="e">
        <f>#REF!</f>
        <v>#REF!</v>
      </c>
      <c r="N948" s="37" t="e">
        <f>#REF!</f>
        <v>#REF!</v>
      </c>
      <c r="O948" s="37" t="e">
        <f>#REF!</f>
        <v>#REF!</v>
      </c>
      <c r="P948" s="6" t="s">
        <v>130</v>
      </c>
      <c r="Q948" s="11" t="e">
        <f t="shared" si="0"/>
        <v>#REF!</v>
      </c>
      <c r="R948" s="27"/>
      <c r="S948" s="27"/>
      <c r="T948" s="27"/>
      <c r="U948" s="27"/>
      <c r="V948" s="27"/>
      <c r="W948" s="27"/>
      <c r="X948" s="27"/>
      <c r="Y948" s="9"/>
      <c r="Z948" s="9"/>
      <c r="AA948" s="9"/>
      <c r="AB948" s="9"/>
    </row>
    <row r="949" spans="1:28" ht="13" x14ac:dyDescent="0.15">
      <c r="A949" s="37" t="e">
        <f>#REF!</f>
        <v>#REF!</v>
      </c>
      <c r="B949" s="37" t="e">
        <f>#REF!</f>
        <v>#REF!</v>
      </c>
      <c r="C949" s="37" t="e">
        <f>#REF!</f>
        <v>#REF!</v>
      </c>
      <c r="D949" s="37" t="e">
        <f>#REF!</f>
        <v>#REF!</v>
      </c>
      <c r="E949" s="37" t="e">
        <f>#REF!</f>
        <v>#REF!</v>
      </c>
      <c r="F949" s="37" t="e">
        <f>#REF!</f>
        <v>#REF!</v>
      </c>
      <c r="G949" s="37" t="e">
        <f>#REF!</f>
        <v>#REF!</v>
      </c>
      <c r="H949" s="37"/>
      <c r="I949" s="37"/>
      <c r="J949" s="37" t="e">
        <f>#REF!</f>
        <v>#REF!</v>
      </c>
      <c r="K949" s="37" t="e">
        <f>#REF!</f>
        <v>#REF!</v>
      </c>
      <c r="L949" s="37" t="e">
        <f>#REF!</f>
        <v>#REF!</v>
      </c>
      <c r="M949" s="37" t="e">
        <f>#REF!</f>
        <v>#REF!</v>
      </c>
      <c r="N949" s="37" t="e">
        <f>#REF!</f>
        <v>#REF!</v>
      </c>
      <c r="O949" s="37" t="e">
        <f>#REF!</f>
        <v>#REF!</v>
      </c>
      <c r="P949" s="6" t="s">
        <v>130</v>
      </c>
      <c r="Q949" s="11" t="e">
        <f t="shared" si="0"/>
        <v>#REF!</v>
      </c>
      <c r="R949" s="27"/>
      <c r="S949" s="27"/>
      <c r="T949" s="27"/>
      <c r="U949" s="27"/>
      <c r="V949" s="27"/>
      <c r="W949" s="27"/>
      <c r="X949" s="27"/>
      <c r="Y949" s="9"/>
      <c r="Z949" s="9"/>
      <c r="AA949" s="9"/>
      <c r="AB949" s="9"/>
    </row>
    <row r="950" spans="1:28" ht="13" x14ac:dyDescent="0.15">
      <c r="A950" s="37" t="e">
        <f>#REF!</f>
        <v>#REF!</v>
      </c>
      <c r="B950" s="37" t="e">
        <f>#REF!</f>
        <v>#REF!</v>
      </c>
      <c r="C950" s="37" t="e">
        <f>#REF!</f>
        <v>#REF!</v>
      </c>
      <c r="D950" s="37" t="e">
        <f>#REF!</f>
        <v>#REF!</v>
      </c>
      <c r="E950" s="37" t="e">
        <f>#REF!</f>
        <v>#REF!</v>
      </c>
      <c r="F950" s="37" t="e">
        <f>#REF!</f>
        <v>#REF!</v>
      </c>
      <c r="G950" s="37" t="e">
        <f>#REF!</f>
        <v>#REF!</v>
      </c>
      <c r="H950" s="37"/>
      <c r="I950" s="37"/>
      <c r="J950" s="37" t="e">
        <f>#REF!</f>
        <v>#REF!</v>
      </c>
      <c r="K950" s="37" t="e">
        <f>#REF!</f>
        <v>#REF!</v>
      </c>
      <c r="L950" s="37" t="e">
        <f>#REF!</f>
        <v>#REF!</v>
      </c>
      <c r="M950" s="37" t="e">
        <f>#REF!</f>
        <v>#REF!</v>
      </c>
      <c r="N950" s="37" t="e">
        <f>#REF!</f>
        <v>#REF!</v>
      </c>
      <c r="O950" s="37" t="e">
        <f>#REF!</f>
        <v>#REF!</v>
      </c>
      <c r="P950" s="6" t="s">
        <v>130</v>
      </c>
      <c r="Q950" s="11" t="e">
        <f t="shared" si="0"/>
        <v>#REF!</v>
      </c>
      <c r="R950" s="27"/>
      <c r="S950" s="27"/>
      <c r="T950" s="27"/>
      <c r="U950" s="27"/>
      <c r="V950" s="27"/>
      <c r="W950" s="27"/>
      <c r="X950" s="27"/>
      <c r="Y950" s="9"/>
      <c r="Z950" s="9"/>
      <c r="AA950" s="9"/>
      <c r="AB950" s="9"/>
    </row>
    <row r="951" spans="1:28" ht="13" x14ac:dyDescent="0.15">
      <c r="A951" s="37" t="e">
        <f>#REF!</f>
        <v>#REF!</v>
      </c>
      <c r="B951" s="37" t="e">
        <f>#REF!</f>
        <v>#REF!</v>
      </c>
      <c r="C951" s="37" t="e">
        <f>#REF!</f>
        <v>#REF!</v>
      </c>
      <c r="D951" s="37" t="e">
        <f>#REF!</f>
        <v>#REF!</v>
      </c>
      <c r="E951" s="37" t="e">
        <f>#REF!</f>
        <v>#REF!</v>
      </c>
      <c r="F951" s="37" t="e">
        <f>#REF!</f>
        <v>#REF!</v>
      </c>
      <c r="G951" s="37" t="e">
        <f>#REF!</f>
        <v>#REF!</v>
      </c>
      <c r="H951" s="37"/>
      <c r="I951" s="37"/>
      <c r="J951" s="37" t="e">
        <f>#REF!</f>
        <v>#REF!</v>
      </c>
      <c r="K951" s="37" t="e">
        <f>#REF!</f>
        <v>#REF!</v>
      </c>
      <c r="L951" s="37" t="e">
        <f>#REF!</f>
        <v>#REF!</v>
      </c>
      <c r="M951" s="37" t="e">
        <f>#REF!</f>
        <v>#REF!</v>
      </c>
      <c r="N951" s="37" t="e">
        <f>#REF!</f>
        <v>#REF!</v>
      </c>
      <c r="O951" s="37" t="e">
        <f>#REF!</f>
        <v>#REF!</v>
      </c>
      <c r="P951" s="6" t="s">
        <v>130</v>
      </c>
      <c r="Q951" s="11" t="e">
        <f t="shared" si="0"/>
        <v>#REF!</v>
      </c>
      <c r="R951" s="27"/>
      <c r="S951" s="27"/>
      <c r="T951" s="27"/>
      <c r="U951" s="27"/>
      <c r="V951" s="27"/>
      <c r="W951" s="27"/>
      <c r="X951" s="27"/>
      <c r="Y951" s="9"/>
      <c r="Z951" s="9"/>
      <c r="AA951" s="9"/>
      <c r="AB951" s="9"/>
    </row>
    <row r="952" spans="1:28" ht="13" x14ac:dyDescent="0.15">
      <c r="A952" s="37" t="e">
        <f>#REF!</f>
        <v>#REF!</v>
      </c>
      <c r="B952" s="37" t="e">
        <f>#REF!</f>
        <v>#REF!</v>
      </c>
      <c r="C952" s="37" t="e">
        <f>#REF!</f>
        <v>#REF!</v>
      </c>
      <c r="D952" s="37" t="e">
        <f>#REF!</f>
        <v>#REF!</v>
      </c>
      <c r="E952" s="37" t="e">
        <f>#REF!</f>
        <v>#REF!</v>
      </c>
      <c r="F952" s="37" t="e">
        <f>#REF!</f>
        <v>#REF!</v>
      </c>
      <c r="G952" s="37" t="e">
        <f>#REF!</f>
        <v>#REF!</v>
      </c>
      <c r="H952" s="37"/>
      <c r="I952" s="37"/>
      <c r="J952" s="37" t="e">
        <f>#REF!</f>
        <v>#REF!</v>
      </c>
      <c r="K952" s="37" t="e">
        <f>#REF!</f>
        <v>#REF!</v>
      </c>
      <c r="L952" s="37" t="e">
        <f>#REF!</f>
        <v>#REF!</v>
      </c>
      <c r="M952" s="37" t="e">
        <f>#REF!</f>
        <v>#REF!</v>
      </c>
      <c r="N952" s="37" t="e">
        <f>#REF!</f>
        <v>#REF!</v>
      </c>
      <c r="O952" s="37" t="e">
        <f>#REF!</f>
        <v>#REF!</v>
      </c>
      <c r="P952" s="6" t="s">
        <v>130</v>
      </c>
      <c r="Q952" s="11" t="e">
        <f t="shared" si="0"/>
        <v>#REF!</v>
      </c>
      <c r="R952" s="27"/>
      <c r="S952" s="27"/>
      <c r="T952" s="27"/>
      <c r="U952" s="27"/>
      <c r="V952" s="27"/>
      <c r="W952" s="27"/>
      <c r="X952" s="27"/>
      <c r="Y952" s="9"/>
      <c r="Z952" s="9"/>
      <c r="AA952" s="9"/>
      <c r="AB952" s="9"/>
    </row>
    <row r="953" spans="1:28" ht="13" x14ac:dyDescent="0.15">
      <c r="A953" s="37" t="e">
        <f>#REF!</f>
        <v>#REF!</v>
      </c>
      <c r="B953" s="37" t="e">
        <f>#REF!</f>
        <v>#REF!</v>
      </c>
      <c r="C953" s="37" t="e">
        <f>#REF!</f>
        <v>#REF!</v>
      </c>
      <c r="D953" s="37" t="e">
        <f>#REF!</f>
        <v>#REF!</v>
      </c>
      <c r="E953" s="37" t="e">
        <f>#REF!</f>
        <v>#REF!</v>
      </c>
      <c r="F953" s="37" t="e">
        <f>#REF!</f>
        <v>#REF!</v>
      </c>
      <c r="G953" s="37" t="e">
        <f>#REF!</f>
        <v>#REF!</v>
      </c>
      <c r="H953" s="37"/>
      <c r="I953" s="37"/>
      <c r="J953" s="37" t="e">
        <f>#REF!</f>
        <v>#REF!</v>
      </c>
      <c r="K953" s="37" t="e">
        <f>#REF!</f>
        <v>#REF!</v>
      </c>
      <c r="L953" s="37" t="e">
        <f>#REF!</f>
        <v>#REF!</v>
      </c>
      <c r="M953" s="37" t="e">
        <f>#REF!</f>
        <v>#REF!</v>
      </c>
      <c r="N953" s="37" t="e">
        <f>#REF!</f>
        <v>#REF!</v>
      </c>
      <c r="O953" s="37" t="e">
        <f>#REF!</f>
        <v>#REF!</v>
      </c>
      <c r="P953" s="6" t="s">
        <v>130</v>
      </c>
      <c r="Q953" s="11" t="e">
        <f t="shared" si="0"/>
        <v>#REF!</v>
      </c>
      <c r="R953" s="27"/>
      <c r="S953" s="27"/>
      <c r="T953" s="27"/>
      <c r="U953" s="27"/>
      <c r="V953" s="27"/>
      <c r="W953" s="27"/>
      <c r="X953" s="27"/>
      <c r="Y953" s="9"/>
      <c r="Z953" s="9"/>
      <c r="AA953" s="9"/>
      <c r="AB953" s="9"/>
    </row>
    <row r="954" spans="1:28" ht="13" x14ac:dyDescent="0.15">
      <c r="A954" s="37" t="e">
        <f>#REF!</f>
        <v>#REF!</v>
      </c>
      <c r="B954" s="37" t="e">
        <f>#REF!</f>
        <v>#REF!</v>
      </c>
      <c r="C954" s="37" t="e">
        <f>#REF!</f>
        <v>#REF!</v>
      </c>
      <c r="D954" s="37" t="e">
        <f>#REF!</f>
        <v>#REF!</v>
      </c>
      <c r="E954" s="37" t="e">
        <f>#REF!</f>
        <v>#REF!</v>
      </c>
      <c r="F954" s="37" t="e">
        <f>#REF!</f>
        <v>#REF!</v>
      </c>
      <c r="G954" s="37" t="e">
        <f>#REF!</f>
        <v>#REF!</v>
      </c>
      <c r="H954" s="37"/>
      <c r="I954" s="37"/>
      <c r="J954" s="37" t="e">
        <f>#REF!</f>
        <v>#REF!</v>
      </c>
      <c r="K954" s="37" t="e">
        <f>#REF!</f>
        <v>#REF!</v>
      </c>
      <c r="L954" s="37" t="e">
        <f>#REF!</f>
        <v>#REF!</v>
      </c>
      <c r="M954" s="37" t="e">
        <f>#REF!</f>
        <v>#REF!</v>
      </c>
      <c r="N954" s="37" t="e">
        <f>#REF!</f>
        <v>#REF!</v>
      </c>
      <c r="O954" s="37" t="e">
        <f>#REF!</f>
        <v>#REF!</v>
      </c>
      <c r="P954" s="6" t="s">
        <v>130</v>
      </c>
      <c r="Q954" s="11" t="e">
        <f t="shared" si="0"/>
        <v>#REF!</v>
      </c>
      <c r="R954" s="27"/>
      <c r="S954" s="27"/>
      <c r="T954" s="27"/>
      <c r="U954" s="27"/>
      <c r="V954" s="27"/>
      <c r="W954" s="27"/>
      <c r="X954" s="27"/>
      <c r="Y954" s="9"/>
      <c r="Z954" s="9"/>
      <c r="AA954" s="9"/>
      <c r="AB954" s="9"/>
    </row>
    <row r="955" spans="1:28" ht="13" x14ac:dyDescent="0.15">
      <c r="A955" s="37" t="e">
        <f>#REF!</f>
        <v>#REF!</v>
      </c>
      <c r="B955" s="37" t="e">
        <f>#REF!</f>
        <v>#REF!</v>
      </c>
      <c r="C955" s="37" t="e">
        <f>#REF!</f>
        <v>#REF!</v>
      </c>
      <c r="D955" s="37" t="e">
        <f>#REF!</f>
        <v>#REF!</v>
      </c>
      <c r="E955" s="37" t="e">
        <f>#REF!</f>
        <v>#REF!</v>
      </c>
      <c r="F955" s="37" t="e">
        <f>#REF!</f>
        <v>#REF!</v>
      </c>
      <c r="G955" s="37" t="e">
        <f>#REF!</f>
        <v>#REF!</v>
      </c>
      <c r="H955" s="37"/>
      <c r="I955" s="37"/>
      <c r="J955" s="37" t="e">
        <f>#REF!</f>
        <v>#REF!</v>
      </c>
      <c r="K955" s="37" t="e">
        <f>#REF!</f>
        <v>#REF!</v>
      </c>
      <c r="L955" s="37" t="e">
        <f>#REF!</f>
        <v>#REF!</v>
      </c>
      <c r="M955" s="37" t="e">
        <f>#REF!</f>
        <v>#REF!</v>
      </c>
      <c r="N955" s="37" t="e">
        <f>#REF!</f>
        <v>#REF!</v>
      </c>
      <c r="O955" s="37" t="e">
        <f>#REF!</f>
        <v>#REF!</v>
      </c>
      <c r="P955" s="6" t="s">
        <v>130</v>
      </c>
      <c r="Q955" s="11" t="e">
        <f t="shared" si="0"/>
        <v>#REF!</v>
      </c>
      <c r="R955" s="27"/>
      <c r="S955" s="27"/>
      <c r="T955" s="27"/>
      <c r="U955" s="27"/>
      <c r="V955" s="27"/>
      <c r="W955" s="27"/>
      <c r="X955" s="27"/>
      <c r="Y955" s="9"/>
      <c r="Z955" s="9"/>
      <c r="AA955" s="9"/>
      <c r="AB955" s="9"/>
    </row>
    <row r="956" spans="1:28" ht="13" x14ac:dyDescent="0.15">
      <c r="A956" s="37" t="e">
        <f>#REF!</f>
        <v>#REF!</v>
      </c>
      <c r="B956" s="37" t="e">
        <f>#REF!</f>
        <v>#REF!</v>
      </c>
      <c r="C956" s="37" t="e">
        <f>#REF!</f>
        <v>#REF!</v>
      </c>
      <c r="D956" s="37" t="e">
        <f>#REF!</f>
        <v>#REF!</v>
      </c>
      <c r="E956" s="37" t="e">
        <f>#REF!</f>
        <v>#REF!</v>
      </c>
      <c r="F956" s="37" t="e">
        <f>#REF!</f>
        <v>#REF!</v>
      </c>
      <c r="G956" s="37" t="e">
        <f>#REF!</f>
        <v>#REF!</v>
      </c>
      <c r="H956" s="37"/>
      <c r="I956" s="37"/>
      <c r="J956" s="37" t="e">
        <f>#REF!</f>
        <v>#REF!</v>
      </c>
      <c r="K956" s="37" t="e">
        <f>#REF!</f>
        <v>#REF!</v>
      </c>
      <c r="L956" s="37" t="e">
        <f>#REF!</f>
        <v>#REF!</v>
      </c>
      <c r="M956" s="37" t="e">
        <f>#REF!</f>
        <v>#REF!</v>
      </c>
      <c r="N956" s="37" t="e">
        <f>#REF!</f>
        <v>#REF!</v>
      </c>
      <c r="O956" s="37" t="e">
        <f>#REF!</f>
        <v>#REF!</v>
      </c>
      <c r="P956" s="6" t="s">
        <v>130</v>
      </c>
      <c r="Q956" s="11" t="e">
        <f t="shared" si="0"/>
        <v>#REF!</v>
      </c>
      <c r="R956" s="27"/>
      <c r="S956" s="27"/>
      <c r="T956" s="27"/>
      <c r="U956" s="27"/>
      <c r="V956" s="27"/>
      <c r="W956" s="27"/>
      <c r="X956" s="27"/>
      <c r="Y956" s="9"/>
      <c r="Z956" s="9"/>
      <c r="AA956" s="9"/>
      <c r="AB956" s="9"/>
    </row>
    <row r="957" spans="1:28" ht="13" x14ac:dyDescent="0.15">
      <c r="A957" s="37" t="e">
        <f>#REF!</f>
        <v>#REF!</v>
      </c>
      <c r="B957" s="37" t="e">
        <f>#REF!</f>
        <v>#REF!</v>
      </c>
      <c r="C957" s="37" t="e">
        <f>#REF!</f>
        <v>#REF!</v>
      </c>
      <c r="D957" s="37" t="e">
        <f>#REF!</f>
        <v>#REF!</v>
      </c>
      <c r="E957" s="37" t="e">
        <f>#REF!</f>
        <v>#REF!</v>
      </c>
      <c r="F957" s="37" t="e">
        <f>#REF!</f>
        <v>#REF!</v>
      </c>
      <c r="G957" s="37" t="e">
        <f>#REF!</f>
        <v>#REF!</v>
      </c>
      <c r="H957" s="37"/>
      <c r="I957" s="37"/>
      <c r="J957" s="37" t="e">
        <f>#REF!</f>
        <v>#REF!</v>
      </c>
      <c r="K957" s="37" t="e">
        <f>#REF!</f>
        <v>#REF!</v>
      </c>
      <c r="L957" s="37" t="e">
        <f>#REF!</f>
        <v>#REF!</v>
      </c>
      <c r="M957" s="37" t="e">
        <f>#REF!</f>
        <v>#REF!</v>
      </c>
      <c r="N957" s="37" t="e">
        <f>#REF!</f>
        <v>#REF!</v>
      </c>
      <c r="O957" s="37" t="e">
        <f>#REF!</f>
        <v>#REF!</v>
      </c>
      <c r="P957" s="6" t="s">
        <v>130</v>
      </c>
      <c r="Q957" s="11" t="e">
        <f t="shared" si="0"/>
        <v>#REF!</v>
      </c>
      <c r="R957" s="27"/>
      <c r="S957" s="27"/>
      <c r="T957" s="27"/>
      <c r="U957" s="27"/>
      <c r="V957" s="27"/>
      <c r="W957" s="27"/>
      <c r="X957" s="27"/>
      <c r="Y957" s="9"/>
      <c r="Z957" s="9"/>
      <c r="AA957" s="9"/>
      <c r="AB957" s="9"/>
    </row>
    <row r="958" spans="1:28" ht="13" x14ac:dyDescent="0.15">
      <c r="A958" s="37" t="e">
        <f>#REF!</f>
        <v>#REF!</v>
      </c>
      <c r="B958" s="37" t="e">
        <f>#REF!</f>
        <v>#REF!</v>
      </c>
      <c r="C958" s="37" t="e">
        <f>#REF!</f>
        <v>#REF!</v>
      </c>
      <c r="D958" s="37" t="e">
        <f>#REF!</f>
        <v>#REF!</v>
      </c>
      <c r="E958" s="37" t="e">
        <f>#REF!</f>
        <v>#REF!</v>
      </c>
      <c r="F958" s="37" t="e">
        <f>#REF!</f>
        <v>#REF!</v>
      </c>
      <c r="G958" s="37" t="e">
        <f>#REF!</f>
        <v>#REF!</v>
      </c>
      <c r="H958" s="37"/>
      <c r="I958" s="37"/>
      <c r="J958" s="37" t="e">
        <f>#REF!</f>
        <v>#REF!</v>
      </c>
      <c r="K958" s="37" t="e">
        <f>#REF!</f>
        <v>#REF!</v>
      </c>
      <c r="L958" s="37" t="e">
        <f>#REF!</f>
        <v>#REF!</v>
      </c>
      <c r="M958" s="37" t="e">
        <f>#REF!</f>
        <v>#REF!</v>
      </c>
      <c r="N958" s="37" t="e">
        <f>#REF!</f>
        <v>#REF!</v>
      </c>
      <c r="O958" s="37" t="e">
        <f>#REF!</f>
        <v>#REF!</v>
      </c>
      <c r="P958" s="6" t="s">
        <v>130</v>
      </c>
      <c r="Q958" s="11" t="e">
        <f t="shared" si="0"/>
        <v>#REF!</v>
      </c>
      <c r="R958" s="27"/>
      <c r="S958" s="27"/>
      <c r="T958" s="27"/>
      <c r="U958" s="27"/>
      <c r="V958" s="27"/>
      <c r="W958" s="27"/>
      <c r="X958" s="27"/>
      <c r="Y958" s="9"/>
      <c r="Z958" s="9"/>
      <c r="AA958" s="9"/>
      <c r="AB958" s="9"/>
    </row>
    <row r="959" spans="1:28" ht="13" x14ac:dyDescent="0.15">
      <c r="A959" s="37" t="e">
        <f>#REF!</f>
        <v>#REF!</v>
      </c>
      <c r="B959" s="37" t="e">
        <f>#REF!</f>
        <v>#REF!</v>
      </c>
      <c r="C959" s="37" t="e">
        <f>#REF!</f>
        <v>#REF!</v>
      </c>
      <c r="D959" s="37" t="e">
        <f>#REF!</f>
        <v>#REF!</v>
      </c>
      <c r="E959" s="37" t="e">
        <f>#REF!</f>
        <v>#REF!</v>
      </c>
      <c r="F959" s="37" t="e">
        <f>#REF!</f>
        <v>#REF!</v>
      </c>
      <c r="G959" s="37" t="e">
        <f>#REF!</f>
        <v>#REF!</v>
      </c>
      <c r="H959" s="37"/>
      <c r="I959" s="37"/>
      <c r="J959" s="37" t="e">
        <f>#REF!</f>
        <v>#REF!</v>
      </c>
      <c r="K959" s="37" t="e">
        <f>#REF!</f>
        <v>#REF!</v>
      </c>
      <c r="L959" s="37" t="e">
        <f>#REF!</f>
        <v>#REF!</v>
      </c>
      <c r="M959" s="37" t="e">
        <f>#REF!</f>
        <v>#REF!</v>
      </c>
      <c r="N959" s="37" t="e">
        <f>#REF!</f>
        <v>#REF!</v>
      </c>
      <c r="O959" s="37" t="e">
        <f>#REF!</f>
        <v>#REF!</v>
      </c>
      <c r="P959" s="6" t="s">
        <v>130</v>
      </c>
      <c r="Q959" s="11" t="e">
        <f t="shared" si="0"/>
        <v>#REF!</v>
      </c>
      <c r="R959" s="27"/>
      <c r="S959" s="27"/>
      <c r="T959" s="27"/>
      <c r="U959" s="27"/>
      <c r="V959" s="27"/>
      <c r="W959" s="27"/>
      <c r="X959" s="27"/>
      <c r="Y959" s="9"/>
      <c r="Z959" s="9"/>
      <c r="AA959" s="9"/>
      <c r="AB959" s="9"/>
    </row>
    <row r="960" spans="1:28" ht="13" x14ac:dyDescent="0.15">
      <c r="A960" s="37" t="e">
        <f>#REF!</f>
        <v>#REF!</v>
      </c>
      <c r="B960" s="37" t="e">
        <f>#REF!</f>
        <v>#REF!</v>
      </c>
      <c r="C960" s="37" t="e">
        <f>#REF!</f>
        <v>#REF!</v>
      </c>
      <c r="D960" s="37" t="e">
        <f>#REF!</f>
        <v>#REF!</v>
      </c>
      <c r="E960" s="37" t="e">
        <f>#REF!</f>
        <v>#REF!</v>
      </c>
      <c r="F960" s="37" t="e">
        <f>#REF!</f>
        <v>#REF!</v>
      </c>
      <c r="G960" s="37" t="e">
        <f>#REF!</f>
        <v>#REF!</v>
      </c>
      <c r="H960" s="37"/>
      <c r="I960" s="37"/>
      <c r="J960" s="37" t="e">
        <f>#REF!</f>
        <v>#REF!</v>
      </c>
      <c r="K960" s="37" t="e">
        <f>#REF!</f>
        <v>#REF!</v>
      </c>
      <c r="L960" s="37" t="e">
        <f>#REF!</f>
        <v>#REF!</v>
      </c>
      <c r="M960" s="37" t="e">
        <f>#REF!</f>
        <v>#REF!</v>
      </c>
      <c r="N960" s="37" t="e">
        <f>#REF!</f>
        <v>#REF!</v>
      </c>
      <c r="O960" s="37" t="e">
        <f>#REF!</f>
        <v>#REF!</v>
      </c>
      <c r="P960" s="6" t="s">
        <v>130</v>
      </c>
      <c r="Q960" s="11" t="e">
        <f t="shared" si="0"/>
        <v>#REF!</v>
      </c>
      <c r="R960" s="27"/>
      <c r="S960" s="27"/>
      <c r="T960" s="27"/>
      <c r="U960" s="27"/>
      <c r="V960" s="27"/>
      <c r="W960" s="27"/>
      <c r="X960" s="27"/>
      <c r="Y960" s="9"/>
      <c r="Z960" s="9"/>
      <c r="AA960" s="9"/>
      <c r="AB960" s="9"/>
    </row>
    <row r="961" spans="1:28" ht="13" x14ac:dyDescent="0.15">
      <c r="A961" s="37" t="e">
        <f>#REF!</f>
        <v>#REF!</v>
      </c>
      <c r="B961" s="37" t="e">
        <f>#REF!</f>
        <v>#REF!</v>
      </c>
      <c r="C961" s="37" t="e">
        <f>#REF!</f>
        <v>#REF!</v>
      </c>
      <c r="D961" s="37" t="e">
        <f>#REF!</f>
        <v>#REF!</v>
      </c>
      <c r="E961" s="37" t="e">
        <f>#REF!</f>
        <v>#REF!</v>
      </c>
      <c r="F961" s="37" t="e">
        <f>#REF!</f>
        <v>#REF!</v>
      </c>
      <c r="G961" s="37" t="e">
        <f>#REF!</f>
        <v>#REF!</v>
      </c>
      <c r="H961" s="37"/>
      <c r="I961" s="37"/>
      <c r="J961" s="37" t="e">
        <f>#REF!</f>
        <v>#REF!</v>
      </c>
      <c r="K961" s="37" t="e">
        <f>#REF!</f>
        <v>#REF!</v>
      </c>
      <c r="L961" s="37" t="e">
        <f>#REF!</f>
        <v>#REF!</v>
      </c>
      <c r="M961" s="37" t="e">
        <f>#REF!</f>
        <v>#REF!</v>
      </c>
      <c r="N961" s="37" t="e">
        <f>#REF!</f>
        <v>#REF!</v>
      </c>
      <c r="O961" s="37" t="e">
        <f>#REF!</f>
        <v>#REF!</v>
      </c>
      <c r="P961" s="6" t="s">
        <v>130</v>
      </c>
      <c r="Q961" s="11" t="e">
        <f t="shared" si="0"/>
        <v>#REF!</v>
      </c>
      <c r="R961" s="27"/>
      <c r="S961" s="27"/>
      <c r="T961" s="27"/>
      <c r="U961" s="27"/>
      <c r="V961" s="27"/>
      <c r="W961" s="27"/>
      <c r="X961" s="27"/>
      <c r="Y961" s="9"/>
      <c r="Z961" s="9"/>
      <c r="AA961" s="9"/>
      <c r="AB961" s="9"/>
    </row>
    <row r="962" spans="1:28" ht="13" x14ac:dyDescent="0.15">
      <c r="A962" s="37" t="e">
        <f>#REF!</f>
        <v>#REF!</v>
      </c>
      <c r="B962" s="37" t="e">
        <f>#REF!</f>
        <v>#REF!</v>
      </c>
      <c r="C962" s="37" t="e">
        <f>#REF!</f>
        <v>#REF!</v>
      </c>
      <c r="D962" s="37" t="e">
        <f>#REF!</f>
        <v>#REF!</v>
      </c>
      <c r="E962" s="37" t="e">
        <f>#REF!</f>
        <v>#REF!</v>
      </c>
      <c r="F962" s="37" t="e">
        <f>#REF!</f>
        <v>#REF!</v>
      </c>
      <c r="G962" s="37" t="e">
        <f>#REF!</f>
        <v>#REF!</v>
      </c>
      <c r="H962" s="37"/>
      <c r="I962" s="37"/>
      <c r="J962" s="37" t="e">
        <f>#REF!</f>
        <v>#REF!</v>
      </c>
      <c r="K962" s="37" t="e">
        <f>#REF!</f>
        <v>#REF!</v>
      </c>
      <c r="L962" s="37" t="e">
        <f>#REF!</f>
        <v>#REF!</v>
      </c>
      <c r="M962" s="37" t="e">
        <f>#REF!</f>
        <v>#REF!</v>
      </c>
      <c r="N962" s="37" t="e">
        <f>#REF!</f>
        <v>#REF!</v>
      </c>
      <c r="O962" s="37" t="e">
        <f>#REF!</f>
        <v>#REF!</v>
      </c>
      <c r="P962" s="6" t="s">
        <v>130</v>
      </c>
      <c r="Q962" s="11" t="e">
        <f t="shared" si="0"/>
        <v>#REF!</v>
      </c>
      <c r="R962" s="27"/>
      <c r="S962" s="27"/>
      <c r="T962" s="27"/>
      <c r="U962" s="27"/>
      <c r="V962" s="27"/>
      <c r="W962" s="27"/>
      <c r="X962" s="27"/>
      <c r="Y962" s="9"/>
      <c r="Z962" s="9"/>
      <c r="AA962" s="9"/>
      <c r="AB962" s="9"/>
    </row>
    <row r="963" spans="1:28" ht="13" x14ac:dyDescent="0.15">
      <c r="A963" s="37" t="e">
        <f>#REF!</f>
        <v>#REF!</v>
      </c>
      <c r="B963" s="37" t="e">
        <f>#REF!</f>
        <v>#REF!</v>
      </c>
      <c r="C963" s="37" t="e">
        <f>#REF!</f>
        <v>#REF!</v>
      </c>
      <c r="D963" s="37" t="e">
        <f>#REF!</f>
        <v>#REF!</v>
      </c>
      <c r="E963" s="37" t="e">
        <f>#REF!</f>
        <v>#REF!</v>
      </c>
      <c r="F963" s="37" t="e">
        <f>#REF!</f>
        <v>#REF!</v>
      </c>
      <c r="G963" s="37" t="e">
        <f>#REF!</f>
        <v>#REF!</v>
      </c>
      <c r="H963" s="37"/>
      <c r="I963" s="37"/>
      <c r="J963" s="37" t="e">
        <f>#REF!</f>
        <v>#REF!</v>
      </c>
      <c r="K963" s="37" t="e">
        <f>#REF!</f>
        <v>#REF!</v>
      </c>
      <c r="L963" s="37" t="e">
        <f>#REF!</f>
        <v>#REF!</v>
      </c>
      <c r="M963" s="37" t="e">
        <f>#REF!</f>
        <v>#REF!</v>
      </c>
      <c r="N963" s="37" t="e">
        <f>#REF!</f>
        <v>#REF!</v>
      </c>
      <c r="O963" s="37" t="e">
        <f>#REF!</f>
        <v>#REF!</v>
      </c>
      <c r="P963" s="6" t="s">
        <v>130</v>
      </c>
      <c r="Q963" s="11" t="e">
        <f t="shared" si="0"/>
        <v>#REF!</v>
      </c>
      <c r="R963" s="27"/>
      <c r="S963" s="27"/>
      <c r="T963" s="27"/>
      <c r="U963" s="27"/>
      <c r="V963" s="27"/>
      <c r="W963" s="27"/>
      <c r="X963" s="27"/>
      <c r="Y963" s="9"/>
      <c r="Z963" s="9"/>
      <c r="AA963" s="9"/>
      <c r="AB963" s="9"/>
    </row>
    <row r="964" spans="1:28" ht="13" x14ac:dyDescent="0.15">
      <c r="A964" s="37" t="e">
        <f>#REF!</f>
        <v>#REF!</v>
      </c>
      <c r="B964" s="37" t="e">
        <f>#REF!</f>
        <v>#REF!</v>
      </c>
      <c r="C964" s="37" t="e">
        <f>#REF!</f>
        <v>#REF!</v>
      </c>
      <c r="D964" s="37" t="e">
        <f>#REF!</f>
        <v>#REF!</v>
      </c>
      <c r="E964" s="37" t="e">
        <f>#REF!</f>
        <v>#REF!</v>
      </c>
      <c r="F964" s="37" t="e">
        <f>#REF!</f>
        <v>#REF!</v>
      </c>
      <c r="G964" s="37" t="e">
        <f>#REF!</f>
        <v>#REF!</v>
      </c>
      <c r="H964" s="37"/>
      <c r="I964" s="37"/>
      <c r="J964" s="37" t="e">
        <f>#REF!</f>
        <v>#REF!</v>
      </c>
      <c r="K964" s="37" t="e">
        <f>#REF!</f>
        <v>#REF!</v>
      </c>
      <c r="L964" s="37" t="e">
        <f>#REF!</f>
        <v>#REF!</v>
      </c>
      <c r="M964" s="37" t="e">
        <f>#REF!</f>
        <v>#REF!</v>
      </c>
      <c r="N964" s="37" t="e">
        <f>#REF!</f>
        <v>#REF!</v>
      </c>
      <c r="O964" s="37" t="e">
        <f>#REF!</f>
        <v>#REF!</v>
      </c>
      <c r="P964" s="6" t="s">
        <v>130</v>
      </c>
      <c r="Q964" s="11" t="e">
        <f t="shared" si="0"/>
        <v>#REF!</v>
      </c>
      <c r="R964" s="27"/>
      <c r="S964" s="27"/>
      <c r="T964" s="27"/>
      <c r="U964" s="27"/>
      <c r="V964" s="27"/>
      <c r="W964" s="27"/>
      <c r="X964" s="27"/>
      <c r="Y964" s="9"/>
      <c r="Z964" s="9"/>
      <c r="AA964" s="9"/>
      <c r="AB964" s="9"/>
    </row>
    <row r="965" spans="1:28" ht="13" x14ac:dyDescent="0.15">
      <c r="A965" s="37" t="e">
        <f>#REF!</f>
        <v>#REF!</v>
      </c>
      <c r="B965" s="37" t="e">
        <f>#REF!</f>
        <v>#REF!</v>
      </c>
      <c r="C965" s="37" t="e">
        <f>#REF!</f>
        <v>#REF!</v>
      </c>
      <c r="D965" s="37" t="e">
        <f>#REF!</f>
        <v>#REF!</v>
      </c>
      <c r="E965" s="37" t="e">
        <f>#REF!</f>
        <v>#REF!</v>
      </c>
      <c r="F965" s="37" t="e">
        <f>#REF!</f>
        <v>#REF!</v>
      </c>
      <c r="G965" s="37" t="e">
        <f>#REF!</f>
        <v>#REF!</v>
      </c>
      <c r="H965" s="37"/>
      <c r="I965" s="37"/>
      <c r="J965" s="37" t="e">
        <f>#REF!</f>
        <v>#REF!</v>
      </c>
      <c r="K965" s="37" t="e">
        <f>#REF!</f>
        <v>#REF!</v>
      </c>
      <c r="L965" s="37" t="e">
        <f>#REF!</f>
        <v>#REF!</v>
      </c>
      <c r="M965" s="37" t="e">
        <f>#REF!</f>
        <v>#REF!</v>
      </c>
      <c r="N965" s="37" t="e">
        <f>#REF!</f>
        <v>#REF!</v>
      </c>
      <c r="O965" s="37" t="e">
        <f>#REF!</f>
        <v>#REF!</v>
      </c>
      <c r="P965" s="6" t="s">
        <v>130</v>
      </c>
      <c r="Q965" s="11" t="e">
        <f t="shared" si="0"/>
        <v>#REF!</v>
      </c>
      <c r="R965" s="27"/>
      <c r="S965" s="27"/>
      <c r="T965" s="27"/>
      <c r="U965" s="27"/>
      <c r="V965" s="27"/>
      <c r="W965" s="27"/>
      <c r="X965" s="27"/>
      <c r="Y965" s="9"/>
      <c r="Z965" s="9"/>
      <c r="AA965" s="9"/>
      <c r="AB965" s="9"/>
    </row>
    <row r="966" spans="1:28" ht="13" x14ac:dyDescent="0.15">
      <c r="A966" s="37" t="e">
        <f>#REF!</f>
        <v>#REF!</v>
      </c>
      <c r="B966" s="37" t="e">
        <f>#REF!</f>
        <v>#REF!</v>
      </c>
      <c r="C966" s="37" t="e">
        <f>#REF!</f>
        <v>#REF!</v>
      </c>
      <c r="D966" s="37" t="e">
        <f>#REF!</f>
        <v>#REF!</v>
      </c>
      <c r="E966" s="37" t="e">
        <f>#REF!</f>
        <v>#REF!</v>
      </c>
      <c r="F966" s="37" t="e">
        <f>#REF!</f>
        <v>#REF!</v>
      </c>
      <c r="G966" s="37" t="e">
        <f>#REF!</f>
        <v>#REF!</v>
      </c>
      <c r="H966" s="37"/>
      <c r="I966" s="37"/>
      <c r="J966" s="37" t="e">
        <f>#REF!</f>
        <v>#REF!</v>
      </c>
      <c r="K966" s="37" t="e">
        <f>#REF!</f>
        <v>#REF!</v>
      </c>
      <c r="L966" s="37" t="e">
        <f>#REF!</f>
        <v>#REF!</v>
      </c>
      <c r="M966" s="37" t="e">
        <f>#REF!</f>
        <v>#REF!</v>
      </c>
      <c r="N966" s="37" t="e">
        <f>#REF!</f>
        <v>#REF!</v>
      </c>
      <c r="O966" s="37" t="e">
        <f>#REF!</f>
        <v>#REF!</v>
      </c>
      <c r="P966" s="6" t="s">
        <v>130</v>
      </c>
      <c r="Q966" s="11" t="e">
        <f t="shared" si="0"/>
        <v>#REF!</v>
      </c>
      <c r="R966" s="27"/>
      <c r="S966" s="27"/>
      <c r="T966" s="27"/>
      <c r="U966" s="27"/>
      <c r="V966" s="27"/>
      <c r="W966" s="27"/>
      <c r="X966" s="27"/>
      <c r="Y966" s="9"/>
      <c r="Z966" s="9"/>
      <c r="AA966" s="9"/>
      <c r="AB966" s="9"/>
    </row>
    <row r="967" spans="1:28" ht="13" x14ac:dyDescent="0.15">
      <c r="A967" s="37" t="e">
        <f>#REF!</f>
        <v>#REF!</v>
      </c>
      <c r="B967" s="37" t="e">
        <f>#REF!</f>
        <v>#REF!</v>
      </c>
      <c r="C967" s="37" t="e">
        <f>#REF!</f>
        <v>#REF!</v>
      </c>
      <c r="D967" s="37" t="e">
        <f>#REF!</f>
        <v>#REF!</v>
      </c>
      <c r="E967" s="37" t="e">
        <f>#REF!</f>
        <v>#REF!</v>
      </c>
      <c r="F967" s="37" t="e">
        <f>#REF!</f>
        <v>#REF!</v>
      </c>
      <c r="G967" s="37" t="e">
        <f>#REF!</f>
        <v>#REF!</v>
      </c>
      <c r="H967" s="37"/>
      <c r="I967" s="37"/>
      <c r="J967" s="37" t="e">
        <f>#REF!</f>
        <v>#REF!</v>
      </c>
      <c r="K967" s="37" t="e">
        <f>#REF!</f>
        <v>#REF!</v>
      </c>
      <c r="L967" s="37" t="e">
        <f>#REF!</f>
        <v>#REF!</v>
      </c>
      <c r="M967" s="37" t="e">
        <f>#REF!</f>
        <v>#REF!</v>
      </c>
      <c r="N967" s="37" t="e">
        <f>#REF!</f>
        <v>#REF!</v>
      </c>
      <c r="O967" s="37" t="e">
        <f>#REF!</f>
        <v>#REF!</v>
      </c>
      <c r="P967" s="6" t="s">
        <v>130</v>
      </c>
      <c r="Q967" s="11" t="e">
        <f t="shared" si="0"/>
        <v>#REF!</v>
      </c>
      <c r="R967" s="27"/>
      <c r="S967" s="27"/>
      <c r="T967" s="27"/>
      <c r="U967" s="27"/>
      <c r="V967" s="27"/>
      <c r="W967" s="27"/>
      <c r="X967" s="27"/>
      <c r="Y967" s="9"/>
      <c r="Z967" s="9"/>
      <c r="AA967" s="9"/>
      <c r="AB967" s="9"/>
    </row>
    <row r="968" spans="1:28" ht="13" x14ac:dyDescent="0.15">
      <c r="A968" s="37" t="e">
        <f>#REF!</f>
        <v>#REF!</v>
      </c>
      <c r="B968" s="37" t="e">
        <f>#REF!</f>
        <v>#REF!</v>
      </c>
      <c r="C968" s="37" t="e">
        <f>#REF!</f>
        <v>#REF!</v>
      </c>
      <c r="D968" s="37" t="e">
        <f>#REF!</f>
        <v>#REF!</v>
      </c>
      <c r="E968" s="37" t="e">
        <f>#REF!</f>
        <v>#REF!</v>
      </c>
      <c r="F968" s="37" t="e">
        <f>#REF!</f>
        <v>#REF!</v>
      </c>
      <c r="G968" s="37" t="e">
        <f>#REF!</f>
        <v>#REF!</v>
      </c>
      <c r="H968" s="37"/>
      <c r="I968" s="37"/>
      <c r="J968" s="37" t="e">
        <f>#REF!</f>
        <v>#REF!</v>
      </c>
      <c r="K968" s="37" t="e">
        <f>#REF!</f>
        <v>#REF!</v>
      </c>
      <c r="L968" s="37" t="e">
        <f>#REF!</f>
        <v>#REF!</v>
      </c>
      <c r="M968" s="37" t="e">
        <f>#REF!</f>
        <v>#REF!</v>
      </c>
      <c r="N968" s="37" t="e">
        <f>#REF!</f>
        <v>#REF!</v>
      </c>
      <c r="O968" s="37" t="e">
        <f>#REF!</f>
        <v>#REF!</v>
      </c>
      <c r="P968" s="6" t="s">
        <v>130</v>
      </c>
      <c r="Q968" s="11" t="e">
        <f t="shared" si="0"/>
        <v>#REF!</v>
      </c>
      <c r="R968" s="27"/>
      <c r="S968" s="27"/>
      <c r="T968" s="27"/>
      <c r="U968" s="27"/>
      <c r="V968" s="27"/>
      <c r="W968" s="27"/>
      <c r="X968" s="27"/>
      <c r="Y968" s="9"/>
      <c r="Z968" s="9"/>
      <c r="AA968" s="9"/>
      <c r="AB968" s="9"/>
    </row>
    <row r="969" spans="1:28" ht="13" x14ac:dyDescent="0.15">
      <c r="A969" s="37" t="e">
        <f>#REF!</f>
        <v>#REF!</v>
      </c>
      <c r="B969" s="37" t="e">
        <f>#REF!</f>
        <v>#REF!</v>
      </c>
      <c r="C969" s="37" t="e">
        <f>#REF!</f>
        <v>#REF!</v>
      </c>
      <c r="D969" s="37" t="e">
        <f>#REF!</f>
        <v>#REF!</v>
      </c>
      <c r="E969" s="37" t="e">
        <f>#REF!</f>
        <v>#REF!</v>
      </c>
      <c r="F969" s="37" t="e">
        <f>#REF!</f>
        <v>#REF!</v>
      </c>
      <c r="G969" s="37" t="e">
        <f>#REF!</f>
        <v>#REF!</v>
      </c>
      <c r="H969" s="37"/>
      <c r="I969" s="37"/>
      <c r="J969" s="37" t="e">
        <f>#REF!</f>
        <v>#REF!</v>
      </c>
      <c r="K969" s="37" t="e">
        <f>#REF!</f>
        <v>#REF!</v>
      </c>
      <c r="L969" s="37" t="e">
        <f>#REF!</f>
        <v>#REF!</v>
      </c>
      <c r="M969" s="37" t="e">
        <f>#REF!</f>
        <v>#REF!</v>
      </c>
      <c r="N969" s="37" t="e">
        <f>#REF!</f>
        <v>#REF!</v>
      </c>
      <c r="O969" s="37" t="e">
        <f>#REF!</f>
        <v>#REF!</v>
      </c>
      <c r="P969" s="6" t="s">
        <v>130</v>
      </c>
      <c r="Q969" s="11" t="e">
        <f t="shared" si="0"/>
        <v>#REF!</v>
      </c>
      <c r="R969" s="27"/>
      <c r="S969" s="27"/>
      <c r="T969" s="27"/>
      <c r="U969" s="27"/>
      <c r="V969" s="27"/>
      <c r="W969" s="27"/>
      <c r="X969" s="27"/>
      <c r="Y969" s="9"/>
      <c r="Z969" s="9"/>
      <c r="AA969" s="9"/>
      <c r="AB969" s="9"/>
    </row>
    <row r="970" spans="1:28" ht="13" x14ac:dyDescent="0.15">
      <c r="A970" s="37" t="e">
        <f>#REF!</f>
        <v>#REF!</v>
      </c>
      <c r="B970" s="37" t="e">
        <f>#REF!</f>
        <v>#REF!</v>
      </c>
      <c r="C970" s="37" t="e">
        <f>#REF!</f>
        <v>#REF!</v>
      </c>
      <c r="D970" s="37" t="e">
        <f>#REF!</f>
        <v>#REF!</v>
      </c>
      <c r="E970" s="37" t="e">
        <f>#REF!</f>
        <v>#REF!</v>
      </c>
      <c r="F970" s="37" t="e">
        <f>#REF!</f>
        <v>#REF!</v>
      </c>
      <c r="G970" s="37" t="e">
        <f>#REF!</f>
        <v>#REF!</v>
      </c>
      <c r="H970" s="37"/>
      <c r="I970" s="37"/>
      <c r="J970" s="37" t="e">
        <f>#REF!</f>
        <v>#REF!</v>
      </c>
      <c r="K970" s="37" t="e">
        <f>#REF!</f>
        <v>#REF!</v>
      </c>
      <c r="L970" s="37" t="e">
        <f>#REF!</f>
        <v>#REF!</v>
      </c>
      <c r="M970" s="37" t="e">
        <f>#REF!</f>
        <v>#REF!</v>
      </c>
      <c r="N970" s="37" t="e">
        <f>#REF!</f>
        <v>#REF!</v>
      </c>
      <c r="O970" s="37" t="e">
        <f>#REF!</f>
        <v>#REF!</v>
      </c>
      <c r="P970" s="6" t="s">
        <v>130</v>
      </c>
      <c r="Q970" s="11" t="e">
        <f t="shared" si="0"/>
        <v>#REF!</v>
      </c>
      <c r="R970" s="27"/>
      <c r="S970" s="27"/>
      <c r="T970" s="27"/>
      <c r="U970" s="27"/>
      <c r="V970" s="27"/>
      <c r="W970" s="27"/>
      <c r="X970" s="27"/>
      <c r="Y970" s="9"/>
      <c r="Z970" s="9"/>
      <c r="AA970" s="9"/>
      <c r="AB970" s="9"/>
    </row>
    <row r="971" spans="1:28" ht="13" x14ac:dyDescent="0.15">
      <c r="A971" s="37" t="e">
        <f>#REF!</f>
        <v>#REF!</v>
      </c>
      <c r="B971" s="37" t="e">
        <f>#REF!</f>
        <v>#REF!</v>
      </c>
      <c r="C971" s="37" t="e">
        <f>#REF!</f>
        <v>#REF!</v>
      </c>
      <c r="D971" s="37" t="e">
        <f>#REF!</f>
        <v>#REF!</v>
      </c>
      <c r="E971" s="37" t="e">
        <f>#REF!</f>
        <v>#REF!</v>
      </c>
      <c r="F971" s="37" t="e">
        <f>#REF!</f>
        <v>#REF!</v>
      </c>
      <c r="G971" s="37" t="e">
        <f>#REF!</f>
        <v>#REF!</v>
      </c>
      <c r="H971" s="37"/>
      <c r="I971" s="37"/>
      <c r="J971" s="37" t="e">
        <f>#REF!</f>
        <v>#REF!</v>
      </c>
      <c r="K971" s="37" t="e">
        <f>#REF!</f>
        <v>#REF!</v>
      </c>
      <c r="L971" s="37" t="e">
        <f>#REF!</f>
        <v>#REF!</v>
      </c>
      <c r="M971" s="37" t="e">
        <f>#REF!</f>
        <v>#REF!</v>
      </c>
      <c r="N971" s="37" t="e">
        <f>#REF!</f>
        <v>#REF!</v>
      </c>
      <c r="O971" s="37" t="e">
        <f>#REF!</f>
        <v>#REF!</v>
      </c>
      <c r="P971" s="6" t="s">
        <v>130</v>
      </c>
      <c r="Q971" s="11" t="e">
        <f t="shared" si="0"/>
        <v>#REF!</v>
      </c>
      <c r="R971" s="27"/>
      <c r="S971" s="27"/>
      <c r="T971" s="27"/>
      <c r="U971" s="27"/>
      <c r="V971" s="27"/>
      <c r="W971" s="27"/>
      <c r="X971" s="27"/>
      <c r="Y971" s="9"/>
      <c r="Z971" s="9"/>
      <c r="AA971" s="9"/>
      <c r="AB971" s="9"/>
    </row>
    <row r="972" spans="1:28" ht="13" x14ac:dyDescent="0.15">
      <c r="A972" s="37" t="e">
        <f>#REF!</f>
        <v>#REF!</v>
      </c>
      <c r="B972" s="37" t="e">
        <f>#REF!</f>
        <v>#REF!</v>
      </c>
      <c r="C972" s="37" t="e">
        <f>#REF!</f>
        <v>#REF!</v>
      </c>
      <c r="D972" s="37" t="e">
        <f>#REF!</f>
        <v>#REF!</v>
      </c>
      <c r="E972" s="37" t="e">
        <f>#REF!</f>
        <v>#REF!</v>
      </c>
      <c r="F972" s="37" t="e">
        <f>#REF!</f>
        <v>#REF!</v>
      </c>
      <c r="G972" s="37" t="e">
        <f>#REF!</f>
        <v>#REF!</v>
      </c>
      <c r="H972" s="37"/>
      <c r="I972" s="37"/>
      <c r="J972" s="37" t="e">
        <f>#REF!</f>
        <v>#REF!</v>
      </c>
      <c r="K972" s="37" t="e">
        <f>#REF!</f>
        <v>#REF!</v>
      </c>
      <c r="L972" s="37" t="e">
        <f>#REF!</f>
        <v>#REF!</v>
      </c>
      <c r="M972" s="37" t="e">
        <f>#REF!</f>
        <v>#REF!</v>
      </c>
      <c r="N972" s="37" t="e">
        <f>#REF!</f>
        <v>#REF!</v>
      </c>
      <c r="O972" s="37" t="e">
        <f>#REF!</f>
        <v>#REF!</v>
      </c>
      <c r="P972" s="6" t="s">
        <v>130</v>
      </c>
      <c r="Q972" s="11" t="e">
        <f t="shared" si="0"/>
        <v>#REF!</v>
      </c>
      <c r="R972" s="27"/>
      <c r="S972" s="27"/>
      <c r="T972" s="27"/>
      <c r="U972" s="27"/>
      <c r="V972" s="27"/>
      <c r="W972" s="27"/>
      <c r="X972" s="27"/>
      <c r="Y972" s="9"/>
      <c r="Z972" s="9"/>
      <c r="AA972" s="9"/>
      <c r="AB972" s="9"/>
    </row>
    <row r="973" spans="1:28" ht="13" x14ac:dyDescent="0.15">
      <c r="A973" s="37" t="e">
        <f>#REF!</f>
        <v>#REF!</v>
      </c>
      <c r="B973" s="37" t="e">
        <f>#REF!</f>
        <v>#REF!</v>
      </c>
      <c r="C973" s="37" t="e">
        <f>#REF!</f>
        <v>#REF!</v>
      </c>
      <c r="D973" s="37" t="e">
        <f>#REF!</f>
        <v>#REF!</v>
      </c>
      <c r="E973" s="37" t="e">
        <f>#REF!</f>
        <v>#REF!</v>
      </c>
      <c r="F973" s="37" t="e">
        <f>#REF!</f>
        <v>#REF!</v>
      </c>
      <c r="G973" s="37" t="e">
        <f>#REF!</f>
        <v>#REF!</v>
      </c>
      <c r="H973" s="37"/>
      <c r="I973" s="37"/>
      <c r="J973" s="37" t="e">
        <f>#REF!</f>
        <v>#REF!</v>
      </c>
      <c r="K973" s="37" t="e">
        <f>#REF!</f>
        <v>#REF!</v>
      </c>
      <c r="L973" s="37" t="e">
        <f>#REF!</f>
        <v>#REF!</v>
      </c>
      <c r="M973" s="37" t="e">
        <f>#REF!</f>
        <v>#REF!</v>
      </c>
      <c r="N973" s="37" t="e">
        <f>#REF!</f>
        <v>#REF!</v>
      </c>
      <c r="O973" s="37" t="e">
        <f>#REF!</f>
        <v>#REF!</v>
      </c>
      <c r="P973" s="6" t="s">
        <v>130</v>
      </c>
      <c r="Q973" s="11" t="e">
        <f t="shared" si="0"/>
        <v>#REF!</v>
      </c>
      <c r="R973" s="27"/>
      <c r="S973" s="27"/>
      <c r="T973" s="27"/>
      <c r="U973" s="27"/>
      <c r="V973" s="27"/>
      <c r="W973" s="27"/>
      <c r="X973" s="27"/>
      <c r="Y973" s="9"/>
      <c r="Z973" s="9"/>
      <c r="AA973" s="9"/>
      <c r="AB973" s="9"/>
    </row>
    <row r="974" spans="1:28" ht="13" x14ac:dyDescent="0.15">
      <c r="A974" s="37" t="e">
        <f>#REF!</f>
        <v>#REF!</v>
      </c>
      <c r="B974" s="37" t="e">
        <f>#REF!</f>
        <v>#REF!</v>
      </c>
      <c r="C974" s="37" t="e">
        <f>#REF!</f>
        <v>#REF!</v>
      </c>
      <c r="D974" s="37" t="e">
        <f>#REF!</f>
        <v>#REF!</v>
      </c>
      <c r="E974" s="37" t="e">
        <f>#REF!</f>
        <v>#REF!</v>
      </c>
      <c r="F974" s="37" t="e">
        <f>#REF!</f>
        <v>#REF!</v>
      </c>
      <c r="G974" s="37" t="e">
        <f>#REF!</f>
        <v>#REF!</v>
      </c>
      <c r="H974" s="37"/>
      <c r="I974" s="37"/>
      <c r="J974" s="37" t="e">
        <f>#REF!</f>
        <v>#REF!</v>
      </c>
      <c r="K974" s="37" t="e">
        <f>#REF!</f>
        <v>#REF!</v>
      </c>
      <c r="L974" s="37" t="e">
        <f>#REF!</f>
        <v>#REF!</v>
      </c>
      <c r="M974" s="37" t="e">
        <f>#REF!</f>
        <v>#REF!</v>
      </c>
      <c r="N974" s="37" t="e">
        <f>#REF!</f>
        <v>#REF!</v>
      </c>
      <c r="O974" s="37" t="e">
        <f>#REF!</f>
        <v>#REF!</v>
      </c>
      <c r="P974" s="6" t="s">
        <v>130</v>
      </c>
      <c r="Q974" s="11" t="e">
        <f t="shared" si="0"/>
        <v>#REF!</v>
      </c>
      <c r="R974" s="27"/>
      <c r="S974" s="27"/>
      <c r="T974" s="27"/>
      <c r="U974" s="27"/>
      <c r="V974" s="27"/>
      <c r="W974" s="27"/>
      <c r="X974" s="27"/>
      <c r="Y974" s="9"/>
      <c r="Z974" s="9"/>
      <c r="AA974" s="9"/>
      <c r="AB974" s="9"/>
    </row>
    <row r="975" spans="1:28" ht="13" x14ac:dyDescent="0.15">
      <c r="A975" s="37" t="e">
        <f>#REF!</f>
        <v>#REF!</v>
      </c>
      <c r="B975" s="37" t="e">
        <f>#REF!</f>
        <v>#REF!</v>
      </c>
      <c r="C975" s="37" t="e">
        <f>#REF!</f>
        <v>#REF!</v>
      </c>
      <c r="D975" s="37" t="e">
        <f>#REF!</f>
        <v>#REF!</v>
      </c>
      <c r="E975" s="37" t="e">
        <f>#REF!</f>
        <v>#REF!</v>
      </c>
      <c r="F975" s="37" t="e">
        <f>#REF!</f>
        <v>#REF!</v>
      </c>
      <c r="G975" s="37" t="e">
        <f>#REF!</f>
        <v>#REF!</v>
      </c>
      <c r="H975" s="37"/>
      <c r="I975" s="37"/>
      <c r="J975" s="37" t="e">
        <f>#REF!</f>
        <v>#REF!</v>
      </c>
      <c r="K975" s="37" t="e">
        <f>#REF!</f>
        <v>#REF!</v>
      </c>
      <c r="L975" s="37" t="e">
        <f>#REF!</f>
        <v>#REF!</v>
      </c>
      <c r="M975" s="37" t="e">
        <f>#REF!</f>
        <v>#REF!</v>
      </c>
      <c r="N975" s="37" t="e">
        <f>#REF!</f>
        <v>#REF!</v>
      </c>
      <c r="O975" s="37" t="e">
        <f>#REF!</f>
        <v>#REF!</v>
      </c>
      <c r="P975" s="6" t="s">
        <v>130</v>
      </c>
      <c r="Q975" s="11" t="e">
        <f t="shared" si="0"/>
        <v>#REF!</v>
      </c>
      <c r="R975" s="27"/>
      <c r="S975" s="27"/>
      <c r="T975" s="27"/>
      <c r="U975" s="27"/>
      <c r="V975" s="27"/>
      <c r="W975" s="27"/>
      <c r="X975" s="27"/>
      <c r="Y975" s="9"/>
      <c r="Z975" s="9"/>
      <c r="AA975" s="9"/>
      <c r="AB975" s="9"/>
    </row>
    <row r="976" spans="1:28" ht="13" x14ac:dyDescent="0.15">
      <c r="A976" s="37" t="e">
        <f>#REF!</f>
        <v>#REF!</v>
      </c>
      <c r="B976" s="37" t="e">
        <f>#REF!</f>
        <v>#REF!</v>
      </c>
      <c r="C976" s="37" t="e">
        <f>#REF!</f>
        <v>#REF!</v>
      </c>
      <c r="D976" s="37" t="e">
        <f>#REF!</f>
        <v>#REF!</v>
      </c>
      <c r="E976" s="37" t="e">
        <f>#REF!</f>
        <v>#REF!</v>
      </c>
      <c r="F976" s="37" t="e">
        <f>#REF!</f>
        <v>#REF!</v>
      </c>
      <c r="G976" s="37" t="e">
        <f>#REF!</f>
        <v>#REF!</v>
      </c>
      <c r="H976" s="37"/>
      <c r="I976" s="37"/>
      <c r="J976" s="37" t="e">
        <f>#REF!</f>
        <v>#REF!</v>
      </c>
      <c r="K976" s="37" t="e">
        <f>#REF!</f>
        <v>#REF!</v>
      </c>
      <c r="L976" s="37" t="e">
        <f>#REF!</f>
        <v>#REF!</v>
      </c>
      <c r="M976" s="37" t="e">
        <f>#REF!</f>
        <v>#REF!</v>
      </c>
      <c r="N976" s="37" t="e">
        <f>#REF!</f>
        <v>#REF!</v>
      </c>
      <c r="O976" s="37" t="e">
        <f>#REF!</f>
        <v>#REF!</v>
      </c>
      <c r="P976" s="6" t="s">
        <v>130</v>
      </c>
      <c r="Q976" s="11" t="e">
        <f t="shared" si="0"/>
        <v>#REF!</v>
      </c>
      <c r="R976" s="11"/>
      <c r="S976" s="11"/>
      <c r="T976" s="11"/>
      <c r="U976" s="11"/>
      <c r="V976" s="11"/>
      <c r="W976" s="11"/>
      <c r="X976" s="11"/>
      <c r="Y976" s="9"/>
      <c r="Z976" s="9"/>
      <c r="AA976" s="9"/>
      <c r="AB976" s="9"/>
    </row>
    <row r="977" spans="1:28" ht="13" x14ac:dyDescent="0.15">
      <c r="A977" s="37" t="e">
        <f>#REF!</f>
        <v>#REF!</v>
      </c>
      <c r="B977" s="37" t="e">
        <f>#REF!</f>
        <v>#REF!</v>
      </c>
      <c r="C977" s="37" t="e">
        <f>#REF!</f>
        <v>#REF!</v>
      </c>
      <c r="D977" s="37" t="e">
        <f>#REF!</f>
        <v>#REF!</v>
      </c>
      <c r="E977" s="37" t="e">
        <f>#REF!</f>
        <v>#REF!</v>
      </c>
      <c r="F977" s="37" t="e">
        <f>#REF!</f>
        <v>#REF!</v>
      </c>
      <c r="G977" s="37" t="e">
        <f>#REF!</f>
        <v>#REF!</v>
      </c>
      <c r="H977" s="37"/>
      <c r="I977" s="37"/>
      <c r="J977" s="37" t="e">
        <f>#REF!</f>
        <v>#REF!</v>
      </c>
      <c r="K977" s="37" t="e">
        <f>#REF!</f>
        <v>#REF!</v>
      </c>
      <c r="L977" s="37" t="e">
        <f>#REF!</f>
        <v>#REF!</v>
      </c>
      <c r="M977" s="37" t="e">
        <f>#REF!</f>
        <v>#REF!</v>
      </c>
      <c r="N977" s="37" t="e">
        <f>#REF!</f>
        <v>#REF!</v>
      </c>
      <c r="O977" s="37" t="e">
        <f>#REF!</f>
        <v>#REF!</v>
      </c>
      <c r="P977" s="6" t="s">
        <v>130</v>
      </c>
      <c r="Q977" s="11" t="e">
        <f t="shared" si="0"/>
        <v>#REF!</v>
      </c>
      <c r="R977" s="11"/>
      <c r="S977" s="11"/>
      <c r="T977" s="11"/>
      <c r="U977" s="11"/>
      <c r="V977" s="11"/>
      <c r="W977" s="11"/>
      <c r="X977" s="11"/>
      <c r="Y977" s="9"/>
      <c r="Z977" s="9"/>
      <c r="AA977" s="9"/>
      <c r="AB977" s="9"/>
    </row>
    <row r="978" spans="1:28" ht="13" x14ac:dyDescent="0.15">
      <c r="A978" s="37" t="e">
        <f>#REF!</f>
        <v>#REF!</v>
      </c>
      <c r="B978" s="37" t="e">
        <f>#REF!</f>
        <v>#REF!</v>
      </c>
      <c r="C978" s="37" t="e">
        <f>#REF!</f>
        <v>#REF!</v>
      </c>
      <c r="D978" s="37" t="e">
        <f>#REF!</f>
        <v>#REF!</v>
      </c>
      <c r="E978" s="37" t="e">
        <f>#REF!</f>
        <v>#REF!</v>
      </c>
      <c r="F978" s="37" t="e">
        <f>#REF!</f>
        <v>#REF!</v>
      </c>
      <c r="G978" s="37" t="e">
        <f>#REF!</f>
        <v>#REF!</v>
      </c>
      <c r="H978" s="37"/>
      <c r="I978" s="37"/>
      <c r="J978" s="37" t="e">
        <f>#REF!</f>
        <v>#REF!</v>
      </c>
      <c r="K978" s="37" t="e">
        <f>#REF!</f>
        <v>#REF!</v>
      </c>
      <c r="L978" s="37" t="e">
        <f>#REF!</f>
        <v>#REF!</v>
      </c>
      <c r="M978" s="37" t="e">
        <f>#REF!</f>
        <v>#REF!</v>
      </c>
      <c r="N978" s="37" t="e">
        <f>#REF!</f>
        <v>#REF!</v>
      </c>
      <c r="O978" s="37" t="e">
        <f>#REF!</f>
        <v>#REF!</v>
      </c>
      <c r="P978" s="6" t="s">
        <v>130</v>
      </c>
      <c r="Q978" s="11" t="e">
        <f t="shared" si="0"/>
        <v>#REF!</v>
      </c>
      <c r="R978" s="11"/>
      <c r="S978" s="11"/>
      <c r="T978" s="11"/>
      <c r="U978" s="11"/>
      <c r="V978" s="11"/>
      <c r="W978" s="11"/>
      <c r="X978" s="11"/>
      <c r="Y978" s="9"/>
      <c r="Z978" s="9"/>
      <c r="AA978" s="9"/>
      <c r="AB978" s="9"/>
    </row>
    <row r="979" spans="1:28" ht="13" x14ac:dyDescent="0.15">
      <c r="A979" s="37" t="e">
        <f>#REF!</f>
        <v>#REF!</v>
      </c>
      <c r="B979" s="37" t="e">
        <f>#REF!</f>
        <v>#REF!</v>
      </c>
      <c r="C979" s="37" t="e">
        <f>#REF!</f>
        <v>#REF!</v>
      </c>
      <c r="D979" s="37" t="e">
        <f>#REF!</f>
        <v>#REF!</v>
      </c>
      <c r="E979" s="37" t="e">
        <f>#REF!</f>
        <v>#REF!</v>
      </c>
      <c r="F979" s="37" t="e">
        <f>#REF!</f>
        <v>#REF!</v>
      </c>
      <c r="G979" s="37" t="e">
        <f>#REF!</f>
        <v>#REF!</v>
      </c>
      <c r="H979" s="37"/>
      <c r="I979" s="37"/>
      <c r="J979" s="37" t="e">
        <f>#REF!</f>
        <v>#REF!</v>
      </c>
      <c r="K979" s="37" t="e">
        <f>#REF!</f>
        <v>#REF!</v>
      </c>
      <c r="L979" s="37" t="e">
        <f>#REF!</f>
        <v>#REF!</v>
      </c>
      <c r="M979" s="37" t="e">
        <f>#REF!</f>
        <v>#REF!</v>
      </c>
      <c r="N979" s="37" t="e">
        <f>#REF!</f>
        <v>#REF!</v>
      </c>
      <c r="O979" s="37" t="e">
        <f>#REF!</f>
        <v>#REF!</v>
      </c>
      <c r="P979" s="6" t="s">
        <v>130</v>
      </c>
      <c r="Q979" s="11" t="e">
        <f t="shared" si="0"/>
        <v>#REF!</v>
      </c>
      <c r="R979" s="11"/>
      <c r="S979" s="11"/>
      <c r="T979" s="11"/>
      <c r="U979" s="11"/>
      <c r="V979" s="11"/>
      <c r="W979" s="11"/>
      <c r="X979" s="11"/>
      <c r="Y979" s="9"/>
      <c r="Z979" s="9"/>
      <c r="AA979" s="9"/>
      <c r="AB979" s="9"/>
    </row>
    <row r="980" spans="1:28" ht="13" x14ac:dyDescent="0.15">
      <c r="A980" s="37" t="e">
        <f>#REF!</f>
        <v>#REF!</v>
      </c>
      <c r="B980" s="37" t="e">
        <f>#REF!</f>
        <v>#REF!</v>
      </c>
      <c r="C980" s="37" t="e">
        <f>#REF!</f>
        <v>#REF!</v>
      </c>
      <c r="D980" s="37" t="e">
        <f>#REF!</f>
        <v>#REF!</v>
      </c>
      <c r="E980" s="37" t="e">
        <f>#REF!</f>
        <v>#REF!</v>
      </c>
      <c r="F980" s="37" t="e">
        <f>#REF!</f>
        <v>#REF!</v>
      </c>
      <c r="G980" s="37" t="e">
        <f>#REF!</f>
        <v>#REF!</v>
      </c>
      <c r="H980" s="37"/>
      <c r="I980" s="37"/>
      <c r="J980" s="37" t="e">
        <f>#REF!</f>
        <v>#REF!</v>
      </c>
      <c r="K980" s="37" t="e">
        <f>#REF!</f>
        <v>#REF!</v>
      </c>
      <c r="L980" s="37" t="e">
        <f>#REF!</f>
        <v>#REF!</v>
      </c>
      <c r="M980" s="37" t="e">
        <f>#REF!</f>
        <v>#REF!</v>
      </c>
      <c r="N980" s="37" t="e">
        <f>#REF!</f>
        <v>#REF!</v>
      </c>
      <c r="O980" s="37" t="e">
        <f>#REF!</f>
        <v>#REF!</v>
      </c>
      <c r="P980" s="6" t="s">
        <v>130</v>
      </c>
      <c r="Q980" s="11" t="e">
        <f t="shared" si="0"/>
        <v>#REF!</v>
      </c>
      <c r="R980" s="11"/>
      <c r="S980" s="11"/>
      <c r="T980" s="11"/>
      <c r="U980" s="11"/>
      <c r="V980" s="11"/>
      <c r="W980" s="11"/>
      <c r="X980" s="11"/>
      <c r="Y980" s="9"/>
      <c r="Z980" s="9"/>
      <c r="AA980" s="9"/>
      <c r="AB980" s="9"/>
    </row>
    <row r="981" spans="1:28" ht="13" x14ac:dyDescent="0.15">
      <c r="A981" s="37" t="e">
        <f>#REF!</f>
        <v>#REF!</v>
      </c>
      <c r="B981" s="37" t="e">
        <f>#REF!</f>
        <v>#REF!</v>
      </c>
      <c r="C981" s="37" t="e">
        <f>#REF!</f>
        <v>#REF!</v>
      </c>
      <c r="D981" s="37" t="e">
        <f>#REF!</f>
        <v>#REF!</v>
      </c>
      <c r="E981" s="37" t="e">
        <f>#REF!</f>
        <v>#REF!</v>
      </c>
      <c r="F981" s="37" t="e">
        <f>#REF!</f>
        <v>#REF!</v>
      </c>
      <c r="G981" s="37" t="e">
        <f>#REF!</f>
        <v>#REF!</v>
      </c>
      <c r="H981" s="37"/>
      <c r="I981" s="37"/>
      <c r="J981" s="37" t="e">
        <f>#REF!</f>
        <v>#REF!</v>
      </c>
      <c r="K981" s="37" t="e">
        <f>#REF!</f>
        <v>#REF!</v>
      </c>
      <c r="L981" s="37" t="e">
        <f>#REF!</f>
        <v>#REF!</v>
      </c>
      <c r="M981" s="37" t="e">
        <f>#REF!</f>
        <v>#REF!</v>
      </c>
      <c r="N981" s="37" t="e">
        <f>#REF!</f>
        <v>#REF!</v>
      </c>
      <c r="O981" s="37" t="e">
        <f>#REF!</f>
        <v>#REF!</v>
      </c>
      <c r="P981" s="6" t="s">
        <v>130</v>
      </c>
      <c r="Q981" s="11" t="e">
        <f t="shared" si="0"/>
        <v>#REF!</v>
      </c>
      <c r="R981" s="11"/>
      <c r="S981" s="11"/>
      <c r="T981" s="11"/>
      <c r="U981" s="11"/>
      <c r="V981" s="11"/>
      <c r="W981" s="11"/>
      <c r="X981" s="11"/>
      <c r="Y981" s="9"/>
      <c r="Z981" s="9"/>
      <c r="AA981" s="9"/>
      <c r="AB981" s="9"/>
    </row>
    <row r="982" spans="1:28" ht="13" x14ac:dyDescent="0.15">
      <c r="A982" s="37" t="e">
        <f>#REF!</f>
        <v>#REF!</v>
      </c>
      <c r="B982" s="37" t="e">
        <f>#REF!</f>
        <v>#REF!</v>
      </c>
      <c r="C982" s="37" t="e">
        <f>#REF!</f>
        <v>#REF!</v>
      </c>
      <c r="D982" s="37" t="e">
        <f>#REF!</f>
        <v>#REF!</v>
      </c>
      <c r="E982" s="37" t="e">
        <f>#REF!</f>
        <v>#REF!</v>
      </c>
      <c r="F982" s="37" t="e">
        <f>#REF!</f>
        <v>#REF!</v>
      </c>
      <c r="G982" s="37" t="e">
        <f>#REF!</f>
        <v>#REF!</v>
      </c>
      <c r="H982" s="37"/>
      <c r="I982" s="37"/>
      <c r="J982" s="37" t="e">
        <f>#REF!</f>
        <v>#REF!</v>
      </c>
      <c r="K982" s="37" t="e">
        <f>#REF!</f>
        <v>#REF!</v>
      </c>
      <c r="L982" s="37" t="e">
        <f>#REF!</f>
        <v>#REF!</v>
      </c>
      <c r="M982" s="37" t="e">
        <f>#REF!</f>
        <v>#REF!</v>
      </c>
      <c r="N982" s="37" t="e">
        <f>#REF!</f>
        <v>#REF!</v>
      </c>
      <c r="O982" s="37" t="e">
        <f>#REF!</f>
        <v>#REF!</v>
      </c>
      <c r="P982" s="6" t="s">
        <v>130</v>
      </c>
      <c r="Q982" s="11" t="e">
        <f t="shared" si="0"/>
        <v>#REF!</v>
      </c>
      <c r="R982" s="11"/>
      <c r="S982" s="11"/>
      <c r="T982" s="11"/>
      <c r="U982" s="11"/>
      <c r="V982" s="11"/>
      <c r="W982" s="11"/>
      <c r="X982" s="11"/>
      <c r="Y982" s="9"/>
      <c r="Z982" s="9"/>
      <c r="AA982" s="9"/>
      <c r="AB982" s="9"/>
    </row>
    <row r="983" spans="1:28" ht="13" x14ac:dyDescent="0.15">
      <c r="A983" s="37" t="e">
        <f>#REF!</f>
        <v>#REF!</v>
      </c>
      <c r="B983" s="37" t="e">
        <f>#REF!</f>
        <v>#REF!</v>
      </c>
      <c r="C983" s="37" t="e">
        <f>#REF!</f>
        <v>#REF!</v>
      </c>
      <c r="D983" s="37" t="e">
        <f>#REF!</f>
        <v>#REF!</v>
      </c>
      <c r="E983" s="37" t="e">
        <f>#REF!</f>
        <v>#REF!</v>
      </c>
      <c r="F983" s="37" t="e">
        <f>#REF!</f>
        <v>#REF!</v>
      </c>
      <c r="G983" s="37" t="e">
        <f>#REF!</f>
        <v>#REF!</v>
      </c>
      <c r="H983" s="37"/>
      <c r="I983" s="37"/>
      <c r="J983" s="37" t="e">
        <f>#REF!</f>
        <v>#REF!</v>
      </c>
      <c r="K983" s="37" t="e">
        <f>#REF!</f>
        <v>#REF!</v>
      </c>
      <c r="L983" s="37" t="e">
        <f>#REF!</f>
        <v>#REF!</v>
      </c>
      <c r="M983" s="37" t="e">
        <f>#REF!</f>
        <v>#REF!</v>
      </c>
      <c r="N983" s="37" t="e">
        <f>#REF!</f>
        <v>#REF!</v>
      </c>
      <c r="O983" s="37" t="e">
        <f>#REF!</f>
        <v>#REF!</v>
      </c>
      <c r="P983" s="6" t="s">
        <v>130</v>
      </c>
      <c r="Q983" s="11" t="e">
        <f t="shared" si="0"/>
        <v>#REF!</v>
      </c>
      <c r="R983" s="11"/>
      <c r="S983" s="11"/>
      <c r="T983" s="11"/>
      <c r="U983" s="11"/>
      <c r="V983" s="11"/>
      <c r="W983" s="11"/>
      <c r="X983" s="11"/>
      <c r="Y983" s="9"/>
      <c r="Z983" s="9"/>
      <c r="AA983" s="9"/>
      <c r="AB983" s="9"/>
    </row>
    <row r="984" spans="1:28" ht="13" x14ac:dyDescent="0.15">
      <c r="A984" s="37" t="e">
        <f>#REF!</f>
        <v>#REF!</v>
      </c>
      <c r="B984" s="37" t="e">
        <f>#REF!</f>
        <v>#REF!</v>
      </c>
      <c r="C984" s="37" t="e">
        <f>#REF!</f>
        <v>#REF!</v>
      </c>
      <c r="D984" s="37" t="e">
        <f>#REF!</f>
        <v>#REF!</v>
      </c>
      <c r="E984" s="37" t="e">
        <f>#REF!</f>
        <v>#REF!</v>
      </c>
      <c r="F984" s="37" t="e">
        <f>#REF!</f>
        <v>#REF!</v>
      </c>
      <c r="G984" s="37" t="e">
        <f>#REF!</f>
        <v>#REF!</v>
      </c>
      <c r="H984" s="37"/>
      <c r="I984" s="37"/>
      <c r="J984" s="37" t="e">
        <f>#REF!</f>
        <v>#REF!</v>
      </c>
      <c r="K984" s="37" t="e">
        <f>#REF!</f>
        <v>#REF!</v>
      </c>
      <c r="L984" s="37" t="e">
        <f>#REF!</f>
        <v>#REF!</v>
      </c>
      <c r="M984" s="37" t="e">
        <f>#REF!</f>
        <v>#REF!</v>
      </c>
      <c r="N984" s="37" t="e">
        <f>#REF!</f>
        <v>#REF!</v>
      </c>
      <c r="O984" s="37" t="e">
        <f>#REF!</f>
        <v>#REF!</v>
      </c>
      <c r="P984" s="6" t="s">
        <v>130</v>
      </c>
      <c r="Q984" s="11" t="e">
        <f t="shared" si="0"/>
        <v>#REF!</v>
      </c>
      <c r="R984" s="11"/>
      <c r="S984" s="11"/>
      <c r="T984" s="11"/>
      <c r="U984" s="11"/>
      <c r="V984" s="11"/>
      <c r="W984" s="11"/>
      <c r="X984" s="11"/>
      <c r="Y984" s="9"/>
      <c r="Z984" s="9"/>
      <c r="AA984" s="9"/>
      <c r="AB984" s="9"/>
    </row>
    <row r="985" spans="1:28" ht="13" x14ac:dyDescent="0.15">
      <c r="A985" s="37" t="e">
        <f>#REF!</f>
        <v>#REF!</v>
      </c>
      <c r="B985" s="37" t="e">
        <f>#REF!</f>
        <v>#REF!</v>
      </c>
      <c r="C985" s="37" t="e">
        <f>#REF!</f>
        <v>#REF!</v>
      </c>
      <c r="D985" s="37" t="e">
        <f>#REF!</f>
        <v>#REF!</v>
      </c>
      <c r="E985" s="37" t="e">
        <f>#REF!</f>
        <v>#REF!</v>
      </c>
      <c r="F985" s="37" t="e">
        <f>#REF!</f>
        <v>#REF!</v>
      </c>
      <c r="G985" s="37" t="e">
        <f>#REF!</f>
        <v>#REF!</v>
      </c>
      <c r="H985" s="37"/>
      <c r="I985" s="37"/>
      <c r="J985" s="37" t="e">
        <f>#REF!</f>
        <v>#REF!</v>
      </c>
      <c r="K985" s="37" t="e">
        <f>#REF!</f>
        <v>#REF!</v>
      </c>
      <c r="L985" s="37" t="e">
        <f>#REF!</f>
        <v>#REF!</v>
      </c>
      <c r="M985" s="37" t="e">
        <f>#REF!</f>
        <v>#REF!</v>
      </c>
      <c r="N985" s="37" t="e">
        <f>#REF!</f>
        <v>#REF!</v>
      </c>
      <c r="O985" s="37" t="e">
        <f>#REF!</f>
        <v>#REF!</v>
      </c>
      <c r="P985" s="6" t="s">
        <v>130</v>
      </c>
      <c r="Q985" s="11" t="e">
        <f t="shared" si="0"/>
        <v>#REF!</v>
      </c>
      <c r="R985" s="11"/>
      <c r="S985" s="11"/>
      <c r="T985" s="11"/>
      <c r="U985" s="11"/>
      <c r="V985" s="11"/>
      <c r="W985" s="11"/>
      <c r="X985" s="11"/>
      <c r="Y985" s="9"/>
      <c r="Z985" s="9"/>
      <c r="AA985" s="9"/>
      <c r="AB985" s="9"/>
    </row>
    <row r="986" spans="1:28" ht="13" x14ac:dyDescent="0.15">
      <c r="A986" s="37" t="e">
        <f>#REF!</f>
        <v>#REF!</v>
      </c>
      <c r="B986" s="37" t="e">
        <f>#REF!</f>
        <v>#REF!</v>
      </c>
      <c r="C986" s="37" t="e">
        <f>#REF!</f>
        <v>#REF!</v>
      </c>
      <c r="D986" s="37" t="e">
        <f>#REF!</f>
        <v>#REF!</v>
      </c>
      <c r="E986" s="37" t="e">
        <f>#REF!</f>
        <v>#REF!</v>
      </c>
      <c r="F986" s="37" t="e">
        <f>#REF!</f>
        <v>#REF!</v>
      </c>
      <c r="G986" s="37" t="e">
        <f>#REF!</f>
        <v>#REF!</v>
      </c>
      <c r="H986" s="37"/>
      <c r="I986" s="37"/>
      <c r="J986" s="37" t="e">
        <f>#REF!</f>
        <v>#REF!</v>
      </c>
      <c r="K986" s="37" t="e">
        <f>#REF!</f>
        <v>#REF!</v>
      </c>
      <c r="L986" s="37" t="e">
        <f>#REF!</f>
        <v>#REF!</v>
      </c>
      <c r="M986" s="37" t="e">
        <f>#REF!</f>
        <v>#REF!</v>
      </c>
      <c r="N986" s="37" t="e">
        <f>#REF!</f>
        <v>#REF!</v>
      </c>
      <c r="O986" s="37" t="e">
        <f>#REF!</f>
        <v>#REF!</v>
      </c>
      <c r="P986" s="6" t="s">
        <v>130</v>
      </c>
      <c r="Q986" s="11" t="e">
        <f t="shared" si="0"/>
        <v>#REF!</v>
      </c>
      <c r="R986" s="11"/>
      <c r="S986" s="11"/>
      <c r="T986" s="11"/>
      <c r="U986" s="11"/>
      <c r="V986" s="11"/>
      <c r="W986" s="11"/>
      <c r="X986" s="11"/>
      <c r="Y986" s="9"/>
      <c r="Z986" s="9"/>
      <c r="AA986" s="9"/>
      <c r="AB986" s="9"/>
    </row>
    <row r="987" spans="1:28" ht="13" x14ac:dyDescent="0.15">
      <c r="A987" s="37" t="e">
        <f>#REF!</f>
        <v>#REF!</v>
      </c>
      <c r="B987" s="37" t="e">
        <f>#REF!</f>
        <v>#REF!</v>
      </c>
      <c r="C987" s="37" t="e">
        <f>#REF!</f>
        <v>#REF!</v>
      </c>
      <c r="D987" s="37" t="e">
        <f>#REF!</f>
        <v>#REF!</v>
      </c>
      <c r="E987" s="37" t="e">
        <f>#REF!</f>
        <v>#REF!</v>
      </c>
      <c r="F987" s="37" t="e">
        <f>#REF!</f>
        <v>#REF!</v>
      </c>
      <c r="G987" s="37" t="e">
        <f>#REF!</f>
        <v>#REF!</v>
      </c>
      <c r="H987" s="37"/>
      <c r="I987" s="37"/>
      <c r="J987" s="37" t="e">
        <f>#REF!</f>
        <v>#REF!</v>
      </c>
      <c r="K987" s="37" t="e">
        <f>#REF!</f>
        <v>#REF!</v>
      </c>
      <c r="L987" s="37" t="e">
        <f>#REF!</f>
        <v>#REF!</v>
      </c>
      <c r="M987" s="37" t="e">
        <f>#REF!</f>
        <v>#REF!</v>
      </c>
      <c r="N987" s="37" t="e">
        <f>#REF!</f>
        <v>#REF!</v>
      </c>
      <c r="O987" s="37" t="e">
        <f>#REF!</f>
        <v>#REF!</v>
      </c>
      <c r="P987" s="6" t="s">
        <v>130</v>
      </c>
      <c r="Q987" s="11" t="e">
        <f t="shared" si="0"/>
        <v>#REF!</v>
      </c>
      <c r="R987" s="11"/>
      <c r="S987" s="11"/>
      <c r="T987" s="11"/>
      <c r="U987" s="11"/>
      <c r="V987" s="11"/>
      <c r="W987" s="11"/>
      <c r="X987" s="11"/>
      <c r="Y987" s="9"/>
      <c r="Z987" s="9"/>
      <c r="AA987" s="9"/>
      <c r="AB987" s="9"/>
    </row>
    <row r="988" spans="1:28" ht="13" x14ac:dyDescent="0.15">
      <c r="A988" s="37" t="e">
        <f>#REF!</f>
        <v>#REF!</v>
      </c>
      <c r="B988" s="37" t="e">
        <f>#REF!</f>
        <v>#REF!</v>
      </c>
      <c r="C988" s="37" t="e">
        <f>#REF!</f>
        <v>#REF!</v>
      </c>
      <c r="D988" s="37" t="e">
        <f>#REF!</f>
        <v>#REF!</v>
      </c>
      <c r="E988" s="37" t="e">
        <f>#REF!</f>
        <v>#REF!</v>
      </c>
      <c r="F988" s="37" t="e">
        <f>#REF!</f>
        <v>#REF!</v>
      </c>
      <c r="G988" s="37" t="e">
        <f>#REF!</f>
        <v>#REF!</v>
      </c>
      <c r="H988" s="37"/>
      <c r="I988" s="37"/>
      <c r="J988" s="37" t="e">
        <f>#REF!</f>
        <v>#REF!</v>
      </c>
      <c r="K988" s="37" t="e">
        <f>#REF!</f>
        <v>#REF!</v>
      </c>
      <c r="L988" s="37" t="e">
        <f>#REF!</f>
        <v>#REF!</v>
      </c>
      <c r="M988" s="37" t="e">
        <f>#REF!</f>
        <v>#REF!</v>
      </c>
      <c r="N988" s="37" t="e">
        <f>#REF!</f>
        <v>#REF!</v>
      </c>
      <c r="O988" s="37" t="e">
        <f>#REF!</f>
        <v>#REF!</v>
      </c>
      <c r="P988" s="6" t="s">
        <v>130</v>
      </c>
      <c r="Q988" s="11" t="e">
        <f t="shared" si="0"/>
        <v>#REF!</v>
      </c>
      <c r="R988" s="11"/>
      <c r="S988" s="11"/>
      <c r="T988" s="11"/>
      <c r="U988" s="11"/>
      <c r="V988" s="11"/>
      <c r="W988" s="11"/>
      <c r="X988" s="11"/>
      <c r="Y988" s="9"/>
      <c r="Z988" s="9"/>
      <c r="AA988" s="9"/>
      <c r="AB988" s="9"/>
    </row>
    <row r="989" spans="1:28" ht="13" x14ac:dyDescent="0.15">
      <c r="A989" s="37" t="e">
        <f>#REF!</f>
        <v>#REF!</v>
      </c>
      <c r="B989" s="37" t="e">
        <f>#REF!</f>
        <v>#REF!</v>
      </c>
      <c r="C989" s="37" t="e">
        <f>#REF!</f>
        <v>#REF!</v>
      </c>
      <c r="D989" s="37" t="e">
        <f>#REF!</f>
        <v>#REF!</v>
      </c>
      <c r="E989" s="37" t="e">
        <f>#REF!</f>
        <v>#REF!</v>
      </c>
      <c r="F989" s="37" t="e">
        <f>#REF!</f>
        <v>#REF!</v>
      </c>
      <c r="G989" s="37" t="e">
        <f>#REF!</f>
        <v>#REF!</v>
      </c>
      <c r="H989" s="37"/>
      <c r="I989" s="37"/>
      <c r="J989" s="37" t="e">
        <f>#REF!</f>
        <v>#REF!</v>
      </c>
      <c r="K989" s="37" t="e">
        <f>#REF!</f>
        <v>#REF!</v>
      </c>
      <c r="L989" s="37" t="e">
        <f>#REF!</f>
        <v>#REF!</v>
      </c>
      <c r="M989" s="37" t="e">
        <f>#REF!</f>
        <v>#REF!</v>
      </c>
      <c r="N989" s="37" t="e">
        <f>#REF!</f>
        <v>#REF!</v>
      </c>
      <c r="O989" s="37" t="e">
        <f>#REF!</f>
        <v>#REF!</v>
      </c>
      <c r="P989" s="6" t="s">
        <v>130</v>
      </c>
      <c r="Q989" s="11" t="e">
        <f t="shared" si="0"/>
        <v>#REF!</v>
      </c>
      <c r="R989" s="11"/>
      <c r="S989" s="11"/>
      <c r="T989" s="11"/>
      <c r="U989" s="11"/>
      <c r="V989" s="11"/>
      <c r="W989" s="11"/>
      <c r="X989" s="11"/>
      <c r="Y989" s="9"/>
      <c r="Z989" s="9"/>
      <c r="AA989" s="9"/>
      <c r="AB989" s="9"/>
    </row>
    <row r="990" spans="1:28" ht="13" x14ac:dyDescent="0.15">
      <c r="A990" s="37" t="e">
        <f>#REF!</f>
        <v>#REF!</v>
      </c>
      <c r="B990" s="37" t="e">
        <f>#REF!</f>
        <v>#REF!</v>
      </c>
      <c r="C990" s="37" t="e">
        <f>#REF!</f>
        <v>#REF!</v>
      </c>
      <c r="D990" s="37" t="e">
        <f>#REF!</f>
        <v>#REF!</v>
      </c>
      <c r="E990" s="37" t="e">
        <f>#REF!</f>
        <v>#REF!</v>
      </c>
      <c r="F990" s="37" t="e">
        <f>#REF!</f>
        <v>#REF!</v>
      </c>
      <c r="G990" s="37" t="e">
        <f>#REF!</f>
        <v>#REF!</v>
      </c>
      <c r="H990" s="37"/>
      <c r="I990" s="37"/>
      <c r="J990" s="37" t="e">
        <f>#REF!</f>
        <v>#REF!</v>
      </c>
      <c r="K990" s="37" t="e">
        <f>#REF!</f>
        <v>#REF!</v>
      </c>
      <c r="L990" s="37" t="e">
        <f>#REF!</f>
        <v>#REF!</v>
      </c>
      <c r="M990" s="37" t="e">
        <f>#REF!</f>
        <v>#REF!</v>
      </c>
      <c r="N990" s="37" t="e">
        <f>#REF!</f>
        <v>#REF!</v>
      </c>
      <c r="O990" s="37" t="e">
        <f>#REF!</f>
        <v>#REF!</v>
      </c>
      <c r="P990" s="6" t="s">
        <v>130</v>
      </c>
      <c r="Q990" s="11" t="e">
        <f t="shared" si="0"/>
        <v>#REF!</v>
      </c>
      <c r="R990" s="11"/>
      <c r="S990" s="11"/>
      <c r="T990" s="11"/>
      <c r="U990" s="11"/>
      <c r="V990" s="11"/>
      <c r="W990" s="11"/>
      <c r="X990" s="11"/>
      <c r="Y990" s="9"/>
      <c r="Z990" s="9"/>
      <c r="AA990" s="9"/>
      <c r="AB990" s="9"/>
    </row>
    <row r="991" spans="1:28" ht="13" x14ac:dyDescent="0.15">
      <c r="A991" s="37" t="e">
        <f>#REF!</f>
        <v>#REF!</v>
      </c>
      <c r="B991" s="37" t="e">
        <f>#REF!</f>
        <v>#REF!</v>
      </c>
      <c r="C991" s="37" t="e">
        <f>#REF!</f>
        <v>#REF!</v>
      </c>
      <c r="D991" s="37" t="e">
        <f>#REF!</f>
        <v>#REF!</v>
      </c>
      <c r="E991" s="37" t="e">
        <f>#REF!</f>
        <v>#REF!</v>
      </c>
      <c r="F991" s="37" t="e">
        <f>#REF!</f>
        <v>#REF!</v>
      </c>
      <c r="G991" s="37" t="e">
        <f>#REF!</f>
        <v>#REF!</v>
      </c>
      <c r="H991" s="37"/>
      <c r="I991" s="37"/>
      <c r="J991" s="37" t="e">
        <f>#REF!</f>
        <v>#REF!</v>
      </c>
      <c r="K991" s="37" t="e">
        <f>#REF!</f>
        <v>#REF!</v>
      </c>
      <c r="L991" s="37" t="e">
        <f>#REF!</f>
        <v>#REF!</v>
      </c>
      <c r="M991" s="37" t="e">
        <f>#REF!</f>
        <v>#REF!</v>
      </c>
      <c r="N991" s="37" t="e">
        <f>#REF!</f>
        <v>#REF!</v>
      </c>
      <c r="O991" s="37" t="e">
        <f>#REF!</f>
        <v>#REF!</v>
      </c>
      <c r="P991" s="6" t="s">
        <v>130</v>
      </c>
      <c r="Q991" s="11" t="e">
        <f t="shared" si="0"/>
        <v>#REF!</v>
      </c>
      <c r="R991" s="11"/>
      <c r="S991" s="11"/>
      <c r="T991" s="11"/>
      <c r="U991" s="11"/>
      <c r="V991" s="11"/>
      <c r="W991" s="11"/>
      <c r="X991" s="11"/>
      <c r="Y991" s="9"/>
      <c r="Z991" s="9"/>
      <c r="AA991" s="9"/>
      <c r="AB991" s="9"/>
    </row>
    <row r="992" spans="1:28" ht="13" x14ac:dyDescent="0.15">
      <c r="A992" s="37" t="e">
        <f>#REF!</f>
        <v>#REF!</v>
      </c>
      <c r="B992" s="37" t="e">
        <f>#REF!</f>
        <v>#REF!</v>
      </c>
      <c r="C992" s="37" t="e">
        <f>#REF!</f>
        <v>#REF!</v>
      </c>
      <c r="D992" s="37" t="e">
        <f>#REF!</f>
        <v>#REF!</v>
      </c>
      <c r="E992" s="37" t="e">
        <f>#REF!</f>
        <v>#REF!</v>
      </c>
      <c r="F992" s="37" t="e">
        <f>#REF!</f>
        <v>#REF!</v>
      </c>
      <c r="G992" s="37" t="e">
        <f>#REF!</f>
        <v>#REF!</v>
      </c>
      <c r="H992" s="37"/>
      <c r="I992" s="37"/>
      <c r="J992" s="37" t="e">
        <f>#REF!</f>
        <v>#REF!</v>
      </c>
      <c r="K992" s="37" t="e">
        <f>#REF!</f>
        <v>#REF!</v>
      </c>
      <c r="L992" s="37" t="e">
        <f>#REF!</f>
        <v>#REF!</v>
      </c>
      <c r="M992" s="37" t="e">
        <f>#REF!</f>
        <v>#REF!</v>
      </c>
      <c r="N992" s="37" t="e">
        <f>#REF!</f>
        <v>#REF!</v>
      </c>
      <c r="O992" s="37" t="e">
        <f>#REF!</f>
        <v>#REF!</v>
      </c>
      <c r="P992" s="6" t="s">
        <v>130</v>
      </c>
      <c r="Q992" s="11" t="e">
        <f t="shared" si="0"/>
        <v>#REF!</v>
      </c>
      <c r="R992" s="11"/>
      <c r="S992" s="11"/>
      <c r="T992" s="11"/>
      <c r="U992" s="11"/>
      <c r="V992" s="11"/>
      <c r="W992" s="11"/>
      <c r="X992" s="11"/>
      <c r="Y992" s="9"/>
      <c r="Z992" s="9"/>
      <c r="AA992" s="9"/>
      <c r="AB992" s="9"/>
    </row>
    <row r="993" spans="1:28" ht="13" x14ac:dyDescent="0.15">
      <c r="A993" s="37" t="e">
        <f>#REF!</f>
        <v>#REF!</v>
      </c>
      <c r="B993" s="37" t="e">
        <f>#REF!</f>
        <v>#REF!</v>
      </c>
      <c r="C993" s="37" t="e">
        <f>#REF!</f>
        <v>#REF!</v>
      </c>
      <c r="D993" s="37" t="e">
        <f>#REF!</f>
        <v>#REF!</v>
      </c>
      <c r="E993" s="37" t="e">
        <f>#REF!</f>
        <v>#REF!</v>
      </c>
      <c r="F993" s="37" t="e">
        <f>#REF!</f>
        <v>#REF!</v>
      </c>
      <c r="G993" s="37" t="e">
        <f>#REF!</f>
        <v>#REF!</v>
      </c>
      <c r="H993" s="37"/>
      <c r="I993" s="37"/>
      <c r="J993" s="37" t="e">
        <f>#REF!</f>
        <v>#REF!</v>
      </c>
      <c r="K993" s="37" t="e">
        <f>#REF!</f>
        <v>#REF!</v>
      </c>
      <c r="L993" s="37" t="e">
        <f>#REF!</f>
        <v>#REF!</v>
      </c>
      <c r="M993" s="37" t="e">
        <f>#REF!</f>
        <v>#REF!</v>
      </c>
      <c r="N993" s="37" t="e">
        <f>#REF!</f>
        <v>#REF!</v>
      </c>
      <c r="O993" s="37" t="e">
        <f>#REF!</f>
        <v>#REF!</v>
      </c>
      <c r="P993" s="6" t="s">
        <v>130</v>
      </c>
      <c r="Q993" s="11" t="e">
        <f t="shared" si="0"/>
        <v>#REF!</v>
      </c>
      <c r="R993" s="11"/>
      <c r="S993" s="11"/>
      <c r="T993" s="11"/>
      <c r="U993" s="11"/>
      <c r="V993" s="11"/>
      <c r="W993" s="11"/>
      <c r="X993" s="11"/>
      <c r="Y993" s="9"/>
      <c r="Z993" s="9"/>
      <c r="AA993" s="9"/>
      <c r="AB993" s="9"/>
    </row>
    <row r="994" spans="1:28" ht="13" x14ac:dyDescent="0.15">
      <c r="A994" s="37" t="e">
        <f>#REF!</f>
        <v>#REF!</v>
      </c>
      <c r="B994" s="37" t="e">
        <f>#REF!</f>
        <v>#REF!</v>
      </c>
      <c r="C994" s="37" t="e">
        <f>#REF!</f>
        <v>#REF!</v>
      </c>
      <c r="D994" s="37" t="e">
        <f>#REF!</f>
        <v>#REF!</v>
      </c>
      <c r="E994" s="37" t="e">
        <f>#REF!</f>
        <v>#REF!</v>
      </c>
      <c r="F994" s="37" t="e">
        <f>#REF!</f>
        <v>#REF!</v>
      </c>
      <c r="G994" s="37" t="e">
        <f>#REF!</f>
        <v>#REF!</v>
      </c>
      <c r="H994" s="37"/>
      <c r="I994" s="37"/>
      <c r="J994" s="37" t="e">
        <f>#REF!</f>
        <v>#REF!</v>
      </c>
      <c r="K994" s="37" t="e">
        <f>#REF!</f>
        <v>#REF!</v>
      </c>
      <c r="L994" s="37" t="e">
        <f>#REF!</f>
        <v>#REF!</v>
      </c>
      <c r="M994" s="37" t="e">
        <f>#REF!</f>
        <v>#REF!</v>
      </c>
      <c r="N994" s="37" t="e">
        <f>#REF!</f>
        <v>#REF!</v>
      </c>
      <c r="O994" s="37" t="e">
        <f>#REF!</f>
        <v>#REF!</v>
      </c>
      <c r="P994" s="6" t="s">
        <v>130</v>
      </c>
      <c r="Q994" s="11" t="e">
        <f t="shared" si="0"/>
        <v>#REF!</v>
      </c>
      <c r="R994" s="11"/>
      <c r="S994" s="11"/>
      <c r="T994" s="11"/>
      <c r="U994" s="11"/>
      <c r="V994" s="11"/>
      <c r="W994" s="11"/>
      <c r="X994" s="11"/>
      <c r="Y994" s="9"/>
      <c r="Z994" s="9"/>
      <c r="AA994" s="9"/>
      <c r="AB994" s="9"/>
    </row>
    <row r="995" spans="1:28" ht="13" x14ac:dyDescent="0.15">
      <c r="A995" s="37" t="e">
        <f>#REF!</f>
        <v>#REF!</v>
      </c>
      <c r="B995" s="37" t="e">
        <f>#REF!</f>
        <v>#REF!</v>
      </c>
      <c r="C995" s="37" t="e">
        <f>#REF!</f>
        <v>#REF!</v>
      </c>
      <c r="D995" s="37" t="e">
        <f>#REF!</f>
        <v>#REF!</v>
      </c>
      <c r="E995" s="37" t="e">
        <f>#REF!</f>
        <v>#REF!</v>
      </c>
      <c r="F995" s="37" t="e">
        <f>#REF!</f>
        <v>#REF!</v>
      </c>
      <c r="G995" s="37" t="e">
        <f>#REF!</f>
        <v>#REF!</v>
      </c>
      <c r="H995" s="37"/>
      <c r="I995" s="37"/>
      <c r="J995" s="37" t="e">
        <f>#REF!</f>
        <v>#REF!</v>
      </c>
      <c r="K995" s="37" t="e">
        <f>#REF!</f>
        <v>#REF!</v>
      </c>
      <c r="L995" s="37" t="e">
        <f>#REF!</f>
        <v>#REF!</v>
      </c>
      <c r="M995" s="37" t="e">
        <f>#REF!</f>
        <v>#REF!</v>
      </c>
      <c r="N995" s="37" t="e">
        <f>#REF!</f>
        <v>#REF!</v>
      </c>
      <c r="O995" s="37" t="e">
        <f>#REF!</f>
        <v>#REF!</v>
      </c>
      <c r="P995" s="6" t="s">
        <v>130</v>
      </c>
      <c r="Q995" s="11" t="e">
        <f t="shared" si="0"/>
        <v>#REF!</v>
      </c>
      <c r="R995" s="11"/>
      <c r="S995" s="11"/>
      <c r="T995" s="11"/>
      <c r="U995" s="11"/>
      <c r="V995" s="11"/>
      <c r="W995" s="11"/>
      <c r="X995" s="11"/>
      <c r="Y995" s="9"/>
      <c r="Z995" s="9"/>
      <c r="AA995" s="9"/>
      <c r="AB995" s="9"/>
    </row>
    <row r="996" spans="1:28" ht="13" x14ac:dyDescent="0.15">
      <c r="A996" s="37" t="e">
        <f>#REF!</f>
        <v>#REF!</v>
      </c>
      <c r="B996" s="37" t="e">
        <f>#REF!</f>
        <v>#REF!</v>
      </c>
      <c r="C996" s="37" t="e">
        <f>#REF!</f>
        <v>#REF!</v>
      </c>
      <c r="D996" s="37" t="e">
        <f>#REF!</f>
        <v>#REF!</v>
      </c>
      <c r="E996" s="37" t="e">
        <f>#REF!</f>
        <v>#REF!</v>
      </c>
      <c r="F996" s="37" t="e">
        <f>#REF!</f>
        <v>#REF!</v>
      </c>
      <c r="G996" s="37" t="e">
        <f>#REF!</f>
        <v>#REF!</v>
      </c>
      <c r="H996" s="37"/>
      <c r="I996" s="37"/>
      <c r="J996" s="37" t="e">
        <f>#REF!</f>
        <v>#REF!</v>
      </c>
      <c r="K996" s="37" t="e">
        <f>#REF!</f>
        <v>#REF!</v>
      </c>
      <c r="L996" s="37" t="e">
        <f>#REF!</f>
        <v>#REF!</v>
      </c>
      <c r="M996" s="37" t="e">
        <f>#REF!</f>
        <v>#REF!</v>
      </c>
      <c r="N996" s="37" t="e">
        <f>#REF!</f>
        <v>#REF!</v>
      </c>
      <c r="O996" s="37" t="e">
        <f>#REF!</f>
        <v>#REF!</v>
      </c>
      <c r="P996" s="6" t="s">
        <v>130</v>
      </c>
      <c r="Q996" s="11" t="e">
        <f t="shared" si="0"/>
        <v>#REF!</v>
      </c>
      <c r="R996" s="11"/>
      <c r="S996" s="11"/>
      <c r="T996" s="11"/>
      <c r="U996" s="11"/>
      <c r="V996" s="11"/>
      <c r="W996" s="11"/>
      <c r="X996" s="11"/>
      <c r="Y996" s="9"/>
      <c r="Z996" s="9"/>
      <c r="AA996" s="9"/>
      <c r="AB996" s="9"/>
    </row>
    <row r="997" spans="1:28" ht="13" x14ac:dyDescent="0.15">
      <c r="A997" s="37" t="e">
        <f>#REF!</f>
        <v>#REF!</v>
      </c>
      <c r="B997" s="37" t="e">
        <f>#REF!</f>
        <v>#REF!</v>
      </c>
      <c r="C997" s="37" t="e">
        <f>#REF!</f>
        <v>#REF!</v>
      </c>
      <c r="D997" s="37" t="e">
        <f>#REF!</f>
        <v>#REF!</v>
      </c>
      <c r="E997" s="37" t="e">
        <f>#REF!</f>
        <v>#REF!</v>
      </c>
      <c r="F997" s="37" t="e">
        <f>#REF!</f>
        <v>#REF!</v>
      </c>
      <c r="G997" s="37" t="e">
        <f>#REF!</f>
        <v>#REF!</v>
      </c>
      <c r="H997" s="37"/>
      <c r="I997" s="37"/>
      <c r="J997" s="37" t="e">
        <f>#REF!</f>
        <v>#REF!</v>
      </c>
      <c r="K997" s="37" t="e">
        <f>#REF!</f>
        <v>#REF!</v>
      </c>
      <c r="L997" s="37" t="e">
        <f>#REF!</f>
        <v>#REF!</v>
      </c>
      <c r="M997" s="37" t="e">
        <f>#REF!</f>
        <v>#REF!</v>
      </c>
      <c r="N997" s="37" t="e">
        <f>#REF!</f>
        <v>#REF!</v>
      </c>
      <c r="O997" s="37" t="e">
        <f>#REF!</f>
        <v>#REF!</v>
      </c>
      <c r="P997" s="6" t="s">
        <v>130</v>
      </c>
      <c r="Q997" s="11" t="e">
        <f t="shared" si="0"/>
        <v>#REF!</v>
      </c>
      <c r="R997" s="11"/>
      <c r="S997" s="11"/>
      <c r="T997" s="11"/>
      <c r="U997" s="11"/>
      <c r="V997" s="11"/>
      <c r="W997" s="11"/>
      <c r="X997" s="11"/>
      <c r="Y997" s="9"/>
      <c r="Z997" s="9"/>
      <c r="AA997" s="9"/>
      <c r="AB997" s="9"/>
    </row>
    <row r="998" spans="1:28" ht="13" x14ac:dyDescent="0.15">
      <c r="A998" s="37" t="e">
        <f>#REF!</f>
        <v>#REF!</v>
      </c>
      <c r="B998" s="37" t="e">
        <f>#REF!</f>
        <v>#REF!</v>
      </c>
      <c r="C998" s="37" t="e">
        <f>#REF!</f>
        <v>#REF!</v>
      </c>
      <c r="D998" s="37" t="e">
        <f>#REF!</f>
        <v>#REF!</v>
      </c>
      <c r="E998" s="37" t="e">
        <f>#REF!</f>
        <v>#REF!</v>
      </c>
      <c r="F998" s="37" t="e">
        <f>#REF!</f>
        <v>#REF!</v>
      </c>
      <c r="G998" s="37" t="e">
        <f>#REF!</f>
        <v>#REF!</v>
      </c>
      <c r="H998" s="37"/>
      <c r="I998" s="37"/>
      <c r="J998" s="37" t="e">
        <f>#REF!</f>
        <v>#REF!</v>
      </c>
      <c r="K998" s="37" t="e">
        <f>#REF!</f>
        <v>#REF!</v>
      </c>
      <c r="L998" s="37" t="e">
        <f>#REF!</f>
        <v>#REF!</v>
      </c>
      <c r="M998" s="37" t="e">
        <f>#REF!</f>
        <v>#REF!</v>
      </c>
      <c r="N998" s="37" t="e">
        <f>#REF!</f>
        <v>#REF!</v>
      </c>
      <c r="O998" s="37" t="e">
        <f>#REF!</f>
        <v>#REF!</v>
      </c>
      <c r="P998" s="6" t="s">
        <v>130</v>
      </c>
      <c r="Q998" s="11" t="e">
        <f t="shared" si="0"/>
        <v>#REF!</v>
      </c>
      <c r="R998" s="11"/>
      <c r="S998" s="11"/>
      <c r="T998" s="11"/>
      <c r="U998" s="11"/>
      <c r="V998" s="11"/>
      <c r="W998" s="11"/>
      <c r="X998" s="11"/>
      <c r="Y998" s="9"/>
      <c r="Z998" s="9"/>
      <c r="AA998" s="9"/>
      <c r="AB998" s="9"/>
    </row>
    <row r="999" spans="1:28" ht="13" x14ac:dyDescent="0.15">
      <c r="A999" s="37" t="e">
        <f>#REF!</f>
        <v>#REF!</v>
      </c>
      <c r="B999" s="37" t="e">
        <f>#REF!</f>
        <v>#REF!</v>
      </c>
      <c r="C999" s="37" t="e">
        <f>#REF!</f>
        <v>#REF!</v>
      </c>
      <c r="D999" s="37" t="e">
        <f>#REF!</f>
        <v>#REF!</v>
      </c>
      <c r="E999" s="37" t="e">
        <f>#REF!</f>
        <v>#REF!</v>
      </c>
      <c r="F999" s="37" t="e">
        <f>#REF!</f>
        <v>#REF!</v>
      </c>
      <c r="G999" s="37" t="e">
        <f>#REF!</f>
        <v>#REF!</v>
      </c>
      <c r="H999" s="37"/>
      <c r="I999" s="37"/>
      <c r="J999" s="37" t="e">
        <f>#REF!</f>
        <v>#REF!</v>
      </c>
      <c r="K999" s="37" t="e">
        <f>#REF!</f>
        <v>#REF!</v>
      </c>
      <c r="L999" s="37" t="e">
        <f>#REF!</f>
        <v>#REF!</v>
      </c>
      <c r="M999" s="37" t="e">
        <f>#REF!</f>
        <v>#REF!</v>
      </c>
      <c r="N999" s="37" t="e">
        <f>#REF!</f>
        <v>#REF!</v>
      </c>
      <c r="O999" s="37" t="e">
        <f>#REF!</f>
        <v>#REF!</v>
      </c>
      <c r="P999" s="6" t="s">
        <v>130</v>
      </c>
      <c r="Q999" s="11" t="e">
        <f t="shared" si="0"/>
        <v>#REF!</v>
      </c>
      <c r="R999" s="11"/>
      <c r="S999" s="11"/>
      <c r="T999" s="11"/>
      <c r="U999" s="11"/>
      <c r="V999" s="11"/>
      <c r="W999" s="11"/>
      <c r="X999" s="11"/>
      <c r="Y999" s="9"/>
      <c r="Z999" s="9"/>
      <c r="AA999" s="9"/>
      <c r="AB999" s="9"/>
    </row>
    <row r="1000" spans="1:28" ht="13" x14ac:dyDescent="0.15">
      <c r="A1000" s="37" t="e">
        <f>#REF!</f>
        <v>#REF!</v>
      </c>
      <c r="B1000" s="37" t="e">
        <f>#REF!</f>
        <v>#REF!</v>
      </c>
      <c r="C1000" s="37" t="e">
        <f>#REF!</f>
        <v>#REF!</v>
      </c>
      <c r="D1000" s="37" t="e">
        <f>#REF!</f>
        <v>#REF!</v>
      </c>
      <c r="E1000" s="37" t="e">
        <f>#REF!</f>
        <v>#REF!</v>
      </c>
      <c r="F1000" s="37" t="e">
        <f>#REF!</f>
        <v>#REF!</v>
      </c>
      <c r="G1000" s="37" t="e">
        <f>#REF!</f>
        <v>#REF!</v>
      </c>
      <c r="H1000" s="37"/>
      <c r="I1000" s="37"/>
      <c r="J1000" s="37" t="e">
        <f>#REF!</f>
        <v>#REF!</v>
      </c>
      <c r="K1000" s="37" t="e">
        <f>#REF!</f>
        <v>#REF!</v>
      </c>
      <c r="L1000" s="37" t="e">
        <f>#REF!</f>
        <v>#REF!</v>
      </c>
      <c r="M1000" s="37" t="e">
        <f>#REF!</f>
        <v>#REF!</v>
      </c>
      <c r="N1000" s="37" t="e">
        <f>#REF!</f>
        <v>#REF!</v>
      </c>
      <c r="O1000" s="37" t="e">
        <f>#REF!</f>
        <v>#REF!</v>
      </c>
      <c r="P1000" s="6" t="s">
        <v>130</v>
      </c>
      <c r="Q1000" s="11" t="e">
        <f t="shared" si="0"/>
        <v>#REF!</v>
      </c>
      <c r="R1000" s="11"/>
      <c r="S1000" s="11"/>
      <c r="T1000" s="11"/>
      <c r="U1000" s="11"/>
      <c r="V1000" s="11"/>
      <c r="W1000" s="11"/>
      <c r="X1000" s="11"/>
      <c r="Y1000" s="9"/>
      <c r="Z1000" s="9"/>
      <c r="AA1000" s="9"/>
      <c r="AB1000" s="9"/>
    </row>
    <row r="1001" spans="1:28" ht="13" x14ac:dyDescent="0.15">
      <c r="A1001" s="38" t="e">
        <f>#REF!</f>
        <v>#REF!</v>
      </c>
      <c r="B1001" s="38" t="e">
        <f>#REF!</f>
        <v>#REF!</v>
      </c>
      <c r="C1001" s="38" t="e">
        <f>#REF!</f>
        <v>#REF!</v>
      </c>
      <c r="D1001" s="38" t="e">
        <f>#REF!</f>
        <v>#REF!</v>
      </c>
      <c r="E1001" s="38" t="e">
        <f>#REF!</f>
        <v>#REF!</v>
      </c>
      <c r="F1001" s="38" t="e">
        <f>#REF!</f>
        <v>#REF!</v>
      </c>
      <c r="G1001" s="38" t="e">
        <f>#REF!</f>
        <v>#REF!</v>
      </c>
      <c r="H1001" s="38"/>
      <c r="I1001" s="38"/>
      <c r="J1001" s="38" t="e">
        <f>#REF!</f>
        <v>#REF!</v>
      </c>
      <c r="K1001" s="38" t="e">
        <f>#REF!</f>
        <v>#REF!</v>
      </c>
      <c r="L1001" s="38" t="e">
        <f>#REF!</f>
        <v>#REF!</v>
      </c>
      <c r="M1001" s="38" t="e">
        <f>#REF!</f>
        <v>#REF!</v>
      </c>
      <c r="N1001" s="38" t="e">
        <f>#REF!</f>
        <v>#REF!</v>
      </c>
      <c r="O1001" s="38" t="e">
        <f>#REF!</f>
        <v>#REF!</v>
      </c>
      <c r="P1001" s="6" t="s">
        <v>130</v>
      </c>
      <c r="Q1001" s="11" t="e">
        <f t="shared" si="0"/>
        <v>#REF!</v>
      </c>
      <c r="R1001" s="11"/>
      <c r="S1001" s="11"/>
      <c r="T1001" s="11"/>
      <c r="U1001" s="11"/>
      <c r="V1001" s="11"/>
      <c r="W1001" s="11"/>
      <c r="X1001" s="11"/>
      <c r="Y1001" s="9"/>
      <c r="Z1001" s="9"/>
      <c r="AA1001" s="9"/>
      <c r="AB1001" s="9"/>
    </row>
    <row r="1002" spans="1:28" ht="13" x14ac:dyDescent="0.15">
      <c r="A1002" s="38" t="e">
        <f>#REF!</f>
        <v>#REF!</v>
      </c>
      <c r="B1002" s="38" t="e">
        <f>#REF!</f>
        <v>#REF!</v>
      </c>
      <c r="C1002" s="38" t="e">
        <f>#REF!</f>
        <v>#REF!</v>
      </c>
      <c r="D1002" s="38" t="e">
        <f>#REF!</f>
        <v>#REF!</v>
      </c>
      <c r="E1002" s="38" t="e">
        <f>#REF!</f>
        <v>#REF!</v>
      </c>
      <c r="F1002" s="38" t="e">
        <f>#REF!</f>
        <v>#REF!</v>
      </c>
      <c r="G1002" s="38" t="e">
        <f>#REF!</f>
        <v>#REF!</v>
      </c>
      <c r="H1002" s="38"/>
      <c r="I1002" s="38"/>
      <c r="J1002" s="38" t="e">
        <f>#REF!</f>
        <v>#REF!</v>
      </c>
      <c r="K1002" s="38" t="e">
        <f>#REF!</f>
        <v>#REF!</v>
      </c>
      <c r="L1002" s="38" t="e">
        <f>#REF!</f>
        <v>#REF!</v>
      </c>
      <c r="M1002" s="38" t="e">
        <f>#REF!</f>
        <v>#REF!</v>
      </c>
      <c r="N1002" s="38" t="e">
        <f>#REF!</f>
        <v>#REF!</v>
      </c>
      <c r="O1002" s="38" t="e">
        <f>#REF!</f>
        <v>#REF!</v>
      </c>
      <c r="P1002" s="6" t="s">
        <v>130</v>
      </c>
      <c r="Q1002" s="11" t="e">
        <f t="shared" si="0"/>
        <v>#REF!</v>
      </c>
      <c r="R1002" s="11"/>
      <c r="S1002" s="11"/>
      <c r="T1002" s="11"/>
      <c r="U1002" s="11"/>
      <c r="V1002" s="11"/>
      <c r="W1002" s="11"/>
      <c r="X1002" s="11"/>
      <c r="Y1002" s="9"/>
      <c r="Z1002" s="9"/>
      <c r="AA1002" s="9"/>
      <c r="AB1002" s="9"/>
    </row>
    <row r="1003" spans="1:28" ht="13" x14ac:dyDescent="0.15">
      <c r="A1003" s="38" t="e">
        <f>#REF!</f>
        <v>#REF!</v>
      </c>
      <c r="B1003" s="38" t="e">
        <f>#REF!</f>
        <v>#REF!</v>
      </c>
      <c r="C1003" s="38" t="e">
        <f>#REF!</f>
        <v>#REF!</v>
      </c>
      <c r="D1003" s="38" t="e">
        <f>#REF!</f>
        <v>#REF!</v>
      </c>
      <c r="E1003" s="38" t="e">
        <f>#REF!</f>
        <v>#REF!</v>
      </c>
      <c r="F1003" s="38" t="e">
        <f>#REF!</f>
        <v>#REF!</v>
      </c>
      <c r="G1003" s="38" t="e">
        <f>#REF!</f>
        <v>#REF!</v>
      </c>
      <c r="H1003" s="38"/>
      <c r="I1003" s="38"/>
      <c r="J1003" s="38" t="e">
        <f>#REF!</f>
        <v>#REF!</v>
      </c>
      <c r="K1003" s="38" t="e">
        <f>#REF!</f>
        <v>#REF!</v>
      </c>
      <c r="L1003" s="38" t="e">
        <f>#REF!</f>
        <v>#REF!</v>
      </c>
      <c r="M1003" s="38" t="e">
        <f>#REF!</f>
        <v>#REF!</v>
      </c>
      <c r="N1003" s="38" t="e">
        <f>#REF!</f>
        <v>#REF!</v>
      </c>
      <c r="O1003" s="38" t="e">
        <f>#REF!</f>
        <v>#REF!</v>
      </c>
      <c r="P1003" s="6" t="s">
        <v>130</v>
      </c>
      <c r="Q1003" s="11" t="e">
        <f t="shared" si="0"/>
        <v>#REF!</v>
      </c>
      <c r="R1003" s="11"/>
      <c r="S1003" s="11"/>
      <c r="T1003" s="11"/>
      <c r="U1003" s="11"/>
      <c r="V1003" s="11"/>
      <c r="W1003" s="11"/>
      <c r="X1003" s="11"/>
      <c r="Y1003" s="9"/>
      <c r="Z1003" s="9"/>
      <c r="AA1003" s="9"/>
      <c r="AB1003" s="9"/>
    </row>
    <row r="1004" spans="1:28" ht="13" x14ac:dyDescent="0.15">
      <c r="A1004" s="38" t="e">
        <f>#REF!</f>
        <v>#REF!</v>
      </c>
      <c r="B1004" s="38" t="e">
        <f>#REF!</f>
        <v>#REF!</v>
      </c>
      <c r="C1004" s="38" t="e">
        <f>#REF!</f>
        <v>#REF!</v>
      </c>
      <c r="D1004" s="38" t="e">
        <f>#REF!</f>
        <v>#REF!</v>
      </c>
      <c r="E1004" s="38" t="e">
        <f>#REF!</f>
        <v>#REF!</v>
      </c>
      <c r="F1004" s="38" t="e">
        <f>#REF!</f>
        <v>#REF!</v>
      </c>
      <c r="G1004" s="38" t="e">
        <f>#REF!</f>
        <v>#REF!</v>
      </c>
      <c r="H1004" s="38"/>
      <c r="I1004" s="38"/>
      <c r="J1004" s="38" t="e">
        <f>#REF!</f>
        <v>#REF!</v>
      </c>
      <c r="K1004" s="38" t="e">
        <f>#REF!</f>
        <v>#REF!</v>
      </c>
      <c r="L1004" s="38" t="e">
        <f>#REF!</f>
        <v>#REF!</v>
      </c>
      <c r="M1004" s="38" t="e">
        <f>#REF!</f>
        <v>#REF!</v>
      </c>
      <c r="N1004" s="38" t="e">
        <f>#REF!</f>
        <v>#REF!</v>
      </c>
      <c r="O1004" s="38" t="e">
        <f>#REF!</f>
        <v>#REF!</v>
      </c>
      <c r="P1004" s="6" t="s">
        <v>130</v>
      </c>
      <c r="Q1004" s="11" t="e">
        <f t="shared" si="0"/>
        <v>#REF!</v>
      </c>
      <c r="R1004" s="11"/>
      <c r="S1004" s="11"/>
      <c r="T1004" s="11"/>
      <c r="U1004" s="11"/>
      <c r="V1004" s="11"/>
      <c r="W1004" s="11"/>
      <c r="X1004" s="11"/>
      <c r="Y1004" s="9"/>
      <c r="Z1004" s="9"/>
      <c r="AA1004" s="9"/>
      <c r="AB1004" s="9"/>
    </row>
    <row r="1005" spans="1:28" ht="13" x14ac:dyDescent="0.15">
      <c r="A1005" s="38" t="e">
        <f>#REF!</f>
        <v>#REF!</v>
      </c>
      <c r="B1005" s="38" t="e">
        <f>#REF!</f>
        <v>#REF!</v>
      </c>
      <c r="C1005" s="38" t="e">
        <f>#REF!</f>
        <v>#REF!</v>
      </c>
      <c r="D1005" s="38" t="e">
        <f>#REF!</f>
        <v>#REF!</v>
      </c>
      <c r="E1005" s="38" t="e">
        <f>#REF!</f>
        <v>#REF!</v>
      </c>
      <c r="F1005" s="38" t="e">
        <f>#REF!</f>
        <v>#REF!</v>
      </c>
      <c r="G1005" s="38" t="e">
        <f>#REF!</f>
        <v>#REF!</v>
      </c>
      <c r="H1005" s="38"/>
      <c r="I1005" s="38"/>
      <c r="J1005" s="38" t="e">
        <f>#REF!</f>
        <v>#REF!</v>
      </c>
      <c r="K1005" s="38" t="e">
        <f>#REF!</f>
        <v>#REF!</v>
      </c>
      <c r="L1005" s="38" t="e">
        <f>#REF!</f>
        <v>#REF!</v>
      </c>
      <c r="M1005" s="38" t="e">
        <f>#REF!</f>
        <v>#REF!</v>
      </c>
      <c r="N1005" s="38" t="e">
        <f>#REF!</f>
        <v>#REF!</v>
      </c>
      <c r="O1005" s="38" t="e">
        <f>#REF!</f>
        <v>#REF!</v>
      </c>
      <c r="P1005" s="6" t="s">
        <v>130</v>
      </c>
      <c r="Q1005" s="11" t="e">
        <f t="shared" si="0"/>
        <v>#REF!</v>
      </c>
      <c r="R1005" s="11"/>
      <c r="S1005" s="11"/>
      <c r="T1005" s="11"/>
      <c r="U1005" s="11"/>
      <c r="V1005" s="11"/>
      <c r="W1005" s="11"/>
      <c r="X1005" s="11"/>
      <c r="Y1005" s="9"/>
      <c r="Z1005" s="9"/>
      <c r="AA1005" s="9"/>
      <c r="AB1005" s="9"/>
    </row>
    <row r="1006" spans="1:28" ht="13" x14ac:dyDescent="0.15">
      <c r="A1006" s="38" t="e">
        <f>#REF!</f>
        <v>#REF!</v>
      </c>
      <c r="B1006" s="38" t="e">
        <f>#REF!</f>
        <v>#REF!</v>
      </c>
      <c r="C1006" s="38" t="e">
        <f>#REF!</f>
        <v>#REF!</v>
      </c>
      <c r="D1006" s="38" t="e">
        <f>#REF!</f>
        <v>#REF!</v>
      </c>
      <c r="E1006" s="38" t="e">
        <f>#REF!</f>
        <v>#REF!</v>
      </c>
      <c r="F1006" s="38" t="e">
        <f>#REF!</f>
        <v>#REF!</v>
      </c>
      <c r="G1006" s="38" t="e">
        <f>#REF!</f>
        <v>#REF!</v>
      </c>
      <c r="H1006" s="38"/>
      <c r="I1006" s="38"/>
      <c r="J1006" s="38" t="e">
        <f>#REF!</f>
        <v>#REF!</v>
      </c>
      <c r="K1006" s="38" t="e">
        <f>#REF!</f>
        <v>#REF!</v>
      </c>
      <c r="L1006" s="38" t="e">
        <f>#REF!</f>
        <v>#REF!</v>
      </c>
      <c r="M1006" s="38" t="e">
        <f>#REF!</f>
        <v>#REF!</v>
      </c>
      <c r="N1006" s="38" t="e">
        <f>#REF!</f>
        <v>#REF!</v>
      </c>
      <c r="O1006" s="38" t="e">
        <f>#REF!</f>
        <v>#REF!</v>
      </c>
      <c r="P1006" s="6" t="s">
        <v>130</v>
      </c>
      <c r="Q1006" s="11" t="e">
        <f t="shared" si="0"/>
        <v>#REF!</v>
      </c>
      <c r="R1006" s="11"/>
      <c r="S1006" s="11"/>
      <c r="T1006" s="11"/>
      <c r="U1006" s="11"/>
      <c r="V1006" s="11"/>
      <c r="W1006" s="11"/>
      <c r="X1006" s="11"/>
      <c r="Y1006" s="9"/>
      <c r="Z1006" s="9"/>
      <c r="AA1006" s="9"/>
      <c r="AB1006" s="9"/>
    </row>
    <row r="1007" spans="1:28" ht="13" x14ac:dyDescent="0.15">
      <c r="A1007" s="38" t="e">
        <f>#REF!</f>
        <v>#REF!</v>
      </c>
      <c r="B1007" s="38" t="e">
        <f>#REF!</f>
        <v>#REF!</v>
      </c>
      <c r="C1007" s="38" t="e">
        <f>#REF!</f>
        <v>#REF!</v>
      </c>
      <c r="D1007" s="38" t="e">
        <f>#REF!</f>
        <v>#REF!</v>
      </c>
      <c r="E1007" s="38" t="e">
        <f>#REF!</f>
        <v>#REF!</v>
      </c>
      <c r="F1007" s="38" t="e">
        <f>#REF!</f>
        <v>#REF!</v>
      </c>
      <c r="G1007" s="38" t="e">
        <f>#REF!</f>
        <v>#REF!</v>
      </c>
      <c r="H1007" s="38"/>
      <c r="I1007" s="38"/>
      <c r="J1007" s="38" t="e">
        <f>#REF!</f>
        <v>#REF!</v>
      </c>
      <c r="K1007" s="38" t="e">
        <f>#REF!</f>
        <v>#REF!</v>
      </c>
      <c r="L1007" s="38" t="e">
        <f>#REF!</f>
        <v>#REF!</v>
      </c>
      <c r="M1007" s="38" t="e">
        <f>#REF!</f>
        <v>#REF!</v>
      </c>
      <c r="N1007" s="38" t="e">
        <f>#REF!</f>
        <v>#REF!</v>
      </c>
      <c r="O1007" s="38" t="e">
        <f>#REF!</f>
        <v>#REF!</v>
      </c>
      <c r="P1007" s="6" t="s">
        <v>130</v>
      </c>
      <c r="Q1007" s="11" t="e">
        <f t="shared" si="0"/>
        <v>#REF!</v>
      </c>
      <c r="R1007" s="11"/>
      <c r="S1007" s="11"/>
      <c r="T1007" s="11"/>
      <c r="U1007" s="11"/>
      <c r="V1007" s="11"/>
      <c r="W1007" s="11"/>
      <c r="X1007" s="11"/>
      <c r="Y1007" s="9"/>
      <c r="Z1007" s="9"/>
      <c r="AA1007" s="9"/>
      <c r="AB1007" s="9"/>
    </row>
    <row r="1008" spans="1:28" ht="13" x14ac:dyDescent="0.15">
      <c r="A1008" s="38" t="e">
        <f>#REF!</f>
        <v>#REF!</v>
      </c>
      <c r="B1008" s="38" t="e">
        <f>#REF!</f>
        <v>#REF!</v>
      </c>
      <c r="C1008" s="38" t="e">
        <f>#REF!</f>
        <v>#REF!</v>
      </c>
      <c r="D1008" s="38" t="e">
        <f>#REF!</f>
        <v>#REF!</v>
      </c>
      <c r="E1008" s="38" t="e">
        <f>#REF!</f>
        <v>#REF!</v>
      </c>
      <c r="F1008" s="38" t="e">
        <f>#REF!</f>
        <v>#REF!</v>
      </c>
      <c r="G1008" s="38" t="e">
        <f>#REF!</f>
        <v>#REF!</v>
      </c>
      <c r="H1008" s="38"/>
      <c r="I1008" s="38"/>
      <c r="J1008" s="38" t="e">
        <f>#REF!</f>
        <v>#REF!</v>
      </c>
      <c r="K1008" s="38" t="e">
        <f>#REF!</f>
        <v>#REF!</v>
      </c>
      <c r="L1008" s="38" t="e">
        <f>#REF!</f>
        <v>#REF!</v>
      </c>
      <c r="M1008" s="38" t="e">
        <f>#REF!</f>
        <v>#REF!</v>
      </c>
      <c r="N1008" s="38" t="e">
        <f>#REF!</f>
        <v>#REF!</v>
      </c>
      <c r="O1008" s="38" t="e">
        <f>#REF!</f>
        <v>#REF!</v>
      </c>
      <c r="P1008" s="6" t="s">
        <v>130</v>
      </c>
      <c r="Q1008" s="11" t="e">
        <f t="shared" si="0"/>
        <v>#REF!</v>
      </c>
      <c r="R1008" s="11"/>
      <c r="S1008" s="11"/>
      <c r="T1008" s="11"/>
      <c r="U1008" s="11"/>
      <c r="V1008" s="11"/>
      <c r="W1008" s="11"/>
      <c r="X1008" s="11"/>
      <c r="Y1008" s="9"/>
      <c r="Z1008" s="9"/>
      <c r="AA1008" s="9"/>
      <c r="AB1008" s="9"/>
    </row>
    <row r="1009" spans="1:28" ht="13" x14ac:dyDescent="0.15">
      <c r="A1009" s="38" t="e">
        <f>#REF!</f>
        <v>#REF!</v>
      </c>
      <c r="B1009" s="38" t="e">
        <f>#REF!</f>
        <v>#REF!</v>
      </c>
      <c r="C1009" s="38" t="e">
        <f>#REF!</f>
        <v>#REF!</v>
      </c>
      <c r="D1009" s="38" t="e">
        <f>#REF!</f>
        <v>#REF!</v>
      </c>
      <c r="E1009" s="38" t="e">
        <f>#REF!</f>
        <v>#REF!</v>
      </c>
      <c r="F1009" s="38" t="e">
        <f>#REF!</f>
        <v>#REF!</v>
      </c>
      <c r="G1009" s="38" t="e">
        <f>#REF!</f>
        <v>#REF!</v>
      </c>
      <c r="H1009" s="38"/>
      <c r="I1009" s="38"/>
      <c r="J1009" s="38" t="e">
        <f>#REF!</f>
        <v>#REF!</v>
      </c>
      <c r="K1009" s="38" t="e">
        <f>#REF!</f>
        <v>#REF!</v>
      </c>
      <c r="L1009" s="38" t="e">
        <f>#REF!</f>
        <v>#REF!</v>
      </c>
      <c r="M1009" s="38" t="e">
        <f>#REF!</f>
        <v>#REF!</v>
      </c>
      <c r="N1009" s="38" t="e">
        <f>#REF!</f>
        <v>#REF!</v>
      </c>
      <c r="O1009" s="38" t="e">
        <f>#REF!</f>
        <v>#REF!</v>
      </c>
      <c r="P1009" s="6" t="s">
        <v>130</v>
      </c>
      <c r="Q1009" s="11" t="e">
        <f t="shared" si="0"/>
        <v>#REF!</v>
      </c>
      <c r="R1009" s="11"/>
      <c r="S1009" s="11"/>
      <c r="T1009" s="11"/>
      <c r="U1009" s="11"/>
      <c r="V1009" s="11"/>
      <c r="W1009" s="11"/>
      <c r="X1009" s="11"/>
      <c r="Y1009" s="9"/>
      <c r="Z1009" s="9"/>
      <c r="AA1009" s="9"/>
      <c r="AB1009" s="9"/>
    </row>
    <row r="1010" spans="1:28" ht="13" x14ac:dyDescent="0.15">
      <c r="A1010" s="38" t="e">
        <f>#REF!</f>
        <v>#REF!</v>
      </c>
      <c r="B1010" s="38" t="e">
        <f>#REF!</f>
        <v>#REF!</v>
      </c>
      <c r="C1010" s="38" t="e">
        <f>#REF!</f>
        <v>#REF!</v>
      </c>
      <c r="D1010" s="38" t="e">
        <f>#REF!</f>
        <v>#REF!</v>
      </c>
      <c r="E1010" s="38" t="e">
        <f>#REF!</f>
        <v>#REF!</v>
      </c>
      <c r="F1010" s="38" t="e">
        <f>#REF!</f>
        <v>#REF!</v>
      </c>
      <c r="G1010" s="38" t="e">
        <f>#REF!</f>
        <v>#REF!</v>
      </c>
      <c r="H1010" s="38"/>
      <c r="I1010" s="38"/>
      <c r="J1010" s="38" t="e">
        <f>#REF!</f>
        <v>#REF!</v>
      </c>
      <c r="K1010" s="38" t="e">
        <f>#REF!</f>
        <v>#REF!</v>
      </c>
      <c r="L1010" s="38" t="e">
        <f>#REF!</f>
        <v>#REF!</v>
      </c>
      <c r="M1010" s="38" t="e">
        <f>#REF!</f>
        <v>#REF!</v>
      </c>
      <c r="N1010" s="38" t="e">
        <f>#REF!</f>
        <v>#REF!</v>
      </c>
      <c r="O1010" s="38" t="e">
        <f>#REF!</f>
        <v>#REF!</v>
      </c>
      <c r="P1010" s="6" t="s">
        <v>130</v>
      </c>
      <c r="Q1010" s="11" t="e">
        <f t="shared" si="0"/>
        <v>#REF!</v>
      </c>
      <c r="R1010" s="11"/>
      <c r="S1010" s="11"/>
      <c r="T1010" s="11"/>
      <c r="U1010" s="11"/>
      <c r="V1010" s="11"/>
      <c r="W1010" s="11"/>
      <c r="X1010" s="11"/>
      <c r="Y1010" s="9"/>
      <c r="Z1010" s="9"/>
      <c r="AA1010" s="9"/>
      <c r="AB1010" s="9"/>
    </row>
    <row r="1011" spans="1:28" ht="13" x14ac:dyDescent="0.15">
      <c r="A1011" s="38" t="e">
        <f>#REF!</f>
        <v>#REF!</v>
      </c>
      <c r="B1011" s="38" t="e">
        <f>#REF!</f>
        <v>#REF!</v>
      </c>
      <c r="C1011" s="38" t="e">
        <f>#REF!</f>
        <v>#REF!</v>
      </c>
      <c r="D1011" s="38" t="e">
        <f>#REF!</f>
        <v>#REF!</v>
      </c>
      <c r="E1011" s="38" t="e">
        <f>#REF!</f>
        <v>#REF!</v>
      </c>
      <c r="F1011" s="38" t="e">
        <f>#REF!</f>
        <v>#REF!</v>
      </c>
      <c r="G1011" s="38" t="e">
        <f>#REF!</f>
        <v>#REF!</v>
      </c>
      <c r="H1011" s="38"/>
      <c r="I1011" s="38"/>
      <c r="J1011" s="38" t="e">
        <f>#REF!</f>
        <v>#REF!</v>
      </c>
      <c r="K1011" s="38" t="e">
        <f>#REF!</f>
        <v>#REF!</v>
      </c>
      <c r="L1011" s="38" t="e">
        <f>#REF!</f>
        <v>#REF!</v>
      </c>
      <c r="M1011" s="38" t="e">
        <f>#REF!</f>
        <v>#REF!</v>
      </c>
      <c r="N1011" s="38" t="e">
        <f>#REF!</f>
        <v>#REF!</v>
      </c>
      <c r="O1011" s="38" t="e">
        <f>#REF!</f>
        <v>#REF!</v>
      </c>
      <c r="P1011" s="6" t="s">
        <v>130</v>
      </c>
      <c r="Q1011" s="11" t="e">
        <f t="shared" si="0"/>
        <v>#REF!</v>
      </c>
      <c r="R1011" s="11"/>
      <c r="S1011" s="11"/>
      <c r="T1011" s="11"/>
      <c r="U1011" s="11"/>
      <c r="V1011" s="11"/>
      <c r="W1011" s="11"/>
      <c r="X1011" s="11"/>
      <c r="Y1011" s="9"/>
      <c r="Z1011" s="9"/>
      <c r="AA1011" s="9"/>
      <c r="AB1011" s="9"/>
    </row>
    <row r="1012" spans="1:28" ht="13" x14ac:dyDescent="0.15">
      <c r="A1012" s="38" t="e">
        <f>#REF!</f>
        <v>#REF!</v>
      </c>
      <c r="B1012" s="38" t="e">
        <f>#REF!</f>
        <v>#REF!</v>
      </c>
      <c r="C1012" s="38" t="e">
        <f>#REF!</f>
        <v>#REF!</v>
      </c>
      <c r="D1012" s="38" t="e">
        <f>#REF!</f>
        <v>#REF!</v>
      </c>
      <c r="E1012" s="38" t="e">
        <f>#REF!</f>
        <v>#REF!</v>
      </c>
      <c r="F1012" s="38" t="e">
        <f>#REF!</f>
        <v>#REF!</v>
      </c>
      <c r="G1012" s="38" t="e">
        <f>#REF!</f>
        <v>#REF!</v>
      </c>
      <c r="H1012" s="38"/>
      <c r="I1012" s="38"/>
      <c r="J1012" s="38" t="e">
        <f>#REF!</f>
        <v>#REF!</v>
      </c>
      <c r="K1012" s="38" t="e">
        <f>#REF!</f>
        <v>#REF!</v>
      </c>
      <c r="L1012" s="38" t="e">
        <f>#REF!</f>
        <v>#REF!</v>
      </c>
      <c r="M1012" s="38" t="e">
        <f>#REF!</f>
        <v>#REF!</v>
      </c>
      <c r="N1012" s="38" t="e">
        <f>#REF!</f>
        <v>#REF!</v>
      </c>
      <c r="O1012" s="38" t="e">
        <f>#REF!</f>
        <v>#REF!</v>
      </c>
      <c r="P1012" s="6" t="s">
        <v>130</v>
      </c>
      <c r="Q1012" s="11" t="e">
        <f t="shared" si="0"/>
        <v>#REF!</v>
      </c>
      <c r="R1012" s="11"/>
      <c r="S1012" s="11"/>
      <c r="T1012" s="11"/>
      <c r="U1012" s="11"/>
      <c r="V1012" s="11"/>
      <c r="W1012" s="11"/>
      <c r="X1012" s="11"/>
      <c r="Y1012" s="9"/>
      <c r="Z1012" s="9"/>
      <c r="AA1012" s="9"/>
      <c r="AB1012" s="9"/>
    </row>
    <row r="1013" spans="1:28" ht="13" x14ac:dyDescent="0.15">
      <c r="A1013" s="38" t="e">
        <f>#REF!</f>
        <v>#REF!</v>
      </c>
      <c r="B1013" s="38" t="e">
        <f>#REF!</f>
        <v>#REF!</v>
      </c>
      <c r="C1013" s="38" t="e">
        <f>#REF!</f>
        <v>#REF!</v>
      </c>
      <c r="D1013" s="38" t="e">
        <f>#REF!</f>
        <v>#REF!</v>
      </c>
      <c r="E1013" s="38" t="e">
        <f>#REF!</f>
        <v>#REF!</v>
      </c>
      <c r="F1013" s="38" t="e">
        <f>#REF!</f>
        <v>#REF!</v>
      </c>
      <c r="G1013" s="38" t="e">
        <f>#REF!</f>
        <v>#REF!</v>
      </c>
      <c r="H1013" s="38"/>
      <c r="I1013" s="38"/>
      <c r="J1013" s="38" t="e">
        <f>#REF!</f>
        <v>#REF!</v>
      </c>
      <c r="K1013" s="38" t="e">
        <f>#REF!</f>
        <v>#REF!</v>
      </c>
      <c r="L1013" s="38" t="e">
        <f>#REF!</f>
        <v>#REF!</v>
      </c>
      <c r="M1013" s="38" t="e">
        <f>#REF!</f>
        <v>#REF!</v>
      </c>
      <c r="N1013" s="38" t="e">
        <f>#REF!</f>
        <v>#REF!</v>
      </c>
      <c r="O1013" s="38" t="e">
        <f>#REF!</f>
        <v>#REF!</v>
      </c>
      <c r="P1013" s="6" t="s">
        <v>130</v>
      </c>
      <c r="Q1013" s="11" t="e">
        <f t="shared" si="0"/>
        <v>#REF!</v>
      </c>
      <c r="R1013" s="11"/>
      <c r="S1013" s="11"/>
      <c r="T1013" s="11"/>
      <c r="U1013" s="11"/>
      <c r="V1013" s="11"/>
      <c r="W1013" s="11"/>
      <c r="X1013" s="11"/>
      <c r="Y1013" s="9"/>
      <c r="Z1013" s="9"/>
      <c r="AA1013" s="9"/>
      <c r="AB1013" s="9"/>
    </row>
    <row r="1014" spans="1:28" ht="13" x14ac:dyDescent="0.15">
      <c r="A1014" s="38" t="e">
        <f>#REF!</f>
        <v>#REF!</v>
      </c>
      <c r="B1014" s="38" t="e">
        <f>#REF!</f>
        <v>#REF!</v>
      </c>
      <c r="C1014" s="38" t="e">
        <f>#REF!</f>
        <v>#REF!</v>
      </c>
      <c r="D1014" s="38" t="e">
        <f>#REF!</f>
        <v>#REF!</v>
      </c>
      <c r="E1014" s="38" t="e">
        <f>#REF!</f>
        <v>#REF!</v>
      </c>
      <c r="F1014" s="38" t="e">
        <f>#REF!</f>
        <v>#REF!</v>
      </c>
      <c r="G1014" s="38" t="e">
        <f>#REF!</f>
        <v>#REF!</v>
      </c>
      <c r="H1014" s="38"/>
      <c r="I1014" s="38"/>
      <c r="J1014" s="38" t="e">
        <f>#REF!</f>
        <v>#REF!</v>
      </c>
      <c r="K1014" s="38" t="e">
        <f>#REF!</f>
        <v>#REF!</v>
      </c>
      <c r="L1014" s="38" t="e">
        <f>#REF!</f>
        <v>#REF!</v>
      </c>
      <c r="M1014" s="38" t="e">
        <f>#REF!</f>
        <v>#REF!</v>
      </c>
      <c r="N1014" s="38" t="e">
        <f>#REF!</f>
        <v>#REF!</v>
      </c>
      <c r="O1014" s="38" t="e">
        <f>#REF!</f>
        <v>#REF!</v>
      </c>
      <c r="P1014" s="6" t="s">
        <v>130</v>
      </c>
      <c r="Q1014" s="11" t="e">
        <f t="shared" si="0"/>
        <v>#REF!</v>
      </c>
      <c r="R1014" s="11"/>
      <c r="S1014" s="11"/>
      <c r="T1014" s="11"/>
      <c r="U1014" s="11"/>
      <c r="V1014" s="11"/>
      <c r="W1014" s="11"/>
      <c r="X1014" s="11"/>
      <c r="Y1014" s="9"/>
      <c r="Z1014" s="9"/>
      <c r="AA1014" s="9"/>
      <c r="AB1014" s="9"/>
    </row>
    <row r="1015" spans="1:28" ht="13" x14ac:dyDescent="0.15">
      <c r="A1015" s="38" t="e">
        <f>#REF!</f>
        <v>#REF!</v>
      </c>
      <c r="B1015" s="38" t="e">
        <f>#REF!</f>
        <v>#REF!</v>
      </c>
      <c r="C1015" s="38" t="e">
        <f>#REF!</f>
        <v>#REF!</v>
      </c>
      <c r="D1015" s="38" t="e">
        <f>#REF!</f>
        <v>#REF!</v>
      </c>
      <c r="E1015" s="38" t="e">
        <f>#REF!</f>
        <v>#REF!</v>
      </c>
      <c r="F1015" s="38" t="e">
        <f>#REF!</f>
        <v>#REF!</v>
      </c>
      <c r="G1015" s="38" t="e">
        <f>#REF!</f>
        <v>#REF!</v>
      </c>
      <c r="H1015" s="38"/>
      <c r="I1015" s="38"/>
      <c r="J1015" s="38" t="e">
        <f>#REF!</f>
        <v>#REF!</v>
      </c>
      <c r="K1015" s="38" t="e">
        <f>#REF!</f>
        <v>#REF!</v>
      </c>
      <c r="L1015" s="38" t="e">
        <f>#REF!</f>
        <v>#REF!</v>
      </c>
      <c r="M1015" s="38" t="e">
        <f>#REF!</f>
        <v>#REF!</v>
      </c>
      <c r="N1015" s="38" t="e">
        <f>#REF!</f>
        <v>#REF!</v>
      </c>
      <c r="O1015" s="38" t="e">
        <f>#REF!</f>
        <v>#REF!</v>
      </c>
      <c r="P1015" s="6" t="s">
        <v>130</v>
      </c>
      <c r="Q1015" s="11" t="e">
        <f t="shared" si="0"/>
        <v>#REF!</v>
      </c>
      <c r="R1015" s="11"/>
      <c r="S1015" s="11"/>
      <c r="T1015" s="11"/>
      <c r="U1015" s="11"/>
      <c r="V1015" s="11"/>
      <c r="W1015" s="11"/>
      <c r="X1015" s="11"/>
      <c r="Y1015" s="9"/>
      <c r="Z1015" s="9"/>
      <c r="AA1015" s="9"/>
      <c r="AB1015" s="9"/>
    </row>
    <row r="1016" spans="1:28" ht="13" x14ac:dyDescent="0.15">
      <c r="A1016" s="38" t="e">
        <f>#REF!</f>
        <v>#REF!</v>
      </c>
      <c r="B1016" s="38" t="e">
        <f>#REF!</f>
        <v>#REF!</v>
      </c>
      <c r="C1016" s="38" t="e">
        <f>#REF!</f>
        <v>#REF!</v>
      </c>
      <c r="D1016" s="38" t="e">
        <f>#REF!</f>
        <v>#REF!</v>
      </c>
      <c r="E1016" s="38" t="e">
        <f>#REF!</f>
        <v>#REF!</v>
      </c>
      <c r="F1016" s="38" t="e">
        <f>#REF!</f>
        <v>#REF!</v>
      </c>
      <c r="G1016" s="38" t="e">
        <f>#REF!</f>
        <v>#REF!</v>
      </c>
      <c r="H1016" s="38"/>
      <c r="I1016" s="38"/>
      <c r="J1016" s="38" t="e">
        <f>#REF!</f>
        <v>#REF!</v>
      </c>
      <c r="K1016" s="38" t="e">
        <f>#REF!</f>
        <v>#REF!</v>
      </c>
      <c r="L1016" s="38" t="e">
        <f>#REF!</f>
        <v>#REF!</v>
      </c>
      <c r="M1016" s="38" t="e">
        <f>#REF!</f>
        <v>#REF!</v>
      </c>
      <c r="N1016" s="38" t="e">
        <f>#REF!</f>
        <v>#REF!</v>
      </c>
      <c r="O1016" s="38" t="e">
        <f>#REF!</f>
        <v>#REF!</v>
      </c>
      <c r="P1016" s="6" t="s">
        <v>130</v>
      </c>
      <c r="Q1016" s="11" t="e">
        <f t="shared" si="0"/>
        <v>#REF!</v>
      </c>
      <c r="R1016" s="11"/>
      <c r="S1016" s="11"/>
      <c r="T1016" s="11"/>
      <c r="U1016" s="11"/>
      <c r="V1016" s="11"/>
      <c r="W1016" s="11"/>
      <c r="X1016" s="11"/>
      <c r="Y1016" s="9"/>
      <c r="Z1016" s="9"/>
      <c r="AA1016" s="9"/>
      <c r="AB1016" s="9"/>
    </row>
    <row r="1017" spans="1:28" ht="13" x14ac:dyDescent="0.15">
      <c r="A1017" s="38" t="e">
        <f>#REF!</f>
        <v>#REF!</v>
      </c>
      <c r="B1017" s="38" t="e">
        <f>#REF!</f>
        <v>#REF!</v>
      </c>
      <c r="C1017" s="38" t="e">
        <f>#REF!</f>
        <v>#REF!</v>
      </c>
      <c r="D1017" s="38" t="e">
        <f>#REF!</f>
        <v>#REF!</v>
      </c>
      <c r="E1017" s="38" t="e">
        <f>#REF!</f>
        <v>#REF!</v>
      </c>
      <c r="F1017" s="38" t="e">
        <f>#REF!</f>
        <v>#REF!</v>
      </c>
      <c r="G1017" s="38" t="e">
        <f>#REF!</f>
        <v>#REF!</v>
      </c>
      <c r="H1017" s="38"/>
      <c r="I1017" s="38"/>
      <c r="J1017" s="38" t="e">
        <f>#REF!</f>
        <v>#REF!</v>
      </c>
      <c r="K1017" s="38" t="e">
        <f>#REF!</f>
        <v>#REF!</v>
      </c>
      <c r="L1017" s="38" t="e">
        <f>#REF!</f>
        <v>#REF!</v>
      </c>
      <c r="M1017" s="38" t="e">
        <f>#REF!</f>
        <v>#REF!</v>
      </c>
      <c r="N1017" s="38" t="e">
        <f>#REF!</f>
        <v>#REF!</v>
      </c>
      <c r="O1017" s="38" t="e">
        <f>#REF!</f>
        <v>#REF!</v>
      </c>
      <c r="P1017" s="6" t="s">
        <v>130</v>
      </c>
      <c r="Q1017" s="11" t="e">
        <f t="shared" si="0"/>
        <v>#REF!</v>
      </c>
      <c r="R1017" s="11"/>
      <c r="S1017" s="11"/>
      <c r="T1017" s="11"/>
      <c r="U1017" s="11"/>
      <c r="V1017" s="11"/>
      <c r="W1017" s="11"/>
      <c r="X1017" s="11"/>
      <c r="Y1017" s="9"/>
      <c r="Z1017" s="9"/>
      <c r="AA1017" s="9"/>
      <c r="AB1017" s="9"/>
    </row>
    <row r="1018" spans="1:28" ht="13" x14ac:dyDescent="0.15">
      <c r="A1018" s="38" t="e">
        <f>#REF!</f>
        <v>#REF!</v>
      </c>
      <c r="B1018" s="38" t="e">
        <f>#REF!</f>
        <v>#REF!</v>
      </c>
      <c r="C1018" s="38" t="e">
        <f>#REF!</f>
        <v>#REF!</v>
      </c>
      <c r="D1018" s="38" t="e">
        <f>#REF!</f>
        <v>#REF!</v>
      </c>
      <c r="E1018" s="38" t="e">
        <f>#REF!</f>
        <v>#REF!</v>
      </c>
      <c r="F1018" s="38" t="e">
        <f>#REF!</f>
        <v>#REF!</v>
      </c>
      <c r="G1018" s="38" t="e">
        <f>#REF!</f>
        <v>#REF!</v>
      </c>
      <c r="H1018" s="38"/>
      <c r="I1018" s="38"/>
      <c r="J1018" s="38" t="e">
        <f>#REF!</f>
        <v>#REF!</v>
      </c>
      <c r="K1018" s="38" t="e">
        <f>#REF!</f>
        <v>#REF!</v>
      </c>
      <c r="L1018" s="38" t="e">
        <f>#REF!</f>
        <v>#REF!</v>
      </c>
      <c r="M1018" s="38" t="e">
        <f>#REF!</f>
        <v>#REF!</v>
      </c>
      <c r="N1018" s="38" t="e">
        <f>#REF!</f>
        <v>#REF!</v>
      </c>
      <c r="O1018" s="38" t="e">
        <f>#REF!</f>
        <v>#REF!</v>
      </c>
      <c r="P1018" s="6" t="s">
        <v>130</v>
      </c>
      <c r="Q1018" s="11" t="e">
        <f t="shared" si="0"/>
        <v>#REF!</v>
      </c>
      <c r="R1018" s="11"/>
      <c r="S1018" s="11"/>
      <c r="T1018" s="11"/>
      <c r="U1018" s="11"/>
      <c r="V1018" s="11"/>
      <c r="W1018" s="11"/>
      <c r="X1018" s="11"/>
      <c r="Y1018" s="9"/>
      <c r="Z1018" s="9"/>
      <c r="AA1018" s="9"/>
      <c r="AB1018" s="9"/>
    </row>
    <row r="1019" spans="1:28" ht="13" x14ac:dyDescent="0.15">
      <c r="A1019" s="38" t="e">
        <f>#REF!</f>
        <v>#REF!</v>
      </c>
      <c r="B1019" s="38" t="e">
        <f>#REF!</f>
        <v>#REF!</v>
      </c>
      <c r="C1019" s="38" t="e">
        <f>#REF!</f>
        <v>#REF!</v>
      </c>
      <c r="D1019" s="38" t="e">
        <f>#REF!</f>
        <v>#REF!</v>
      </c>
      <c r="E1019" s="38" t="e">
        <f>#REF!</f>
        <v>#REF!</v>
      </c>
      <c r="F1019" s="38" t="e">
        <f>#REF!</f>
        <v>#REF!</v>
      </c>
      <c r="G1019" s="38" t="e">
        <f>#REF!</f>
        <v>#REF!</v>
      </c>
      <c r="H1019" s="38"/>
      <c r="I1019" s="38"/>
      <c r="J1019" s="38" t="e">
        <f>#REF!</f>
        <v>#REF!</v>
      </c>
      <c r="K1019" s="38" t="e">
        <f>#REF!</f>
        <v>#REF!</v>
      </c>
      <c r="L1019" s="38" t="e">
        <f>#REF!</f>
        <v>#REF!</v>
      </c>
      <c r="M1019" s="38" t="e">
        <f>#REF!</f>
        <v>#REF!</v>
      </c>
      <c r="N1019" s="38" t="e">
        <f>#REF!</f>
        <v>#REF!</v>
      </c>
      <c r="O1019" s="38" t="e">
        <f>#REF!</f>
        <v>#REF!</v>
      </c>
      <c r="P1019" s="6" t="s">
        <v>130</v>
      </c>
      <c r="Q1019" s="11" t="e">
        <f t="shared" si="0"/>
        <v>#REF!</v>
      </c>
      <c r="R1019" s="11"/>
      <c r="S1019" s="11"/>
      <c r="T1019" s="11"/>
      <c r="U1019" s="11"/>
      <c r="V1019" s="11"/>
      <c r="W1019" s="11"/>
      <c r="X1019" s="11"/>
      <c r="Y1019" s="9"/>
      <c r="Z1019" s="9"/>
      <c r="AA1019" s="9"/>
      <c r="AB1019" s="9"/>
    </row>
    <row r="1020" spans="1:28" ht="13" x14ac:dyDescent="0.15">
      <c r="A1020" s="38" t="e">
        <f>#REF!</f>
        <v>#REF!</v>
      </c>
      <c r="B1020" s="38" t="e">
        <f>#REF!</f>
        <v>#REF!</v>
      </c>
      <c r="C1020" s="38" t="e">
        <f>#REF!</f>
        <v>#REF!</v>
      </c>
      <c r="D1020" s="38" t="e">
        <f>#REF!</f>
        <v>#REF!</v>
      </c>
      <c r="E1020" s="38" t="e">
        <f>#REF!</f>
        <v>#REF!</v>
      </c>
      <c r="F1020" s="38" t="e">
        <f>#REF!</f>
        <v>#REF!</v>
      </c>
      <c r="G1020" s="38" t="e">
        <f>#REF!</f>
        <v>#REF!</v>
      </c>
      <c r="H1020" s="38"/>
      <c r="I1020" s="38"/>
      <c r="J1020" s="38" t="e">
        <f>#REF!</f>
        <v>#REF!</v>
      </c>
      <c r="K1020" s="38" t="e">
        <f>#REF!</f>
        <v>#REF!</v>
      </c>
      <c r="L1020" s="38" t="e">
        <f>#REF!</f>
        <v>#REF!</v>
      </c>
      <c r="M1020" s="38" t="e">
        <f>#REF!</f>
        <v>#REF!</v>
      </c>
      <c r="N1020" s="38" t="e">
        <f>#REF!</f>
        <v>#REF!</v>
      </c>
      <c r="O1020" s="38" t="e">
        <f>#REF!</f>
        <v>#REF!</v>
      </c>
      <c r="P1020" s="6" t="s">
        <v>130</v>
      </c>
      <c r="Q1020" s="11" t="e">
        <f t="shared" si="0"/>
        <v>#REF!</v>
      </c>
      <c r="R1020" s="11"/>
      <c r="S1020" s="11"/>
      <c r="T1020" s="11"/>
      <c r="U1020" s="11"/>
      <c r="V1020" s="11"/>
      <c r="W1020" s="11"/>
      <c r="X1020" s="11"/>
      <c r="Y1020" s="9"/>
      <c r="Z1020" s="9"/>
      <c r="AA1020" s="9"/>
      <c r="AB1020" s="9"/>
    </row>
    <row r="1021" spans="1:28" ht="13" x14ac:dyDescent="0.15">
      <c r="A1021" s="38" t="e">
        <f>#REF!</f>
        <v>#REF!</v>
      </c>
      <c r="B1021" s="38" t="e">
        <f>#REF!</f>
        <v>#REF!</v>
      </c>
      <c r="C1021" s="38" t="e">
        <f>#REF!</f>
        <v>#REF!</v>
      </c>
      <c r="D1021" s="38" t="e">
        <f>#REF!</f>
        <v>#REF!</v>
      </c>
      <c r="E1021" s="38" t="e">
        <f>#REF!</f>
        <v>#REF!</v>
      </c>
      <c r="F1021" s="38" t="e">
        <f>#REF!</f>
        <v>#REF!</v>
      </c>
      <c r="G1021" s="38" t="e">
        <f>#REF!</f>
        <v>#REF!</v>
      </c>
      <c r="H1021" s="38"/>
      <c r="I1021" s="38"/>
      <c r="J1021" s="38" t="e">
        <f>#REF!</f>
        <v>#REF!</v>
      </c>
      <c r="K1021" s="38" t="e">
        <f>#REF!</f>
        <v>#REF!</v>
      </c>
      <c r="L1021" s="38" t="e">
        <f>#REF!</f>
        <v>#REF!</v>
      </c>
      <c r="M1021" s="38" t="e">
        <f>#REF!</f>
        <v>#REF!</v>
      </c>
      <c r="N1021" s="38" t="e">
        <f>#REF!</f>
        <v>#REF!</v>
      </c>
      <c r="O1021" s="38" t="e">
        <f>#REF!</f>
        <v>#REF!</v>
      </c>
      <c r="P1021" s="6" t="s">
        <v>130</v>
      </c>
      <c r="Q1021" s="11" t="e">
        <f t="shared" si="0"/>
        <v>#REF!</v>
      </c>
      <c r="R1021" s="11"/>
      <c r="S1021" s="11"/>
      <c r="T1021" s="11"/>
      <c r="U1021" s="11"/>
      <c r="V1021" s="11"/>
      <c r="W1021" s="11"/>
      <c r="X1021" s="11"/>
      <c r="Y1021" s="9"/>
      <c r="Z1021" s="9"/>
      <c r="AA1021" s="9"/>
      <c r="AB1021" s="9"/>
    </row>
    <row r="1022" spans="1:28" ht="13" x14ac:dyDescent="0.15">
      <c r="A1022" s="38" t="e">
        <f>#REF!</f>
        <v>#REF!</v>
      </c>
      <c r="B1022" s="38" t="e">
        <f>#REF!</f>
        <v>#REF!</v>
      </c>
      <c r="C1022" s="38" t="e">
        <f>#REF!</f>
        <v>#REF!</v>
      </c>
      <c r="D1022" s="38" t="e">
        <f>#REF!</f>
        <v>#REF!</v>
      </c>
      <c r="E1022" s="38" t="e">
        <f>#REF!</f>
        <v>#REF!</v>
      </c>
      <c r="F1022" s="38" t="e">
        <f>#REF!</f>
        <v>#REF!</v>
      </c>
      <c r="G1022" s="38" t="e">
        <f>#REF!</f>
        <v>#REF!</v>
      </c>
      <c r="H1022" s="38"/>
      <c r="I1022" s="38"/>
      <c r="J1022" s="38" t="e">
        <f>#REF!</f>
        <v>#REF!</v>
      </c>
      <c r="K1022" s="38" t="e">
        <f>#REF!</f>
        <v>#REF!</v>
      </c>
      <c r="L1022" s="38" t="e">
        <f>#REF!</f>
        <v>#REF!</v>
      </c>
      <c r="M1022" s="38" t="e">
        <f>#REF!</f>
        <v>#REF!</v>
      </c>
      <c r="N1022" s="38" t="e">
        <f>#REF!</f>
        <v>#REF!</v>
      </c>
      <c r="O1022" s="38" t="e">
        <f>#REF!</f>
        <v>#REF!</v>
      </c>
      <c r="P1022" s="6" t="s">
        <v>130</v>
      </c>
      <c r="Q1022" s="11" t="e">
        <f t="shared" si="0"/>
        <v>#REF!</v>
      </c>
      <c r="R1022" s="11"/>
      <c r="S1022" s="11"/>
      <c r="T1022" s="11"/>
      <c r="U1022" s="11"/>
      <c r="V1022" s="11"/>
      <c r="W1022" s="11"/>
      <c r="X1022" s="11"/>
      <c r="Y1022" s="9"/>
      <c r="Z1022" s="9"/>
      <c r="AA1022" s="9"/>
      <c r="AB1022" s="9"/>
    </row>
    <row r="1023" spans="1:28" ht="13" x14ac:dyDescent="0.15">
      <c r="A1023" s="38" t="e">
        <f>#REF!</f>
        <v>#REF!</v>
      </c>
      <c r="B1023" s="38" t="e">
        <f>#REF!</f>
        <v>#REF!</v>
      </c>
      <c r="C1023" s="38" t="e">
        <f>#REF!</f>
        <v>#REF!</v>
      </c>
      <c r="D1023" s="38" t="e">
        <f>#REF!</f>
        <v>#REF!</v>
      </c>
      <c r="E1023" s="38" t="e">
        <f>#REF!</f>
        <v>#REF!</v>
      </c>
      <c r="F1023" s="38" t="e">
        <f>#REF!</f>
        <v>#REF!</v>
      </c>
      <c r="G1023" s="38" t="e">
        <f>#REF!</f>
        <v>#REF!</v>
      </c>
      <c r="H1023" s="38"/>
      <c r="I1023" s="38"/>
      <c r="J1023" s="38" t="e">
        <f>#REF!</f>
        <v>#REF!</v>
      </c>
      <c r="K1023" s="38" t="e">
        <f>#REF!</f>
        <v>#REF!</v>
      </c>
      <c r="L1023" s="38" t="e">
        <f>#REF!</f>
        <v>#REF!</v>
      </c>
      <c r="M1023" s="38" t="e">
        <f>#REF!</f>
        <v>#REF!</v>
      </c>
      <c r="N1023" s="38" t="e">
        <f>#REF!</f>
        <v>#REF!</v>
      </c>
      <c r="O1023" s="38" t="e">
        <f>#REF!</f>
        <v>#REF!</v>
      </c>
      <c r="P1023" s="6" t="s">
        <v>130</v>
      </c>
      <c r="Q1023" s="11" t="e">
        <f t="shared" si="0"/>
        <v>#REF!</v>
      </c>
      <c r="R1023" s="11"/>
      <c r="S1023" s="11"/>
      <c r="T1023" s="11"/>
      <c r="U1023" s="11"/>
      <c r="V1023" s="11"/>
      <c r="W1023" s="11"/>
      <c r="X1023" s="11"/>
      <c r="Y1023" s="9"/>
      <c r="Z1023" s="9"/>
      <c r="AA1023" s="9"/>
      <c r="AB1023" s="9"/>
    </row>
    <row r="1024" spans="1:28" ht="13" x14ac:dyDescent="0.15">
      <c r="A1024" s="38" t="e">
        <f>#REF!</f>
        <v>#REF!</v>
      </c>
      <c r="B1024" s="38" t="e">
        <f>#REF!</f>
        <v>#REF!</v>
      </c>
      <c r="C1024" s="38" t="e">
        <f>#REF!</f>
        <v>#REF!</v>
      </c>
      <c r="D1024" s="38" t="e">
        <f>#REF!</f>
        <v>#REF!</v>
      </c>
      <c r="E1024" s="38" t="e">
        <f>#REF!</f>
        <v>#REF!</v>
      </c>
      <c r="F1024" s="38" t="e">
        <f>#REF!</f>
        <v>#REF!</v>
      </c>
      <c r="G1024" s="38" t="e">
        <f>#REF!</f>
        <v>#REF!</v>
      </c>
      <c r="H1024" s="38"/>
      <c r="I1024" s="38"/>
      <c r="J1024" s="38" t="e">
        <f>#REF!</f>
        <v>#REF!</v>
      </c>
      <c r="K1024" s="38" t="e">
        <f>#REF!</f>
        <v>#REF!</v>
      </c>
      <c r="L1024" s="38" t="e">
        <f>#REF!</f>
        <v>#REF!</v>
      </c>
      <c r="M1024" s="38" t="e">
        <f>#REF!</f>
        <v>#REF!</v>
      </c>
      <c r="N1024" s="38" t="e">
        <f>#REF!</f>
        <v>#REF!</v>
      </c>
      <c r="O1024" s="38" t="e">
        <f>#REF!</f>
        <v>#REF!</v>
      </c>
      <c r="P1024" s="6" t="s">
        <v>130</v>
      </c>
      <c r="Q1024" s="11" t="e">
        <f t="shared" si="0"/>
        <v>#REF!</v>
      </c>
      <c r="R1024" s="11"/>
      <c r="S1024" s="11"/>
      <c r="T1024" s="11"/>
      <c r="U1024" s="11"/>
      <c r="V1024" s="11"/>
      <c r="W1024" s="11"/>
      <c r="X1024" s="11"/>
      <c r="Y1024" s="9"/>
      <c r="Z1024" s="9"/>
      <c r="AA1024" s="9"/>
      <c r="AB1024" s="9"/>
    </row>
    <row r="1025" spans="1:28" ht="13" x14ac:dyDescent="0.15">
      <c r="A1025" s="38" t="e">
        <f>#REF!</f>
        <v>#REF!</v>
      </c>
      <c r="B1025" s="38" t="e">
        <f>#REF!</f>
        <v>#REF!</v>
      </c>
      <c r="C1025" s="38" t="e">
        <f>#REF!</f>
        <v>#REF!</v>
      </c>
      <c r="D1025" s="38" t="e">
        <f>#REF!</f>
        <v>#REF!</v>
      </c>
      <c r="E1025" s="38" t="e">
        <f>#REF!</f>
        <v>#REF!</v>
      </c>
      <c r="F1025" s="38" t="e">
        <f>#REF!</f>
        <v>#REF!</v>
      </c>
      <c r="G1025" s="38" t="e">
        <f>#REF!</f>
        <v>#REF!</v>
      </c>
      <c r="H1025" s="38"/>
      <c r="I1025" s="38"/>
      <c r="J1025" s="38" t="e">
        <f>#REF!</f>
        <v>#REF!</v>
      </c>
      <c r="K1025" s="38" t="e">
        <f>#REF!</f>
        <v>#REF!</v>
      </c>
      <c r="L1025" s="38" t="e">
        <f>#REF!</f>
        <v>#REF!</v>
      </c>
      <c r="M1025" s="38" t="e">
        <f>#REF!</f>
        <v>#REF!</v>
      </c>
      <c r="N1025" s="38" t="e">
        <f>#REF!</f>
        <v>#REF!</v>
      </c>
      <c r="O1025" s="38" t="e">
        <f>#REF!</f>
        <v>#REF!</v>
      </c>
      <c r="P1025" s="6" t="s">
        <v>130</v>
      </c>
      <c r="Q1025" s="11" t="e">
        <f t="shared" si="0"/>
        <v>#REF!</v>
      </c>
      <c r="R1025" s="11"/>
      <c r="S1025" s="11"/>
      <c r="T1025" s="11"/>
      <c r="U1025" s="11"/>
      <c r="V1025" s="11"/>
      <c r="W1025" s="11"/>
      <c r="X1025" s="11"/>
      <c r="Y1025" s="9"/>
      <c r="Z1025" s="9"/>
      <c r="AA1025" s="9"/>
      <c r="AB1025" s="9"/>
    </row>
    <row r="1026" spans="1:28" ht="13" x14ac:dyDescent="0.15">
      <c r="A1026" s="38" t="e">
        <f>#REF!</f>
        <v>#REF!</v>
      </c>
      <c r="B1026" s="38" t="e">
        <f>#REF!</f>
        <v>#REF!</v>
      </c>
      <c r="C1026" s="38" t="e">
        <f>#REF!</f>
        <v>#REF!</v>
      </c>
      <c r="D1026" s="38" t="e">
        <f>#REF!</f>
        <v>#REF!</v>
      </c>
      <c r="E1026" s="38" t="e">
        <f>#REF!</f>
        <v>#REF!</v>
      </c>
      <c r="F1026" s="38" t="e">
        <f>#REF!</f>
        <v>#REF!</v>
      </c>
      <c r="G1026" s="38" t="e">
        <f>#REF!</f>
        <v>#REF!</v>
      </c>
      <c r="H1026" s="38"/>
      <c r="I1026" s="38"/>
      <c r="J1026" s="38" t="e">
        <f>#REF!</f>
        <v>#REF!</v>
      </c>
      <c r="K1026" s="38" t="e">
        <f>#REF!</f>
        <v>#REF!</v>
      </c>
      <c r="L1026" s="38" t="e">
        <f>#REF!</f>
        <v>#REF!</v>
      </c>
      <c r="M1026" s="38" t="e">
        <f>#REF!</f>
        <v>#REF!</v>
      </c>
      <c r="N1026" s="38" t="e">
        <f>#REF!</f>
        <v>#REF!</v>
      </c>
      <c r="O1026" s="38" t="e">
        <f>#REF!</f>
        <v>#REF!</v>
      </c>
      <c r="P1026" s="6" t="s">
        <v>130</v>
      </c>
      <c r="Q1026" s="11" t="e">
        <f t="shared" si="0"/>
        <v>#REF!</v>
      </c>
      <c r="R1026" s="11"/>
      <c r="S1026" s="11"/>
      <c r="T1026" s="11"/>
      <c r="U1026" s="11"/>
      <c r="V1026" s="11"/>
      <c r="W1026" s="11"/>
      <c r="X1026" s="11"/>
      <c r="Y1026" s="9"/>
      <c r="Z1026" s="9"/>
      <c r="AA1026" s="9"/>
      <c r="AB1026" s="9"/>
    </row>
    <row r="1027" spans="1:28" ht="13" x14ac:dyDescent="0.15">
      <c r="A1027" s="38" t="e">
        <f>#REF!</f>
        <v>#REF!</v>
      </c>
      <c r="B1027" s="38" t="e">
        <f>#REF!</f>
        <v>#REF!</v>
      </c>
      <c r="C1027" s="38" t="e">
        <f>#REF!</f>
        <v>#REF!</v>
      </c>
      <c r="D1027" s="38" t="e">
        <f>#REF!</f>
        <v>#REF!</v>
      </c>
      <c r="E1027" s="38" t="e">
        <f>#REF!</f>
        <v>#REF!</v>
      </c>
      <c r="F1027" s="38" t="e">
        <f>#REF!</f>
        <v>#REF!</v>
      </c>
      <c r="G1027" s="38" t="e">
        <f>#REF!</f>
        <v>#REF!</v>
      </c>
      <c r="H1027" s="38"/>
      <c r="I1027" s="38"/>
      <c r="J1027" s="38" t="e">
        <f>#REF!</f>
        <v>#REF!</v>
      </c>
      <c r="K1027" s="38" t="e">
        <f>#REF!</f>
        <v>#REF!</v>
      </c>
      <c r="L1027" s="38" t="e">
        <f>#REF!</f>
        <v>#REF!</v>
      </c>
      <c r="M1027" s="38" t="e">
        <f>#REF!</f>
        <v>#REF!</v>
      </c>
      <c r="N1027" s="38" t="e">
        <f>#REF!</f>
        <v>#REF!</v>
      </c>
      <c r="O1027" s="38" t="e">
        <f>#REF!</f>
        <v>#REF!</v>
      </c>
      <c r="P1027" s="6" t="s">
        <v>130</v>
      </c>
      <c r="Q1027" s="11" t="e">
        <f t="shared" si="0"/>
        <v>#REF!</v>
      </c>
      <c r="R1027" s="11"/>
      <c r="S1027" s="11"/>
      <c r="T1027" s="11"/>
      <c r="U1027" s="11"/>
      <c r="V1027" s="11"/>
      <c r="W1027" s="11"/>
      <c r="X1027" s="11"/>
      <c r="Y1027" s="9"/>
      <c r="Z1027" s="9"/>
      <c r="AA1027" s="9"/>
      <c r="AB1027" s="9"/>
    </row>
    <row r="1028" spans="1:28" ht="13" x14ac:dyDescent="0.15">
      <c r="A1028" s="38" t="e">
        <f>#REF!</f>
        <v>#REF!</v>
      </c>
      <c r="B1028" s="38" t="e">
        <f>#REF!</f>
        <v>#REF!</v>
      </c>
      <c r="C1028" s="38" t="e">
        <f>#REF!</f>
        <v>#REF!</v>
      </c>
      <c r="D1028" s="38" t="e">
        <f>#REF!</f>
        <v>#REF!</v>
      </c>
      <c r="E1028" s="38" t="e">
        <f>#REF!</f>
        <v>#REF!</v>
      </c>
      <c r="F1028" s="38" t="e">
        <f>#REF!</f>
        <v>#REF!</v>
      </c>
      <c r="G1028" s="38" t="e">
        <f>#REF!</f>
        <v>#REF!</v>
      </c>
      <c r="H1028" s="38"/>
      <c r="I1028" s="38"/>
      <c r="J1028" s="38" t="e">
        <f>#REF!</f>
        <v>#REF!</v>
      </c>
      <c r="K1028" s="38" t="e">
        <f>#REF!</f>
        <v>#REF!</v>
      </c>
      <c r="L1028" s="38" t="e">
        <f>#REF!</f>
        <v>#REF!</v>
      </c>
      <c r="M1028" s="38" t="e">
        <f>#REF!</f>
        <v>#REF!</v>
      </c>
      <c r="N1028" s="38" t="e">
        <f>#REF!</f>
        <v>#REF!</v>
      </c>
      <c r="O1028" s="38" t="e">
        <f>#REF!</f>
        <v>#REF!</v>
      </c>
      <c r="P1028" s="6" t="s">
        <v>130</v>
      </c>
      <c r="Q1028" s="11" t="e">
        <f t="shared" si="0"/>
        <v>#REF!</v>
      </c>
      <c r="R1028" s="11"/>
      <c r="S1028" s="11"/>
      <c r="T1028" s="11"/>
      <c r="U1028" s="11"/>
      <c r="V1028" s="11"/>
      <c r="W1028" s="11"/>
      <c r="X1028" s="11"/>
      <c r="Y1028" s="9"/>
      <c r="Z1028" s="9"/>
      <c r="AA1028" s="9"/>
      <c r="AB1028" s="9"/>
    </row>
    <row r="1029" spans="1:28" ht="13" x14ac:dyDescent="0.15">
      <c r="A1029" s="38" t="e">
        <f>#REF!</f>
        <v>#REF!</v>
      </c>
      <c r="B1029" s="38" t="e">
        <f>#REF!</f>
        <v>#REF!</v>
      </c>
      <c r="C1029" s="38" t="e">
        <f>#REF!</f>
        <v>#REF!</v>
      </c>
      <c r="D1029" s="38" t="e">
        <f>#REF!</f>
        <v>#REF!</v>
      </c>
      <c r="E1029" s="38" t="e">
        <f>#REF!</f>
        <v>#REF!</v>
      </c>
      <c r="F1029" s="38" t="e">
        <f>#REF!</f>
        <v>#REF!</v>
      </c>
      <c r="G1029" s="38" t="e">
        <f>#REF!</f>
        <v>#REF!</v>
      </c>
      <c r="H1029" s="38"/>
      <c r="I1029" s="38"/>
      <c r="J1029" s="38" t="e">
        <f>#REF!</f>
        <v>#REF!</v>
      </c>
      <c r="K1029" s="38" t="e">
        <f>#REF!</f>
        <v>#REF!</v>
      </c>
      <c r="L1029" s="38" t="e">
        <f>#REF!</f>
        <v>#REF!</v>
      </c>
      <c r="M1029" s="38" t="e">
        <f>#REF!</f>
        <v>#REF!</v>
      </c>
      <c r="N1029" s="38" t="e">
        <f>#REF!</f>
        <v>#REF!</v>
      </c>
      <c r="O1029" s="38" t="e">
        <f>#REF!</f>
        <v>#REF!</v>
      </c>
      <c r="P1029" s="6" t="s">
        <v>130</v>
      </c>
      <c r="Q1029" s="11" t="e">
        <f t="shared" si="0"/>
        <v>#REF!</v>
      </c>
      <c r="R1029" s="11"/>
      <c r="S1029" s="11"/>
      <c r="T1029" s="11"/>
      <c r="U1029" s="11"/>
      <c r="V1029" s="11"/>
      <c r="W1029" s="11"/>
      <c r="X1029" s="11"/>
      <c r="Y1029" s="9"/>
      <c r="Z1029" s="9"/>
      <c r="AA1029" s="9"/>
      <c r="AB1029" s="9"/>
    </row>
    <row r="1030" spans="1:28" ht="13" x14ac:dyDescent="0.15">
      <c r="A1030" s="38" t="e">
        <f>#REF!</f>
        <v>#REF!</v>
      </c>
      <c r="B1030" s="38" t="e">
        <f>#REF!</f>
        <v>#REF!</v>
      </c>
      <c r="C1030" s="38" t="e">
        <f>#REF!</f>
        <v>#REF!</v>
      </c>
      <c r="D1030" s="38" t="e">
        <f>#REF!</f>
        <v>#REF!</v>
      </c>
      <c r="E1030" s="38" t="e">
        <f>#REF!</f>
        <v>#REF!</v>
      </c>
      <c r="F1030" s="38" t="e">
        <f>#REF!</f>
        <v>#REF!</v>
      </c>
      <c r="G1030" s="38" t="e">
        <f>#REF!</f>
        <v>#REF!</v>
      </c>
      <c r="H1030" s="38"/>
      <c r="I1030" s="38"/>
      <c r="J1030" s="38" t="e">
        <f>#REF!</f>
        <v>#REF!</v>
      </c>
      <c r="K1030" s="38" t="e">
        <f>#REF!</f>
        <v>#REF!</v>
      </c>
      <c r="L1030" s="38" t="e">
        <f>#REF!</f>
        <v>#REF!</v>
      </c>
      <c r="M1030" s="38" t="e">
        <f>#REF!</f>
        <v>#REF!</v>
      </c>
      <c r="N1030" s="38" t="e">
        <f>#REF!</f>
        <v>#REF!</v>
      </c>
      <c r="O1030" s="38" t="e">
        <f>#REF!</f>
        <v>#REF!</v>
      </c>
      <c r="P1030" s="6" t="s">
        <v>130</v>
      </c>
      <c r="Q1030" s="11" t="e">
        <f t="shared" si="0"/>
        <v>#REF!</v>
      </c>
      <c r="R1030" s="11"/>
      <c r="S1030" s="11"/>
      <c r="T1030" s="11"/>
      <c r="U1030" s="11"/>
      <c r="V1030" s="11"/>
      <c r="W1030" s="11"/>
      <c r="X1030" s="11"/>
      <c r="Y1030" s="9"/>
      <c r="Z1030" s="9"/>
      <c r="AA1030" s="9"/>
      <c r="AB1030" s="9"/>
    </row>
    <row r="1031" spans="1:28" ht="13" x14ac:dyDescent="0.15">
      <c r="A1031" s="38" t="e">
        <f>#REF!</f>
        <v>#REF!</v>
      </c>
      <c r="B1031" s="38" t="e">
        <f>#REF!</f>
        <v>#REF!</v>
      </c>
      <c r="C1031" s="38" t="e">
        <f>#REF!</f>
        <v>#REF!</v>
      </c>
      <c r="D1031" s="38" t="e">
        <f>#REF!</f>
        <v>#REF!</v>
      </c>
      <c r="E1031" s="38" t="e">
        <f>#REF!</f>
        <v>#REF!</v>
      </c>
      <c r="F1031" s="38" t="e">
        <f>#REF!</f>
        <v>#REF!</v>
      </c>
      <c r="G1031" s="38" t="e">
        <f>#REF!</f>
        <v>#REF!</v>
      </c>
      <c r="H1031" s="38"/>
      <c r="I1031" s="38"/>
      <c r="J1031" s="38" t="e">
        <f>#REF!</f>
        <v>#REF!</v>
      </c>
      <c r="K1031" s="38" t="e">
        <f>#REF!</f>
        <v>#REF!</v>
      </c>
      <c r="L1031" s="38" t="e">
        <f>#REF!</f>
        <v>#REF!</v>
      </c>
      <c r="M1031" s="38" t="e">
        <f>#REF!</f>
        <v>#REF!</v>
      </c>
      <c r="N1031" s="38" t="e">
        <f>#REF!</f>
        <v>#REF!</v>
      </c>
      <c r="O1031" s="38" t="e">
        <f>#REF!</f>
        <v>#REF!</v>
      </c>
      <c r="P1031" s="6" t="s">
        <v>130</v>
      </c>
      <c r="Q1031" s="11" t="e">
        <f t="shared" si="0"/>
        <v>#REF!</v>
      </c>
      <c r="R1031" s="11"/>
      <c r="S1031" s="11"/>
      <c r="T1031" s="11"/>
      <c r="U1031" s="11"/>
      <c r="V1031" s="11"/>
      <c r="W1031" s="11"/>
      <c r="X1031" s="11"/>
      <c r="Y1031" s="9"/>
      <c r="Z1031" s="9"/>
      <c r="AA1031" s="9"/>
      <c r="AB1031" s="9"/>
    </row>
    <row r="1032" spans="1:28" ht="13" x14ac:dyDescent="0.15">
      <c r="A1032" s="38" t="e">
        <f>#REF!</f>
        <v>#REF!</v>
      </c>
      <c r="B1032" s="38" t="e">
        <f>#REF!</f>
        <v>#REF!</v>
      </c>
      <c r="C1032" s="38" t="e">
        <f>#REF!</f>
        <v>#REF!</v>
      </c>
      <c r="D1032" s="38" t="e">
        <f>#REF!</f>
        <v>#REF!</v>
      </c>
      <c r="E1032" s="38" t="e">
        <f>#REF!</f>
        <v>#REF!</v>
      </c>
      <c r="F1032" s="38" t="e">
        <f>#REF!</f>
        <v>#REF!</v>
      </c>
      <c r="G1032" s="38" t="e">
        <f>#REF!</f>
        <v>#REF!</v>
      </c>
      <c r="H1032" s="38"/>
      <c r="I1032" s="38"/>
      <c r="J1032" s="38" t="e">
        <f>#REF!</f>
        <v>#REF!</v>
      </c>
      <c r="K1032" s="38" t="e">
        <f>#REF!</f>
        <v>#REF!</v>
      </c>
      <c r="L1032" s="38" t="e">
        <f>#REF!</f>
        <v>#REF!</v>
      </c>
      <c r="M1032" s="38" t="e">
        <f>#REF!</f>
        <v>#REF!</v>
      </c>
      <c r="N1032" s="38" t="e">
        <f>#REF!</f>
        <v>#REF!</v>
      </c>
      <c r="O1032" s="38" t="e">
        <f>#REF!</f>
        <v>#REF!</v>
      </c>
      <c r="P1032" s="6" t="s">
        <v>130</v>
      </c>
      <c r="Q1032" s="11" t="e">
        <f t="shared" si="0"/>
        <v>#REF!</v>
      </c>
      <c r="R1032" s="11"/>
      <c r="S1032" s="11"/>
      <c r="T1032" s="11"/>
      <c r="U1032" s="11"/>
      <c r="V1032" s="11"/>
      <c r="W1032" s="11"/>
      <c r="X1032" s="11"/>
      <c r="Y1032" s="9"/>
      <c r="Z1032" s="9"/>
      <c r="AA1032" s="9"/>
      <c r="AB1032" s="9"/>
    </row>
    <row r="1033" spans="1:28" ht="13" x14ac:dyDescent="0.15">
      <c r="A1033" s="38" t="e">
        <f>#REF!</f>
        <v>#REF!</v>
      </c>
      <c r="B1033" s="38" t="e">
        <f>#REF!</f>
        <v>#REF!</v>
      </c>
      <c r="C1033" s="38" t="e">
        <f>#REF!</f>
        <v>#REF!</v>
      </c>
      <c r="D1033" s="38" t="e">
        <f>#REF!</f>
        <v>#REF!</v>
      </c>
      <c r="E1033" s="38" t="e">
        <f>#REF!</f>
        <v>#REF!</v>
      </c>
      <c r="F1033" s="38" t="e">
        <f>#REF!</f>
        <v>#REF!</v>
      </c>
      <c r="G1033" s="38" t="e">
        <f>#REF!</f>
        <v>#REF!</v>
      </c>
      <c r="H1033" s="38"/>
      <c r="I1033" s="38"/>
      <c r="J1033" s="38" t="e">
        <f>#REF!</f>
        <v>#REF!</v>
      </c>
      <c r="K1033" s="38" t="e">
        <f>#REF!</f>
        <v>#REF!</v>
      </c>
      <c r="L1033" s="38" t="e">
        <f>#REF!</f>
        <v>#REF!</v>
      </c>
      <c r="M1033" s="38" t="e">
        <f>#REF!</f>
        <v>#REF!</v>
      </c>
      <c r="N1033" s="38" t="e">
        <f>#REF!</f>
        <v>#REF!</v>
      </c>
      <c r="O1033" s="38" t="e">
        <f>#REF!</f>
        <v>#REF!</v>
      </c>
      <c r="P1033" s="6" t="s">
        <v>130</v>
      </c>
      <c r="Q1033" s="11" t="e">
        <f t="shared" si="0"/>
        <v>#REF!</v>
      </c>
      <c r="R1033" s="11"/>
      <c r="S1033" s="11"/>
      <c r="T1033" s="11"/>
      <c r="U1033" s="11"/>
      <c r="V1033" s="11"/>
      <c r="W1033" s="11"/>
      <c r="X1033" s="11"/>
      <c r="Y1033" s="9"/>
      <c r="Z1033" s="9"/>
      <c r="AA1033" s="9"/>
      <c r="AB1033" s="9"/>
    </row>
    <row r="1034" spans="1:28" ht="13" x14ac:dyDescent="0.15">
      <c r="A1034" s="38" t="e">
        <f>#REF!</f>
        <v>#REF!</v>
      </c>
      <c r="B1034" s="38" t="e">
        <f>#REF!</f>
        <v>#REF!</v>
      </c>
      <c r="C1034" s="38" t="e">
        <f>#REF!</f>
        <v>#REF!</v>
      </c>
      <c r="D1034" s="38" t="e">
        <f>#REF!</f>
        <v>#REF!</v>
      </c>
      <c r="E1034" s="38" t="e">
        <f>#REF!</f>
        <v>#REF!</v>
      </c>
      <c r="F1034" s="38" t="e">
        <f>#REF!</f>
        <v>#REF!</v>
      </c>
      <c r="G1034" s="38" t="e">
        <f>#REF!</f>
        <v>#REF!</v>
      </c>
      <c r="H1034" s="38"/>
      <c r="I1034" s="38"/>
      <c r="J1034" s="38" t="e">
        <f>#REF!</f>
        <v>#REF!</v>
      </c>
      <c r="K1034" s="38" t="e">
        <f>#REF!</f>
        <v>#REF!</v>
      </c>
      <c r="L1034" s="38" t="e">
        <f>#REF!</f>
        <v>#REF!</v>
      </c>
      <c r="M1034" s="38" t="e">
        <f>#REF!</f>
        <v>#REF!</v>
      </c>
      <c r="N1034" s="38" t="e">
        <f>#REF!</f>
        <v>#REF!</v>
      </c>
      <c r="O1034" s="38" t="e">
        <f>#REF!</f>
        <v>#REF!</v>
      </c>
      <c r="P1034" s="6" t="s">
        <v>130</v>
      </c>
      <c r="Q1034" s="11" t="e">
        <f t="shared" si="0"/>
        <v>#REF!</v>
      </c>
      <c r="R1034" s="11"/>
      <c r="S1034" s="11"/>
      <c r="T1034" s="11"/>
      <c r="U1034" s="11"/>
      <c r="V1034" s="11"/>
      <c r="W1034" s="11"/>
      <c r="X1034" s="11"/>
      <c r="Y1034" s="9"/>
      <c r="Z1034" s="9"/>
      <c r="AA1034" s="9"/>
      <c r="AB1034" s="9"/>
    </row>
    <row r="1035" spans="1:28" ht="13" x14ac:dyDescent="0.15">
      <c r="A1035" s="38" t="e">
        <f>#REF!</f>
        <v>#REF!</v>
      </c>
      <c r="B1035" s="38" t="e">
        <f>#REF!</f>
        <v>#REF!</v>
      </c>
      <c r="C1035" s="38" t="e">
        <f>#REF!</f>
        <v>#REF!</v>
      </c>
      <c r="D1035" s="38" t="e">
        <f>#REF!</f>
        <v>#REF!</v>
      </c>
      <c r="E1035" s="38" t="e">
        <f>#REF!</f>
        <v>#REF!</v>
      </c>
      <c r="F1035" s="38" t="e">
        <f>#REF!</f>
        <v>#REF!</v>
      </c>
      <c r="G1035" s="38" t="e">
        <f>#REF!</f>
        <v>#REF!</v>
      </c>
      <c r="H1035" s="38"/>
      <c r="I1035" s="38"/>
      <c r="J1035" s="38" t="e">
        <f>#REF!</f>
        <v>#REF!</v>
      </c>
      <c r="K1035" s="38" t="e">
        <f>#REF!</f>
        <v>#REF!</v>
      </c>
      <c r="L1035" s="38" t="e">
        <f>#REF!</f>
        <v>#REF!</v>
      </c>
      <c r="M1035" s="38" t="e">
        <f>#REF!</f>
        <v>#REF!</v>
      </c>
      <c r="N1035" s="38" t="e">
        <f>#REF!</f>
        <v>#REF!</v>
      </c>
      <c r="O1035" s="38" t="e">
        <f>#REF!</f>
        <v>#REF!</v>
      </c>
      <c r="P1035" s="6" t="s">
        <v>130</v>
      </c>
      <c r="Q1035" s="11" t="e">
        <f t="shared" si="0"/>
        <v>#REF!</v>
      </c>
      <c r="R1035" s="11"/>
      <c r="S1035" s="11"/>
      <c r="T1035" s="11"/>
      <c r="U1035" s="11"/>
      <c r="V1035" s="11"/>
      <c r="W1035" s="11"/>
      <c r="X1035" s="11"/>
      <c r="Y1035" s="9"/>
      <c r="Z1035" s="9"/>
      <c r="AA1035" s="9"/>
      <c r="AB1035" s="9"/>
    </row>
    <row r="1036" spans="1:28" ht="13" x14ac:dyDescent="0.15">
      <c r="A1036" s="38" t="e">
        <f>#REF!</f>
        <v>#REF!</v>
      </c>
      <c r="B1036" s="38" t="e">
        <f>#REF!</f>
        <v>#REF!</v>
      </c>
      <c r="C1036" s="38" t="e">
        <f>#REF!</f>
        <v>#REF!</v>
      </c>
      <c r="D1036" s="38" t="e">
        <f>#REF!</f>
        <v>#REF!</v>
      </c>
      <c r="E1036" s="38" t="e">
        <f>#REF!</f>
        <v>#REF!</v>
      </c>
      <c r="F1036" s="38" t="e">
        <f>#REF!</f>
        <v>#REF!</v>
      </c>
      <c r="G1036" s="38" t="e">
        <f>#REF!</f>
        <v>#REF!</v>
      </c>
      <c r="H1036" s="38"/>
      <c r="I1036" s="38"/>
      <c r="J1036" s="38" t="e">
        <f>#REF!</f>
        <v>#REF!</v>
      </c>
      <c r="K1036" s="38" t="e">
        <f>#REF!</f>
        <v>#REF!</v>
      </c>
      <c r="L1036" s="38" t="e">
        <f>#REF!</f>
        <v>#REF!</v>
      </c>
      <c r="M1036" s="38" t="e">
        <f>#REF!</f>
        <v>#REF!</v>
      </c>
      <c r="N1036" s="38" t="e">
        <f>#REF!</f>
        <v>#REF!</v>
      </c>
      <c r="O1036" s="38" t="e">
        <f>#REF!</f>
        <v>#REF!</v>
      </c>
      <c r="P1036" s="6" t="s">
        <v>130</v>
      </c>
      <c r="Q1036" s="11" t="e">
        <f t="shared" si="0"/>
        <v>#REF!</v>
      </c>
      <c r="R1036" s="11"/>
      <c r="S1036" s="11"/>
      <c r="T1036" s="11"/>
      <c r="U1036" s="11"/>
      <c r="V1036" s="11"/>
      <c r="W1036" s="11"/>
      <c r="X1036" s="11"/>
      <c r="Y1036" s="9"/>
      <c r="Z1036" s="9"/>
      <c r="AA1036" s="9"/>
      <c r="AB1036" s="9"/>
    </row>
    <row r="1037" spans="1:28" ht="13" x14ac:dyDescent="0.15">
      <c r="A1037" s="38" t="e">
        <f>#REF!</f>
        <v>#REF!</v>
      </c>
      <c r="B1037" s="38" t="e">
        <f>#REF!</f>
        <v>#REF!</v>
      </c>
      <c r="C1037" s="38" t="e">
        <f>#REF!</f>
        <v>#REF!</v>
      </c>
      <c r="D1037" s="38" t="e">
        <f>#REF!</f>
        <v>#REF!</v>
      </c>
      <c r="E1037" s="38" t="e">
        <f>#REF!</f>
        <v>#REF!</v>
      </c>
      <c r="F1037" s="38" t="e">
        <f>#REF!</f>
        <v>#REF!</v>
      </c>
      <c r="G1037" s="38" t="e">
        <f>#REF!</f>
        <v>#REF!</v>
      </c>
      <c r="H1037" s="38"/>
      <c r="I1037" s="38"/>
      <c r="J1037" s="38" t="e">
        <f>#REF!</f>
        <v>#REF!</v>
      </c>
      <c r="K1037" s="38" t="e">
        <f>#REF!</f>
        <v>#REF!</v>
      </c>
      <c r="L1037" s="38" t="e">
        <f>#REF!</f>
        <v>#REF!</v>
      </c>
      <c r="M1037" s="38" t="e">
        <f>#REF!</f>
        <v>#REF!</v>
      </c>
      <c r="N1037" s="38" t="e">
        <f>#REF!</f>
        <v>#REF!</v>
      </c>
      <c r="O1037" s="38" t="e">
        <f>#REF!</f>
        <v>#REF!</v>
      </c>
      <c r="P1037" s="6" t="s">
        <v>130</v>
      </c>
      <c r="Q1037" s="11" t="e">
        <f t="shared" si="0"/>
        <v>#REF!</v>
      </c>
      <c r="R1037" s="11"/>
      <c r="S1037" s="11"/>
      <c r="T1037" s="11"/>
      <c r="U1037" s="11"/>
      <c r="V1037" s="11"/>
      <c r="W1037" s="11"/>
      <c r="X1037" s="11"/>
      <c r="Y1037" s="9"/>
      <c r="Z1037" s="9"/>
      <c r="AA1037" s="9"/>
      <c r="AB1037" s="9"/>
    </row>
    <row r="1038" spans="1:28" ht="13" x14ac:dyDescent="0.15">
      <c r="A1038" s="38" t="e">
        <f>#REF!</f>
        <v>#REF!</v>
      </c>
      <c r="B1038" s="38" t="e">
        <f>#REF!</f>
        <v>#REF!</v>
      </c>
      <c r="C1038" s="38" t="e">
        <f>#REF!</f>
        <v>#REF!</v>
      </c>
      <c r="D1038" s="38" t="e">
        <f>#REF!</f>
        <v>#REF!</v>
      </c>
      <c r="E1038" s="38" t="e">
        <f>#REF!</f>
        <v>#REF!</v>
      </c>
      <c r="F1038" s="38" t="e">
        <f>#REF!</f>
        <v>#REF!</v>
      </c>
      <c r="G1038" s="38" t="e">
        <f>#REF!</f>
        <v>#REF!</v>
      </c>
      <c r="H1038" s="38"/>
      <c r="I1038" s="38"/>
      <c r="J1038" s="38" t="e">
        <f>#REF!</f>
        <v>#REF!</v>
      </c>
      <c r="K1038" s="38" t="e">
        <f>#REF!</f>
        <v>#REF!</v>
      </c>
      <c r="L1038" s="38" t="e">
        <f>#REF!</f>
        <v>#REF!</v>
      </c>
      <c r="M1038" s="38" t="e">
        <f>#REF!</f>
        <v>#REF!</v>
      </c>
      <c r="N1038" s="38" t="e">
        <f>#REF!</f>
        <v>#REF!</v>
      </c>
      <c r="O1038" s="38" t="e">
        <f>#REF!</f>
        <v>#REF!</v>
      </c>
      <c r="P1038" s="6" t="s">
        <v>130</v>
      </c>
      <c r="Q1038" s="11" t="e">
        <f t="shared" si="0"/>
        <v>#REF!</v>
      </c>
      <c r="R1038" s="11"/>
      <c r="S1038" s="11"/>
      <c r="T1038" s="11"/>
      <c r="U1038" s="11"/>
      <c r="V1038" s="11"/>
      <c r="W1038" s="11"/>
      <c r="X1038" s="11"/>
      <c r="Y1038" s="9"/>
      <c r="Z1038" s="9"/>
      <c r="AA1038" s="9"/>
      <c r="AB1038" s="9"/>
    </row>
    <row r="1039" spans="1:28" ht="13" x14ac:dyDescent="0.15">
      <c r="A1039" s="38" t="e">
        <f>#REF!</f>
        <v>#REF!</v>
      </c>
      <c r="B1039" s="38" t="e">
        <f>#REF!</f>
        <v>#REF!</v>
      </c>
      <c r="C1039" s="38" t="e">
        <f>#REF!</f>
        <v>#REF!</v>
      </c>
      <c r="D1039" s="38" t="e">
        <f>#REF!</f>
        <v>#REF!</v>
      </c>
      <c r="E1039" s="38" t="e">
        <f>#REF!</f>
        <v>#REF!</v>
      </c>
      <c r="F1039" s="38" t="e">
        <f>#REF!</f>
        <v>#REF!</v>
      </c>
      <c r="G1039" s="38" t="e">
        <f>#REF!</f>
        <v>#REF!</v>
      </c>
      <c r="H1039" s="38"/>
      <c r="I1039" s="38"/>
      <c r="J1039" s="38" t="e">
        <f>#REF!</f>
        <v>#REF!</v>
      </c>
      <c r="K1039" s="38" t="e">
        <f>#REF!</f>
        <v>#REF!</v>
      </c>
      <c r="L1039" s="38" t="e">
        <f>#REF!</f>
        <v>#REF!</v>
      </c>
      <c r="M1039" s="38" t="e">
        <f>#REF!</f>
        <v>#REF!</v>
      </c>
      <c r="N1039" s="38" t="e">
        <f>#REF!</f>
        <v>#REF!</v>
      </c>
      <c r="O1039" s="38" t="e">
        <f>#REF!</f>
        <v>#REF!</v>
      </c>
      <c r="P1039" s="6" t="s">
        <v>130</v>
      </c>
      <c r="Q1039" s="11" t="e">
        <f t="shared" si="0"/>
        <v>#REF!</v>
      </c>
      <c r="R1039" s="11"/>
      <c r="S1039" s="11"/>
      <c r="T1039" s="11"/>
      <c r="U1039" s="11"/>
      <c r="V1039" s="11"/>
      <c r="W1039" s="11"/>
      <c r="X1039" s="11"/>
      <c r="Y1039" s="9"/>
      <c r="Z1039" s="9"/>
      <c r="AA1039" s="9"/>
      <c r="AB1039" s="9"/>
    </row>
    <row r="1040" spans="1:28" ht="13" x14ac:dyDescent="0.15">
      <c r="A1040" s="38" t="e">
        <f>#REF!</f>
        <v>#REF!</v>
      </c>
      <c r="B1040" s="38" t="e">
        <f>#REF!</f>
        <v>#REF!</v>
      </c>
      <c r="C1040" s="38" t="e">
        <f>#REF!</f>
        <v>#REF!</v>
      </c>
      <c r="D1040" s="38" t="e">
        <f>#REF!</f>
        <v>#REF!</v>
      </c>
      <c r="E1040" s="38" t="e">
        <f>#REF!</f>
        <v>#REF!</v>
      </c>
      <c r="F1040" s="38" t="e">
        <f>#REF!</f>
        <v>#REF!</v>
      </c>
      <c r="G1040" s="38" t="e">
        <f>#REF!</f>
        <v>#REF!</v>
      </c>
      <c r="H1040" s="38"/>
      <c r="I1040" s="38"/>
      <c r="J1040" s="38" t="e">
        <f>#REF!</f>
        <v>#REF!</v>
      </c>
      <c r="K1040" s="38" t="e">
        <f>#REF!</f>
        <v>#REF!</v>
      </c>
      <c r="L1040" s="38" t="e">
        <f>#REF!</f>
        <v>#REF!</v>
      </c>
      <c r="M1040" s="38" t="e">
        <f>#REF!</f>
        <v>#REF!</v>
      </c>
      <c r="N1040" s="38" t="e">
        <f>#REF!</f>
        <v>#REF!</v>
      </c>
      <c r="O1040" s="38" t="e">
        <f>#REF!</f>
        <v>#REF!</v>
      </c>
      <c r="P1040" s="6" t="s">
        <v>130</v>
      </c>
      <c r="Q1040" s="11" t="e">
        <f t="shared" si="0"/>
        <v>#REF!</v>
      </c>
      <c r="R1040" s="11"/>
      <c r="S1040" s="11"/>
      <c r="T1040" s="11"/>
      <c r="U1040" s="11"/>
      <c r="V1040" s="11"/>
      <c r="W1040" s="11"/>
      <c r="X1040" s="11"/>
      <c r="Y1040" s="9"/>
      <c r="Z1040" s="9"/>
      <c r="AA1040" s="9"/>
      <c r="AB1040" s="9"/>
    </row>
    <row r="1041" spans="1:28" ht="13" x14ac:dyDescent="0.15">
      <c r="A1041" s="38" t="e">
        <f>#REF!</f>
        <v>#REF!</v>
      </c>
      <c r="B1041" s="38" t="e">
        <f>#REF!</f>
        <v>#REF!</v>
      </c>
      <c r="C1041" s="38" t="e">
        <f>#REF!</f>
        <v>#REF!</v>
      </c>
      <c r="D1041" s="38" t="e">
        <f>#REF!</f>
        <v>#REF!</v>
      </c>
      <c r="E1041" s="38" t="e">
        <f>#REF!</f>
        <v>#REF!</v>
      </c>
      <c r="F1041" s="38" t="e">
        <f>#REF!</f>
        <v>#REF!</v>
      </c>
      <c r="G1041" s="38" t="e">
        <f>#REF!</f>
        <v>#REF!</v>
      </c>
      <c r="H1041" s="38"/>
      <c r="I1041" s="38"/>
      <c r="J1041" s="38" t="e">
        <f>#REF!</f>
        <v>#REF!</v>
      </c>
      <c r="K1041" s="38" t="e">
        <f>#REF!</f>
        <v>#REF!</v>
      </c>
      <c r="L1041" s="38" t="e">
        <f>#REF!</f>
        <v>#REF!</v>
      </c>
      <c r="M1041" s="38" t="e">
        <f>#REF!</f>
        <v>#REF!</v>
      </c>
      <c r="N1041" s="38" t="e">
        <f>#REF!</f>
        <v>#REF!</v>
      </c>
      <c r="O1041" s="38" t="e">
        <f>#REF!</f>
        <v>#REF!</v>
      </c>
      <c r="P1041" s="6" t="s">
        <v>130</v>
      </c>
      <c r="Q1041" s="11" t="e">
        <f t="shared" si="0"/>
        <v>#REF!</v>
      </c>
      <c r="R1041" s="11"/>
      <c r="S1041" s="11"/>
      <c r="T1041" s="11"/>
      <c r="U1041" s="11"/>
      <c r="V1041" s="11"/>
      <c r="W1041" s="11"/>
      <c r="X1041" s="11"/>
      <c r="Y1041" s="9"/>
      <c r="Z1041" s="9"/>
      <c r="AA1041" s="9"/>
      <c r="AB1041" s="9"/>
    </row>
    <row r="1042" spans="1:28" ht="13" x14ac:dyDescent="0.15">
      <c r="A1042" s="38" t="e">
        <f>#REF!</f>
        <v>#REF!</v>
      </c>
      <c r="B1042" s="38" t="e">
        <f>#REF!</f>
        <v>#REF!</v>
      </c>
      <c r="C1042" s="38" t="e">
        <f>#REF!</f>
        <v>#REF!</v>
      </c>
      <c r="D1042" s="38" t="e">
        <f>#REF!</f>
        <v>#REF!</v>
      </c>
      <c r="E1042" s="38" t="e">
        <f>#REF!</f>
        <v>#REF!</v>
      </c>
      <c r="F1042" s="38" t="e">
        <f>#REF!</f>
        <v>#REF!</v>
      </c>
      <c r="G1042" s="38" t="e">
        <f>#REF!</f>
        <v>#REF!</v>
      </c>
      <c r="H1042" s="38"/>
      <c r="I1042" s="38"/>
      <c r="J1042" s="38" t="e">
        <f>#REF!</f>
        <v>#REF!</v>
      </c>
      <c r="K1042" s="38" t="e">
        <f>#REF!</f>
        <v>#REF!</v>
      </c>
      <c r="L1042" s="38" t="e">
        <f>#REF!</f>
        <v>#REF!</v>
      </c>
      <c r="M1042" s="38" t="e">
        <f>#REF!</f>
        <v>#REF!</v>
      </c>
      <c r="N1042" s="38" t="e">
        <f>#REF!</f>
        <v>#REF!</v>
      </c>
      <c r="O1042" s="38" t="e">
        <f>#REF!</f>
        <v>#REF!</v>
      </c>
      <c r="P1042" s="6" t="s">
        <v>130</v>
      </c>
      <c r="Q1042" s="11" t="e">
        <f t="shared" si="0"/>
        <v>#REF!</v>
      </c>
      <c r="R1042" s="11"/>
      <c r="S1042" s="11"/>
      <c r="T1042" s="11"/>
      <c r="U1042" s="11"/>
      <c r="V1042" s="11"/>
      <c r="W1042" s="11"/>
      <c r="X1042" s="11"/>
      <c r="Y1042" s="9"/>
      <c r="Z1042" s="9"/>
      <c r="AA1042" s="9"/>
      <c r="AB1042" s="9"/>
    </row>
    <row r="1043" spans="1:28" ht="13" x14ac:dyDescent="0.15">
      <c r="A1043" s="38" t="e">
        <f>#REF!</f>
        <v>#REF!</v>
      </c>
      <c r="B1043" s="38" t="e">
        <f>#REF!</f>
        <v>#REF!</v>
      </c>
      <c r="C1043" s="38" t="e">
        <f>#REF!</f>
        <v>#REF!</v>
      </c>
      <c r="D1043" s="38" t="e">
        <f>#REF!</f>
        <v>#REF!</v>
      </c>
      <c r="E1043" s="38" t="e">
        <f>#REF!</f>
        <v>#REF!</v>
      </c>
      <c r="F1043" s="38" t="e">
        <f>#REF!</f>
        <v>#REF!</v>
      </c>
      <c r="G1043" s="38" t="e">
        <f>#REF!</f>
        <v>#REF!</v>
      </c>
      <c r="H1043" s="38"/>
      <c r="I1043" s="38"/>
      <c r="J1043" s="38" t="e">
        <f>#REF!</f>
        <v>#REF!</v>
      </c>
      <c r="K1043" s="38" t="e">
        <f>#REF!</f>
        <v>#REF!</v>
      </c>
      <c r="L1043" s="38" t="e">
        <f>#REF!</f>
        <v>#REF!</v>
      </c>
      <c r="M1043" s="38" t="e">
        <f>#REF!</f>
        <v>#REF!</v>
      </c>
      <c r="N1043" s="38" t="e">
        <f>#REF!</f>
        <v>#REF!</v>
      </c>
      <c r="O1043" s="38" t="e">
        <f>#REF!</f>
        <v>#REF!</v>
      </c>
      <c r="P1043" s="6" t="s">
        <v>130</v>
      </c>
      <c r="Q1043" s="11" t="e">
        <f t="shared" si="0"/>
        <v>#REF!</v>
      </c>
      <c r="R1043" s="11"/>
      <c r="S1043" s="11"/>
      <c r="T1043" s="11"/>
      <c r="U1043" s="11"/>
      <c r="V1043" s="11"/>
      <c r="W1043" s="11"/>
      <c r="X1043" s="11"/>
      <c r="Y1043" s="9"/>
      <c r="Z1043" s="9"/>
      <c r="AA1043" s="9"/>
      <c r="AB1043" s="9"/>
    </row>
    <row r="1044" spans="1:28" ht="13" x14ac:dyDescent="0.15">
      <c r="A1044" s="38" t="e">
        <f>#REF!</f>
        <v>#REF!</v>
      </c>
      <c r="B1044" s="38" t="e">
        <f>#REF!</f>
        <v>#REF!</v>
      </c>
      <c r="C1044" s="38" t="e">
        <f>#REF!</f>
        <v>#REF!</v>
      </c>
      <c r="D1044" s="38" t="e">
        <f>#REF!</f>
        <v>#REF!</v>
      </c>
      <c r="E1044" s="38" t="e">
        <f>#REF!</f>
        <v>#REF!</v>
      </c>
      <c r="F1044" s="38" t="e">
        <f>#REF!</f>
        <v>#REF!</v>
      </c>
      <c r="G1044" s="38" t="e">
        <f>#REF!</f>
        <v>#REF!</v>
      </c>
      <c r="H1044" s="38"/>
      <c r="I1044" s="38"/>
      <c r="J1044" s="38" t="e">
        <f>#REF!</f>
        <v>#REF!</v>
      </c>
      <c r="K1044" s="38" t="e">
        <f>#REF!</f>
        <v>#REF!</v>
      </c>
      <c r="L1044" s="38" t="e">
        <f>#REF!</f>
        <v>#REF!</v>
      </c>
      <c r="M1044" s="38" t="e">
        <f>#REF!</f>
        <v>#REF!</v>
      </c>
      <c r="N1044" s="38" t="e">
        <f>#REF!</f>
        <v>#REF!</v>
      </c>
      <c r="O1044" s="38" t="e">
        <f>#REF!</f>
        <v>#REF!</v>
      </c>
      <c r="P1044" s="6" t="s">
        <v>130</v>
      </c>
      <c r="Q1044" s="11" t="e">
        <f t="shared" si="0"/>
        <v>#REF!</v>
      </c>
      <c r="R1044" s="11"/>
      <c r="S1044" s="11"/>
      <c r="T1044" s="11"/>
      <c r="U1044" s="11"/>
      <c r="V1044" s="11"/>
      <c r="W1044" s="11"/>
      <c r="X1044" s="11"/>
      <c r="Y1044" s="9"/>
      <c r="Z1044" s="9"/>
      <c r="AA1044" s="9"/>
      <c r="AB1044" s="9"/>
    </row>
    <row r="1045" spans="1:28" ht="13" x14ac:dyDescent="0.15">
      <c r="A1045" s="38" t="e">
        <f>#REF!</f>
        <v>#REF!</v>
      </c>
      <c r="B1045" s="38" t="e">
        <f>#REF!</f>
        <v>#REF!</v>
      </c>
      <c r="C1045" s="38" t="e">
        <f>#REF!</f>
        <v>#REF!</v>
      </c>
      <c r="D1045" s="38" t="e">
        <f>#REF!</f>
        <v>#REF!</v>
      </c>
      <c r="E1045" s="38" t="e">
        <f>#REF!</f>
        <v>#REF!</v>
      </c>
      <c r="F1045" s="38" t="e">
        <f>#REF!</f>
        <v>#REF!</v>
      </c>
      <c r="G1045" s="38" t="e">
        <f>#REF!</f>
        <v>#REF!</v>
      </c>
      <c r="H1045" s="38"/>
      <c r="I1045" s="38"/>
      <c r="J1045" s="38" t="e">
        <f>#REF!</f>
        <v>#REF!</v>
      </c>
      <c r="K1045" s="38" t="e">
        <f>#REF!</f>
        <v>#REF!</v>
      </c>
      <c r="L1045" s="38" t="e">
        <f>#REF!</f>
        <v>#REF!</v>
      </c>
      <c r="M1045" s="38" t="e">
        <f>#REF!</f>
        <v>#REF!</v>
      </c>
      <c r="N1045" s="38" t="e">
        <f>#REF!</f>
        <v>#REF!</v>
      </c>
      <c r="O1045" s="38" t="e">
        <f>#REF!</f>
        <v>#REF!</v>
      </c>
      <c r="P1045" s="6" t="s">
        <v>130</v>
      </c>
      <c r="Q1045" s="11" t="e">
        <f t="shared" si="0"/>
        <v>#REF!</v>
      </c>
      <c r="R1045" s="11"/>
      <c r="S1045" s="11"/>
      <c r="T1045" s="11"/>
      <c r="U1045" s="11"/>
      <c r="V1045" s="11"/>
      <c r="W1045" s="11"/>
      <c r="X1045" s="11"/>
      <c r="Y1045" s="9"/>
      <c r="Z1045" s="9"/>
      <c r="AA1045" s="9"/>
      <c r="AB1045" s="9"/>
    </row>
    <row r="1046" spans="1:28" ht="13" x14ac:dyDescent="0.15">
      <c r="A1046" s="38" t="e">
        <f>#REF!</f>
        <v>#REF!</v>
      </c>
      <c r="B1046" s="38" t="e">
        <f>#REF!</f>
        <v>#REF!</v>
      </c>
      <c r="C1046" s="38" t="e">
        <f>#REF!</f>
        <v>#REF!</v>
      </c>
      <c r="D1046" s="38" t="e">
        <f>#REF!</f>
        <v>#REF!</v>
      </c>
      <c r="E1046" s="38" t="e">
        <f>#REF!</f>
        <v>#REF!</v>
      </c>
      <c r="F1046" s="38" t="e">
        <f>#REF!</f>
        <v>#REF!</v>
      </c>
      <c r="G1046" s="38" t="e">
        <f>#REF!</f>
        <v>#REF!</v>
      </c>
      <c r="H1046" s="38"/>
      <c r="I1046" s="38"/>
      <c r="J1046" s="38" t="e">
        <f>#REF!</f>
        <v>#REF!</v>
      </c>
      <c r="K1046" s="38" t="e">
        <f>#REF!</f>
        <v>#REF!</v>
      </c>
      <c r="L1046" s="38" t="e">
        <f>#REF!</f>
        <v>#REF!</v>
      </c>
      <c r="M1046" s="38" t="e">
        <f>#REF!</f>
        <v>#REF!</v>
      </c>
      <c r="N1046" s="38" t="e">
        <f>#REF!</f>
        <v>#REF!</v>
      </c>
      <c r="O1046" s="38" t="e">
        <f>#REF!</f>
        <v>#REF!</v>
      </c>
      <c r="P1046" s="6" t="s">
        <v>130</v>
      </c>
      <c r="Q1046" s="11" t="e">
        <f t="shared" si="0"/>
        <v>#REF!</v>
      </c>
      <c r="R1046" s="11"/>
      <c r="S1046" s="11"/>
      <c r="T1046" s="11"/>
      <c r="U1046" s="11"/>
      <c r="V1046" s="11"/>
      <c r="W1046" s="11"/>
      <c r="X1046" s="11"/>
      <c r="Y1046" s="9"/>
      <c r="Z1046" s="9"/>
      <c r="AA1046" s="9"/>
      <c r="AB1046" s="9"/>
    </row>
    <row r="1047" spans="1:28" ht="13" x14ac:dyDescent="0.15">
      <c r="A1047" s="38" t="e">
        <f>#REF!</f>
        <v>#REF!</v>
      </c>
      <c r="B1047" s="38" t="e">
        <f>#REF!</f>
        <v>#REF!</v>
      </c>
      <c r="C1047" s="38" t="e">
        <f>#REF!</f>
        <v>#REF!</v>
      </c>
      <c r="D1047" s="38" t="e">
        <f>#REF!</f>
        <v>#REF!</v>
      </c>
      <c r="E1047" s="38" t="e">
        <f>#REF!</f>
        <v>#REF!</v>
      </c>
      <c r="F1047" s="38" t="e">
        <f>#REF!</f>
        <v>#REF!</v>
      </c>
      <c r="G1047" s="38" t="e">
        <f>#REF!</f>
        <v>#REF!</v>
      </c>
      <c r="H1047" s="38"/>
      <c r="I1047" s="38"/>
      <c r="J1047" s="38" t="e">
        <f>#REF!</f>
        <v>#REF!</v>
      </c>
      <c r="K1047" s="38" t="e">
        <f>#REF!</f>
        <v>#REF!</v>
      </c>
      <c r="L1047" s="38" t="e">
        <f>#REF!</f>
        <v>#REF!</v>
      </c>
      <c r="M1047" s="38" t="e">
        <f>#REF!</f>
        <v>#REF!</v>
      </c>
      <c r="N1047" s="38" t="e">
        <f>#REF!</f>
        <v>#REF!</v>
      </c>
      <c r="O1047" s="38" t="e">
        <f>#REF!</f>
        <v>#REF!</v>
      </c>
      <c r="P1047" s="6" t="s">
        <v>130</v>
      </c>
      <c r="Q1047" s="11" t="e">
        <f t="shared" si="0"/>
        <v>#REF!</v>
      </c>
      <c r="R1047" s="11"/>
      <c r="S1047" s="11"/>
      <c r="T1047" s="11"/>
      <c r="U1047" s="11"/>
      <c r="V1047" s="11"/>
      <c r="W1047" s="11"/>
      <c r="X1047" s="11"/>
      <c r="Y1047" s="9"/>
      <c r="Z1047" s="9"/>
      <c r="AA1047" s="9"/>
      <c r="AB1047" s="9"/>
    </row>
    <row r="1048" spans="1:28" ht="13" x14ac:dyDescent="0.15">
      <c r="A1048" s="38" t="e">
        <f>#REF!</f>
        <v>#REF!</v>
      </c>
      <c r="B1048" s="38" t="e">
        <f>#REF!</f>
        <v>#REF!</v>
      </c>
      <c r="C1048" s="38" t="e">
        <f>#REF!</f>
        <v>#REF!</v>
      </c>
      <c r="D1048" s="38" t="e">
        <f>#REF!</f>
        <v>#REF!</v>
      </c>
      <c r="E1048" s="38" t="e">
        <f>#REF!</f>
        <v>#REF!</v>
      </c>
      <c r="F1048" s="38" t="e">
        <f>#REF!</f>
        <v>#REF!</v>
      </c>
      <c r="G1048" s="38" t="e">
        <f>#REF!</f>
        <v>#REF!</v>
      </c>
      <c r="H1048" s="38"/>
      <c r="I1048" s="38"/>
      <c r="J1048" s="38" t="e">
        <f>#REF!</f>
        <v>#REF!</v>
      </c>
      <c r="K1048" s="38" t="e">
        <f>#REF!</f>
        <v>#REF!</v>
      </c>
      <c r="L1048" s="38" t="e">
        <f>#REF!</f>
        <v>#REF!</v>
      </c>
      <c r="M1048" s="38" t="e">
        <f>#REF!</f>
        <v>#REF!</v>
      </c>
      <c r="N1048" s="38" t="e">
        <f>#REF!</f>
        <v>#REF!</v>
      </c>
      <c r="O1048" s="38" t="e">
        <f>#REF!</f>
        <v>#REF!</v>
      </c>
      <c r="P1048" s="6" t="s">
        <v>130</v>
      </c>
      <c r="Q1048" s="11" t="e">
        <f t="shared" si="0"/>
        <v>#REF!</v>
      </c>
      <c r="R1048" s="11"/>
      <c r="S1048" s="11"/>
      <c r="T1048" s="11"/>
      <c r="U1048" s="11"/>
      <c r="V1048" s="11"/>
      <c r="W1048" s="11"/>
      <c r="X1048" s="11"/>
      <c r="Y1048" s="9"/>
      <c r="Z1048" s="9"/>
      <c r="AA1048" s="9"/>
      <c r="AB1048" s="9"/>
    </row>
    <row r="1049" spans="1:28" ht="13" x14ac:dyDescent="0.15">
      <c r="A1049" s="38" t="e">
        <f>#REF!</f>
        <v>#REF!</v>
      </c>
      <c r="B1049" s="38" t="e">
        <f>#REF!</f>
        <v>#REF!</v>
      </c>
      <c r="C1049" s="38" t="e">
        <f>#REF!</f>
        <v>#REF!</v>
      </c>
      <c r="D1049" s="38" t="e">
        <f>#REF!</f>
        <v>#REF!</v>
      </c>
      <c r="E1049" s="38" t="e">
        <f>#REF!</f>
        <v>#REF!</v>
      </c>
      <c r="F1049" s="38" t="e">
        <f>#REF!</f>
        <v>#REF!</v>
      </c>
      <c r="G1049" s="38" t="e">
        <f>#REF!</f>
        <v>#REF!</v>
      </c>
      <c r="H1049" s="38"/>
      <c r="I1049" s="38"/>
      <c r="J1049" s="38" t="e">
        <f>#REF!</f>
        <v>#REF!</v>
      </c>
      <c r="K1049" s="38" t="e">
        <f>#REF!</f>
        <v>#REF!</v>
      </c>
      <c r="L1049" s="38" t="e">
        <f>#REF!</f>
        <v>#REF!</v>
      </c>
      <c r="M1049" s="38" t="e">
        <f>#REF!</f>
        <v>#REF!</v>
      </c>
      <c r="N1049" s="38" t="e">
        <f>#REF!</f>
        <v>#REF!</v>
      </c>
      <c r="O1049" s="38" t="e">
        <f>#REF!</f>
        <v>#REF!</v>
      </c>
      <c r="P1049" s="6" t="s">
        <v>130</v>
      </c>
      <c r="Q1049" s="11" t="e">
        <f t="shared" si="0"/>
        <v>#REF!</v>
      </c>
      <c r="R1049" s="11"/>
      <c r="S1049" s="11"/>
      <c r="T1049" s="11"/>
      <c r="U1049" s="11"/>
      <c r="V1049" s="11"/>
      <c r="W1049" s="11"/>
      <c r="X1049" s="11"/>
      <c r="Y1049" s="9"/>
      <c r="Z1049" s="9"/>
      <c r="AA1049" s="9"/>
      <c r="AB1049" s="9"/>
    </row>
    <row r="1050" spans="1:28" ht="13" x14ac:dyDescent="0.15">
      <c r="A1050" s="38" t="e">
        <f>#REF!</f>
        <v>#REF!</v>
      </c>
      <c r="B1050" s="38" t="e">
        <f>#REF!</f>
        <v>#REF!</v>
      </c>
      <c r="C1050" s="38" t="e">
        <f>#REF!</f>
        <v>#REF!</v>
      </c>
      <c r="D1050" s="38" t="e">
        <f>#REF!</f>
        <v>#REF!</v>
      </c>
      <c r="E1050" s="38" t="e">
        <f>#REF!</f>
        <v>#REF!</v>
      </c>
      <c r="F1050" s="38" t="e">
        <f>#REF!</f>
        <v>#REF!</v>
      </c>
      <c r="G1050" s="38" t="e">
        <f>#REF!</f>
        <v>#REF!</v>
      </c>
      <c r="H1050" s="38"/>
      <c r="I1050" s="38"/>
      <c r="J1050" s="38" t="e">
        <f>#REF!</f>
        <v>#REF!</v>
      </c>
      <c r="K1050" s="38" t="e">
        <f>#REF!</f>
        <v>#REF!</v>
      </c>
      <c r="L1050" s="38" t="e">
        <f>#REF!</f>
        <v>#REF!</v>
      </c>
      <c r="M1050" s="38" t="e">
        <f>#REF!</f>
        <v>#REF!</v>
      </c>
      <c r="N1050" s="38" t="e">
        <f>#REF!</f>
        <v>#REF!</v>
      </c>
      <c r="O1050" s="38" t="e">
        <f>#REF!</f>
        <v>#REF!</v>
      </c>
      <c r="P1050" s="6" t="s">
        <v>130</v>
      </c>
      <c r="Q1050" s="11" t="e">
        <f t="shared" si="0"/>
        <v>#REF!</v>
      </c>
      <c r="R1050" s="11"/>
      <c r="S1050" s="11"/>
      <c r="T1050" s="11"/>
      <c r="U1050" s="11"/>
      <c r="V1050" s="11"/>
      <c r="W1050" s="11"/>
      <c r="X1050" s="11"/>
      <c r="Y1050" s="9"/>
      <c r="Z1050" s="9"/>
      <c r="AA1050" s="9"/>
      <c r="AB1050" s="9"/>
    </row>
    <row r="1051" spans="1:28" ht="13" x14ac:dyDescent="0.15">
      <c r="A1051" s="38" t="e">
        <f>#REF!</f>
        <v>#REF!</v>
      </c>
      <c r="B1051" s="38" t="e">
        <f>#REF!</f>
        <v>#REF!</v>
      </c>
      <c r="C1051" s="38" t="e">
        <f>#REF!</f>
        <v>#REF!</v>
      </c>
      <c r="D1051" s="38" t="e">
        <f>#REF!</f>
        <v>#REF!</v>
      </c>
      <c r="E1051" s="38" t="e">
        <f>#REF!</f>
        <v>#REF!</v>
      </c>
      <c r="F1051" s="38" t="e">
        <f>#REF!</f>
        <v>#REF!</v>
      </c>
      <c r="G1051" s="38" t="e">
        <f>#REF!</f>
        <v>#REF!</v>
      </c>
      <c r="H1051" s="38"/>
      <c r="I1051" s="38"/>
      <c r="J1051" s="38" t="e">
        <f>#REF!</f>
        <v>#REF!</v>
      </c>
      <c r="K1051" s="38" t="e">
        <f>#REF!</f>
        <v>#REF!</v>
      </c>
      <c r="L1051" s="38" t="e">
        <f>#REF!</f>
        <v>#REF!</v>
      </c>
      <c r="M1051" s="38" t="e">
        <f>#REF!</f>
        <v>#REF!</v>
      </c>
      <c r="N1051" s="38" t="e">
        <f>#REF!</f>
        <v>#REF!</v>
      </c>
      <c r="O1051" s="38" t="e">
        <f>#REF!</f>
        <v>#REF!</v>
      </c>
      <c r="P1051" s="6" t="s">
        <v>130</v>
      </c>
      <c r="Q1051" s="11" t="e">
        <f t="shared" si="0"/>
        <v>#REF!</v>
      </c>
      <c r="R1051" s="11"/>
      <c r="S1051" s="11"/>
      <c r="T1051" s="11"/>
      <c r="U1051" s="11"/>
      <c r="V1051" s="11"/>
      <c r="W1051" s="11"/>
      <c r="X1051" s="11"/>
      <c r="Y1051" s="9"/>
      <c r="Z1051" s="9"/>
      <c r="AA1051" s="9"/>
      <c r="AB1051" s="9"/>
    </row>
    <row r="1052" spans="1:28" ht="13" x14ac:dyDescent="0.15">
      <c r="A1052" s="38" t="e">
        <f>#REF!</f>
        <v>#REF!</v>
      </c>
      <c r="B1052" s="38" t="e">
        <f>#REF!</f>
        <v>#REF!</v>
      </c>
      <c r="C1052" s="38" t="e">
        <f>#REF!</f>
        <v>#REF!</v>
      </c>
      <c r="D1052" s="38" t="e">
        <f>#REF!</f>
        <v>#REF!</v>
      </c>
      <c r="E1052" s="38" t="e">
        <f>#REF!</f>
        <v>#REF!</v>
      </c>
      <c r="F1052" s="38" t="e">
        <f>#REF!</f>
        <v>#REF!</v>
      </c>
      <c r="G1052" s="38" t="e">
        <f>#REF!</f>
        <v>#REF!</v>
      </c>
      <c r="H1052" s="38"/>
      <c r="I1052" s="38"/>
      <c r="J1052" s="38" t="e">
        <f>#REF!</f>
        <v>#REF!</v>
      </c>
      <c r="K1052" s="38" t="e">
        <f>#REF!</f>
        <v>#REF!</v>
      </c>
      <c r="L1052" s="38" t="e">
        <f>#REF!</f>
        <v>#REF!</v>
      </c>
      <c r="M1052" s="38" t="e">
        <f>#REF!</f>
        <v>#REF!</v>
      </c>
      <c r="N1052" s="38" t="e">
        <f>#REF!</f>
        <v>#REF!</v>
      </c>
      <c r="O1052" s="38" t="e">
        <f>#REF!</f>
        <v>#REF!</v>
      </c>
      <c r="P1052" s="6" t="s">
        <v>130</v>
      </c>
      <c r="Q1052" s="11" t="e">
        <f t="shared" si="0"/>
        <v>#REF!</v>
      </c>
      <c r="R1052" s="11"/>
      <c r="S1052" s="11"/>
      <c r="T1052" s="11"/>
      <c r="U1052" s="11"/>
      <c r="V1052" s="11"/>
      <c r="W1052" s="11"/>
      <c r="X1052" s="11"/>
      <c r="Y1052" s="9"/>
      <c r="Z1052" s="9"/>
      <c r="AA1052" s="9"/>
      <c r="AB1052" s="9"/>
    </row>
    <row r="1053" spans="1:28" ht="13" x14ac:dyDescent="0.15">
      <c r="A1053" s="38" t="e">
        <f>#REF!</f>
        <v>#REF!</v>
      </c>
      <c r="B1053" s="38" t="e">
        <f>#REF!</f>
        <v>#REF!</v>
      </c>
      <c r="C1053" s="38" t="e">
        <f>#REF!</f>
        <v>#REF!</v>
      </c>
      <c r="D1053" s="38" t="e">
        <f>#REF!</f>
        <v>#REF!</v>
      </c>
      <c r="E1053" s="38" t="e">
        <f>#REF!</f>
        <v>#REF!</v>
      </c>
      <c r="F1053" s="38" t="e">
        <f>#REF!</f>
        <v>#REF!</v>
      </c>
      <c r="G1053" s="38" t="e">
        <f>#REF!</f>
        <v>#REF!</v>
      </c>
      <c r="H1053" s="38"/>
      <c r="I1053" s="38"/>
      <c r="J1053" s="38" t="e">
        <f>#REF!</f>
        <v>#REF!</v>
      </c>
      <c r="K1053" s="38" t="e">
        <f>#REF!</f>
        <v>#REF!</v>
      </c>
      <c r="L1053" s="38" t="e">
        <f>#REF!</f>
        <v>#REF!</v>
      </c>
      <c r="M1053" s="38" t="e">
        <f>#REF!</f>
        <v>#REF!</v>
      </c>
      <c r="N1053" s="38" t="e">
        <f>#REF!</f>
        <v>#REF!</v>
      </c>
      <c r="O1053" s="38" t="e">
        <f>#REF!</f>
        <v>#REF!</v>
      </c>
      <c r="P1053" s="6" t="s">
        <v>130</v>
      </c>
      <c r="Q1053" s="11" t="e">
        <f t="shared" si="0"/>
        <v>#REF!</v>
      </c>
      <c r="R1053" s="11"/>
      <c r="S1053" s="11"/>
      <c r="T1053" s="11"/>
      <c r="U1053" s="11"/>
      <c r="V1053" s="11"/>
      <c r="W1053" s="11"/>
      <c r="X1053" s="11"/>
      <c r="Y1053" s="9"/>
      <c r="Z1053" s="9"/>
      <c r="AA1053" s="9"/>
      <c r="AB1053" s="9"/>
    </row>
    <row r="1054" spans="1:28" ht="13" x14ac:dyDescent="0.15">
      <c r="A1054" s="38" t="e">
        <f>#REF!</f>
        <v>#REF!</v>
      </c>
      <c r="B1054" s="38" t="e">
        <f>#REF!</f>
        <v>#REF!</v>
      </c>
      <c r="C1054" s="38" t="e">
        <f>#REF!</f>
        <v>#REF!</v>
      </c>
      <c r="D1054" s="38" t="e">
        <f>#REF!</f>
        <v>#REF!</v>
      </c>
      <c r="E1054" s="38" t="e">
        <f>#REF!</f>
        <v>#REF!</v>
      </c>
      <c r="F1054" s="38" t="e">
        <f>#REF!</f>
        <v>#REF!</v>
      </c>
      <c r="G1054" s="38" t="e">
        <f>#REF!</f>
        <v>#REF!</v>
      </c>
      <c r="H1054" s="38"/>
      <c r="I1054" s="38"/>
      <c r="J1054" s="38" t="e">
        <f>#REF!</f>
        <v>#REF!</v>
      </c>
      <c r="K1054" s="38" t="e">
        <f>#REF!</f>
        <v>#REF!</v>
      </c>
      <c r="L1054" s="38" t="e">
        <f>#REF!</f>
        <v>#REF!</v>
      </c>
      <c r="M1054" s="38" t="e">
        <f>#REF!</f>
        <v>#REF!</v>
      </c>
      <c r="N1054" s="38" t="e">
        <f>#REF!</f>
        <v>#REF!</v>
      </c>
      <c r="O1054" s="38" t="e">
        <f>#REF!</f>
        <v>#REF!</v>
      </c>
      <c r="P1054" s="6" t="s">
        <v>130</v>
      </c>
      <c r="Q1054" s="11" t="e">
        <f t="shared" si="0"/>
        <v>#REF!</v>
      </c>
      <c r="R1054" s="11"/>
      <c r="S1054" s="11"/>
      <c r="T1054" s="11"/>
      <c r="U1054" s="11"/>
      <c r="V1054" s="11"/>
      <c r="W1054" s="11"/>
      <c r="X1054" s="11"/>
      <c r="Y1054" s="9"/>
      <c r="Z1054" s="9"/>
      <c r="AA1054" s="9"/>
      <c r="AB1054" s="9"/>
    </row>
    <row r="1055" spans="1:28" ht="13" x14ac:dyDescent="0.15">
      <c r="A1055" s="38" t="e">
        <f>#REF!</f>
        <v>#REF!</v>
      </c>
      <c r="B1055" s="38" t="e">
        <f>#REF!</f>
        <v>#REF!</v>
      </c>
      <c r="C1055" s="38" t="e">
        <f>#REF!</f>
        <v>#REF!</v>
      </c>
      <c r="D1055" s="38" t="e">
        <f>#REF!</f>
        <v>#REF!</v>
      </c>
      <c r="E1055" s="38" t="e">
        <f>#REF!</f>
        <v>#REF!</v>
      </c>
      <c r="F1055" s="38" t="e">
        <f>#REF!</f>
        <v>#REF!</v>
      </c>
      <c r="G1055" s="38" t="e">
        <f>#REF!</f>
        <v>#REF!</v>
      </c>
      <c r="H1055" s="38"/>
      <c r="I1055" s="38"/>
      <c r="J1055" s="38" t="e">
        <f>#REF!</f>
        <v>#REF!</v>
      </c>
      <c r="K1055" s="38" t="e">
        <f>#REF!</f>
        <v>#REF!</v>
      </c>
      <c r="L1055" s="38" t="e">
        <f>#REF!</f>
        <v>#REF!</v>
      </c>
      <c r="M1055" s="38" t="e">
        <f>#REF!</f>
        <v>#REF!</v>
      </c>
      <c r="N1055" s="38" t="e">
        <f>#REF!</f>
        <v>#REF!</v>
      </c>
      <c r="O1055" s="38" t="e">
        <f>#REF!</f>
        <v>#REF!</v>
      </c>
      <c r="P1055" s="6" t="s">
        <v>130</v>
      </c>
      <c r="Q1055" s="11" t="e">
        <f t="shared" si="0"/>
        <v>#REF!</v>
      </c>
      <c r="R1055" s="11"/>
      <c r="S1055" s="11"/>
      <c r="T1055" s="11"/>
      <c r="U1055" s="11"/>
      <c r="V1055" s="11"/>
      <c r="W1055" s="11"/>
      <c r="X1055" s="11"/>
      <c r="Y1055" s="9"/>
      <c r="Z1055" s="9"/>
      <c r="AA1055" s="9"/>
      <c r="AB1055" s="9"/>
    </row>
    <row r="1056" spans="1:28" ht="13" x14ac:dyDescent="0.15">
      <c r="A1056" s="38" t="e">
        <f>#REF!</f>
        <v>#REF!</v>
      </c>
      <c r="B1056" s="38" t="e">
        <f>#REF!</f>
        <v>#REF!</v>
      </c>
      <c r="C1056" s="38" t="e">
        <f>#REF!</f>
        <v>#REF!</v>
      </c>
      <c r="D1056" s="38" t="e">
        <f>#REF!</f>
        <v>#REF!</v>
      </c>
      <c r="E1056" s="38" t="e">
        <f>#REF!</f>
        <v>#REF!</v>
      </c>
      <c r="F1056" s="38" t="e">
        <f>#REF!</f>
        <v>#REF!</v>
      </c>
      <c r="G1056" s="38" t="e">
        <f>#REF!</f>
        <v>#REF!</v>
      </c>
      <c r="H1056" s="38"/>
      <c r="I1056" s="38"/>
      <c r="J1056" s="38" t="e">
        <f>#REF!</f>
        <v>#REF!</v>
      </c>
      <c r="K1056" s="38" t="e">
        <f>#REF!</f>
        <v>#REF!</v>
      </c>
      <c r="L1056" s="38" t="e">
        <f>#REF!</f>
        <v>#REF!</v>
      </c>
      <c r="M1056" s="38" t="e">
        <f>#REF!</f>
        <v>#REF!</v>
      </c>
      <c r="N1056" s="38" t="e">
        <f>#REF!</f>
        <v>#REF!</v>
      </c>
      <c r="O1056" s="38" t="e">
        <f>#REF!</f>
        <v>#REF!</v>
      </c>
      <c r="P1056" s="6" t="s">
        <v>130</v>
      </c>
      <c r="Q1056" s="11" t="e">
        <f t="shared" si="0"/>
        <v>#REF!</v>
      </c>
      <c r="R1056" s="11"/>
      <c r="S1056" s="11"/>
      <c r="T1056" s="11"/>
      <c r="U1056" s="11"/>
      <c r="V1056" s="11"/>
      <c r="W1056" s="11"/>
      <c r="X1056" s="11"/>
      <c r="Y1056" s="9"/>
      <c r="Z1056" s="9"/>
      <c r="AA1056" s="9"/>
      <c r="AB1056" s="9"/>
    </row>
    <row r="1057" spans="1:28" ht="13" x14ac:dyDescent="0.15">
      <c r="A1057" s="38" t="e">
        <f>#REF!</f>
        <v>#REF!</v>
      </c>
      <c r="B1057" s="38" t="e">
        <f>#REF!</f>
        <v>#REF!</v>
      </c>
      <c r="C1057" s="38" t="e">
        <f>#REF!</f>
        <v>#REF!</v>
      </c>
      <c r="D1057" s="38" t="e">
        <f>#REF!</f>
        <v>#REF!</v>
      </c>
      <c r="E1057" s="38" t="e">
        <f>#REF!</f>
        <v>#REF!</v>
      </c>
      <c r="F1057" s="38" t="e">
        <f>#REF!</f>
        <v>#REF!</v>
      </c>
      <c r="G1057" s="38" t="e">
        <f>#REF!</f>
        <v>#REF!</v>
      </c>
      <c r="H1057" s="38"/>
      <c r="I1057" s="38"/>
      <c r="J1057" s="38" t="e">
        <f>#REF!</f>
        <v>#REF!</v>
      </c>
      <c r="K1057" s="38" t="e">
        <f>#REF!</f>
        <v>#REF!</v>
      </c>
      <c r="L1057" s="38" t="e">
        <f>#REF!</f>
        <v>#REF!</v>
      </c>
      <c r="M1057" s="38" t="e">
        <f>#REF!</f>
        <v>#REF!</v>
      </c>
      <c r="N1057" s="38" t="e">
        <f>#REF!</f>
        <v>#REF!</v>
      </c>
      <c r="O1057" s="38" t="e">
        <f>#REF!</f>
        <v>#REF!</v>
      </c>
      <c r="P1057" s="6" t="s">
        <v>130</v>
      </c>
      <c r="Q1057" s="11" t="e">
        <f t="shared" si="0"/>
        <v>#REF!</v>
      </c>
      <c r="R1057" s="11"/>
      <c r="S1057" s="11"/>
      <c r="T1057" s="11"/>
      <c r="U1057" s="11"/>
      <c r="V1057" s="11"/>
      <c r="W1057" s="11"/>
      <c r="X1057" s="11"/>
      <c r="Y1057" s="9"/>
      <c r="Z1057" s="9"/>
      <c r="AA1057" s="9"/>
      <c r="AB1057" s="9"/>
    </row>
    <row r="1058" spans="1:28" ht="13" x14ac:dyDescent="0.15">
      <c r="A1058" s="38" t="e">
        <f>#REF!</f>
        <v>#REF!</v>
      </c>
      <c r="B1058" s="38" t="e">
        <f>#REF!</f>
        <v>#REF!</v>
      </c>
      <c r="C1058" s="38" t="e">
        <f>#REF!</f>
        <v>#REF!</v>
      </c>
      <c r="D1058" s="38" t="e">
        <f>#REF!</f>
        <v>#REF!</v>
      </c>
      <c r="E1058" s="38" t="e">
        <f>#REF!</f>
        <v>#REF!</v>
      </c>
      <c r="F1058" s="38" t="e">
        <f>#REF!</f>
        <v>#REF!</v>
      </c>
      <c r="G1058" s="38" t="e">
        <f>#REF!</f>
        <v>#REF!</v>
      </c>
      <c r="H1058" s="38"/>
      <c r="I1058" s="38"/>
      <c r="J1058" s="38" t="e">
        <f>#REF!</f>
        <v>#REF!</v>
      </c>
      <c r="K1058" s="38" t="e">
        <f>#REF!</f>
        <v>#REF!</v>
      </c>
      <c r="L1058" s="38" t="e">
        <f>#REF!</f>
        <v>#REF!</v>
      </c>
      <c r="M1058" s="38" t="e">
        <f>#REF!</f>
        <v>#REF!</v>
      </c>
      <c r="N1058" s="38" t="e">
        <f>#REF!</f>
        <v>#REF!</v>
      </c>
      <c r="O1058" s="38" t="e">
        <f>#REF!</f>
        <v>#REF!</v>
      </c>
      <c r="P1058" s="6" t="s">
        <v>130</v>
      </c>
      <c r="Q1058" s="11" t="e">
        <f t="shared" si="0"/>
        <v>#REF!</v>
      </c>
      <c r="R1058" s="11"/>
      <c r="S1058" s="11"/>
      <c r="T1058" s="11"/>
      <c r="U1058" s="11"/>
      <c r="V1058" s="11"/>
      <c r="W1058" s="11"/>
      <c r="X1058" s="11"/>
      <c r="Y1058" s="9"/>
      <c r="Z1058" s="9"/>
      <c r="AA1058" s="9"/>
      <c r="AB1058" s="9"/>
    </row>
    <row r="1059" spans="1:28" ht="13" x14ac:dyDescent="0.15">
      <c r="A1059" s="38" t="e">
        <f>#REF!</f>
        <v>#REF!</v>
      </c>
      <c r="B1059" s="38" t="e">
        <f>#REF!</f>
        <v>#REF!</v>
      </c>
      <c r="C1059" s="38" t="e">
        <f>#REF!</f>
        <v>#REF!</v>
      </c>
      <c r="D1059" s="38" t="e">
        <f>#REF!</f>
        <v>#REF!</v>
      </c>
      <c r="E1059" s="38" t="e">
        <f>#REF!</f>
        <v>#REF!</v>
      </c>
      <c r="F1059" s="38" t="e">
        <f>#REF!</f>
        <v>#REF!</v>
      </c>
      <c r="G1059" s="38" t="e">
        <f>#REF!</f>
        <v>#REF!</v>
      </c>
      <c r="H1059" s="38"/>
      <c r="I1059" s="38"/>
      <c r="J1059" s="38" t="e">
        <f>#REF!</f>
        <v>#REF!</v>
      </c>
      <c r="K1059" s="38" t="e">
        <f>#REF!</f>
        <v>#REF!</v>
      </c>
      <c r="L1059" s="38" t="e">
        <f>#REF!</f>
        <v>#REF!</v>
      </c>
      <c r="M1059" s="38" t="e">
        <f>#REF!</f>
        <v>#REF!</v>
      </c>
      <c r="N1059" s="38" t="e">
        <f>#REF!</f>
        <v>#REF!</v>
      </c>
      <c r="O1059" s="38" t="e">
        <f>#REF!</f>
        <v>#REF!</v>
      </c>
      <c r="P1059" s="6" t="s">
        <v>130</v>
      </c>
      <c r="Q1059" s="11" t="e">
        <f t="shared" si="0"/>
        <v>#REF!</v>
      </c>
      <c r="R1059" s="11"/>
      <c r="S1059" s="11"/>
      <c r="T1059" s="11"/>
      <c r="U1059" s="11"/>
      <c r="V1059" s="11"/>
      <c r="W1059" s="11"/>
      <c r="X1059" s="11"/>
      <c r="Y1059" s="9"/>
      <c r="Z1059" s="9"/>
      <c r="AA1059" s="9"/>
      <c r="AB1059" s="9"/>
    </row>
    <row r="1060" spans="1:28" ht="13" x14ac:dyDescent="0.15">
      <c r="A1060" s="38" t="e">
        <f>#REF!</f>
        <v>#REF!</v>
      </c>
      <c r="B1060" s="38" t="e">
        <f>#REF!</f>
        <v>#REF!</v>
      </c>
      <c r="C1060" s="38" t="e">
        <f>#REF!</f>
        <v>#REF!</v>
      </c>
      <c r="D1060" s="38" t="e">
        <f>#REF!</f>
        <v>#REF!</v>
      </c>
      <c r="E1060" s="38" t="e">
        <f>#REF!</f>
        <v>#REF!</v>
      </c>
      <c r="F1060" s="38" t="e">
        <f>#REF!</f>
        <v>#REF!</v>
      </c>
      <c r="G1060" s="38" t="e">
        <f>#REF!</f>
        <v>#REF!</v>
      </c>
      <c r="H1060" s="38"/>
      <c r="I1060" s="38"/>
      <c r="J1060" s="38" t="e">
        <f>#REF!</f>
        <v>#REF!</v>
      </c>
      <c r="K1060" s="38" t="e">
        <f>#REF!</f>
        <v>#REF!</v>
      </c>
      <c r="L1060" s="38" t="e">
        <f>#REF!</f>
        <v>#REF!</v>
      </c>
      <c r="M1060" s="38" t="e">
        <f>#REF!</f>
        <v>#REF!</v>
      </c>
      <c r="N1060" s="38" t="e">
        <f>#REF!</f>
        <v>#REF!</v>
      </c>
      <c r="O1060" s="38" t="e">
        <f>#REF!</f>
        <v>#REF!</v>
      </c>
      <c r="P1060" s="6" t="s">
        <v>130</v>
      </c>
      <c r="Q1060" s="11" t="e">
        <f t="shared" si="0"/>
        <v>#REF!</v>
      </c>
      <c r="R1060" s="11"/>
      <c r="S1060" s="11"/>
      <c r="T1060" s="11"/>
      <c r="U1060" s="11"/>
      <c r="V1060" s="11"/>
      <c r="W1060" s="11"/>
      <c r="X1060" s="11"/>
      <c r="Y1060" s="9"/>
      <c r="Z1060" s="9"/>
      <c r="AA1060" s="9"/>
      <c r="AB1060" s="9"/>
    </row>
    <row r="1061" spans="1:28" ht="13" x14ac:dyDescent="0.15">
      <c r="A1061" s="38" t="e">
        <f>#REF!</f>
        <v>#REF!</v>
      </c>
      <c r="B1061" s="38" t="e">
        <f>#REF!</f>
        <v>#REF!</v>
      </c>
      <c r="C1061" s="38" t="e">
        <f>#REF!</f>
        <v>#REF!</v>
      </c>
      <c r="D1061" s="38" t="e">
        <f>#REF!</f>
        <v>#REF!</v>
      </c>
      <c r="E1061" s="38" t="e">
        <f>#REF!</f>
        <v>#REF!</v>
      </c>
      <c r="F1061" s="38" t="e">
        <f>#REF!</f>
        <v>#REF!</v>
      </c>
      <c r="G1061" s="38" t="e">
        <f>#REF!</f>
        <v>#REF!</v>
      </c>
      <c r="H1061" s="38"/>
      <c r="I1061" s="38"/>
      <c r="J1061" s="38" t="e">
        <f>#REF!</f>
        <v>#REF!</v>
      </c>
      <c r="K1061" s="38" t="e">
        <f>#REF!</f>
        <v>#REF!</v>
      </c>
      <c r="L1061" s="38" t="e">
        <f>#REF!</f>
        <v>#REF!</v>
      </c>
      <c r="M1061" s="38" t="e">
        <f>#REF!</f>
        <v>#REF!</v>
      </c>
      <c r="N1061" s="38" t="e">
        <f>#REF!</f>
        <v>#REF!</v>
      </c>
      <c r="O1061" s="38" t="e">
        <f>#REF!</f>
        <v>#REF!</v>
      </c>
      <c r="P1061" s="6" t="s">
        <v>130</v>
      </c>
      <c r="Q1061" s="11" t="e">
        <f t="shared" si="0"/>
        <v>#REF!</v>
      </c>
      <c r="R1061" s="11"/>
      <c r="S1061" s="11"/>
      <c r="T1061" s="11"/>
      <c r="U1061" s="11"/>
      <c r="V1061" s="11"/>
      <c r="W1061" s="11"/>
      <c r="X1061" s="11"/>
      <c r="Y1061" s="9"/>
      <c r="Z1061" s="9"/>
      <c r="AA1061" s="9"/>
      <c r="AB1061" s="9"/>
    </row>
    <row r="1062" spans="1:28" ht="13" x14ac:dyDescent="0.15">
      <c r="A1062" s="38" t="e">
        <f>#REF!</f>
        <v>#REF!</v>
      </c>
      <c r="B1062" s="38" t="e">
        <f>#REF!</f>
        <v>#REF!</v>
      </c>
      <c r="C1062" s="38" t="e">
        <f>#REF!</f>
        <v>#REF!</v>
      </c>
      <c r="D1062" s="38" t="e">
        <f>#REF!</f>
        <v>#REF!</v>
      </c>
      <c r="E1062" s="38" t="e">
        <f>#REF!</f>
        <v>#REF!</v>
      </c>
      <c r="F1062" s="38" t="e">
        <f>#REF!</f>
        <v>#REF!</v>
      </c>
      <c r="G1062" s="38" t="e">
        <f>#REF!</f>
        <v>#REF!</v>
      </c>
      <c r="H1062" s="38"/>
      <c r="I1062" s="38"/>
      <c r="J1062" s="38" t="e">
        <f>#REF!</f>
        <v>#REF!</v>
      </c>
      <c r="K1062" s="38" t="e">
        <f>#REF!</f>
        <v>#REF!</v>
      </c>
      <c r="L1062" s="38" t="e">
        <f>#REF!</f>
        <v>#REF!</v>
      </c>
      <c r="M1062" s="38" t="e">
        <f>#REF!</f>
        <v>#REF!</v>
      </c>
      <c r="N1062" s="38" t="e">
        <f>#REF!</f>
        <v>#REF!</v>
      </c>
      <c r="O1062" s="38" t="e">
        <f>#REF!</f>
        <v>#REF!</v>
      </c>
      <c r="P1062" s="6" t="s">
        <v>130</v>
      </c>
      <c r="Q1062" s="11" t="e">
        <f t="shared" si="0"/>
        <v>#REF!</v>
      </c>
      <c r="R1062" s="11"/>
      <c r="S1062" s="11"/>
      <c r="T1062" s="11"/>
      <c r="U1062" s="11"/>
      <c r="V1062" s="11"/>
      <c r="W1062" s="11"/>
      <c r="X1062" s="11"/>
      <c r="Y1062" s="9"/>
      <c r="Z1062" s="9"/>
      <c r="AA1062" s="9"/>
      <c r="AB1062" s="9"/>
    </row>
    <row r="1063" spans="1:28" ht="13" x14ac:dyDescent="0.15">
      <c r="A1063" s="38" t="e">
        <f>#REF!</f>
        <v>#REF!</v>
      </c>
      <c r="B1063" s="38" t="e">
        <f>#REF!</f>
        <v>#REF!</v>
      </c>
      <c r="C1063" s="38" t="e">
        <f>#REF!</f>
        <v>#REF!</v>
      </c>
      <c r="D1063" s="38" t="e">
        <f>#REF!</f>
        <v>#REF!</v>
      </c>
      <c r="E1063" s="38" t="e">
        <f>#REF!</f>
        <v>#REF!</v>
      </c>
      <c r="F1063" s="38" t="e">
        <f>#REF!</f>
        <v>#REF!</v>
      </c>
      <c r="G1063" s="38" t="e">
        <f>#REF!</f>
        <v>#REF!</v>
      </c>
      <c r="H1063" s="38"/>
      <c r="I1063" s="38"/>
      <c r="J1063" s="38" t="e">
        <f>#REF!</f>
        <v>#REF!</v>
      </c>
      <c r="K1063" s="38" t="e">
        <f>#REF!</f>
        <v>#REF!</v>
      </c>
      <c r="L1063" s="38" t="e">
        <f>#REF!</f>
        <v>#REF!</v>
      </c>
      <c r="M1063" s="38" t="e">
        <f>#REF!</f>
        <v>#REF!</v>
      </c>
      <c r="N1063" s="38" t="e">
        <f>#REF!</f>
        <v>#REF!</v>
      </c>
      <c r="O1063" s="38" t="e">
        <f>#REF!</f>
        <v>#REF!</v>
      </c>
      <c r="P1063" s="6" t="s">
        <v>130</v>
      </c>
      <c r="Q1063" s="11" t="e">
        <f t="shared" si="0"/>
        <v>#REF!</v>
      </c>
      <c r="R1063" s="11"/>
      <c r="S1063" s="11"/>
      <c r="T1063" s="11"/>
      <c r="U1063" s="11"/>
      <c r="V1063" s="11"/>
      <c r="W1063" s="11"/>
      <c r="X1063" s="11"/>
      <c r="Y1063" s="9"/>
      <c r="Z1063" s="9"/>
      <c r="AA1063" s="9"/>
      <c r="AB1063" s="9"/>
    </row>
    <row r="1064" spans="1:28" ht="13" x14ac:dyDescent="0.15">
      <c r="A1064" s="38" t="e">
        <f>#REF!</f>
        <v>#REF!</v>
      </c>
      <c r="B1064" s="38" t="e">
        <f>#REF!</f>
        <v>#REF!</v>
      </c>
      <c r="C1064" s="38" t="e">
        <f>#REF!</f>
        <v>#REF!</v>
      </c>
      <c r="D1064" s="38" t="e">
        <f>#REF!</f>
        <v>#REF!</v>
      </c>
      <c r="E1064" s="38" t="e">
        <f>#REF!</f>
        <v>#REF!</v>
      </c>
      <c r="F1064" s="38" t="e">
        <f>#REF!</f>
        <v>#REF!</v>
      </c>
      <c r="G1064" s="38" t="e">
        <f>#REF!</f>
        <v>#REF!</v>
      </c>
      <c r="H1064" s="38"/>
      <c r="I1064" s="38"/>
      <c r="J1064" s="38" t="e">
        <f>#REF!</f>
        <v>#REF!</v>
      </c>
      <c r="K1064" s="38" t="e">
        <f>#REF!</f>
        <v>#REF!</v>
      </c>
      <c r="L1064" s="38" t="e">
        <f>#REF!</f>
        <v>#REF!</v>
      </c>
      <c r="M1064" s="38" t="e">
        <f>#REF!</f>
        <v>#REF!</v>
      </c>
      <c r="N1064" s="38" t="e">
        <f>#REF!</f>
        <v>#REF!</v>
      </c>
      <c r="O1064" s="38" t="e">
        <f>#REF!</f>
        <v>#REF!</v>
      </c>
      <c r="P1064" s="6" t="s">
        <v>130</v>
      </c>
      <c r="Q1064" s="11" t="e">
        <f t="shared" si="0"/>
        <v>#REF!</v>
      </c>
      <c r="R1064" s="11"/>
      <c r="S1064" s="11"/>
      <c r="T1064" s="11"/>
      <c r="U1064" s="11"/>
      <c r="V1064" s="11"/>
      <c r="W1064" s="11"/>
      <c r="X1064" s="11"/>
      <c r="Y1064" s="9"/>
      <c r="Z1064" s="9"/>
      <c r="AA1064" s="9"/>
      <c r="AB1064" s="9"/>
    </row>
    <row r="1065" spans="1:28" ht="13" x14ac:dyDescent="0.15">
      <c r="A1065" s="38" t="e">
        <f>#REF!</f>
        <v>#REF!</v>
      </c>
      <c r="B1065" s="38" t="e">
        <f>#REF!</f>
        <v>#REF!</v>
      </c>
      <c r="C1065" s="38" t="e">
        <f>#REF!</f>
        <v>#REF!</v>
      </c>
      <c r="D1065" s="38" t="e">
        <f>#REF!</f>
        <v>#REF!</v>
      </c>
      <c r="E1065" s="38" t="e">
        <f>#REF!</f>
        <v>#REF!</v>
      </c>
      <c r="F1065" s="38" t="e">
        <f>#REF!</f>
        <v>#REF!</v>
      </c>
      <c r="G1065" s="38" t="e">
        <f>#REF!</f>
        <v>#REF!</v>
      </c>
      <c r="H1065" s="38"/>
      <c r="I1065" s="38"/>
      <c r="J1065" s="38" t="e">
        <f>#REF!</f>
        <v>#REF!</v>
      </c>
      <c r="K1065" s="38" t="e">
        <f>#REF!</f>
        <v>#REF!</v>
      </c>
      <c r="L1065" s="38" t="e">
        <f>#REF!</f>
        <v>#REF!</v>
      </c>
      <c r="M1065" s="38" t="e">
        <f>#REF!</f>
        <v>#REF!</v>
      </c>
      <c r="N1065" s="38" t="e">
        <f>#REF!</f>
        <v>#REF!</v>
      </c>
      <c r="O1065" s="38" t="e">
        <f>#REF!</f>
        <v>#REF!</v>
      </c>
      <c r="P1065" s="6" t="s">
        <v>130</v>
      </c>
      <c r="Q1065" s="11" t="e">
        <f t="shared" si="0"/>
        <v>#REF!</v>
      </c>
      <c r="R1065" s="11"/>
      <c r="S1065" s="11"/>
      <c r="T1065" s="11"/>
      <c r="U1065" s="11"/>
      <c r="V1065" s="11"/>
      <c r="W1065" s="11"/>
      <c r="X1065" s="11"/>
      <c r="Y1065" s="9"/>
      <c r="Z1065" s="9"/>
      <c r="AA1065" s="9"/>
      <c r="AB1065" s="9"/>
    </row>
    <row r="1066" spans="1:28" ht="13" x14ac:dyDescent="0.15">
      <c r="A1066" s="38" t="e">
        <f>#REF!</f>
        <v>#REF!</v>
      </c>
      <c r="B1066" s="38" t="e">
        <f>#REF!</f>
        <v>#REF!</v>
      </c>
      <c r="C1066" s="38" t="e">
        <f>#REF!</f>
        <v>#REF!</v>
      </c>
      <c r="D1066" s="38" t="e">
        <f>#REF!</f>
        <v>#REF!</v>
      </c>
      <c r="E1066" s="38" t="e">
        <f>#REF!</f>
        <v>#REF!</v>
      </c>
      <c r="F1066" s="38" t="e">
        <f>#REF!</f>
        <v>#REF!</v>
      </c>
      <c r="G1066" s="38" t="e">
        <f>#REF!</f>
        <v>#REF!</v>
      </c>
      <c r="H1066" s="38"/>
      <c r="I1066" s="38"/>
      <c r="J1066" s="38" t="e">
        <f>#REF!</f>
        <v>#REF!</v>
      </c>
      <c r="K1066" s="38" t="e">
        <f>#REF!</f>
        <v>#REF!</v>
      </c>
      <c r="L1066" s="38" t="e">
        <f>#REF!</f>
        <v>#REF!</v>
      </c>
      <c r="M1066" s="38" t="e">
        <f>#REF!</f>
        <v>#REF!</v>
      </c>
      <c r="N1066" s="38" t="e">
        <f>#REF!</f>
        <v>#REF!</v>
      </c>
      <c r="O1066" s="38" t="e">
        <f>#REF!</f>
        <v>#REF!</v>
      </c>
      <c r="P1066" s="6" t="s">
        <v>130</v>
      </c>
      <c r="Q1066" s="11" t="e">
        <f t="shared" si="0"/>
        <v>#REF!</v>
      </c>
      <c r="R1066" s="11"/>
      <c r="S1066" s="11"/>
      <c r="T1066" s="11"/>
      <c r="U1066" s="11"/>
      <c r="V1066" s="11"/>
      <c r="W1066" s="11"/>
      <c r="X1066" s="11"/>
      <c r="Y1066" s="9"/>
      <c r="Z1066" s="9"/>
      <c r="AA1066" s="9"/>
      <c r="AB1066" s="9"/>
    </row>
    <row r="1067" spans="1:28" ht="13" x14ac:dyDescent="0.15">
      <c r="A1067" s="38" t="e">
        <f>#REF!</f>
        <v>#REF!</v>
      </c>
      <c r="B1067" s="38" t="e">
        <f>#REF!</f>
        <v>#REF!</v>
      </c>
      <c r="C1067" s="38" t="e">
        <f>#REF!</f>
        <v>#REF!</v>
      </c>
      <c r="D1067" s="38" t="e">
        <f>#REF!</f>
        <v>#REF!</v>
      </c>
      <c r="E1067" s="38" t="e">
        <f>#REF!</f>
        <v>#REF!</v>
      </c>
      <c r="F1067" s="38" t="e">
        <f>#REF!</f>
        <v>#REF!</v>
      </c>
      <c r="G1067" s="38" t="e">
        <f>#REF!</f>
        <v>#REF!</v>
      </c>
      <c r="H1067" s="38"/>
      <c r="I1067" s="38"/>
      <c r="J1067" s="38" t="e">
        <f>#REF!</f>
        <v>#REF!</v>
      </c>
      <c r="K1067" s="38" t="e">
        <f>#REF!</f>
        <v>#REF!</v>
      </c>
      <c r="L1067" s="38" t="e">
        <f>#REF!</f>
        <v>#REF!</v>
      </c>
      <c r="M1067" s="38" t="e">
        <f>#REF!</f>
        <v>#REF!</v>
      </c>
      <c r="N1067" s="38" t="e">
        <f>#REF!</f>
        <v>#REF!</v>
      </c>
      <c r="O1067" s="38" t="e">
        <f>#REF!</f>
        <v>#REF!</v>
      </c>
      <c r="P1067" s="6" t="s">
        <v>130</v>
      </c>
      <c r="Q1067" s="11" t="e">
        <f t="shared" si="0"/>
        <v>#REF!</v>
      </c>
      <c r="R1067" s="11"/>
      <c r="S1067" s="11"/>
      <c r="T1067" s="11"/>
      <c r="U1067" s="11"/>
      <c r="V1067" s="11"/>
      <c r="W1067" s="11"/>
      <c r="X1067" s="11"/>
      <c r="Y1067" s="9"/>
      <c r="Z1067" s="9"/>
      <c r="AA1067" s="9"/>
      <c r="AB1067" s="9"/>
    </row>
    <row r="1068" spans="1:28" ht="13" x14ac:dyDescent="0.15">
      <c r="A1068" s="38" t="e">
        <f>#REF!</f>
        <v>#REF!</v>
      </c>
      <c r="B1068" s="38" t="e">
        <f>#REF!</f>
        <v>#REF!</v>
      </c>
      <c r="C1068" s="38" t="e">
        <f>#REF!</f>
        <v>#REF!</v>
      </c>
      <c r="D1068" s="38" t="e">
        <f>#REF!</f>
        <v>#REF!</v>
      </c>
      <c r="E1068" s="38" t="e">
        <f>#REF!</f>
        <v>#REF!</v>
      </c>
      <c r="F1068" s="38" t="e">
        <f>#REF!</f>
        <v>#REF!</v>
      </c>
      <c r="G1068" s="38" t="e">
        <f>#REF!</f>
        <v>#REF!</v>
      </c>
      <c r="H1068" s="38"/>
      <c r="I1068" s="38"/>
      <c r="J1068" s="38" t="e">
        <f>#REF!</f>
        <v>#REF!</v>
      </c>
      <c r="K1068" s="38" t="e">
        <f>#REF!</f>
        <v>#REF!</v>
      </c>
      <c r="L1068" s="38" t="e">
        <f>#REF!</f>
        <v>#REF!</v>
      </c>
      <c r="M1068" s="38" t="e">
        <f>#REF!</f>
        <v>#REF!</v>
      </c>
      <c r="N1068" s="38" t="e">
        <f>#REF!</f>
        <v>#REF!</v>
      </c>
      <c r="O1068" s="38" t="e">
        <f>#REF!</f>
        <v>#REF!</v>
      </c>
      <c r="P1068" s="6" t="s">
        <v>130</v>
      </c>
      <c r="Q1068" s="11" t="e">
        <f t="shared" si="0"/>
        <v>#REF!</v>
      </c>
      <c r="R1068" s="11"/>
      <c r="S1068" s="11"/>
      <c r="T1068" s="11"/>
      <c r="U1068" s="11"/>
      <c r="V1068" s="11"/>
      <c r="W1068" s="11"/>
      <c r="X1068" s="11"/>
      <c r="Y1068" s="9"/>
      <c r="Z1068" s="9"/>
      <c r="AA1068" s="9"/>
      <c r="AB1068" s="9"/>
    </row>
    <row r="1069" spans="1:28" ht="13" x14ac:dyDescent="0.15">
      <c r="A1069" s="38" t="e">
        <f>#REF!</f>
        <v>#REF!</v>
      </c>
      <c r="B1069" s="38" t="e">
        <f>#REF!</f>
        <v>#REF!</v>
      </c>
      <c r="C1069" s="38" t="e">
        <f>#REF!</f>
        <v>#REF!</v>
      </c>
      <c r="D1069" s="38" t="e">
        <f>#REF!</f>
        <v>#REF!</v>
      </c>
      <c r="E1069" s="38" t="e">
        <f>#REF!</f>
        <v>#REF!</v>
      </c>
      <c r="F1069" s="38" t="e">
        <f>#REF!</f>
        <v>#REF!</v>
      </c>
      <c r="G1069" s="38" t="e">
        <f>#REF!</f>
        <v>#REF!</v>
      </c>
      <c r="H1069" s="38"/>
      <c r="I1069" s="38"/>
      <c r="J1069" s="38" t="e">
        <f>#REF!</f>
        <v>#REF!</v>
      </c>
      <c r="K1069" s="38" t="e">
        <f>#REF!</f>
        <v>#REF!</v>
      </c>
      <c r="L1069" s="38" t="e">
        <f>#REF!</f>
        <v>#REF!</v>
      </c>
      <c r="M1069" s="38" t="e">
        <f>#REF!</f>
        <v>#REF!</v>
      </c>
      <c r="N1069" s="38" t="e">
        <f>#REF!</f>
        <v>#REF!</v>
      </c>
      <c r="O1069" s="38" t="e">
        <f>#REF!</f>
        <v>#REF!</v>
      </c>
      <c r="P1069" s="6" t="s">
        <v>130</v>
      </c>
      <c r="Q1069" s="11" t="e">
        <f t="shared" si="0"/>
        <v>#REF!</v>
      </c>
      <c r="R1069" s="11"/>
      <c r="S1069" s="11"/>
      <c r="T1069" s="11"/>
      <c r="U1069" s="11"/>
      <c r="V1069" s="11"/>
      <c r="W1069" s="11"/>
      <c r="X1069" s="11"/>
      <c r="Y1069" s="9"/>
      <c r="Z1069" s="9"/>
      <c r="AA1069" s="9"/>
      <c r="AB1069" s="9"/>
    </row>
    <row r="1070" spans="1:28" ht="13" x14ac:dyDescent="0.15">
      <c r="A1070" s="38" t="e">
        <f>#REF!</f>
        <v>#REF!</v>
      </c>
      <c r="B1070" s="38" t="e">
        <f>#REF!</f>
        <v>#REF!</v>
      </c>
      <c r="C1070" s="38" t="e">
        <f>#REF!</f>
        <v>#REF!</v>
      </c>
      <c r="D1070" s="38" t="e">
        <f>#REF!</f>
        <v>#REF!</v>
      </c>
      <c r="E1070" s="38" t="e">
        <f>#REF!</f>
        <v>#REF!</v>
      </c>
      <c r="F1070" s="38" t="e">
        <f>#REF!</f>
        <v>#REF!</v>
      </c>
      <c r="G1070" s="38" t="e">
        <f>#REF!</f>
        <v>#REF!</v>
      </c>
      <c r="H1070" s="38"/>
      <c r="I1070" s="38"/>
      <c r="J1070" s="38" t="e">
        <f>#REF!</f>
        <v>#REF!</v>
      </c>
      <c r="K1070" s="38" t="e">
        <f>#REF!</f>
        <v>#REF!</v>
      </c>
      <c r="L1070" s="38" t="e">
        <f>#REF!</f>
        <v>#REF!</v>
      </c>
      <c r="M1070" s="38" t="e">
        <f>#REF!</f>
        <v>#REF!</v>
      </c>
      <c r="N1070" s="38" t="e">
        <f>#REF!</f>
        <v>#REF!</v>
      </c>
      <c r="O1070" s="38" t="e">
        <f>#REF!</f>
        <v>#REF!</v>
      </c>
      <c r="P1070" s="6" t="s">
        <v>130</v>
      </c>
      <c r="Q1070" s="11" t="e">
        <f t="shared" si="0"/>
        <v>#REF!</v>
      </c>
      <c r="R1070" s="11"/>
      <c r="S1070" s="11"/>
      <c r="T1070" s="11"/>
      <c r="U1070" s="11"/>
      <c r="V1070" s="11"/>
      <c r="W1070" s="11"/>
      <c r="X1070" s="11"/>
      <c r="Y1070" s="9"/>
      <c r="Z1070" s="9"/>
      <c r="AA1070" s="9"/>
      <c r="AB1070" s="9"/>
    </row>
    <row r="1071" spans="1:28" ht="13" x14ac:dyDescent="0.15">
      <c r="A1071" s="38" t="e">
        <f>#REF!</f>
        <v>#REF!</v>
      </c>
      <c r="B1071" s="38" t="e">
        <f>#REF!</f>
        <v>#REF!</v>
      </c>
      <c r="C1071" s="38" t="e">
        <f>#REF!</f>
        <v>#REF!</v>
      </c>
      <c r="D1071" s="38" t="e">
        <f>#REF!</f>
        <v>#REF!</v>
      </c>
      <c r="E1071" s="38" t="e">
        <f>#REF!</f>
        <v>#REF!</v>
      </c>
      <c r="F1071" s="38" t="e">
        <f>#REF!</f>
        <v>#REF!</v>
      </c>
      <c r="G1071" s="38" t="e">
        <f>#REF!</f>
        <v>#REF!</v>
      </c>
      <c r="H1071" s="38"/>
      <c r="I1071" s="38"/>
      <c r="J1071" s="38" t="e">
        <f>#REF!</f>
        <v>#REF!</v>
      </c>
      <c r="K1071" s="38" t="e">
        <f>#REF!</f>
        <v>#REF!</v>
      </c>
      <c r="L1071" s="38" t="e">
        <f>#REF!</f>
        <v>#REF!</v>
      </c>
      <c r="M1071" s="38" t="e">
        <f>#REF!</f>
        <v>#REF!</v>
      </c>
      <c r="N1071" s="38" t="e">
        <f>#REF!</f>
        <v>#REF!</v>
      </c>
      <c r="O1071" s="38" t="e">
        <f>#REF!</f>
        <v>#REF!</v>
      </c>
      <c r="P1071" s="6" t="s">
        <v>130</v>
      </c>
      <c r="Q1071" s="11" t="e">
        <f t="shared" si="0"/>
        <v>#REF!</v>
      </c>
      <c r="R1071" s="11"/>
      <c r="S1071" s="11"/>
      <c r="T1071" s="11"/>
      <c r="U1071" s="11"/>
      <c r="V1071" s="11"/>
      <c r="W1071" s="11"/>
      <c r="X1071" s="11"/>
      <c r="Y1071" s="9"/>
      <c r="Z1071" s="9"/>
      <c r="AA1071" s="9"/>
      <c r="AB1071" s="9"/>
    </row>
    <row r="1072" spans="1:28" ht="13" x14ac:dyDescent="0.15">
      <c r="A1072" s="38" t="e">
        <f>#REF!</f>
        <v>#REF!</v>
      </c>
      <c r="B1072" s="38" t="e">
        <f>#REF!</f>
        <v>#REF!</v>
      </c>
      <c r="C1072" s="38" t="e">
        <f>#REF!</f>
        <v>#REF!</v>
      </c>
      <c r="D1072" s="38" t="e">
        <f>#REF!</f>
        <v>#REF!</v>
      </c>
      <c r="E1072" s="38" t="e">
        <f>#REF!</f>
        <v>#REF!</v>
      </c>
      <c r="F1072" s="38" t="e">
        <f>#REF!</f>
        <v>#REF!</v>
      </c>
      <c r="G1072" s="38" t="e">
        <f>#REF!</f>
        <v>#REF!</v>
      </c>
      <c r="H1072" s="38"/>
      <c r="I1072" s="38"/>
      <c r="J1072" s="38" t="e">
        <f>#REF!</f>
        <v>#REF!</v>
      </c>
      <c r="K1072" s="38" t="e">
        <f>#REF!</f>
        <v>#REF!</v>
      </c>
      <c r="L1072" s="38" t="e">
        <f>#REF!</f>
        <v>#REF!</v>
      </c>
      <c r="M1072" s="38" t="e">
        <f>#REF!</f>
        <v>#REF!</v>
      </c>
      <c r="N1072" s="38" t="e">
        <f>#REF!</f>
        <v>#REF!</v>
      </c>
      <c r="O1072" s="38" t="e">
        <f>#REF!</f>
        <v>#REF!</v>
      </c>
      <c r="P1072" s="6" t="s">
        <v>130</v>
      </c>
      <c r="Q1072" s="11" t="e">
        <f t="shared" si="0"/>
        <v>#REF!</v>
      </c>
      <c r="R1072" s="11"/>
      <c r="S1072" s="11"/>
      <c r="T1072" s="11"/>
      <c r="U1072" s="11"/>
      <c r="V1072" s="11"/>
      <c r="W1072" s="11"/>
      <c r="X1072" s="11"/>
      <c r="Y1072" s="9"/>
      <c r="Z1072" s="9"/>
      <c r="AA1072" s="9"/>
      <c r="AB1072" s="9"/>
    </row>
    <row r="1073" spans="1:28" ht="13" x14ac:dyDescent="0.15">
      <c r="A1073" s="38" t="e">
        <f>#REF!</f>
        <v>#REF!</v>
      </c>
      <c r="B1073" s="38" t="e">
        <f>#REF!</f>
        <v>#REF!</v>
      </c>
      <c r="C1073" s="38" t="e">
        <f>#REF!</f>
        <v>#REF!</v>
      </c>
      <c r="D1073" s="38" t="e">
        <f>#REF!</f>
        <v>#REF!</v>
      </c>
      <c r="E1073" s="38" t="e">
        <f>#REF!</f>
        <v>#REF!</v>
      </c>
      <c r="F1073" s="38" t="e">
        <f>#REF!</f>
        <v>#REF!</v>
      </c>
      <c r="G1073" s="38" t="e">
        <f>#REF!</f>
        <v>#REF!</v>
      </c>
      <c r="H1073" s="38"/>
      <c r="I1073" s="38"/>
      <c r="J1073" s="38" t="e">
        <f>#REF!</f>
        <v>#REF!</v>
      </c>
      <c r="K1073" s="38" t="e">
        <f>#REF!</f>
        <v>#REF!</v>
      </c>
      <c r="L1073" s="38" t="e">
        <f>#REF!</f>
        <v>#REF!</v>
      </c>
      <c r="M1073" s="38" t="e">
        <f>#REF!</f>
        <v>#REF!</v>
      </c>
      <c r="N1073" s="38" t="e">
        <f>#REF!</f>
        <v>#REF!</v>
      </c>
      <c r="O1073" s="38" t="e">
        <f>#REF!</f>
        <v>#REF!</v>
      </c>
      <c r="P1073" s="6" t="s">
        <v>130</v>
      </c>
      <c r="Q1073" s="11" t="e">
        <f t="shared" si="0"/>
        <v>#REF!</v>
      </c>
      <c r="R1073" s="11"/>
      <c r="S1073" s="11"/>
      <c r="T1073" s="11"/>
      <c r="U1073" s="11"/>
      <c r="V1073" s="11"/>
      <c r="W1073" s="11"/>
      <c r="X1073" s="11"/>
      <c r="Y1073" s="9"/>
      <c r="Z1073" s="9"/>
      <c r="AA1073" s="9"/>
      <c r="AB1073" s="9"/>
    </row>
    <row r="1074" spans="1:28" ht="13" x14ac:dyDescent="0.15">
      <c r="A1074" s="38" t="e">
        <f>#REF!</f>
        <v>#REF!</v>
      </c>
      <c r="B1074" s="38" t="e">
        <f>#REF!</f>
        <v>#REF!</v>
      </c>
      <c r="C1074" s="38" t="e">
        <f>#REF!</f>
        <v>#REF!</v>
      </c>
      <c r="D1074" s="38" t="e">
        <f>#REF!</f>
        <v>#REF!</v>
      </c>
      <c r="E1074" s="38" t="e">
        <f>#REF!</f>
        <v>#REF!</v>
      </c>
      <c r="F1074" s="38" t="e">
        <f>#REF!</f>
        <v>#REF!</v>
      </c>
      <c r="G1074" s="38" t="e">
        <f>#REF!</f>
        <v>#REF!</v>
      </c>
      <c r="H1074" s="38"/>
      <c r="I1074" s="38"/>
      <c r="J1074" s="38" t="e">
        <f>#REF!</f>
        <v>#REF!</v>
      </c>
      <c r="K1074" s="38" t="e">
        <f>#REF!</f>
        <v>#REF!</v>
      </c>
      <c r="L1074" s="38" t="e">
        <f>#REF!</f>
        <v>#REF!</v>
      </c>
      <c r="M1074" s="38" t="e">
        <f>#REF!</f>
        <v>#REF!</v>
      </c>
      <c r="N1074" s="38" t="e">
        <f>#REF!</f>
        <v>#REF!</v>
      </c>
      <c r="O1074" s="38" t="e">
        <f>#REF!</f>
        <v>#REF!</v>
      </c>
      <c r="P1074" s="6" t="s">
        <v>130</v>
      </c>
      <c r="Q1074" s="11" t="e">
        <f t="shared" si="0"/>
        <v>#REF!</v>
      </c>
      <c r="R1074" s="11"/>
      <c r="S1074" s="11"/>
      <c r="T1074" s="11"/>
      <c r="U1074" s="11"/>
      <c r="V1074" s="11"/>
      <c r="W1074" s="11"/>
      <c r="X1074" s="11"/>
      <c r="Y1074" s="9"/>
      <c r="Z1074" s="9"/>
      <c r="AA1074" s="9"/>
      <c r="AB1074" s="9"/>
    </row>
    <row r="1075" spans="1:28" ht="13" x14ac:dyDescent="0.15">
      <c r="A1075" s="38" t="e">
        <f>#REF!</f>
        <v>#REF!</v>
      </c>
      <c r="B1075" s="38" t="e">
        <f>#REF!</f>
        <v>#REF!</v>
      </c>
      <c r="C1075" s="38" t="e">
        <f>#REF!</f>
        <v>#REF!</v>
      </c>
      <c r="D1075" s="38" t="e">
        <f>#REF!</f>
        <v>#REF!</v>
      </c>
      <c r="E1075" s="38" t="e">
        <f>#REF!</f>
        <v>#REF!</v>
      </c>
      <c r="F1075" s="38" t="e">
        <f>#REF!</f>
        <v>#REF!</v>
      </c>
      <c r="G1075" s="38" t="e">
        <f>#REF!</f>
        <v>#REF!</v>
      </c>
      <c r="H1075" s="38"/>
      <c r="I1075" s="38"/>
      <c r="J1075" s="38" t="e">
        <f>#REF!</f>
        <v>#REF!</v>
      </c>
      <c r="K1075" s="38" t="e">
        <f>#REF!</f>
        <v>#REF!</v>
      </c>
      <c r="L1075" s="38" t="e">
        <f>#REF!</f>
        <v>#REF!</v>
      </c>
      <c r="M1075" s="38" t="e">
        <f>#REF!</f>
        <v>#REF!</v>
      </c>
      <c r="N1075" s="38" t="e">
        <f>#REF!</f>
        <v>#REF!</v>
      </c>
      <c r="O1075" s="38" t="e">
        <f>#REF!</f>
        <v>#REF!</v>
      </c>
      <c r="P1075" s="6" t="s">
        <v>130</v>
      </c>
      <c r="Q1075" s="11" t="e">
        <f t="shared" si="0"/>
        <v>#REF!</v>
      </c>
      <c r="R1075" s="11"/>
      <c r="S1075" s="11"/>
      <c r="T1075" s="11"/>
      <c r="U1075" s="11"/>
      <c r="V1075" s="11"/>
      <c r="W1075" s="11"/>
      <c r="X1075" s="11"/>
      <c r="Y1075" s="9"/>
      <c r="Z1075" s="9"/>
      <c r="AA1075" s="9"/>
      <c r="AB1075" s="9"/>
    </row>
    <row r="1076" spans="1:28" ht="13" x14ac:dyDescent="0.15">
      <c r="A1076" s="38" t="e">
        <f>#REF!</f>
        <v>#REF!</v>
      </c>
      <c r="B1076" s="38" t="e">
        <f>#REF!</f>
        <v>#REF!</v>
      </c>
      <c r="C1076" s="38" t="e">
        <f>#REF!</f>
        <v>#REF!</v>
      </c>
      <c r="D1076" s="38" t="e">
        <f>#REF!</f>
        <v>#REF!</v>
      </c>
      <c r="E1076" s="38" t="e">
        <f>#REF!</f>
        <v>#REF!</v>
      </c>
      <c r="F1076" s="38" t="e">
        <f>#REF!</f>
        <v>#REF!</v>
      </c>
      <c r="G1076" s="38" t="e">
        <f>#REF!</f>
        <v>#REF!</v>
      </c>
      <c r="H1076" s="38"/>
      <c r="I1076" s="38"/>
      <c r="J1076" s="38" t="e">
        <f>#REF!</f>
        <v>#REF!</v>
      </c>
      <c r="K1076" s="38" t="e">
        <f>#REF!</f>
        <v>#REF!</v>
      </c>
      <c r="L1076" s="38" t="e">
        <f>#REF!</f>
        <v>#REF!</v>
      </c>
      <c r="M1076" s="38" t="e">
        <f>#REF!</f>
        <v>#REF!</v>
      </c>
      <c r="N1076" s="38" t="e">
        <f>#REF!</f>
        <v>#REF!</v>
      </c>
      <c r="O1076" s="38" t="e">
        <f>#REF!</f>
        <v>#REF!</v>
      </c>
      <c r="P1076" s="6" t="s">
        <v>130</v>
      </c>
      <c r="Q1076" s="11" t="e">
        <f t="shared" si="0"/>
        <v>#REF!</v>
      </c>
      <c r="R1076" s="11"/>
      <c r="S1076" s="11"/>
      <c r="T1076" s="11"/>
      <c r="U1076" s="11"/>
      <c r="V1076" s="11"/>
      <c r="W1076" s="11"/>
      <c r="X1076" s="11"/>
      <c r="Y1076" s="9"/>
      <c r="Z1076" s="9"/>
      <c r="AA1076" s="9"/>
      <c r="AB1076" s="9"/>
    </row>
    <row r="1077" spans="1:28" ht="13" x14ac:dyDescent="0.15">
      <c r="A1077" s="38" t="e">
        <f>#REF!</f>
        <v>#REF!</v>
      </c>
      <c r="B1077" s="38" t="e">
        <f>#REF!</f>
        <v>#REF!</v>
      </c>
      <c r="C1077" s="38" t="e">
        <f>#REF!</f>
        <v>#REF!</v>
      </c>
      <c r="D1077" s="38" t="e">
        <f>#REF!</f>
        <v>#REF!</v>
      </c>
      <c r="E1077" s="38" t="e">
        <f>#REF!</f>
        <v>#REF!</v>
      </c>
      <c r="F1077" s="38" t="e">
        <f>#REF!</f>
        <v>#REF!</v>
      </c>
      <c r="G1077" s="38" t="e">
        <f>#REF!</f>
        <v>#REF!</v>
      </c>
      <c r="H1077" s="38"/>
      <c r="I1077" s="38"/>
      <c r="J1077" s="38" t="e">
        <f>#REF!</f>
        <v>#REF!</v>
      </c>
      <c r="K1077" s="38" t="e">
        <f>#REF!</f>
        <v>#REF!</v>
      </c>
      <c r="L1077" s="38" t="e">
        <f>#REF!</f>
        <v>#REF!</v>
      </c>
      <c r="M1077" s="38" t="e">
        <f>#REF!</f>
        <v>#REF!</v>
      </c>
      <c r="N1077" s="38" t="e">
        <f>#REF!</f>
        <v>#REF!</v>
      </c>
      <c r="O1077" s="38" t="e">
        <f>#REF!</f>
        <v>#REF!</v>
      </c>
      <c r="P1077" s="6" t="s">
        <v>130</v>
      </c>
      <c r="Q1077" s="11" t="e">
        <f t="shared" si="0"/>
        <v>#REF!</v>
      </c>
      <c r="R1077" s="11"/>
      <c r="S1077" s="11"/>
      <c r="T1077" s="11"/>
      <c r="U1077" s="11"/>
      <c r="V1077" s="11"/>
      <c r="W1077" s="11"/>
      <c r="X1077" s="11"/>
      <c r="Y1077" s="9"/>
      <c r="Z1077" s="9"/>
      <c r="AA1077" s="9"/>
      <c r="AB1077" s="9"/>
    </row>
    <row r="1078" spans="1:28" ht="13" x14ac:dyDescent="0.15">
      <c r="A1078" s="38" t="e">
        <f>#REF!</f>
        <v>#REF!</v>
      </c>
      <c r="B1078" s="38" t="e">
        <f>#REF!</f>
        <v>#REF!</v>
      </c>
      <c r="C1078" s="38" t="e">
        <f>#REF!</f>
        <v>#REF!</v>
      </c>
      <c r="D1078" s="38" t="e">
        <f>#REF!</f>
        <v>#REF!</v>
      </c>
      <c r="E1078" s="38" t="e">
        <f>#REF!</f>
        <v>#REF!</v>
      </c>
      <c r="F1078" s="38" t="e">
        <f>#REF!</f>
        <v>#REF!</v>
      </c>
      <c r="G1078" s="38" t="e">
        <f>#REF!</f>
        <v>#REF!</v>
      </c>
      <c r="H1078" s="38"/>
      <c r="I1078" s="38"/>
      <c r="J1078" s="38" t="e">
        <f>#REF!</f>
        <v>#REF!</v>
      </c>
      <c r="K1078" s="38" t="e">
        <f>#REF!</f>
        <v>#REF!</v>
      </c>
      <c r="L1078" s="38" t="e">
        <f>#REF!</f>
        <v>#REF!</v>
      </c>
      <c r="M1078" s="38" t="e">
        <f>#REF!</f>
        <v>#REF!</v>
      </c>
      <c r="N1078" s="38" t="e">
        <f>#REF!</f>
        <v>#REF!</v>
      </c>
      <c r="O1078" s="38" t="e">
        <f>#REF!</f>
        <v>#REF!</v>
      </c>
      <c r="P1078" s="6" t="s">
        <v>130</v>
      </c>
      <c r="Q1078" s="11" t="e">
        <f t="shared" si="0"/>
        <v>#REF!</v>
      </c>
      <c r="R1078" s="11"/>
      <c r="S1078" s="11"/>
      <c r="T1078" s="11"/>
      <c r="U1078" s="11"/>
      <c r="V1078" s="11"/>
      <c r="W1078" s="11"/>
      <c r="X1078" s="11"/>
      <c r="Y1078" s="9"/>
      <c r="Z1078" s="9"/>
      <c r="AA1078" s="9"/>
      <c r="AB1078" s="9"/>
    </row>
    <row r="1079" spans="1:28" ht="13" x14ac:dyDescent="0.15">
      <c r="A1079" s="38" t="e">
        <f>#REF!</f>
        <v>#REF!</v>
      </c>
      <c r="B1079" s="38" t="e">
        <f>#REF!</f>
        <v>#REF!</v>
      </c>
      <c r="C1079" s="38" t="e">
        <f>#REF!</f>
        <v>#REF!</v>
      </c>
      <c r="D1079" s="38" t="e">
        <f>#REF!</f>
        <v>#REF!</v>
      </c>
      <c r="E1079" s="38" t="e">
        <f>#REF!</f>
        <v>#REF!</v>
      </c>
      <c r="F1079" s="38" t="e">
        <f>#REF!</f>
        <v>#REF!</v>
      </c>
      <c r="G1079" s="38" t="e">
        <f>#REF!</f>
        <v>#REF!</v>
      </c>
      <c r="H1079" s="38"/>
      <c r="I1079" s="38"/>
      <c r="J1079" s="38" t="e">
        <f>#REF!</f>
        <v>#REF!</v>
      </c>
      <c r="K1079" s="38" t="e">
        <f>#REF!</f>
        <v>#REF!</v>
      </c>
      <c r="L1079" s="38" t="e">
        <f>#REF!</f>
        <v>#REF!</v>
      </c>
      <c r="M1079" s="38" t="e">
        <f>#REF!</f>
        <v>#REF!</v>
      </c>
      <c r="N1079" s="38" t="e">
        <f>#REF!</f>
        <v>#REF!</v>
      </c>
      <c r="O1079" s="38" t="e">
        <f>#REF!</f>
        <v>#REF!</v>
      </c>
      <c r="P1079" s="6" t="s">
        <v>130</v>
      </c>
      <c r="Q1079" s="11" t="e">
        <f t="shared" si="0"/>
        <v>#REF!</v>
      </c>
      <c r="R1079" s="11"/>
      <c r="S1079" s="11"/>
      <c r="T1079" s="11"/>
      <c r="U1079" s="11"/>
      <c r="V1079" s="11"/>
      <c r="W1079" s="11"/>
      <c r="X1079" s="11"/>
      <c r="Y1079" s="9"/>
      <c r="Z1079" s="9"/>
      <c r="AA1079" s="9"/>
      <c r="AB1079" s="9"/>
    </row>
    <row r="1080" spans="1:28" ht="13" x14ac:dyDescent="0.15">
      <c r="A1080" s="38" t="e">
        <f>#REF!</f>
        <v>#REF!</v>
      </c>
      <c r="B1080" s="38" t="e">
        <f>#REF!</f>
        <v>#REF!</v>
      </c>
      <c r="C1080" s="38" t="e">
        <f>#REF!</f>
        <v>#REF!</v>
      </c>
      <c r="D1080" s="38" t="e">
        <f>#REF!</f>
        <v>#REF!</v>
      </c>
      <c r="E1080" s="38" t="e">
        <f>#REF!</f>
        <v>#REF!</v>
      </c>
      <c r="F1080" s="38" t="e">
        <f>#REF!</f>
        <v>#REF!</v>
      </c>
      <c r="G1080" s="38" t="e">
        <f>#REF!</f>
        <v>#REF!</v>
      </c>
      <c r="H1080" s="38"/>
      <c r="I1080" s="38"/>
      <c r="J1080" s="38" t="e">
        <f>#REF!</f>
        <v>#REF!</v>
      </c>
      <c r="K1080" s="38" t="e">
        <f>#REF!</f>
        <v>#REF!</v>
      </c>
      <c r="L1080" s="38" t="e">
        <f>#REF!</f>
        <v>#REF!</v>
      </c>
      <c r="M1080" s="38" t="e">
        <f>#REF!</f>
        <v>#REF!</v>
      </c>
      <c r="N1080" s="38" t="e">
        <f>#REF!</f>
        <v>#REF!</v>
      </c>
      <c r="O1080" s="38" t="e">
        <f>#REF!</f>
        <v>#REF!</v>
      </c>
      <c r="P1080" s="6" t="s">
        <v>130</v>
      </c>
      <c r="Q1080" s="11" t="e">
        <f t="shared" si="0"/>
        <v>#REF!</v>
      </c>
      <c r="R1080" s="11"/>
      <c r="S1080" s="11"/>
      <c r="T1080" s="11"/>
      <c r="U1080" s="11"/>
      <c r="V1080" s="11"/>
      <c r="W1080" s="11"/>
      <c r="X1080" s="11"/>
      <c r="Y1080" s="9"/>
      <c r="Z1080" s="9"/>
      <c r="AA1080" s="9"/>
      <c r="AB1080" s="9"/>
    </row>
    <row r="1081" spans="1:28" ht="13" x14ac:dyDescent="0.15">
      <c r="A1081" s="38" t="e">
        <f>#REF!</f>
        <v>#REF!</v>
      </c>
      <c r="B1081" s="38" t="e">
        <f>#REF!</f>
        <v>#REF!</v>
      </c>
      <c r="C1081" s="38" t="e">
        <f>#REF!</f>
        <v>#REF!</v>
      </c>
      <c r="D1081" s="38" t="e">
        <f>#REF!</f>
        <v>#REF!</v>
      </c>
      <c r="E1081" s="38" t="e">
        <f>#REF!</f>
        <v>#REF!</v>
      </c>
      <c r="F1081" s="38" t="e">
        <f>#REF!</f>
        <v>#REF!</v>
      </c>
      <c r="G1081" s="38" t="e">
        <f>#REF!</f>
        <v>#REF!</v>
      </c>
      <c r="H1081" s="38"/>
      <c r="I1081" s="38"/>
      <c r="J1081" s="38" t="e">
        <f>#REF!</f>
        <v>#REF!</v>
      </c>
      <c r="K1081" s="38" t="e">
        <f>#REF!</f>
        <v>#REF!</v>
      </c>
      <c r="L1081" s="38" t="e">
        <f>#REF!</f>
        <v>#REF!</v>
      </c>
      <c r="M1081" s="38" t="e">
        <f>#REF!</f>
        <v>#REF!</v>
      </c>
      <c r="N1081" s="38" t="e">
        <f>#REF!</f>
        <v>#REF!</v>
      </c>
      <c r="O1081" s="38" t="e">
        <f>#REF!</f>
        <v>#REF!</v>
      </c>
      <c r="P1081" s="6" t="s">
        <v>130</v>
      </c>
      <c r="Q1081" s="11" t="e">
        <f t="shared" si="0"/>
        <v>#REF!</v>
      </c>
      <c r="R1081" s="11"/>
      <c r="S1081" s="11"/>
      <c r="T1081" s="11"/>
      <c r="U1081" s="11"/>
      <c r="V1081" s="11"/>
      <c r="W1081" s="11"/>
      <c r="X1081" s="11"/>
      <c r="Y1081" s="9"/>
      <c r="Z1081" s="9"/>
      <c r="AA1081" s="9"/>
      <c r="AB1081" s="9"/>
    </row>
    <row r="1082" spans="1:28" ht="13" x14ac:dyDescent="0.15">
      <c r="A1082" s="38" t="e">
        <f>#REF!</f>
        <v>#REF!</v>
      </c>
      <c r="B1082" s="38" t="e">
        <f>#REF!</f>
        <v>#REF!</v>
      </c>
      <c r="C1082" s="38" t="e">
        <f>#REF!</f>
        <v>#REF!</v>
      </c>
      <c r="D1082" s="38" t="e">
        <f>#REF!</f>
        <v>#REF!</v>
      </c>
      <c r="E1082" s="38" t="e">
        <f>#REF!</f>
        <v>#REF!</v>
      </c>
      <c r="F1082" s="38" t="e">
        <f>#REF!</f>
        <v>#REF!</v>
      </c>
      <c r="G1082" s="38" t="e">
        <f>#REF!</f>
        <v>#REF!</v>
      </c>
      <c r="H1082" s="38"/>
      <c r="I1082" s="38"/>
      <c r="J1082" s="38" t="e">
        <f>#REF!</f>
        <v>#REF!</v>
      </c>
      <c r="K1082" s="38" t="e">
        <f>#REF!</f>
        <v>#REF!</v>
      </c>
      <c r="L1082" s="38" t="e">
        <f>#REF!</f>
        <v>#REF!</v>
      </c>
      <c r="M1082" s="38" t="e">
        <f>#REF!</f>
        <v>#REF!</v>
      </c>
      <c r="N1082" s="38" t="e">
        <f>#REF!</f>
        <v>#REF!</v>
      </c>
      <c r="O1082" s="38" t="e">
        <f>#REF!</f>
        <v>#REF!</v>
      </c>
      <c r="P1082" s="6" t="s">
        <v>130</v>
      </c>
      <c r="Q1082" s="11" t="e">
        <f t="shared" si="0"/>
        <v>#REF!</v>
      </c>
      <c r="R1082" s="11"/>
      <c r="S1082" s="11"/>
      <c r="T1082" s="11"/>
      <c r="U1082" s="11"/>
      <c r="V1082" s="11"/>
      <c r="W1082" s="11"/>
      <c r="X1082" s="11"/>
      <c r="Y1082" s="9"/>
      <c r="Z1082" s="9"/>
      <c r="AA1082" s="9"/>
      <c r="AB1082" s="9"/>
    </row>
    <row r="1083" spans="1:28" ht="13" x14ac:dyDescent="0.15">
      <c r="A1083" s="38" t="e">
        <f>#REF!</f>
        <v>#REF!</v>
      </c>
      <c r="B1083" s="38" t="e">
        <f>#REF!</f>
        <v>#REF!</v>
      </c>
      <c r="C1083" s="38" t="e">
        <f>#REF!</f>
        <v>#REF!</v>
      </c>
      <c r="D1083" s="38" t="e">
        <f>#REF!</f>
        <v>#REF!</v>
      </c>
      <c r="E1083" s="38" t="e">
        <f>#REF!</f>
        <v>#REF!</v>
      </c>
      <c r="F1083" s="38" t="e">
        <f>#REF!</f>
        <v>#REF!</v>
      </c>
      <c r="G1083" s="38" t="e">
        <f>#REF!</f>
        <v>#REF!</v>
      </c>
      <c r="H1083" s="38"/>
      <c r="I1083" s="38"/>
      <c r="J1083" s="38" t="e">
        <f>#REF!</f>
        <v>#REF!</v>
      </c>
      <c r="K1083" s="38" t="e">
        <f>#REF!</f>
        <v>#REF!</v>
      </c>
      <c r="L1083" s="38" t="e">
        <f>#REF!</f>
        <v>#REF!</v>
      </c>
      <c r="M1083" s="38" t="e">
        <f>#REF!</f>
        <v>#REF!</v>
      </c>
      <c r="N1083" s="38" t="e">
        <f>#REF!</f>
        <v>#REF!</v>
      </c>
      <c r="O1083" s="38" t="e">
        <f>#REF!</f>
        <v>#REF!</v>
      </c>
      <c r="P1083" s="6" t="s">
        <v>130</v>
      </c>
      <c r="Q1083" s="11" t="e">
        <f t="shared" si="0"/>
        <v>#REF!</v>
      </c>
      <c r="R1083" s="11"/>
      <c r="S1083" s="11"/>
      <c r="T1083" s="11"/>
      <c r="U1083" s="11"/>
      <c r="V1083" s="11"/>
      <c r="W1083" s="11"/>
      <c r="X1083" s="11"/>
      <c r="Y1083" s="9"/>
      <c r="Z1083" s="9"/>
      <c r="AA1083" s="9"/>
      <c r="AB1083" s="9"/>
    </row>
    <row r="1084" spans="1:28" ht="13" x14ac:dyDescent="0.15">
      <c r="A1084" s="38" t="e">
        <f>#REF!</f>
        <v>#REF!</v>
      </c>
      <c r="B1084" s="38" t="e">
        <f>#REF!</f>
        <v>#REF!</v>
      </c>
      <c r="C1084" s="38" t="e">
        <f>#REF!</f>
        <v>#REF!</v>
      </c>
      <c r="D1084" s="38" t="e">
        <f>#REF!</f>
        <v>#REF!</v>
      </c>
      <c r="E1084" s="38" t="e">
        <f>#REF!</f>
        <v>#REF!</v>
      </c>
      <c r="F1084" s="38" t="e">
        <f>#REF!</f>
        <v>#REF!</v>
      </c>
      <c r="G1084" s="38" t="e">
        <f>#REF!</f>
        <v>#REF!</v>
      </c>
      <c r="H1084" s="38"/>
      <c r="I1084" s="38"/>
      <c r="J1084" s="38" t="e">
        <f>#REF!</f>
        <v>#REF!</v>
      </c>
      <c r="K1084" s="38" t="e">
        <f>#REF!</f>
        <v>#REF!</v>
      </c>
      <c r="L1084" s="38" t="e">
        <f>#REF!</f>
        <v>#REF!</v>
      </c>
      <c r="M1084" s="38" t="e">
        <f>#REF!</f>
        <v>#REF!</v>
      </c>
      <c r="N1084" s="38" t="e">
        <f>#REF!</f>
        <v>#REF!</v>
      </c>
      <c r="O1084" s="38" t="e">
        <f>#REF!</f>
        <v>#REF!</v>
      </c>
      <c r="P1084" s="6" t="s">
        <v>130</v>
      </c>
      <c r="Q1084" s="11" t="e">
        <f t="shared" si="0"/>
        <v>#REF!</v>
      </c>
      <c r="R1084" s="11"/>
      <c r="S1084" s="11"/>
      <c r="T1084" s="11"/>
      <c r="U1084" s="11"/>
      <c r="V1084" s="11"/>
      <c r="W1084" s="11"/>
      <c r="X1084" s="11"/>
      <c r="Y1084" s="9"/>
      <c r="Z1084" s="9"/>
      <c r="AA1084" s="9"/>
      <c r="AB1084" s="9"/>
    </row>
    <row r="1085" spans="1:28" ht="13" x14ac:dyDescent="0.15">
      <c r="A1085" s="38" t="e">
        <f>#REF!</f>
        <v>#REF!</v>
      </c>
      <c r="B1085" s="38" t="e">
        <f>#REF!</f>
        <v>#REF!</v>
      </c>
      <c r="C1085" s="38" t="e">
        <f>#REF!</f>
        <v>#REF!</v>
      </c>
      <c r="D1085" s="38" t="e">
        <f>#REF!</f>
        <v>#REF!</v>
      </c>
      <c r="E1085" s="38" t="e">
        <f>#REF!</f>
        <v>#REF!</v>
      </c>
      <c r="F1085" s="38" t="e">
        <f>#REF!</f>
        <v>#REF!</v>
      </c>
      <c r="G1085" s="38" t="e">
        <f>#REF!</f>
        <v>#REF!</v>
      </c>
      <c r="H1085" s="38"/>
      <c r="I1085" s="38"/>
      <c r="J1085" s="38" t="e">
        <f>#REF!</f>
        <v>#REF!</v>
      </c>
      <c r="K1085" s="38" t="e">
        <f>#REF!</f>
        <v>#REF!</v>
      </c>
      <c r="L1085" s="38" t="e">
        <f>#REF!</f>
        <v>#REF!</v>
      </c>
      <c r="M1085" s="38" t="e">
        <f>#REF!</f>
        <v>#REF!</v>
      </c>
      <c r="N1085" s="38" t="e">
        <f>#REF!</f>
        <v>#REF!</v>
      </c>
      <c r="O1085" s="38" t="e">
        <f>#REF!</f>
        <v>#REF!</v>
      </c>
      <c r="P1085" s="6" t="s">
        <v>130</v>
      </c>
      <c r="Q1085" s="11" t="e">
        <f t="shared" si="0"/>
        <v>#REF!</v>
      </c>
      <c r="R1085" s="11"/>
      <c r="S1085" s="11"/>
      <c r="T1085" s="11"/>
      <c r="U1085" s="11"/>
      <c r="V1085" s="11"/>
      <c r="W1085" s="11"/>
      <c r="X1085" s="11"/>
      <c r="Y1085" s="9"/>
      <c r="Z1085" s="9"/>
      <c r="AA1085" s="9"/>
      <c r="AB1085" s="9"/>
    </row>
    <row r="1086" spans="1:28" ht="13" x14ac:dyDescent="0.15">
      <c r="A1086" s="38" t="e">
        <f>#REF!</f>
        <v>#REF!</v>
      </c>
      <c r="B1086" s="38" t="e">
        <f>#REF!</f>
        <v>#REF!</v>
      </c>
      <c r="C1086" s="38" t="e">
        <f>#REF!</f>
        <v>#REF!</v>
      </c>
      <c r="D1086" s="38" t="e">
        <f>#REF!</f>
        <v>#REF!</v>
      </c>
      <c r="E1086" s="38" t="e">
        <f>#REF!</f>
        <v>#REF!</v>
      </c>
      <c r="F1086" s="38" t="e">
        <f>#REF!</f>
        <v>#REF!</v>
      </c>
      <c r="G1086" s="38" t="e">
        <f>#REF!</f>
        <v>#REF!</v>
      </c>
      <c r="H1086" s="38"/>
      <c r="I1086" s="38"/>
      <c r="J1086" s="38" t="e">
        <f>#REF!</f>
        <v>#REF!</v>
      </c>
      <c r="K1086" s="38" t="e">
        <f>#REF!</f>
        <v>#REF!</v>
      </c>
      <c r="L1086" s="38" t="e">
        <f>#REF!</f>
        <v>#REF!</v>
      </c>
      <c r="M1086" s="38" t="e">
        <f>#REF!</f>
        <v>#REF!</v>
      </c>
      <c r="N1086" s="38" t="e">
        <f>#REF!</f>
        <v>#REF!</v>
      </c>
      <c r="O1086" s="38" t="e">
        <f>#REF!</f>
        <v>#REF!</v>
      </c>
      <c r="P1086" s="6" t="s">
        <v>130</v>
      </c>
      <c r="Q1086" s="11" t="e">
        <f t="shared" si="0"/>
        <v>#REF!</v>
      </c>
      <c r="R1086" s="11"/>
      <c r="S1086" s="11"/>
      <c r="T1086" s="11"/>
      <c r="U1086" s="11"/>
      <c r="V1086" s="11"/>
      <c r="W1086" s="11"/>
      <c r="X1086" s="11"/>
      <c r="Y1086" s="9"/>
      <c r="Z1086" s="9"/>
      <c r="AA1086" s="9"/>
      <c r="AB1086" s="9"/>
    </row>
    <row r="1087" spans="1:28" ht="13" x14ac:dyDescent="0.15">
      <c r="A1087" s="38" t="e">
        <f>#REF!</f>
        <v>#REF!</v>
      </c>
      <c r="B1087" s="38" t="e">
        <f>#REF!</f>
        <v>#REF!</v>
      </c>
      <c r="C1087" s="38" t="e">
        <f>#REF!</f>
        <v>#REF!</v>
      </c>
      <c r="D1087" s="38" t="e">
        <f>#REF!</f>
        <v>#REF!</v>
      </c>
      <c r="E1087" s="38" t="e">
        <f>#REF!</f>
        <v>#REF!</v>
      </c>
      <c r="F1087" s="38" t="e">
        <f>#REF!</f>
        <v>#REF!</v>
      </c>
      <c r="G1087" s="38" t="e">
        <f>#REF!</f>
        <v>#REF!</v>
      </c>
      <c r="H1087" s="38"/>
      <c r="I1087" s="38"/>
      <c r="J1087" s="38" t="e">
        <f>#REF!</f>
        <v>#REF!</v>
      </c>
      <c r="K1087" s="38" t="e">
        <f>#REF!</f>
        <v>#REF!</v>
      </c>
      <c r="L1087" s="38" t="e">
        <f>#REF!</f>
        <v>#REF!</v>
      </c>
      <c r="M1087" s="38" t="e">
        <f>#REF!</f>
        <v>#REF!</v>
      </c>
      <c r="N1087" s="38" t="e">
        <f>#REF!</f>
        <v>#REF!</v>
      </c>
      <c r="O1087" s="38" t="e">
        <f>#REF!</f>
        <v>#REF!</v>
      </c>
      <c r="P1087" s="6" t="s">
        <v>130</v>
      </c>
      <c r="Q1087" s="11" t="e">
        <f t="shared" si="0"/>
        <v>#REF!</v>
      </c>
      <c r="R1087" s="11"/>
      <c r="S1087" s="11"/>
      <c r="T1087" s="11"/>
      <c r="U1087" s="11"/>
      <c r="V1087" s="11"/>
      <c r="W1087" s="11"/>
      <c r="X1087" s="11"/>
      <c r="Y1087" s="9"/>
      <c r="Z1087" s="9"/>
      <c r="AA1087" s="9"/>
      <c r="AB1087" s="9"/>
    </row>
    <row r="1088" spans="1:28" ht="13" x14ac:dyDescent="0.15">
      <c r="A1088" s="38" t="e">
        <f>#REF!</f>
        <v>#REF!</v>
      </c>
      <c r="B1088" s="38" t="e">
        <f>#REF!</f>
        <v>#REF!</v>
      </c>
      <c r="C1088" s="38" t="e">
        <f>#REF!</f>
        <v>#REF!</v>
      </c>
      <c r="D1088" s="38" t="e">
        <f>#REF!</f>
        <v>#REF!</v>
      </c>
      <c r="E1088" s="38" t="e">
        <f>#REF!</f>
        <v>#REF!</v>
      </c>
      <c r="F1088" s="38" t="e">
        <f>#REF!</f>
        <v>#REF!</v>
      </c>
      <c r="G1088" s="38" t="e">
        <f>#REF!</f>
        <v>#REF!</v>
      </c>
      <c r="H1088" s="38"/>
      <c r="I1088" s="38"/>
      <c r="J1088" s="38" t="e">
        <f>#REF!</f>
        <v>#REF!</v>
      </c>
      <c r="K1088" s="38" t="e">
        <f>#REF!</f>
        <v>#REF!</v>
      </c>
      <c r="L1088" s="38" t="e">
        <f>#REF!</f>
        <v>#REF!</v>
      </c>
      <c r="M1088" s="38" t="e">
        <f>#REF!</f>
        <v>#REF!</v>
      </c>
      <c r="N1088" s="38" t="e">
        <f>#REF!</f>
        <v>#REF!</v>
      </c>
      <c r="O1088" s="38" t="e">
        <f>#REF!</f>
        <v>#REF!</v>
      </c>
      <c r="P1088" s="6" t="s">
        <v>130</v>
      </c>
      <c r="Q1088" s="11" t="e">
        <f t="shared" si="0"/>
        <v>#REF!</v>
      </c>
      <c r="R1088" s="11"/>
      <c r="S1088" s="11"/>
      <c r="T1088" s="11"/>
      <c r="U1088" s="11"/>
      <c r="V1088" s="11"/>
      <c r="W1088" s="11"/>
      <c r="X1088" s="11"/>
      <c r="Y1088" s="9"/>
      <c r="Z1088" s="9"/>
      <c r="AA1088" s="9"/>
      <c r="AB1088" s="9"/>
    </row>
    <row r="1089" spans="1:28" ht="13" x14ac:dyDescent="0.15">
      <c r="A1089" s="38" t="e">
        <f>#REF!</f>
        <v>#REF!</v>
      </c>
      <c r="B1089" s="38" t="e">
        <f>#REF!</f>
        <v>#REF!</v>
      </c>
      <c r="C1089" s="38" t="e">
        <f>#REF!</f>
        <v>#REF!</v>
      </c>
      <c r="D1089" s="38" t="e">
        <f>#REF!</f>
        <v>#REF!</v>
      </c>
      <c r="E1089" s="38" t="e">
        <f>#REF!</f>
        <v>#REF!</v>
      </c>
      <c r="F1089" s="38" t="e">
        <f>#REF!</f>
        <v>#REF!</v>
      </c>
      <c r="G1089" s="38" t="e">
        <f>#REF!</f>
        <v>#REF!</v>
      </c>
      <c r="H1089" s="38"/>
      <c r="I1089" s="38"/>
      <c r="J1089" s="38" t="e">
        <f>#REF!</f>
        <v>#REF!</v>
      </c>
      <c r="K1089" s="38" t="e">
        <f>#REF!</f>
        <v>#REF!</v>
      </c>
      <c r="L1089" s="38" t="e">
        <f>#REF!</f>
        <v>#REF!</v>
      </c>
      <c r="M1089" s="38" t="e">
        <f>#REF!</f>
        <v>#REF!</v>
      </c>
      <c r="N1089" s="38" t="e">
        <f>#REF!</f>
        <v>#REF!</v>
      </c>
      <c r="O1089" s="38" t="e">
        <f>#REF!</f>
        <v>#REF!</v>
      </c>
      <c r="P1089" s="6" t="s">
        <v>130</v>
      </c>
      <c r="Q1089" s="11" t="e">
        <f t="shared" si="0"/>
        <v>#REF!</v>
      </c>
      <c r="R1089" s="11"/>
      <c r="S1089" s="11"/>
      <c r="T1089" s="11"/>
      <c r="U1089" s="11"/>
      <c r="V1089" s="11"/>
      <c r="W1089" s="11"/>
      <c r="X1089" s="11"/>
      <c r="Y1089" s="9"/>
      <c r="Z1089" s="9"/>
      <c r="AA1089" s="9"/>
      <c r="AB1089" s="9"/>
    </row>
    <row r="1090" spans="1:28" ht="13" x14ac:dyDescent="0.15">
      <c r="A1090" s="38" t="e">
        <f>#REF!</f>
        <v>#REF!</v>
      </c>
      <c r="B1090" s="38" t="e">
        <f>#REF!</f>
        <v>#REF!</v>
      </c>
      <c r="C1090" s="38" t="e">
        <f>#REF!</f>
        <v>#REF!</v>
      </c>
      <c r="D1090" s="38" t="e">
        <f>#REF!</f>
        <v>#REF!</v>
      </c>
      <c r="E1090" s="38" t="e">
        <f>#REF!</f>
        <v>#REF!</v>
      </c>
      <c r="F1090" s="38" t="e">
        <f>#REF!</f>
        <v>#REF!</v>
      </c>
      <c r="G1090" s="38" t="e">
        <f>#REF!</f>
        <v>#REF!</v>
      </c>
      <c r="H1090" s="38"/>
      <c r="I1090" s="38"/>
      <c r="J1090" s="38" t="e">
        <f>#REF!</f>
        <v>#REF!</v>
      </c>
      <c r="K1090" s="38" t="e">
        <f>#REF!</f>
        <v>#REF!</v>
      </c>
      <c r="L1090" s="38" t="e">
        <f>#REF!</f>
        <v>#REF!</v>
      </c>
      <c r="M1090" s="38" t="e">
        <f>#REF!</f>
        <v>#REF!</v>
      </c>
      <c r="N1090" s="38" t="e">
        <f>#REF!</f>
        <v>#REF!</v>
      </c>
      <c r="O1090" s="38" t="e">
        <f>#REF!</f>
        <v>#REF!</v>
      </c>
      <c r="P1090" s="6" t="s">
        <v>130</v>
      </c>
      <c r="Q1090" s="11" t="e">
        <f t="shared" si="0"/>
        <v>#REF!</v>
      </c>
      <c r="R1090" s="11"/>
      <c r="S1090" s="11"/>
      <c r="T1090" s="11"/>
      <c r="U1090" s="11"/>
      <c r="V1090" s="11"/>
      <c r="W1090" s="11"/>
      <c r="X1090" s="11"/>
      <c r="Y1090" s="9"/>
      <c r="Z1090" s="9"/>
      <c r="AA1090" s="9"/>
      <c r="AB1090" s="9"/>
    </row>
    <row r="1091" spans="1:28" ht="13" x14ac:dyDescent="0.15">
      <c r="A1091" s="38" t="e">
        <f>#REF!</f>
        <v>#REF!</v>
      </c>
      <c r="B1091" s="38" t="e">
        <f>#REF!</f>
        <v>#REF!</v>
      </c>
      <c r="C1091" s="38" t="e">
        <f>#REF!</f>
        <v>#REF!</v>
      </c>
      <c r="D1091" s="38" t="e">
        <f>#REF!</f>
        <v>#REF!</v>
      </c>
      <c r="E1091" s="38" t="e">
        <f>#REF!</f>
        <v>#REF!</v>
      </c>
      <c r="F1091" s="38" t="e">
        <f>#REF!</f>
        <v>#REF!</v>
      </c>
      <c r="G1091" s="38" t="e">
        <f>#REF!</f>
        <v>#REF!</v>
      </c>
      <c r="H1091" s="38"/>
      <c r="I1091" s="38"/>
      <c r="J1091" s="38" t="e">
        <f>#REF!</f>
        <v>#REF!</v>
      </c>
      <c r="K1091" s="38" t="e">
        <f>#REF!</f>
        <v>#REF!</v>
      </c>
      <c r="L1091" s="38" t="e">
        <f>#REF!</f>
        <v>#REF!</v>
      </c>
      <c r="M1091" s="38" t="e">
        <f>#REF!</f>
        <v>#REF!</v>
      </c>
      <c r="N1091" s="38" t="e">
        <f>#REF!</f>
        <v>#REF!</v>
      </c>
      <c r="O1091" s="38" t="e">
        <f>#REF!</f>
        <v>#REF!</v>
      </c>
      <c r="P1091" s="6" t="s">
        <v>130</v>
      </c>
      <c r="Q1091" s="11" t="e">
        <f t="shared" si="0"/>
        <v>#REF!</v>
      </c>
      <c r="R1091" s="11"/>
      <c r="S1091" s="11"/>
      <c r="T1091" s="11"/>
      <c r="U1091" s="11"/>
      <c r="V1091" s="11"/>
      <c r="W1091" s="11"/>
      <c r="X1091" s="11"/>
      <c r="Y1091" s="9"/>
      <c r="Z1091" s="9"/>
      <c r="AA1091" s="9"/>
      <c r="AB1091" s="9"/>
    </row>
    <row r="1092" spans="1:28" ht="13" x14ac:dyDescent="0.15">
      <c r="A1092" s="38" t="e">
        <f>#REF!</f>
        <v>#REF!</v>
      </c>
      <c r="B1092" s="38" t="e">
        <f>#REF!</f>
        <v>#REF!</v>
      </c>
      <c r="C1092" s="38" t="e">
        <f>#REF!</f>
        <v>#REF!</v>
      </c>
      <c r="D1092" s="38" t="e">
        <f>#REF!</f>
        <v>#REF!</v>
      </c>
      <c r="E1092" s="38" t="e">
        <f>#REF!</f>
        <v>#REF!</v>
      </c>
      <c r="F1092" s="38" t="e">
        <f>#REF!</f>
        <v>#REF!</v>
      </c>
      <c r="G1092" s="38" t="e">
        <f>#REF!</f>
        <v>#REF!</v>
      </c>
      <c r="H1092" s="38"/>
      <c r="I1092" s="38"/>
      <c r="J1092" s="38" t="e">
        <f>#REF!</f>
        <v>#REF!</v>
      </c>
      <c r="K1092" s="38" t="e">
        <f>#REF!</f>
        <v>#REF!</v>
      </c>
      <c r="L1092" s="38" t="e">
        <f>#REF!</f>
        <v>#REF!</v>
      </c>
      <c r="M1092" s="38" t="e">
        <f>#REF!</f>
        <v>#REF!</v>
      </c>
      <c r="N1092" s="38" t="e">
        <f>#REF!</f>
        <v>#REF!</v>
      </c>
      <c r="O1092" s="38" t="e">
        <f>#REF!</f>
        <v>#REF!</v>
      </c>
      <c r="P1092" s="6" t="s">
        <v>130</v>
      </c>
      <c r="Q1092" s="11" t="e">
        <f t="shared" si="0"/>
        <v>#REF!</v>
      </c>
      <c r="R1092" s="11"/>
      <c r="S1092" s="11"/>
      <c r="T1092" s="11"/>
      <c r="U1092" s="11"/>
      <c r="V1092" s="11"/>
      <c r="W1092" s="11"/>
      <c r="X1092" s="11"/>
      <c r="Y1092" s="9"/>
      <c r="Z1092" s="9"/>
      <c r="AA1092" s="9"/>
      <c r="AB1092" s="9"/>
    </row>
    <row r="1093" spans="1:28" ht="13" x14ac:dyDescent="0.15">
      <c r="A1093" s="38" t="e">
        <f>#REF!</f>
        <v>#REF!</v>
      </c>
      <c r="B1093" s="38" t="e">
        <f>#REF!</f>
        <v>#REF!</v>
      </c>
      <c r="C1093" s="38" t="e">
        <f>#REF!</f>
        <v>#REF!</v>
      </c>
      <c r="D1093" s="38" t="e">
        <f>#REF!</f>
        <v>#REF!</v>
      </c>
      <c r="E1093" s="38" t="e">
        <f>#REF!</f>
        <v>#REF!</v>
      </c>
      <c r="F1093" s="38" t="e">
        <f>#REF!</f>
        <v>#REF!</v>
      </c>
      <c r="G1093" s="38" t="e">
        <f>#REF!</f>
        <v>#REF!</v>
      </c>
      <c r="H1093" s="38"/>
      <c r="I1093" s="38"/>
      <c r="J1093" s="38" t="e">
        <f>#REF!</f>
        <v>#REF!</v>
      </c>
      <c r="K1093" s="38" t="e">
        <f>#REF!</f>
        <v>#REF!</v>
      </c>
      <c r="L1093" s="38" t="e">
        <f>#REF!</f>
        <v>#REF!</v>
      </c>
      <c r="M1093" s="38" t="e">
        <f>#REF!</f>
        <v>#REF!</v>
      </c>
      <c r="N1093" s="38" t="e">
        <f>#REF!</f>
        <v>#REF!</v>
      </c>
      <c r="O1093" s="38" t="e">
        <f>#REF!</f>
        <v>#REF!</v>
      </c>
      <c r="P1093" s="6" t="s">
        <v>130</v>
      </c>
      <c r="Q1093" s="11" t="e">
        <f t="shared" si="0"/>
        <v>#REF!</v>
      </c>
      <c r="R1093" s="11"/>
      <c r="S1093" s="11"/>
      <c r="T1093" s="11"/>
      <c r="U1093" s="11"/>
      <c r="V1093" s="11"/>
      <c r="W1093" s="11"/>
      <c r="X1093" s="11"/>
      <c r="Y1093" s="9"/>
      <c r="Z1093" s="9"/>
      <c r="AA1093" s="9"/>
      <c r="AB1093" s="9"/>
    </row>
    <row r="1094" spans="1:28" ht="13" x14ac:dyDescent="0.15">
      <c r="A1094" s="38" t="e">
        <f>#REF!</f>
        <v>#REF!</v>
      </c>
      <c r="B1094" s="38" t="e">
        <f>#REF!</f>
        <v>#REF!</v>
      </c>
      <c r="C1094" s="38" t="e">
        <f>#REF!</f>
        <v>#REF!</v>
      </c>
      <c r="D1094" s="38" t="e">
        <f>#REF!</f>
        <v>#REF!</v>
      </c>
      <c r="E1094" s="38" t="e">
        <f>#REF!</f>
        <v>#REF!</v>
      </c>
      <c r="F1094" s="38" t="e">
        <f>#REF!</f>
        <v>#REF!</v>
      </c>
      <c r="G1094" s="38" t="e">
        <f>#REF!</f>
        <v>#REF!</v>
      </c>
      <c r="H1094" s="38"/>
      <c r="I1094" s="38"/>
      <c r="J1094" s="38" t="e">
        <f>#REF!</f>
        <v>#REF!</v>
      </c>
      <c r="K1094" s="38" t="e">
        <f>#REF!</f>
        <v>#REF!</v>
      </c>
      <c r="L1094" s="38" t="e">
        <f>#REF!</f>
        <v>#REF!</v>
      </c>
      <c r="M1094" s="38" t="e">
        <f>#REF!</f>
        <v>#REF!</v>
      </c>
      <c r="N1094" s="38" t="e">
        <f>#REF!</f>
        <v>#REF!</v>
      </c>
      <c r="O1094" s="38" t="e">
        <f>#REF!</f>
        <v>#REF!</v>
      </c>
      <c r="P1094" s="6" t="s">
        <v>130</v>
      </c>
      <c r="Q1094" s="11" t="e">
        <f t="shared" si="0"/>
        <v>#REF!</v>
      </c>
      <c r="R1094" s="11"/>
      <c r="S1094" s="11"/>
      <c r="T1094" s="11"/>
      <c r="U1094" s="11"/>
      <c r="V1094" s="11"/>
      <c r="W1094" s="11"/>
      <c r="X1094" s="11"/>
      <c r="Y1094" s="9"/>
      <c r="Z1094" s="9"/>
      <c r="AA1094" s="9"/>
      <c r="AB1094" s="9"/>
    </row>
    <row r="1095" spans="1:28" ht="13" x14ac:dyDescent="0.15">
      <c r="A1095" s="38" t="e">
        <f>#REF!</f>
        <v>#REF!</v>
      </c>
      <c r="B1095" s="38" t="e">
        <f>#REF!</f>
        <v>#REF!</v>
      </c>
      <c r="C1095" s="38" t="e">
        <f>#REF!</f>
        <v>#REF!</v>
      </c>
      <c r="D1095" s="38" t="e">
        <f>#REF!</f>
        <v>#REF!</v>
      </c>
      <c r="E1095" s="38" t="e">
        <f>#REF!</f>
        <v>#REF!</v>
      </c>
      <c r="F1095" s="38" t="e">
        <f>#REF!</f>
        <v>#REF!</v>
      </c>
      <c r="G1095" s="38" t="e">
        <f>#REF!</f>
        <v>#REF!</v>
      </c>
      <c r="H1095" s="38"/>
      <c r="I1095" s="38"/>
      <c r="J1095" s="38" t="e">
        <f>#REF!</f>
        <v>#REF!</v>
      </c>
      <c r="K1095" s="38" t="e">
        <f>#REF!</f>
        <v>#REF!</v>
      </c>
      <c r="L1095" s="38" t="e">
        <f>#REF!</f>
        <v>#REF!</v>
      </c>
      <c r="M1095" s="38" t="e">
        <f>#REF!</f>
        <v>#REF!</v>
      </c>
      <c r="N1095" s="38" t="e">
        <f>#REF!</f>
        <v>#REF!</v>
      </c>
      <c r="O1095" s="38" t="e">
        <f>#REF!</f>
        <v>#REF!</v>
      </c>
      <c r="P1095" s="6" t="s">
        <v>130</v>
      </c>
      <c r="Q1095" s="11" t="e">
        <f t="shared" si="0"/>
        <v>#REF!</v>
      </c>
      <c r="R1095" s="11"/>
      <c r="S1095" s="11"/>
      <c r="T1095" s="11"/>
      <c r="U1095" s="11"/>
      <c r="V1095" s="11"/>
      <c r="W1095" s="11"/>
      <c r="X1095" s="11"/>
      <c r="Y1095" s="9"/>
      <c r="Z1095" s="9"/>
      <c r="AA1095" s="9"/>
      <c r="AB1095" s="9"/>
    </row>
    <row r="1096" spans="1:28" ht="13" x14ac:dyDescent="0.15">
      <c r="A1096" s="38" t="e">
        <f>#REF!</f>
        <v>#REF!</v>
      </c>
      <c r="B1096" s="38" t="e">
        <f>#REF!</f>
        <v>#REF!</v>
      </c>
      <c r="C1096" s="38" t="e">
        <f>#REF!</f>
        <v>#REF!</v>
      </c>
      <c r="D1096" s="38" t="e">
        <f>#REF!</f>
        <v>#REF!</v>
      </c>
      <c r="E1096" s="38" t="e">
        <f>#REF!</f>
        <v>#REF!</v>
      </c>
      <c r="F1096" s="38" t="e">
        <f>#REF!</f>
        <v>#REF!</v>
      </c>
      <c r="G1096" s="38" t="e">
        <f>#REF!</f>
        <v>#REF!</v>
      </c>
      <c r="H1096" s="38"/>
      <c r="I1096" s="38"/>
      <c r="J1096" s="38" t="e">
        <f>#REF!</f>
        <v>#REF!</v>
      </c>
      <c r="K1096" s="38" t="e">
        <f>#REF!</f>
        <v>#REF!</v>
      </c>
      <c r="L1096" s="38" t="e">
        <f>#REF!</f>
        <v>#REF!</v>
      </c>
      <c r="M1096" s="38" t="e">
        <f>#REF!</f>
        <v>#REF!</v>
      </c>
      <c r="N1096" s="38" t="e">
        <f>#REF!</f>
        <v>#REF!</v>
      </c>
      <c r="O1096" s="38" t="e">
        <f>#REF!</f>
        <v>#REF!</v>
      </c>
      <c r="P1096" s="6" t="s">
        <v>130</v>
      </c>
      <c r="Q1096" s="11" t="e">
        <f t="shared" si="0"/>
        <v>#REF!</v>
      </c>
      <c r="R1096" s="11"/>
      <c r="S1096" s="11"/>
      <c r="T1096" s="11"/>
      <c r="U1096" s="11"/>
      <c r="V1096" s="11"/>
      <c r="W1096" s="11"/>
      <c r="X1096" s="11"/>
      <c r="Y1096" s="9"/>
      <c r="Z1096" s="9"/>
      <c r="AA1096" s="9"/>
      <c r="AB1096" s="9"/>
    </row>
    <row r="1097" spans="1:28" ht="13" x14ac:dyDescent="0.15">
      <c r="A1097" s="38" t="e">
        <f>#REF!</f>
        <v>#REF!</v>
      </c>
      <c r="B1097" s="38" t="e">
        <f>#REF!</f>
        <v>#REF!</v>
      </c>
      <c r="C1097" s="38" t="e">
        <f>#REF!</f>
        <v>#REF!</v>
      </c>
      <c r="D1097" s="38" t="e">
        <f>#REF!</f>
        <v>#REF!</v>
      </c>
      <c r="E1097" s="38" t="e">
        <f>#REF!</f>
        <v>#REF!</v>
      </c>
      <c r="F1097" s="38" t="e">
        <f>#REF!</f>
        <v>#REF!</v>
      </c>
      <c r="G1097" s="38" t="e">
        <f>#REF!</f>
        <v>#REF!</v>
      </c>
      <c r="H1097" s="38"/>
      <c r="I1097" s="38"/>
      <c r="J1097" s="38" t="e">
        <f>#REF!</f>
        <v>#REF!</v>
      </c>
      <c r="K1097" s="38" t="e">
        <f>#REF!</f>
        <v>#REF!</v>
      </c>
      <c r="L1097" s="38" t="e">
        <f>#REF!</f>
        <v>#REF!</v>
      </c>
      <c r="M1097" s="38" t="e">
        <f>#REF!</f>
        <v>#REF!</v>
      </c>
      <c r="N1097" s="38" t="e">
        <f>#REF!</f>
        <v>#REF!</v>
      </c>
      <c r="O1097" s="38" t="e">
        <f>#REF!</f>
        <v>#REF!</v>
      </c>
      <c r="P1097" s="6" t="s">
        <v>130</v>
      </c>
      <c r="Q1097" s="11" t="e">
        <f t="shared" si="0"/>
        <v>#REF!</v>
      </c>
      <c r="R1097" s="11"/>
      <c r="S1097" s="11"/>
      <c r="T1097" s="11"/>
      <c r="U1097" s="11"/>
      <c r="V1097" s="11"/>
      <c r="W1097" s="11"/>
      <c r="X1097" s="11"/>
      <c r="Y1097" s="9"/>
      <c r="Z1097" s="9"/>
      <c r="AA1097" s="9"/>
      <c r="AB1097" s="9"/>
    </row>
    <row r="1098" spans="1:28" ht="13" x14ac:dyDescent="0.15">
      <c r="A1098" s="38" t="e">
        <f>#REF!</f>
        <v>#REF!</v>
      </c>
      <c r="B1098" s="38" t="e">
        <f>#REF!</f>
        <v>#REF!</v>
      </c>
      <c r="C1098" s="38" t="e">
        <f>#REF!</f>
        <v>#REF!</v>
      </c>
      <c r="D1098" s="38" t="e">
        <f>#REF!</f>
        <v>#REF!</v>
      </c>
      <c r="E1098" s="38" t="e">
        <f>#REF!</f>
        <v>#REF!</v>
      </c>
      <c r="F1098" s="38" t="e">
        <f>#REF!</f>
        <v>#REF!</v>
      </c>
      <c r="G1098" s="38" t="e">
        <f>#REF!</f>
        <v>#REF!</v>
      </c>
      <c r="H1098" s="38"/>
      <c r="I1098" s="38"/>
      <c r="J1098" s="38" t="e">
        <f>#REF!</f>
        <v>#REF!</v>
      </c>
      <c r="K1098" s="38" t="e">
        <f>#REF!</f>
        <v>#REF!</v>
      </c>
      <c r="L1098" s="38" t="e">
        <f>#REF!</f>
        <v>#REF!</v>
      </c>
      <c r="M1098" s="38" t="e">
        <f>#REF!</f>
        <v>#REF!</v>
      </c>
      <c r="N1098" s="38" t="e">
        <f>#REF!</f>
        <v>#REF!</v>
      </c>
      <c r="O1098" s="38" t="e">
        <f>#REF!</f>
        <v>#REF!</v>
      </c>
      <c r="P1098" s="6" t="s">
        <v>130</v>
      </c>
      <c r="Q1098" s="11" t="e">
        <f t="shared" si="0"/>
        <v>#REF!</v>
      </c>
      <c r="R1098" s="11"/>
      <c r="S1098" s="11"/>
      <c r="T1098" s="11"/>
      <c r="U1098" s="11"/>
      <c r="V1098" s="11"/>
      <c r="W1098" s="11"/>
      <c r="X1098" s="11"/>
      <c r="Y1098" s="9"/>
      <c r="Z1098" s="9"/>
      <c r="AA1098" s="9"/>
      <c r="AB1098" s="9"/>
    </row>
    <row r="1099" spans="1:28" ht="13" x14ac:dyDescent="0.15">
      <c r="A1099" s="38" t="e">
        <f>#REF!</f>
        <v>#REF!</v>
      </c>
      <c r="B1099" s="38" t="e">
        <f>#REF!</f>
        <v>#REF!</v>
      </c>
      <c r="C1099" s="38" t="e">
        <f>#REF!</f>
        <v>#REF!</v>
      </c>
      <c r="D1099" s="38" t="e">
        <f>#REF!</f>
        <v>#REF!</v>
      </c>
      <c r="E1099" s="38" t="e">
        <f>#REF!</f>
        <v>#REF!</v>
      </c>
      <c r="F1099" s="38" t="e">
        <f>#REF!</f>
        <v>#REF!</v>
      </c>
      <c r="G1099" s="38" t="e">
        <f>#REF!</f>
        <v>#REF!</v>
      </c>
      <c r="H1099" s="38"/>
      <c r="I1099" s="38"/>
      <c r="J1099" s="38" t="e">
        <f>#REF!</f>
        <v>#REF!</v>
      </c>
      <c r="K1099" s="38" t="e">
        <f>#REF!</f>
        <v>#REF!</v>
      </c>
      <c r="L1099" s="38" t="e">
        <f>#REF!</f>
        <v>#REF!</v>
      </c>
      <c r="M1099" s="38" t="e">
        <f>#REF!</f>
        <v>#REF!</v>
      </c>
      <c r="N1099" s="38" t="e">
        <f>#REF!</f>
        <v>#REF!</v>
      </c>
      <c r="O1099" s="38" t="e">
        <f>#REF!</f>
        <v>#REF!</v>
      </c>
      <c r="P1099" s="6" t="s">
        <v>130</v>
      </c>
      <c r="Q1099" s="11" t="e">
        <f t="shared" si="0"/>
        <v>#REF!</v>
      </c>
      <c r="R1099" s="11"/>
      <c r="S1099" s="11"/>
      <c r="T1099" s="11"/>
      <c r="U1099" s="11"/>
      <c r="V1099" s="11"/>
      <c r="W1099" s="11"/>
      <c r="X1099" s="11"/>
      <c r="Y1099" s="9"/>
      <c r="Z1099" s="9"/>
      <c r="AA1099" s="9"/>
      <c r="AB1099" s="9"/>
    </row>
    <row r="1100" spans="1:28" ht="13" x14ac:dyDescent="0.15">
      <c r="A1100" s="38" t="e">
        <f>#REF!</f>
        <v>#REF!</v>
      </c>
      <c r="B1100" s="38" t="e">
        <f>#REF!</f>
        <v>#REF!</v>
      </c>
      <c r="C1100" s="38" t="e">
        <f>#REF!</f>
        <v>#REF!</v>
      </c>
      <c r="D1100" s="38" t="e">
        <f>#REF!</f>
        <v>#REF!</v>
      </c>
      <c r="E1100" s="38" t="e">
        <f>#REF!</f>
        <v>#REF!</v>
      </c>
      <c r="F1100" s="38" t="e">
        <f>#REF!</f>
        <v>#REF!</v>
      </c>
      <c r="G1100" s="38" t="e">
        <f>#REF!</f>
        <v>#REF!</v>
      </c>
      <c r="H1100" s="38"/>
      <c r="I1100" s="38"/>
      <c r="J1100" s="38" t="e">
        <f>#REF!</f>
        <v>#REF!</v>
      </c>
      <c r="K1100" s="38" t="e">
        <f>#REF!</f>
        <v>#REF!</v>
      </c>
      <c r="L1100" s="38" t="e">
        <f>#REF!</f>
        <v>#REF!</v>
      </c>
      <c r="M1100" s="38" t="e">
        <f>#REF!</f>
        <v>#REF!</v>
      </c>
      <c r="N1100" s="38" t="e">
        <f>#REF!</f>
        <v>#REF!</v>
      </c>
      <c r="O1100" s="38" t="e">
        <f>#REF!</f>
        <v>#REF!</v>
      </c>
      <c r="P1100" s="6" t="s">
        <v>130</v>
      </c>
      <c r="Q1100" s="11" t="e">
        <f t="shared" si="0"/>
        <v>#REF!</v>
      </c>
      <c r="R1100" s="11"/>
      <c r="S1100" s="11"/>
      <c r="T1100" s="11"/>
      <c r="U1100" s="11"/>
      <c r="V1100" s="11"/>
      <c r="W1100" s="11"/>
      <c r="X1100" s="11"/>
      <c r="Y1100" s="9"/>
      <c r="Z1100" s="9"/>
      <c r="AA1100" s="9"/>
      <c r="AB1100" s="9"/>
    </row>
    <row r="1101" spans="1:28" ht="13" x14ac:dyDescent="0.15">
      <c r="A1101" s="38" t="e">
        <f>#REF!</f>
        <v>#REF!</v>
      </c>
      <c r="B1101" s="38" t="e">
        <f>#REF!</f>
        <v>#REF!</v>
      </c>
      <c r="C1101" s="38" t="e">
        <f>#REF!</f>
        <v>#REF!</v>
      </c>
      <c r="D1101" s="38" t="e">
        <f>#REF!</f>
        <v>#REF!</v>
      </c>
      <c r="E1101" s="38" t="e">
        <f>#REF!</f>
        <v>#REF!</v>
      </c>
      <c r="F1101" s="38" t="e">
        <f>#REF!</f>
        <v>#REF!</v>
      </c>
      <c r="G1101" s="38" t="e">
        <f>#REF!</f>
        <v>#REF!</v>
      </c>
      <c r="H1101" s="38"/>
      <c r="I1101" s="38"/>
      <c r="J1101" s="38" t="e">
        <f>#REF!</f>
        <v>#REF!</v>
      </c>
      <c r="K1101" s="38" t="e">
        <f>#REF!</f>
        <v>#REF!</v>
      </c>
      <c r="L1101" s="38" t="e">
        <f>#REF!</f>
        <v>#REF!</v>
      </c>
      <c r="M1101" s="38" t="e">
        <f>#REF!</f>
        <v>#REF!</v>
      </c>
      <c r="N1101" s="38" t="e">
        <f>#REF!</f>
        <v>#REF!</v>
      </c>
      <c r="O1101" s="38" t="e">
        <f>#REF!</f>
        <v>#REF!</v>
      </c>
      <c r="P1101" s="6" t="s">
        <v>130</v>
      </c>
      <c r="Q1101" s="11" t="e">
        <f t="shared" si="0"/>
        <v>#REF!</v>
      </c>
      <c r="R1101" s="11"/>
      <c r="S1101" s="11"/>
      <c r="T1101" s="11"/>
      <c r="U1101" s="11"/>
      <c r="V1101" s="11"/>
      <c r="W1101" s="11"/>
      <c r="X1101" s="11"/>
      <c r="Y1101" s="9"/>
      <c r="Z1101" s="9"/>
      <c r="AA1101" s="9"/>
      <c r="AB1101" s="9"/>
    </row>
    <row r="1102" spans="1:28" ht="13" x14ac:dyDescent="0.15">
      <c r="A1102" s="38" t="e">
        <f>#REF!</f>
        <v>#REF!</v>
      </c>
      <c r="B1102" s="38" t="e">
        <f>#REF!</f>
        <v>#REF!</v>
      </c>
      <c r="C1102" s="38" t="e">
        <f>#REF!</f>
        <v>#REF!</v>
      </c>
      <c r="D1102" s="38" t="e">
        <f>#REF!</f>
        <v>#REF!</v>
      </c>
      <c r="E1102" s="38" t="e">
        <f>#REF!</f>
        <v>#REF!</v>
      </c>
      <c r="F1102" s="38" t="e">
        <f>#REF!</f>
        <v>#REF!</v>
      </c>
      <c r="G1102" s="38" t="e">
        <f>#REF!</f>
        <v>#REF!</v>
      </c>
      <c r="H1102" s="38"/>
      <c r="I1102" s="38"/>
      <c r="J1102" s="38" t="e">
        <f>#REF!</f>
        <v>#REF!</v>
      </c>
      <c r="K1102" s="38" t="e">
        <f>#REF!</f>
        <v>#REF!</v>
      </c>
      <c r="L1102" s="38" t="e">
        <f>#REF!</f>
        <v>#REF!</v>
      </c>
      <c r="M1102" s="38" t="e">
        <f>#REF!</f>
        <v>#REF!</v>
      </c>
      <c r="N1102" s="38" t="e">
        <f>#REF!</f>
        <v>#REF!</v>
      </c>
      <c r="O1102" s="38" t="e">
        <f>#REF!</f>
        <v>#REF!</v>
      </c>
      <c r="P1102" s="6" t="s">
        <v>130</v>
      </c>
      <c r="Q1102" s="11" t="e">
        <f t="shared" si="0"/>
        <v>#REF!</v>
      </c>
      <c r="R1102" s="11"/>
      <c r="S1102" s="11"/>
      <c r="T1102" s="11"/>
      <c r="U1102" s="11"/>
      <c r="V1102" s="11"/>
      <c r="W1102" s="11"/>
      <c r="X1102" s="11"/>
      <c r="Y1102" s="9"/>
      <c r="Z1102" s="9"/>
      <c r="AA1102" s="9"/>
      <c r="AB1102" s="9"/>
    </row>
    <row r="1103" spans="1:28" ht="13" x14ac:dyDescent="0.15">
      <c r="A1103" s="38" t="e">
        <f>#REF!</f>
        <v>#REF!</v>
      </c>
      <c r="B1103" s="38" t="e">
        <f>#REF!</f>
        <v>#REF!</v>
      </c>
      <c r="C1103" s="38" t="e">
        <f>#REF!</f>
        <v>#REF!</v>
      </c>
      <c r="D1103" s="38" t="e">
        <f>#REF!</f>
        <v>#REF!</v>
      </c>
      <c r="E1103" s="38" t="e">
        <f>#REF!</f>
        <v>#REF!</v>
      </c>
      <c r="F1103" s="38" t="e">
        <f>#REF!</f>
        <v>#REF!</v>
      </c>
      <c r="G1103" s="38" t="e">
        <f>#REF!</f>
        <v>#REF!</v>
      </c>
      <c r="H1103" s="38"/>
      <c r="I1103" s="38"/>
      <c r="J1103" s="38" t="e">
        <f>#REF!</f>
        <v>#REF!</v>
      </c>
      <c r="K1103" s="38" t="e">
        <f>#REF!</f>
        <v>#REF!</v>
      </c>
      <c r="L1103" s="38" t="e">
        <f>#REF!</f>
        <v>#REF!</v>
      </c>
      <c r="M1103" s="38" t="e">
        <f>#REF!</f>
        <v>#REF!</v>
      </c>
      <c r="N1103" s="38" t="e">
        <f>#REF!</f>
        <v>#REF!</v>
      </c>
      <c r="O1103" s="38" t="e">
        <f>#REF!</f>
        <v>#REF!</v>
      </c>
      <c r="P1103" s="6" t="s">
        <v>130</v>
      </c>
      <c r="Q1103" s="11" t="e">
        <f t="shared" si="0"/>
        <v>#REF!</v>
      </c>
      <c r="R1103" s="11"/>
      <c r="S1103" s="11"/>
      <c r="T1103" s="11"/>
      <c r="U1103" s="11"/>
      <c r="V1103" s="11"/>
      <c r="W1103" s="11"/>
      <c r="X1103" s="11"/>
      <c r="Y1103" s="9"/>
      <c r="Z1103" s="9"/>
      <c r="AA1103" s="9"/>
      <c r="AB1103" s="9"/>
    </row>
    <row r="1104" spans="1:28" ht="13" x14ac:dyDescent="0.15">
      <c r="A1104" s="38" t="e">
        <f>#REF!</f>
        <v>#REF!</v>
      </c>
      <c r="B1104" s="38" t="e">
        <f>#REF!</f>
        <v>#REF!</v>
      </c>
      <c r="C1104" s="38" t="e">
        <f>#REF!</f>
        <v>#REF!</v>
      </c>
      <c r="D1104" s="38" t="e">
        <f>#REF!</f>
        <v>#REF!</v>
      </c>
      <c r="E1104" s="38" t="e">
        <f>#REF!</f>
        <v>#REF!</v>
      </c>
      <c r="F1104" s="38" t="e">
        <f>#REF!</f>
        <v>#REF!</v>
      </c>
      <c r="G1104" s="38" t="e">
        <f>#REF!</f>
        <v>#REF!</v>
      </c>
      <c r="H1104" s="38"/>
      <c r="I1104" s="38"/>
      <c r="J1104" s="38" t="e">
        <f>#REF!</f>
        <v>#REF!</v>
      </c>
      <c r="K1104" s="38" t="e">
        <f>#REF!</f>
        <v>#REF!</v>
      </c>
      <c r="L1104" s="38" t="e">
        <f>#REF!</f>
        <v>#REF!</v>
      </c>
      <c r="M1104" s="38" t="e">
        <f>#REF!</f>
        <v>#REF!</v>
      </c>
      <c r="N1104" s="38" t="e">
        <f>#REF!</f>
        <v>#REF!</v>
      </c>
      <c r="O1104" s="38" t="e">
        <f>#REF!</f>
        <v>#REF!</v>
      </c>
      <c r="P1104" s="6" t="s">
        <v>130</v>
      </c>
      <c r="Q1104" s="11" t="e">
        <f t="shared" si="0"/>
        <v>#REF!</v>
      </c>
      <c r="R1104" s="11"/>
      <c r="S1104" s="11"/>
      <c r="T1104" s="11"/>
      <c r="U1104" s="11"/>
      <c r="V1104" s="11"/>
      <c r="W1104" s="11"/>
      <c r="X1104" s="11"/>
      <c r="Y1104" s="9"/>
      <c r="Z1104" s="9"/>
      <c r="AA1104" s="9"/>
      <c r="AB1104" s="9"/>
    </row>
    <row r="1105" spans="1:28" ht="13" x14ac:dyDescent="0.15">
      <c r="A1105" s="38" t="e">
        <f>#REF!</f>
        <v>#REF!</v>
      </c>
      <c r="B1105" s="38" t="e">
        <f>#REF!</f>
        <v>#REF!</v>
      </c>
      <c r="C1105" s="38" t="e">
        <f>#REF!</f>
        <v>#REF!</v>
      </c>
      <c r="D1105" s="38" t="e">
        <f>#REF!</f>
        <v>#REF!</v>
      </c>
      <c r="E1105" s="38" t="e">
        <f>#REF!</f>
        <v>#REF!</v>
      </c>
      <c r="F1105" s="38" t="e">
        <f>#REF!</f>
        <v>#REF!</v>
      </c>
      <c r="G1105" s="38" t="e">
        <f>#REF!</f>
        <v>#REF!</v>
      </c>
      <c r="H1105" s="38"/>
      <c r="I1105" s="38"/>
      <c r="J1105" s="38" t="e">
        <f>#REF!</f>
        <v>#REF!</v>
      </c>
      <c r="K1105" s="38" t="e">
        <f>#REF!</f>
        <v>#REF!</v>
      </c>
      <c r="L1105" s="38" t="e">
        <f>#REF!</f>
        <v>#REF!</v>
      </c>
      <c r="M1105" s="38" t="e">
        <f>#REF!</f>
        <v>#REF!</v>
      </c>
      <c r="N1105" s="38" t="e">
        <f>#REF!</f>
        <v>#REF!</v>
      </c>
      <c r="O1105" s="38" t="e">
        <f>#REF!</f>
        <v>#REF!</v>
      </c>
      <c r="P1105" s="6" t="s">
        <v>130</v>
      </c>
      <c r="Q1105" s="11" t="e">
        <f t="shared" si="0"/>
        <v>#REF!</v>
      </c>
      <c r="R1105" s="11"/>
      <c r="S1105" s="11"/>
      <c r="T1105" s="11"/>
      <c r="U1105" s="11"/>
      <c r="V1105" s="11"/>
      <c r="W1105" s="11"/>
      <c r="X1105" s="11"/>
      <c r="Y1105" s="9"/>
      <c r="Z1105" s="9"/>
      <c r="AA1105" s="9"/>
      <c r="AB1105" s="9"/>
    </row>
    <row r="1106" spans="1:28" ht="13" x14ac:dyDescent="0.15">
      <c r="A1106" s="38" t="e">
        <f>#REF!</f>
        <v>#REF!</v>
      </c>
      <c r="B1106" s="38" t="e">
        <f>#REF!</f>
        <v>#REF!</v>
      </c>
      <c r="C1106" s="38" t="e">
        <f>#REF!</f>
        <v>#REF!</v>
      </c>
      <c r="D1106" s="38" t="e">
        <f>#REF!</f>
        <v>#REF!</v>
      </c>
      <c r="E1106" s="38" t="e">
        <f>#REF!</f>
        <v>#REF!</v>
      </c>
      <c r="F1106" s="38" t="e">
        <f>#REF!</f>
        <v>#REF!</v>
      </c>
      <c r="G1106" s="38" t="e">
        <f>#REF!</f>
        <v>#REF!</v>
      </c>
      <c r="H1106" s="38"/>
      <c r="I1106" s="38"/>
      <c r="J1106" s="38" t="e">
        <f>#REF!</f>
        <v>#REF!</v>
      </c>
      <c r="K1106" s="38" t="e">
        <f>#REF!</f>
        <v>#REF!</v>
      </c>
      <c r="L1106" s="38" t="e">
        <f>#REF!</f>
        <v>#REF!</v>
      </c>
      <c r="M1106" s="38" t="e">
        <f>#REF!</f>
        <v>#REF!</v>
      </c>
      <c r="N1106" s="38" t="e">
        <f>#REF!</f>
        <v>#REF!</v>
      </c>
      <c r="O1106" s="38" t="e">
        <f>#REF!</f>
        <v>#REF!</v>
      </c>
      <c r="P1106" s="6" t="s">
        <v>130</v>
      </c>
      <c r="Q1106" s="11" t="e">
        <f t="shared" si="0"/>
        <v>#REF!</v>
      </c>
      <c r="R1106" s="11"/>
      <c r="S1106" s="11"/>
      <c r="T1106" s="11"/>
      <c r="U1106" s="11"/>
      <c r="V1106" s="11"/>
      <c r="W1106" s="11"/>
      <c r="X1106" s="11"/>
      <c r="Y1106" s="9"/>
      <c r="Z1106" s="9"/>
      <c r="AA1106" s="9"/>
      <c r="AB1106" s="9"/>
    </row>
    <row r="1107" spans="1:28" ht="13" x14ac:dyDescent="0.15">
      <c r="A1107" s="38" t="e">
        <f>#REF!</f>
        <v>#REF!</v>
      </c>
      <c r="B1107" s="38" t="e">
        <f>#REF!</f>
        <v>#REF!</v>
      </c>
      <c r="C1107" s="38" t="e">
        <f>#REF!</f>
        <v>#REF!</v>
      </c>
      <c r="D1107" s="38" t="e">
        <f>#REF!</f>
        <v>#REF!</v>
      </c>
      <c r="E1107" s="38" t="e">
        <f>#REF!</f>
        <v>#REF!</v>
      </c>
      <c r="F1107" s="38" t="e">
        <f>#REF!</f>
        <v>#REF!</v>
      </c>
      <c r="G1107" s="38" t="e">
        <f>#REF!</f>
        <v>#REF!</v>
      </c>
      <c r="H1107" s="38"/>
      <c r="I1107" s="38"/>
      <c r="J1107" s="38" t="e">
        <f>#REF!</f>
        <v>#REF!</v>
      </c>
      <c r="K1107" s="38" t="e">
        <f>#REF!</f>
        <v>#REF!</v>
      </c>
      <c r="L1107" s="38" t="e">
        <f>#REF!</f>
        <v>#REF!</v>
      </c>
      <c r="M1107" s="38" t="e">
        <f>#REF!</f>
        <v>#REF!</v>
      </c>
      <c r="N1107" s="38" t="e">
        <f>#REF!</f>
        <v>#REF!</v>
      </c>
      <c r="O1107" s="38" t="e">
        <f>#REF!</f>
        <v>#REF!</v>
      </c>
      <c r="P1107" s="6" t="s">
        <v>130</v>
      </c>
      <c r="Q1107" s="11" t="e">
        <f t="shared" si="0"/>
        <v>#REF!</v>
      </c>
      <c r="R1107" s="11"/>
      <c r="S1107" s="11"/>
      <c r="T1107" s="11"/>
      <c r="U1107" s="11"/>
      <c r="V1107" s="11"/>
      <c r="W1107" s="11"/>
      <c r="X1107" s="11"/>
      <c r="Y1107" s="9"/>
      <c r="Z1107" s="9"/>
      <c r="AA1107" s="9"/>
      <c r="AB1107" s="9"/>
    </row>
    <row r="1108" spans="1:28" ht="13" x14ac:dyDescent="0.15">
      <c r="A1108" s="38" t="e">
        <f>#REF!</f>
        <v>#REF!</v>
      </c>
      <c r="B1108" s="38" t="e">
        <f>#REF!</f>
        <v>#REF!</v>
      </c>
      <c r="C1108" s="38" t="e">
        <f>#REF!</f>
        <v>#REF!</v>
      </c>
      <c r="D1108" s="38" t="e">
        <f>#REF!</f>
        <v>#REF!</v>
      </c>
      <c r="E1108" s="38" t="e">
        <f>#REF!</f>
        <v>#REF!</v>
      </c>
      <c r="F1108" s="38" t="e">
        <f>#REF!</f>
        <v>#REF!</v>
      </c>
      <c r="G1108" s="38" t="e">
        <f>#REF!</f>
        <v>#REF!</v>
      </c>
      <c r="H1108" s="38"/>
      <c r="I1108" s="38"/>
      <c r="J1108" s="38" t="e">
        <f>#REF!</f>
        <v>#REF!</v>
      </c>
      <c r="K1108" s="38" t="e">
        <f>#REF!</f>
        <v>#REF!</v>
      </c>
      <c r="L1108" s="38" t="e">
        <f>#REF!</f>
        <v>#REF!</v>
      </c>
      <c r="M1108" s="38" t="e">
        <f>#REF!</f>
        <v>#REF!</v>
      </c>
      <c r="N1108" s="38" t="e">
        <f>#REF!</f>
        <v>#REF!</v>
      </c>
      <c r="O1108" s="38" t="e">
        <f>#REF!</f>
        <v>#REF!</v>
      </c>
      <c r="P1108" s="6" t="s">
        <v>130</v>
      </c>
      <c r="Q1108" s="11" t="e">
        <f t="shared" si="0"/>
        <v>#REF!</v>
      </c>
      <c r="R1108" s="11"/>
      <c r="S1108" s="11"/>
      <c r="T1108" s="11"/>
      <c r="U1108" s="11"/>
      <c r="V1108" s="11"/>
      <c r="W1108" s="11"/>
      <c r="X1108" s="11"/>
      <c r="Y1108" s="9"/>
      <c r="Z1108" s="9"/>
      <c r="AA1108" s="9"/>
      <c r="AB1108" s="9"/>
    </row>
    <row r="1109" spans="1:28" ht="13" x14ac:dyDescent="0.15">
      <c r="A1109" s="38" t="e">
        <f>#REF!</f>
        <v>#REF!</v>
      </c>
      <c r="B1109" s="38" t="e">
        <f>#REF!</f>
        <v>#REF!</v>
      </c>
      <c r="C1109" s="38" t="e">
        <f>#REF!</f>
        <v>#REF!</v>
      </c>
      <c r="D1109" s="38" t="e">
        <f>#REF!</f>
        <v>#REF!</v>
      </c>
      <c r="E1109" s="38" t="e">
        <f>#REF!</f>
        <v>#REF!</v>
      </c>
      <c r="F1109" s="38" t="e">
        <f>#REF!</f>
        <v>#REF!</v>
      </c>
      <c r="G1109" s="38" t="e">
        <f>#REF!</f>
        <v>#REF!</v>
      </c>
      <c r="H1109" s="38"/>
      <c r="I1109" s="38"/>
      <c r="J1109" s="38" t="e">
        <f>#REF!</f>
        <v>#REF!</v>
      </c>
      <c r="K1109" s="38" t="e">
        <f>#REF!</f>
        <v>#REF!</v>
      </c>
      <c r="L1109" s="38" t="e">
        <f>#REF!</f>
        <v>#REF!</v>
      </c>
      <c r="M1109" s="38" t="e">
        <f>#REF!</f>
        <v>#REF!</v>
      </c>
      <c r="N1109" s="38" t="e">
        <f>#REF!</f>
        <v>#REF!</v>
      </c>
      <c r="O1109" s="38" t="e">
        <f>#REF!</f>
        <v>#REF!</v>
      </c>
      <c r="P1109" s="6" t="s">
        <v>130</v>
      </c>
      <c r="Q1109" s="11" t="e">
        <f t="shared" si="0"/>
        <v>#REF!</v>
      </c>
      <c r="R1109" s="11"/>
      <c r="S1109" s="11"/>
      <c r="T1109" s="11"/>
      <c r="U1109" s="11"/>
      <c r="V1109" s="11"/>
      <c r="W1109" s="11"/>
      <c r="X1109" s="11"/>
      <c r="Y1109" s="9"/>
      <c r="Z1109" s="9"/>
      <c r="AA1109" s="9"/>
      <c r="AB1109" s="9"/>
    </row>
    <row r="1110" spans="1:28" ht="13" x14ac:dyDescent="0.15">
      <c r="A1110" s="38" t="e">
        <f>#REF!</f>
        <v>#REF!</v>
      </c>
      <c r="B1110" s="38" t="e">
        <f>#REF!</f>
        <v>#REF!</v>
      </c>
      <c r="C1110" s="38" t="e">
        <f>#REF!</f>
        <v>#REF!</v>
      </c>
      <c r="D1110" s="38" t="e">
        <f>#REF!</f>
        <v>#REF!</v>
      </c>
      <c r="E1110" s="38" t="e">
        <f>#REF!</f>
        <v>#REF!</v>
      </c>
      <c r="F1110" s="38" t="e">
        <f>#REF!</f>
        <v>#REF!</v>
      </c>
      <c r="G1110" s="38" t="e">
        <f>#REF!</f>
        <v>#REF!</v>
      </c>
      <c r="H1110" s="38"/>
      <c r="I1110" s="38"/>
      <c r="J1110" s="38" t="e">
        <f>#REF!</f>
        <v>#REF!</v>
      </c>
      <c r="K1110" s="38" t="e">
        <f>#REF!</f>
        <v>#REF!</v>
      </c>
      <c r="L1110" s="38" t="e">
        <f>#REF!</f>
        <v>#REF!</v>
      </c>
      <c r="M1110" s="38" t="e">
        <f>#REF!</f>
        <v>#REF!</v>
      </c>
      <c r="N1110" s="38" t="e">
        <f>#REF!</f>
        <v>#REF!</v>
      </c>
      <c r="O1110" s="38" t="e">
        <f>#REF!</f>
        <v>#REF!</v>
      </c>
      <c r="P1110" s="6" t="s">
        <v>130</v>
      </c>
      <c r="Q1110" s="11" t="e">
        <f t="shared" si="0"/>
        <v>#REF!</v>
      </c>
      <c r="R1110" s="11"/>
      <c r="S1110" s="11"/>
      <c r="T1110" s="11"/>
      <c r="U1110" s="11"/>
      <c r="V1110" s="11"/>
      <c r="W1110" s="11"/>
      <c r="X1110" s="11"/>
      <c r="Y1110" s="9"/>
      <c r="Z1110" s="9"/>
      <c r="AA1110" s="9"/>
      <c r="AB1110" s="9"/>
    </row>
    <row r="1111" spans="1:28" ht="13" x14ac:dyDescent="0.15">
      <c r="A1111" s="38" t="e">
        <f>#REF!</f>
        <v>#REF!</v>
      </c>
      <c r="B1111" s="38" t="e">
        <f>#REF!</f>
        <v>#REF!</v>
      </c>
      <c r="C1111" s="38" t="e">
        <f>#REF!</f>
        <v>#REF!</v>
      </c>
      <c r="D1111" s="38" t="e">
        <f>#REF!</f>
        <v>#REF!</v>
      </c>
      <c r="E1111" s="38" t="e">
        <f>#REF!</f>
        <v>#REF!</v>
      </c>
      <c r="F1111" s="38" t="e">
        <f>#REF!</f>
        <v>#REF!</v>
      </c>
      <c r="G1111" s="38" t="e">
        <f>#REF!</f>
        <v>#REF!</v>
      </c>
      <c r="H1111" s="38"/>
      <c r="I1111" s="38"/>
      <c r="J1111" s="38" t="e">
        <f>#REF!</f>
        <v>#REF!</v>
      </c>
      <c r="K1111" s="38" t="e">
        <f>#REF!</f>
        <v>#REF!</v>
      </c>
      <c r="L1111" s="38" t="e">
        <f>#REF!</f>
        <v>#REF!</v>
      </c>
      <c r="M1111" s="38" t="e">
        <f>#REF!</f>
        <v>#REF!</v>
      </c>
      <c r="N1111" s="38" t="e">
        <f>#REF!</f>
        <v>#REF!</v>
      </c>
      <c r="O1111" s="38" t="e">
        <f>#REF!</f>
        <v>#REF!</v>
      </c>
      <c r="P1111" s="6" t="s">
        <v>130</v>
      </c>
      <c r="Q1111" s="11" t="e">
        <f t="shared" si="0"/>
        <v>#REF!</v>
      </c>
      <c r="R1111" s="11"/>
      <c r="S1111" s="11"/>
      <c r="T1111" s="11"/>
      <c r="U1111" s="11"/>
      <c r="V1111" s="11"/>
      <c r="W1111" s="11"/>
      <c r="X1111" s="11"/>
      <c r="Y1111" s="9"/>
      <c r="Z1111" s="9"/>
      <c r="AA1111" s="9"/>
      <c r="AB1111" s="9"/>
    </row>
    <row r="1112" spans="1:28" ht="13" x14ac:dyDescent="0.15">
      <c r="A1112" s="38" t="e">
        <f>#REF!</f>
        <v>#REF!</v>
      </c>
      <c r="B1112" s="38" t="e">
        <f>#REF!</f>
        <v>#REF!</v>
      </c>
      <c r="C1112" s="38" t="e">
        <f>#REF!</f>
        <v>#REF!</v>
      </c>
      <c r="D1112" s="38" t="e">
        <f>#REF!</f>
        <v>#REF!</v>
      </c>
      <c r="E1112" s="38" t="e">
        <f>#REF!</f>
        <v>#REF!</v>
      </c>
      <c r="F1112" s="38" t="e">
        <f>#REF!</f>
        <v>#REF!</v>
      </c>
      <c r="G1112" s="38" t="e">
        <f>#REF!</f>
        <v>#REF!</v>
      </c>
      <c r="H1112" s="38"/>
      <c r="I1112" s="38"/>
      <c r="J1112" s="38" t="e">
        <f>#REF!</f>
        <v>#REF!</v>
      </c>
      <c r="K1112" s="38" t="e">
        <f>#REF!</f>
        <v>#REF!</v>
      </c>
      <c r="L1112" s="38" t="e">
        <f>#REF!</f>
        <v>#REF!</v>
      </c>
      <c r="M1112" s="38" t="e">
        <f>#REF!</f>
        <v>#REF!</v>
      </c>
      <c r="N1112" s="38" t="e">
        <f>#REF!</f>
        <v>#REF!</v>
      </c>
      <c r="O1112" s="38" t="e">
        <f>#REF!</f>
        <v>#REF!</v>
      </c>
      <c r="P1112" s="6" t="s">
        <v>130</v>
      </c>
      <c r="Q1112" s="11" t="e">
        <f t="shared" si="0"/>
        <v>#REF!</v>
      </c>
      <c r="R1112" s="11"/>
      <c r="S1112" s="11"/>
      <c r="T1112" s="11"/>
      <c r="U1112" s="11"/>
      <c r="V1112" s="11"/>
      <c r="W1112" s="11"/>
      <c r="X1112" s="11"/>
      <c r="Y1112" s="9"/>
      <c r="Z1112" s="9"/>
      <c r="AA1112" s="9"/>
      <c r="AB1112" s="9"/>
    </row>
    <row r="1113" spans="1:28" ht="13" x14ac:dyDescent="0.15">
      <c r="A1113" s="38" t="e">
        <f>#REF!</f>
        <v>#REF!</v>
      </c>
      <c r="B1113" s="38" t="e">
        <f>#REF!</f>
        <v>#REF!</v>
      </c>
      <c r="C1113" s="38" t="e">
        <f>#REF!</f>
        <v>#REF!</v>
      </c>
      <c r="D1113" s="38" t="e">
        <f>#REF!</f>
        <v>#REF!</v>
      </c>
      <c r="E1113" s="38" t="e">
        <f>#REF!</f>
        <v>#REF!</v>
      </c>
      <c r="F1113" s="38" t="e">
        <f>#REF!</f>
        <v>#REF!</v>
      </c>
      <c r="G1113" s="38" t="e">
        <f>#REF!</f>
        <v>#REF!</v>
      </c>
      <c r="H1113" s="38"/>
      <c r="I1113" s="38"/>
      <c r="J1113" s="38" t="e">
        <f>#REF!</f>
        <v>#REF!</v>
      </c>
      <c r="K1113" s="38" t="e">
        <f>#REF!</f>
        <v>#REF!</v>
      </c>
      <c r="L1113" s="38" t="e">
        <f>#REF!</f>
        <v>#REF!</v>
      </c>
      <c r="M1113" s="38" t="e">
        <f>#REF!</f>
        <v>#REF!</v>
      </c>
      <c r="N1113" s="38" t="e">
        <f>#REF!</f>
        <v>#REF!</v>
      </c>
      <c r="O1113" s="38" t="e">
        <f>#REF!</f>
        <v>#REF!</v>
      </c>
      <c r="P1113" s="6" t="s">
        <v>130</v>
      </c>
      <c r="Q1113" s="11" t="e">
        <f t="shared" si="0"/>
        <v>#REF!</v>
      </c>
      <c r="R1113" s="11"/>
      <c r="S1113" s="11"/>
      <c r="T1113" s="11"/>
      <c r="U1113" s="11"/>
      <c r="V1113" s="11"/>
      <c r="W1113" s="11"/>
      <c r="X1113" s="11"/>
      <c r="Y1113" s="9"/>
      <c r="Z1113" s="9"/>
      <c r="AA1113" s="9"/>
      <c r="AB1113" s="9"/>
    </row>
    <row r="1114" spans="1:28" ht="13" x14ac:dyDescent="0.15">
      <c r="A1114" s="38" t="e">
        <f>#REF!</f>
        <v>#REF!</v>
      </c>
      <c r="B1114" s="38" t="e">
        <f>#REF!</f>
        <v>#REF!</v>
      </c>
      <c r="C1114" s="38" t="e">
        <f>#REF!</f>
        <v>#REF!</v>
      </c>
      <c r="D1114" s="38" t="e">
        <f>#REF!</f>
        <v>#REF!</v>
      </c>
      <c r="E1114" s="38" t="e">
        <f>#REF!</f>
        <v>#REF!</v>
      </c>
      <c r="F1114" s="38" t="e">
        <f>#REF!</f>
        <v>#REF!</v>
      </c>
      <c r="G1114" s="38" t="e">
        <f>#REF!</f>
        <v>#REF!</v>
      </c>
      <c r="H1114" s="38"/>
      <c r="I1114" s="38"/>
      <c r="J1114" s="38" t="e">
        <f>#REF!</f>
        <v>#REF!</v>
      </c>
      <c r="K1114" s="38" t="e">
        <f>#REF!</f>
        <v>#REF!</v>
      </c>
      <c r="L1114" s="38" t="e">
        <f>#REF!</f>
        <v>#REF!</v>
      </c>
      <c r="M1114" s="38" t="e">
        <f>#REF!</f>
        <v>#REF!</v>
      </c>
      <c r="N1114" s="38" t="e">
        <f>#REF!</f>
        <v>#REF!</v>
      </c>
      <c r="O1114" s="38" t="e">
        <f>#REF!</f>
        <v>#REF!</v>
      </c>
      <c r="P1114" s="6" t="s">
        <v>130</v>
      </c>
      <c r="Q1114" s="11" t="e">
        <f t="shared" si="0"/>
        <v>#REF!</v>
      </c>
      <c r="R1114" s="11"/>
      <c r="S1114" s="11"/>
      <c r="T1114" s="11"/>
      <c r="U1114" s="11"/>
      <c r="V1114" s="11"/>
      <c r="W1114" s="11"/>
      <c r="X1114" s="11"/>
      <c r="Y1114" s="9"/>
      <c r="Z1114" s="9"/>
      <c r="AA1114" s="9"/>
      <c r="AB1114" s="9"/>
    </row>
    <row r="1115" spans="1:28" ht="13" x14ac:dyDescent="0.15">
      <c r="A1115" s="38" t="e">
        <f>#REF!</f>
        <v>#REF!</v>
      </c>
      <c r="B1115" s="38" t="e">
        <f>#REF!</f>
        <v>#REF!</v>
      </c>
      <c r="C1115" s="38" t="e">
        <f>#REF!</f>
        <v>#REF!</v>
      </c>
      <c r="D1115" s="38" t="e">
        <f>#REF!</f>
        <v>#REF!</v>
      </c>
      <c r="E1115" s="38" t="e">
        <f>#REF!</f>
        <v>#REF!</v>
      </c>
      <c r="F1115" s="38" t="e">
        <f>#REF!</f>
        <v>#REF!</v>
      </c>
      <c r="G1115" s="38" t="e">
        <f>#REF!</f>
        <v>#REF!</v>
      </c>
      <c r="H1115" s="38"/>
      <c r="I1115" s="38"/>
      <c r="J1115" s="38" t="e">
        <f>#REF!</f>
        <v>#REF!</v>
      </c>
      <c r="K1115" s="38" t="e">
        <f>#REF!</f>
        <v>#REF!</v>
      </c>
      <c r="L1115" s="38" t="e">
        <f>#REF!</f>
        <v>#REF!</v>
      </c>
      <c r="M1115" s="38" t="e">
        <f>#REF!</f>
        <v>#REF!</v>
      </c>
      <c r="N1115" s="38" t="e">
        <f>#REF!</f>
        <v>#REF!</v>
      </c>
      <c r="O1115" s="38" t="e">
        <f>#REF!</f>
        <v>#REF!</v>
      </c>
      <c r="P1115" s="6" t="s">
        <v>130</v>
      </c>
      <c r="Q1115" s="11" t="e">
        <f t="shared" si="0"/>
        <v>#REF!</v>
      </c>
      <c r="R1115" s="11"/>
      <c r="S1115" s="11"/>
      <c r="T1115" s="11"/>
      <c r="U1115" s="11"/>
      <c r="V1115" s="11"/>
      <c r="W1115" s="11"/>
      <c r="X1115" s="11"/>
      <c r="Y1115" s="9"/>
      <c r="Z1115" s="9"/>
      <c r="AA1115" s="9"/>
      <c r="AB1115" s="9"/>
    </row>
    <row r="1116" spans="1:28" ht="13" x14ac:dyDescent="0.15">
      <c r="A1116" s="38" t="e">
        <f>#REF!</f>
        <v>#REF!</v>
      </c>
      <c r="B1116" s="38" t="e">
        <f>#REF!</f>
        <v>#REF!</v>
      </c>
      <c r="C1116" s="38" t="e">
        <f>#REF!</f>
        <v>#REF!</v>
      </c>
      <c r="D1116" s="38" t="e">
        <f>#REF!</f>
        <v>#REF!</v>
      </c>
      <c r="E1116" s="38" t="e">
        <f>#REF!</f>
        <v>#REF!</v>
      </c>
      <c r="F1116" s="38" t="e">
        <f>#REF!</f>
        <v>#REF!</v>
      </c>
      <c r="G1116" s="38" t="e">
        <f>#REF!</f>
        <v>#REF!</v>
      </c>
      <c r="H1116" s="38"/>
      <c r="I1116" s="38"/>
      <c r="J1116" s="38" t="e">
        <f>#REF!</f>
        <v>#REF!</v>
      </c>
      <c r="K1116" s="38" t="e">
        <f>#REF!</f>
        <v>#REF!</v>
      </c>
      <c r="L1116" s="38" t="e">
        <f>#REF!</f>
        <v>#REF!</v>
      </c>
      <c r="M1116" s="38" t="e">
        <f>#REF!</f>
        <v>#REF!</v>
      </c>
      <c r="N1116" s="38" t="e">
        <f>#REF!</f>
        <v>#REF!</v>
      </c>
      <c r="O1116" s="38" t="e">
        <f>#REF!</f>
        <v>#REF!</v>
      </c>
      <c r="P1116" s="6" t="s">
        <v>130</v>
      </c>
      <c r="Q1116" s="11" t="e">
        <f t="shared" si="0"/>
        <v>#REF!</v>
      </c>
      <c r="R1116" s="11"/>
      <c r="S1116" s="11"/>
      <c r="T1116" s="11"/>
      <c r="U1116" s="11"/>
      <c r="V1116" s="11"/>
      <c r="W1116" s="11"/>
      <c r="X1116" s="11"/>
      <c r="Y1116" s="9"/>
      <c r="Z1116" s="9"/>
      <c r="AA1116" s="9"/>
      <c r="AB1116" s="9"/>
    </row>
    <row r="1117" spans="1:28" ht="13" x14ac:dyDescent="0.15">
      <c r="A1117" s="38" t="e">
        <f>#REF!</f>
        <v>#REF!</v>
      </c>
      <c r="B1117" s="38" t="e">
        <f>#REF!</f>
        <v>#REF!</v>
      </c>
      <c r="C1117" s="38" t="e">
        <f>#REF!</f>
        <v>#REF!</v>
      </c>
      <c r="D1117" s="38" t="e">
        <f>#REF!</f>
        <v>#REF!</v>
      </c>
      <c r="E1117" s="38" t="e">
        <f>#REF!</f>
        <v>#REF!</v>
      </c>
      <c r="F1117" s="38" t="e">
        <f>#REF!</f>
        <v>#REF!</v>
      </c>
      <c r="G1117" s="38" t="e">
        <f>#REF!</f>
        <v>#REF!</v>
      </c>
      <c r="H1117" s="38"/>
      <c r="I1117" s="38"/>
      <c r="J1117" s="38" t="e">
        <f>#REF!</f>
        <v>#REF!</v>
      </c>
      <c r="K1117" s="38" t="e">
        <f>#REF!</f>
        <v>#REF!</v>
      </c>
      <c r="L1117" s="38" t="e">
        <f>#REF!</f>
        <v>#REF!</v>
      </c>
      <c r="M1117" s="38" t="e">
        <f>#REF!</f>
        <v>#REF!</v>
      </c>
      <c r="N1117" s="38" t="e">
        <f>#REF!</f>
        <v>#REF!</v>
      </c>
      <c r="O1117" s="38" t="e">
        <f>#REF!</f>
        <v>#REF!</v>
      </c>
      <c r="P1117" s="6" t="s">
        <v>130</v>
      </c>
      <c r="Q1117" s="11" t="e">
        <f t="shared" si="0"/>
        <v>#REF!</v>
      </c>
      <c r="R1117" s="11"/>
      <c r="S1117" s="11"/>
      <c r="T1117" s="11"/>
      <c r="U1117" s="11"/>
      <c r="V1117" s="11"/>
      <c r="W1117" s="11"/>
      <c r="X1117" s="11"/>
      <c r="Y1117" s="9"/>
      <c r="Z1117" s="9"/>
      <c r="AA1117" s="9"/>
      <c r="AB1117" s="9"/>
    </row>
    <row r="1118" spans="1:28" ht="13" x14ac:dyDescent="0.15">
      <c r="A1118" s="38" t="e">
        <f>#REF!</f>
        <v>#REF!</v>
      </c>
      <c r="B1118" s="38" t="e">
        <f>#REF!</f>
        <v>#REF!</v>
      </c>
      <c r="C1118" s="38" t="e">
        <f>#REF!</f>
        <v>#REF!</v>
      </c>
      <c r="D1118" s="38" t="e">
        <f>#REF!</f>
        <v>#REF!</v>
      </c>
      <c r="E1118" s="38" t="e">
        <f>#REF!</f>
        <v>#REF!</v>
      </c>
      <c r="F1118" s="38" t="e">
        <f>#REF!</f>
        <v>#REF!</v>
      </c>
      <c r="G1118" s="38" t="e">
        <f>#REF!</f>
        <v>#REF!</v>
      </c>
      <c r="H1118" s="38"/>
      <c r="I1118" s="38"/>
      <c r="J1118" s="38" t="e">
        <f>#REF!</f>
        <v>#REF!</v>
      </c>
      <c r="K1118" s="38" t="e">
        <f>#REF!</f>
        <v>#REF!</v>
      </c>
      <c r="L1118" s="38" t="e">
        <f>#REF!</f>
        <v>#REF!</v>
      </c>
      <c r="M1118" s="38" t="e">
        <f>#REF!</f>
        <v>#REF!</v>
      </c>
      <c r="N1118" s="38" t="e">
        <f>#REF!</f>
        <v>#REF!</v>
      </c>
      <c r="O1118" s="38" t="e">
        <f>#REF!</f>
        <v>#REF!</v>
      </c>
      <c r="P1118" s="6" t="s">
        <v>130</v>
      </c>
      <c r="Q1118" s="11" t="e">
        <f t="shared" si="0"/>
        <v>#REF!</v>
      </c>
      <c r="R1118" s="11"/>
      <c r="S1118" s="11"/>
      <c r="T1118" s="11"/>
      <c r="U1118" s="11"/>
      <c r="V1118" s="11"/>
      <c r="W1118" s="11"/>
      <c r="X1118" s="11"/>
      <c r="Y1118" s="9"/>
      <c r="Z1118" s="9"/>
      <c r="AA1118" s="9"/>
      <c r="AB1118" s="9"/>
    </row>
    <row r="1119" spans="1:28" ht="13" x14ac:dyDescent="0.15">
      <c r="A1119" s="38" t="e">
        <f>#REF!</f>
        <v>#REF!</v>
      </c>
      <c r="B1119" s="38" t="e">
        <f>#REF!</f>
        <v>#REF!</v>
      </c>
      <c r="C1119" s="38" t="e">
        <f>#REF!</f>
        <v>#REF!</v>
      </c>
      <c r="D1119" s="38" t="e">
        <f>#REF!</f>
        <v>#REF!</v>
      </c>
      <c r="E1119" s="38" t="e">
        <f>#REF!</f>
        <v>#REF!</v>
      </c>
      <c r="F1119" s="38" t="e">
        <f>#REF!</f>
        <v>#REF!</v>
      </c>
      <c r="G1119" s="38" t="e">
        <f>#REF!</f>
        <v>#REF!</v>
      </c>
      <c r="H1119" s="38"/>
      <c r="I1119" s="38"/>
      <c r="J1119" s="38" t="e">
        <f>#REF!</f>
        <v>#REF!</v>
      </c>
      <c r="K1119" s="38" t="e">
        <f>#REF!</f>
        <v>#REF!</v>
      </c>
      <c r="L1119" s="38" t="e">
        <f>#REF!</f>
        <v>#REF!</v>
      </c>
      <c r="M1119" s="38" t="e">
        <f>#REF!</f>
        <v>#REF!</v>
      </c>
      <c r="N1119" s="38" t="e">
        <f>#REF!</f>
        <v>#REF!</v>
      </c>
      <c r="O1119" s="38" t="e">
        <f>#REF!</f>
        <v>#REF!</v>
      </c>
      <c r="P1119" s="6" t="s">
        <v>130</v>
      </c>
      <c r="Q1119" s="11" t="e">
        <f t="shared" si="0"/>
        <v>#REF!</v>
      </c>
      <c r="R1119" s="11"/>
      <c r="S1119" s="11"/>
      <c r="T1119" s="11"/>
      <c r="U1119" s="11"/>
      <c r="V1119" s="11"/>
      <c r="W1119" s="11"/>
      <c r="X1119" s="11"/>
      <c r="Y1119" s="9"/>
      <c r="Z1119" s="9"/>
      <c r="AA1119" s="9"/>
      <c r="AB1119" s="9"/>
    </row>
    <row r="1120" spans="1:28" ht="13" x14ac:dyDescent="0.15">
      <c r="A1120" s="38" t="e">
        <f>#REF!</f>
        <v>#REF!</v>
      </c>
      <c r="B1120" s="38" t="e">
        <f>#REF!</f>
        <v>#REF!</v>
      </c>
      <c r="C1120" s="38" t="e">
        <f>#REF!</f>
        <v>#REF!</v>
      </c>
      <c r="D1120" s="38" t="e">
        <f>#REF!</f>
        <v>#REF!</v>
      </c>
      <c r="E1120" s="38" t="e">
        <f>#REF!</f>
        <v>#REF!</v>
      </c>
      <c r="F1120" s="38" t="e">
        <f>#REF!</f>
        <v>#REF!</v>
      </c>
      <c r="G1120" s="38" t="e">
        <f>#REF!</f>
        <v>#REF!</v>
      </c>
      <c r="H1120" s="38"/>
      <c r="I1120" s="38"/>
      <c r="J1120" s="38" t="e">
        <f>#REF!</f>
        <v>#REF!</v>
      </c>
      <c r="K1120" s="38" t="e">
        <f>#REF!</f>
        <v>#REF!</v>
      </c>
      <c r="L1120" s="38" t="e">
        <f>#REF!</f>
        <v>#REF!</v>
      </c>
      <c r="M1120" s="38" t="e">
        <f>#REF!</f>
        <v>#REF!</v>
      </c>
      <c r="N1120" s="38" t="e">
        <f>#REF!</f>
        <v>#REF!</v>
      </c>
      <c r="O1120" s="38" t="e">
        <f>#REF!</f>
        <v>#REF!</v>
      </c>
      <c r="P1120" s="6" t="s">
        <v>130</v>
      </c>
      <c r="Q1120" s="11" t="e">
        <f t="shared" si="0"/>
        <v>#REF!</v>
      </c>
      <c r="R1120" s="11"/>
      <c r="S1120" s="11"/>
      <c r="T1120" s="11"/>
      <c r="U1120" s="11"/>
      <c r="V1120" s="11"/>
      <c r="W1120" s="11"/>
      <c r="X1120" s="11"/>
      <c r="Y1120" s="9"/>
      <c r="Z1120" s="9"/>
      <c r="AA1120" s="9"/>
      <c r="AB1120" s="9"/>
    </row>
    <row r="1121" spans="1:28" ht="13" x14ac:dyDescent="0.15">
      <c r="A1121" s="38" t="e">
        <f>#REF!</f>
        <v>#REF!</v>
      </c>
      <c r="B1121" s="38" t="e">
        <f>#REF!</f>
        <v>#REF!</v>
      </c>
      <c r="C1121" s="38" t="e">
        <f>#REF!</f>
        <v>#REF!</v>
      </c>
      <c r="D1121" s="38" t="e">
        <f>#REF!</f>
        <v>#REF!</v>
      </c>
      <c r="E1121" s="38" t="e">
        <f>#REF!</f>
        <v>#REF!</v>
      </c>
      <c r="F1121" s="38" t="e">
        <f>#REF!</f>
        <v>#REF!</v>
      </c>
      <c r="G1121" s="38" t="e">
        <f>#REF!</f>
        <v>#REF!</v>
      </c>
      <c r="H1121" s="38"/>
      <c r="I1121" s="38"/>
      <c r="J1121" s="38" t="e">
        <f>#REF!</f>
        <v>#REF!</v>
      </c>
      <c r="K1121" s="38" t="e">
        <f>#REF!</f>
        <v>#REF!</v>
      </c>
      <c r="L1121" s="38" t="e">
        <f>#REF!</f>
        <v>#REF!</v>
      </c>
      <c r="M1121" s="38" t="e">
        <f>#REF!</f>
        <v>#REF!</v>
      </c>
      <c r="N1121" s="38" t="e">
        <f>#REF!</f>
        <v>#REF!</v>
      </c>
      <c r="O1121" s="38" t="e">
        <f>#REF!</f>
        <v>#REF!</v>
      </c>
      <c r="P1121" s="6" t="s">
        <v>130</v>
      </c>
      <c r="Q1121" s="11" t="e">
        <f t="shared" si="0"/>
        <v>#REF!</v>
      </c>
      <c r="R1121" s="11"/>
      <c r="S1121" s="11"/>
      <c r="T1121" s="11"/>
      <c r="U1121" s="11"/>
      <c r="V1121" s="11"/>
      <c r="W1121" s="11"/>
      <c r="X1121" s="11"/>
      <c r="Y1121" s="9"/>
      <c r="Z1121" s="9"/>
      <c r="AA1121" s="9"/>
      <c r="AB1121" s="9"/>
    </row>
    <row r="1122" spans="1:28" ht="13" x14ac:dyDescent="0.15">
      <c r="A1122" s="38" t="e">
        <f>#REF!</f>
        <v>#REF!</v>
      </c>
      <c r="B1122" s="38" t="e">
        <f>#REF!</f>
        <v>#REF!</v>
      </c>
      <c r="C1122" s="38" t="e">
        <f>#REF!</f>
        <v>#REF!</v>
      </c>
      <c r="D1122" s="38" t="e">
        <f>#REF!</f>
        <v>#REF!</v>
      </c>
      <c r="E1122" s="38" t="e">
        <f>#REF!</f>
        <v>#REF!</v>
      </c>
      <c r="F1122" s="38" t="e">
        <f>#REF!</f>
        <v>#REF!</v>
      </c>
      <c r="G1122" s="38" t="e">
        <f>#REF!</f>
        <v>#REF!</v>
      </c>
      <c r="H1122" s="38"/>
      <c r="I1122" s="38"/>
      <c r="J1122" s="38" t="e">
        <f>#REF!</f>
        <v>#REF!</v>
      </c>
      <c r="K1122" s="38" t="e">
        <f>#REF!</f>
        <v>#REF!</v>
      </c>
      <c r="L1122" s="38" t="e">
        <f>#REF!</f>
        <v>#REF!</v>
      </c>
      <c r="M1122" s="38" t="e">
        <f>#REF!</f>
        <v>#REF!</v>
      </c>
      <c r="N1122" s="38" t="e">
        <f>#REF!</f>
        <v>#REF!</v>
      </c>
      <c r="O1122" s="38" t="e">
        <f>#REF!</f>
        <v>#REF!</v>
      </c>
      <c r="P1122" s="6" t="s">
        <v>130</v>
      </c>
      <c r="Q1122" s="11" t="e">
        <f t="shared" si="0"/>
        <v>#REF!</v>
      </c>
      <c r="R1122" s="11"/>
      <c r="S1122" s="11"/>
      <c r="T1122" s="11"/>
      <c r="U1122" s="11"/>
      <c r="V1122" s="11"/>
      <c r="W1122" s="11"/>
      <c r="X1122" s="11"/>
      <c r="Y1122" s="9"/>
      <c r="Z1122" s="9"/>
      <c r="AA1122" s="9"/>
      <c r="AB1122" s="9"/>
    </row>
    <row r="1123" spans="1:28" ht="13" x14ac:dyDescent="0.15">
      <c r="A1123" s="38" t="e">
        <f>#REF!</f>
        <v>#REF!</v>
      </c>
      <c r="B1123" s="38" t="e">
        <f>#REF!</f>
        <v>#REF!</v>
      </c>
      <c r="C1123" s="38" t="e">
        <f>#REF!</f>
        <v>#REF!</v>
      </c>
      <c r="D1123" s="38" t="e">
        <f>#REF!</f>
        <v>#REF!</v>
      </c>
      <c r="E1123" s="38" t="e">
        <f>#REF!</f>
        <v>#REF!</v>
      </c>
      <c r="F1123" s="38" t="e">
        <f>#REF!</f>
        <v>#REF!</v>
      </c>
      <c r="G1123" s="38" t="e">
        <f>#REF!</f>
        <v>#REF!</v>
      </c>
      <c r="H1123" s="38"/>
      <c r="I1123" s="38"/>
      <c r="J1123" s="38" t="e">
        <f>#REF!</f>
        <v>#REF!</v>
      </c>
      <c r="K1123" s="38" t="e">
        <f>#REF!</f>
        <v>#REF!</v>
      </c>
      <c r="L1123" s="38" t="e">
        <f>#REF!</f>
        <v>#REF!</v>
      </c>
      <c r="M1123" s="38" t="e">
        <f>#REF!</f>
        <v>#REF!</v>
      </c>
      <c r="N1123" s="38" t="e">
        <f>#REF!</f>
        <v>#REF!</v>
      </c>
      <c r="O1123" s="38" t="e">
        <f>#REF!</f>
        <v>#REF!</v>
      </c>
      <c r="P1123" s="6" t="s">
        <v>130</v>
      </c>
      <c r="Q1123" s="11" t="e">
        <f t="shared" si="0"/>
        <v>#REF!</v>
      </c>
      <c r="R1123" s="11"/>
      <c r="S1123" s="11"/>
      <c r="T1123" s="11"/>
      <c r="U1123" s="11"/>
      <c r="V1123" s="11"/>
      <c r="W1123" s="11"/>
      <c r="X1123" s="11"/>
      <c r="Y1123" s="9"/>
      <c r="Z1123" s="9"/>
      <c r="AA1123" s="9"/>
      <c r="AB1123" s="9"/>
    </row>
    <row r="1124" spans="1:28" ht="13" x14ac:dyDescent="0.15">
      <c r="A1124" s="38" t="e">
        <f>#REF!</f>
        <v>#REF!</v>
      </c>
      <c r="B1124" s="38" t="e">
        <f>#REF!</f>
        <v>#REF!</v>
      </c>
      <c r="C1124" s="38" t="e">
        <f>#REF!</f>
        <v>#REF!</v>
      </c>
      <c r="D1124" s="38" t="e">
        <f>#REF!</f>
        <v>#REF!</v>
      </c>
      <c r="E1124" s="38" t="e">
        <f>#REF!</f>
        <v>#REF!</v>
      </c>
      <c r="F1124" s="38" t="e">
        <f>#REF!</f>
        <v>#REF!</v>
      </c>
      <c r="G1124" s="38" t="e">
        <f>#REF!</f>
        <v>#REF!</v>
      </c>
      <c r="H1124" s="38"/>
      <c r="I1124" s="38"/>
      <c r="J1124" s="38" t="e">
        <f>#REF!</f>
        <v>#REF!</v>
      </c>
      <c r="K1124" s="38" t="e">
        <f>#REF!</f>
        <v>#REF!</v>
      </c>
      <c r="L1124" s="38" t="e">
        <f>#REF!</f>
        <v>#REF!</v>
      </c>
      <c r="M1124" s="38" t="e">
        <f>#REF!</f>
        <v>#REF!</v>
      </c>
      <c r="N1124" s="38" t="e">
        <f>#REF!</f>
        <v>#REF!</v>
      </c>
      <c r="O1124" s="38" t="e">
        <f>#REF!</f>
        <v>#REF!</v>
      </c>
      <c r="P1124" s="6" t="s">
        <v>130</v>
      </c>
      <c r="Q1124" s="11" t="e">
        <f t="shared" si="0"/>
        <v>#REF!</v>
      </c>
      <c r="R1124" s="11"/>
      <c r="S1124" s="11"/>
      <c r="T1124" s="11"/>
      <c r="U1124" s="11"/>
      <c r="V1124" s="11"/>
      <c r="W1124" s="11"/>
      <c r="X1124" s="11"/>
      <c r="Y1124" s="9"/>
      <c r="Z1124" s="9"/>
      <c r="AA1124" s="9"/>
      <c r="AB1124" s="9"/>
    </row>
    <row r="1125" spans="1:28" ht="13" x14ac:dyDescent="0.15">
      <c r="A1125" s="38" t="e">
        <f>#REF!</f>
        <v>#REF!</v>
      </c>
      <c r="B1125" s="38" t="e">
        <f>#REF!</f>
        <v>#REF!</v>
      </c>
      <c r="C1125" s="38" t="e">
        <f>#REF!</f>
        <v>#REF!</v>
      </c>
      <c r="D1125" s="38" t="e">
        <f>#REF!</f>
        <v>#REF!</v>
      </c>
      <c r="E1125" s="38" t="e">
        <f>#REF!</f>
        <v>#REF!</v>
      </c>
      <c r="F1125" s="38" t="e">
        <f>#REF!</f>
        <v>#REF!</v>
      </c>
      <c r="G1125" s="38" t="e">
        <f>#REF!</f>
        <v>#REF!</v>
      </c>
      <c r="H1125" s="38"/>
      <c r="I1125" s="38"/>
      <c r="J1125" s="38" t="e">
        <f>#REF!</f>
        <v>#REF!</v>
      </c>
      <c r="K1125" s="38" t="e">
        <f>#REF!</f>
        <v>#REF!</v>
      </c>
      <c r="L1125" s="38" t="e">
        <f>#REF!</f>
        <v>#REF!</v>
      </c>
      <c r="M1125" s="38" t="e">
        <f>#REF!</f>
        <v>#REF!</v>
      </c>
      <c r="N1125" s="38" t="e">
        <f>#REF!</f>
        <v>#REF!</v>
      </c>
      <c r="O1125" s="38" t="e">
        <f>#REF!</f>
        <v>#REF!</v>
      </c>
      <c r="P1125" s="6" t="s">
        <v>130</v>
      </c>
      <c r="Q1125" s="11" t="e">
        <f t="shared" si="0"/>
        <v>#REF!</v>
      </c>
      <c r="R1125" s="11"/>
      <c r="S1125" s="11"/>
      <c r="T1125" s="11"/>
      <c r="U1125" s="11"/>
      <c r="V1125" s="11"/>
      <c r="W1125" s="11"/>
      <c r="X1125" s="11"/>
      <c r="Y1125" s="9"/>
      <c r="Z1125" s="9"/>
      <c r="AA1125" s="9"/>
      <c r="AB1125" s="9"/>
    </row>
    <row r="1126" spans="1:28" ht="13" x14ac:dyDescent="0.15">
      <c r="A1126" s="38" t="e">
        <f>#REF!</f>
        <v>#REF!</v>
      </c>
      <c r="B1126" s="38" t="e">
        <f>#REF!</f>
        <v>#REF!</v>
      </c>
      <c r="C1126" s="38" t="e">
        <f>#REF!</f>
        <v>#REF!</v>
      </c>
      <c r="D1126" s="38" t="e">
        <f>#REF!</f>
        <v>#REF!</v>
      </c>
      <c r="E1126" s="38" t="e">
        <f>#REF!</f>
        <v>#REF!</v>
      </c>
      <c r="F1126" s="38" t="e">
        <f>#REF!</f>
        <v>#REF!</v>
      </c>
      <c r="G1126" s="38" t="e">
        <f>#REF!</f>
        <v>#REF!</v>
      </c>
      <c r="H1126" s="38"/>
      <c r="I1126" s="38"/>
      <c r="J1126" s="38" t="e">
        <f>#REF!</f>
        <v>#REF!</v>
      </c>
      <c r="K1126" s="38" t="e">
        <f>#REF!</f>
        <v>#REF!</v>
      </c>
      <c r="L1126" s="38" t="e">
        <f>#REF!</f>
        <v>#REF!</v>
      </c>
      <c r="M1126" s="38" t="e">
        <f>#REF!</f>
        <v>#REF!</v>
      </c>
      <c r="N1126" s="38" t="e">
        <f>#REF!</f>
        <v>#REF!</v>
      </c>
      <c r="O1126" s="38" t="e">
        <f>#REF!</f>
        <v>#REF!</v>
      </c>
      <c r="P1126" s="6" t="s">
        <v>130</v>
      </c>
      <c r="Q1126" s="11" t="e">
        <f t="shared" si="0"/>
        <v>#REF!</v>
      </c>
      <c r="R1126" s="11"/>
      <c r="S1126" s="11"/>
      <c r="T1126" s="11"/>
      <c r="U1126" s="11"/>
      <c r="V1126" s="11"/>
      <c r="W1126" s="11"/>
      <c r="X1126" s="11"/>
      <c r="Y1126" s="9"/>
      <c r="Z1126" s="9"/>
      <c r="AA1126" s="9"/>
      <c r="AB1126" s="9"/>
    </row>
    <row r="1127" spans="1:28" ht="13" x14ac:dyDescent="0.15">
      <c r="A1127" s="38" t="e">
        <f>#REF!</f>
        <v>#REF!</v>
      </c>
      <c r="B1127" s="38" t="e">
        <f>#REF!</f>
        <v>#REF!</v>
      </c>
      <c r="C1127" s="38" t="e">
        <f>#REF!</f>
        <v>#REF!</v>
      </c>
      <c r="D1127" s="38" t="e">
        <f>#REF!</f>
        <v>#REF!</v>
      </c>
      <c r="E1127" s="38" t="e">
        <f>#REF!</f>
        <v>#REF!</v>
      </c>
      <c r="F1127" s="38" t="e">
        <f>#REF!</f>
        <v>#REF!</v>
      </c>
      <c r="G1127" s="38" t="e">
        <f>#REF!</f>
        <v>#REF!</v>
      </c>
      <c r="H1127" s="38"/>
      <c r="I1127" s="38"/>
      <c r="J1127" s="38" t="e">
        <f>#REF!</f>
        <v>#REF!</v>
      </c>
      <c r="K1127" s="38" t="e">
        <f>#REF!</f>
        <v>#REF!</v>
      </c>
      <c r="L1127" s="38" t="e">
        <f>#REF!</f>
        <v>#REF!</v>
      </c>
      <c r="M1127" s="38" t="e">
        <f>#REF!</f>
        <v>#REF!</v>
      </c>
      <c r="N1127" s="38" t="e">
        <f>#REF!</f>
        <v>#REF!</v>
      </c>
      <c r="O1127" s="38" t="e">
        <f>#REF!</f>
        <v>#REF!</v>
      </c>
      <c r="P1127" s="6" t="s">
        <v>130</v>
      </c>
      <c r="Q1127" s="11" t="e">
        <f t="shared" si="0"/>
        <v>#REF!</v>
      </c>
      <c r="R1127" s="11"/>
      <c r="S1127" s="11"/>
      <c r="T1127" s="11"/>
      <c r="U1127" s="11"/>
      <c r="V1127" s="11"/>
      <c r="W1127" s="11"/>
      <c r="X1127" s="11"/>
      <c r="Y1127" s="9"/>
      <c r="Z1127" s="9"/>
      <c r="AA1127" s="9"/>
      <c r="AB1127" s="9"/>
    </row>
    <row r="1128" spans="1:28" ht="13" x14ac:dyDescent="0.15">
      <c r="A1128" s="38" t="e">
        <f>#REF!</f>
        <v>#REF!</v>
      </c>
      <c r="B1128" s="38" t="e">
        <f>#REF!</f>
        <v>#REF!</v>
      </c>
      <c r="C1128" s="38" t="e">
        <f>#REF!</f>
        <v>#REF!</v>
      </c>
      <c r="D1128" s="38" t="e">
        <f>#REF!</f>
        <v>#REF!</v>
      </c>
      <c r="E1128" s="38" t="e">
        <f>#REF!</f>
        <v>#REF!</v>
      </c>
      <c r="F1128" s="38" t="e">
        <f>#REF!</f>
        <v>#REF!</v>
      </c>
      <c r="G1128" s="38" t="e">
        <f>#REF!</f>
        <v>#REF!</v>
      </c>
      <c r="H1128" s="38"/>
      <c r="I1128" s="38"/>
      <c r="J1128" s="38" t="e">
        <f>#REF!</f>
        <v>#REF!</v>
      </c>
      <c r="K1128" s="38" t="e">
        <f>#REF!</f>
        <v>#REF!</v>
      </c>
      <c r="L1128" s="38" t="e">
        <f>#REF!</f>
        <v>#REF!</v>
      </c>
      <c r="M1128" s="38" t="e">
        <f>#REF!</f>
        <v>#REF!</v>
      </c>
      <c r="N1128" s="38" t="e">
        <f>#REF!</f>
        <v>#REF!</v>
      </c>
      <c r="O1128" s="38" t="e">
        <f>#REF!</f>
        <v>#REF!</v>
      </c>
      <c r="P1128" s="6" t="s">
        <v>130</v>
      </c>
      <c r="Q1128" s="11" t="e">
        <f t="shared" si="0"/>
        <v>#REF!</v>
      </c>
      <c r="R1128" s="11"/>
      <c r="S1128" s="11"/>
      <c r="T1128" s="11"/>
      <c r="U1128" s="11"/>
      <c r="V1128" s="11"/>
      <c r="W1128" s="11"/>
      <c r="X1128" s="11"/>
      <c r="Y1128" s="9"/>
      <c r="Z1128" s="9"/>
      <c r="AA1128" s="9"/>
      <c r="AB1128" s="9"/>
    </row>
    <row r="1129" spans="1:28" ht="13" x14ac:dyDescent="0.15">
      <c r="A1129" s="38" t="e">
        <f>#REF!</f>
        <v>#REF!</v>
      </c>
      <c r="B1129" s="38" t="e">
        <f>#REF!</f>
        <v>#REF!</v>
      </c>
      <c r="C1129" s="38" t="e">
        <f>#REF!</f>
        <v>#REF!</v>
      </c>
      <c r="D1129" s="38" t="e">
        <f>#REF!</f>
        <v>#REF!</v>
      </c>
      <c r="E1129" s="38" t="e">
        <f>#REF!</f>
        <v>#REF!</v>
      </c>
      <c r="F1129" s="38" t="e">
        <f>#REF!</f>
        <v>#REF!</v>
      </c>
      <c r="G1129" s="38" t="e">
        <f>#REF!</f>
        <v>#REF!</v>
      </c>
      <c r="H1129" s="38"/>
      <c r="I1129" s="38"/>
      <c r="J1129" s="38" t="e">
        <f>#REF!</f>
        <v>#REF!</v>
      </c>
      <c r="K1129" s="38" t="e">
        <f>#REF!</f>
        <v>#REF!</v>
      </c>
      <c r="L1129" s="38" t="e">
        <f>#REF!</f>
        <v>#REF!</v>
      </c>
      <c r="M1129" s="38" t="e">
        <f>#REF!</f>
        <v>#REF!</v>
      </c>
      <c r="N1129" s="38" t="e">
        <f>#REF!</f>
        <v>#REF!</v>
      </c>
      <c r="O1129" s="38" t="e">
        <f>#REF!</f>
        <v>#REF!</v>
      </c>
      <c r="P1129" s="6" t="s">
        <v>130</v>
      </c>
      <c r="Q1129" s="11" t="e">
        <f t="shared" si="0"/>
        <v>#REF!</v>
      </c>
      <c r="R1129" s="11"/>
      <c r="S1129" s="11"/>
      <c r="T1129" s="11"/>
      <c r="U1129" s="11"/>
      <c r="V1129" s="11"/>
      <c r="W1129" s="11"/>
      <c r="X1129" s="11"/>
      <c r="Y1129" s="9"/>
      <c r="Z1129" s="9"/>
      <c r="AA1129" s="9"/>
      <c r="AB1129" s="9"/>
    </row>
    <row r="1130" spans="1:28" ht="13" x14ac:dyDescent="0.15">
      <c r="A1130" s="38" t="e">
        <f>#REF!</f>
        <v>#REF!</v>
      </c>
      <c r="B1130" s="38" t="e">
        <f>#REF!</f>
        <v>#REF!</v>
      </c>
      <c r="C1130" s="38" t="e">
        <f>#REF!</f>
        <v>#REF!</v>
      </c>
      <c r="D1130" s="38" t="e">
        <f>#REF!</f>
        <v>#REF!</v>
      </c>
      <c r="E1130" s="38" t="e">
        <f>#REF!</f>
        <v>#REF!</v>
      </c>
      <c r="F1130" s="38" t="e">
        <f>#REF!</f>
        <v>#REF!</v>
      </c>
      <c r="G1130" s="38" t="e">
        <f>#REF!</f>
        <v>#REF!</v>
      </c>
      <c r="H1130" s="38"/>
      <c r="I1130" s="38"/>
      <c r="J1130" s="38" t="e">
        <f>#REF!</f>
        <v>#REF!</v>
      </c>
      <c r="K1130" s="38" t="e">
        <f>#REF!</f>
        <v>#REF!</v>
      </c>
      <c r="L1130" s="38" t="e">
        <f>#REF!</f>
        <v>#REF!</v>
      </c>
      <c r="M1130" s="38" t="e">
        <f>#REF!</f>
        <v>#REF!</v>
      </c>
      <c r="N1130" s="38" t="e">
        <f>#REF!</f>
        <v>#REF!</v>
      </c>
      <c r="O1130" s="38" t="e">
        <f>#REF!</f>
        <v>#REF!</v>
      </c>
      <c r="P1130" s="6" t="s">
        <v>130</v>
      </c>
      <c r="Q1130" s="11" t="e">
        <f t="shared" si="0"/>
        <v>#REF!</v>
      </c>
      <c r="R1130" s="11"/>
      <c r="S1130" s="11"/>
      <c r="T1130" s="11"/>
      <c r="U1130" s="11"/>
      <c r="V1130" s="11"/>
      <c r="W1130" s="11"/>
      <c r="X1130" s="11"/>
      <c r="Y1130" s="9"/>
      <c r="Z1130" s="9"/>
      <c r="AA1130" s="9"/>
      <c r="AB1130" s="9"/>
    </row>
    <row r="1131" spans="1:28" ht="13" x14ac:dyDescent="0.15">
      <c r="A1131" s="37"/>
      <c r="B1131" s="37"/>
      <c r="C1131" s="37"/>
      <c r="D1131" s="37"/>
      <c r="E1131" s="37"/>
      <c r="F1131" s="37"/>
      <c r="G1131" s="37"/>
      <c r="H1131" s="37"/>
      <c r="I1131" s="37"/>
      <c r="J1131" s="37"/>
      <c r="K1131" s="37"/>
      <c r="L1131" s="37"/>
      <c r="M1131" s="37"/>
      <c r="N1131" s="37"/>
      <c r="O1131" s="37"/>
      <c r="P1131" s="11"/>
      <c r="Q1131" s="11"/>
      <c r="R1131" s="11"/>
      <c r="S1131" s="11"/>
      <c r="T1131" s="11"/>
      <c r="U1131" s="11"/>
      <c r="V1131" s="11"/>
      <c r="W1131" s="11"/>
      <c r="X1131" s="11"/>
      <c r="Y1131" s="9"/>
      <c r="Z1131" s="9"/>
      <c r="AA1131" s="9"/>
      <c r="AB1131" s="9"/>
    </row>
    <row r="1132" spans="1:28" ht="13" x14ac:dyDescent="0.15">
      <c r="A1132" s="37"/>
      <c r="B1132" s="37"/>
      <c r="C1132" s="37"/>
      <c r="D1132" s="37"/>
      <c r="E1132" s="37"/>
      <c r="F1132" s="37"/>
      <c r="G1132" s="37"/>
      <c r="H1132" s="37"/>
      <c r="I1132" s="37"/>
      <c r="J1132" s="37"/>
      <c r="K1132" s="37"/>
      <c r="L1132" s="37"/>
      <c r="M1132" s="37"/>
      <c r="N1132" s="37"/>
      <c r="O1132" s="37"/>
      <c r="P1132" s="11"/>
      <c r="Q1132" s="11"/>
      <c r="R1132" s="11"/>
      <c r="S1132" s="11"/>
      <c r="T1132" s="11"/>
      <c r="U1132" s="11"/>
      <c r="V1132" s="11"/>
      <c r="W1132" s="11"/>
      <c r="X1132" s="11"/>
      <c r="Y1132" s="9"/>
      <c r="Z1132" s="9"/>
      <c r="AA1132" s="9"/>
      <c r="AB1132" s="9"/>
    </row>
    <row r="1133" spans="1:28" ht="13" x14ac:dyDescent="0.15">
      <c r="A1133" s="37"/>
      <c r="B1133" s="37"/>
      <c r="C1133" s="37"/>
      <c r="D1133" s="37"/>
      <c r="E1133" s="37"/>
      <c r="F1133" s="37"/>
      <c r="G1133" s="37"/>
      <c r="H1133" s="37"/>
      <c r="I1133" s="37"/>
      <c r="J1133" s="37"/>
      <c r="K1133" s="37"/>
      <c r="L1133" s="37"/>
      <c r="M1133" s="37"/>
      <c r="N1133" s="37"/>
      <c r="O1133" s="37"/>
      <c r="P1133" s="11"/>
      <c r="Q1133" s="11"/>
      <c r="R1133" s="11"/>
      <c r="S1133" s="11"/>
      <c r="T1133" s="11"/>
      <c r="U1133" s="11"/>
      <c r="V1133" s="11"/>
      <c r="W1133" s="11"/>
      <c r="X1133" s="11"/>
      <c r="Y1133" s="9"/>
      <c r="Z1133" s="9"/>
      <c r="AA1133" s="9"/>
      <c r="AB1133" s="9"/>
    </row>
    <row r="1134" spans="1:28" ht="13" x14ac:dyDescent="0.15">
      <c r="A1134" s="37"/>
      <c r="B1134" s="37"/>
      <c r="C1134" s="37"/>
      <c r="D1134" s="37"/>
      <c r="E1134" s="37"/>
      <c r="F1134" s="37"/>
      <c r="G1134" s="37"/>
      <c r="H1134" s="37"/>
      <c r="I1134" s="37"/>
      <c r="J1134" s="37"/>
      <c r="K1134" s="37"/>
      <c r="L1134" s="37"/>
      <c r="M1134" s="37"/>
      <c r="N1134" s="37"/>
      <c r="O1134" s="37"/>
      <c r="P1134" s="11"/>
      <c r="Q1134" s="11"/>
      <c r="R1134" s="11"/>
      <c r="S1134" s="11"/>
      <c r="T1134" s="11"/>
      <c r="U1134" s="11"/>
      <c r="V1134" s="11"/>
      <c r="W1134" s="11"/>
      <c r="X1134" s="11"/>
      <c r="Y1134" s="9"/>
      <c r="Z1134" s="9"/>
      <c r="AA1134" s="9"/>
      <c r="AB1134" s="9"/>
    </row>
    <row r="1135" spans="1:28" ht="13" x14ac:dyDescent="0.15">
      <c r="A1135" s="37"/>
      <c r="B1135" s="37"/>
      <c r="C1135" s="37"/>
      <c r="D1135" s="37"/>
      <c r="E1135" s="37"/>
      <c r="F1135" s="37"/>
      <c r="G1135" s="37"/>
      <c r="H1135" s="37"/>
      <c r="I1135" s="37"/>
      <c r="J1135" s="37"/>
      <c r="K1135" s="37"/>
      <c r="L1135" s="37"/>
      <c r="M1135" s="37"/>
      <c r="N1135" s="37"/>
      <c r="O1135" s="37"/>
      <c r="P1135" s="11"/>
      <c r="Q1135" s="11"/>
      <c r="R1135" s="11"/>
      <c r="S1135" s="11"/>
      <c r="T1135" s="11"/>
      <c r="U1135" s="11"/>
      <c r="V1135" s="11"/>
      <c r="W1135" s="11"/>
      <c r="X1135" s="11"/>
      <c r="Y1135" s="9"/>
      <c r="Z1135" s="9"/>
      <c r="AA1135" s="9"/>
      <c r="AB1135" s="9"/>
    </row>
    <row r="1136" spans="1:28" ht="13" x14ac:dyDescent="0.15">
      <c r="A1136" s="37"/>
      <c r="B1136" s="37"/>
      <c r="C1136" s="37"/>
      <c r="D1136" s="37"/>
      <c r="E1136" s="37"/>
      <c r="F1136" s="37"/>
      <c r="G1136" s="37"/>
      <c r="H1136" s="37"/>
      <c r="I1136" s="37"/>
      <c r="J1136" s="37"/>
      <c r="K1136" s="37"/>
      <c r="L1136" s="37"/>
      <c r="M1136" s="37"/>
      <c r="N1136" s="37"/>
      <c r="O1136" s="37"/>
      <c r="P1136" s="11"/>
      <c r="Q1136" s="11"/>
      <c r="R1136" s="11"/>
      <c r="S1136" s="11"/>
      <c r="T1136" s="11"/>
      <c r="U1136" s="11"/>
      <c r="V1136" s="11"/>
      <c r="W1136" s="11"/>
      <c r="X1136" s="11"/>
      <c r="Y1136" s="9"/>
      <c r="Z1136" s="9"/>
      <c r="AA1136" s="9"/>
      <c r="AB1136" s="9"/>
    </row>
    <row r="1137" spans="1:28" ht="13" x14ac:dyDescent="0.15">
      <c r="A1137" s="37"/>
      <c r="B1137" s="37"/>
      <c r="C1137" s="37"/>
      <c r="D1137" s="37"/>
      <c r="E1137" s="37"/>
      <c r="F1137" s="37"/>
      <c r="G1137" s="37"/>
      <c r="H1137" s="37"/>
      <c r="I1137" s="37"/>
      <c r="J1137" s="37"/>
      <c r="K1137" s="37"/>
      <c r="L1137" s="37"/>
      <c r="M1137" s="37"/>
      <c r="N1137" s="37"/>
      <c r="O1137" s="37"/>
      <c r="P1137" s="11"/>
      <c r="Q1137" s="11"/>
      <c r="R1137" s="11"/>
      <c r="S1137" s="11"/>
      <c r="T1137" s="11"/>
      <c r="U1137" s="11"/>
      <c r="V1137" s="11"/>
      <c r="W1137" s="11"/>
      <c r="X1137" s="11"/>
      <c r="Y1137" s="9"/>
      <c r="Z1137" s="9"/>
      <c r="AA1137" s="9"/>
      <c r="AB1137" s="9"/>
    </row>
    <row r="1138" spans="1:28" ht="13" x14ac:dyDescent="0.15">
      <c r="A1138" s="37"/>
      <c r="B1138" s="37"/>
      <c r="C1138" s="37"/>
      <c r="D1138" s="37"/>
      <c r="E1138" s="37"/>
      <c r="F1138" s="37"/>
      <c r="G1138" s="37"/>
      <c r="H1138" s="37"/>
      <c r="I1138" s="37"/>
      <c r="J1138" s="37"/>
      <c r="K1138" s="37"/>
      <c r="L1138" s="37"/>
      <c r="M1138" s="37"/>
      <c r="N1138" s="37"/>
      <c r="O1138" s="37"/>
      <c r="P1138" s="11"/>
      <c r="Q1138" s="11"/>
      <c r="R1138" s="11"/>
      <c r="S1138" s="11"/>
      <c r="T1138" s="11"/>
      <c r="U1138" s="11"/>
      <c r="V1138" s="11"/>
      <c r="W1138" s="11"/>
      <c r="X1138" s="11"/>
      <c r="Y1138" s="9"/>
      <c r="Z1138" s="9"/>
      <c r="AA1138" s="9"/>
      <c r="AB1138" s="9"/>
    </row>
    <row r="1139" spans="1:28" ht="13" x14ac:dyDescent="0.15">
      <c r="A1139" s="37"/>
      <c r="B1139" s="37"/>
      <c r="C1139" s="37"/>
      <c r="D1139" s="37"/>
      <c r="E1139" s="37"/>
      <c r="F1139" s="37"/>
      <c r="G1139" s="37"/>
      <c r="H1139" s="37"/>
      <c r="I1139" s="37"/>
      <c r="J1139" s="37"/>
      <c r="K1139" s="37"/>
      <c r="L1139" s="37"/>
      <c r="M1139" s="37"/>
      <c r="N1139" s="37"/>
      <c r="O1139" s="37"/>
      <c r="P1139" s="11"/>
      <c r="Q1139" s="11"/>
      <c r="R1139" s="11"/>
      <c r="S1139" s="11"/>
      <c r="T1139" s="11"/>
      <c r="U1139" s="11"/>
      <c r="V1139" s="11"/>
      <c r="W1139" s="11"/>
      <c r="X1139" s="11"/>
      <c r="Y1139" s="9"/>
      <c r="Z1139" s="9"/>
      <c r="AA1139" s="9"/>
      <c r="AB1139" s="9"/>
    </row>
    <row r="1140" spans="1:28" ht="13" x14ac:dyDescent="0.15">
      <c r="A1140" s="37"/>
      <c r="B1140" s="37"/>
      <c r="C1140" s="37"/>
      <c r="D1140" s="37"/>
      <c r="E1140" s="37"/>
      <c r="F1140" s="37"/>
      <c r="G1140" s="37"/>
      <c r="H1140" s="37"/>
      <c r="I1140" s="37"/>
      <c r="J1140" s="37"/>
      <c r="K1140" s="37"/>
      <c r="L1140" s="37"/>
      <c r="M1140" s="37"/>
      <c r="N1140" s="37"/>
      <c r="O1140" s="37"/>
      <c r="P1140" s="11"/>
      <c r="Q1140" s="11"/>
      <c r="R1140" s="11"/>
      <c r="S1140" s="11"/>
      <c r="T1140" s="11"/>
      <c r="U1140" s="11"/>
      <c r="V1140" s="11"/>
      <c r="W1140" s="11"/>
      <c r="X1140" s="11"/>
      <c r="Y1140" s="9"/>
      <c r="Z1140" s="9"/>
      <c r="AA1140" s="9"/>
      <c r="AB1140" s="9"/>
    </row>
    <row r="1141" spans="1:28" ht="13" x14ac:dyDescent="0.15">
      <c r="A1141" s="37"/>
      <c r="B1141" s="37"/>
      <c r="C1141" s="37"/>
      <c r="D1141" s="37"/>
      <c r="E1141" s="37"/>
      <c r="F1141" s="37"/>
      <c r="G1141" s="37"/>
      <c r="H1141" s="37"/>
      <c r="I1141" s="37"/>
      <c r="J1141" s="37"/>
      <c r="K1141" s="37"/>
      <c r="L1141" s="37"/>
      <c r="M1141" s="37"/>
      <c r="N1141" s="37"/>
      <c r="O1141" s="37"/>
      <c r="P1141" s="11"/>
      <c r="Q1141" s="11"/>
      <c r="R1141" s="11"/>
      <c r="S1141" s="11"/>
      <c r="T1141" s="11"/>
      <c r="U1141" s="11"/>
      <c r="V1141" s="11"/>
      <c r="W1141" s="11"/>
      <c r="X1141" s="11"/>
      <c r="Y1141" s="9"/>
      <c r="Z1141" s="9"/>
      <c r="AA1141" s="9"/>
      <c r="AB1141" s="9"/>
    </row>
    <row r="1142" spans="1:28" ht="13" x14ac:dyDescent="0.15">
      <c r="A1142" s="37"/>
      <c r="B1142" s="37"/>
      <c r="C1142" s="37"/>
      <c r="D1142" s="37"/>
      <c r="E1142" s="37"/>
      <c r="F1142" s="37"/>
      <c r="G1142" s="37"/>
      <c r="H1142" s="37"/>
      <c r="I1142" s="37"/>
      <c r="J1142" s="37"/>
      <c r="K1142" s="37"/>
      <c r="L1142" s="37"/>
      <c r="M1142" s="37"/>
      <c r="N1142" s="37"/>
      <c r="O1142" s="37"/>
      <c r="P1142" s="11"/>
      <c r="Q1142" s="11"/>
      <c r="R1142" s="11"/>
      <c r="S1142" s="11"/>
      <c r="T1142" s="11"/>
      <c r="U1142" s="11"/>
      <c r="V1142" s="11"/>
      <c r="W1142" s="11"/>
      <c r="X1142" s="11"/>
      <c r="Y1142" s="9"/>
      <c r="Z1142" s="9"/>
      <c r="AA1142" s="9"/>
      <c r="AB1142" s="9"/>
    </row>
    <row r="1143" spans="1:28" ht="13" x14ac:dyDescent="0.15">
      <c r="A1143" s="37"/>
      <c r="B1143" s="37"/>
      <c r="C1143" s="37"/>
      <c r="D1143" s="37"/>
      <c r="E1143" s="37"/>
      <c r="F1143" s="37"/>
      <c r="G1143" s="37"/>
      <c r="H1143" s="37"/>
      <c r="I1143" s="37"/>
      <c r="J1143" s="37"/>
      <c r="K1143" s="37"/>
      <c r="L1143" s="37"/>
      <c r="M1143" s="37"/>
      <c r="N1143" s="37"/>
      <c r="O1143" s="37"/>
      <c r="P1143" s="11"/>
      <c r="Q1143" s="11"/>
      <c r="R1143" s="11"/>
      <c r="S1143" s="11"/>
      <c r="T1143" s="11"/>
      <c r="U1143" s="11"/>
      <c r="V1143" s="11"/>
      <c r="W1143" s="11"/>
      <c r="X1143" s="11"/>
      <c r="Y1143" s="9"/>
      <c r="Z1143" s="9"/>
      <c r="AA1143" s="9"/>
      <c r="AB1143" s="9"/>
    </row>
    <row r="1144" spans="1:28" ht="13" x14ac:dyDescent="0.15">
      <c r="A1144" s="37"/>
      <c r="B1144" s="37"/>
      <c r="C1144" s="37"/>
      <c r="D1144" s="37"/>
      <c r="E1144" s="37"/>
      <c r="F1144" s="37"/>
      <c r="G1144" s="37"/>
      <c r="H1144" s="37"/>
      <c r="I1144" s="37"/>
      <c r="J1144" s="37"/>
      <c r="K1144" s="37"/>
      <c r="L1144" s="37"/>
      <c r="M1144" s="37"/>
      <c r="N1144" s="37"/>
      <c r="O1144" s="37"/>
      <c r="P1144" s="11"/>
      <c r="Q1144" s="11"/>
      <c r="R1144" s="11"/>
      <c r="S1144" s="11"/>
      <c r="T1144" s="11"/>
      <c r="U1144" s="11"/>
      <c r="V1144" s="11"/>
      <c r="W1144" s="11"/>
      <c r="X1144" s="11"/>
      <c r="Y1144" s="9"/>
      <c r="Z1144" s="9"/>
      <c r="AA1144" s="9"/>
      <c r="AB1144" s="9"/>
    </row>
    <row r="1145" spans="1:28" ht="13" x14ac:dyDescent="0.15">
      <c r="A1145" s="37"/>
      <c r="B1145" s="37"/>
      <c r="C1145" s="37"/>
      <c r="D1145" s="37"/>
      <c r="E1145" s="37"/>
      <c r="F1145" s="37"/>
      <c r="G1145" s="37"/>
      <c r="H1145" s="37"/>
      <c r="I1145" s="37"/>
      <c r="J1145" s="37"/>
      <c r="K1145" s="37"/>
      <c r="L1145" s="37"/>
      <c r="M1145" s="37"/>
      <c r="N1145" s="37"/>
      <c r="O1145" s="37"/>
      <c r="P1145" s="11"/>
      <c r="Q1145" s="11"/>
      <c r="R1145" s="11"/>
      <c r="S1145" s="11"/>
      <c r="T1145" s="11"/>
      <c r="U1145" s="11"/>
      <c r="V1145" s="11"/>
      <c r="W1145" s="11"/>
      <c r="X1145" s="11"/>
      <c r="Y1145" s="9"/>
      <c r="Z1145" s="9"/>
      <c r="AA1145" s="9"/>
      <c r="AB1145" s="9"/>
    </row>
    <row r="1146" spans="1:28" ht="13" x14ac:dyDescent="0.15">
      <c r="A1146" s="37"/>
      <c r="B1146" s="37"/>
      <c r="C1146" s="37"/>
      <c r="D1146" s="37"/>
      <c r="E1146" s="37"/>
      <c r="F1146" s="37"/>
      <c r="G1146" s="37"/>
      <c r="H1146" s="37"/>
      <c r="I1146" s="37"/>
      <c r="J1146" s="37"/>
      <c r="K1146" s="37"/>
      <c r="L1146" s="37"/>
      <c r="M1146" s="37"/>
      <c r="N1146" s="37"/>
      <c r="O1146" s="37"/>
      <c r="P1146" s="11"/>
      <c r="Q1146" s="11"/>
      <c r="R1146" s="11"/>
      <c r="S1146" s="11"/>
      <c r="T1146" s="11"/>
      <c r="U1146" s="11"/>
      <c r="V1146" s="11"/>
      <c r="W1146" s="11"/>
      <c r="X1146" s="11"/>
      <c r="Y1146" s="9"/>
      <c r="Z1146" s="9"/>
      <c r="AA1146" s="9"/>
      <c r="AB1146" s="9"/>
    </row>
    <row r="1147" spans="1:28" ht="13" x14ac:dyDescent="0.15">
      <c r="A1147" s="37"/>
      <c r="B1147" s="37"/>
      <c r="C1147" s="37"/>
      <c r="D1147" s="37"/>
      <c r="E1147" s="37"/>
      <c r="F1147" s="37"/>
      <c r="G1147" s="37"/>
      <c r="H1147" s="37"/>
      <c r="I1147" s="37"/>
      <c r="J1147" s="37"/>
      <c r="K1147" s="37"/>
      <c r="L1147" s="37"/>
      <c r="M1147" s="37"/>
      <c r="N1147" s="37"/>
      <c r="O1147" s="37"/>
      <c r="P1147" s="11"/>
      <c r="Q1147" s="11"/>
      <c r="R1147" s="11"/>
      <c r="S1147" s="11"/>
      <c r="T1147" s="11"/>
      <c r="U1147" s="11"/>
      <c r="V1147" s="11"/>
      <c r="W1147" s="11"/>
      <c r="X1147" s="11"/>
      <c r="Y1147" s="9"/>
      <c r="Z1147" s="9"/>
      <c r="AA1147" s="9"/>
      <c r="AB1147" s="9"/>
    </row>
    <row r="1148" spans="1:28" ht="13" x14ac:dyDescent="0.15">
      <c r="A1148" s="37"/>
      <c r="B1148" s="37"/>
      <c r="C1148" s="37"/>
      <c r="D1148" s="37"/>
      <c r="E1148" s="37"/>
      <c r="F1148" s="37"/>
      <c r="G1148" s="37"/>
      <c r="H1148" s="37"/>
      <c r="I1148" s="37"/>
      <c r="J1148" s="37"/>
      <c r="K1148" s="37"/>
      <c r="L1148" s="37"/>
      <c r="M1148" s="37"/>
      <c r="N1148" s="37"/>
      <c r="O1148" s="37"/>
      <c r="P1148" s="11"/>
      <c r="Q1148" s="11"/>
      <c r="R1148" s="11"/>
      <c r="S1148" s="11"/>
      <c r="T1148" s="11"/>
      <c r="U1148" s="11"/>
      <c r="V1148" s="11"/>
      <c r="W1148" s="11"/>
      <c r="X1148" s="11"/>
      <c r="Y1148" s="9"/>
      <c r="Z1148" s="9"/>
      <c r="AA1148" s="9"/>
      <c r="AB1148" s="9"/>
    </row>
    <row r="1149" spans="1:28" ht="13" x14ac:dyDescent="0.15">
      <c r="A1149" s="37"/>
      <c r="B1149" s="37"/>
      <c r="C1149" s="37"/>
      <c r="D1149" s="37"/>
      <c r="E1149" s="37"/>
      <c r="F1149" s="37"/>
      <c r="G1149" s="37"/>
      <c r="H1149" s="37"/>
      <c r="I1149" s="37"/>
      <c r="J1149" s="37"/>
      <c r="K1149" s="37"/>
      <c r="L1149" s="37"/>
      <c r="M1149" s="37"/>
      <c r="N1149" s="37"/>
      <c r="O1149" s="37"/>
      <c r="P1149" s="11"/>
      <c r="Q1149" s="11"/>
      <c r="R1149" s="11"/>
      <c r="S1149" s="11"/>
      <c r="T1149" s="11"/>
      <c r="U1149" s="11"/>
      <c r="V1149" s="11"/>
      <c r="W1149" s="11"/>
      <c r="X1149" s="11"/>
      <c r="Y1149" s="9"/>
      <c r="Z1149" s="9"/>
      <c r="AA1149" s="9"/>
      <c r="AB1149" s="9"/>
    </row>
    <row r="1150" spans="1:28" ht="13" x14ac:dyDescent="0.15">
      <c r="A1150" s="37"/>
      <c r="B1150" s="37"/>
      <c r="C1150" s="37"/>
      <c r="D1150" s="37"/>
      <c r="E1150" s="37"/>
      <c r="F1150" s="37"/>
      <c r="G1150" s="37"/>
      <c r="H1150" s="37"/>
      <c r="I1150" s="37"/>
      <c r="J1150" s="37"/>
      <c r="K1150" s="37"/>
      <c r="L1150" s="37"/>
      <c r="M1150" s="37"/>
      <c r="N1150" s="37"/>
      <c r="O1150" s="37"/>
      <c r="P1150" s="11"/>
      <c r="Q1150" s="11"/>
      <c r="R1150" s="11"/>
      <c r="S1150" s="11"/>
      <c r="T1150" s="11"/>
      <c r="U1150" s="11"/>
      <c r="V1150" s="11"/>
      <c r="W1150" s="11"/>
      <c r="X1150" s="11"/>
      <c r="Y1150" s="9"/>
      <c r="Z1150" s="9"/>
      <c r="AA1150" s="9"/>
      <c r="AB1150" s="9"/>
    </row>
    <row r="1151" spans="1:28" ht="13" x14ac:dyDescent="0.15">
      <c r="A1151" s="37"/>
      <c r="B1151" s="37"/>
      <c r="C1151" s="37"/>
      <c r="D1151" s="37"/>
      <c r="E1151" s="37"/>
      <c r="F1151" s="37"/>
      <c r="G1151" s="37"/>
      <c r="H1151" s="37"/>
      <c r="I1151" s="37"/>
      <c r="J1151" s="37"/>
      <c r="K1151" s="37"/>
      <c r="L1151" s="37"/>
      <c r="M1151" s="37"/>
      <c r="N1151" s="37"/>
      <c r="O1151" s="37"/>
      <c r="P1151" s="11"/>
      <c r="Q1151" s="11"/>
      <c r="R1151" s="11"/>
      <c r="S1151" s="11"/>
      <c r="T1151" s="11"/>
      <c r="U1151" s="11"/>
      <c r="V1151" s="11"/>
      <c r="W1151" s="11"/>
      <c r="X1151" s="11"/>
      <c r="Y1151" s="9"/>
      <c r="Z1151" s="9"/>
      <c r="AA1151" s="9"/>
      <c r="AB1151" s="9"/>
    </row>
    <row r="1152" spans="1:28" ht="13" x14ac:dyDescent="0.15">
      <c r="A1152" s="37"/>
      <c r="B1152" s="37"/>
      <c r="C1152" s="37"/>
      <c r="D1152" s="37"/>
      <c r="E1152" s="37"/>
      <c r="F1152" s="37"/>
      <c r="G1152" s="37"/>
      <c r="H1152" s="37"/>
      <c r="I1152" s="37"/>
      <c r="J1152" s="37"/>
      <c r="K1152" s="37"/>
      <c r="L1152" s="37"/>
      <c r="M1152" s="37"/>
      <c r="N1152" s="37"/>
      <c r="O1152" s="37"/>
      <c r="P1152" s="11"/>
      <c r="Q1152" s="11"/>
      <c r="R1152" s="11"/>
      <c r="S1152" s="11"/>
      <c r="T1152" s="11"/>
      <c r="U1152" s="11"/>
      <c r="V1152" s="11"/>
      <c r="W1152" s="11"/>
      <c r="X1152" s="11"/>
      <c r="Y1152" s="9"/>
      <c r="Z1152" s="9"/>
      <c r="AA1152" s="9"/>
      <c r="AB1152" s="9"/>
    </row>
    <row r="1153" spans="1:28" ht="13" x14ac:dyDescent="0.15">
      <c r="A1153" s="37"/>
      <c r="B1153" s="37"/>
      <c r="C1153" s="37"/>
      <c r="D1153" s="37"/>
      <c r="E1153" s="37"/>
      <c r="F1153" s="37"/>
      <c r="G1153" s="37"/>
      <c r="H1153" s="37"/>
      <c r="I1153" s="37"/>
      <c r="J1153" s="37"/>
      <c r="K1153" s="37"/>
      <c r="L1153" s="37"/>
      <c r="M1153" s="37"/>
      <c r="N1153" s="37"/>
      <c r="O1153" s="37"/>
      <c r="P1153" s="11"/>
      <c r="Q1153" s="11"/>
      <c r="R1153" s="11"/>
      <c r="S1153" s="11"/>
      <c r="T1153" s="11"/>
      <c r="U1153" s="11"/>
      <c r="V1153" s="11"/>
      <c r="W1153" s="11"/>
      <c r="X1153" s="11"/>
      <c r="Y1153" s="9"/>
      <c r="Z1153" s="9"/>
      <c r="AA1153" s="9"/>
      <c r="AB1153" s="9"/>
    </row>
    <row r="1154" spans="1:28" ht="13" x14ac:dyDescent="0.15">
      <c r="A1154" s="37"/>
      <c r="B1154" s="37"/>
      <c r="C1154" s="37"/>
      <c r="D1154" s="37"/>
      <c r="E1154" s="37"/>
      <c r="F1154" s="37"/>
      <c r="G1154" s="37"/>
      <c r="H1154" s="37"/>
      <c r="I1154" s="37"/>
      <c r="J1154" s="37"/>
      <c r="K1154" s="37"/>
      <c r="L1154" s="37"/>
      <c r="M1154" s="37"/>
      <c r="N1154" s="37"/>
      <c r="O1154" s="37"/>
      <c r="P1154" s="11"/>
      <c r="Q1154" s="11"/>
      <c r="R1154" s="11"/>
      <c r="S1154" s="11"/>
      <c r="T1154" s="11"/>
      <c r="U1154" s="11"/>
      <c r="V1154" s="11"/>
      <c r="W1154" s="11"/>
      <c r="X1154" s="11"/>
      <c r="Y1154" s="9"/>
      <c r="Z1154" s="9"/>
      <c r="AA1154" s="9"/>
      <c r="AB1154" s="9"/>
    </row>
    <row r="1155" spans="1:28" ht="13" x14ac:dyDescent="0.15">
      <c r="A1155" s="37"/>
      <c r="B1155" s="37"/>
      <c r="C1155" s="37"/>
      <c r="D1155" s="37"/>
      <c r="E1155" s="37"/>
      <c r="F1155" s="37"/>
      <c r="G1155" s="37"/>
      <c r="H1155" s="37"/>
      <c r="I1155" s="37"/>
      <c r="J1155" s="37"/>
      <c r="K1155" s="37"/>
      <c r="L1155" s="37"/>
      <c r="M1155" s="37"/>
      <c r="N1155" s="37"/>
      <c r="O1155" s="37"/>
      <c r="P1155" s="11"/>
      <c r="Q1155" s="11"/>
      <c r="R1155" s="11"/>
      <c r="S1155" s="11"/>
      <c r="T1155" s="11"/>
      <c r="U1155" s="11"/>
      <c r="V1155" s="11"/>
      <c r="W1155" s="11"/>
      <c r="X1155" s="11"/>
      <c r="Y1155" s="9"/>
      <c r="Z1155" s="9"/>
      <c r="AA1155" s="9"/>
      <c r="AB1155" s="9"/>
    </row>
    <row r="1156" spans="1:28" ht="13" x14ac:dyDescent="0.15">
      <c r="A1156" s="37"/>
      <c r="B1156" s="37"/>
      <c r="C1156" s="37"/>
      <c r="D1156" s="37"/>
      <c r="E1156" s="37"/>
      <c r="F1156" s="37"/>
      <c r="G1156" s="37"/>
      <c r="H1156" s="37"/>
      <c r="I1156" s="37"/>
      <c r="J1156" s="37"/>
      <c r="K1156" s="37"/>
      <c r="L1156" s="37"/>
      <c r="M1156" s="37"/>
      <c r="N1156" s="37"/>
      <c r="O1156" s="37"/>
      <c r="P1156" s="11"/>
      <c r="Q1156" s="11"/>
      <c r="R1156" s="11"/>
      <c r="S1156" s="11"/>
      <c r="T1156" s="11"/>
      <c r="U1156" s="11"/>
      <c r="V1156" s="11"/>
      <c r="W1156" s="11"/>
      <c r="X1156" s="11"/>
      <c r="Y1156" s="9"/>
      <c r="Z1156" s="9"/>
      <c r="AA1156" s="9"/>
      <c r="AB1156" s="9"/>
    </row>
    <row r="1157" spans="1:28" ht="13" x14ac:dyDescent="0.15">
      <c r="A1157" s="37"/>
      <c r="B1157" s="37"/>
      <c r="C1157" s="37"/>
      <c r="D1157" s="37"/>
      <c r="E1157" s="37"/>
      <c r="F1157" s="37"/>
      <c r="G1157" s="37"/>
      <c r="H1157" s="37"/>
      <c r="I1157" s="37"/>
      <c r="J1157" s="37"/>
      <c r="K1157" s="37"/>
      <c r="L1157" s="37"/>
      <c r="M1157" s="37"/>
      <c r="N1157" s="37"/>
      <c r="O1157" s="37"/>
      <c r="P1157" s="11"/>
      <c r="Q1157" s="11"/>
      <c r="R1157" s="11"/>
      <c r="S1157" s="11"/>
      <c r="T1157" s="11"/>
      <c r="U1157" s="11"/>
      <c r="V1157" s="11"/>
      <c r="W1157" s="11"/>
      <c r="X1157" s="11"/>
      <c r="Y1157" s="9"/>
      <c r="Z1157" s="9"/>
      <c r="AA1157" s="9"/>
      <c r="AB1157" s="9"/>
    </row>
    <row r="1158" spans="1:28" ht="13" x14ac:dyDescent="0.15">
      <c r="A1158" s="37"/>
      <c r="B1158" s="37"/>
      <c r="C1158" s="37"/>
      <c r="D1158" s="37"/>
      <c r="E1158" s="37"/>
      <c r="F1158" s="37"/>
      <c r="G1158" s="37"/>
      <c r="H1158" s="37"/>
      <c r="I1158" s="37"/>
      <c r="J1158" s="37"/>
      <c r="K1158" s="37"/>
      <c r="L1158" s="37"/>
      <c r="M1158" s="37"/>
      <c r="N1158" s="37"/>
      <c r="O1158" s="37"/>
      <c r="P1158" s="11"/>
      <c r="Q1158" s="11"/>
      <c r="R1158" s="11"/>
      <c r="S1158" s="11"/>
      <c r="T1158" s="11"/>
      <c r="U1158" s="11"/>
      <c r="V1158" s="11"/>
      <c r="W1158" s="11"/>
      <c r="X1158" s="11"/>
      <c r="Y1158" s="9"/>
      <c r="Z1158" s="9"/>
      <c r="AA1158" s="9"/>
      <c r="AB1158" s="9"/>
    </row>
    <row r="1159" spans="1:28" ht="13" x14ac:dyDescent="0.15">
      <c r="A1159" s="37"/>
      <c r="B1159" s="37"/>
      <c r="C1159" s="37"/>
      <c r="D1159" s="37"/>
      <c r="E1159" s="37"/>
      <c r="F1159" s="37"/>
      <c r="G1159" s="37"/>
      <c r="H1159" s="37"/>
      <c r="I1159" s="37"/>
      <c r="J1159" s="37"/>
      <c r="K1159" s="37"/>
      <c r="L1159" s="37"/>
      <c r="M1159" s="37"/>
      <c r="N1159" s="37"/>
      <c r="O1159" s="37"/>
      <c r="P1159" s="11"/>
      <c r="Q1159" s="11"/>
      <c r="R1159" s="11"/>
      <c r="S1159" s="11"/>
      <c r="T1159" s="11"/>
      <c r="U1159" s="11"/>
      <c r="V1159" s="11"/>
      <c r="W1159" s="11"/>
      <c r="X1159" s="11"/>
      <c r="Y1159" s="9"/>
      <c r="Z1159" s="9"/>
      <c r="AA1159" s="9"/>
      <c r="AB1159" s="9"/>
    </row>
    <row r="1160" spans="1:28" ht="13" x14ac:dyDescent="0.15">
      <c r="A1160" s="37"/>
      <c r="B1160" s="37"/>
      <c r="C1160" s="37"/>
      <c r="D1160" s="37"/>
      <c r="E1160" s="37"/>
      <c r="F1160" s="37"/>
      <c r="G1160" s="37"/>
      <c r="H1160" s="37"/>
      <c r="I1160" s="37"/>
      <c r="J1160" s="37"/>
      <c r="K1160" s="37"/>
      <c r="L1160" s="37"/>
      <c r="M1160" s="37"/>
      <c r="N1160" s="37"/>
      <c r="O1160" s="37"/>
      <c r="P1160" s="11"/>
      <c r="Q1160" s="11"/>
      <c r="R1160" s="11"/>
      <c r="S1160" s="11"/>
      <c r="T1160" s="11"/>
      <c r="U1160" s="11"/>
      <c r="V1160" s="11"/>
      <c r="W1160" s="11"/>
      <c r="X1160" s="11"/>
      <c r="Y1160" s="9"/>
      <c r="Z1160" s="9"/>
      <c r="AA1160" s="9"/>
      <c r="AB1160" s="9"/>
    </row>
    <row r="1161" spans="1:28" ht="13" x14ac:dyDescent="0.15">
      <c r="A1161" s="37"/>
      <c r="B1161" s="37"/>
      <c r="C1161" s="37"/>
      <c r="D1161" s="37"/>
      <c r="E1161" s="37"/>
      <c r="F1161" s="37"/>
      <c r="G1161" s="37"/>
      <c r="H1161" s="37"/>
      <c r="I1161" s="37"/>
      <c r="J1161" s="37"/>
      <c r="K1161" s="37"/>
      <c r="L1161" s="37"/>
      <c r="M1161" s="37"/>
      <c r="N1161" s="37"/>
      <c r="O1161" s="37"/>
      <c r="P1161" s="11"/>
      <c r="Q1161" s="11"/>
      <c r="R1161" s="11"/>
      <c r="S1161" s="11"/>
      <c r="T1161" s="11"/>
      <c r="U1161" s="11"/>
      <c r="V1161" s="11"/>
      <c r="W1161" s="11"/>
      <c r="X1161" s="11"/>
      <c r="Y1161" s="9"/>
      <c r="Z1161" s="9"/>
      <c r="AA1161" s="9"/>
      <c r="AB1161" s="9"/>
    </row>
    <row r="1162" spans="1:28" ht="13" x14ac:dyDescent="0.15">
      <c r="A1162" s="37"/>
      <c r="B1162" s="37"/>
      <c r="C1162" s="37"/>
      <c r="D1162" s="37"/>
      <c r="E1162" s="37"/>
      <c r="F1162" s="37"/>
      <c r="G1162" s="37"/>
      <c r="H1162" s="37"/>
      <c r="I1162" s="37"/>
      <c r="J1162" s="37"/>
      <c r="K1162" s="37"/>
      <c r="L1162" s="37"/>
      <c r="M1162" s="37"/>
      <c r="N1162" s="37"/>
      <c r="O1162" s="37"/>
      <c r="P1162" s="11"/>
      <c r="Q1162" s="11"/>
      <c r="R1162" s="11"/>
      <c r="S1162" s="11"/>
      <c r="T1162" s="11"/>
      <c r="U1162" s="11"/>
      <c r="V1162" s="11"/>
      <c r="W1162" s="11"/>
      <c r="X1162" s="11"/>
      <c r="Y1162" s="9"/>
      <c r="Z1162" s="9"/>
      <c r="AA1162" s="9"/>
      <c r="AB1162" s="9"/>
    </row>
    <row r="1163" spans="1:28" ht="13" x14ac:dyDescent="0.15">
      <c r="A1163" s="37"/>
      <c r="B1163" s="37"/>
      <c r="C1163" s="37"/>
      <c r="D1163" s="37"/>
      <c r="E1163" s="37"/>
      <c r="F1163" s="37"/>
      <c r="G1163" s="37"/>
      <c r="H1163" s="37"/>
      <c r="I1163" s="37"/>
      <c r="J1163" s="37"/>
      <c r="K1163" s="37"/>
      <c r="L1163" s="37"/>
      <c r="M1163" s="37"/>
      <c r="N1163" s="37"/>
      <c r="O1163" s="37"/>
      <c r="P1163" s="11"/>
      <c r="Q1163" s="11"/>
      <c r="R1163" s="11"/>
      <c r="S1163" s="11"/>
      <c r="T1163" s="11"/>
      <c r="U1163" s="11"/>
      <c r="V1163" s="11"/>
      <c r="W1163" s="11"/>
      <c r="X1163" s="11"/>
      <c r="Y1163" s="9"/>
      <c r="Z1163" s="9"/>
      <c r="AA1163" s="9"/>
      <c r="AB1163" s="9"/>
    </row>
    <row r="1164" spans="1:28" ht="13" x14ac:dyDescent="0.15">
      <c r="A1164" s="37"/>
      <c r="B1164" s="37"/>
      <c r="C1164" s="37"/>
      <c r="D1164" s="37"/>
      <c r="E1164" s="37"/>
      <c r="F1164" s="37"/>
      <c r="G1164" s="37"/>
      <c r="H1164" s="37"/>
      <c r="I1164" s="37"/>
      <c r="J1164" s="37"/>
      <c r="K1164" s="37"/>
      <c r="L1164" s="37"/>
      <c r="M1164" s="37"/>
      <c r="N1164" s="37"/>
      <c r="O1164" s="37"/>
      <c r="P1164" s="11"/>
      <c r="Q1164" s="11"/>
      <c r="R1164" s="11"/>
      <c r="S1164" s="11"/>
      <c r="T1164" s="11"/>
      <c r="U1164" s="11"/>
      <c r="V1164" s="11"/>
      <c r="W1164" s="11"/>
      <c r="X1164" s="11"/>
      <c r="Y1164" s="9"/>
      <c r="Z1164" s="9"/>
      <c r="AA1164" s="9"/>
      <c r="AB1164" s="9"/>
    </row>
    <row r="1165" spans="1:28" ht="13" x14ac:dyDescent="0.15">
      <c r="A1165" s="37"/>
      <c r="B1165" s="37"/>
      <c r="C1165" s="37"/>
      <c r="D1165" s="37"/>
      <c r="E1165" s="37"/>
      <c r="F1165" s="37"/>
      <c r="G1165" s="37"/>
      <c r="H1165" s="37"/>
      <c r="I1165" s="37"/>
      <c r="J1165" s="37"/>
      <c r="K1165" s="37"/>
      <c r="L1165" s="37"/>
      <c r="M1165" s="37"/>
      <c r="N1165" s="37"/>
      <c r="O1165" s="37"/>
      <c r="P1165" s="11"/>
      <c r="Q1165" s="11"/>
      <c r="R1165" s="11"/>
      <c r="S1165" s="11"/>
      <c r="T1165" s="11"/>
      <c r="U1165" s="11"/>
      <c r="V1165" s="11"/>
      <c r="W1165" s="11"/>
      <c r="X1165" s="11"/>
      <c r="Y1165" s="9"/>
      <c r="Z1165" s="9"/>
      <c r="AA1165" s="9"/>
      <c r="AB1165" s="9"/>
    </row>
    <row r="1166" spans="1:28" ht="13" x14ac:dyDescent="0.15">
      <c r="A1166" s="37"/>
      <c r="B1166" s="37"/>
      <c r="C1166" s="37"/>
      <c r="D1166" s="37"/>
      <c r="E1166" s="37"/>
      <c r="F1166" s="37"/>
      <c r="G1166" s="37"/>
      <c r="H1166" s="37"/>
      <c r="I1166" s="37"/>
      <c r="J1166" s="37"/>
      <c r="K1166" s="37"/>
      <c r="L1166" s="37"/>
      <c r="M1166" s="37"/>
      <c r="N1166" s="37"/>
      <c r="O1166" s="37"/>
      <c r="P1166" s="11"/>
      <c r="Q1166" s="11"/>
      <c r="R1166" s="11"/>
      <c r="S1166" s="11"/>
      <c r="T1166" s="11"/>
      <c r="U1166" s="11"/>
      <c r="V1166" s="11"/>
      <c r="W1166" s="11"/>
      <c r="X1166" s="11"/>
      <c r="Y1166" s="9"/>
      <c r="Z1166" s="9"/>
      <c r="AA1166" s="9"/>
      <c r="AB1166" s="9"/>
    </row>
    <row r="1167" spans="1:28" ht="13" x14ac:dyDescent="0.15">
      <c r="A1167" s="37"/>
      <c r="B1167" s="37"/>
      <c r="C1167" s="37"/>
      <c r="D1167" s="37"/>
      <c r="E1167" s="37"/>
      <c r="F1167" s="37"/>
      <c r="G1167" s="37"/>
      <c r="H1167" s="37"/>
      <c r="I1167" s="37"/>
      <c r="J1167" s="37"/>
      <c r="K1167" s="37"/>
      <c r="L1167" s="37"/>
      <c r="M1167" s="37"/>
      <c r="N1167" s="37"/>
      <c r="O1167" s="37"/>
      <c r="P1167" s="11"/>
      <c r="Q1167" s="11"/>
      <c r="R1167" s="11"/>
      <c r="S1167" s="11"/>
      <c r="T1167" s="11"/>
      <c r="U1167" s="11"/>
      <c r="V1167" s="11"/>
      <c r="W1167" s="11"/>
      <c r="X1167" s="11"/>
      <c r="Y1167" s="9"/>
      <c r="Z1167" s="9"/>
      <c r="AA1167" s="9"/>
      <c r="AB1167" s="9"/>
    </row>
    <row r="1168" spans="1:28" ht="13" x14ac:dyDescent="0.15">
      <c r="A1168" s="37"/>
      <c r="B1168" s="37"/>
      <c r="C1168" s="37"/>
      <c r="D1168" s="37"/>
      <c r="E1168" s="37"/>
      <c r="F1168" s="37"/>
      <c r="G1168" s="37"/>
      <c r="H1168" s="37"/>
      <c r="I1168" s="37"/>
      <c r="J1168" s="37"/>
      <c r="K1168" s="37"/>
      <c r="L1168" s="37"/>
      <c r="M1168" s="37"/>
      <c r="N1168" s="37"/>
      <c r="O1168" s="37"/>
      <c r="P1168" s="11"/>
      <c r="Q1168" s="11"/>
      <c r="R1168" s="11"/>
      <c r="S1168" s="11"/>
      <c r="T1168" s="11"/>
      <c r="U1168" s="11"/>
      <c r="V1168" s="11"/>
      <c r="W1168" s="11"/>
      <c r="X1168" s="11"/>
      <c r="Y1168" s="9"/>
      <c r="Z1168" s="9"/>
      <c r="AA1168" s="9"/>
      <c r="AB1168" s="9"/>
    </row>
    <row r="1169" spans="1:28" ht="13" x14ac:dyDescent="0.15">
      <c r="A1169" s="37"/>
      <c r="B1169" s="37"/>
      <c r="C1169" s="37"/>
      <c r="D1169" s="37"/>
      <c r="E1169" s="37"/>
      <c r="F1169" s="37"/>
      <c r="G1169" s="37"/>
      <c r="H1169" s="37"/>
      <c r="I1169" s="37"/>
      <c r="J1169" s="37"/>
      <c r="K1169" s="37"/>
      <c r="L1169" s="37"/>
      <c r="M1169" s="37"/>
      <c r="N1169" s="37"/>
      <c r="O1169" s="37"/>
      <c r="P1169" s="11"/>
      <c r="Q1169" s="11"/>
      <c r="R1169" s="11"/>
      <c r="S1169" s="11"/>
      <c r="T1169" s="11"/>
      <c r="U1169" s="11"/>
      <c r="V1169" s="11"/>
      <c r="W1169" s="11"/>
      <c r="X1169" s="11"/>
      <c r="Y1169" s="9"/>
      <c r="Z1169" s="9"/>
      <c r="AA1169" s="9"/>
      <c r="AB1169" s="9"/>
    </row>
    <row r="1170" spans="1:28" ht="13" x14ac:dyDescent="0.15">
      <c r="A1170" s="37"/>
      <c r="B1170" s="37"/>
      <c r="C1170" s="37"/>
      <c r="D1170" s="37"/>
      <c r="E1170" s="37"/>
      <c r="F1170" s="37"/>
      <c r="G1170" s="37"/>
      <c r="H1170" s="37"/>
      <c r="I1170" s="37"/>
      <c r="J1170" s="37"/>
      <c r="K1170" s="37"/>
      <c r="L1170" s="37"/>
      <c r="M1170" s="37"/>
      <c r="N1170" s="37"/>
      <c r="O1170" s="37"/>
      <c r="P1170" s="11"/>
      <c r="Q1170" s="11"/>
      <c r="R1170" s="11"/>
      <c r="S1170" s="11"/>
      <c r="T1170" s="11"/>
      <c r="U1170" s="11"/>
      <c r="V1170" s="11"/>
      <c r="W1170" s="11"/>
      <c r="X1170" s="11"/>
      <c r="Y1170" s="9"/>
      <c r="Z1170" s="9"/>
      <c r="AA1170" s="9"/>
      <c r="AB1170" s="9"/>
    </row>
    <row r="1171" spans="1:28" ht="13" x14ac:dyDescent="0.15">
      <c r="A1171" s="37"/>
      <c r="B1171" s="37"/>
      <c r="C1171" s="37"/>
      <c r="D1171" s="37"/>
      <c r="E1171" s="37"/>
      <c r="F1171" s="37"/>
      <c r="G1171" s="37"/>
      <c r="H1171" s="37"/>
      <c r="I1171" s="37"/>
      <c r="J1171" s="37"/>
      <c r="K1171" s="37"/>
      <c r="L1171" s="37"/>
      <c r="M1171" s="37"/>
      <c r="N1171" s="37"/>
      <c r="O1171" s="37"/>
      <c r="P1171" s="11"/>
      <c r="Q1171" s="11"/>
      <c r="R1171" s="11"/>
      <c r="S1171" s="11"/>
      <c r="T1171" s="11"/>
      <c r="U1171" s="11"/>
      <c r="V1171" s="11"/>
      <c r="W1171" s="11"/>
      <c r="X1171" s="11"/>
      <c r="Y1171" s="9"/>
      <c r="Z1171" s="9"/>
      <c r="AA1171" s="9"/>
      <c r="AB1171" s="9"/>
    </row>
    <row r="1172" spans="1:28" ht="13" x14ac:dyDescent="0.15">
      <c r="A1172" s="37"/>
      <c r="B1172" s="37"/>
      <c r="C1172" s="37"/>
      <c r="D1172" s="37"/>
      <c r="E1172" s="37"/>
      <c r="F1172" s="37"/>
      <c r="G1172" s="37"/>
      <c r="H1172" s="37"/>
      <c r="I1172" s="37"/>
      <c r="J1172" s="37"/>
      <c r="K1172" s="37"/>
      <c r="L1172" s="37"/>
      <c r="M1172" s="37"/>
      <c r="N1172" s="37"/>
      <c r="O1172" s="37"/>
      <c r="P1172" s="11"/>
      <c r="Q1172" s="11"/>
      <c r="R1172" s="11"/>
      <c r="S1172" s="11"/>
      <c r="T1172" s="11"/>
      <c r="U1172" s="11"/>
      <c r="V1172" s="11"/>
      <c r="W1172" s="11"/>
      <c r="X1172" s="11"/>
      <c r="Y1172" s="9"/>
      <c r="Z1172" s="9"/>
      <c r="AA1172" s="9"/>
      <c r="AB1172" s="9"/>
    </row>
    <row r="1173" spans="1:28" ht="13" x14ac:dyDescent="0.15">
      <c r="A1173" s="37"/>
      <c r="B1173" s="37"/>
      <c r="C1173" s="37"/>
      <c r="D1173" s="37"/>
      <c r="E1173" s="37"/>
      <c r="F1173" s="37"/>
      <c r="G1173" s="37"/>
      <c r="H1173" s="37"/>
      <c r="I1173" s="37"/>
      <c r="J1173" s="37"/>
      <c r="K1173" s="37"/>
      <c r="L1173" s="37"/>
      <c r="M1173" s="37"/>
      <c r="N1173" s="37"/>
      <c r="O1173" s="37"/>
      <c r="P1173" s="11"/>
      <c r="Q1173" s="11"/>
      <c r="R1173" s="11"/>
      <c r="S1173" s="11"/>
      <c r="T1173" s="11"/>
      <c r="U1173" s="11"/>
      <c r="V1173" s="11"/>
      <c r="W1173" s="11"/>
      <c r="X1173" s="11"/>
      <c r="Y1173" s="9"/>
      <c r="Z1173" s="9"/>
      <c r="AA1173" s="9"/>
      <c r="AB1173" s="9"/>
    </row>
    <row r="1174" spans="1:28" ht="13" x14ac:dyDescent="0.15">
      <c r="A1174" s="37"/>
      <c r="B1174" s="37"/>
      <c r="C1174" s="37"/>
      <c r="D1174" s="37"/>
      <c r="E1174" s="37"/>
      <c r="F1174" s="37"/>
      <c r="G1174" s="37"/>
      <c r="H1174" s="37"/>
      <c r="I1174" s="37"/>
      <c r="J1174" s="37"/>
      <c r="K1174" s="37"/>
      <c r="L1174" s="37"/>
      <c r="M1174" s="37"/>
      <c r="N1174" s="37"/>
      <c r="O1174" s="37"/>
      <c r="P1174" s="11"/>
      <c r="Q1174" s="11"/>
      <c r="R1174" s="11"/>
      <c r="S1174" s="11"/>
      <c r="T1174" s="11"/>
      <c r="U1174" s="11"/>
      <c r="V1174" s="11"/>
      <c r="W1174" s="11"/>
      <c r="X1174" s="11"/>
      <c r="Y1174" s="9"/>
      <c r="Z1174" s="9"/>
      <c r="AA1174" s="9"/>
      <c r="AB1174" s="9"/>
    </row>
    <row r="1175" spans="1:28" ht="13" x14ac:dyDescent="0.15">
      <c r="A1175" s="37"/>
      <c r="B1175" s="37"/>
      <c r="C1175" s="37"/>
      <c r="D1175" s="37"/>
      <c r="E1175" s="37"/>
      <c r="F1175" s="37"/>
      <c r="G1175" s="37"/>
      <c r="H1175" s="37"/>
      <c r="I1175" s="37"/>
      <c r="J1175" s="37"/>
      <c r="K1175" s="37"/>
      <c r="L1175" s="37"/>
      <c r="M1175" s="37"/>
      <c r="N1175" s="37"/>
      <c r="O1175" s="37"/>
      <c r="P1175" s="11"/>
      <c r="Q1175" s="11"/>
      <c r="R1175" s="11"/>
      <c r="S1175" s="11"/>
      <c r="T1175" s="11"/>
      <c r="U1175" s="11"/>
      <c r="V1175" s="11"/>
      <c r="W1175" s="11"/>
      <c r="X1175" s="11"/>
      <c r="Y1175" s="9"/>
      <c r="Z1175" s="9"/>
      <c r="AA1175" s="9"/>
      <c r="AB1175" s="9"/>
    </row>
    <row r="1176" spans="1:28" ht="13" x14ac:dyDescent="0.15">
      <c r="A1176" s="37"/>
      <c r="B1176" s="37"/>
      <c r="C1176" s="37"/>
      <c r="D1176" s="37"/>
      <c r="E1176" s="37"/>
      <c r="F1176" s="37"/>
      <c r="G1176" s="37"/>
      <c r="H1176" s="37"/>
      <c r="I1176" s="37"/>
      <c r="J1176" s="37"/>
      <c r="K1176" s="37"/>
      <c r="L1176" s="37"/>
      <c r="M1176" s="37"/>
      <c r="N1176" s="37"/>
      <c r="O1176" s="37"/>
      <c r="P1176" s="11"/>
      <c r="Q1176" s="11"/>
      <c r="R1176" s="11"/>
      <c r="S1176" s="11"/>
      <c r="T1176" s="11"/>
      <c r="U1176" s="11"/>
      <c r="V1176" s="11"/>
      <c r="W1176" s="11"/>
      <c r="X1176" s="11"/>
      <c r="Y1176" s="9"/>
      <c r="Z1176" s="9"/>
      <c r="AA1176" s="9"/>
      <c r="AB1176" s="9"/>
    </row>
    <row r="1177" spans="1:28" ht="13" x14ac:dyDescent="0.15">
      <c r="A1177" s="37"/>
      <c r="B1177" s="37"/>
      <c r="C1177" s="37"/>
      <c r="D1177" s="37"/>
      <c r="E1177" s="37"/>
      <c r="F1177" s="37"/>
      <c r="G1177" s="37"/>
      <c r="H1177" s="37"/>
      <c r="I1177" s="37"/>
      <c r="J1177" s="37"/>
      <c r="K1177" s="37"/>
      <c r="L1177" s="37"/>
      <c r="M1177" s="37"/>
      <c r="N1177" s="37"/>
      <c r="O1177" s="37"/>
      <c r="P1177" s="11"/>
      <c r="Q1177" s="11"/>
      <c r="R1177" s="11"/>
      <c r="S1177" s="11"/>
      <c r="T1177" s="11"/>
      <c r="U1177" s="11"/>
      <c r="V1177" s="11"/>
      <c r="W1177" s="11"/>
      <c r="X1177" s="11"/>
      <c r="Y1177" s="9"/>
      <c r="Z1177" s="9"/>
      <c r="AA1177" s="9"/>
      <c r="AB1177" s="9"/>
    </row>
    <row r="1178" spans="1:28" ht="13" x14ac:dyDescent="0.15">
      <c r="A1178" s="37"/>
      <c r="B1178" s="37"/>
      <c r="C1178" s="37"/>
      <c r="D1178" s="37"/>
      <c r="E1178" s="37"/>
      <c r="F1178" s="37"/>
      <c r="G1178" s="37"/>
      <c r="H1178" s="37"/>
      <c r="I1178" s="37"/>
      <c r="J1178" s="37"/>
      <c r="K1178" s="37"/>
      <c r="L1178" s="37"/>
      <c r="M1178" s="37"/>
      <c r="N1178" s="37"/>
      <c r="O1178" s="37"/>
      <c r="P1178" s="11"/>
      <c r="Q1178" s="11"/>
      <c r="R1178" s="11"/>
      <c r="S1178" s="11"/>
      <c r="T1178" s="11"/>
      <c r="U1178" s="11"/>
      <c r="V1178" s="11"/>
      <c r="W1178" s="11"/>
      <c r="X1178" s="11"/>
      <c r="Y1178" s="9"/>
      <c r="Z1178" s="9"/>
      <c r="AA1178" s="9"/>
      <c r="AB1178" s="9"/>
    </row>
    <row r="1179" spans="1:28" ht="13" x14ac:dyDescent="0.15">
      <c r="A1179" s="37"/>
      <c r="B1179" s="37"/>
      <c r="C1179" s="37"/>
      <c r="D1179" s="37"/>
      <c r="E1179" s="37"/>
      <c r="F1179" s="37"/>
      <c r="G1179" s="37"/>
      <c r="H1179" s="37"/>
      <c r="I1179" s="37"/>
      <c r="J1179" s="37"/>
      <c r="K1179" s="37"/>
      <c r="L1179" s="37"/>
      <c r="M1179" s="37"/>
      <c r="N1179" s="37"/>
      <c r="O1179" s="37"/>
      <c r="P1179" s="11"/>
      <c r="Q1179" s="11"/>
      <c r="R1179" s="11"/>
      <c r="S1179" s="11"/>
      <c r="T1179" s="11"/>
      <c r="U1179" s="11"/>
      <c r="V1179" s="11"/>
      <c r="W1179" s="11"/>
      <c r="X1179" s="11"/>
      <c r="Y1179" s="9"/>
      <c r="Z1179" s="9"/>
      <c r="AA1179" s="9"/>
      <c r="AB1179" s="9"/>
    </row>
    <row r="1180" spans="1:28" ht="13" x14ac:dyDescent="0.15">
      <c r="A1180" s="37"/>
      <c r="B1180" s="37"/>
      <c r="C1180" s="37"/>
      <c r="D1180" s="37"/>
      <c r="E1180" s="37"/>
      <c r="F1180" s="37"/>
      <c r="G1180" s="37"/>
      <c r="H1180" s="37"/>
      <c r="I1180" s="37"/>
      <c r="J1180" s="37"/>
      <c r="K1180" s="37"/>
      <c r="L1180" s="37"/>
      <c r="M1180" s="37"/>
      <c r="N1180" s="37"/>
      <c r="O1180" s="37"/>
      <c r="P1180" s="11"/>
      <c r="Q1180" s="11"/>
      <c r="R1180" s="11"/>
      <c r="S1180" s="11"/>
      <c r="T1180" s="11"/>
      <c r="U1180" s="11"/>
      <c r="V1180" s="11"/>
      <c r="W1180" s="11"/>
      <c r="X1180" s="11"/>
      <c r="Y1180" s="9"/>
      <c r="Z1180" s="9"/>
      <c r="AA1180" s="9"/>
      <c r="AB1180" s="9"/>
    </row>
    <row r="1181" spans="1:28" ht="13" x14ac:dyDescent="0.15">
      <c r="A1181" s="37"/>
      <c r="B1181" s="37"/>
      <c r="C1181" s="37"/>
      <c r="D1181" s="37"/>
      <c r="E1181" s="37"/>
      <c r="F1181" s="37"/>
      <c r="G1181" s="37"/>
      <c r="H1181" s="37"/>
      <c r="I1181" s="37"/>
      <c r="J1181" s="37"/>
      <c r="K1181" s="37"/>
      <c r="L1181" s="37"/>
      <c r="M1181" s="37"/>
      <c r="N1181" s="37"/>
      <c r="O1181" s="37"/>
      <c r="P1181" s="11"/>
      <c r="Q1181" s="11"/>
      <c r="R1181" s="11"/>
      <c r="S1181" s="11"/>
      <c r="T1181" s="11"/>
      <c r="U1181" s="11"/>
      <c r="V1181" s="11"/>
      <c r="W1181" s="11"/>
      <c r="X1181" s="11"/>
      <c r="Y1181" s="9"/>
      <c r="Z1181" s="9"/>
      <c r="AA1181" s="9"/>
      <c r="AB1181" s="9"/>
    </row>
    <row r="1182" spans="1:28" ht="13" x14ac:dyDescent="0.15">
      <c r="A1182" s="37"/>
      <c r="B1182" s="37"/>
      <c r="C1182" s="37"/>
      <c r="D1182" s="37"/>
      <c r="E1182" s="37"/>
      <c r="F1182" s="37"/>
      <c r="G1182" s="37"/>
      <c r="H1182" s="37"/>
      <c r="I1182" s="37"/>
      <c r="J1182" s="37"/>
      <c r="K1182" s="37"/>
      <c r="L1182" s="37"/>
      <c r="M1182" s="37"/>
      <c r="N1182" s="37"/>
      <c r="O1182" s="37"/>
      <c r="P1182" s="11"/>
      <c r="Q1182" s="11"/>
      <c r="R1182" s="11"/>
      <c r="S1182" s="11"/>
      <c r="T1182" s="11"/>
      <c r="U1182" s="11"/>
      <c r="V1182" s="11"/>
      <c r="W1182" s="11"/>
      <c r="X1182" s="11"/>
      <c r="Y1182" s="9"/>
      <c r="Z1182" s="9"/>
      <c r="AA1182" s="9"/>
      <c r="AB1182" s="9"/>
    </row>
    <row r="1183" spans="1:28" ht="13" x14ac:dyDescent="0.15">
      <c r="A1183" s="37"/>
      <c r="B1183" s="37"/>
      <c r="C1183" s="37"/>
      <c r="D1183" s="37"/>
      <c r="E1183" s="37"/>
      <c r="F1183" s="37"/>
      <c r="G1183" s="37"/>
      <c r="H1183" s="37"/>
      <c r="I1183" s="37"/>
      <c r="J1183" s="37"/>
      <c r="K1183" s="37"/>
      <c r="L1183" s="37"/>
      <c r="M1183" s="37"/>
      <c r="N1183" s="37"/>
      <c r="O1183" s="37"/>
      <c r="P1183" s="11"/>
      <c r="Q1183" s="11"/>
      <c r="R1183" s="11"/>
      <c r="S1183" s="11"/>
      <c r="T1183" s="11"/>
      <c r="U1183" s="11"/>
      <c r="V1183" s="11"/>
      <c r="W1183" s="11"/>
      <c r="X1183" s="11"/>
      <c r="Y1183" s="9"/>
      <c r="Z1183" s="9"/>
      <c r="AA1183" s="9"/>
      <c r="AB1183" s="9"/>
    </row>
    <row r="1184" spans="1:28" ht="13" x14ac:dyDescent="0.15">
      <c r="A1184" s="37"/>
      <c r="B1184" s="37"/>
      <c r="C1184" s="37"/>
      <c r="D1184" s="37"/>
      <c r="E1184" s="37"/>
      <c r="F1184" s="37"/>
      <c r="G1184" s="37"/>
      <c r="H1184" s="37"/>
      <c r="I1184" s="37"/>
      <c r="J1184" s="37"/>
      <c r="K1184" s="37"/>
      <c r="L1184" s="37"/>
      <c r="M1184" s="37"/>
      <c r="N1184" s="37"/>
      <c r="O1184" s="37"/>
      <c r="P1184" s="11"/>
      <c r="Q1184" s="11"/>
      <c r="R1184" s="11"/>
      <c r="S1184" s="11"/>
      <c r="T1184" s="11"/>
      <c r="U1184" s="11"/>
      <c r="V1184" s="11"/>
      <c r="W1184" s="11"/>
      <c r="X1184" s="11"/>
      <c r="Y1184" s="9"/>
      <c r="Z1184" s="9"/>
      <c r="AA1184" s="9"/>
      <c r="AB1184" s="9"/>
    </row>
    <row r="1185" spans="1:28" ht="13" x14ac:dyDescent="0.15">
      <c r="A1185" s="37"/>
      <c r="B1185" s="37"/>
      <c r="C1185" s="37"/>
      <c r="D1185" s="37"/>
      <c r="E1185" s="37"/>
      <c r="F1185" s="37"/>
      <c r="G1185" s="37"/>
      <c r="H1185" s="37"/>
      <c r="I1185" s="37"/>
      <c r="J1185" s="37"/>
      <c r="K1185" s="37"/>
      <c r="L1185" s="37"/>
      <c r="M1185" s="37"/>
      <c r="N1185" s="37"/>
      <c r="O1185" s="37"/>
      <c r="P1185" s="11"/>
      <c r="Q1185" s="11"/>
      <c r="R1185" s="11"/>
      <c r="S1185" s="11"/>
      <c r="T1185" s="11"/>
      <c r="U1185" s="11"/>
      <c r="V1185" s="11"/>
      <c r="W1185" s="11"/>
      <c r="X1185" s="11"/>
      <c r="Y1185" s="9"/>
      <c r="Z1185" s="9"/>
      <c r="AA1185" s="9"/>
      <c r="AB1185" s="9"/>
    </row>
    <row r="1186" spans="1:28" ht="13" x14ac:dyDescent="0.15">
      <c r="A1186" s="37"/>
      <c r="B1186" s="37"/>
      <c r="C1186" s="37"/>
      <c r="D1186" s="37"/>
      <c r="E1186" s="37"/>
      <c r="F1186" s="37"/>
      <c r="G1186" s="37"/>
      <c r="H1186" s="37"/>
      <c r="I1186" s="37"/>
      <c r="J1186" s="37"/>
      <c r="K1186" s="37"/>
      <c r="L1186" s="37"/>
      <c r="M1186" s="37"/>
      <c r="N1186" s="37"/>
      <c r="O1186" s="37"/>
      <c r="P1186" s="11"/>
      <c r="Q1186" s="11"/>
      <c r="R1186" s="11"/>
      <c r="S1186" s="11"/>
      <c r="T1186" s="11"/>
      <c r="U1186" s="11"/>
      <c r="V1186" s="11"/>
      <c r="W1186" s="11"/>
      <c r="X1186" s="11"/>
      <c r="Y1186" s="9"/>
      <c r="Z1186" s="9"/>
      <c r="AA1186" s="9"/>
      <c r="AB1186" s="9"/>
    </row>
    <row r="1187" spans="1:28" ht="13" x14ac:dyDescent="0.15">
      <c r="A1187" s="37"/>
      <c r="B1187" s="37"/>
      <c r="C1187" s="37"/>
      <c r="D1187" s="37"/>
      <c r="E1187" s="37"/>
      <c r="F1187" s="37"/>
      <c r="G1187" s="37"/>
      <c r="H1187" s="37"/>
      <c r="I1187" s="37"/>
      <c r="J1187" s="37"/>
      <c r="K1187" s="37"/>
      <c r="L1187" s="37"/>
      <c r="M1187" s="37"/>
      <c r="N1187" s="37"/>
      <c r="O1187" s="37"/>
      <c r="P1187" s="11"/>
      <c r="Q1187" s="11"/>
      <c r="R1187" s="11"/>
      <c r="S1187" s="11"/>
      <c r="T1187" s="11"/>
      <c r="U1187" s="11"/>
      <c r="V1187" s="11"/>
      <c r="W1187" s="11"/>
      <c r="X1187" s="11"/>
      <c r="Y1187" s="9"/>
      <c r="Z1187" s="9"/>
      <c r="AA1187" s="9"/>
      <c r="AB1187" s="9"/>
    </row>
    <row r="1188" spans="1:28" ht="13" x14ac:dyDescent="0.15">
      <c r="A1188" s="37"/>
      <c r="B1188" s="37"/>
      <c r="C1188" s="37"/>
      <c r="D1188" s="37"/>
      <c r="E1188" s="37"/>
      <c r="F1188" s="37"/>
      <c r="G1188" s="37"/>
      <c r="H1188" s="37"/>
      <c r="I1188" s="37"/>
      <c r="J1188" s="37"/>
      <c r="K1188" s="37"/>
      <c r="L1188" s="37"/>
      <c r="M1188" s="37"/>
      <c r="N1188" s="37"/>
      <c r="O1188" s="37"/>
      <c r="P1188" s="11"/>
      <c r="Q1188" s="11"/>
      <c r="R1188" s="11"/>
      <c r="S1188" s="11"/>
      <c r="T1188" s="11"/>
      <c r="U1188" s="11"/>
      <c r="V1188" s="11"/>
      <c r="W1188" s="11"/>
      <c r="X1188" s="11"/>
      <c r="Y1188" s="9"/>
      <c r="Z1188" s="9"/>
      <c r="AA1188" s="9"/>
      <c r="AB1188" s="9"/>
    </row>
    <row r="1189" spans="1:28" ht="13" x14ac:dyDescent="0.15">
      <c r="A1189" s="37"/>
      <c r="B1189" s="37"/>
      <c r="C1189" s="37"/>
      <c r="D1189" s="37"/>
      <c r="E1189" s="37"/>
      <c r="F1189" s="37"/>
      <c r="G1189" s="37"/>
      <c r="H1189" s="37"/>
      <c r="I1189" s="37"/>
      <c r="J1189" s="37"/>
      <c r="K1189" s="37"/>
      <c r="L1189" s="37"/>
      <c r="M1189" s="37"/>
      <c r="N1189" s="37"/>
      <c r="O1189" s="37"/>
      <c r="P1189" s="11"/>
      <c r="Q1189" s="11"/>
      <c r="R1189" s="11"/>
      <c r="S1189" s="11"/>
      <c r="T1189" s="11"/>
      <c r="U1189" s="11"/>
      <c r="V1189" s="11"/>
      <c r="W1189" s="11"/>
      <c r="X1189" s="11"/>
      <c r="Y1189" s="9"/>
      <c r="Z1189" s="9"/>
      <c r="AA1189" s="9"/>
      <c r="AB1189" s="9"/>
    </row>
    <row r="1190" spans="1:28" ht="13" x14ac:dyDescent="0.15">
      <c r="A1190" s="37"/>
      <c r="B1190" s="37"/>
      <c r="C1190" s="37"/>
      <c r="D1190" s="37"/>
      <c r="E1190" s="37"/>
      <c r="F1190" s="37"/>
      <c r="G1190" s="37"/>
      <c r="H1190" s="37"/>
      <c r="I1190" s="37"/>
      <c r="J1190" s="37"/>
      <c r="K1190" s="37"/>
      <c r="L1190" s="37"/>
      <c r="M1190" s="37"/>
      <c r="N1190" s="37"/>
      <c r="O1190" s="37"/>
      <c r="P1190" s="11"/>
      <c r="Q1190" s="11"/>
      <c r="R1190" s="11"/>
      <c r="S1190" s="11"/>
      <c r="T1190" s="11"/>
      <c r="U1190" s="11"/>
      <c r="V1190" s="11"/>
      <c r="W1190" s="11"/>
      <c r="X1190" s="11"/>
      <c r="Y1190" s="9"/>
      <c r="Z1190" s="9"/>
      <c r="AA1190" s="9"/>
      <c r="AB1190" s="9"/>
    </row>
    <row r="1191" spans="1:28" ht="13" x14ac:dyDescent="0.15">
      <c r="A1191" s="37"/>
      <c r="B1191" s="37"/>
      <c r="C1191" s="37"/>
      <c r="D1191" s="37"/>
      <c r="E1191" s="37"/>
      <c r="F1191" s="37"/>
      <c r="G1191" s="37"/>
      <c r="H1191" s="37"/>
      <c r="I1191" s="37"/>
      <c r="J1191" s="37"/>
      <c r="K1191" s="37"/>
      <c r="L1191" s="37"/>
      <c r="M1191" s="37"/>
      <c r="N1191" s="37"/>
      <c r="O1191" s="37"/>
      <c r="P1191" s="11"/>
      <c r="Q1191" s="11"/>
      <c r="R1191" s="11"/>
      <c r="S1191" s="11"/>
      <c r="T1191" s="11"/>
      <c r="U1191" s="11"/>
      <c r="V1191" s="11"/>
      <c r="W1191" s="11"/>
      <c r="X1191" s="11"/>
      <c r="Y1191" s="9"/>
      <c r="Z1191" s="9"/>
      <c r="AA1191" s="9"/>
      <c r="AB1191" s="9"/>
    </row>
    <row r="1192" spans="1:28" ht="13" x14ac:dyDescent="0.15">
      <c r="A1192" s="37"/>
      <c r="B1192" s="37"/>
      <c r="C1192" s="37"/>
      <c r="D1192" s="37"/>
      <c r="E1192" s="37"/>
      <c r="F1192" s="37"/>
      <c r="G1192" s="37"/>
      <c r="H1192" s="37"/>
      <c r="I1192" s="37"/>
      <c r="J1192" s="37"/>
      <c r="K1192" s="37"/>
      <c r="L1192" s="37"/>
      <c r="M1192" s="37"/>
      <c r="N1192" s="37"/>
      <c r="O1192" s="37"/>
      <c r="P1192" s="11"/>
      <c r="Q1192" s="11"/>
      <c r="R1192" s="11"/>
      <c r="S1192" s="11"/>
      <c r="T1192" s="11"/>
      <c r="U1192" s="11"/>
      <c r="V1192" s="11"/>
      <c r="W1192" s="11"/>
      <c r="X1192" s="11"/>
      <c r="Y1192" s="9"/>
      <c r="Z1192" s="9"/>
      <c r="AA1192" s="9"/>
      <c r="AB1192" s="9"/>
    </row>
    <row r="1193" spans="1:28" ht="13" x14ac:dyDescent="0.15">
      <c r="A1193" s="37"/>
      <c r="B1193" s="37"/>
      <c r="C1193" s="37"/>
      <c r="D1193" s="37"/>
      <c r="E1193" s="37"/>
      <c r="F1193" s="37"/>
      <c r="G1193" s="37"/>
      <c r="H1193" s="37"/>
      <c r="I1193" s="37"/>
      <c r="J1193" s="37"/>
      <c r="K1193" s="37"/>
      <c r="L1193" s="37"/>
      <c r="M1193" s="37"/>
      <c r="N1193" s="37"/>
      <c r="O1193" s="37"/>
      <c r="P1193" s="11"/>
      <c r="Q1193" s="11"/>
      <c r="R1193" s="11"/>
      <c r="S1193" s="11"/>
      <c r="T1193" s="11"/>
      <c r="U1193" s="11"/>
      <c r="V1193" s="11"/>
      <c r="W1193" s="11"/>
      <c r="X1193" s="11"/>
      <c r="Y1193" s="9"/>
      <c r="Z1193" s="9"/>
      <c r="AA1193" s="9"/>
      <c r="AB1193" s="9"/>
    </row>
    <row r="1194" spans="1:28" ht="13" x14ac:dyDescent="0.15">
      <c r="A1194" s="37"/>
      <c r="B1194" s="37"/>
      <c r="C1194" s="37"/>
      <c r="D1194" s="37"/>
      <c r="E1194" s="37"/>
      <c r="F1194" s="37"/>
      <c r="G1194" s="37"/>
      <c r="H1194" s="37"/>
      <c r="I1194" s="37"/>
      <c r="J1194" s="37"/>
      <c r="K1194" s="37"/>
      <c r="L1194" s="37"/>
      <c r="M1194" s="37"/>
      <c r="N1194" s="37"/>
      <c r="O1194" s="37"/>
      <c r="P1194" s="11"/>
      <c r="Q1194" s="11"/>
      <c r="R1194" s="11"/>
      <c r="S1194" s="11"/>
      <c r="T1194" s="11"/>
      <c r="U1194" s="11"/>
      <c r="V1194" s="11"/>
      <c r="W1194" s="11"/>
      <c r="X1194" s="11"/>
      <c r="Y1194" s="9"/>
      <c r="Z1194" s="9"/>
      <c r="AA1194" s="9"/>
      <c r="AB1194" s="9"/>
    </row>
    <row r="1195" spans="1:28" ht="13" x14ac:dyDescent="0.15">
      <c r="A1195" s="37"/>
      <c r="B1195" s="37"/>
      <c r="C1195" s="37"/>
      <c r="D1195" s="37"/>
      <c r="E1195" s="37"/>
      <c r="F1195" s="37"/>
      <c r="G1195" s="37"/>
      <c r="H1195" s="37"/>
      <c r="I1195" s="37"/>
      <c r="J1195" s="37"/>
      <c r="K1195" s="37"/>
      <c r="L1195" s="37"/>
      <c r="M1195" s="37"/>
      <c r="N1195" s="37"/>
      <c r="O1195" s="37"/>
      <c r="P1195" s="11"/>
      <c r="Q1195" s="11"/>
      <c r="R1195" s="11"/>
      <c r="S1195" s="11"/>
      <c r="T1195" s="11"/>
      <c r="U1195" s="11"/>
      <c r="V1195" s="11"/>
      <c r="W1195" s="11"/>
      <c r="X1195" s="11"/>
      <c r="Y1195" s="9"/>
      <c r="Z1195" s="9"/>
      <c r="AA1195" s="9"/>
      <c r="AB1195" s="9"/>
    </row>
    <row r="1196" spans="1:28" ht="13" x14ac:dyDescent="0.15">
      <c r="A1196" s="37"/>
      <c r="B1196" s="37"/>
      <c r="C1196" s="37"/>
      <c r="D1196" s="37"/>
      <c r="E1196" s="37"/>
      <c r="F1196" s="37"/>
      <c r="G1196" s="37"/>
      <c r="H1196" s="37"/>
      <c r="I1196" s="37"/>
      <c r="J1196" s="37"/>
      <c r="K1196" s="37"/>
      <c r="L1196" s="37"/>
      <c r="M1196" s="37"/>
      <c r="N1196" s="37"/>
      <c r="O1196" s="37"/>
      <c r="P1196" s="11"/>
      <c r="Q1196" s="11"/>
      <c r="R1196" s="11"/>
      <c r="S1196" s="11"/>
      <c r="T1196" s="11"/>
      <c r="U1196" s="11"/>
      <c r="V1196" s="11"/>
      <c r="W1196" s="11"/>
      <c r="X1196" s="11"/>
      <c r="Y1196" s="9"/>
      <c r="Z1196" s="9"/>
      <c r="AA1196" s="9"/>
      <c r="AB1196" s="9"/>
    </row>
    <row r="1197" spans="1:28" ht="13" x14ac:dyDescent="0.15">
      <c r="A1197" s="37"/>
      <c r="B1197" s="37"/>
      <c r="C1197" s="37"/>
      <c r="D1197" s="37"/>
      <c r="E1197" s="37"/>
      <c r="F1197" s="37"/>
      <c r="G1197" s="37"/>
      <c r="H1197" s="37"/>
      <c r="I1197" s="37"/>
      <c r="J1197" s="37"/>
      <c r="K1197" s="37"/>
      <c r="L1197" s="37"/>
      <c r="M1197" s="37"/>
      <c r="N1197" s="37"/>
      <c r="O1197" s="37"/>
      <c r="P1197" s="11"/>
      <c r="Q1197" s="11"/>
      <c r="R1197" s="11"/>
      <c r="S1197" s="11"/>
      <c r="T1197" s="11"/>
      <c r="U1197" s="11"/>
      <c r="V1197" s="11"/>
      <c r="W1197" s="11"/>
      <c r="X1197" s="11"/>
      <c r="Y1197" s="9"/>
      <c r="Z1197" s="9"/>
      <c r="AA1197" s="9"/>
      <c r="AB1197" s="9"/>
    </row>
    <row r="1198" spans="1:28" ht="13" x14ac:dyDescent="0.15">
      <c r="A1198" s="37"/>
      <c r="B1198" s="37"/>
      <c r="C1198" s="37"/>
      <c r="D1198" s="37"/>
      <c r="E1198" s="37"/>
      <c r="F1198" s="37"/>
      <c r="G1198" s="37"/>
      <c r="H1198" s="37"/>
      <c r="I1198" s="37"/>
      <c r="J1198" s="37"/>
      <c r="K1198" s="37"/>
      <c r="L1198" s="37"/>
      <c r="M1198" s="37"/>
      <c r="N1198" s="37"/>
      <c r="O1198" s="37"/>
      <c r="P1198" s="11"/>
      <c r="Q1198" s="11"/>
      <c r="R1198" s="11"/>
      <c r="S1198" s="11"/>
      <c r="T1198" s="11"/>
      <c r="U1198" s="11"/>
      <c r="V1198" s="11"/>
      <c r="W1198" s="11"/>
      <c r="X1198" s="11"/>
      <c r="Y1198" s="9"/>
      <c r="Z1198" s="9"/>
      <c r="AA1198" s="9"/>
      <c r="AB1198" s="9"/>
    </row>
    <row r="1199" spans="1:28" ht="13" x14ac:dyDescent="0.15">
      <c r="A1199" s="37"/>
      <c r="B1199" s="37"/>
      <c r="C1199" s="37"/>
      <c r="D1199" s="37"/>
      <c r="E1199" s="37"/>
      <c r="F1199" s="37"/>
      <c r="G1199" s="37"/>
      <c r="H1199" s="37"/>
      <c r="I1199" s="37"/>
      <c r="J1199" s="37"/>
      <c r="K1199" s="37"/>
      <c r="L1199" s="37"/>
      <c r="M1199" s="37"/>
      <c r="N1199" s="37"/>
      <c r="O1199" s="37"/>
      <c r="P1199" s="11"/>
      <c r="Q1199" s="11"/>
      <c r="R1199" s="11"/>
      <c r="S1199" s="11"/>
      <c r="T1199" s="11"/>
      <c r="U1199" s="11"/>
      <c r="V1199" s="11"/>
      <c r="W1199" s="11"/>
      <c r="X1199" s="11"/>
      <c r="Y1199" s="9"/>
      <c r="Z1199" s="9"/>
      <c r="AA1199" s="9"/>
      <c r="AB1199" s="9"/>
    </row>
    <row r="1200" spans="1:28" ht="13" x14ac:dyDescent="0.15">
      <c r="A1200" s="37"/>
      <c r="B1200" s="37"/>
      <c r="C1200" s="37"/>
      <c r="D1200" s="37"/>
      <c r="E1200" s="37"/>
      <c r="F1200" s="37"/>
      <c r="G1200" s="37"/>
      <c r="H1200" s="37"/>
      <c r="I1200" s="37"/>
      <c r="J1200" s="37"/>
      <c r="K1200" s="37"/>
      <c r="L1200" s="37"/>
      <c r="M1200" s="37"/>
      <c r="N1200" s="37"/>
      <c r="O1200" s="37"/>
      <c r="P1200" s="11"/>
      <c r="Q1200" s="11"/>
      <c r="R1200" s="11"/>
      <c r="S1200" s="11"/>
      <c r="T1200" s="11"/>
      <c r="U1200" s="11"/>
      <c r="V1200" s="11"/>
      <c r="W1200" s="11"/>
      <c r="X1200" s="11"/>
      <c r="Y1200" s="9"/>
      <c r="Z1200" s="9"/>
      <c r="AA1200" s="9"/>
      <c r="AB1200" s="9"/>
    </row>
    <row r="1201" spans="1:28" ht="13" x14ac:dyDescent="0.15">
      <c r="A1201" s="37"/>
      <c r="B1201" s="37"/>
      <c r="C1201" s="37"/>
      <c r="D1201" s="37"/>
      <c r="E1201" s="37"/>
      <c r="F1201" s="37"/>
      <c r="G1201" s="37"/>
      <c r="H1201" s="37"/>
      <c r="I1201" s="37"/>
      <c r="J1201" s="37"/>
      <c r="K1201" s="37"/>
      <c r="L1201" s="37"/>
      <c r="M1201" s="37"/>
      <c r="N1201" s="37"/>
      <c r="O1201" s="37"/>
      <c r="P1201" s="11"/>
      <c r="Q1201" s="11"/>
      <c r="R1201" s="11"/>
      <c r="S1201" s="11"/>
      <c r="T1201" s="11"/>
      <c r="U1201" s="11"/>
      <c r="V1201" s="11"/>
      <c r="W1201" s="11"/>
      <c r="X1201" s="11"/>
      <c r="Y1201" s="9"/>
      <c r="Z1201" s="9"/>
      <c r="AA1201" s="9"/>
      <c r="AB1201" s="9"/>
    </row>
    <row r="1202" spans="1:28" ht="13" x14ac:dyDescent="0.15">
      <c r="A1202" s="37"/>
      <c r="B1202" s="37"/>
      <c r="C1202" s="37"/>
      <c r="D1202" s="37"/>
      <c r="E1202" s="37"/>
      <c r="F1202" s="37"/>
      <c r="G1202" s="37"/>
      <c r="H1202" s="37"/>
      <c r="I1202" s="37"/>
      <c r="J1202" s="37"/>
      <c r="K1202" s="37"/>
      <c r="L1202" s="37"/>
      <c r="M1202" s="37"/>
      <c r="N1202" s="37"/>
      <c r="O1202" s="37"/>
      <c r="P1202" s="11"/>
      <c r="Q1202" s="11"/>
      <c r="R1202" s="11"/>
      <c r="S1202" s="11"/>
      <c r="T1202" s="11"/>
      <c r="U1202" s="11"/>
      <c r="V1202" s="11"/>
      <c r="W1202" s="11"/>
      <c r="X1202" s="11"/>
      <c r="Y1202" s="9"/>
      <c r="Z1202" s="9"/>
      <c r="AA1202" s="9"/>
      <c r="AB1202" s="9"/>
    </row>
    <row r="1203" spans="1:28" ht="13" x14ac:dyDescent="0.15">
      <c r="A1203" s="37"/>
      <c r="B1203" s="37"/>
      <c r="C1203" s="37"/>
      <c r="D1203" s="37"/>
      <c r="E1203" s="37"/>
      <c r="F1203" s="37"/>
      <c r="G1203" s="37"/>
      <c r="H1203" s="37"/>
      <c r="I1203" s="37"/>
      <c r="J1203" s="37"/>
      <c r="K1203" s="37"/>
      <c r="L1203" s="37"/>
      <c r="M1203" s="37"/>
      <c r="N1203" s="37"/>
      <c r="O1203" s="37"/>
      <c r="P1203" s="11"/>
      <c r="Q1203" s="11"/>
      <c r="R1203" s="11"/>
      <c r="S1203" s="11"/>
      <c r="T1203" s="11"/>
      <c r="U1203" s="11"/>
      <c r="V1203" s="11"/>
      <c r="W1203" s="11"/>
      <c r="X1203" s="11"/>
      <c r="Y1203" s="9"/>
      <c r="Z1203" s="9"/>
      <c r="AA1203" s="9"/>
      <c r="AB1203" s="9"/>
    </row>
    <row r="1204" spans="1:28" ht="13" x14ac:dyDescent="0.15">
      <c r="A1204" s="37"/>
      <c r="B1204" s="37"/>
      <c r="C1204" s="37"/>
      <c r="D1204" s="37"/>
      <c r="E1204" s="37"/>
      <c r="F1204" s="37"/>
      <c r="G1204" s="37"/>
      <c r="H1204" s="37"/>
      <c r="I1204" s="37"/>
      <c r="J1204" s="37"/>
      <c r="K1204" s="37"/>
      <c r="L1204" s="37"/>
      <c r="M1204" s="37"/>
      <c r="N1204" s="37"/>
      <c r="O1204" s="37"/>
      <c r="P1204" s="11"/>
      <c r="Q1204" s="11"/>
      <c r="R1204" s="11"/>
      <c r="S1204" s="11"/>
      <c r="T1204" s="11"/>
      <c r="U1204" s="11"/>
      <c r="V1204" s="11"/>
      <c r="W1204" s="11"/>
      <c r="X1204" s="11"/>
      <c r="Y1204" s="9"/>
      <c r="Z1204" s="9"/>
      <c r="AA1204" s="9"/>
      <c r="AB1204" s="9"/>
    </row>
    <row r="1205" spans="1:28" ht="13" x14ac:dyDescent="0.15">
      <c r="A1205" s="37"/>
      <c r="B1205" s="37"/>
      <c r="C1205" s="37"/>
      <c r="D1205" s="37"/>
      <c r="E1205" s="37"/>
      <c r="F1205" s="37"/>
      <c r="G1205" s="37"/>
      <c r="H1205" s="37"/>
      <c r="I1205" s="37"/>
      <c r="J1205" s="37"/>
      <c r="K1205" s="37"/>
      <c r="L1205" s="37"/>
      <c r="M1205" s="37"/>
      <c r="N1205" s="37"/>
      <c r="O1205" s="37"/>
      <c r="P1205" s="11"/>
      <c r="Q1205" s="11"/>
      <c r="R1205" s="11"/>
      <c r="S1205" s="11"/>
      <c r="T1205" s="11"/>
      <c r="U1205" s="11"/>
      <c r="V1205" s="11"/>
      <c r="W1205" s="11"/>
      <c r="X1205" s="11"/>
      <c r="Y1205" s="9"/>
      <c r="Z1205" s="9"/>
      <c r="AA1205" s="9"/>
      <c r="AB1205" s="9"/>
    </row>
    <row r="1206" spans="1:28" ht="13" x14ac:dyDescent="0.15">
      <c r="A1206" s="37"/>
      <c r="B1206" s="37"/>
      <c r="C1206" s="37"/>
      <c r="D1206" s="37"/>
      <c r="E1206" s="37"/>
      <c r="F1206" s="37"/>
      <c r="G1206" s="37"/>
      <c r="H1206" s="37"/>
      <c r="I1206" s="37"/>
      <c r="J1206" s="37"/>
      <c r="K1206" s="37"/>
      <c r="L1206" s="37"/>
      <c r="M1206" s="37"/>
      <c r="N1206" s="37"/>
      <c r="O1206" s="37"/>
      <c r="P1206" s="11"/>
      <c r="Q1206" s="11"/>
      <c r="R1206" s="11"/>
      <c r="S1206" s="11"/>
      <c r="T1206" s="11"/>
      <c r="U1206" s="11"/>
      <c r="V1206" s="11"/>
      <c r="W1206" s="11"/>
      <c r="X1206" s="11"/>
      <c r="Y1206" s="9"/>
      <c r="Z1206" s="9"/>
      <c r="AA1206" s="9"/>
      <c r="AB1206" s="9"/>
    </row>
    <row r="1207" spans="1:28" ht="13" x14ac:dyDescent="0.15">
      <c r="A1207" s="37"/>
      <c r="B1207" s="37"/>
      <c r="C1207" s="37"/>
      <c r="D1207" s="37"/>
      <c r="E1207" s="37"/>
      <c r="F1207" s="37"/>
      <c r="G1207" s="37"/>
      <c r="H1207" s="37"/>
      <c r="I1207" s="37"/>
      <c r="J1207" s="37"/>
      <c r="K1207" s="37"/>
      <c r="L1207" s="37"/>
      <c r="M1207" s="37"/>
      <c r="N1207" s="37"/>
      <c r="O1207" s="37"/>
      <c r="P1207" s="11"/>
      <c r="Q1207" s="11"/>
      <c r="R1207" s="11"/>
      <c r="S1207" s="11"/>
      <c r="T1207" s="11"/>
      <c r="U1207" s="11"/>
      <c r="V1207" s="11"/>
      <c r="W1207" s="11"/>
      <c r="X1207" s="11"/>
      <c r="Y1207" s="9"/>
      <c r="Z1207" s="9"/>
      <c r="AA1207" s="9"/>
      <c r="AB1207" s="9"/>
    </row>
    <row r="1208" spans="1:28" ht="13" x14ac:dyDescent="0.15">
      <c r="A1208" s="37"/>
      <c r="B1208" s="37"/>
      <c r="C1208" s="37"/>
      <c r="D1208" s="37"/>
      <c r="E1208" s="37"/>
      <c r="F1208" s="37"/>
      <c r="G1208" s="37"/>
      <c r="H1208" s="37"/>
      <c r="I1208" s="37"/>
      <c r="J1208" s="37"/>
      <c r="K1208" s="37"/>
      <c r="L1208" s="37"/>
      <c r="M1208" s="37"/>
      <c r="N1208" s="37"/>
      <c r="O1208" s="37"/>
      <c r="P1208" s="11"/>
      <c r="Q1208" s="11"/>
      <c r="R1208" s="11"/>
      <c r="S1208" s="11"/>
      <c r="T1208" s="11"/>
      <c r="U1208" s="11"/>
      <c r="V1208" s="11"/>
      <c r="W1208" s="11"/>
      <c r="X1208" s="11"/>
      <c r="Y1208" s="9"/>
      <c r="Z1208" s="9"/>
      <c r="AA1208" s="9"/>
      <c r="AB1208" s="9"/>
    </row>
    <row r="1209" spans="1:28" ht="13" x14ac:dyDescent="0.15">
      <c r="A1209" s="37"/>
      <c r="B1209" s="37"/>
      <c r="C1209" s="37"/>
      <c r="D1209" s="37"/>
      <c r="E1209" s="37"/>
      <c r="F1209" s="37"/>
      <c r="G1209" s="37"/>
      <c r="H1209" s="37"/>
      <c r="I1209" s="37"/>
      <c r="J1209" s="37"/>
      <c r="K1209" s="37"/>
      <c r="L1209" s="37"/>
      <c r="M1209" s="37"/>
      <c r="N1209" s="37"/>
      <c r="O1209" s="37"/>
      <c r="P1209" s="11"/>
      <c r="Q1209" s="11"/>
      <c r="R1209" s="11"/>
      <c r="S1209" s="11"/>
      <c r="T1209" s="11"/>
      <c r="U1209" s="11"/>
      <c r="V1209" s="11"/>
      <c r="W1209" s="11"/>
      <c r="X1209" s="11"/>
      <c r="Y1209" s="9"/>
      <c r="Z1209" s="9"/>
      <c r="AA1209" s="9"/>
      <c r="AB1209" s="9"/>
    </row>
    <row r="1210" spans="1:28" ht="13" x14ac:dyDescent="0.15">
      <c r="A1210" s="37"/>
      <c r="B1210" s="37"/>
      <c r="C1210" s="37"/>
      <c r="D1210" s="37"/>
      <c r="E1210" s="37"/>
      <c r="F1210" s="37"/>
      <c r="G1210" s="37"/>
      <c r="H1210" s="37"/>
      <c r="I1210" s="37"/>
      <c r="J1210" s="37"/>
      <c r="K1210" s="37"/>
      <c r="L1210" s="37"/>
      <c r="M1210" s="37"/>
      <c r="N1210" s="37"/>
      <c r="O1210" s="37"/>
      <c r="P1210" s="11"/>
      <c r="Q1210" s="11"/>
      <c r="R1210" s="11"/>
      <c r="S1210" s="11"/>
      <c r="T1210" s="11"/>
      <c r="U1210" s="11"/>
      <c r="V1210" s="11"/>
      <c r="W1210" s="11"/>
      <c r="X1210" s="11"/>
      <c r="Y1210" s="9"/>
      <c r="Z1210" s="9"/>
      <c r="AA1210" s="9"/>
      <c r="AB1210" s="9"/>
    </row>
    <row r="1211" spans="1:28" ht="13" x14ac:dyDescent="0.15">
      <c r="A1211" s="37"/>
      <c r="B1211" s="37"/>
      <c r="C1211" s="37"/>
      <c r="D1211" s="37"/>
      <c r="E1211" s="37"/>
      <c r="F1211" s="37"/>
      <c r="G1211" s="37"/>
      <c r="H1211" s="37"/>
      <c r="I1211" s="37"/>
      <c r="J1211" s="37"/>
      <c r="K1211" s="37"/>
      <c r="L1211" s="37"/>
      <c r="M1211" s="37"/>
      <c r="N1211" s="37"/>
      <c r="O1211" s="37"/>
      <c r="P1211" s="11"/>
      <c r="Q1211" s="11"/>
      <c r="R1211" s="11"/>
      <c r="S1211" s="11"/>
      <c r="T1211" s="11"/>
      <c r="U1211" s="11"/>
      <c r="V1211" s="11"/>
      <c r="W1211" s="11"/>
      <c r="X1211" s="11"/>
      <c r="Y1211" s="9"/>
      <c r="Z1211" s="9"/>
      <c r="AA1211" s="9"/>
      <c r="AB1211" s="9"/>
    </row>
    <row r="1212" spans="1:28" ht="13" x14ac:dyDescent="0.15">
      <c r="A1212" s="37"/>
      <c r="B1212" s="37"/>
      <c r="C1212" s="37"/>
      <c r="D1212" s="37"/>
      <c r="E1212" s="37"/>
      <c r="F1212" s="37"/>
      <c r="G1212" s="37"/>
      <c r="H1212" s="37"/>
      <c r="I1212" s="37"/>
      <c r="J1212" s="37"/>
      <c r="K1212" s="37"/>
      <c r="L1212" s="37"/>
      <c r="M1212" s="37"/>
      <c r="N1212" s="37"/>
      <c r="O1212" s="37"/>
      <c r="P1212" s="11"/>
      <c r="Q1212" s="11"/>
      <c r="R1212" s="11"/>
      <c r="S1212" s="11"/>
      <c r="T1212" s="11"/>
      <c r="U1212" s="11"/>
      <c r="V1212" s="11"/>
      <c r="W1212" s="11"/>
      <c r="X1212" s="11"/>
      <c r="Y1212" s="9"/>
      <c r="Z1212" s="9"/>
      <c r="AA1212" s="9"/>
      <c r="AB1212" s="9"/>
    </row>
    <row r="1213" spans="1:28" ht="13" x14ac:dyDescent="0.15">
      <c r="A1213" s="37"/>
      <c r="B1213" s="37"/>
      <c r="C1213" s="37"/>
      <c r="D1213" s="37"/>
      <c r="E1213" s="37"/>
      <c r="F1213" s="37"/>
      <c r="G1213" s="37"/>
      <c r="H1213" s="37"/>
      <c r="I1213" s="37"/>
      <c r="J1213" s="37"/>
      <c r="K1213" s="37"/>
      <c r="L1213" s="37"/>
      <c r="M1213" s="37"/>
      <c r="N1213" s="37"/>
      <c r="O1213" s="37"/>
      <c r="P1213" s="11"/>
      <c r="Q1213" s="11"/>
      <c r="R1213" s="11"/>
      <c r="S1213" s="11"/>
      <c r="T1213" s="11"/>
      <c r="U1213" s="11"/>
      <c r="V1213" s="11"/>
      <c r="W1213" s="11"/>
      <c r="X1213" s="11"/>
      <c r="Y1213" s="9"/>
      <c r="Z1213" s="9"/>
      <c r="AA1213" s="9"/>
      <c r="AB1213" s="9"/>
    </row>
    <row r="1214" spans="1:28" ht="13" x14ac:dyDescent="0.15">
      <c r="A1214" s="37"/>
      <c r="B1214" s="37"/>
      <c r="C1214" s="37"/>
      <c r="D1214" s="37"/>
      <c r="E1214" s="37"/>
      <c r="F1214" s="37"/>
      <c r="G1214" s="37"/>
      <c r="H1214" s="37"/>
      <c r="I1214" s="37"/>
      <c r="J1214" s="37"/>
      <c r="K1214" s="37"/>
      <c r="L1214" s="37"/>
      <c r="M1214" s="37"/>
      <c r="N1214" s="37"/>
      <c r="O1214" s="37"/>
      <c r="P1214" s="11"/>
      <c r="Q1214" s="11"/>
      <c r="R1214" s="11"/>
      <c r="S1214" s="11"/>
      <c r="T1214" s="11"/>
      <c r="U1214" s="11"/>
      <c r="V1214" s="11"/>
      <c r="W1214" s="11"/>
      <c r="X1214" s="11"/>
      <c r="Y1214" s="9"/>
      <c r="Z1214" s="9"/>
      <c r="AA1214" s="9"/>
      <c r="AB1214" s="9"/>
    </row>
    <row r="1215" spans="1:28" ht="13" x14ac:dyDescent="0.15">
      <c r="A1215" s="37"/>
      <c r="B1215" s="37"/>
      <c r="C1215" s="37"/>
      <c r="D1215" s="37"/>
      <c r="E1215" s="37"/>
      <c r="F1215" s="37"/>
      <c r="G1215" s="37"/>
      <c r="H1215" s="37"/>
      <c r="I1215" s="37"/>
      <c r="J1215" s="37"/>
      <c r="K1215" s="37"/>
      <c r="L1215" s="37"/>
      <c r="M1215" s="37"/>
      <c r="N1215" s="37"/>
      <c r="O1215" s="37"/>
      <c r="P1215" s="11"/>
      <c r="Q1215" s="11"/>
      <c r="R1215" s="11"/>
      <c r="S1215" s="11"/>
      <c r="T1215" s="11"/>
      <c r="U1215" s="11"/>
      <c r="V1215" s="11"/>
      <c r="W1215" s="11"/>
      <c r="X1215" s="11"/>
      <c r="Y1215" s="9"/>
      <c r="Z1215" s="9"/>
      <c r="AA1215" s="9"/>
      <c r="AB1215" s="9"/>
    </row>
    <row r="1216" spans="1:28" ht="13" x14ac:dyDescent="0.15">
      <c r="A1216" s="37"/>
      <c r="B1216" s="37"/>
      <c r="C1216" s="37"/>
      <c r="D1216" s="37"/>
      <c r="E1216" s="37"/>
      <c r="F1216" s="37"/>
      <c r="G1216" s="37"/>
      <c r="H1216" s="37"/>
      <c r="I1216" s="37"/>
      <c r="J1216" s="37"/>
      <c r="K1216" s="37"/>
      <c r="L1216" s="37"/>
      <c r="M1216" s="37"/>
      <c r="N1216" s="37"/>
      <c r="O1216" s="37"/>
      <c r="P1216" s="11"/>
      <c r="Q1216" s="11"/>
      <c r="R1216" s="11"/>
      <c r="S1216" s="11"/>
      <c r="T1216" s="11"/>
      <c r="U1216" s="11"/>
      <c r="V1216" s="11"/>
      <c r="W1216" s="11"/>
      <c r="X1216" s="11"/>
      <c r="Y1216" s="9"/>
      <c r="Z1216" s="9"/>
      <c r="AA1216" s="9"/>
      <c r="AB1216" s="9"/>
    </row>
    <row r="1217" spans="1:28" ht="13" x14ac:dyDescent="0.15">
      <c r="A1217" s="37"/>
      <c r="B1217" s="37"/>
      <c r="C1217" s="37"/>
      <c r="D1217" s="37"/>
      <c r="E1217" s="37"/>
      <c r="F1217" s="37"/>
      <c r="G1217" s="37"/>
      <c r="H1217" s="37"/>
      <c r="I1217" s="37"/>
      <c r="J1217" s="37"/>
      <c r="K1217" s="37"/>
      <c r="L1217" s="37"/>
      <c r="M1217" s="37"/>
      <c r="N1217" s="37"/>
      <c r="O1217" s="37"/>
      <c r="P1217" s="11"/>
      <c r="Q1217" s="11"/>
      <c r="R1217" s="11"/>
      <c r="S1217" s="11"/>
      <c r="T1217" s="11"/>
      <c r="U1217" s="11"/>
      <c r="V1217" s="11"/>
      <c r="W1217" s="11"/>
      <c r="X1217" s="11"/>
      <c r="Y1217" s="9"/>
      <c r="Z1217" s="9"/>
      <c r="AA1217" s="9"/>
      <c r="AB1217" s="9"/>
    </row>
    <row r="1218" spans="1:28" ht="13" x14ac:dyDescent="0.15">
      <c r="A1218" s="37"/>
      <c r="B1218" s="37"/>
      <c r="C1218" s="37"/>
      <c r="D1218" s="37"/>
      <c r="E1218" s="37"/>
      <c r="F1218" s="37"/>
      <c r="G1218" s="37"/>
      <c r="H1218" s="37"/>
      <c r="I1218" s="37"/>
      <c r="J1218" s="37"/>
      <c r="K1218" s="37"/>
      <c r="L1218" s="37"/>
      <c r="M1218" s="37"/>
      <c r="N1218" s="37"/>
      <c r="O1218" s="37"/>
      <c r="P1218" s="11"/>
      <c r="Q1218" s="11"/>
      <c r="R1218" s="11"/>
      <c r="S1218" s="11"/>
      <c r="T1218" s="11"/>
      <c r="U1218" s="11"/>
      <c r="V1218" s="11"/>
      <c r="W1218" s="11"/>
      <c r="X1218" s="11"/>
      <c r="Y1218" s="9"/>
      <c r="Z1218" s="9"/>
      <c r="AA1218" s="9"/>
      <c r="AB1218" s="9"/>
    </row>
    <row r="1219" spans="1:28" ht="13" x14ac:dyDescent="0.15">
      <c r="A1219" s="37"/>
      <c r="B1219" s="37"/>
      <c r="C1219" s="37"/>
      <c r="D1219" s="37"/>
      <c r="E1219" s="37"/>
      <c r="F1219" s="37"/>
      <c r="G1219" s="37"/>
      <c r="H1219" s="37"/>
      <c r="I1219" s="37"/>
      <c r="J1219" s="37"/>
      <c r="K1219" s="37"/>
      <c r="L1219" s="37"/>
      <c r="M1219" s="37"/>
      <c r="N1219" s="37"/>
      <c r="O1219" s="37"/>
      <c r="P1219" s="11"/>
      <c r="Q1219" s="11"/>
      <c r="R1219" s="11"/>
      <c r="S1219" s="11"/>
      <c r="T1219" s="11"/>
      <c r="U1219" s="11"/>
      <c r="V1219" s="11"/>
      <c r="W1219" s="11"/>
      <c r="X1219" s="11"/>
      <c r="Y1219" s="9"/>
      <c r="Z1219" s="9"/>
      <c r="AA1219" s="9"/>
      <c r="AB1219" s="9"/>
    </row>
    <row r="1220" spans="1:28" ht="13" x14ac:dyDescent="0.15">
      <c r="A1220" s="37"/>
      <c r="B1220" s="37"/>
      <c r="C1220" s="37"/>
      <c r="D1220" s="37"/>
      <c r="E1220" s="37"/>
      <c r="F1220" s="37"/>
      <c r="G1220" s="37"/>
      <c r="H1220" s="37"/>
      <c r="I1220" s="37"/>
      <c r="J1220" s="37"/>
      <c r="K1220" s="37"/>
      <c r="L1220" s="37"/>
      <c r="M1220" s="37"/>
      <c r="N1220" s="37"/>
      <c r="O1220" s="37"/>
      <c r="P1220" s="11"/>
      <c r="Q1220" s="11"/>
      <c r="R1220" s="11"/>
      <c r="S1220" s="11"/>
      <c r="T1220" s="11"/>
      <c r="U1220" s="11"/>
      <c r="V1220" s="11"/>
      <c r="W1220" s="11"/>
      <c r="X1220" s="11"/>
      <c r="Y1220" s="9"/>
      <c r="Z1220" s="9"/>
      <c r="AA1220" s="9"/>
      <c r="AB1220" s="9"/>
    </row>
    <row r="1221" spans="1:28" ht="13" x14ac:dyDescent="0.15">
      <c r="A1221" s="37"/>
      <c r="B1221" s="37"/>
      <c r="C1221" s="37"/>
      <c r="D1221" s="37"/>
      <c r="E1221" s="37"/>
      <c r="F1221" s="37"/>
      <c r="G1221" s="37"/>
      <c r="H1221" s="37"/>
      <c r="I1221" s="37"/>
      <c r="J1221" s="37"/>
      <c r="K1221" s="37"/>
      <c r="L1221" s="37"/>
      <c r="M1221" s="37"/>
      <c r="N1221" s="37"/>
      <c r="O1221" s="37"/>
      <c r="P1221" s="11"/>
      <c r="Q1221" s="11"/>
      <c r="R1221" s="11"/>
      <c r="S1221" s="11"/>
      <c r="T1221" s="11"/>
      <c r="U1221" s="11"/>
      <c r="V1221" s="11"/>
      <c r="W1221" s="11"/>
      <c r="X1221" s="11"/>
      <c r="Y1221" s="9"/>
      <c r="Z1221" s="9"/>
      <c r="AA1221" s="9"/>
      <c r="AB1221" s="9"/>
    </row>
    <row r="1222" spans="1:28" ht="13" x14ac:dyDescent="0.15">
      <c r="A1222" s="37"/>
      <c r="B1222" s="37"/>
      <c r="C1222" s="37"/>
      <c r="D1222" s="37"/>
      <c r="E1222" s="37"/>
      <c r="F1222" s="37"/>
      <c r="G1222" s="37"/>
      <c r="H1222" s="37"/>
      <c r="I1222" s="37"/>
      <c r="J1222" s="37"/>
      <c r="K1222" s="37"/>
      <c r="L1222" s="37"/>
      <c r="M1222" s="37"/>
      <c r="N1222" s="37"/>
      <c r="O1222" s="37"/>
      <c r="P1222" s="11"/>
      <c r="Q1222" s="11"/>
      <c r="R1222" s="11"/>
      <c r="S1222" s="11"/>
      <c r="T1222" s="11"/>
      <c r="U1222" s="11"/>
      <c r="V1222" s="11"/>
      <c r="W1222" s="11"/>
      <c r="X1222" s="11"/>
      <c r="Y1222" s="9"/>
      <c r="Z1222" s="9"/>
      <c r="AA1222" s="9"/>
      <c r="AB1222" s="9"/>
    </row>
    <row r="1223" spans="1:28" ht="13" x14ac:dyDescent="0.15">
      <c r="A1223" s="37"/>
      <c r="B1223" s="37"/>
      <c r="C1223" s="37"/>
      <c r="D1223" s="37"/>
      <c r="E1223" s="37"/>
      <c r="F1223" s="37"/>
      <c r="G1223" s="37"/>
      <c r="H1223" s="37"/>
      <c r="I1223" s="37"/>
      <c r="J1223" s="37"/>
      <c r="K1223" s="37"/>
      <c r="L1223" s="37"/>
      <c r="M1223" s="37"/>
      <c r="N1223" s="37"/>
      <c r="O1223" s="37"/>
      <c r="P1223" s="11"/>
      <c r="Q1223" s="11"/>
      <c r="R1223" s="11"/>
      <c r="S1223" s="11"/>
      <c r="T1223" s="11"/>
      <c r="U1223" s="11"/>
      <c r="V1223" s="11"/>
      <c r="W1223" s="11"/>
      <c r="X1223" s="11"/>
      <c r="Y1223" s="9"/>
      <c r="Z1223" s="9"/>
      <c r="AA1223" s="9"/>
      <c r="AB1223" s="9"/>
    </row>
    <row r="1224" spans="1:28" ht="13" x14ac:dyDescent="0.15">
      <c r="A1224" s="37"/>
      <c r="B1224" s="37"/>
      <c r="C1224" s="37"/>
      <c r="D1224" s="37"/>
      <c r="E1224" s="37"/>
      <c r="F1224" s="37"/>
      <c r="G1224" s="37"/>
      <c r="H1224" s="37"/>
      <c r="I1224" s="37"/>
      <c r="J1224" s="37"/>
      <c r="K1224" s="37"/>
      <c r="L1224" s="37"/>
      <c r="M1224" s="37"/>
      <c r="N1224" s="37"/>
      <c r="O1224" s="37"/>
      <c r="P1224" s="11"/>
      <c r="Q1224" s="11"/>
      <c r="R1224" s="11"/>
      <c r="S1224" s="11"/>
      <c r="T1224" s="11"/>
      <c r="U1224" s="11"/>
      <c r="V1224" s="11"/>
      <c r="W1224" s="11"/>
      <c r="X1224" s="11"/>
      <c r="Y1224" s="9"/>
      <c r="Z1224" s="9"/>
      <c r="AA1224" s="9"/>
      <c r="AB1224" s="9"/>
    </row>
    <row r="1225" spans="1:28" ht="13" x14ac:dyDescent="0.15">
      <c r="A1225" s="37"/>
      <c r="B1225" s="37"/>
      <c r="C1225" s="37"/>
      <c r="D1225" s="37"/>
      <c r="E1225" s="37"/>
      <c r="F1225" s="37"/>
      <c r="G1225" s="37"/>
      <c r="H1225" s="37"/>
      <c r="I1225" s="37"/>
      <c r="J1225" s="37"/>
      <c r="K1225" s="37"/>
      <c r="L1225" s="37"/>
      <c r="M1225" s="37"/>
      <c r="N1225" s="37"/>
      <c r="O1225" s="37"/>
      <c r="P1225" s="11"/>
      <c r="Q1225" s="11"/>
      <c r="R1225" s="11"/>
      <c r="S1225" s="11"/>
      <c r="T1225" s="11"/>
      <c r="U1225" s="11"/>
      <c r="V1225" s="11"/>
      <c r="W1225" s="11"/>
      <c r="X1225" s="11"/>
      <c r="Y1225" s="9"/>
      <c r="Z1225" s="9"/>
      <c r="AA1225" s="9"/>
      <c r="AB1225" s="9"/>
    </row>
    <row r="1226" spans="1:28" ht="13" x14ac:dyDescent="0.15">
      <c r="A1226" s="37"/>
      <c r="B1226" s="37"/>
      <c r="C1226" s="37"/>
      <c r="D1226" s="37"/>
      <c r="E1226" s="37"/>
      <c r="F1226" s="37"/>
      <c r="G1226" s="37"/>
      <c r="H1226" s="37"/>
      <c r="I1226" s="37"/>
      <c r="J1226" s="37"/>
      <c r="K1226" s="37"/>
      <c r="L1226" s="37"/>
      <c r="M1226" s="37"/>
      <c r="N1226" s="37"/>
      <c r="O1226" s="37"/>
      <c r="P1226" s="11"/>
      <c r="Q1226" s="11"/>
      <c r="R1226" s="11"/>
      <c r="S1226" s="11"/>
      <c r="T1226" s="11"/>
      <c r="U1226" s="11"/>
      <c r="V1226" s="11"/>
      <c r="W1226" s="11"/>
      <c r="X1226" s="11"/>
      <c r="Y1226" s="9"/>
      <c r="Z1226" s="9"/>
      <c r="AA1226" s="9"/>
      <c r="AB1226" s="9"/>
    </row>
    <row r="1227" spans="1:28" ht="13" x14ac:dyDescent="0.15">
      <c r="A1227" s="37"/>
      <c r="B1227" s="37"/>
      <c r="C1227" s="37"/>
      <c r="D1227" s="37"/>
      <c r="E1227" s="37"/>
      <c r="F1227" s="37"/>
      <c r="G1227" s="37"/>
      <c r="H1227" s="37"/>
      <c r="I1227" s="37"/>
      <c r="J1227" s="37"/>
      <c r="K1227" s="37"/>
      <c r="L1227" s="37"/>
      <c r="M1227" s="37"/>
      <c r="N1227" s="37"/>
      <c r="O1227" s="37"/>
      <c r="P1227" s="11"/>
      <c r="Q1227" s="11"/>
      <c r="R1227" s="11"/>
      <c r="S1227" s="11"/>
      <c r="T1227" s="11"/>
      <c r="U1227" s="11"/>
      <c r="V1227" s="11"/>
      <c r="W1227" s="11"/>
      <c r="X1227" s="11"/>
      <c r="Y1227" s="9"/>
      <c r="Z1227" s="9"/>
      <c r="AA1227" s="9"/>
      <c r="AB1227" s="9"/>
    </row>
    <row r="1228" spans="1:28" ht="13" x14ac:dyDescent="0.15">
      <c r="A1228" s="37"/>
      <c r="B1228" s="37"/>
      <c r="C1228" s="37"/>
      <c r="D1228" s="37"/>
      <c r="E1228" s="37"/>
      <c r="F1228" s="37"/>
      <c r="G1228" s="37"/>
      <c r="H1228" s="37"/>
      <c r="I1228" s="37"/>
      <c r="J1228" s="37"/>
      <c r="K1228" s="37"/>
      <c r="L1228" s="37"/>
      <c r="M1228" s="37"/>
      <c r="N1228" s="37"/>
      <c r="O1228" s="37"/>
      <c r="P1228" s="11"/>
      <c r="Q1228" s="11"/>
      <c r="R1228" s="11"/>
      <c r="S1228" s="11"/>
      <c r="T1228" s="11"/>
      <c r="U1228" s="11"/>
      <c r="V1228" s="11"/>
      <c r="W1228" s="11"/>
      <c r="X1228" s="11"/>
      <c r="Y1228" s="9"/>
      <c r="Z1228" s="9"/>
      <c r="AA1228" s="9"/>
      <c r="AB1228" s="9"/>
    </row>
    <row r="1229" spans="1:28" ht="13" x14ac:dyDescent="0.15">
      <c r="A1229" s="37"/>
      <c r="B1229" s="37"/>
      <c r="C1229" s="37"/>
      <c r="D1229" s="37"/>
      <c r="E1229" s="37"/>
      <c r="F1229" s="37"/>
      <c r="G1229" s="37"/>
      <c r="H1229" s="37"/>
      <c r="I1229" s="37"/>
      <c r="J1229" s="37"/>
      <c r="K1229" s="37"/>
      <c r="L1229" s="37"/>
      <c r="M1229" s="37"/>
      <c r="N1229" s="37"/>
      <c r="O1229" s="37"/>
      <c r="P1229" s="11"/>
      <c r="Q1229" s="11"/>
      <c r="R1229" s="11"/>
      <c r="S1229" s="11"/>
      <c r="T1229" s="11"/>
      <c r="U1229" s="11"/>
      <c r="V1229" s="11"/>
      <c r="W1229" s="11"/>
      <c r="X1229" s="11"/>
      <c r="Y1229" s="9"/>
      <c r="Z1229" s="9"/>
      <c r="AA1229" s="9"/>
      <c r="AB1229" s="9"/>
    </row>
    <row r="1230" spans="1:28" ht="13" x14ac:dyDescent="0.15">
      <c r="A1230" s="37"/>
      <c r="B1230" s="37"/>
      <c r="C1230" s="37"/>
      <c r="D1230" s="37"/>
      <c r="E1230" s="37"/>
      <c r="F1230" s="37"/>
      <c r="G1230" s="37"/>
      <c r="H1230" s="37"/>
      <c r="I1230" s="37"/>
      <c r="J1230" s="37"/>
      <c r="K1230" s="37"/>
      <c r="L1230" s="37"/>
      <c r="M1230" s="37"/>
      <c r="N1230" s="37"/>
      <c r="O1230" s="37"/>
      <c r="P1230" s="11"/>
      <c r="Q1230" s="11"/>
      <c r="R1230" s="11"/>
      <c r="S1230" s="11"/>
      <c r="T1230" s="11"/>
      <c r="U1230" s="11"/>
      <c r="V1230" s="11"/>
      <c r="W1230" s="11"/>
      <c r="X1230" s="11"/>
      <c r="Y1230" s="9"/>
      <c r="Z1230" s="9"/>
      <c r="AA1230" s="9"/>
      <c r="AB1230" s="9"/>
    </row>
    <row r="1231" spans="1:28" ht="13" x14ac:dyDescent="0.15">
      <c r="A1231" s="37"/>
      <c r="B1231" s="37"/>
      <c r="C1231" s="37"/>
      <c r="D1231" s="37"/>
      <c r="E1231" s="37"/>
      <c r="F1231" s="37"/>
      <c r="G1231" s="37"/>
      <c r="H1231" s="37"/>
      <c r="I1231" s="37"/>
      <c r="J1231" s="37"/>
      <c r="K1231" s="37"/>
      <c r="L1231" s="37"/>
      <c r="M1231" s="37"/>
      <c r="N1231" s="37"/>
      <c r="O1231" s="37"/>
      <c r="P1231" s="11"/>
      <c r="Q1231" s="11"/>
      <c r="R1231" s="11"/>
      <c r="S1231" s="11"/>
      <c r="T1231" s="11"/>
      <c r="U1231" s="11"/>
      <c r="V1231" s="11"/>
      <c r="W1231" s="11"/>
      <c r="X1231" s="11"/>
      <c r="Y1231" s="9"/>
      <c r="Z1231" s="9"/>
      <c r="AA1231" s="9"/>
      <c r="AB1231" s="9"/>
    </row>
    <row r="1232" spans="1:28" ht="13" x14ac:dyDescent="0.15">
      <c r="A1232" s="37"/>
      <c r="B1232" s="37"/>
      <c r="C1232" s="37"/>
      <c r="D1232" s="37"/>
      <c r="E1232" s="37"/>
      <c r="F1232" s="37"/>
      <c r="G1232" s="37"/>
      <c r="H1232" s="37"/>
      <c r="I1232" s="37"/>
      <c r="J1232" s="37"/>
      <c r="K1232" s="37"/>
      <c r="L1232" s="37"/>
      <c r="M1232" s="37"/>
      <c r="N1232" s="37"/>
      <c r="O1232" s="37"/>
      <c r="P1232" s="11"/>
      <c r="Q1232" s="11"/>
      <c r="R1232" s="11"/>
      <c r="S1232" s="11"/>
      <c r="T1232" s="11"/>
      <c r="U1232" s="11"/>
      <c r="V1232" s="11"/>
      <c r="W1232" s="11"/>
      <c r="X1232" s="11"/>
      <c r="Y1232" s="9"/>
      <c r="Z1232" s="9"/>
      <c r="AA1232" s="9"/>
      <c r="AB1232" s="9"/>
    </row>
    <row r="1233" spans="1:28" ht="13" x14ac:dyDescent="0.15">
      <c r="A1233" s="37"/>
      <c r="B1233" s="37"/>
      <c r="C1233" s="37"/>
      <c r="D1233" s="37"/>
      <c r="E1233" s="37"/>
      <c r="F1233" s="37"/>
      <c r="G1233" s="37"/>
      <c r="H1233" s="37"/>
      <c r="I1233" s="37"/>
      <c r="J1233" s="37"/>
      <c r="K1233" s="37"/>
      <c r="L1233" s="37"/>
      <c r="M1233" s="37"/>
      <c r="N1233" s="37"/>
      <c r="O1233" s="37"/>
      <c r="P1233" s="11"/>
      <c r="Q1233" s="11"/>
      <c r="R1233" s="11"/>
      <c r="S1233" s="11"/>
      <c r="T1233" s="11"/>
      <c r="U1233" s="11"/>
      <c r="V1233" s="11"/>
      <c r="W1233" s="11"/>
      <c r="X1233" s="11"/>
      <c r="Y1233" s="9"/>
      <c r="Z1233" s="9"/>
      <c r="AA1233" s="9"/>
      <c r="AB1233" s="9"/>
    </row>
    <row r="1234" spans="1:28" ht="13" x14ac:dyDescent="0.15">
      <c r="A1234" s="37"/>
      <c r="B1234" s="37"/>
      <c r="C1234" s="37"/>
      <c r="D1234" s="37"/>
      <c r="E1234" s="37"/>
      <c r="F1234" s="37"/>
      <c r="G1234" s="37"/>
      <c r="H1234" s="37"/>
      <c r="I1234" s="37"/>
      <c r="J1234" s="37"/>
      <c r="K1234" s="37"/>
      <c r="L1234" s="37"/>
      <c r="M1234" s="37"/>
      <c r="N1234" s="37"/>
      <c r="O1234" s="37"/>
      <c r="P1234" s="11"/>
      <c r="Q1234" s="11"/>
      <c r="R1234" s="11"/>
      <c r="S1234" s="11"/>
      <c r="T1234" s="11"/>
      <c r="U1234" s="11"/>
      <c r="V1234" s="11"/>
      <c r="W1234" s="11"/>
      <c r="X1234" s="11"/>
      <c r="Y1234" s="9"/>
      <c r="Z1234" s="9"/>
      <c r="AA1234" s="9"/>
      <c r="AB1234" s="9"/>
    </row>
    <row r="1235" spans="1:28" ht="13" x14ac:dyDescent="0.15">
      <c r="A1235" s="37"/>
      <c r="B1235" s="37"/>
      <c r="C1235" s="37"/>
      <c r="D1235" s="37"/>
      <c r="E1235" s="37"/>
      <c r="F1235" s="37"/>
      <c r="G1235" s="37"/>
      <c r="H1235" s="37"/>
      <c r="I1235" s="37"/>
      <c r="J1235" s="37"/>
      <c r="K1235" s="37"/>
      <c r="L1235" s="37"/>
      <c r="M1235" s="37"/>
      <c r="N1235" s="37"/>
      <c r="O1235" s="37"/>
      <c r="P1235" s="11"/>
      <c r="Q1235" s="11"/>
      <c r="R1235" s="11"/>
      <c r="S1235" s="11"/>
      <c r="T1235" s="11"/>
      <c r="U1235" s="11"/>
      <c r="V1235" s="11"/>
      <c r="W1235" s="11"/>
      <c r="X1235" s="11"/>
      <c r="Y1235" s="9"/>
      <c r="Z1235" s="9"/>
      <c r="AA1235" s="9"/>
      <c r="AB1235" s="9"/>
    </row>
    <row r="1236" spans="1:28" ht="13" x14ac:dyDescent="0.15">
      <c r="A1236" s="37"/>
      <c r="B1236" s="37"/>
      <c r="C1236" s="37"/>
      <c r="D1236" s="37"/>
      <c r="E1236" s="37"/>
      <c r="F1236" s="37"/>
      <c r="G1236" s="37"/>
      <c r="H1236" s="37"/>
      <c r="I1236" s="37"/>
      <c r="J1236" s="37"/>
      <c r="K1236" s="37"/>
      <c r="L1236" s="37"/>
      <c r="M1236" s="37"/>
      <c r="N1236" s="37"/>
      <c r="O1236" s="37"/>
      <c r="P1236" s="11"/>
      <c r="Q1236" s="11"/>
      <c r="R1236" s="11"/>
      <c r="S1236" s="11"/>
      <c r="T1236" s="11"/>
      <c r="U1236" s="11"/>
      <c r="V1236" s="11"/>
      <c r="W1236" s="11"/>
      <c r="X1236" s="11"/>
      <c r="Y1236" s="9"/>
      <c r="Z1236" s="9"/>
      <c r="AA1236" s="9"/>
      <c r="AB1236" s="9"/>
    </row>
    <row r="1237" spans="1:28" ht="13" x14ac:dyDescent="0.15">
      <c r="A1237" s="37"/>
      <c r="B1237" s="37"/>
      <c r="C1237" s="37"/>
      <c r="D1237" s="37"/>
      <c r="E1237" s="37"/>
      <c r="F1237" s="37"/>
      <c r="G1237" s="37"/>
      <c r="H1237" s="37"/>
      <c r="I1237" s="37"/>
      <c r="J1237" s="37"/>
      <c r="K1237" s="37"/>
      <c r="L1237" s="37"/>
      <c r="M1237" s="37"/>
      <c r="N1237" s="37"/>
      <c r="O1237" s="37"/>
      <c r="P1237" s="11"/>
      <c r="Q1237" s="11"/>
      <c r="R1237" s="11"/>
      <c r="S1237" s="11"/>
      <c r="T1237" s="11"/>
      <c r="U1237" s="11"/>
      <c r="V1237" s="11"/>
      <c r="W1237" s="11"/>
      <c r="X1237" s="11"/>
      <c r="Y1237" s="9"/>
      <c r="Z1237" s="9"/>
      <c r="AA1237" s="9"/>
      <c r="AB1237" s="9"/>
    </row>
    <row r="1238" spans="1:28" ht="13" x14ac:dyDescent="0.15">
      <c r="A1238" s="37"/>
      <c r="B1238" s="37"/>
      <c r="C1238" s="37"/>
      <c r="D1238" s="37"/>
      <c r="E1238" s="37"/>
      <c r="F1238" s="37"/>
      <c r="G1238" s="37"/>
      <c r="H1238" s="37"/>
      <c r="I1238" s="37"/>
      <c r="J1238" s="37"/>
      <c r="K1238" s="37"/>
      <c r="L1238" s="37"/>
      <c r="M1238" s="37"/>
      <c r="N1238" s="37"/>
      <c r="O1238" s="37"/>
      <c r="P1238" s="11"/>
      <c r="Q1238" s="11"/>
      <c r="R1238" s="11"/>
      <c r="S1238" s="11"/>
      <c r="T1238" s="11"/>
      <c r="U1238" s="11"/>
      <c r="V1238" s="11"/>
      <c r="W1238" s="11"/>
      <c r="X1238" s="11"/>
      <c r="Y1238" s="9"/>
      <c r="Z1238" s="9"/>
      <c r="AA1238" s="9"/>
      <c r="AB1238" s="9"/>
    </row>
    <row r="1239" spans="1:28" ht="13" x14ac:dyDescent="0.15">
      <c r="A1239" s="37"/>
      <c r="B1239" s="37"/>
      <c r="C1239" s="37"/>
      <c r="D1239" s="37"/>
      <c r="E1239" s="37"/>
      <c r="F1239" s="37"/>
      <c r="G1239" s="37"/>
      <c r="H1239" s="37"/>
      <c r="I1239" s="37"/>
      <c r="J1239" s="37"/>
      <c r="K1239" s="37"/>
      <c r="L1239" s="37"/>
      <c r="M1239" s="37"/>
      <c r="N1239" s="37"/>
      <c r="O1239" s="37"/>
      <c r="P1239" s="11"/>
      <c r="Q1239" s="11"/>
      <c r="R1239" s="11"/>
      <c r="S1239" s="11"/>
      <c r="T1239" s="11"/>
      <c r="U1239" s="11"/>
      <c r="V1239" s="11"/>
      <c r="W1239" s="11"/>
      <c r="X1239" s="11"/>
      <c r="Y1239" s="9"/>
      <c r="Z1239" s="9"/>
      <c r="AA1239" s="9"/>
      <c r="AB1239" s="9"/>
    </row>
    <row r="1240" spans="1:28" ht="13" x14ac:dyDescent="0.15">
      <c r="A1240" s="37"/>
      <c r="B1240" s="37"/>
      <c r="C1240" s="37"/>
      <c r="D1240" s="37"/>
      <c r="E1240" s="37"/>
      <c r="F1240" s="37"/>
      <c r="G1240" s="37"/>
      <c r="H1240" s="37"/>
      <c r="I1240" s="37"/>
      <c r="J1240" s="37"/>
      <c r="K1240" s="37"/>
      <c r="L1240" s="37"/>
      <c r="M1240" s="37"/>
      <c r="N1240" s="37"/>
      <c r="O1240" s="37"/>
      <c r="P1240" s="11"/>
      <c r="Q1240" s="11"/>
      <c r="R1240" s="11"/>
      <c r="S1240" s="11"/>
      <c r="T1240" s="11"/>
      <c r="U1240" s="11"/>
      <c r="V1240" s="11"/>
      <c r="W1240" s="11"/>
      <c r="X1240" s="11"/>
      <c r="Y1240" s="9"/>
      <c r="Z1240" s="9"/>
      <c r="AA1240" s="9"/>
      <c r="AB1240" s="9"/>
    </row>
    <row r="1241" spans="1:28" ht="13" x14ac:dyDescent="0.15">
      <c r="A1241" s="37"/>
      <c r="B1241" s="37"/>
      <c r="C1241" s="37"/>
      <c r="D1241" s="37"/>
      <c r="E1241" s="37"/>
      <c r="F1241" s="37"/>
      <c r="G1241" s="37"/>
      <c r="H1241" s="37"/>
      <c r="I1241" s="37"/>
      <c r="J1241" s="37"/>
      <c r="K1241" s="37"/>
      <c r="L1241" s="37"/>
      <c r="M1241" s="37"/>
      <c r="N1241" s="37"/>
      <c r="O1241" s="37"/>
      <c r="P1241" s="11"/>
      <c r="Q1241" s="11"/>
      <c r="R1241" s="11"/>
      <c r="S1241" s="11"/>
      <c r="T1241" s="11"/>
      <c r="U1241" s="11"/>
      <c r="V1241" s="11"/>
      <c r="W1241" s="11"/>
      <c r="X1241" s="11"/>
      <c r="Y1241" s="9"/>
      <c r="Z1241" s="9"/>
      <c r="AA1241" s="9"/>
      <c r="AB1241" s="9"/>
    </row>
    <row r="1242" spans="1:28" ht="13" x14ac:dyDescent="0.15">
      <c r="A1242" s="37"/>
      <c r="B1242" s="37"/>
      <c r="C1242" s="37"/>
      <c r="D1242" s="37"/>
      <c r="E1242" s="37"/>
      <c r="F1242" s="37"/>
      <c r="G1242" s="37"/>
      <c r="H1242" s="37"/>
      <c r="I1242" s="37"/>
      <c r="J1242" s="37"/>
      <c r="K1242" s="37"/>
      <c r="L1242" s="37"/>
      <c r="M1242" s="37"/>
      <c r="N1242" s="37"/>
      <c r="O1242" s="37"/>
      <c r="P1242" s="11"/>
      <c r="Q1242" s="11"/>
      <c r="R1242" s="11"/>
      <c r="S1242" s="11"/>
      <c r="T1242" s="11"/>
      <c r="U1242" s="11"/>
      <c r="V1242" s="11"/>
      <c r="W1242" s="11"/>
      <c r="X1242" s="11"/>
      <c r="Y1242" s="9"/>
      <c r="Z1242" s="9"/>
      <c r="AA1242" s="9"/>
      <c r="AB1242" s="9"/>
    </row>
    <row r="1243" spans="1:28" ht="13" x14ac:dyDescent="0.15">
      <c r="A1243" s="37"/>
      <c r="B1243" s="37"/>
      <c r="C1243" s="37"/>
      <c r="D1243" s="37"/>
      <c r="E1243" s="37"/>
      <c r="F1243" s="37"/>
      <c r="G1243" s="37"/>
      <c r="H1243" s="37"/>
      <c r="I1243" s="37"/>
      <c r="J1243" s="37"/>
      <c r="K1243" s="37"/>
      <c r="L1243" s="37"/>
      <c r="M1243" s="37"/>
      <c r="N1243" s="37"/>
      <c r="O1243" s="37"/>
      <c r="P1243" s="11"/>
      <c r="Q1243" s="11"/>
      <c r="R1243" s="11"/>
      <c r="S1243" s="11"/>
      <c r="T1243" s="11"/>
      <c r="U1243" s="11"/>
      <c r="V1243" s="11"/>
      <c r="W1243" s="11"/>
      <c r="X1243" s="11"/>
      <c r="Y1243" s="9"/>
      <c r="Z1243" s="9"/>
      <c r="AA1243" s="9"/>
      <c r="AB1243" s="9"/>
    </row>
    <row r="1244" spans="1:28" ht="13" x14ac:dyDescent="0.15">
      <c r="A1244" s="37"/>
      <c r="B1244" s="37"/>
      <c r="C1244" s="37"/>
      <c r="D1244" s="37"/>
      <c r="E1244" s="37"/>
      <c r="F1244" s="37"/>
      <c r="G1244" s="37"/>
      <c r="H1244" s="37"/>
      <c r="I1244" s="37"/>
      <c r="J1244" s="37"/>
      <c r="K1244" s="37"/>
      <c r="L1244" s="37"/>
      <c r="M1244" s="37"/>
      <c r="N1244" s="37"/>
      <c r="O1244" s="37"/>
      <c r="P1244" s="11"/>
      <c r="Q1244" s="11"/>
      <c r="R1244" s="11"/>
      <c r="S1244" s="11"/>
      <c r="T1244" s="11"/>
      <c r="U1244" s="11"/>
      <c r="V1244" s="11"/>
      <c r="W1244" s="11"/>
      <c r="X1244" s="11"/>
      <c r="Y1244" s="9"/>
      <c r="Z1244" s="9"/>
      <c r="AA1244" s="9"/>
      <c r="AB1244" s="9"/>
    </row>
    <row r="1245" spans="1:28" ht="13" x14ac:dyDescent="0.15">
      <c r="A1245" s="37"/>
      <c r="B1245" s="37"/>
      <c r="C1245" s="37"/>
      <c r="D1245" s="37"/>
      <c r="E1245" s="37"/>
      <c r="F1245" s="37"/>
      <c r="G1245" s="37"/>
      <c r="H1245" s="37"/>
      <c r="I1245" s="37"/>
      <c r="J1245" s="37"/>
      <c r="K1245" s="37"/>
      <c r="L1245" s="37"/>
      <c r="M1245" s="37"/>
      <c r="N1245" s="37"/>
      <c r="O1245" s="37"/>
      <c r="P1245" s="11"/>
      <c r="Q1245" s="11"/>
      <c r="R1245" s="11"/>
      <c r="S1245" s="11"/>
      <c r="T1245" s="11"/>
      <c r="U1245" s="11"/>
      <c r="V1245" s="11"/>
      <c r="W1245" s="11"/>
      <c r="X1245" s="11"/>
      <c r="Y1245" s="9"/>
      <c r="Z1245" s="9"/>
      <c r="AA1245" s="9"/>
      <c r="AB1245" s="9"/>
    </row>
    <row r="1246" spans="1:28" ht="13" x14ac:dyDescent="0.15">
      <c r="A1246" s="37"/>
      <c r="B1246" s="37"/>
      <c r="C1246" s="37"/>
      <c r="D1246" s="37"/>
      <c r="E1246" s="37"/>
      <c r="F1246" s="37"/>
      <c r="G1246" s="37"/>
      <c r="H1246" s="37"/>
      <c r="I1246" s="37"/>
      <c r="J1246" s="37"/>
      <c r="K1246" s="37"/>
      <c r="L1246" s="37"/>
      <c r="M1246" s="37"/>
      <c r="N1246" s="37"/>
      <c r="O1246" s="37"/>
      <c r="P1246" s="11"/>
      <c r="Q1246" s="11"/>
      <c r="R1246" s="11"/>
      <c r="S1246" s="11"/>
      <c r="T1246" s="11"/>
      <c r="U1246" s="11"/>
      <c r="V1246" s="11"/>
      <c r="W1246" s="11"/>
      <c r="X1246" s="11"/>
      <c r="Y1246" s="9"/>
      <c r="Z1246" s="9"/>
      <c r="AA1246" s="9"/>
      <c r="AB1246" s="9"/>
    </row>
    <row r="1247" spans="1:28" ht="13" x14ac:dyDescent="0.15">
      <c r="A1247" s="37"/>
      <c r="B1247" s="37"/>
      <c r="C1247" s="37"/>
      <c r="D1247" s="37"/>
      <c r="E1247" s="37"/>
      <c r="F1247" s="37"/>
      <c r="G1247" s="37"/>
      <c r="H1247" s="37"/>
      <c r="I1247" s="37"/>
      <c r="J1247" s="37"/>
      <c r="K1247" s="37"/>
      <c r="L1247" s="37"/>
      <c r="M1247" s="37"/>
      <c r="N1247" s="37"/>
      <c r="O1247" s="37"/>
      <c r="P1247" s="11"/>
      <c r="Q1247" s="11"/>
      <c r="R1247" s="11"/>
      <c r="S1247" s="11"/>
      <c r="T1247" s="11"/>
      <c r="U1247" s="11"/>
      <c r="V1247" s="11"/>
      <c r="W1247" s="11"/>
      <c r="X1247" s="11"/>
      <c r="Y1247" s="9"/>
      <c r="Z1247" s="9"/>
      <c r="AA1247" s="9"/>
      <c r="AB1247" s="9"/>
    </row>
    <row r="1248" spans="1:28" ht="13" x14ac:dyDescent="0.15">
      <c r="A1248" s="37"/>
      <c r="B1248" s="37"/>
      <c r="C1248" s="37"/>
      <c r="D1248" s="37"/>
      <c r="E1248" s="37"/>
      <c r="F1248" s="37"/>
      <c r="G1248" s="37"/>
      <c r="H1248" s="37"/>
      <c r="I1248" s="37"/>
      <c r="J1248" s="37"/>
      <c r="K1248" s="37"/>
      <c r="L1248" s="37"/>
      <c r="M1248" s="37"/>
      <c r="N1248" s="37"/>
      <c r="O1248" s="37"/>
      <c r="P1248" s="11"/>
      <c r="Q1248" s="11"/>
      <c r="R1248" s="11"/>
      <c r="S1248" s="11"/>
      <c r="T1248" s="11"/>
      <c r="U1248" s="11"/>
      <c r="V1248" s="11"/>
      <c r="W1248" s="11"/>
      <c r="X1248" s="11"/>
      <c r="Y1248" s="9"/>
      <c r="Z1248" s="9"/>
      <c r="AA1248" s="9"/>
      <c r="AB1248" s="9"/>
    </row>
    <row r="1249" spans="1:28" ht="13" x14ac:dyDescent="0.15">
      <c r="A1249" s="37"/>
      <c r="B1249" s="37"/>
      <c r="C1249" s="37"/>
      <c r="D1249" s="37"/>
      <c r="E1249" s="37"/>
      <c r="F1249" s="37"/>
      <c r="G1249" s="37"/>
      <c r="H1249" s="37"/>
      <c r="I1249" s="37"/>
      <c r="J1249" s="37"/>
      <c r="K1249" s="37"/>
      <c r="L1249" s="37"/>
      <c r="M1249" s="37"/>
      <c r="N1249" s="37"/>
      <c r="O1249" s="37"/>
      <c r="P1249" s="11"/>
      <c r="Q1249" s="11"/>
      <c r="R1249" s="11"/>
      <c r="S1249" s="11"/>
      <c r="T1249" s="11"/>
      <c r="U1249" s="11"/>
      <c r="V1249" s="11"/>
      <c r="W1249" s="11"/>
      <c r="X1249" s="11"/>
      <c r="Y1249" s="9"/>
      <c r="Z1249" s="9"/>
      <c r="AA1249" s="9"/>
      <c r="AB1249" s="9"/>
    </row>
    <row r="1250" spans="1:28" ht="13" x14ac:dyDescent="0.15">
      <c r="A1250" s="37"/>
      <c r="B1250" s="37"/>
      <c r="C1250" s="37"/>
      <c r="D1250" s="37"/>
      <c r="E1250" s="37"/>
      <c r="F1250" s="37"/>
      <c r="G1250" s="37"/>
      <c r="H1250" s="37"/>
      <c r="I1250" s="37"/>
      <c r="J1250" s="37"/>
      <c r="K1250" s="37"/>
      <c r="L1250" s="37"/>
      <c r="M1250" s="37"/>
      <c r="N1250" s="37"/>
      <c r="O1250" s="37"/>
      <c r="P1250" s="11"/>
      <c r="Q1250" s="11"/>
      <c r="R1250" s="11"/>
      <c r="S1250" s="11"/>
      <c r="T1250" s="11"/>
      <c r="U1250" s="11"/>
      <c r="V1250" s="11"/>
      <c r="W1250" s="11"/>
      <c r="X1250" s="11"/>
      <c r="Y1250" s="9"/>
      <c r="Z1250" s="9"/>
      <c r="AA1250" s="9"/>
      <c r="AB1250" s="9"/>
    </row>
    <row r="1251" spans="1:28" ht="13" x14ac:dyDescent="0.15">
      <c r="A1251" s="37"/>
      <c r="B1251" s="37"/>
      <c r="C1251" s="37"/>
      <c r="D1251" s="37"/>
      <c r="E1251" s="37"/>
      <c r="F1251" s="37"/>
      <c r="G1251" s="37"/>
      <c r="H1251" s="37"/>
      <c r="I1251" s="37"/>
      <c r="J1251" s="37"/>
      <c r="K1251" s="37"/>
      <c r="L1251" s="37"/>
      <c r="M1251" s="37"/>
      <c r="N1251" s="37"/>
      <c r="O1251" s="37"/>
      <c r="P1251" s="11"/>
      <c r="Q1251" s="11"/>
      <c r="R1251" s="11"/>
      <c r="S1251" s="11"/>
      <c r="T1251" s="11"/>
      <c r="U1251" s="11"/>
      <c r="V1251" s="11"/>
      <c r="W1251" s="11"/>
      <c r="X1251" s="11"/>
      <c r="Y1251" s="9"/>
      <c r="Z1251" s="9"/>
      <c r="AA1251" s="9"/>
      <c r="AB1251" s="9"/>
    </row>
    <row r="1252" spans="1:28" ht="13" x14ac:dyDescent="0.15">
      <c r="A1252" s="37"/>
      <c r="B1252" s="37"/>
      <c r="C1252" s="37"/>
      <c r="D1252" s="37"/>
      <c r="E1252" s="37"/>
      <c r="F1252" s="37"/>
      <c r="G1252" s="37"/>
      <c r="H1252" s="37"/>
      <c r="I1252" s="37"/>
      <c r="J1252" s="37"/>
      <c r="K1252" s="37"/>
      <c r="L1252" s="37"/>
      <c r="M1252" s="37"/>
      <c r="N1252" s="37"/>
      <c r="O1252" s="37"/>
      <c r="P1252" s="11"/>
      <c r="Q1252" s="11"/>
      <c r="R1252" s="11"/>
      <c r="S1252" s="11"/>
      <c r="T1252" s="11"/>
      <c r="U1252" s="11"/>
      <c r="V1252" s="11"/>
      <c r="W1252" s="11"/>
      <c r="X1252" s="11"/>
      <c r="Y1252" s="9"/>
      <c r="Z1252" s="9"/>
      <c r="AA1252" s="9"/>
      <c r="AB1252" s="9"/>
    </row>
    <row r="1253" spans="1:28" ht="13" x14ac:dyDescent="0.15">
      <c r="A1253" s="37"/>
      <c r="B1253" s="37"/>
      <c r="C1253" s="37"/>
      <c r="D1253" s="37"/>
      <c r="E1253" s="37"/>
      <c r="F1253" s="37"/>
      <c r="G1253" s="37"/>
      <c r="H1253" s="37"/>
      <c r="I1253" s="37"/>
      <c r="J1253" s="37"/>
      <c r="K1253" s="37"/>
      <c r="L1253" s="37"/>
      <c r="M1253" s="37"/>
      <c r="N1253" s="37"/>
      <c r="O1253" s="37"/>
      <c r="P1253" s="11"/>
      <c r="Q1253" s="11"/>
      <c r="R1253" s="11"/>
      <c r="S1253" s="11"/>
      <c r="T1253" s="11"/>
      <c r="U1253" s="11"/>
      <c r="V1253" s="11"/>
      <c r="W1253" s="11"/>
      <c r="X1253" s="11"/>
      <c r="Y1253" s="9"/>
      <c r="Z1253" s="9"/>
      <c r="AA1253" s="9"/>
      <c r="AB1253" s="9"/>
    </row>
    <row r="1254" spans="1:28" ht="13" x14ac:dyDescent="0.15">
      <c r="A1254" s="37"/>
      <c r="B1254" s="37"/>
      <c r="C1254" s="37"/>
      <c r="D1254" s="37"/>
      <c r="E1254" s="37"/>
      <c r="F1254" s="37"/>
      <c r="G1254" s="37"/>
      <c r="H1254" s="37"/>
      <c r="I1254" s="37"/>
      <c r="J1254" s="37"/>
      <c r="K1254" s="37"/>
      <c r="L1254" s="37"/>
      <c r="M1254" s="37"/>
      <c r="N1254" s="37"/>
      <c r="O1254" s="37"/>
      <c r="P1254" s="11"/>
      <c r="Q1254" s="11"/>
      <c r="R1254" s="11"/>
      <c r="S1254" s="11"/>
      <c r="T1254" s="11"/>
      <c r="U1254" s="11"/>
      <c r="V1254" s="11"/>
      <c r="W1254" s="11"/>
      <c r="X1254" s="11"/>
      <c r="Y1254" s="9"/>
      <c r="Z1254" s="9"/>
      <c r="AA1254" s="9"/>
      <c r="AB1254" s="9"/>
    </row>
    <row r="1255" spans="1:28" ht="13" x14ac:dyDescent="0.15">
      <c r="A1255" s="37"/>
      <c r="B1255" s="37"/>
      <c r="C1255" s="37"/>
      <c r="D1255" s="37"/>
      <c r="E1255" s="37"/>
      <c r="F1255" s="37"/>
      <c r="G1255" s="37"/>
      <c r="H1255" s="37"/>
      <c r="I1255" s="37"/>
      <c r="J1255" s="37"/>
      <c r="K1255" s="37"/>
      <c r="L1255" s="37"/>
      <c r="M1255" s="37"/>
      <c r="N1255" s="37"/>
      <c r="O1255" s="37"/>
      <c r="P1255" s="11"/>
      <c r="Q1255" s="11"/>
      <c r="R1255" s="11"/>
      <c r="S1255" s="11"/>
      <c r="T1255" s="11"/>
      <c r="U1255" s="11"/>
      <c r="V1255" s="11"/>
      <c r="W1255" s="11"/>
      <c r="X1255" s="11"/>
      <c r="Y1255" s="9"/>
      <c r="Z1255" s="9"/>
      <c r="AA1255" s="9"/>
      <c r="AB1255" s="9"/>
    </row>
    <row r="1256" spans="1:28" ht="13" x14ac:dyDescent="0.15">
      <c r="A1256" s="37"/>
      <c r="B1256" s="37"/>
      <c r="C1256" s="37"/>
      <c r="D1256" s="37"/>
      <c r="E1256" s="37"/>
      <c r="F1256" s="37"/>
      <c r="G1256" s="37"/>
      <c r="H1256" s="37"/>
      <c r="I1256" s="37"/>
      <c r="J1256" s="37"/>
      <c r="K1256" s="37"/>
      <c r="L1256" s="37"/>
      <c r="M1256" s="37"/>
      <c r="N1256" s="37"/>
      <c r="O1256" s="37"/>
      <c r="P1256" s="11"/>
      <c r="Q1256" s="11"/>
      <c r="R1256" s="11"/>
      <c r="S1256" s="11"/>
      <c r="T1256" s="11"/>
      <c r="U1256" s="11"/>
      <c r="V1256" s="11"/>
      <c r="W1256" s="11"/>
      <c r="X1256" s="11"/>
      <c r="Y1256" s="9"/>
      <c r="Z1256" s="9"/>
      <c r="AA1256" s="9"/>
      <c r="AB1256" s="9"/>
    </row>
    <row r="1257" spans="1:28" ht="13" x14ac:dyDescent="0.15">
      <c r="A1257" s="37"/>
      <c r="B1257" s="37"/>
      <c r="C1257" s="37"/>
      <c r="D1257" s="37"/>
      <c r="E1257" s="37"/>
      <c r="F1257" s="37"/>
      <c r="G1257" s="37"/>
      <c r="H1257" s="37"/>
      <c r="I1257" s="37"/>
      <c r="J1257" s="37"/>
      <c r="K1257" s="37"/>
      <c r="L1257" s="37"/>
      <c r="M1257" s="37"/>
      <c r="N1257" s="37"/>
      <c r="O1257" s="37"/>
      <c r="P1257" s="11"/>
      <c r="Q1257" s="11"/>
      <c r="R1257" s="11"/>
      <c r="S1257" s="11"/>
      <c r="T1257" s="11"/>
      <c r="U1257" s="11"/>
      <c r="V1257" s="11"/>
      <c r="W1257" s="11"/>
      <c r="X1257" s="11"/>
      <c r="Y1257" s="9"/>
      <c r="Z1257" s="9"/>
      <c r="AA1257" s="9"/>
      <c r="AB1257" s="9"/>
    </row>
    <row r="1258" spans="1:28" ht="13" x14ac:dyDescent="0.15">
      <c r="A1258" s="37"/>
      <c r="B1258" s="37"/>
      <c r="C1258" s="37"/>
      <c r="D1258" s="37"/>
      <c r="E1258" s="37"/>
      <c r="F1258" s="37"/>
      <c r="G1258" s="37"/>
      <c r="H1258" s="37"/>
      <c r="I1258" s="37"/>
      <c r="J1258" s="37"/>
      <c r="K1258" s="37"/>
      <c r="L1258" s="37"/>
      <c r="M1258" s="37"/>
      <c r="N1258" s="37"/>
      <c r="O1258" s="37"/>
      <c r="P1258" s="11"/>
      <c r="Q1258" s="11"/>
      <c r="R1258" s="11"/>
      <c r="S1258" s="11"/>
      <c r="T1258" s="11"/>
      <c r="U1258" s="11"/>
      <c r="V1258" s="11"/>
      <c r="W1258" s="11"/>
      <c r="X1258" s="11"/>
      <c r="Y1258" s="9"/>
      <c r="Z1258" s="9"/>
      <c r="AA1258" s="9"/>
      <c r="AB1258" s="9"/>
    </row>
    <row r="1259" spans="1:28" ht="13" x14ac:dyDescent="0.15">
      <c r="A1259" s="37"/>
      <c r="B1259" s="37"/>
      <c r="C1259" s="37"/>
      <c r="D1259" s="37"/>
      <c r="E1259" s="37"/>
      <c r="F1259" s="37"/>
      <c r="G1259" s="37"/>
      <c r="H1259" s="37"/>
      <c r="I1259" s="37"/>
      <c r="J1259" s="37"/>
      <c r="K1259" s="37"/>
      <c r="L1259" s="37"/>
      <c r="M1259" s="37"/>
      <c r="N1259" s="37"/>
      <c r="O1259" s="37"/>
      <c r="P1259" s="11"/>
      <c r="Q1259" s="11"/>
      <c r="R1259" s="11"/>
      <c r="S1259" s="11"/>
      <c r="T1259" s="11"/>
      <c r="U1259" s="11"/>
      <c r="V1259" s="11"/>
      <c r="W1259" s="11"/>
      <c r="X1259" s="11"/>
      <c r="Y1259" s="9"/>
      <c r="Z1259" s="9"/>
      <c r="AA1259" s="9"/>
      <c r="AB1259" s="9"/>
    </row>
    <row r="1260" spans="1:28" ht="13" x14ac:dyDescent="0.15">
      <c r="A1260" s="37"/>
      <c r="B1260" s="37"/>
      <c r="C1260" s="37"/>
      <c r="D1260" s="37"/>
      <c r="E1260" s="37"/>
      <c r="F1260" s="37"/>
      <c r="G1260" s="37"/>
      <c r="H1260" s="37"/>
      <c r="I1260" s="37"/>
      <c r="J1260" s="37"/>
      <c r="K1260" s="37"/>
      <c r="L1260" s="37"/>
      <c r="M1260" s="37"/>
      <c r="N1260" s="37"/>
      <c r="O1260" s="37"/>
      <c r="P1260" s="11"/>
      <c r="Q1260" s="11"/>
      <c r="R1260" s="11"/>
      <c r="S1260" s="11"/>
      <c r="T1260" s="11"/>
      <c r="U1260" s="11"/>
      <c r="V1260" s="11"/>
      <c r="W1260" s="11"/>
      <c r="X1260" s="11"/>
      <c r="Y1260" s="9"/>
      <c r="Z1260" s="9"/>
      <c r="AA1260" s="9"/>
      <c r="AB1260" s="9"/>
    </row>
    <row r="1261" spans="1:28" ht="13" x14ac:dyDescent="0.15">
      <c r="A1261" s="37"/>
      <c r="B1261" s="37"/>
      <c r="C1261" s="37"/>
      <c r="D1261" s="37"/>
      <c r="E1261" s="37"/>
      <c r="F1261" s="37"/>
      <c r="G1261" s="37"/>
      <c r="H1261" s="37"/>
      <c r="I1261" s="37"/>
      <c r="J1261" s="37"/>
      <c r="K1261" s="37"/>
      <c r="L1261" s="37"/>
      <c r="M1261" s="37"/>
      <c r="N1261" s="37"/>
      <c r="O1261" s="37"/>
      <c r="P1261" s="11"/>
      <c r="Q1261" s="11"/>
      <c r="R1261" s="11"/>
      <c r="S1261" s="11"/>
      <c r="T1261" s="11"/>
      <c r="U1261" s="11"/>
      <c r="V1261" s="11"/>
      <c r="W1261" s="11"/>
      <c r="X1261" s="11"/>
      <c r="Y1261" s="9"/>
      <c r="Z1261" s="9"/>
      <c r="AA1261" s="9"/>
      <c r="AB1261" s="9"/>
    </row>
    <row r="1262" spans="1:28" ht="13" x14ac:dyDescent="0.15">
      <c r="A1262" s="37"/>
      <c r="B1262" s="37"/>
      <c r="C1262" s="37"/>
      <c r="D1262" s="37"/>
      <c r="E1262" s="37"/>
      <c r="F1262" s="37"/>
      <c r="G1262" s="37"/>
      <c r="H1262" s="37"/>
      <c r="I1262" s="37"/>
      <c r="J1262" s="37"/>
      <c r="K1262" s="37"/>
      <c r="L1262" s="37"/>
      <c r="M1262" s="37"/>
      <c r="N1262" s="37"/>
      <c r="O1262" s="37"/>
      <c r="P1262" s="11"/>
      <c r="Q1262" s="11"/>
      <c r="R1262" s="11"/>
      <c r="S1262" s="11"/>
      <c r="T1262" s="11"/>
      <c r="U1262" s="11"/>
      <c r="V1262" s="11"/>
      <c r="W1262" s="11"/>
      <c r="X1262" s="11"/>
      <c r="Y1262" s="9"/>
      <c r="Z1262" s="9"/>
      <c r="AA1262" s="9"/>
      <c r="AB1262" s="9"/>
    </row>
    <row r="1263" spans="1:28" ht="13" x14ac:dyDescent="0.15">
      <c r="A1263" s="37"/>
      <c r="B1263" s="37"/>
      <c r="C1263" s="37"/>
      <c r="D1263" s="37"/>
      <c r="E1263" s="37"/>
      <c r="F1263" s="37"/>
      <c r="G1263" s="37"/>
      <c r="H1263" s="37"/>
      <c r="I1263" s="37"/>
      <c r="J1263" s="37"/>
      <c r="K1263" s="37"/>
      <c r="L1263" s="37"/>
      <c r="M1263" s="37"/>
      <c r="N1263" s="37"/>
      <c r="O1263" s="37"/>
      <c r="P1263" s="11"/>
      <c r="Q1263" s="11"/>
      <c r="R1263" s="11"/>
      <c r="S1263" s="11"/>
      <c r="T1263" s="11"/>
      <c r="U1263" s="11"/>
      <c r="V1263" s="11"/>
      <c r="W1263" s="11"/>
      <c r="X1263" s="11"/>
      <c r="Y1263" s="9"/>
      <c r="Z1263" s="9"/>
      <c r="AA1263" s="9"/>
      <c r="AB1263" s="9"/>
    </row>
    <row r="1264" spans="1:28" ht="13" x14ac:dyDescent="0.15">
      <c r="A1264" s="37"/>
      <c r="B1264" s="37"/>
      <c r="C1264" s="37"/>
      <c r="D1264" s="37"/>
      <c r="E1264" s="37"/>
      <c r="F1264" s="37"/>
      <c r="G1264" s="37"/>
      <c r="H1264" s="37"/>
      <c r="I1264" s="37"/>
      <c r="J1264" s="37"/>
      <c r="K1264" s="37"/>
      <c r="L1264" s="37"/>
      <c r="M1264" s="37"/>
      <c r="N1264" s="37"/>
      <c r="O1264" s="37"/>
      <c r="P1264" s="11"/>
      <c r="Q1264" s="11"/>
      <c r="R1264" s="11"/>
      <c r="S1264" s="11"/>
      <c r="T1264" s="11"/>
      <c r="U1264" s="11"/>
      <c r="V1264" s="11"/>
      <c r="W1264" s="11"/>
      <c r="X1264" s="11"/>
      <c r="Y1264" s="9"/>
      <c r="Z1264" s="9"/>
      <c r="AA1264" s="9"/>
      <c r="AB1264" s="9"/>
    </row>
    <row r="1265" spans="1:28" ht="13" x14ac:dyDescent="0.15">
      <c r="A1265" s="37"/>
      <c r="B1265" s="37"/>
      <c r="C1265" s="37"/>
      <c r="D1265" s="37"/>
      <c r="E1265" s="37"/>
      <c r="F1265" s="37"/>
      <c r="G1265" s="37"/>
      <c r="H1265" s="37"/>
      <c r="I1265" s="37"/>
      <c r="J1265" s="37"/>
      <c r="K1265" s="37"/>
      <c r="L1265" s="37"/>
      <c r="M1265" s="37"/>
      <c r="N1265" s="37"/>
      <c r="O1265" s="37"/>
      <c r="P1265" s="11"/>
      <c r="Q1265" s="11"/>
      <c r="R1265" s="11"/>
      <c r="S1265" s="11"/>
      <c r="T1265" s="11"/>
      <c r="U1265" s="11"/>
      <c r="V1265" s="11"/>
      <c r="W1265" s="11"/>
      <c r="X1265" s="11"/>
      <c r="Y1265" s="9"/>
      <c r="Z1265" s="9"/>
      <c r="AA1265" s="9"/>
      <c r="AB1265" s="9"/>
    </row>
    <row r="1266" spans="1:28" ht="13" x14ac:dyDescent="0.15">
      <c r="A1266" s="37"/>
      <c r="B1266" s="37"/>
      <c r="C1266" s="37"/>
      <c r="D1266" s="37"/>
      <c r="E1266" s="37"/>
      <c r="F1266" s="37"/>
      <c r="G1266" s="37"/>
      <c r="H1266" s="37"/>
      <c r="I1266" s="37"/>
      <c r="J1266" s="37"/>
      <c r="K1266" s="37"/>
      <c r="L1266" s="37"/>
      <c r="M1266" s="37"/>
      <c r="N1266" s="37"/>
      <c r="O1266" s="37"/>
      <c r="P1266" s="11"/>
      <c r="Q1266" s="11"/>
      <c r="R1266" s="11"/>
      <c r="S1266" s="11"/>
      <c r="T1266" s="11"/>
      <c r="U1266" s="11"/>
      <c r="V1266" s="11"/>
      <c r="W1266" s="11"/>
      <c r="X1266" s="11"/>
      <c r="Y1266" s="9"/>
      <c r="Z1266" s="9"/>
      <c r="AA1266" s="9"/>
      <c r="AB1266" s="9"/>
    </row>
    <row r="1267" spans="1:28" ht="13" x14ac:dyDescent="0.15">
      <c r="A1267" s="37"/>
      <c r="B1267" s="37"/>
      <c r="C1267" s="37"/>
      <c r="D1267" s="37"/>
      <c r="E1267" s="37"/>
      <c r="F1267" s="37"/>
      <c r="G1267" s="37"/>
      <c r="H1267" s="37"/>
      <c r="I1267" s="37"/>
      <c r="J1267" s="37"/>
      <c r="K1267" s="37"/>
      <c r="L1267" s="37"/>
      <c r="M1267" s="37"/>
      <c r="N1267" s="37"/>
      <c r="O1267" s="37"/>
      <c r="P1267" s="11"/>
      <c r="Q1267" s="11"/>
      <c r="R1267" s="11"/>
      <c r="S1267" s="11"/>
      <c r="T1267" s="11"/>
      <c r="U1267" s="11"/>
      <c r="V1267" s="11"/>
      <c r="W1267" s="11"/>
      <c r="X1267" s="11"/>
      <c r="Y1267" s="9"/>
      <c r="Z1267" s="9"/>
      <c r="AA1267" s="9"/>
      <c r="AB1267" s="9"/>
    </row>
    <row r="1268" spans="1:28" ht="13" x14ac:dyDescent="0.15">
      <c r="A1268" s="37"/>
      <c r="B1268" s="37"/>
      <c r="C1268" s="37"/>
      <c r="D1268" s="37"/>
      <c r="E1268" s="37"/>
      <c r="F1268" s="37"/>
      <c r="G1268" s="37"/>
      <c r="H1268" s="37"/>
      <c r="I1268" s="37"/>
      <c r="J1268" s="37"/>
      <c r="K1268" s="37"/>
      <c r="L1268" s="37"/>
      <c r="M1268" s="37"/>
      <c r="N1268" s="37"/>
      <c r="O1268" s="37"/>
      <c r="P1268" s="11"/>
      <c r="Q1268" s="11"/>
      <c r="R1268" s="11"/>
      <c r="S1268" s="11"/>
      <c r="T1268" s="11"/>
      <c r="U1268" s="11"/>
      <c r="V1268" s="11"/>
      <c r="W1268" s="11"/>
      <c r="X1268" s="11"/>
      <c r="Y1268" s="9"/>
      <c r="Z1268" s="9"/>
      <c r="AA1268" s="9"/>
      <c r="AB1268" s="9"/>
    </row>
    <row r="1269" spans="1:28" ht="13" x14ac:dyDescent="0.15">
      <c r="A1269" s="37"/>
      <c r="B1269" s="37"/>
      <c r="C1269" s="37"/>
      <c r="D1269" s="37"/>
      <c r="E1269" s="37"/>
      <c r="F1269" s="37"/>
      <c r="G1269" s="37"/>
      <c r="H1269" s="37"/>
      <c r="I1269" s="37"/>
      <c r="J1269" s="37"/>
      <c r="K1269" s="37"/>
      <c r="L1269" s="37"/>
      <c r="M1269" s="37"/>
      <c r="N1269" s="37"/>
      <c r="O1269" s="37"/>
      <c r="P1269" s="11"/>
      <c r="Q1269" s="11"/>
      <c r="R1269" s="11"/>
      <c r="S1269" s="11"/>
      <c r="T1269" s="11"/>
      <c r="U1269" s="11"/>
      <c r="V1269" s="11"/>
      <c r="W1269" s="11"/>
      <c r="X1269" s="11"/>
      <c r="Y1269" s="9"/>
      <c r="Z1269" s="9"/>
      <c r="AA1269" s="9"/>
      <c r="AB1269" s="9"/>
    </row>
    <row r="1270" spans="1:28" ht="13" x14ac:dyDescent="0.15">
      <c r="A1270" s="37"/>
      <c r="B1270" s="37"/>
      <c r="C1270" s="37"/>
      <c r="D1270" s="37"/>
      <c r="E1270" s="37"/>
      <c r="F1270" s="37"/>
      <c r="G1270" s="37"/>
      <c r="H1270" s="37"/>
      <c r="I1270" s="37"/>
      <c r="J1270" s="37"/>
      <c r="K1270" s="37"/>
      <c r="L1270" s="37"/>
      <c r="M1270" s="37"/>
      <c r="N1270" s="37"/>
      <c r="O1270" s="37"/>
      <c r="P1270" s="11"/>
      <c r="Q1270" s="11"/>
      <c r="R1270" s="11"/>
      <c r="S1270" s="11"/>
      <c r="T1270" s="11"/>
      <c r="U1270" s="11"/>
      <c r="V1270" s="11"/>
      <c r="W1270" s="11"/>
      <c r="X1270" s="11"/>
      <c r="Y1270" s="9"/>
      <c r="Z1270" s="9"/>
      <c r="AA1270" s="9"/>
      <c r="AB1270" s="9"/>
    </row>
    <row r="1271" spans="1:28" ht="13" x14ac:dyDescent="0.15">
      <c r="A1271" s="37"/>
      <c r="B1271" s="37"/>
      <c r="C1271" s="37"/>
      <c r="D1271" s="37"/>
      <c r="E1271" s="37"/>
      <c r="F1271" s="37"/>
      <c r="G1271" s="37"/>
      <c r="H1271" s="37"/>
      <c r="I1271" s="37"/>
      <c r="J1271" s="37"/>
      <c r="K1271" s="37"/>
      <c r="L1271" s="37"/>
      <c r="M1271" s="37"/>
      <c r="N1271" s="37"/>
      <c r="O1271" s="37"/>
      <c r="P1271" s="11"/>
      <c r="Q1271" s="11"/>
      <c r="R1271" s="11"/>
      <c r="S1271" s="11"/>
      <c r="T1271" s="11"/>
      <c r="U1271" s="11"/>
      <c r="V1271" s="11"/>
      <c r="W1271" s="11"/>
      <c r="X1271" s="11"/>
      <c r="Y1271" s="9"/>
      <c r="Z1271" s="9"/>
      <c r="AA1271" s="9"/>
      <c r="AB1271" s="9"/>
    </row>
    <row r="1272" spans="1:28" ht="13" x14ac:dyDescent="0.15">
      <c r="A1272" s="37"/>
      <c r="B1272" s="37"/>
      <c r="C1272" s="37"/>
      <c r="D1272" s="37"/>
      <c r="E1272" s="37"/>
      <c r="F1272" s="37"/>
      <c r="G1272" s="37"/>
      <c r="H1272" s="37"/>
      <c r="I1272" s="37"/>
      <c r="J1272" s="37"/>
      <c r="K1272" s="37"/>
      <c r="L1272" s="37"/>
      <c r="M1272" s="37"/>
      <c r="N1272" s="37"/>
      <c r="O1272" s="37"/>
      <c r="P1272" s="11"/>
      <c r="Q1272" s="11"/>
      <c r="R1272" s="11"/>
      <c r="S1272" s="11"/>
      <c r="T1272" s="11"/>
      <c r="U1272" s="11"/>
      <c r="V1272" s="11"/>
      <c r="W1272" s="11"/>
      <c r="X1272" s="11"/>
      <c r="Y1272" s="9"/>
      <c r="Z1272" s="9"/>
      <c r="AA1272" s="9"/>
      <c r="AB1272" s="9"/>
    </row>
    <row r="1273" spans="1:28" ht="13" x14ac:dyDescent="0.15">
      <c r="A1273" s="37"/>
      <c r="B1273" s="37"/>
      <c r="C1273" s="37"/>
      <c r="D1273" s="37"/>
      <c r="E1273" s="37"/>
      <c r="F1273" s="37"/>
      <c r="G1273" s="37"/>
      <c r="H1273" s="37"/>
      <c r="I1273" s="37"/>
      <c r="J1273" s="37"/>
      <c r="K1273" s="37"/>
      <c r="L1273" s="37"/>
      <c r="M1273" s="37"/>
      <c r="N1273" s="37"/>
      <c r="O1273" s="37"/>
      <c r="P1273" s="11"/>
      <c r="Q1273" s="11"/>
      <c r="R1273" s="11"/>
      <c r="S1273" s="11"/>
      <c r="T1273" s="11"/>
      <c r="U1273" s="11"/>
      <c r="V1273" s="11"/>
      <c r="W1273" s="11"/>
      <c r="X1273" s="11"/>
      <c r="Y1273" s="9"/>
      <c r="Z1273" s="9"/>
      <c r="AA1273" s="9"/>
      <c r="AB1273" s="9"/>
    </row>
    <row r="1274" spans="1:28" ht="13" x14ac:dyDescent="0.15">
      <c r="A1274" s="37"/>
      <c r="B1274" s="37"/>
      <c r="C1274" s="37"/>
      <c r="D1274" s="37"/>
      <c r="E1274" s="37"/>
      <c r="F1274" s="37"/>
      <c r="G1274" s="37"/>
      <c r="H1274" s="37"/>
      <c r="I1274" s="37"/>
      <c r="J1274" s="37"/>
      <c r="K1274" s="37"/>
      <c r="L1274" s="37"/>
      <c r="M1274" s="37"/>
      <c r="N1274" s="37"/>
      <c r="O1274" s="37"/>
      <c r="P1274" s="11"/>
      <c r="Q1274" s="11"/>
      <c r="R1274" s="11"/>
      <c r="S1274" s="11"/>
      <c r="T1274" s="11"/>
      <c r="U1274" s="11"/>
      <c r="V1274" s="11"/>
      <c r="W1274" s="11"/>
      <c r="X1274" s="11"/>
      <c r="Y1274" s="9"/>
      <c r="Z1274" s="9"/>
      <c r="AA1274" s="9"/>
      <c r="AB1274" s="9"/>
    </row>
    <row r="1275" spans="1:28" ht="13" x14ac:dyDescent="0.15">
      <c r="A1275" s="37"/>
      <c r="B1275" s="37"/>
      <c r="C1275" s="37"/>
      <c r="D1275" s="37"/>
      <c r="E1275" s="37"/>
      <c r="F1275" s="37"/>
      <c r="G1275" s="37"/>
      <c r="H1275" s="37"/>
      <c r="I1275" s="37"/>
      <c r="J1275" s="37"/>
      <c r="K1275" s="37"/>
      <c r="L1275" s="37"/>
      <c r="M1275" s="37"/>
      <c r="N1275" s="37"/>
      <c r="O1275" s="37"/>
      <c r="P1275" s="11"/>
      <c r="Q1275" s="11"/>
      <c r="R1275" s="11"/>
      <c r="S1275" s="11"/>
      <c r="T1275" s="11"/>
      <c r="U1275" s="11"/>
      <c r="V1275" s="11"/>
      <c r="W1275" s="11"/>
      <c r="X1275" s="11"/>
      <c r="Y1275" s="9"/>
      <c r="Z1275" s="9"/>
      <c r="AA1275" s="9"/>
      <c r="AB1275" s="9"/>
    </row>
    <row r="1276" spans="1:28" ht="13" x14ac:dyDescent="0.15">
      <c r="A1276" s="37"/>
      <c r="B1276" s="37"/>
      <c r="C1276" s="37"/>
      <c r="D1276" s="37"/>
      <c r="E1276" s="37"/>
      <c r="F1276" s="37"/>
      <c r="G1276" s="37"/>
      <c r="H1276" s="37"/>
      <c r="I1276" s="37"/>
      <c r="J1276" s="37"/>
      <c r="K1276" s="37"/>
      <c r="L1276" s="37"/>
      <c r="M1276" s="37"/>
      <c r="N1276" s="37"/>
      <c r="O1276" s="37"/>
      <c r="P1276" s="11"/>
      <c r="Q1276" s="11"/>
      <c r="R1276" s="11"/>
      <c r="S1276" s="11"/>
      <c r="T1276" s="11"/>
      <c r="U1276" s="11"/>
      <c r="V1276" s="11"/>
      <c r="W1276" s="11"/>
      <c r="X1276" s="11"/>
      <c r="Y1276" s="9"/>
      <c r="Z1276" s="9"/>
      <c r="AA1276" s="9"/>
      <c r="AB1276" s="9"/>
    </row>
    <row r="1277" spans="1:28" ht="13" x14ac:dyDescent="0.15">
      <c r="A1277" s="37"/>
      <c r="B1277" s="37"/>
      <c r="C1277" s="37"/>
      <c r="D1277" s="37"/>
      <c r="E1277" s="37"/>
      <c r="F1277" s="37"/>
      <c r="G1277" s="37"/>
      <c r="H1277" s="37"/>
      <c r="I1277" s="37"/>
      <c r="J1277" s="37"/>
      <c r="K1277" s="37"/>
      <c r="L1277" s="37"/>
      <c r="M1277" s="37"/>
      <c r="N1277" s="37"/>
      <c r="O1277" s="37"/>
      <c r="P1277" s="11"/>
      <c r="Q1277" s="11"/>
      <c r="R1277" s="11"/>
      <c r="S1277" s="11"/>
      <c r="T1277" s="11"/>
      <c r="U1277" s="11"/>
      <c r="V1277" s="11"/>
      <c r="W1277" s="11"/>
      <c r="X1277" s="11"/>
      <c r="Y1277" s="9"/>
      <c r="Z1277" s="9"/>
      <c r="AA1277" s="9"/>
      <c r="AB1277" s="9"/>
    </row>
    <row r="1278" spans="1:28" ht="13" x14ac:dyDescent="0.15">
      <c r="A1278" s="37"/>
      <c r="B1278" s="37"/>
      <c r="C1278" s="37"/>
      <c r="D1278" s="37"/>
      <c r="E1278" s="37"/>
      <c r="F1278" s="37"/>
      <c r="G1278" s="37"/>
      <c r="H1278" s="37"/>
      <c r="I1278" s="37"/>
      <c r="J1278" s="37"/>
      <c r="K1278" s="37"/>
      <c r="L1278" s="37"/>
      <c r="M1278" s="37"/>
      <c r="N1278" s="37"/>
      <c r="O1278" s="37"/>
      <c r="P1278" s="11"/>
      <c r="Q1278" s="11"/>
      <c r="R1278" s="11"/>
      <c r="S1278" s="11"/>
      <c r="T1278" s="11"/>
      <c r="U1278" s="11"/>
      <c r="V1278" s="11"/>
      <c r="W1278" s="11"/>
      <c r="X1278" s="11"/>
      <c r="Y1278" s="9"/>
      <c r="Z1278" s="9"/>
      <c r="AA1278" s="9"/>
      <c r="AB1278" s="9"/>
    </row>
    <row r="1279" spans="1:28" ht="13" x14ac:dyDescent="0.15">
      <c r="A1279" s="37"/>
      <c r="B1279" s="37"/>
      <c r="C1279" s="37"/>
      <c r="D1279" s="37"/>
      <c r="E1279" s="37"/>
      <c r="F1279" s="37"/>
      <c r="G1279" s="37"/>
      <c r="H1279" s="37"/>
      <c r="I1279" s="37"/>
      <c r="J1279" s="37"/>
      <c r="K1279" s="37"/>
      <c r="L1279" s="37"/>
      <c r="M1279" s="37"/>
      <c r="N1279" s="37"/>
      <c r="O1279" s="37"/>
      <c r="P1279" s="11"/>
      <c r="Q1279" s="11"/>
      <c r="R1279" s="11"/>
      <c r="S1279" s="11"/>
      <c r="T1279" s="11"/>
      <c r="U1279" s="11"/>
      <c r="V1279" s="11"/>
      <c r="W1279" s="11"/>
      <c r="X1279" s="11"/>
      <c r="Y1279" s="9"/>
      <c r="Z1279" s="9"/>
      <c r="AA1279" s="9"/>
      <c r="AB1279" s="9"/>
    </row>
    <row r="1280" spans="1:28" ht="13" x14ac:dyDescent="0.15">
      <c r="A1280" s="37"/>
      <c r="B1280" s="37"/>
      <c r="C1280" s="37"/>
      <c r="D1280" s="37"/>
      <c r="E1280" s="37"/>
      <c r="F1280" s="37"/>
      <c r="G1280" s="37"/>
      <c r="H1280" s="37"/>
      <c r="I1280" s="37"/>
      <c r="J1280" s="37"/>
      <c r="K1280" s="37"/>
      <c r="L1280" s="37"/>
      <c r="M1280" s="37"/>
      <c r="N1280" s="37"/>
      <c r="O1280" s="37"/>
      <c r="P1280" s="11"/>
      <c r="Q1280" s="11"/>
      <c r="R1280" s="11"/>
      <c r="S1280" s="11"/>
      <c r="T1280" s="11"/>
      <c r="U1280" s="11"/>
      <c r="V1280" s="11"/>
      <c r="W1280" s="11"/>
      <c r="X1280" s="11"/>
      <c r="Y1280" s="9"/>
      <c r="Z1280" s="9"/>
      <c r="AA1280" s="9"/>
      <c r="AB1280" s="9"/>
    </row>
    <row r="1281" spans="1:28" ht="13" x14ac:dyDescent="0.15">
      <c r="A1281" s="37"/>
      <c r="B1281" s="37"/>
      <c r="C1281" s="37"/>
      <c r="D1281" s="37"/>
      <c r="E1281" s="37"/>
      <c r="F1281" s="37"/>
      <c r="G1281" s="37"/>
      <c r="H1281" s="37"/>
      <c r="I1281" s="37"/>
      <c r="J1281" s="37"/>
      <c r="K1281" s="37"/>
      <c r="L1281" s="37"/>
      <c r="M1281" s="37"/>
      <c r="N1281" s="37"/>
      <c r="O1281" s="37"/>
      <c r="P1281" s="11"/>
      <c r="Q1281" s="11"/>
      <c r="R1281" s="11"/>
      <c r="S1281" s="11"/>
      <c r="T1281" s="11"/>
      <c r="U1281" s="11"/>
      <c r="V1281" s="11"/>
      <c r="W1281" s="11"/>
      <c r="X1281" s="11"/>
      <c r="Y1281" s="9"/>
      <c r="Z1281" s="9"/>
      <c r="AA1281" s="9"/>
      <c r="AB1281" s="9"/>
    </row>
    <row r="1282" spans="1:28" ht="13" x14ac:dyDescent="0.15">
      <c r="A1282" s="37"/>
      <c r="B1282" s="37"/>
      <c r="C1282" s="37"/>
      <c r="D1282" s="37"/>
      <c r="E1282" s="37"/>
      <c r="F1282" s="37"/>
      <c r="G1282" s="37"/>
      <c r="H1282" s="37"/>
      <c r="I1282" s="37"/>
      <c r="J1282" s="37"/>
      <c r="K1282" s="37"/>
      <c r="L1282" s="37"/>
      <c r="M1282" s="37"/>
      <c r="N1282" s="37"/>
      <c r="O1282" s="37"/>
      <c r="P1282" s="11"/>
      <c r="Q1282" s="11"/>
      <c r="R1282" s="11"/>
      <c r="S1282" s="11"/>
      <c r="T1282" s="11"/>
      <c r="U1282" s="11"/>
      <c r="V1282" s="11"/>
      <c r="W1282" s="11"/>
      <c r="X1282" s="11"/>
      <c r="Y1282" s="9"/>
      <c r="Z1282" s="9"/>
      <c r="AA1282" s="9"/>
      <c r="AB1282" s="9"/>
    </row>
    <row r="1283" spans="1:28" ht="13" x14ac:dyDescent="0.15">
      <c r="A1283" s="37"/>
      <c r="B1283" s="37"/>
      <c r="C1283" s="37"/>
      <c r="D1283" s="37"/>
      <c r="E1283" s="37"/>
      <c r="F1283" s="37"/>
      <c r="G1283" s="37"/>
      <c r="H1283" s="37"/>
      <c r="I1283" s="37"/>
      <c r="J1283" s="37"/>
      <c r="K1283" s="37"/>
      <c r="L1283" s="37"/>
      <c r="M1283" s="37"/>
      <c r="N1283" s="37"/>
      <c r="O1283" s="37"/>
      <c r="P1283" s="11"/>
      <c r="Q1283" s="11"/>
      <c r="R1283" s="11"/>
      <c r="S1283" s="11"/>
      <c r="T1283" s="11"/>
      <c r="U1283" s="11"/>
      <c r="V1283" s="11"/>
      <c r="W1283" s="11"/>
      <c r="X1283" s="11"/>
      <c r="Y1283" s="9"/>
      <c r="Z1283" s="9"/>
      <c r="AA1283" s="9"/>
      <c r="AB1283" s="9"/>
    </row>
    <row r="1284" spans="1:28" ht="13" x14ac:dyDescent="0.15">
      <c r="A1284" s="37"/>
      <c r="B1284" s="37"/>
      <c r="C1284" s="37"/>
      <c r="D1284" s="37"/>
      <c r="E1284" s="37"/>
      <c r="F1284" s="37"/>
      <c r="G1284" s="37"/>
      <c r="H1284" s="37"/>
      <c r="I1284" s="37"/>
      <c r="J1284" s="37"/>
      <c r="K1284" s="37"/>
      <c r="L1284" s="37"/>
      <c r="M1284" s="37"/>
      <c r="N1284" s="37"/>
      <c r="O1284" s="37"/>
      <c r="P1284" s="11"/>
      <c r="Q1284" s="11"/>
      <c r="R1284" s="11"/>
      <c r="S1284" s="11"/>
      <c r="T1284" s="11"/>
      <c r="U1284" s="11"/>
      <c r="V1284" s="11"/>
      <c r="W1284" s="11"/>
      <c r="X1284" s="11"/>
      <c r="Y1284" s="9"/>
      <c r="Z1284" s="9"/>
      <c r="AA1284" s="9"/>
      <c r="AB1284" s="9"/>
    </row>
    <row r="1285" spans="1:28" ht="13" x14ac:dyDescent="0.15">
      <c r="A1285" s="37"/>
      <c r="B1285" s="37"/>
      <c r="C1285" s="37"/>
      <c r="D1285" s="37"/>
      <c r="E1285" s="37"/>
      <c r="F1285" s="37"/>
      <c r="G1285" s="37"/>
      <c r="H1285" s="37"/>
      <c r="I1285" s="37"/>
      <c r="J1285" s="37"/>
      <c r="K1285" s="37"/>
      <c r="L1285" s="37"/>
      <c r="M1285" s="37"/>
      <c r="N1285" s="37"/>
      <c r="O1285" s="37"/>
      <c r="P1285" s="11"/>
      <c r="Q1285" s="11"/>
      <c r="R1285" s="11"/>
      <c r="S1285" s="11"/>
      <c r="T1285" s="11"/>
      <c r="U1285" s="11"/>
      <c r="V1285" s="11"/>
      <c r="W1285" s="11"/>
      <c r="X1285" s="11"/>
      <c r="Y1285" s="9"/>
      <c r="Z1285" s="9"/>
      <c r="AA1285" s="9"/>
      <c r="AB1285" s="9"/>
    </row>
    <row r="1286" spans="1:28" ht="13" x14ac:dyDescent="0.15">
      <c r="A1286" s="37"/>
      <c r="B1286" s="37"/>
      <c r="C1286" s="37"/>
      <c r="D1286" s="37"/>
      <c r="E1286" s="37"/>
      <c r="F1286" s="37"/>
      <c r="G1286" s="37"/>
      <c r="H1286" s="37"/>
      <c r="I1286" s="37"/>
      <c r="J1286" s="37"/>
      <c r="K1286" s="37"/>
      <c r="L1286" s="37"/>
      <c r="M1286" s="37"/>
      <c r="N1286" s="37"/>
      <c r="O1286" s="37"/>
      <c r="P1286" s="11"/>
      <c r="Q1286" s="11"/>
      <c r="R1286" s="11"/>
      <c r="S1286" s="11"/>
      <c r="T1286" s="11"/>
      <c r="U1286" s="11"/>
      <c r="V1286" s="11"/>
      <c r="W1286" s="11"/>
      <c r="X1286" s="11"/>
      <c r="Y1286" s="9"/>
      <c r="Z1286" s="9"/>
      <c r="AA1286" s="9"/>
      <c r="AB1286" s="9"/>
    </row>
    <row r="1287" spans="1:28" ht="13" x14ac:dyDescent="0.15">
      <c r="A1287" s="37"/>
      <c r="B1287" s="37"/>
      <c r="C1287" s="37"/>
      <c r="D1287" s="37"/>
      <c r="E1287" s="37"/>
      <c r="F1287" s="37"/>
      <c r="G1287" s="37"/>
      <c r="H1287" s="37"/>
      <c r="I1287" s="37"/>
      <c r="J1287" s="37"/>
      <c r="K1287" s="37"/>
      <c r="L1287" s="37"/>
      <c r="M1287" s="37"/>
      <c r="N1287" s="37"/>
      <c r="O1287" s="37"/>
      <c r="P1287" s="11"/>
      <c r="Q1287" s="11"/>
      <c r="R1287" s="11"/>
      <c r="S1287" s="11"/>
      <c r="T1287" s="11"/>
      <c r="U1287" s="11"/>
      <c r="V1287" s="11"/>
      <c r="W1287" s="11"/>
      <c r="X1287" s="11"/>
      <c r="Y1287" s="9"/>
      <c r="Z1287" s="9"/>
      <c r="AA1287" s="9"/>
      <c r="AB1287" s="9"/>
    </row>
    <row r="1288" spans="1:28" ht="13" x14ac:dyDescent="0.15">
      <c r="A1288" s="37"/>
      <c r="B1288" s="37"/>
      <c r="C1288" s="37"/>
      <c r="D1288" s="37"/>
      <c r="E1288" s="37"/>
      <c r="F1288" s="37"/>
      <c r="G1288" s="37"/>
      <c r="H1288" s="37"/>
      <c r="I1288" s="37"/>
      <c r="J1288" s="37"/>
      <c r="K1288" s="37"/>
      <c r="L1288" s="37"/>
      <c r="M1288" s="37"/>
      <c r="N1288" s="37"/>
      <c r="O1288" s="37"/>
      <c r="P1288" s="11"/>
      <c r="Q1288" s="11"/>
      <c r="R1288" s="11"/>
      <c r="S1288" s="11"/>
      <c r="T1288" s="11"/>
      <c r="U1288" s="11"/>
      <c r="V1288" s="11"/>
      <c r="W1288" s="11"/>
      <c r="X1288" s="11"/>
      <c r="Y1288" s="9"/>
      <c r="Z1288" s="9"/>
      <c r="AA1288" s="9"/>
      <c r="AB1288" s="9"/>
    </row>
    <row r="1289" spans="1:28" ht="13" x14ac:dyDescent="0.15">
      <c r="A1289" s="37"/>
      <c r="B1289" s="37"/>
      <c r="C1289" s="37"/>
      <c r="D1289" s="37"/>
      <c r="E1289" s="37"/>
      <c r="F1289" s="37"/>
      <c r="G1289" s="37"/>
      <c r="H1289" s="37"/>
      <c r="I1289" s="37"/>
      <c r="J1289" s="37"/>
      <c r="K1289" s="37"/>
      <c r="L1289" s="37"/>
      <c r="M1289" s="37"/>
      <c r="N1289" s="37"/>
      <c r="O1289" s="37"/>
      <c r="P1289" s="11"/>
      <c r="Q1289" s="11"/>
      <c r="R1289" s="11"/>
      <c r="S1289" s="11"/>
      <c r="T1289" s="11"/>
      <c r="U1289" s="11"/>
      <c r="V1289" s="11"/>
      <c r="W1289" s="11"/>
      <c r="X1289" s="11"/>
      <c r="Y1289" s="9"/>
      <c r="Z1289" s="9"/>
      <c r="AA1289" s="9"/>
      <c r="AB1289" s="9"/>
    </row>
    <row r="1290" spans="1:28" ht="13" x14ac:dyDescent="0.15">
      <c r="A1290" s="37"/>
      <c r="B1290" s="37"/>
      <c r="C1290" s="37"/>
      <c r="D1290" s="37"/>
      <c r="E1290" s="37"/>
      <c r="F1290" s="37"/>
      <c r="G1290" s="37"/>
      <c r="H1290" s="37"/>
      <c r="I1290" s="37"/>
      <c r="J1290" s="37"/>
      <c r="K1290" s="37"/>
      <c r="L1290" s="37"/>
      <c r="M1290" s="37"/>
      <c r="N1290" s="37"/>
      <c r="O1290" s="37"/>
      <c r="P1290" s="11"/>
      <c r="Q1290" s="11"/>
      <c r="R1290" s="11"/>
      <c r="S1290" s="11"/>
      <c r="T1290" s="11"/>
      <c r="U1290" s="11"/>
      <c r="V1290" s="11"/>
      <c r="W1290" s="11"/>
      <c r="X1290" s="11"/>
      <c r="Y1290" s="9"/>
      <c r="Z1290" s="9"/>
      <c r="AA1290" s="9"/>
      <c r="AB1290" s="9"/>
    </row>
    <row r="1291" spans="1:28" ht="13" x14ac:dyDescent="0.15">
      <c r="A1291" s="37"/>
      <c r="B1291" s="37"/>
      <c r="C1291" s="37"/>
      <c r="D1291" s="37"/>
      <c r="E1291" s="37"/>
      <c r="F1291" s="37"/>
      <c r="G1291" s="37"/>
      <c r="H1291" s="37"/>
      <c r="I1291" s="37"/>
      <c r="J1291" s="37"/>
      <c r="K1291" s="37"/>
      <c r="L1291" s="37"/>
      <c r="M1291" s="37"/>
      <c r="N1291" s="37"/>
      <c r="O1291" s="37"/>
      <c r="P1291" s="11"/>
      <c r="Q1291" s="11"/>
      <c r="R1291" s="11"/>
      <c r="S1291" s="11"/>
      <c r="T1291" s="11"/>
      <c r="U1291" s="11"/>
      <c r="V1291" s="11"/>
      <c r="W1291" s="11"/>
      <c r="X1291" s="11"/>
      <c r="Y1291" s="9"/>
      <c r="Z1291" s="9"/>
      <c r="AA1291" s="9"/>
      <c r="AB1291" s="9"/>
    </row>
    <row r="1292" spans="1:28" ht="13" x14ac:dyDescent="0.15">
      <c r="A1292" s="37"/>
      <c r="B1292" s="37"/>
      <c r="C1292" s="37"/>
      <c r="D1292" s="37"/>
      <c r="E1292" s="37"/>
      <c r="F1292" s="37"/>
      <c r="G1292" s="37"/>
      <c r="H1292" s="37"/>
      <c r="I1292" s="37"/>
      <c r="J1292" s="37"/>
      <c r="K1292" s="37"/>
      <c r="L1292" s="37"/>
      <c r="M1292" s="37"/>
      <c r="N1292" s="37"/>
      <c r="O1292" s="37"/>
      <c r="P1292" s="11"/>
      <c r="Q1292" s="11"/>
      <c r="R1292" s="11"/>
      <c r="S1292" s="11"/>
      <c r="T1292" s="11"/>
      <c r="U1292" s="11"/>
      <c r="V1292" s="11"/>
      <c r="W1292" s="11"/>
      <c r="X1292" s="11"/>
      <c r="Y1292" s="9"/>
      <c r="Z1292" s="9"/>
      <c r="AA1292" s="9"/>
      <c r="AB1292" s="9"/>
    </row>
    <row r="1293" spans="1:28" ht="13" x14ac:dyDescent="0.15">
      <c r="A1293" s="37"/>
      <c r="B1293" s="37"/>
      <c r="C1293" s="37"/>
      <c r="D1293" s="37"/>
      <c r="E1293" s="37"/>
      <c r="F1293" s="37"/>
      <c r="G1293" s="37"/>
      <c r="H1293" s="37"/>
      <c r="I1293" s="37"/>
      <c r="J1293" s="37"/>
      <c r="K1293" s="37"/>
      <c r="L1293" s="37"/>
      <c r="M1293" s="37"/>
      <c r="N1293" s="37"/>
      <c r="O1293" s="37"/>
      <c r="P1293" s="11"/>
      <c r="Q1293" s="11"/>
      <c r="R1293" s="11"/>
      <c r="S1293" s="11"/>
      <c r="T1293" s="11"/>
      <c r="U1293" s="11"/>
      <c r="V1293" s="11"/>
      <c r="W1293" s="11"/>
      <c r="X1293" s="11"/>
      <c r="Y1293" s="9"/>
      <c r="Z1293" s="9"/>
      <c r="AA1293" s="9"/>
      <c r="AB1293" s="9"/>
    </row>
    <row r="1294" spans="1:28" ht="13" x14ac:dyDescent="0.15">
      <c r="A1294" s="37"/>
      <c r="B1294" s="37"/>
      <c r="C1294" s="37"/>
      <c r="D1294" s="37"/>
      <c r="E1294" s="37"/>
      <c r="F1294" s="37"/>
      <c r="G1294" s="37"/>
      <c r="H1294" s="37"/>
      <c r="I1294" s="37"/>
      <c r="J1294" s="37"/>
      <c r="K1294" s="37"/>
      <c r="L1294" s="37"/>
      <c r="M1294" s="37"/>
      <c r="N1294" s="37"/>
      <c r="O1294" s="37"/>
      <c r="P1294" s="11"/>
      <c r="Q1294" s="11"/>
      <c r="R1294" s="11"/>
      <c r="S1294" s="11"/>
      <c r="T1294" s="11"/>
      <c r="U1294" s="11"/>
      <c r="V1294" s="11"/>
      <c r="W1294" s="11"/>
      <c r="X1294" s="11"/>
      <c r="Y1294" s="9"/>
      <c r="Z1294" s="9"/>
      <c r="AA1294" s="9"/>
      <c r="AB1294" s="9"/>
    </row>
    <row r="1295" spans="1:28" ht="13" x14ac:dyDescent="0.15">
      <c r="A1295" s="37"/>
      <c r="B1295" s="37"/>
      <c r="C1295" s="37"/>
      <c r="D1295" s="37"/>
      <c r="E1295" s="37"/>
      <c r="F1295" s="37"/>
      <c r="G1295" s="37"/>
      <c r="H1295" s="37"/>
      <c r="I1295" s="37"/>
      <c r="J1295" s="37"/>
      <c r="K1295" s="37"/>
      <c r="L1295" s="37"/>
      <c r="M1295" s="37"/>
      <c r="N1295" s="37"/>
      <c r="O1295" s="37"/>
      <c r="P1295" s="11"/>
      <c r="Q1295" s="11"/>
      <c r="R1295" s="11"/>
      <c r="S1295" s="11"/>
      <c r="T1295" s="11"/>
      <c r="U1295" s="11"/>
      <c r="V1295" s="11"/>
      <c r="W1295" s="11"/>
      <c r="X1295" s="11"/>
      <c r="Y1295" s="9"/>
      <c r="Z1295" s="9"/>
      <c r="AA1295" s="9"/>
      <c r="AB1295" s="9"/>
    </row>
    <row r="1296" spans="1:28" ht="13" x14ac:dyDescent="0.15">
      <c r="A1296" s="37"/>
      <c r="B1296" s="37"/>
      <c r="C1296" s="37"/>
      <c r="D1296" s="37"/>
      <c r="E1296" s="37"/>
      <c r="F1296" s="37"/>
      <c r="G1296" s="37"/>
      <c r="H1296" s="37"/>
      <c r="I1296" s="37"/>
      <c r="J1296" s="37"/>
      <c r="K1296" s="37"/>
      <c r="L1296" s="37"/>
      <c r="M1296" s="37"/>
      <c r="N1296" s="37"/>
      <c r="O1296" s="37"/>
      <c r="P1296" s="11"/>
      <c r="Q1296" s="11"/>
      <c r="R1296" s="11"/>
      <c r="S1296" s="11"/>
      <c r="T1296" s="11"/>
      <c r="U1296" s="11"/>
      <c r="V1296" s="11"/>
      <c r="W1296" s="11"/>
      <c r="X1296" s="11"/>
      <c r="Y1296" s="9"/>
      <c r="Z1296" s="9"/>
      <c r="AA1296" s="9"/>
      <c r="AB1296" s="9"/>
    </row>
    <row r="1297" spans="1:28" ht="13" x14ac:dyDescent="0.15">
      <c r="A1297" s="37"/>
      <c r="B1297" s="37"/>
      <c r="C1297" s="37"/>
      <c r="D1297" s="37"/>
      <c r="E1297" s="37"/>
      <c r="F1297" s="37"/>
      <c r="G1297" s="37"/>
      <c r="H1297" s="37"/>
      <c r="I1297" s="37"/>
      <c r="J1297" s="37"/>
      <c r="K1297" s="37"/>
      <c r="L1297" s="37"/>
      <c r="M1297" s="37"/>
      <c r="N1297" s="37"/>
      <c r="O1297" s="37"/>
      <c r="P1297" s="11"/>
      <c r="Q1297" s="11"/>
      <c r="R1297" s="11"/>
      <c r="S1297" s="11"/>
      <c r="T1297" s="11"/>
      <c r="U1297" s="11"/>
      <c r="V1297" s="11"/>
      <c r="W1297" s="11"/>
      <c r="X1297" s="11"/>
      <c r="Y1297" s="9"/>
      <c r="Z1297" s="9"/>
      <c r="AA1297" s="9"/>
      <c r="AB1297" s="9"/>
    </row>
    <row r="1298" spans="1:28" ht="13" x14ac:dyDescent="0.15">
      <c r="A1298" s="37"/>
      <c r="B1298" s="37"/>
      <c r="C1298" s="37"/>
      <c r="D1298" s="37"/>
      <c r="E1298" s="37"/>
      <c r="F1298" s="37"/>
      <c r="G1298" s="37"/>
      <c r="H1298" s="37"/>
      <c r="I1298" s="37"/>
      <c r="J1298" s="37"/>
      <c r="K1298" s="37"/>
      <c r="L1298" s="37"/>
      <c r="M1298" s="37"/>
      <c r="N1298" s="37"/>
      <c r="O1298" s="37"/>
      <c r="P1298" s="11"/>
      <c r="Q1298" s="11"/>
      <c r="R1298" s="11"/>
      <c r="S1298" s="11"/>
      <c r="T1298" s="11"/>
      <c r="U1298" s="11"/>
      <c r="V1298" s="11"/>
      <c r="W1298" s="11"/>
      <c r="X1298" s="11"/>
      <c r="Y1298" s="9"/>
      <c r="Z1298" s="9"/>
      <c r="AA1298" s="9"/>
      <c r="AB1298" s="9"/>
    </row>
    <row r="1299" spans="1:28" ht="13" x14ac:dyDescent="0.15">
      <c r="A1299" s="37"/>
      <c r="B1299" s="37"/>
      <c r="C1299" s="37"/>
      <c r="D1299" s="37"/>
      <c r="E1299" s="37"/>
      <c r="F1299" s="37"/>
      <c r="G1299" s="37"/>
      <c r="H1299" s="37"/>
      <c r="I1299" s="37"/>
      <c r="J1299" s="37"/>
      <c r="K1299" s="37"/>
      <c r="L1299" s="37"/>
      <c r="M1299" s="37"/>
      <c r="N1299" s="37"/>
      <c r="O1299" s="37"/>
      <c r="P1299" s="11"/>
      <c r="Q1299" s="11"/>
      <c r="R1299" s="11"/>
      <c r="S1299" s="11"/>
      <c r="T1299" s="11"/>
      <c r="U1299" s="11"/>
      <c r="V1299" s="11"/>
      <c r="W1299" s="11"/>
      <c r="X1299" s="11"/>
      <c r="Y1299" s="9"/>
      <c r="Z1299" s="9"/>
      <c r="AA1299" s="9"/>
      <c r="AB1299" s="9"/>
    </row>
    <row r="1300" spans="1:28" ht="13" x14ac:dyDescent="0.15">
      <c r="A1300" s="37"/>
      <c r="B1300" s="37"/>
      <c r="C1300" s="37"/>
      <c r="D1300" s="37"/>
      <c r="E1300" s="37"/>
      <c r="F1300" s="37"/>
      <c r="G1300" s="37"/>
      <c r="H1300" s="37"/>
      <c r="I1300" s="37"/>
      <c r="J1300" s="37"/>
      <c r="K1300" s="37"/>
      <c r="L1300" s="37"/>
      <c r="M1300" s="37"/>
      <c r="N1300" s="37"/>
      <c r="O1300" s="37"/>
      <c r="P1300" s="11"/>
      <c r="Q1300" s="11"/>
      <c r="R1300" s="11"/>
      <c r="S1300" s="11"/>
      <c r="T1300" s="11"/>
      <c r="U1300" s="11"/>
      <c r="V1300" s="11"/>
      <c r="W1300" s="11"/>
      <c r="X1300" s="11"/>
      <c r="Y1300" s="9"/>
      <c r="Z1300" s="9"/>
      <c r="AA1300" s="9"/>
      <c r="AB1300" s="9"/>
    </row>
    <row r="1301" spans="1:28" ht="13" x14ac:dyDescent="0.15">
      <c r="A1301" s="37"/>
      <c r="B1301" s="37"/>
      <c r="C1301" s="37"/>
      <c r="D1301" s="37"/>
      <c r="E1301" s="37"/>
      <c r="F1301" s="37"/>
      <c r="G1301" s="37"/>
      <c r="H1301" s="37"/>
      <c r="I1301" s="37"/>
      <c r="J1301" s="37"/>
      <c r="K1301" s="37"/>
      <c r="L1301" s="37"/>
      <c r="M1301" s="37"/>
      <c r="N1301" s="37"/>
      <c r="O1301" s="37"/>
      <c r="P1301" s="11"/>
      <c r="Q1301" s="11"/>
      <c r="R1301" s="11"/>
      <c r="S1301" s="11"/>
      <c r="T1301" s="11"/>
      <c r="U1301" s="11"/>
      <c r="V1301" s="11"/>
      <c r="W1301" s="11"/>
      <c r="X1301" s="11"/>
      <c r="Y1301" s="9"/>
      <c r="Z1301" s="9"/>
      <c r="AA1301" s="9"/>
      <c r="AB1301" s="9"/>
    </row>
    <row r="1302" spans="1:28" ht="13" x14ac:dyDescent="0.15">
      <c r="A1302" s="37"/>
      <c r="B1302" s="37"/>
      <c r="C1302" s="37"/>
      <c r="D1302" s="37"/>
      <c r="E1302" s="37"/>
      <c r="F1302" s="37"/>
      <c r="G1302" s="37"/>
      <c r="H1302" s="37"/>
      <c r="I1302" s="37"/>
      <c r="J1302" s="37"/>
      <c r="K1302" s="37"/>
      <c r="L1302" s="37"/>
      <c r="M1302" s="37"/>
      <c r="N1302" s="37"/>
      <c r="O1302" s="37"/>
      <c r="P1302" s="11"/>
      <c r="Q1302" s="11"/>
      <c r="R1302" s="11"/>
      <c r="S1302" s="11"/>
      <c r="T1302" s="11"/>
      <c r="U1302" s="11"/>
      <c r="V1302" s="11"/>
      <c r="W1302" s="11"/>
      <c r="X1302" s="11"/>
      <c r="Y1302" s="9"/>
      <c r="Z1302" s="9"/>
      <c r="AA1302" s="9"/>
      <c r="AB1302" s="9"/>
    </row>
    <row r="1303" spans="1:28" ht="13" x14ac:dyDescent="0.15">
      <c r="A1303" s="37"/>
      <c r="B1303" s="37"/>
      <c r="C1303" s="37"/>
      <c r="D1303" s="37"/>
      <c r="E1303" s="37"/>
      <c r="F1303" s="37"/>
      <c r="G1303" s="37"/>
      <c r="H1303" s="37"/>
      <c r="I1303" s="37"/>
      <c r="J1303" s="37"/>
      <c r="K1303" s="37"/>
      <c r="L1303" s="37"/>
      <c r="M1303" s="37"/>
      <c r="N1303" s="37"/>
      <c r="O1303" s="37"/>
      <c r="P1303" s="11"/>
      <c r="Q1303" s="11"/>
      <c r="R1303" s="11"/>
      <c r="S1303" s="11"/>
      <c r="T1303" s="11"/>
      <c r="U1303" s="11"/>
      <c r="V1303" s="11"/>
      <c r="W1303" s="11"/>
      <c r="X1303" s="11"/>
      <c r="Y1303" s="9"/>
      <c r="Z1303" s="9"/>
      <c r="AA1303" s="9"/>
      <c r="AB1303" s="9"/>
    </row>
    <row r="1304" spans="1:28" ht="13" x14ac:dyDescent="0.15">
      <c r="A1304" s="37"/>
      <c r="B1304" s="37"/>
      <c r="C1304" s="37"/>
      <c r="D1304" s="37"/>
      <c r="E1304" s="37"/>
      <c r="F1304" s="37"/>
      <c r="G1304" s="37"/>
      <c r="H1304" s="37"/>
      <c r="I1304" s="37"/>
      <c r="J1304" s="37"/>
      <c r="K1304" s="37"/>
      <c r="L1304" s="37"/>
      <c r="M1304" s="37"/>
      <c r="N1304" s="37"/>
      <c r="O1304" s="37"/>
      <c r="P1304" s="11"/>
      <c r="Q1304" s="11"/>
      <c r="R1304" s="11"/>
      <c r="S1304" s="11"/>
      <c r="T1304" s="11"/>
      <c r="U1304" s="11"/>
      <c r="V1304" s="11"/>
      <c r="W1304" s="11"/>
      <c r="X1304" s="11"/>
      <c r="Y1304" s="9"/>
      <c r="Z1304" s="9"/>
      <c r="AA1304" s="9"/>
      <c r="AB1304" s="9"/>
    </row>
    <row r="1305" spans="1:28" ht="13" x14ac:dyDescent="0.15">
      <c r="A1305" s="37"/>
      <c r="B1305" s="37"/>
      <c r="C1305" s="37"/>
      <c r="D1305" s="37"/>
      <c r="E1305" s="37"/>
      <c r="F1305" s="37"/>
      <c r="G1305" s="37"/>
      <c r="H1305" s="37"/>
      <c r="I1305" s="37"/>
      <c r="J1305" s="37"/>
      <c r="K1305" s="37"/>
      <c r="L1305" s="37"/>
      <c r="M1305" s="37"/>
      <c r="N1305" s="37"/>
      <c r="O1305" s="37"/>
      <c r="P1305" s="11"/>
      <c r="Q1305" s="11"/>
      <c r="R1305" s="11"/>
      <c r="S1305" s="11"/>
      <c r="T1305" s="11"/>
      <c r="U1305" s="11"/>
      <c r="V1305" s="11"/>
      <c r="W1305" s="11"/>
      <c r="X1305" s="11"/>
      <c r="Y1305" s="9"/>
      <c r="Z1305" s="9"/>
      <c r="AA1305" s="9"/>
      <c r="AB1305" s="9"/>
    </row>
    <row r="1306" spans="1:28" ht="13" x14ac:dyDescent="0.15">
      <c r="A1306" s="37"/>
      <c r="B1306" s="37"/>
      <c r="C1306" s="37"/>
      <c r="D1306" s="37"/>
      <c r="E1306" s="37"/>
      <c r="F1306" s="37"/>
      <c r="G1306" s="37"/>
      <c r="H1306" s="37"/>
      <c r="I1306" s="37"/>
      <c r="J1306" s="37"/>
      <c r="K1306" s="37"/>
      <c r="L1306" s="37"/>
      <c r="M1306" s="37"/>
      <c r="N1306" s="37"/>
      <c r="O1306" s="37"/>
      <c r="P1306" s="11"/>
      <c r="Q1306" s="11"/>
      <c r="R1306" s="11"/>
      <c r="S1306" s="11"/>
      <c r="T1306" s="11"/>
      <c r="U1306" s="11"/>
      <c r="V1306" s="11"/>
      <c r="W1306" s="11"/>
      <c r="X1306" s="11"/>
      <c r="Y1306" s="9"/>
      <c r="Z1306" s="9"/>
      <c r="AA1306" s="9"/>
      <c r="AB1306" s="9"/>
    </row>
    <row r="1307" spans="1:28" ht="13" x14ac:dyDescent="0.15">
      <c r="A1307" s="37"/>
      <c r="B1307" s="37"/>
      <c r="C1307" s="37"/>
      <c r="D1307" s="37"/>
      <c r="E1307" s="37"/>
      <c r="F1307" s="37"/>
      <c r="G1307" s="37"/>
      <c r="H1307" s="37"/>
      <c r="I1307" s="37"/>
      <c r="J1307" s="37"/>
      <c r="K1307" s="37"/>
      <c r="L1307" s="37"/>
      <c r="M1307" s="37"/>
      <c r="N1307" s="37"/>
      <c r="O1307" s="37"/>
      <c r="P1307" s="11"/>
      <c r="Q1307" s="11"/>
      <c r="R1307" s="11"/>
      <c r="S1307" s="11"/>
      <c r="T1307" s="11"/>
      <c r="U1307" s="11"/>
      <c r="V1307" s="11"/>
      <c r="W1307" s="11"/>
      <c r="X1307" s="11"/>
      <c r="Y1307" s="9"/>
      <c r="Z1307" s="9"/>
      <c r="AA1307" s="9"/>
      <c r="AB1307" s="9"/>
    </row>
    <row r="1308" spans="1:28" ht="13" x14ac:dyDescent="0.15">
      <c r="A1308" s="37"/>
      <c r="B1308" s="37"/>
      <c r="C1308" s="37"/>
      <c r="D1308" s="37"/>
      <c r="E1308" s="37"/>
      <c r="F1308" s="37"/>
      <c r="G1308" s="37"/>
      <c r="H1308" s="37"/>
      <c r="I1308" s="37"/>
      <c r="J1308" s="37"/>
      <c r="K1308" s="37"/>
      <c r="L1308" s="37"/>
      <c r="M1308" s="37"/>
      <c r="N1308" s="37"/>
      <c r="O1308" s="37"/>
      <c r="P1308" s="11"/>
      <c r="Q1308" s="11"/>
      <c r="R1308" s="11"/>
      <c r="S1308" s="11"/>
      <c r="T1308" s="11"/>
      <c r="U1308" s="11"/>
      <c r="V1308" s="11"/>
      <c r="W1308" s="11"/>
      <c r="X1308" s="11"/>
      <c r="Y1308" s="9"/>
      <c r="Z1308" s="9"/>
      <c r="AA1308" s="9"/>
      <c r="AB1308" s="9"/>
    </row>
    <row r="1309" spans="1:28" ht="13" x14ac:dyDescent="0.15">
      <c r="A1309" s="37"/>
      <c r="B1309" s="37"/>
      <c r="C1309" s="37"/>
      <c r="D1309" s="37"/>
      <c r="E1309" s="37"/>
      <c r="F1309" s="37"/>
      <c r="G1309" s="37"/>
      <c r="H1309" s="37"/>
      <c r="I1309" s="37"/>
      <c r="J1309" s="37"/>
      <c r="K1309" s="37"/>
      <c r="L1309" s="37"/>
      <c r="M1309" s="37"/>
      <c r="N1309" s="37"/>
      <c r="O1309" s="37"/>
      <c r="P1309" s="11"/>
      <c r="Q1309" s="11"/>
      <c r="R1309" s="11"/>
      <c r="S1309" s="11"/>
      <c r="T1309" s="11"/>
      <c r="U1309" s="11"/>
      <c r="V1309" s="11"/>
      <c r="W1309" s="11"/>
      <c r="X1309" s="11"/>
      <c r="Y1309" s="9"/>
      <c r="Z1309" s="9"/>
      <c r="AA1309" s="9"/>
      <c r="AB1309" s="9"/>
    </row>
    <row r="1310" spans="1:28" ht="13" x14ac:dyDescent="0.15">
      <c r="A1310" s="37"/>
      <c r="B1310" s="37"/>
      <c r="C1310" s="37"/>
      <c r="D1310" s="37"/>
      <c r="E1310" s="37"/>
      <c r="F1310" s="37"/>
      <c r="G1310" s="37"/>
      <c r="H1310" s="37"/>
      <c r="I1310" s="37"/>
      <c r="J1310" s="37"/>
      <c r="K1310" s="37"/>
      <c r="L1310" s="37"/>
      <c r="M1310" s="37"/>
      <c r="N1310" s="37"/>
      <c r="O1310" s="37"/>
      <c r="P1310" s="11"/>
      <c r="Q1310" s="11"/>
      <c r="R1310" s="11"/>
      <c r="S1310" s="11"/>
      <c r="T1310" s="11"/>
      <c r="U1310" s="11"/>
      <c r="V1310" s="11"/>
      <c r="W1310" s="11"/>
      <c r="X1310" s="11"/>
      <c r="Y1310" s="9"/>
      <c r="Z1310" s="9"/>
      <c r="AA1310" s="9"/>
      <c r="AB1310" s="9"/>
    </row>
    <row r="1311" spans="1:28" ht="13" x14ac:dyDescent="0.15">
      <c r="A1311" s="37"/>
      <c r="B1311" s="37"/>
      <c r="C1311" s="37"/>
      <c r="D1311" s="37"/>
      <c r="E1311" s="37"/>
      <c r="F1311" s="37"/>
      <c r="G1311" s="37"/>
      <c r="H1311" s="37"/>
      <c r="I1311" s="37"/>
      <c r="J1311" s="37"/>
      <c r="K1311" s="37"/>
      <c r="L1311" s="37"/>
      <c r="M1311" s="37"/>
      <c r="N1311" s="37"/>
      <c r="O1311" s="37"/>
      <c r="P1311" s="11"/>
      <c r="Q1311" s="11"/>
      <c r="R1311" s="11"/>
      <c r="S1311" s="11"/>
      <c r="T1311" s="11"/>
      <c r="U1311" s="11"/>
      <c r="V1311" s="11"/>
      <c r="W1311" s="11"/>
      <c r="X1311" s="11"/>
      <c r="Y1311" s="9"/>
      <c r="Z1311" s="9"/>
      <c r="AA1311" s="9"/>
      <c r="AB1311" s="9"/>
    </row>
    <row r="1312" spans="1:28" ht="13" x14ac:dyDescent="0.15">
      <c r="A1312" s="37"/>
      <c r="B1312" s="37"/>
      <c r="C1312" s="37"/>
      <c r="D1312" s="37"/>
      <c r="E1312" s="37"/>
      <c r="F1312" s="37"/>
      <c r="G1312" s="37"/>
      <c r="H1312" s="37"/>
      <c r="I1312" s="37"/>
      <c r="J1312" s="37"/>
      <c r="K1312" s="37"/>
      <c r="L1312" s="37"/>
      <c r="M1312" s="37"/>
      <c r="N1312" s="37"/>
      <c r="O1312" s="37"/>
      <c r="P1312" s="11"/>
      <c r="Q1312" s="11"/>
      <c r="R1312" s="11"/>
      <c r="S1312" s="11"/>
      <c r="T1312" s="11"/>
      <c r="U1312" s="11"/>
      <c r="V1312" s="11"/>
      <c r="W1312" s="11"/>
      <c r="X1312" s="11"/>
      <c r="Y1312" s="9"/>
      <c r="Z1312" s="9"/>
      <c r="AA1312" s="9"/>
      <c r="AB1312" s="9"/>
    </row>
    <row r="1313" spans="1:28" ht="13" x14ac:dyDescent="0.15">
      <c r="A1313" s="37"/>
      <c r="B1313" s="37"/>
      <c r="C1313" s="37"/>
      <c r="D1313" s="37"/>
      <c r="E1313" s="37"/>
      <c r="F1313" s="37"/>
      <c r="G1313" s="37"/>
      <c r="H1313" s="37"/>
      <c r="I1313" s="37"/>
      <c r="J1313" s="37"/>
      <c r="K1313" s="37"/>
      <c r="L1313" s="37"/>
      <c r="M1313" s="37"/>
      <c r="N1313" s="37"/>
      <c r="O1313" s="37"/>
      <c r="P1313" s="11"/>
      <c r="Q1313" s="11"/>
      <c r="R1313" s="11"/>
      <c r="S1313" s="11"/>
      <c r="T1313" s="11"/>
      <c r="U1313" s="11"/>
      <c r="V1313" s="11"/>
      <c r="W1313" s="11"/>
      <c r="X1313" s="11"/>
      <c r="Y1313" s="9"/>
      <c r="Z1313" s="9"/>
      <c r="AA1313" s="9"/>
      <c r="AB1313" s="9"/>
    </row>
    <row r="1314" spans="1:28" ht="13" x14ac:dyDescent="0.15">
      <c r="A1314" s="37"/>
      <c r="B1314" s="37"/>
      <c r="C1314" s="37"/>
      <c r="D1314" s="37"/>
      <c r="E1314" s="37"/>
      <c r="F1314" s="37"/>
      <c r="G1314" s="37"/>
      <c r="H1314" s="37"/>
      <c r="I1314" s="37"/>
      <c r="J1314" s="37"/>
      <c r="K1314" s="37"/>
      <c r="L1314" s="37"/>
      <c r="M1314" s="37"/>
      <c r="N1314" s="37"/>
      <c r="O1314" s="37"/>
      <c r="P1314" s="11"/>
      <c r="Q1314" s="11"/>
      <c r="R1314" s="11"/>
      <c r="S1314" s="11"/>
      <c r="T1314" s="11"/>
      <c r="U1314" s="11"/>
      <c r="V1314" s="11"/>
      <c r="W1314" s="11"/>
      <c r="X1314" s="11"/>
      <c r="Y1314" s="9"/>
      <c r="Z1314" s="9"/>
      <c r="AA1314" s="9"/>
      <c r="AB1314" s="9"/>
    </row>
    <row r="1315" spans="1:28" ht="13" x14ac:dyDescent="0.15">
      <c r="A1315" s="37"/>
      <c r="B1315" s="37"/>
      <c r="C1315" s="37"/>
      <c r="D1315" s="37"/>
      <c r="E1315" s="37"/>
      <c r="F1315" s="37"/>
      <c r="G1315" s="37"/>
      <c r="H1315" s="37"/>
      <c r="I1315" s="37"/>
      <c r="J1315" s="37"/>
      <c r="K1315" s="37"/>
      <c r="L1315" s="37"/>
      <c r="M1315" s="37"/>
      <c r="N1315" s="37"/>
      <c r="O1315" s="37"/>
      <c r="P1315" s="11"/>
      <c r="Q1315" s="11"/>
      <c r="R1315" s="11"/>
      <c r="S1315" s="11"/>
      <c r="T1315" s="11"/>
      <c r="U1315" s="11"/>
      <c r="V1315" s="11"/>
      <c r="W1315" s="11"/>
      <c r="X1315" s="11"/>
      <c r="Y1315" s="9"/>
      <c r="Z1315" s="9"/>
      <c r="AA1315" s="9"/>
      <c r="AB1315" s="9"/>
    </row>
    <row r="1316" spans="1:28" ht="13" x14ac:dyDescent="0.15">
      <c r="A1316" s="37"/>
      <c r="B1316" s="37"/>
      <c r="C1316" s="37"/>
      <c r="D1316" s="37"/>
      <c r="E1316" s="37"/>
      <c r="F1316" s="37"/>
      <c r="G1316" s="37"/>
      <c r="H1316" s="37"/>
      <c r="I1316" s="37"/>
      <c r="J1316" s="37"/>
      <c r="K1316" s="37"/>
      <c r="L1316" s="37"/>
      <c r="M1316" s="37"/>
      <c r="N1316" s="37"/>
      <c r="O1316" s="37"/>
      <c r="P1316" s="11"/>
      <c r="Q1316" s="11"/>
      <c r="R1316" s="11"/>
      <c r="S1316" s="11"/>
      <c r="T1316" s="11"/>
      <c r="U1316" s="11"/>
      <c r="V1316" s="11"/>
      <c r="W1316" s="11"/>
      <c r="X1316" s="11"/>
      <c r="Y1316" s="9"/>
      <c r="Z1316" s="9"/>
      <c r="AA1316" s="9"/>
      <c r="AB1316" s="9"/>
    </row>
    <row r="1317" spans="1:28" ht="13" x14ac:dyDescent="0.15">
      <c r="A1317" s="37"/>
      <c r="B1317" s="37"/>
      <c r="C1317" s="37"/>
      <c r="D1317" s="37"/>
      <c r="E1317" s="37"/>
      <c r="F1317" s="37"/>
      <c r="G1317" s="37"/>
      <c r="H1317" s="37"/>
      <c r="I1317" s="37"/>
      <c r="J1317" s="37"/>
      <c r="K1317" s="37"/>
      <c r="L1317" s="37"/>
      <c r="M1317" s="37"/>
      <c r="N1317" s="37"/>
      <c r="O1317" s="37"/>
      <c r="P1317" s="11"/>
      <c r="Q1317" s="11"/>
      <c r="R1317" s="11"/>
      <c r="S1317" s="11"/>
      <c r="T1317" s="11"/>
      <c r="U1317" s="11"/>
      <c r="V1317" s="11"/>
      <c r="W1317" s="11"/>
      <c r="X1317" s="11"/>
      <c r="Y1317" s="9"/>
      <c r="Z1317" s="9"/>
      <c r="AA1317" s="9"/>
      <c r="AB1317" s="9"/>
    </row>
    <row r="1318" spans="1:28" ht="13" x14ac:dyDescent="0.15">
      <c r="A1318" s="37"/>
      <c r="B1318" s="37"/>
      <c r="C1318" s="37"/>
      <c r="D1318" s="37"/>
      <c r="E1318" s="37"/>
      <c r="F1318" s="37"/>
      <c r="G1318" s="37"/>
      <c r="H1318" s="37"/>
      <c r="I1318" s="37"/>
      <c r="J1318" s="37"/>
      <c r="K1318" s="37"/>
      <c r="L1318" s="37"/>
      <c r="M1318" s="37"/>
      <c r="N1318" s="37"/>
      <c r="O1318" s="37"/>
      <c r="P1318" s="11"/>
      <c r="Q1318" s="11"/>
      <c r="R1318" s="11"/>
      <c r="S1318" s="11"/>
      <c r="T1318" s="11"/>
      <c r="U1318" s="11"/>
      <c r="V1318" s="11"/>
      <c r="W1318" s="11"/>
      <c r="X1318" s="11"/>
      <c r="Y1318" s="9"/>
      <c r="Z1318" s="9"/>
      <c r="AA1318" s="9"/>
      <c r="AB1318" s="9"/>
    </row>
    <row r="1319" spans="1:28" ht="13" x14ac:dyDescent="0.15">
      <c r="A1319" s="37"/>
      <c r="B1319" s="37"/>
      <c r="C1319" s="37"/>
      <c r="D1319" s="37"/>
      <c r="E1319" s="37"/>
      <c r="F1319" s="37"/>
      <c r="G1319" s="37"/>
      <c r="H1319" s="37"/>
      <c r="I1319" s="37"/>
      <c r="J1319" s="37"/>
      <c r="K1319" s="37"/>
      <c r="L1319" s="37"/>
      <c r="M1319" s="37"/>
      <c r="N1319" s="37"/>
      <c r="O1319" s="37"/>
      <c r="P1319" s="11"/>
      <c r="Q1319" s="11"/>
      <c r="R1319" s="11"/>
      <c r="S1319" s="11"/>
      <c r="T1319" s="11"/>
      <c r="U1319" s="11"/>
      <c r="V1319" s="11"/>
      <c r="W1319" s="11"/>
      <c r="X1319" s="11"/>
      <c r="Y1319" s="9"/>
      <c r="Z1319" s="9"/>
      <c r="AA1319" s="9"/>
      <c r="AB1319" s="9"/>
    </row>
    <row r="1320" spans="1:28" ht="13" x14ac:dyDescent="0.15">
      <c r="A1320" s="37"/>
      <c r="B1320" s="37"/>
      <c r="C1320" s="37"/>
      <c r="D1320" s="37"/>
      <c r="E1320" s="37"/>
      <c r="F1320" s="37"/>
      <c r="G1320" s="37"/>
      <c r="H1320" s="37"/>
      <c r="I1320" s="37"/>
      <c r="J1320" s="37"/>
      <c r="K1320" s="37"/>
      <c r="L1320" s="37"/>
      <c r="M1320" s="37"/>
      <c r="N1320" s="37"/>
      <c r="O1320" s="37"/>
      <c r="P1320" s="11"/>
      <c r="Q1320" s="11"/>
      <c r="R1320" s="11"/>
      <c r="S1320" s="11"/>
      <c r="T1320" s="11"/>
      <c r="U1320" s="11"/>
      <c r="V1320" s="11"/>
      <c r="W1320" s="11"/>
      <c r="X1320" s="11"/>
      <c r="Y1320" s="9"/>
      <c r="Z1320" s="9"/>
      <c r="AA1320" s="9"/>
      <c r="AB1320" s="9"/>
    </row>
    <row r="1321" spans="1:28" ht="13" x14ac:dyDescent="0.15">
      <c r="A1321" s="37"/>
      <c r="B1321" s="37"/>
      <c r="C1321" s="37"/>
      <c r="D1321" s="37"/>
      <c r="E1321" s="37"/>
      <c r="F1321" s="37"/>
      <c r="G1321" s="37"/>
      <c r="H1321" s="37"/>
      <c r="I1321" s="37"/>
      <c r="J1321" s="37"/>
      <c r="K1321" s="37"/>
      <c r="L1321" s="37"/>
      <c r="M1321" s="37"/>
      <c r="N1321" s="37"/>
      <c r="O1321" s="37"/>
      <c r="P1321" s="11"/>
      <c r="Q1321" s="11"/>
      <c r="R1321" s="11"/>
      <c r="S1321" s="11"/>
      <c r="T1321" s="11"/>
      <c r="U1321" s="11"/>
      <c r="V1321" s="11"/>
      <c r="W1321" s="11"/>
      <c r="X1321" s="11"/>
      <c r="Y1321" s="9"/>
      <c r="Z1321" s="9"/>
      <c r="AA1321" s="9"/>
      <c r="AB1321" s="9"/>
    </row>
    <row r="1322" spans="1:28" ht="13" x14ac:dyDescent="0.15">
      <c r="A1322" s="37"/>
      <c r="B1322" s="37"/>
      <c r="C1322" s="37"/>
      <c r="D1322" s="37"/>
      <c r="E1322" s="37"/>
      <c r="F1322" s="37"/>
      <c r="G1322" s="37"/>
      <c r="H1322" s="37"/>
      <c r="I1322" s="37"/>
      <c r="J1322" s="37"/>
      <c r="K1322" s="37"/>
      <c r="L1322" s="37"/>
      <c r="M1322" s="37"/>
      <c r="N1322" s="37"/>
      <c r="O1322" s="37"/>
      <c r="P1322" s="11"/>
      <c r="Q1322" s="11"/>
      <c r="R1322" s="11"/>
      <c r="S1322" s="11"/>
      <c r="T1322" s="11"/>
      <c r="U1322" s="11"/>
      <c r="V1322" s="11"/>
      <c r="W1322" s="11"/>
      <c r="X1322" s="11"/>
      <c r="Y1322" s="9"/>
      <c r="Z1322" s="9"/>
      <c r="AA1322" s="9"/>
      <c r="AB1322" s="9"/>
    </row>
    <row r="1323" spans="1:28" ht="13" x14ac:dyDescent="0.15">
      <c r="A1323" s="37"/>
      <c r="B1323" s="37"/>
      <c r="C1323" s="37"/>
      <c r="D1323" s="37"/>
      <c r="E1323" s="37"/>
      <c r="F1323" s="37"/>
      <c r="G1323" s="37"/>
      <c r="H1323" s="37"/>
      <c r="I1323" s="37"/>
      <c r="J1323" s="37"/>
      <c r="K1323" s="37"/>
      <c r="L1323" s="37"/>
      <c r="M1323" s="37"/>
      <c r="N1323" s="37"/>
      <c r="O1323" s="37"/>
      <c r="P1323" s="11"/>
      <c r="Q1323" s="11"/>
      <c r="R1323" s="11"/>
      <c r="S1323" s="11"/>
      <c r="T1323" s="11"/>
      <c r="U1323" s="11"/>
      <c r="V1323" s="11"/>
      <c r="W1323" s="11"/>
      <c r="X1323" s="11"/>
      <c r="Y1323" s="9"/>
      <c r="Z1323" s="9"/>
      <c r="AA1323" s="9"/>
      <c r="AB1323" s="9"/>
    </row>
    <row r="1324" spans="1:28" ht="13" x14ac:dyDescent="0.15">
      <c r="A1324" s="37"/>
      <c r="B1324" s="37"/>
      <c r="C1324" s="37"/>
      <c r="D1324" s="37"/>
      <c r="E1324" s="37"/>
      <c r="F1324" s="37"/>
      <c r="G1324" s="37"/>
      <c r="H1324" s="37"/>
      <c r="I1324" s="37"/>
      <c r="J1324" s="37"/>
      <c r="K1324" s="37"/>
      <c r="L1324" s="37"/>
      <c r="M1324" s="37"/>
      <c r="N1324" s="37"/>
      <c r="O1324" s="37"/>
      <c r="P1324" s="11"/>
      <c r="Q1324" s="11"/>
      <c r="R1324" s="11"/>
      <c r="S1324" s="11"/>
      <c r="T1324" s="11"/>
      <c r="U1324" s="11"/>
      <c r="V1324" s="11"/>
      <c r="W1324" s="11"/>
      <c r="X1324" s="11"/>
      <c r="Y1324" s="9"/>
      <c r="Z1324" s="9"/>
      <c r="AA1324" s="9"/>
      <c r="AB1324" s="9"/>
    </row>
    <row r="1325" spans="1:28" ht="13" x14ac:dyDescent="0.15">
      <c r="A1325" s="37"/>
      <c r="B1325" s="37"/>
      <c r="C1325" s="37"/>
      <c r="D1325" s="37"/>
      <c r="E1325" s="37"/>
      <c r="F1325" s="37"/>
      <c r="G1325" s="37"/>
      <c r="H1325" s="37"/>
      <c r="I1325" s="37"/>
      <c r="J1325" s="37"/>
      <c r="K1325" s="37"/>
      <c r="L1325" s="37"/>
      <c r="M1325" s="37"/>
      <c r="N1325" s="37"/>
      <c r="O1325" s="37"/>
      <c r="P1325" s="11"/>
      <c r="Q1325" s="11"/>
      <c r="R1325" s="11"/>
      <c r="S1325" s="11"/>
      <c r="T1325" s="11"/>
      <c r="U1325" s="11"/>
      <c r="V1325" s="11"/>
      <c r="W1325" s="11"/>
      <c r="X1325" s="11"/>
      <c r="Y1325" s="9"/>
      <c r="Z1325" s="9"/>
      <c r="AA1325" s="9"/>
      <c r="AB1325" s="9"/>
    </row>
    <row r="1326" spans="1:28" ht="13" x14ac:dyDescent="0.15">
      <c r="A1326" s="37"/>
      <c r="B1326" s="37"/>
      <c r="C1326" s="37"/>
      <c r="D1326" s="37"/>
      <c r="E1326" s="37"/>
      <c r="F1326" s="37"/>
      <c r="G1326" s="37"/>
      <c r="H1326" s="37"/>
      <c r="I1326" s="37"/>
      <c r="J1326" s="37"/>
      <c r="K1326" s="37"/>
      <c r="L1326" s="37"/>
      <c r="M1326" s="37"/>
      <c r="N1326" s="37"/>
      <c r="O1326" s="37"/>
      <c r="P1326" s="11"/>
      <c r="Q1326" s="11"/>
      <c r="R1326" s="11"/>
      <c r="S1326" s="11"/>
      <c r="T1326" s="11"/>
      <c r="U1326" s="11"/>
      <c r="V1326" s="11"/>
      <c r="W1326" s="11"/>
      <c r="X1326" s="11"/>
      <c r="Y1326" s="9"/>
      <c r="Z1326" s="9"/>
      <c r="AA1326" s="9"/>
      <c r="AB1326" s="9"/>
    </row>
    <row r="1327" spans="1:28" ht="13" x14ac:dyDescent="0.15">
      <c r="A1327" s="37"/>
      <c r="B1327" s="37"/>
      <c r="C1327" s="37"/>
      <c r="D1327" s="37"/>
      <c r="E1327" s="37"/>
      <c r="F1327" s="37"/>
      <c r="G1327" s="37"/>
      <c r="H1327" s="37"/>
      <c r="I1327" s="37"/>
      <c r="J1327" s="37"/>
      <c r="K1327" s="37"/>
      <c r="L1327" s="37"/>
      <c r="M1327" s="37"/>
      <c r="N1327" s="37"/>
      <c r="O1327" s="37"/>
      <c r="P1327" s="11"/>
      <c r="Q1327" s="11"/>
      <c r="R1327" s="11"/>
      <c r="S1327" s="11"/>
      <c r="T1327" s="11"/>
      <c r="U1327" s="11"/>
      <c r="V1327" s="11"/>
      <c r="W1327" s="11"/>
      <c r="X1327" s="11"/>
      <c r="Y1327" s="9"/>
      <c r="Z1327" s="9"/>
      <c r="AA1327" s="9"/>
      <c r="AB1327" s="9"/>
    </row>
    <row r="1328" spans="1:28" ht="13" x14ac:dyDescent="0.15">
      <c r="A1328" s="37"/>
      <c r="B1328" s="37"/>
      <c r="C1328" s="37"/>
      <c r="D1328" s="37"/>
      <c r="E1328" s="37"/>
      <c r="F1328" s="37"/>
      <c r="G1328" s="37"/>
      <c r="H1328" s="37"/>
      <c r="I1328" s="37"/>
      <c r="J1328" s="37"/>
      <c r="K1328" s="37"/>
      <c r="L1328" s="37"/>
      <c r="M1328" s="37"/>
      <c r="N1328" s="37"/>
      <c r="O1328" s="37"/>
      <c r="P1328" s="11"/>
      <c r="Q1328" s="11"/>
      <c r="R1328" s="11"/>
      <c r="S1328" s="11"/>
      <c r="T1328" s="11"/>
      <c r="U1328" s="11"/>
      <c r="V1328" s="11"/>
      <c r="W1328" s="11"/>
      <c r="X1328" s="11"/>
      <c r="Y1328" s="9"/>
      <c r="Z1328" s="9"/>
      <c r="AA1328" s="9"/>
      <c r="AB1328" s="9"/>
    </row>
    <row r="1329" spans="1:28" ht="13" x14ac:dyDescent="0.15">
      <c r="A1329" s="37"/>
      <c r="B1329" s="37"/>
      <c r="C1329" s="37"/>
      <c r="D1329" s="37"/>
      <c r="E1329" s="37"/>
      <c r="F1329" s="37"/>
      <c r="G1329" s="37"/>
      <c r="H1329" s="37"/>
      <c r="I1329" s="37"/>
      <c r="J1329" s="37"/>
      <c r="K1329" s="37"/>
      <c r="L1329" s="37"/>
      <c r="M1329" s="37"/>
      <c r="N1329" s="37"/>
      <c r="O1329" s="37"/>
      <c r="P1329" s="11"/>
      <c r="Q1329" s="11"/>
      <c r="R1329" s="11"/>
      <c r="S1329" s="11"/>
      <c r="T1329" s="11"/>
      <c r="U1329" s="11"/>
      <c r="V1329" s="11"/>
      <c r="W1329" s="11"/>
      <c r="X1329" s="11"/>
      <c r="Y1329" s="9"/>
      <c r="Z1329" s="9"/>
      <c r="AA1329" s="9"/>
      <c r="AB1329" s="9"/>
    </row>
    <row r="1330" spans="1:28" ht="13" x14ac:dyDescent="0.15">
      <c r="A1330" s="37"/>
      <c r="B1330" s="37"/>
      <c r="C1330" s="37"/>
      <c r="D1330" s="37"/>
      <c r="E1330" s="37"/>
      <c r="F1330" s="37"/>
      <c r="G1330" s="37"/>
      <c r="H1330" s="37"/>
      <c r="I1330" s="37"/>
      <c r="J1330" s="37"/>
      <c r="K1330" s="37"/>
      <c r="L1330" s="37"/>
      <c r="M1330" s="37"/>
      <c r="N1330" s="37"/>
      <c r="O1330" s="37"/>
      <c r="P1330" s="11"/>
      <c r="Q1330" s="11"/>
      <c r="R1330" s="11"/>
      <c r="S1330" s="11"/>
      <c r="T1330" s="11"/>
      <c r="U1330" s="11"/>
      <c r="V1330" s="11"/>
      <c r="W1330" s="11"/>
      <c r="X1330" s="11"/>
      <c r="Y1330" s="9"/>
      <c r="Z1330" s="9"/>
      <c r="AA1330" s="9"/>
      <c r="AB1330" s="9"/>
    </row>
    <row r="1331" spans="1:28" ht="13" x14ac:dyDescent="0.15">
      <c r="A1331" s="37"/>
      <c r="B1331" s="37"/>
      <c r="C1331" s="37"/>
      <c r="D1331" s="37"/>
      <c r="E1331" s="37"/>
      <c r="F1331" s="37"/>
      <c r="G1331" s="37"/>
      <c r="H1331" s="37"/>
      <c r="I1331" s="37"/>
      <c r="J1331" s="37"/>
      <c r="K1331" s="37"/>
      <c r="L1331" s="37"/>
      <c r="M1331" s="37"/>
      <c r="N1331" s="37"/>
      <c r="O1331" s="37"/>
      <c r="P1331" s="11"/>
      <c r="Q1331" s="11"/>
      <c r="R1331" s="11"/>
      <c r="S1331" s="11"/>
      <c r="T1331" s="11"/>
      <c r="U1331" s="11"/>
      <c r="V1331" s="11"/>
      <c r="W1331" s="11"/>
      <c r="X1331" s="11"/>
      <c r="Y1331" s="9"/>
      <c r="Z1331" s="9"/>
      <c r="AA1331" s="9"/>
      <c r="AB1331" s="9"/>
    </row>
    <row r="1332" spans="1:28" ht="13" x14ac:dyDescent="0.15">
      <c r="A1332" s="37"/>
      <c r="B1332" s="37"/>
      <c r="C1332" s="37"/>
      <c r="D1332" s="37"/>
      <c r="E1332" s="37"/>
      <c r="F1332" s="37"/>
      <c r="G1332" s="37"/>
      <c r="H1332" s="37"/>
      <c r="I1332" s="37"/>
      <c r="J1332" s="37"/>
      <c r="K1332" s="37"/>
      <c r="L1332" s="37"/>
      <c r="M1332" s="37"/>
      <c r="N1332" s="37"/>
      <c r="O1332" s="37"/>
      <c r="P1332" s="11"/>
      <c r="Q1332" s="11"/>
      <c r="R1332" s="11"/>
      <c r="S1332" s="11"/>
      <c r="T1332" s="11"/>
      <c r="U1332" s="11"/>
      <c r="V1332" s="11"/>
      <c r="W1332" s="11"/>
      <c r="X1332" s="11"/>
      <c r="Y1332" s="9"/>
      <c r="Z1332" s="9"/>
      <c r="AA1332" s="9"/>
      <c r="AB1332" s="9"/>
    </row>
    <row r="1333" spans="1:28" ht="13" x14ac:dyDescent="0.15">
      <c r="A1333" s="37"/>
      <c r="B1333" s="37"/>
      <c r="C1333" s="37"/>
      <c r="D1333" s="37"/>
      <c r="E1333" s="37"/>
      <c r="F1333" s="37"/>
      <c r="G1333" s="37"/>
      <c r="H1333" s="37"/>
      <c r="I1333" s="37"/>
      <c r="J1333" s="37"/>
      <c r="K1333" s="37"/>
      <c r="L1333" s="37"/>
      <c r="M1333" s="37"/>
      <c r="N1333" s="37"/>
      <c r="O1333" s="37"/>
      <c r="P1333" s="11"/>
      <c r="Q1333" s="11"/>
      <c r="R1333" s="11"/>
      <c r="S1333" s="11"/>
      <c r="T1333" s="11"/>
      <c r="U1333" s="11"/>
      <c r="V1333" s="11"/>
      <c r="W1333" s="11"/>
      <c r="X1333" s="11"/>
      <c r="Y1333" s="9"/>
      <c r="Z1333" s="9"/>
      <c r="AA1333" s="9"/>
      <c r="AB1333" s="9"/>
    </row>
    <row r="1334" spans="1:28" ht="13" x14ac:dyDescent="0.15">
      <c r="A1334" s="37"/>
      <c r="B1334" s="37"/>
      <c r="C1334" s="37"/>
      <c r="D1334" s="37"/>
      <c r="E1334" s="37"/>
      <c r="F1334" s="37"/>
      <c r="G1334" s="37"/>
      <c r="H1334" s="37"/>
      <c r="I1334" s="37"/>
      <c r="J1334" s="37"/>
      <c r="K1334" s="37"/>
      <c r="L1334" s="37"/>
      <c r="M1334" s="37"/>
      <c r="N1334" s="37"/>
      <c r="O1334" s="37"/>
      <c r="P1334" s="11"/>
      <c r="Q1334" s="11"/>
      <c r="R1334" s="11"/>
      <c r="S1334" s="11"/>
      <c r="T1334" s="11"/>
      <c r="U1334" s="11"/>
      <c r="V1334" s="11"/>
      <c r="W1334" s="11"/>
      <c r="X1334" s="11"/>
      <c r="Y1334" s="9"/>
      <c r="Z1334" s="9"/>
      <c r="AA1334" s="9"/>
      <c r="AB1334" s="9"/>
    </row>
    <row r="1335" spans="1:28" ht="13" x14ac:dyDescent="0.15">
      <c r="A1335" s="37"/>
      <c r="B1335" s="37"/>
      <c r="C1335" s="37"/>
      <c r="D1335" s="37"/>
      <c r="E1335" s="37"/>
      <c r="F1335" s="37"/>
      <c r="G1335" s="37"/>
      <c r="H1335" s="37"/>
      <c r="I1335" s="37"/>
      <c r="J1335" s="37"/>
      <c r="K1335" s="37"/>
      <c r="L1335" s="37"/>
      <c r="M1335" s="37"/>
      <c r="N1335" s="37"/>
      <c r="O1335" s="37"/>
      <c r="P1335" s="11"/>
      <c r="Q1335" s="11"/>
      <c r="R1335" s="11"/>
      <c r="S1335" s="11"/>
      <c r="T1335" s="11"/>
      <c r="U1335" s="11"/>
      <c r="V1335" s="11"/>
      <c r="W1335" s="11"/>
      <c r="X1335" s="11"/>
      <c r="Y1335" s="9"/>
      <c r="Z1335" s="9"/>
      <c r="AA1335" s="9"/>
      <c r="AB1335" s="9"/>
    </row>
    <row r="1336" spans="1:28" ht="13" x14ac:dyDescent="0.15">
      <c r="A1336" s="37"/>
      <c r="B1336" s="37"/>
      <c r="C1336" s="37"/>
      <c r="D1336" s="37"/>
      <c r="E1336" s="37"/>
      <c r="F1336" s="37"/>
      <c r="G1336" s="37"/>
      <c r="H1336" s="37"/>
      <c r="I1336" s="37"/>
      <c r="J1336" s="37"/>
      <c r="K1336" s="37"/>
      <c r="L1336" s="37"/>
      <c r="M1336" s="37"/>
      <c r="N1336" s="37"/>
      <c r="O1336" s="37"/>
      <c r="P1336" s="11"/>
      <c r="Q1336" s="11"/>
      <c r="R1336" s="11"/>
      <c r="S1336" s="11"/>
      <c r="T1336" s="11"/>
      <c r="U1336" s="11"/>
      <c r="V1336" s="11"/>
      <c r="W1336" s="11"/>
      <c r="X1336" s="11"/>
      <c r="Y1336" s="9"/>
      <c r="Z1336" s="9"/>
      <c r="AA1336" s="9"/>
      <c r="AB1336" s="9"/>
    </row>
    <row r="1337" spans="1:28" ht="13" x14ac:dyDescent="0.15">
      <c r="A1337" s="37"/>
      <c r="B1337" s="37"/>
      <c r="C1337" s="37"/>
      <c r="D1337" s="37"/>
      <c r="E1337" s="37"/>
      <c r="F1337" s="37"/>
      <c r="G1337" s="37"/>
      <c r="H1337" s="37"/>
      <c r="I1337" s="37"/>
      <c r="J1337" s="37"/>
      <c r="K1337" s="37"/>
      <c r="L1337" s="37"/>
      <c r="M1337" s="37"/>
      <c r="N1337" s="37"/>
      <c r="O1337" s="37"/>
      <c r="P1337" s="11"/>
      <c r="Q1337" s="11"/>
      <c r="R1337" s="11"/>
      <c r="S1337" s="11"/>
      <c r="T1337" s="11"/>
      <c r="U1337" s="11"/>
      <c r="V1337" s="11"/>
      <c r="W1337" s="11"/>
      <c r="X1337" s="11"/>
      <c r="Y1337" s="9"/>
      <c r="Z1337" s="9"/>
      <c r="AA1337" s="9"/>
      <c r="AB1337" s="9"/>
    </row>
    <row r="1338" spans="1:28" ht="13" x14ac:dyDescent="0.15">
      <c r="A1338" s="37"/>
      <c r="B1338" s="37"/>
      <c r="C1338" s="37"/>
      <c r="D1338" s="37"/>
      <c r="E1338" s="37"/>
      <c r="F1338" s="37"/>
      <c r="G1338" s="37"/>
      <c r="H1338" s="37"/>
      <c r="I1338" s="37"/>
      <c r="J1338" s="37"/>
      <c r="K1338" s="37"/>
      <c r="L1338" s="37"/>
      <c r="M1338" s="37"/>
      <c r="N1338" s="37"/>
      <c r="O1338" s="37"/>
      <c r="P1338" s="11"/>
      <c r="Q1338" s="11"/>
      <c r="R1338" s="11"/>
      <c r="S1338" s="11"/>
      <c r="T1338" s="11"/>
      <c r="U1338" s="11"/>
      <c r="V1338" s="11"/>
      <c r="W1338" s="11"/>
      <c r="X1338" s="11"/>
      <c r="Y1338" s="9"/>
      <c r="Z1338" s="9"/>
      <c r="AA1338" s="9"/>
      <c r="AB1338" s="9"/>
    </row>
    <row r="1339" spans="1:28" ht="13" x14ac:dyDescent="0.15">
      <c r="A1339" s="37"/>
      <c r="B1339" s="37"/>
      <c r="C1339" s="37"/>
      <c r="D1339" s="37"/>
      <c r="E1339" s="37"/>
      <c r="F1339" s="37"/>
      <c r="G1339" s="37"/>
      <c r="H1339" s="37"/>
      <c r="I1339" s="37"/>
      <c r="J1339" s="37"/>
      <c r="K1339" s="37"/>
      <c r="L1339" s="37"/>
      <c r="M1339" s="37"/>
      <c r="N1339" s="37"/>
      <c r="O1339" s="37"/>
      <c r="P1339" s="11"/>
      <c r="Q1339" s="11"/>
      <c r="R1339" s="11"/>
      <c r="S1339" s="11"/>
      <c r="T1339" s="11"/>
      <c r="U1339" s="11"/>
      <c r="V1339" s="11"/>
      <c r="W1339" s="11"/>
      <c r="X1339" s="11"/>
      <c r="Y1339" s="9"/>
      <c r="Z1339" s="9"/>
      <c r="AA1339" s="9"/>
      <c r="AB1339" s="9"/>
    </row>
    <row r="1340" spans="1:28" ht="13" x14ac:dyDescent="0.15">
      <c r="A1340" s="37"/>
      <c r="B1340" s="37"/>
      <c r="C1340" s="37"/>
      <c r="D1340" s="37"/>
      <c r="E1340" s="37"/>
      <c r="F1340" s="37"/>
      <c r="G1340" s="37"/>
      <c r="H1340" s="37"/>
      <c r="I1340" s="37"/>
      <c r="J1340" s="37"/>
      <c r="K1340" s="37"/>
      <c r="L1340" s="37"/>
      <c r="M1340" s="37"/>
      <c r="N1340" s="37"/>
      <c r="O1340" s="37"/>
      <c r="P1340" s="11"/>
      <c r="Q1340" s="11"/>
      <c r="R1340" s="11"/>
      <c r="S1340" s="11"/>
      <c r="T1340" s="11"/>
      <c r="U1340" s="11"/>
      <c r="V1340" s="11"/>
      <c r="W1340" s="11"/>
      <c r="X1340" s="11"/>
      <c r="Y1340" s="9"/>
      <c r="Z1340" s="9"/>
      <c r="AA1340" s="9"/>
      <c r="AB1340" s="9"/>
    </row>
    <row r="1341" spans="1:28" ht="13" x14ac:dyDescent="0.15">
      <c r="A1341" s="37"/>
      <c r="B1341" s="37"/>
      <c r="C1341" s="37"/>
      <c r="D1341" s="37"/>
      <c r="E1341" s="37"/>
      <c r="F1341" s="37"/>
      <c r="G1341" s="37"/>
      <c r="H1341" s="37"/>
      <c r="I1341" s="37"/>
      <c r="J1341" s="37"/>
      <c r="K1341" s="37"/>
      <c r="L1341" s="37"/>
      <c r="M1341" s="37"/>
      <c r="N1341" s="37"/>
      <c r="O1341" s="37"/>
      <c r="P1341" s="11"/>
      <c r="Q1341" s="11"/>
      <c r="R1341" s="11"/>
      <c r="S1341" s="11"/>
      <c r="T1341" s="11"/>
      <c r="U1341" s="11"/>
      <c r="V1341" s="11"/>
      <c r="W1341" s="11"/>
      <c r="X1341" s="11"/>
      <c r="Y1341" s="9"/>
      <c r="Z1341" s="9"/>
      <c r="AA1341" s="9"/>
      <c r="AB1341" s="9"/>
    </row>
    <row r="1342" spans="1:28" ht="13" x14ac:dyDescent="0.15">
      <c r="A1342" s="37"/>
      <c r="B1342" s="37"/>
      <c r="C1342" s="37"/>
      <c r="D1342" s="37"/>
      <c r="E1342" s="37"/>
      <c r="F1342" s="37"/>
      <c r="G1342" s="37"/>
      <c r="H1342" s="37"/>
      <c r="I1342" s="37"/>
      <c r="J1342" s="37"/>
      <c r="K1342" s="37"/>
      <c r="L1342" s="37"/>
      <c r="M1342" s="37"/>
      <c r="N1342" s="37"/>
      <c r="O1342" s="37"/>
      <c r="P1342" s="11"/>
      <c r="Q1342" s="11"/>
      <c r="R1342" s="11"/>
      <c r="S1342" s="11"/>
      <c r="T1342" s="11"/>
      <c r="U1342" s="11"/>
      <c r="V1342" s="11"/>
      <c r="W1342" s="11"/>
      <c r="X1342" s="11"/>
      <c r="Y1342" s="9"/>
      <c r="Z1342" s="9"/>
      <c r="AA1342" s="9"/>
      <c r="AB1342" s="9"/>
    </row>
    <row r="1343" spans="1:28" ht="13" x14ac:dyDescent="0.15">
      <c r="A1343" s="37"/>
      <c r="B1343" s="37"/>
      <c r="C1343" s="37"/>
      <c r="D1343" s="37"/>
      <c r="E1343" s="37"/>
      <c r="F1343" s="37"/>
      <c r="G1343" s="37"/>
      <c r="H1343" s="37"/>
      <c r="I1343" s="37"/>
      <c r="J1343" s="37"/>
      <c r="K1343" s="37"/>
      <c r="L1343" s="37"/>
      <c r="M1343" s="37"/>
      <c r="N1343" s="37"/>
      <c r="O1343" s="37"/>
      <c r="P1343" s="11"/>
      <c r="Q1343" s="11"/>
      <c r="R1343" s="11"/>
      <c r="S1343" s="11"/>
      <c r="T1343" s="11"/>
      <c r="U1343" s="11"/>
      <c r="V1343" s="11"/>
      <c r="W1343" s="11"/>
      <c r="X1343" s="11"/>
      <c r="Y1343" s="9"/>
      <c r="Z1343" s="9"/>
      <c r="AA1343" s="9"/>
      <c r="AB1343" s="9"/>
    </row>
    <row r="1344" spans="1:28" ht="13" x14ac:dyDescent="0.15">
      <c r="A1344" s="37"/>
      <c r="B1344" s="37"/>
      <c r="C1344" s="37"/>
      <c r="D1344" s="37"/>
      <c r="E1344" s="37"/>
      <c r="F1344" s="37"/>
      <c r="G1344" s="37"/>
      <c r="H1344" s="37"/>
      <c r="I1344" s="37"/>
      <c r="J1344" s="37"/>
      <c r="K1344" s="37"/>
      <c r="L1344" s="37"/>
      <c r="M1344" s="37"/>
      <c r="N1344" s="37"/>
      <c r="O1344" s="37"/>
      <c r="P1344" s="11"/>
      <c r="Q1344" s="11"/>
      <c r="R1344" s="11"/>
      <c r="S1344" s="11"/>
      <c r="T1344" s="11"/>
      <c r="U1344" s="11"/>
      <c r="V1344" s="11"/>
      <c r="W1344" s="11"/>
      <c r="X1344" s="11"/>
      <c r="Y1344" s="9"/>
      <c r="Z1344" s="9"/>
      <c r="AA1344" s="9"/>
      <c r="AB1344" s="9"/>
    </row>
    <row r="1345" spans="1:28" ht="13" x14ac:dyDescent="0.15">
      <c r="A1345" s="37"/>
      <c r="B1345" s="37"/>
      <c r="C1345" s="37"/>
      <c r="D1345" s="37"/>
      <c r="E1345" s="37"/>
      <c r="F1345" s="37"/>
      <c r="G1345" s="37"/>
      <c r="H1345" s="37"/>
      <c r="I1345" s="37"/>
      <c r="J1345" s="37"/>
      <c r="K1345" s="37"/>
      <c r="L1345" s="37"/>
      <c r="M1345" s="37"/>
      <c r="N1345" s="37"/>
      <c r="O1345" s="37"/>
      <c r="P1345" s="11"/>
      <c r="Q1345" s="11"/>
      <c r="R1345" s="11"/>
      <c r="S1345" s="11"/>
      <c r="T1345" s="11"/>
      <c r="U1345" s="11"/>
      <c r="V1345" s="11"/>
      <c r="W1345" s="11"/>
      <c r="X1345" s="11"/>
      <c r="Y1345" s="9"/>
      <c r="Z1345" s="9"/>
      <c r="AA1345" s="9"/>
      <c r="AB1345" s="9"/>
    </row>
    <row r="1346" spans="1:28" ht="13" x14ac:dyDescent="0.15">
      <c r="A1346" s="37"/>
      <c r="B1346" s="37"/>
      <c r="C1346" s="37"/>
      <c r="D1346" s="37"/>
      <c r="E1346" s="37"/>
      <c r="F1346" s="37"/>
      <c r="G1346" s="37"/>
      <c r="H1346" s="37"/>
      <c r="I1346" s="37"/>
      <c r="J1346" s="37"/>
      <c r="K1346" s="37"/>
      <c r="L1346" s="37"/>
      <c r="M1346" s="37"/>
      <c r="N1346" s="37"/>
      <c r="O1346" s="37"/>
      <c r="P1346" s="11"/>
      <c r="Q1346" s="11"/>
      <c r="R1346" s="11"/>
      <c r="S1346" s="11"/>
      <c r="T1346" s="11"/>
      <c r="U1346" s="11"/>
      <c r="V1346" s="11"/>
      <c r="W1346" s="11"/>
      <c r="X1346" s="11"/>
      <c r="Y1346" s="9"/>
      <c r="Z1346" s="9"/>
      <c r="AA1346" s="9"/>
      <c r="AB1346" s="9"/>
    </row>
    <row r="1347" spans="1:28" ht="13" x14ac:dyDescent="0.15">
      <c r="A1347" s="37"/>
      <c r="B1347" s="37"/>
      <c r="C1347" s="37"/>
      <c r="D1347" s="37"/>
      <c r="E1347" s="37"/>
      <c r="F1347" s="37"/>
      <c r="G1347" s="37"/>
      <c r="H1347" s="37"/>
      <c r="I1347" s="37"/>
      <c r="J1347" s="37"/>
      <c r="K1347" s="37"/>
      <c r="L1347" s="37"/>
      <c r="M1347" s="37"/>
      <c r="N1347" s="37"/>
      <c r="O1347" s="37"/>
      <c r="P1347" s="11"/>
      <c r="Q1347" s="11"/>
      <c r="R1347" s="11"/>
      <c r="S1347" s="11"/>
      <c r="T1347" s="11"/>
      <c r="U1347" s="11"/>
      <c r="V1347" s="11"/>
      <c r="W1347" s="11"/>
      <c r="X1347" s="11"/>
      <c r="Y1347" s="9"/>
      <c r="Z1347" s="9"/>
      <c r="AA1347" s="9"/>
      <c r="AB1347" s="9"/>
    </row>
    <row r="1348" spans="1:28" ht="13" x14ac:dyDescent="0.15">
      <c r="A1348" s="37"/>
      <c r="B1348" s="37"/>
      <c r="C1348" s="37"/>
      <c r="D1348" s="37"/>
      <c r="E1348" s="37"/>
      <c r="F1348" s="37"/>
      <c r="G1348" s="37"/>
      <c r="H1348" s="37"/>
      <c r="I1348" s="37"/>
      <c r="J1348" s="37"/>
      <c r="K1348" s="37"/>
      <c r="L1348" s="37"/>
      <c r="M1348" s="37"/>
      <c r="N1348" s="37"/>
      <c r="O1348" s="37"/>
      <c r="P1348" s="11"/>
      <c r="Q1348" s="11"/>
      <c r="R1348" s="11"/>
      <c r="S1348" s="11"/>
      <c r="T1348" s="11"/>
      <c r="U1348" s="11"/>
      <c r="V1348" s="11"/>
      <c r="W1348" s="11"/>
      <c r="X1348" s="11"/>
      <c r="Y1348" s="9"/>
      <c r="Z1348" s="9"/>
      <c r="AA1348" s="9"/>
      <c r="AB1348" s="9"/>
    </row>
    <row r="1349" spans="1:28" ht="13" x14ac:dyDescent="0.15">
      <c r="A1349" s="37"/>
      <c r="B1349" s="37"/>
      <c r="C1349" s="37"/>
      <c r="D1349" s="37"/>
      <c r="E1349" s="37"/>
      <c r="F1349" s="37"/>
      <c r="G1349" s="37"/>
      <c r="H1349" s="37"/>
      <c r="I1349" s="37"/>
      <c r="J1349" s="37"/>
      <c r="K1349" s="37"/>
      <c r="L1349" s="37"/>
      <c r="M1349" s="37"/>
      <c r="N1349" s="37"/>
      <c r="O1349" s="37"/>
      <c r="P1349" s="11"/>
      <c r="Q1349" s="11"/>
      <c r="R1349" s="11"/>
      <c r="S1349" s="11"/>
      <c r="T1349" s="11"/>
      <c r="U1349" s="11"/>
      <c r="V1349" s="11"/>
      <c r="W1349" s="11"/>
      <c r="X1349" s="11"/>
      <c r="Y1349" s="9"/>
      <c r="Z1349" s="9"/>
      <c r="AA1349" s="9"/>
      <c r="AB1349" s="9"/>
    </row>
    <row r="1350" spans="1:28" ht="13" x14ac:dyDescent="0.15">
      <c r="A1350" s="37"/>
      <c r="B1350" s="37"/>
      <c r="C1350" s="37"/>
      <c r="D1350" s="37"/>
      <c r="E1350" s="37"/>
      <c r="F1350" s="37"/>
      <c r="G1350" s="37"/>
      <c r="H1350" s="37"/>
      <c r="I1350" s="37"/>
      <c r="J1350" s="37"/>
      <c r="K1350" s="37"/>
      <c r="L1350" s="37"/>
      <c r="M1350" s="37"/>
      <c r="N1350" s="37"/>
      <c r="O1350" s="37"/>
      <c r="P1350" s="11"/>
      <c r="Q1350" s="11"/>
      <c r="R1350" s="11"/>
      <c r="S1350" s="11"/>
      <c r="T1350" s="11"/>
      <c r="U1350" s="11"/>
      <c r="V1350" s="11"/>
      <c r="W1350" s="11"/>
      <c r="X1350" s="11"/>
      <c r="Y1350" s="9"/>
      <c r="Z1350" s="9"/>
      <c r="AA1350" s="9"/>
      <c r="AB1350" s="9"/>
    </row>
    <row r="1351" spans="1:28" ht="13" x14ac:dyDescent="0.15">
      <c r="A1351" s="37"/>
      <c r="B1351" s="37"/>
      <c r="C1351" s="37"/>
      <c r="D1351" s="37"/>
      <c r="E1351" s="37"/>
      <c r="F1351" s="37"/>
      <c r="G1351" s="37"/>
      <c r="H1351" s="37"/>
      <c r="I1351" s="37"/>
      <c r="J1351" s="37"/>
      <c r="K1351" s="37"/>
      <c r="L1351" s="37"/>
      <c r="M1351" s="37"/>
      <c r="N1351" s="37"/>
      <c r="O1351" s="37"/>
      <c r="P1351" s="11"/>
      <c r="Q1351" s="11"/>
      <c r="R1351" s="11"/>
      <c r="S1351" s="11"/>
      <c r="T1351" s="11"/>
      <c r="U1351" s="11"/>
      <c r="V1351" s="11"/>
      <c r="W1351" s="11"/>
      <c r="X1351" s="11"/>
      <c r="Y1351" s="9"/>
      <c r="Z1351" s="9"/>
      <c r="AA1351" s="9"/>
      <c r="AB1351" s="9"/>
    </row>
    <row r="1352" spans="1:28" ht="13" x14ac:dyDescent="0.15">
      <c r="A1352" s="37"/>
      <c r="B1352" s="37"/>
      <c r="C1352" s="37"/>
      <c r="D1352" s="37"/>
      <c r="E1352" s="37"/>
      <c r="F1352" s="37"/>
      <c r="G1352" s="37"/>
      <c r="H1352" s="37"/>
      <c r="I1352" s="37"/>
      <c r="J1352" s="37"/>
      <c r="K1352" s="37"/>
      <c r="L1352" s="37"/>
      <c r="M1352" s="37"/>
      <c r="N1352" s="37"/>
      <c r="O1352" s="37"/>
      <c r="P1352" s="11"/>
      <c r="Q1352" s="11"/>
      <c r="R1352" s="11"/>
      <c r="S1352" s="11"/>
      <c r="T1352" s="11"/>
      <c r="U1352" s="11"/>
      <c r="V1352" s="11"/>
      <c r="W1352" s="11"/>
      <c r="X1352" s="11"/>
      <c r="Y1352" s="9"/>
      <c r="Z1352" s="9"/>
      <c r="AA1352" s="9"/>
      <c r="AB1352" s="9"/>
    </row>
    <row r="1353" spans="1:28" ht="13" x14ac:dyDescent="0.15">
      <c r="A1353" s="37"/>
      <c r="B1353" s="37"/>
      <c r="C1353" s="37"/>
      <c r="D1353" s="37"/>
      <c r="E1353" s="37"/>
      <c r="F1353" s="37"/>
      <c r="G1353" s="37"/>
      <c r="H1353" s="37"/>
      <c r="I1353" s="37"/>
      <c r="J1353" s="37"/>
      <c r="K1353" s="37"/>
      <c r="L1353" s="37"/>
      <c r="M1353" s="37"/>
      <c r="N1353" s="37"/>
      <c r="O1353" s="37"/>
      <c r="P1353" s="11"/>
      <c r="Q1353" s="11"/>
      <c r="R1353" s="11"/>
      <c r="S1353" s="11"/>
      <c r="T1353" s="11"/>
      <c r="U1353" s="11"/>
      <c r="V1353" s="11"/>
      <c r="W1353" s="11"/>
      <c r="X1353" s="11"/>
      <c r="Y1353" s="9"/>
      <c r="Z1353" s="9"/>
      <c r="AA1353" s="9"/>
      <c r="AB1353" s="9"/>
    </row>
    <row r="1354" spans="1:28" ht="13" x14ac:dyDescent="0.15">
      <c r="A1354" s="37"/>
      <c r="B1354" s="37"/>
      <c r="C1354" s="37"/>
      <c r="D1354" s="37"/>
      <c r="E1354" s="37"/>
      <c r="F1354" s="37"/>
      <c r="G1354" s="37"/>
      <c r="H1354" s="37"/>
      <c r="I1354" s="37"/>
      <c r="J1354" s="37"/>
      <c r="K1354" s="37"/>
      <c r="L1354" s="37"/>
      <c r="M1354" s="37"/>
      <c r="N1354" s="37"/>
      <c r="O1354" s="37"/>
      <c r="P1354" s="11"/>
      <c r="Q1354" s="11"/>
      <c r="R1354" s="11"/>
      <c r="S1354" s="11"/>
      <c r="T1354" s="11"/>
      <c r="U1354" s="11"/>
      <c r="V1354" s="11"/>
      <c r="W1354" s="11"/>
      <c r="X1354" s="11"/>
      <c r="Y1354" s="9"/>
      <c r="Z1354" s="9"/>
      <c r="AA1354" s="9"/>
      <c r="AB1354" s="9"/>
    </row>
    <row r="1355" spans="1:28" ht="13" x14ac:dyDescent="0.15">
      <c r="A1355" s="37"/>
      <c r="B1355" s="37"/>
      <c r="C1355" s="37"/>
      <c r="D1355" s="37"/>
      <c r="E1355" s="37"/>
      <c r="F1355" s="37"/>
      <c r="G1355" s="37"/>
      <c r="H1355" s="37"/>
      <c r="I1355" s="37"/>
      <c r="J1355" s="37"/>
      <c r="K1355" s="37"/>
      <c r="L1355" s="37"/>
      <c r="M1355" s="37"/>
      <c r="N1355" s="37"/>
      <c r="O1355" s="37"/>
      <c r="P1355" s="11"/>
      <c r="Q1355" s="11"/>
      <c r="R1355" s="11"/>
      <c r="S1355" s="11"/>
      <c r="T1355" s="11"/>
      <c r="U1355" s="11"/>
      <c r="V1355" s="11"/>
      <c r="W1355" s="11"/>
      <c r="X1355" s="11"/>
      <c r="Y1355" s="9"/>
      <c r="Z1355" s="9"/>
      <c r="AA1355" s="9"/>
      <c r="AB1355" s="9"/>
    </row>
    <row r="1356" spans="1:28" ht="13" x14ac:dyDescent="0.15">
      <c r="A1356" s="37"/>
      <c r="B1356" s="37"/>
      <c r="C1356" s="37"/>
      <c r="D1356" s="37"/>
      <c r="E1356" s="37"/>
      <c r="F1356" s="37"/>
      <c r="G1356" s="37"/>
      <c r="H1356" s="37"/>
      <c r="I1356" s="37"/>
      <c r="J1356" s="37"/>
      <c r="K1356" s="37"/>
      <c r="L1356" s="37"/>
      <c r="M1356" s="37"/>
      <c r="N1356" s="37"/>
      <c r="O1356" s="37"/>
      <c r="P1356" s="11"/>
      <c r="Q1356" s="11"/>
      <c r="R1356" s="11"/>
      <c r="S1356" s="11"/>
      <c r="T1356" s="11"/>
      <c r="U1356" s="11"/>
      <c r="V1356" s="11"/>
      <c r="W1356" s="11"/>
      <c r="X1356" s="11"/>
      <c r="Y1356" s="9"/>
      <c r="Z1356" s="9"/>
      <c r="AA1356" s="9"/>
      <c r="AB1356" s="9"/>
    </row>
    <row r="1357" spans="1:28" ht="13" x14ac:dyDescent="0.15">
      <c r="A1357" s="37"/>
      <c r="B1357" s="37"/>
      <c r="C1357" s="37"/>
      <c r="D1357" s="37"/>
      <c r="E1357" s="37"/>
      <c r="F1357" s="37"/>
      <c r="G1357" s="37"/>
      <c r="H1357" s="37"/>
      <c r="I1357" s="37"/>
      <c r="J1357" s="37"/>
      <c r="K1357" s="37"/>
      <c r="L1357" s="37"/>
      <c r="M1357" s="37"/>
      <c r="N1357" s="37"/>
      <c r="O1357" s="37"/>
      <c r="P1357" s="11"/>
      <c r="Q1357" s="11"/>
      <c r="R1357" s="11"/>
      <c r="S1357" s="11"/>
      <c r="T1357" s="11"/>
      <c r="U1357" s="11"/>
      <c r="V1357" s="11"/>
      <c r="W1357" s="11"/>
      <c r="X1357" s="11"/>
      <c r="Y1357" s="9"/>
      <c r="Z1357" s="9"/>
      <c r="AA1357" s="9"/>
      <c r="AB1357" s="9"/>
    </row>
    <row r="1358" spans="1:28" ht="13" x14ac:dyDescent="0.15">
      <c r="A1358" s="37"/>
      <c r="B1358" s="37"/>
      <c r="C1358" s="37"/>
      <c r="D1358" s="37"/>
      <c r="E1358" s="37"/>
      <c r="F1358" s="37"/>
      <c r="G1358" s="37"/>
      <c r="H1358" s="37"/>
      <c r="I1358" s="37"/>
      <c r="J1358" s="37"/>
      <c r="K1358" s="37"/>
      <c r="L1358" s="37"/>
      <c r="M1358" s="37"/>
      <c r="N1358" s="37"/>
      <c r="O1358" s="37"/>
      <c r="P1358" s="11"/>
      <c r="Q1358" s="11"/>
      <c r="R1358" s="11"/>
      <c r="S1358" s="11"/>
      <c r="T1358" s="11"/>
      <c r="U1358" s="11"/>
      <c r="V1358" s="11"/>
      <c r="W1358" s="11"/>
      <c r="X1358" s="11"/>
      <c r="Y1358" s="9"/>
      <c r="Z1358" s="9"/>
      <c r="AA1358" s="9"/>
      <c r="AB1358" s="9"/>
    </row>
    <row r="1359" spans="1:28" ht="13" x14ac:dyDescent="0.15">
      <c r="A1359" s="37"/>
      <c r="B1359" s="37"/>
      <c r="C1359" s="37"/>
      <c r="D1359" s="37"/>
      <c r="E1359" s="37"/>
      <c r="F1359" s="37"/>
      <c r="G1359" s="37"/>
      <c r="H1359" s="37"/>
      <c r="I1359" s="37"/>
      <c r="J1359" s="37"/>
      <c r="K1359" s="37"/>
      <c r="L1359" s="37"/>
      <c r="M1359" s="37"/>
      <c r="N1359" s="37"/>
      <c r="O1359" s="37"/>
      <c r="P1359" s="11"/>
      <c r="Q1359" s="11"/>
      <c r="R1359" s="11"/>
      <c r="S1359" s="11"/>
      <c r="T1359" s="11"/>
      <c r="U1359" s="11"/>
      <c r="V1359" s="11"/>
      <c r="W1359" s="11"/>
      <c r="X1359" s="11"/>
      <c r="Y1359" s="9"/>
      <c r="Z1359" s="9"/>
      <c r="AA1359" s="9"/>
      <c r="AB1359" s="9"/>
    </row>
    <row r="1360" spans="1:28" ht="13" x14ac:dyDescent="0.15">
      <c r="A1360" s="37"/>
      <c r="B1360" s="37"/>
      <c r="C1360" s="37"/>
      <c r="D1360" s="37"/>
      <c r="E1360" s="37"/>
      <c r="F1360" s="37"/>
      <c r="G1360" s="37"/>
      <c r="H1360" s="37"/>
      <c r="I1360" s="37"/>
      <c r="J1360" s="37"/>
      <c r="K1360" s="37"/>
      <c r="L1360" s="37"/>
      <c r="M1360" s="37"/>
      <c r="N1360" s="37"/>
      <c r="O1360" s="37"/>
      <c r="P1360" s="11"/>
      <c r="Q1360" s="11"/>
      <c r="R1360" s="11"/>
      <c r="S1360" s="11"/>
      <c r="T1360" s="11"/>
      <c r="U1360" s="11"/>
      <c r="V1360" s="11"/>
      <c r="W1360" s="11"/>
      <c r="X1360" s="11"/>
      <c r="Y1360" s="9"/>
      <c r="Z1360" s="9"/>
      <c r="AA1360" s="9"/>
      <c r="AB1360" s="9"/>
    </row>
    <row r="1361" spans="1:28" ht="13" x14ac:dyDescent="0.15">
      <c r="A1361" s="37"/>
      <c r="B1361" s="37"/>
      <c r="C1361" s="37"/>
      <c r="D1361" s="37"/>
      <c r="E1361" s="37"/>
      <c r="F1361" s="37"/>
      <c r="G1361" s="37"/>
      <c r="H1361" s="37"/>
      <c r="I1361" s="37"/>
      <c r="J1361" s="37"/>
      <c r="K1361" s="37"/>
      <c r="L1361" s="37"/>
      <c r="M1361" s="37"/>
      <c r="N1361" s="37"/>
      <c r="O1361" s="37"/>
      <c r="P1361" s="11"/>
      <c r="Q1361" s="11"/>
      <c r="R1361" s="11"/>
      <c r="S1361" s="11"/>
      <c r="T1361" s="11"/>
      <c r="U1361" s="11"/>
      <c r="V1361" s="11"/>
      <c r="W1361" s="11"/>
      <c r="X1361" s="11"/>
      <c r="Y1361" s="9"/>
      <c r="Z1361" s="9"/>
      <c r="AA1361" s="9"/>
      <c r="AB1361" s="9"/>
    </row>
    <row r="1362" spans="1:28" ht="13" x14ac:dyDescent="0.15">
      <c r="A1362" s="37"/>
      <c r="B1362" s="37"/>
      <c r="C1362" s="37"/>
      <c r="D1362" s="37"/>
      <c r="E1362" s="37"/>
      <c r="F1362" s="37"/>
      <c r="G1362" s="37"/>
      <c r="H1362" s="37"/>
      <c r="I1362" s="37"/>
      <c r="J1362" s="37"/>
      <c r="K1362" s="37"/>
      <c r="L1362" s="37"/>
      <c r="M1362" s="37"/>
      <c r="N1362" s="37"/>
      <c r="O1362" s="37"/>
      <c r="P1362" s="11"/>
      <c r="Q1362" s="11"/>
      <c r="R1362" s="11"/>
      <c r="S1362" s="11"/>
      <c r="T1362" s="11"/>
      <c r="U1362" s="11"/>
      <c r="V1362" s="11"/>
      <c r="W1362" s="11"/>
      <c r="X1362" s="11"/>
      <c r="Y1362" s="9"/>
      <c r="Z1362" s="9"/>
      <c r="AA1362" s="9"/>
      <c r="AB1362" s="9"/>
    </row>
    <row r="1363" spans="1:28" ht="13" x14ac:dyDescent="0.15">
      <c r="A1363" s="37"/>
      <c r="B1363" s="37"/>
      <c r="C1363" s="37"/>
      <c r="D1363" s="37"/>
      <c r="E1363" s="37"/>
      <c r="F1363" s="37"/>
      <c r="G1363" s="37"/>
      <c r="H1363" s="37"/>
      <c r="I1363" s="37"/>
      <c r="J1363" s="37"/>
      <c r="K1363" s="37"/>
      <c r="L1363" s="37"/>
      <c r="M1363" s="37"/>
      <c r="N1363" s="37"/>
      <c r="O1363" s="37"/>
      <c r="P1363" s="11"/>
      <c r="Q1363" s="11"/>
      <c r="R1363" s="11"/>
      <c r="S1363" s="11"/>
      <c r="T1363" s="11"/>
      <c r="U1363" s="11"/>
      <c r="V1363" s="11"/>
      <c r="W1363" s="11"/>
      <c r="X1363" s="11"/>
      <c r="Y1363" s="9"/>
      <c r="Z1363" s="9"/>
      <c r="AA1363" s="9"/>
      <c r="AB1363" s="9"/>
    </row>
    <row r="1364" spans="1:28" ht="13" x14ac:dyDescent="0.15">
      <c r="A1364" s="37"/>
      <c r="B1364" s="37"/>
      <c r="C1364" s="37"/>
      <c r="D1364" s="37"/>
      <c r="E1364" s="37"/>
      <c r="F1364" s="37"/>
      <c r="G1364" s="37"/>
      <c r="H1364" s="37"/>
      <c r="I1364" s="37"/>
      <c r="J1364" s="37"/>
      <c r="K1364" s="37"/>
      <c r="L1364" s="37"/>
      <c r="M1364" s="37"/>
      <c r="N1364" s="37"/>
      <c r="O1364" s="37"/>
      <c r="P1364" s="11"/>
      <c r="Q1364" s="11"/>
      <c r="R1364" s="11"/>
      <c r="S1364" s="11"/>
      <c r="T1364" s="11"/>
      <c r="U1364" s="11"/>
      <c r="V1364" s="11"/>
      <c r="W1364" s="11"/>
      <c r="X1364" s="11"/>
      <c r="Y1364" s="9"/>
      <c r="Z1364" s="9"/>
      <c r="AA1364" s="9"/>
      <c r="AB1364" s="9"/>
    </row>
    <row r="1365" spans="1:28" ht="13" x14ac:dyDescent="0.15">
      <c r="A1365" s="37"/>
      <c r="B1365" s="37"/>
      <c r="C1365" s="37"/>
      <c r="D1365" s="37"/>
      <c r="E1365" s="37"/>
      <c r="F1365" s="37"/>
      <c r="G1365" s="37"/>
      <c r="H1365" s="37"/>
      <c r="I1365" s="37"/>
      <c r="J1365" s="37"/>
      <c r="K1365" s="37"/>
      <c r="L1365" s="37"/>
      <c r="M1365" s="37"/>
      <c r="N1365" s="37"/>
      <c r="O1365" s="37"/>
      <c r="P1365" s="11"/>
      <c r="Q1365" s="11"/>
      <c r="R1365" s="11"/>
      <c r="S1365" s="11"/>
      <c r="T1365" s="11"/>
      <c r="U1365" s="11"/>
      <c r="V1365" s="11"/>
      <c r="W1365" s="11"/>
      <c r="X1365" s="11"/>
      <c r="Y1365" s="9"/>
      <c r="Z1365" s="9"/>
      <c r="AA1365" s="9"/>
      <c r="AB1365" s="9"/>
    </row>
    <row r="1366" spans="1:28" ht="13" x14ac:dyDescent="0.15">
      <c r="A1366" s="37"/>
      <c r="B1366" s="37"/>
      <c r="C1366" s="37"/>
      <c r="D1366" s="37"/>
      <c r="E1366" s="37"/>
      <c r="F1366" s="37"/>
      <c r="G1366" s="37"/>
      <c r="H1366" s="37"/>
      <c r="I1366" s="37"/>
      <c r="J1366" s="37"/>
      <c r="K1366" s="37"/>
      <c r="L1366" s="37"/>
      <c r="M1366" s="37"/>
      <c r="N1366" s="37"/>
      <c r="O1366" s="37"/>
      <c r="P1366" s="11"/>
      <c r="Q1366" s="11"/>
      <c r="R1366" s="11"/>
      <c r="S1366" s="11"/>
      <c r="T1366" s="11"/>
      <c r="U1366" s="11"/>
      <c r="V1366" s="11"/>
      <c r="W1366" s="11"/>
      <c r="X1366" s="11"/>
      <c r="Y1366" s="9"/>
      <c r="Z1366" s="9"/>
      <c r="AA1366" s="9"/>
      <c r="AB1366" s="9"/>
    </row>
    <row r="1367" spans="1:28" ht="13" x14ac:dyDescent="0.15">
      <c r="A1367" s="37"/>
      <c r="B1367" s="37"/>
      <c r="C1367" s="37"/>
      <c r="D1367" s="37"/>
      <c r="E1367" s="37"/>
      <c r="F1367" s="37"/>
      <c r="G1367" s="37"/>
      <c r="H1367" s="37"/>
      <c r="I1367" s="37"/>
      <c r="J1367" s="37"/>
      <c r="K1367" s="37"/>
      <c r="L1367" s="37"/>
      <c r="M1367" s="37"/>
      <c r="N1367" s="37"/>
      <c r="O1367" s="37"/>
      <c r="P1367" s="11"/>
      <c r="Q1367" s="11"/>
      <c r="R1367" s="11"/>
      <c r="S1367" s="11"/>
      <c r="T1367" s="11"/>
      <c r="U1367" s="11"/>
      <c r="V1367" s="11"/>
      <c r="W1367" s="11"/>
      <c r="X1367" s="11"/>
      <c r="Y1367" s="9"/>
      <c r="Z1367" s="9"/>
      <c r="AA1367" s="9"/>
      <c r="AB1367" s="9"/>
    </row>
    <row r="1368" spans="1:28" ht="13" x14ac:dyDescent="0.15">
      <c r="A1368" s="37"/>
      <c r="B1368" s="37"/>
      <c r="C1368" s="37"/>
      <c r="D1368" s="37"/>
      <c r="E1368" s="37"/>
      <c r="F1368" s="37"/>
      <c r="G1368" s="37"/>
      <c r="H1368" s="37"/>
      <c r="I1368" s="37"/>
      <c r="J1368" s="37"/>
      <c r="K1368" s="37"/>
      <c r="L1368" s="37"/>
      <c r="M1368" s="37"/>
      <c r="N1368" s="37"/>
      <c r="O1368" s="37"/>
      <c r="P1368" s="11"/>
      <c r="Q1368" s="11"/>
      <c r="R1368" s="11"/>
      <c r="S1368" s="11"/>
      <c r="T1368" s="11"/>
      <c r="U1368" s="11"/>
      <c r="V1368" s="11"/>
      <c r="W1368" s="11"/>
      <c r="X1368" s="11"/>
      <c r="Y1368" s="9"/>
      <c r="Z1368" s="9"/>
      <c r="AA1368" s="9"/>
      <c r="AB1368" s="9"/>
    </row>
    <row r="1369" spans="1:28" ht="13" x14ac:dyDescent="0.15">
      <c r="A1369" s="37"/>
      <c r="B1369" s="37"/>
      <c r="C1369" s="37"/>
      <c r="D1369" s="37"/>
      <c r="E1369" s="37"/>
      <c r="F1369" s="37"/>
      <c r="G1369" s="37"/>
      <c r="H1369" s="37"/>
      <c r="I1369" s="37"/>
      <c r="J1369" s="37"/>
      <c r="K1369" s="37"/>
      <c r="L1369" s="37"/>
      <c r="M1369" s="37"/>
      <c r="N1369" s="37"/>
      <c r="O1369" s="37"/>
      <c r="P1369" s="11"/>
      <c r="Q1369" s="11"/>
      <c r="R1369" s="11"/>
      <c r="S1369" s="11"/>
      <c r="T1369" s="11"/>
      <c r="U1369" s="11"/>
      <c r="V1369" s="11"/>
      <c r="W1369" s="11"/>
      <c r="X1369" s="11"/>
      <c r="Y1369" s="9"/>
      <c r="Z1369" s="9"/>
      <c r="AA1369" s="9"/>
      <c r="AB1369" s="9"/>
    </row>
    <row r="1370" spans="1:28" ht="13" x14ac:dyDescent="0.15">
      <c r="A1370" s="37"/>
      <c r="B1370" s="37"/>
      <c r="C1370" s="37"/>
      <c r="D1370" s="37"/>
      <c r="E1370" s="37"/>
      <c r="F1370" s="37"/>
      <c r="G1370" s="37"/>
      <c r="H1370" s="37"/>
      <c r="I1370" s="37"/>
      <c r="J1370" s="37"/>
      <c r="K1370" s="37"/>
      <c r="L1370" s="37"/>
      <c r="M1370" s="37"/>
      <c r="N1370" s="37"/>
      <c r="O1370" s="37"/>
      <c r="P1370" s="11"/>
      <c r="Q1370" s="11"/>
      <c r="R1370" s="11"/>
      <c r="S1370" s="11"/>
      <c r="T1370" s="11"/>
      <c r="U1370" s="11"/>
      <c r="V1370" s="11"/>
      <c r="W1370" s="11"/>
      <c r="X1370" s="11"/>
      <c r="Y1370" s="9"/>
      <c r="Z1370" s="9"/>
      <c r="AA1370" s="9"/>
      <c r="AB1370" s="9"/>
    </row>
    <row r="1371" spans="1:28" ht="13" x14ac:dyDescent="0.15">
      <c r="A1371" s="37"/>
      <c r="B1371" s="37"/>
      <c r="C1371" s="37"/>
      <c r="D1371" s="37"/>
      <c r="E1371" s="37"/>
      <c r="F1371" s="37"/>
      <c r="G1371" s="37"/>
      <c r="H1371" s="37"/>
      <c r="I1371" s="37"/>
      <c r="J1371" s="37"/>
      <c r="K1371" s="37"/>
      <c r="L1371" s="37"/>
      <c r="M1371" s="37"/>
      <c r="N1371" s="37"/>
      <c r="O1371" s="37"/>
      <c r="P1371" s="11"/>
      <c r="Q1371" s="11"/>
      <c r="R1371" s="11"/>
      <c r="S1371" s="11"/>
      <c r="T1371" s="11"/>
      <c r="U1371" s="11"/>
      <c r="V1371" s="11"/>
      <c r="W1371" s="11"/>
      <c r="X1371" s="11"/>
      <c r="Y1371" s="9"/>
      <c r="Z1371" s="9"/>
      <c r="AA1371" s="9"/>
      <c r="AB1371" s="9"/>
    </row>
    <row r="1372" spans="1:28" ht="13" x14ac:dyDescent="0.15">
      <c r="A1372" s="37"/>
      <c r="B1372" s="37"/>
      <c r="C1372" s="37"/>
      <c r="D1372" s="37"/>
      <c r="E1372" s="37"/>
      <c r="F1372" s="37"/>
      <c r="G1372" s="37"/>
      <c r="H1372" s="37"/>
      <c r="I1372" s="37"/>
      <c r="J1372" s="37"/>
      <c r="K1372" s="37"/>
      <c r="L1372" s="37"/>
      <c r="M1372" s="37"/>
      <c r="N1372" s="37"/>
      <c r="O1372" s="37"/>
      <c r="P1372" s="11"/>
      <c r="Q1372" s="11"/>
      <c r="R1372" s="11"/>
      <c r="S1372" s="11"/>
      <c r="T1372" s="11"/>
      <c r="U1372" s="11"/>
      <c r="V1372" s="11"/>
      <c r="W1372" s="11"/>
      <c r="X1372" s="11"/>
      <c r="Y1372" s="9"/>
      <c r="Z1372" s="9"/>
      <c r="AA1372" s="9"/>
      <c r="AB1372" s="9"/>
    </row>
    <row r="1373" spans="1:28" ht="13" x14ac:dyDescent="0.15">
      <c r="A1373" s="37"/>
      <c r="B1373" s="37"/>
      <c r="C1373" s="37"/>
      <c r="D1373" s="37"/>
      <c r="E1373" s="37"/>
      <c r="F1373" s="37"/>
      <c r="G1373" s="37"/>
      <c r="H1373" s="37"/>
      <c r="I1373" s="37"/>
      <c r="J1373" s="37"/>
      <c r="K1373" s="37"/>
      <c r="L1373" s="37"/>
      <c r="M1373" s="37"/>
      <c r="N1373" s="37"/>
      <c r="O1373" s="37"/>
      <c r="P1373" s="11"/>
      <c r="Q1373" s="11"/>
      <c r="R1373" s="11"/>
      <c r="S1373" s="11"/>
      <c r="T1373" s="11"/>
      <c r="U1373" s="11"/>
      <c r="V1373" s="11"/>
      <c r="W1373" s="11"/>
      <c r="X1373" s="11"/>
      <c r="Y1373" s="9"/>
      <c r="Z1373" s="9"/>
      <c r="AA1373" s="9"/>
      <c r="AB1373" s="9"/>
    </row>
    <row r="1374" spans="1:28" ht="13" x14ac:dyDescent="0.15">
      <c r="A1374" s="37"/>
      <c r="B1374" s="37"/>
      <c r="C1374" s="37"/>
      <c r="D1374" s="37"/>
      <c r="E1374" s="37"/>
      <c r="F1374" s="37"/>
      <c r="G1374" s="37"/>
      <c r="H1374" s="37"/>
      <c r="I1374" s="37"/>
      <c r="J1374" s="37"/>
      <c r="K1374" s="37"/>
      <c r="L1374" s="37"/>
      <c r="M1374" s="37"/>
      <c r="N1374" s="37"/>
      <c r="O1374" s="37"/>
      <c r="P1374" s="11"/>
      <c r="Q1374" s="11"/>
      <c r="R1374" s="11"/>
      <c r="S1374" s="11"/>
      <c r="T1374" s="11"/>
      <c r="U1374" s="11"/>
      <c r="V1374" s="11"/>
      <c r="W1374" s="11"/>
      <c r="X1374" s="11"/>
      <c r="Y1374" s="9"/>
      <c r="Z1374" s="9"/>
      <c r="AA1374" s="9"/>
      <c r="AB1374" s="9"/>
    </row>
    <row r="1375" spans="1:28" ht="13" x14ac:dyDescent="0.15">
      <c r="A1375" s="37"/>
      <c r="B1375" s="37"/>
      <c r="C1375" s="37"/>
      <c r="D1375" s="37"/>
      <c r="E1375" s="37"/>
      <c r="F1375" s="37"/>
      <c r="G1375" s="37"/>
      <c r="H1375" s="37"/>
      <c r="I1375" s="37"/>
      <c r="J1375" s="37"/>
      <c r="K1375" s="37"/>
      <c r="L1375" s="37"/>
      <c r="M1375" s="37"/>
      <c r="N1375" s="37"/>
      <c r="O1375" s="37"/>
      <c r="P1375" s="11"/>
      <c r="Q1375" s="11"/>
      <c r="R1375" s="11"/>
      <c r="S1375" s="11"/>
      <c r="T1375" s="11"/>
      <c r="U1375" s="11"/>
      <c r="V1375" s="11"/>
      <c r="W1375" s="11"/>
      <c r="X1375" s="11"/>
      <c r="Y1375" s="9"/>
      <c r="Z1375" s="9"/>
      <c r="AA1375" s="9"/>
      <c r="AB1375" s="9"/>
    </row>
    <row r="1376" spans="1:28" ht="13" x14ac:dyDescent="0.15">
      <c r="A1376" s="37"/>
      <c r="B1376" s="37"/>
      <c r="C1376" s="37"/>
      <c r="D1376" s="37"/>
      <c r="E1376" s="37"/>
      <c r="F1376" s="37"/>
      <c r="G1376" s="37"/>
      <c r="H1376" s="37"/>
      <c r="I1376" s="37"/>
      <c r="J1376" s="37"/>
      <c r="K1376" s="37"/>
      <c r="L1376" s="37"/>
      <c r="M1376" s="37"/>
      <c r="N1376" s="37"/>
      <c r="O1376" s="37"/>
      <c r="P1376" s="11"/>
      <c r="Q1376" s="11"/>
      <c r="R1376" s="11"/>
      <c r="S1376" s="11"/>
      <c r="T1376" s="11"/>
      <c r="U1376" s="11"/>
      <c r="V1376" s="11"/>
      <c r="W1376" s="11"/>
      <c r="X1376" s="11"/>
      <c r="Y1376" s="9"/>
      <c r="Z1376" s="9"/>
      <c r="AA1376" s="9"/>
      <c r="AB1376" s="9"/>
    </row>
    <row r="1377" spans="1:28" ht="13" x14ac:dyDescent="0.15">
      <c r="A1377" s="37"/>
      <c r="B1377" s="37"/>
      <c r="C1377" s="37"/>
      <c r="D1377" s="37"/>
      <c r="E1377" s="37"/>
      <c r="F1377" s="37"/>
      <c r="G1377" s="37"/>
      <c r="H1377" s="37"/>
      <c r="I1377" s="37"/>
      <c r="J1377" s="37"/>
      <c r="K1377" s="37"/>
      <c r="L1377" s="37"/>
      <c r="M1377" s="37"/>
      <c r="N1377" s="37"/>
      <c r="O1377" s="37"/>
      <c r="P1377" s="11"/>
      <c r="Q1377" s="11"/>
      <c r="R1377" s="11"/>
      <c r="S1377" s="11"/>
      <c r="T1377" s="11"/>
      <c r="U1377" s="11"/>
      <c r="V1377" s="11"/>
      <c r="W1377" s="11"/>
      <c r="X1377" s="11"/>
      <c r="Y1377" s="9"/>
      <c r="Z1377" s="9"/>
      <c r="AA1377" s="9"/>
      <c r="AB1377" s="9"/>
    </row>
    <row r="1378" spans="1:28" ht="13" x14ac:dyDescent="0.15">
      <c r="A1378" s="37"/>
      <c r="B1378" s="37"/>
      <c r="C1378" s="37"/>
      <c r="D1378" s="37"/>
      <c r="E1378" s="37"/>
      <c r="F1378" s="37"/>
      <c r="G1378" s="37"/>
      <c r="H1378" s="37"/>
      <c r="I1378" s="37"/>
      <c r="J1378" s="37"/>
      <c r="K1378" s="37"/>
      <c r="L1378" s="37"/>
      <c r="M1378" s="37"/>
      <c r="N1378" s="37"/>
      <c r="O1378" s="37"/>
      <c r="P1378" s="11"/>
      <c r="Q1378" s="11"/>
      <c r="R1378" s="11"/>
      <c r="S1378" s="11"/>
      <c r="T1378" s="11"/>
      <c r="U1378" s="11"/>
      <c r="V1378" s="11"/>
      <c r="W1378" s="11"/>
      <c r="X1378" s="11"/>
      <c r="Y1378" s="9"/>
      <c r="Z1378" s="9"/>
      <c r="AA1378" s="9"/>
      <c r="AB1378" s="9"/>
    </row>
    <row r="1379" spans="1:28" ht="13" x14ac:dyDescent="0.15">
      <c r="A1379" s="37"/>
      <c r="B1379" s="37"/>
      <c r="C1379" s="37"/>
      <c r="D1379" s="37"/>
      <c r="E1379" s="37"/>
      <c r="F1379" s="37"/>
      <c r="G1379" s="37"/>
      <c r="H1379" s="37"/>
      <c r="I1379" s="37"/>
      <c r="J1379" s="37"/>
      <c r="K1379" s="37"/>
      <c r="L1379" s="37"/>
      <c r="M1379" s="37"/>
      <c r="N1379" s="37"/>
      <c r="O1379" s="37"/>
      <c r="P1379" s="11"/>
      <c r="Q1379" s="11"/>
      <c r="R1379" s="11"/>
      <c r="S1379" s="11"/>
      <c r="T1379" s="11"/>
      <c r="U1379" s="11"/>
      <c r="V1379" s="11"/>
      <c r="W1379" s="11"/>
      <c r="X1379" s="11"/>
      <c r="Y1379" s="9"/>
      <c r="Z1379" s="9"/>
      <c r="AA1379" s="9"/>
      <c r="AB1379" s="9"/>
    </row>
    <row r="1380" spans="1:28" ht="13" x14ac:dyDescent="0.15">
      <c r="A1380" s="37"/>
      <c r="B1380" s="37"/>
      <c r="C1380" s="37"/>
      <c r="D1380" s="37"/>
      <c r="E1380" s="37"/>
      <c r="F1380" s="37"/>
      <c r="G1380" s="37"/>
      <c r="H1380" s="37"/>
      <c r="I1380" s="37"/>
      <c r="J1380" s="37"/>
      <c r="K1380" s="37"/>
      <c r="L1380" s="37"/>
      <c r="M1380" s="37"/>
      <c r="N1380" s="37"/>
      <c r="O1380" s="37"/>
      <c r="P1380" s="11"/>
      <c r="Q1380" s="11"/>
      <c r="R1380" s="11"/>
      <c r="S1380" s="11"/>
      <c r="T1380" s="11"/>
      <c r="U1380" s="11"/>
      <c r="V1380" s="11"/>
      <c r="W1380" s="11"/>
      <c r="X1380" s="11"/>
      <c r="Y1380" s="9"/>
      <c r="Z1380" s="9"/>
      <c r="AA1380" s="9"/>
      <c r="AB1380" s="9"/>
    </row>
    <row r="1381" spans="1:28" ht="13" x14ac:dyDescent="0.15">
      <c r="A1381" s="37"/>
      <c r="B1381" s="37"/>
      <c r="C1381" s="37"/>
      <c r="D1381" s="37"/>
      <c r="E1381" s="37"/>
      <c r="F1381" s="37"/>
      <c r="G1381" s="37"/>
      <c r="H1381" s="37"/>
      <c r="I1381" s="37"/>
      <c r="J1381" s="37"/>
      <c r="K1381" s="37"/>
      <c r="L1381" s="37"/>
      <c r="M1381" s="37"/>
      <c r="N1381" s="37"/>
      <c r="O1381" s="37"/>
      <c r="P1381" s="11"/>
      <c r="Q1381" s="11"/>
      <c r="R1381" s="11"/>
      <c r="S1381" s="11"/>
      <c r="T1381" s="11"/>
      <c r="U1381" s="11"/>
      <c r="V1381" s="11"/>
      <c r="W1381" s="11"/>
      <c r="X1381" s="11"/>
      <c r="Y1381" s="9"/>
      <c r="Z1381" s="9"/>
      <c r="AA1381" s="9"/>
      <c r="AB1381" s="9"/>
    </row>
    <row r="1382" spans="1:28" ht="13" x14ac:dyDescent="0.15">
      <c r="A1382" s="37"/>
      <c r="B1382" s="37"/>
      <c r="C1382" s="37"/>
      <c r="D1382" s="37"/>
      <c r="E1382" s="37"/>
      <c r="F1382" s="37"/>
      <c r="G1382" s="37"/>
      <c r="H1382" s="37"/>
      <c r="I1382" s="37"/>
      <c r="J1382" s="37"/>
      <c r="K1382" s="37"/>
      <c r="L1382" s="37"/>
      <c r="M1382" s="37"/>
      <c r="N1382" s="37"/>
      <c r="O1382" s="37"/>
      <c r="P1382" s="11"/>
      <c r="Q1382" s="11"/>
      <c r="R1382" s="11"/>
      <c r="S1382" s="11"/>
      <c r="T1382" s="11"/>
      <c r="U1382" s="11"/>
      <c r="V1382" s="11"/>
      <c r="W1382" s="11"/>
      <c r="X1382" s="11"/>
      <c r="Y1382" s="9"/>
      <c r="Z1382" s="9"/>
      <c r="AA1382" s="9"/>
      <c r="AB1382" s="9"/>
    </row>
    <row r="1383" spans="1:28" ht="13" x14ac:dyDescent="0.15">
      <c r="A1383" s="37"/>
      <c r="B1383" s="37"/>
      <c r="C1383" s="37"/>
      <c r="D1383" s="37"/>
      <c r="E1383" s="37"/>
      <c r="F1383" s="37"/>
      <c r="G1383" s="37"/>
      <c r="H1383" s="37"/>
      <c r="I1383" s="37"/>
      <c r="J1383" s="37"/>
      <c r="K1383" s="37"/>
      <c r="L1383" s="37"/>
      <c r="M1383" s="37"/>
      <c r="N1383" s="37"/>
      <c r="O1383" s="37"/>
      <c r="P1383" s="11"/>
      <c r="Q1383" s="11"/>
      <c r="R1383" s="11"/>
      <c r="S1383" s="11"/>
      <c r="T1383" s="11"/>
      <c r="U1383" s="11"/>
      <c r="V1383" s="11"/>
      <c r="W1383" s="11"/>
      <c r="X1383" s="11"/>
      <c r="Y1383" s="9"/>
      <c r="Z1383" s="9"/>
      <c r="AA1383" s="9"/>
      <c r="AB1383" s="9"/>
    </row>
    <row r="1384" spans="1:28" ht="13" x14ac:dyDescent="0.15">
      <c r="A1384" s="37"/>
      <c r="B1384" s="37"/>
      <c r="C1384" s="37"/>
      <c r="D1384" s="37"/>
      <c r="E1384" s="37"/>
      <c r="F1384" s="37"/>
      <c r="G1384" s="37"/>
      <c r="H1384" s="37"/>
      <c r="I1384" s="37"/>
      <c r="J1384" s="37"/>
      <c r="K1384" s="37"/>
      <c r="L1384" s="37"/>
      <c r="M1384" s="37"/>
      <c r="N1384" s="37"/>
      <c r="O1384" s="37"/>
      <c r="P1384" s="11"/>
      <c r="Q1384" s="11"/>
      <c r="R1384" s="11"/>
      <c r="S1384" s="11"/>
      <c r="T1384" s="11"/>
      <c r="U1384" s="11"/>
      <c r="V1384" s="11"/>
      <c r="W1384" s="11"/>
      <c r="X1384" s="11"/>
      <c r="Y1384" s="9"/>
      <c r="Z1384" s="9"/>
      <c r="AA1384" s="9"/>
      <c r="AB1384" s="9"/>
    </row>
    <row r="1385" spans="1:28" ht="13" x14ac:dyDescent="0.15">
      <c r="A1385" s="37"/>
      <c r="B1385" s="37"/>
      <c r="C1385" s="37"/>
      <c r="D1385" s="37"/>
      <c r="E1385" s="37"/>
      <c r="F1385" s="37"/>
      <c r="G1385" s="37"/>
      <c r="H1385" s="37"/>
      <c r="I1385" s="37"/>
      <c r="J1385" s="37"/>
      <c r="K1385" s="37"/>
      <c r="L1385" s="37"/>
      <c r="M1385" s="37"/>
      <c r="N1385" s="37"/>
      <c r="O1385" s="37"/>
      <c r="P1385" s="11"/>
      <c r="Q1385" s="11"/>
      <c r="R1385" s="11"/>
      <c r="S1385" s="11"/>
      <c r="T1385" s="11"/>
      <c r="U1385" s="11"/>
      <c r="V1385" s="11"/>
      <c r="W1385" s="11"/>
      <c r="X1385" s="11"/>
      <c r="Y1385" s="9"/>
      <c r="Z1385" s="9"/>
      <c r="AA1385" s="9"/>
      <c r="AB1385" s="9"/>
    </row>
    <row r="1386" spans="1:28" ht="13" x14ac:dyDescent="0.15">
      <c r="A1386" s="37"/>
      <c r="B1386" s="37"/>
      <c r="C1386" s="37"/>
      <c r="D1386" s="37"/>
      <c r="E1386" s="37"/>
      <c r="F1386" s="37"/>
      <c r="G1386" s="37"/>
      <c r="H1386" s="37"/>
      <c r="I1386" s="37"/>
      <c r="J1386" s="37"/>
      <c r="K1386" s="37"/>
      <c r="L1386" s="37"/>
      <c r="M1386" s="37"/>
      <c r="N1386" s="37"/>
      <c r="O1386" s="37"/>
      <c r="P1386" s="11"/>
      <c r="Q1386" s="11"/>
      <c r="R1386" s="11"/>
      <c r="S1386" s="11"/>
      <c r="T1386" s="11"/>
      <c r="U1386" s="11"/>
      <c r="V1386" s="11"/>
      <c r="W1386" s="11"/>
      <c r="X1386" s="11"/>
      <c r="Y1386" s="9"/>
      <c r="Z1386" s="9"/>
      <c r="AA1386" s="9"/>
      <c r="AB1386" s="9"/>
    </row>
    <row r="1387" spans="1:28" ht="13" x14ac:dyDescent="0.15">
      <c r="A1387" s="37"/>
      <c r="B1387" s="37"/>
      <c r="C1387" s="37"/>
      <c r="D1387" s="37"/>
      <c r="E1387" s="37"/>
      <c r="F1387" s="37"/>
      <c r="G1387" s="37"/>
      <c r="H1387" s="37"/>
      <c r="I1387" s="37"/>
      <c r="J1387" s="37"/>
      <c r="K1387" s="37"/>
      <c r="L1387" s="37"/>
      <c r="M1387" s="37"/>
      <c r="N1387" s="37"/>
      <c r="O1387" s="37"/>
      <c r="P1387" s="11"/>
      <c r="Q1387" s="11"/>
      <c r="R1387" s="11"/>
      <c r="S1387" s="11"/>
      <c r="T1387" s="11"/>
      <c r="U1387" s="11"/>
      <c r="V1387" s="11"/>
      <c r="W1387" s="11"/>
      <c r="X1387" s="11"/>
      <c r="Y1387" s="9"/>
      <c r="Z1387" s="9"/>
      <c r="AA1387" s="9"/>
      <c r="AB1387" s="9"/>
    </row>
    <row r="1388" spans="1:28" ht="13" x14ac:dyDescent="0.15">
      <c r="A1388" s="37"/>
      <c r="B1388" s="37"/>
      <c r="C1388" s="37"/>
      <c r="D1388" s="37"/>
      <c r="E1388" s="37"/>
      <c r="F1388" s="37"/>
      <c r="G1388" s="37"/>
      <c r="H1388" s="37"/>
      <c r="I1388" s="37"/>
      <c r="J1388" s="37"/>
      <c r="K1388" s="37"/>
      <c r="L1388" s="37"/>
      <c r="M1388" s="37"/>
      <c r="N1388" s="37"/>
      <c r="O1388" s="37"/>
      <c r="P1388" s="11"/>
      <c r="Q1388" s="11"/>
      <c r="R1388" s="11"/>
      <c r="S1388" s="11"/>
      <c r="T1388" s="11"/>
      <c r="U1388" s="11"/>
      <c r="V1388" s="11"/>
      <c r="W1388" s="11"/>
      <c r="X1388" s="11"/>
      <c r="Y1388" s="9"/>
      <c r="Z1388" s="9"/>
      <c r="AA1388" s="9"/>
      <c r="AB1388" s="9"/>
    </row>
    <row r="1389" spans="1:28" ht="13" x14ac:dyDescent="0.15">
      <c r="A1389" s="37"/>
      <c r="B1389" s="37"/>
      <c r="C1389" s="37"/>
      <c r="D1389" s="37"/>
      <c r="E1389" s="37"/>
      <c r="F1389" s="37"/>
      <c r="G1389" s="37"/>
      <c r="H1389" s="37"/>
      <c r="I1389" s="37"/>
      <c r="J1389" s="37"/>
      <c r="K1389" s="37"/>
      <c r="L1389" s="37"/>
      <c r="M1389" s="37"/>
      <c r="N1389" s="37"/>
      <c r="O1389" s="37"/>
      <c r="P1389" s="11"/>
      <c r="Q1389" s="11"/>
      <c r="R1389" s="11"/>
      <c r="S1389" s="11"/>
      <c r="T1389" s="11"/>
      <c r="U1389" s="11"/>
      <c r="V1389" s="11"/>
      <c r="W1389" s="11"/>
      <c r="X1389" s="11"/>
      <c r="Y1389" s="9"/>
      <c r="Z1389" s="9"/>
      <c r="AA1389" s="9"/>
      <c r="AB1389" s="9"/>
    </row>
    <row r="1390" spans="1:28" ht="13" x14ac:dyDescent="0.15">
      <c r="A1390" s="37"/>
      <c r="B1390" s="37"/>
      <c r="C1390" s="37"/>
      <c r="D1390" s="37"/>
      <c r="E1390" s="37"/>
      <c r="F1390" s="37"/>
      <c r="G1390" s="37"/>
      <c r="H1390" s="37"/>
      <c r="I1390" s="37"/>
      <c r="J1390" s="37"/>
      <c r="K1390" s="37"/>
      <c r="L1390" s="37"/>
      <c r="M1390" s="37"/>
      <c r="N1390" s="37"/>
      <c r="O1390" s="37"/>
      <c r="P1390" s="11"/>
      <c r="Q1390" s="11"/>
      <c r="R1390" s="11"/>
      <c r="S1390" s="11"/>
      <c r="T1390" s="11"/>
      <c r="U1390" s="11"/>
      <c r="V1390" s="11"/>
      <c r="W1390" s="11"/>
      <c r="X1390" s="11"/>
      <c r="Y1390" s="9"/>
      <c r="Z1390" s="9"/>
      <c r="AA1390" s="9"/>
      <c r="AB1390" s="9"/>
    </row>
    <row r="1391" spans="1:28" ht="13" x14ac:dyDescent="0.15">
      <c r="A1391" s="37"/>
      <c r="B1391" s="37"/>
      <c r="C1391" s="37"/>
      <c r="D1391" s="37"/>
      <c r="E1391" s="37"/>
      <c r="F1391" s="37"/>
      <c r="G1391" s="37"/>
      <c r="H1391" s="37"/>
      <c r="I1391" s="37"/>
      <c r="J1391" s="37"/>
      <c r="K1391" s="37"/>
      <c r="L1391" s="37"/>
      <c r="M1391" s="37"/>
      <c r="N1391" s="37"/>
      <c r="O1391" s="37"/>
      <c r="P1391" s="11"/>
      <c r="Q1391" s="11"/>
      <c r="R1391" s="11"/>
      <c r="S1391" s="11"/>
      <c r="T1391" s="11"/>
      <c r="U1391" s="11"/>
      <c r="V1391" s="11"/>
      <c r="W1391" s="11"/>
      <c r="X1391" s="11"/>
      <c r="Y1391" s="9"/>
      <c r="Z1391" s="9"/>
      <c r="AA1391" s="9"/>
      <c r="AB1391" s="9"/>
    </row>
    <row r="1392" spans="1:28" ht="13" x14ac:dyDescent="0.15">
      <c r="A1392" s="37"/>
      <c r="B1392" s="37"/>
      <c r="C1392" s="37"/>
      <c r="D1392" s="37"/>
      <c r="E1392" s="37"/>
      <c r="F1392" s="37"/>
      <c r="G1392" s="37"/>
      <c r="H1392" s="37"/>
      <c r="I1392" s="37"/>
      <c r="J1392" s="37"/>
      <c r="K1392" s="37"/>
      <c r="L1392" s="37"/>
      <c r="M1392" s="37"/>
      <c r="N1392" s="37"/>
      <c r="O1392" s="37"/>
      <c r="P1392" s="11"/>
      <c r="Q1392" s="11"/>
      <c r="R1392" s="11"/>
      <c r="S1392" s="11"/>
      <c r="T1392" s="11"/>
      <c r="U1392" s="11"/>
      <c r="V1392" s="11"/>
      <c r="W1392" s="11"/>
      <c r="X1392" s="11"/>
      <c r="Y1392" s="9"/>
      <c r="Z1392" s="9"/>
      <c r="AA1392" s="9"/>
      <c r="AB1392" s="9"/>
    </row>
    <row r="1393" spans="1:28" ht="13" x14ac:dyDescent="0.15">
      <c r="A1393" s="37"/>
      <c r="B1393" s="37"/>
      <c r="C1393" s="37"/>
      <c r="D1393" s="37"/>
      <c r="E1393" s="37"/>
      <c r="F1393" s="37"/>
      <c r="G1393" s="37"/>
      <c r="H1393" s="37"/>
      <c r="I1393" s="37"/>
      <c r="J1393" s="37"/>
      <c r="K1393" s="37"/>
      <c r="L1393" s="37"/>
      <c r="M1393" s="37"/>
      <c r="N1393" s="37"/>
      <c r="O1393" s="37"/>
      <c r="P1393" s="11"/>
      <c r="Q1393" s="11"/>
      <c r="R1393" s="11"/>
      <c r="S1393" s="11"/>
      <c r="T1393" s="11"/>
      <c r="U1393" s="11"/>
      <c r="V1393" s="11"/>
      <c r="W1393" s="11"/>
      <c r="X1393" s="11"/>
      <c r="Y1393" s="9"/>
      <c r="Z1393" s="9"/>
      <c r="AA1393" s="9"/>
      <c r="AB1393" s="9"/>
    </row>
    <row r="1394" spans="1:28" ht="13" x14ac:dyDescent="0.15">
      <c r="A1394" s="37"/>
      <c r="B1394" s="37"/>
      <c r="C1394" s="37"/>
      <c r="D1394" s="37"/>
      <c r="E1394" s="37"/>
      <c r="F1394" s="37"/>
      <c r="G1394" s="37"/>
      <c r="H1394" s="37"/>
      <c r="I1394" s="37"/>
      <c r="J1394" s="37"/>
      <c r="K1394" s="37"/>
      <c r="L1394" s="37"/>
      <c r="M1394" s="37"/>
      <c r="N1394" s="37"/>
      <c r="O1394" s="37"/>
      <c r="P1394" s="11"/>
      <c r="Q1394" s="11"/>
      <c r="R1394" s="11"/>
      <c r="S1394" s="11"/>
      <c r="T1394" s="11"/>
      <c r="U1394" s="11"/>
      <c r="V1394" s="11"/>
      <c r="W1394" s="11"/>
      <c r="X1394" s="11"/>
      <c r="Y1394" s="9"/>
      <c r="Z1394" s="9"/>
      <c r="AA1394" s="9"/>
      <c r="AB1394" s="9"/>
    </row>
    <row r="1395" spans="1:28" ht="13" x14ac:dyDescent="0.15">
      <c r="A1395" s="37"/>
      <c r="B1395" s="37"/>
      <c r="C1395" s="37"/>
      <c r="D1395" s="37"/>
      <c r="E1395" s="37"/>
      <c r="F1395" s="37"/>
      <c r="G1395" s="37"/>
      <c r="H1395" s="37"/>
      <c r="I1395" s="37"/>
      <c r="J1395" s="37"/>
      <c r="K1395" s="37"/>
      <c r="L1395" s="37"/>
      <c r="M1395" s="37"/>
      <c r="N1395" s="37"/>
      <c r="O1395" s="37"/>
      <c r="P1395" s="11"/>
      <c r="Q1395" s="11"/>
      <c r="R1395" s="11"/>
      <c r="S1395" s="11"/>
      <c r="T1395" s="11"/>
      <c r="U1395" s="11"/>
      <c r="V1395" s="11"/>
      <c r="W1395" s="11"/>
      <c r="X1395" s="11"/>
      <c r="Y1395" s="9"/>
      <c r="Z1395" s="9"/>
      <c r="AA1395" s="9"/>
      <c r="AB1395" s="9"/>
    </row>
    <row r="1396" spans="1:28" ht="13" x14ac:dyDescent="0.15">
      <c r="A1396" s="37"/>
      <c r="B1396" s="37"/>
      <c r="C1396" s="37"/>
      <c r="D1396" s="37"/>
      <c r="E1396" s="37"/>
      <c r="F1396" s="37"/>
      <c r="G1396" s="37"/>
      <c r="H1396" s="37"/>
      <c r="I1396" s="37"/>
      <c r="J1396" s="37"/>
      <c r="K1396" s="37"/>
      <c r="L1396" s="37"/>
      <c r="M1396" s="37"/>
      <c r="N1396" s="37"/>
      <c r="O1396" s="37"/>
      <c r="P1396" s="11"/>
      <c r="Q1396" s="11"/>
      <c r="R1396" s="11"/>
      <c r="S1396" s="11"/>
      <c r="T1396" s="11"/>
      <c r="U1396" s="11"/>
      <c r="V1396" s="11"/>
      <c r="W1396" s="11"/>
      <c r="X1396" s="11"/>
      <c r="Y1396" s="9"/>
      <c r="Z1396" s="9"/>
      <c r="AA1396" s="9"/>
      <c r="AB1396" s="9"/>
    </row>
    <row r="1397" spans="1:28" ht="13" x14ac:dyDescent="0.15">
      <c r="A1397" s="37"/>
      <c r="B1397" s="37"/>
      <c r="C1397" s="37"/>
      <c r="D1397" s="37"/>
      <c r="E1397" s="37"/>
      <c r="F1397" s="37"/>
      <c r="G1397" s="37"/>
      <c r="H1397" s="37"/>
      <c r="I1397" s="37"/>
      <c r="J1397" s="37"/>
      <c r="K1397" s="37"/>
      <c r="L1397" s="37"/>
      <c r="M1397" s="37"/>
      <c r="N1397" s="37"/>
      <c r="O1397" s="37"/>
      <c r="P1397" s="11"/>
      <c r="Q1397" s="11"/>
      <c r="R1397" s="11"/>
      <c r="S1397" s="11"/>
      <c r="T1397" s="11"/>
      <c r="U1397" s="11"/>
      <c r="V1397" s="11"/>
      <c r="W1397" s="11"/>
      <c r="X1397" s="11"/>
      <c r="Y1397" s="9"/>
      <c r="Z1397" s="9"/>
      <c r="AA1397" s="9"/>
      <c r="AB1397" s="9"/>
    </row>
    <row r="1398" spans="1:28" ht="13" x14ac:dyDescent="0.15">
      <c r="A1398" s="37"/>
      <c r="B1398" s="37"/>
      <c r="C1398" s="37"/>
      <c r="D1398" s="37"/>
      <c r="E1398" s="37"/>
      <c r="F1398" s="37"/>
      <c r="G1398" s="37"/>
      <c r="H1398" s="37"/>
      <c r="I1398" s="37"/>
      <c r="J1398" s="37"/>
      <c r="K1398" s="37"/>
      <c r="L1398" s="37"/>
      <c r="M1398" s="37"/>
      <c r="N1398" s="37"/>
      <c r="O1398" s="37"/>
      <c r="P1398" s="11"/>
      <c r="Q1398" s="11"/>
      <c r="R1398" s="11"/>
      <c r="S1398" s="11"/>
      <c r="T1398" s="11"/>
      <c r="U1398" s="11"/>
      <c r="V1398" s="11"/>
      <c r="W1398" s="11"/>
      <c r="X1398" s="11"/>
      <c r="Y1398" s="9"/>
      <c r="Z1398" s="9"/>
      <c r="AA1398" s="9"/>
      <c r="AB1398" s="9"/>
    </row>
    <row r="1399" spans="1:28" ht="13" x14ac:dyDescent="0.15">
      <c r="A1399" s="37"/>
      <c r="B1399" s="37"/>
      <c r="C1399" s="37"/>
      <c r="D1399" s="37"/>
      <c r="E1399" s="37"/>
      <c r="F1399" s="37"/>
      <c r="G1399" s="37"/>
      <c r="H1399" s="37"/>
      <c r="I1399" s="37"/>
      <c r="J1399" s="37"/>
      <c r="K1399" s="37"/>
      <c r="L1399" s="37"/>
      <c r="M1399" s="37"/>
      <c r="N1399" s="37"/>
      <c r="O1399" s="37"/>
      <c r="P1399" s="11"/>
      <c r="Q1399" s="11"/>
      <c r="R1399" s="11"/>
      <c r="S1399" s="11"/>
      <c r="T1399" s="11"/>
      <c r="U1399" s="11"/>
      <c r="V1399" s="11"/>
      <c r="W1399" s="11"/>
      <c r="X1399" s="11"/>
      <c r="Y1399" s="9"/>
      <c r="Z1399" s="9"/>
      <c r="AA1399" s="9"/>
      <c r="AB1399" s="9"/>
    </row>
    <row r="1400" spans="1:28" ht="13" x14ac:dyDescent="0.15">
      <c r="A1400" s="37"/>
      <c r="B1400" s="37"/>
      <c r="C1400" s="37"/>
      <c r="D1400" s="37"/>
      <c r="E1400" s="37"/>
      <c r="F1400" s="37"/>
      <c r="G1400" s="37"/>
      <c r="H1400" s="37"/>
      <c r="I1400" s="37"/>
      <c r="J1400" s="37"/>
      <c r="K1400" s="37"/>
      <c r="L1400" s="37"/>
      <c r="M1400" s="37"/>
      <c r="N1400" s="37"/>
      <c r="O1400" s="37"/>
      <c r="P1400" s="11"/>
      <c r="Q1400" s="11"/>
      <c r="R1400" s="11"/>
      <c r="S1400" s="11"/>
      <c r="T1400" s="11"/>
      <c r="U1400" s="11"/>
      <c r="V1400" s="11"/>
      <c r="W1400" s="11"/>
      <c r="X1400" s="11"/>
      <c r="Y1400" s="9"/>
      <c r="Z1400" s="9"/>
      <c r="AA1400" s="9"/>
      <c r="AB1400" s="9"/>
    </row>
    <row r="1401" spans="1:28" ht="13" x14ac:dyDescent="0.15">
      <c r="A1401" s="37"/>
      <c r="B1401" s="37"/>
      <c r="C1401" s="37"/>
      <c r="D1401" s="37"/>
      <c r="E1401" s="37"/>
      <c r="F1401" s="37"/>
      <c r="G1401" s="37"/>
      <c r="H1401" s="37"/>
      <c r="I1401" s="37"/>
      <c r="J1401" s="37"/>
      <c r="K1401" s="37"/>
      <c r="L1401" s="37"/>
      <c r="M1401" s="37"/>
      <c r="N1401" s="37"/>
      <c r="O1401" s="37"/>
      <c r="P1401" s="11"/>
      <c r="Q1401" s="11"/>
      <c r="R1401" s="11"/>
      <c r="S1401" s="11"/>
      <c r="T1401" s="11"/>
      <c r="U1401" s="11"/>
      <c r="V1401" s="11"/>
      <c r="W1401" s="11"/>
      <c r="X1401" s="11"/>
      <c r="Y1401" s="9"/>
      <c r="Z1401" s="9"/>
      <c r="AA1401" s="9"/>
      <c r="AB1401" s="9"/>
    </row>
    <row r="1402" spans="1:28" ht="13" x14ac:dyDescent="0.15">
      <c r="A1402" s="37"/>
      <c r="B1402" s="37"/>
      <c r="C1402" s="37"/>
      <c r="D1402" s="37"/>
      <c r="E1402" s="37"/>
      <c r="F1402" s="37"/>
      <c r="G1402" s="37"/>
      <c r="H1402" s="37"/>
      <c r="I1402" s="37"/>
      <c r="J1402" s="37"/>
      <c r="K1402" s="37"/>
      <c r="L1402" s="37"/>
      <c r="M1402" s="37"/>
      <c r="N1402" s="37"/>
      <c r="O1402" s="37"/>
      <c r="P1402" s="11"/>
      <c r="Q1402" s="11"/>
      <c r="R1402" s="11"/>
      <c r="S1402" s="11"/>
      <c r="T1402" s="11"/>
      <c r="U1402" s="11"/>
      <c r="V1402" s="11"/>
      <c r="W1402" s="11"/>
      <c r="X1402" s="11"/>
      <c r="Y1402" s="9"/>
      <c r="Z1402" s="9"/>
      <c r="AA1402" s="9"/>
      <c r="AB1402" s="9"/>
    </row>
    <row r="1403" spans="1:28" ht="13" x14ac:dyDescent="0.15">
      <c r="A1403" s="37"/>
      <c r="B1403" s="37"/>
      <c r="C1403" s="37"/>
      <c r="D1403" s="37"/>
      <c r="E1403" s="37"/>
      <c r="F1403" s="37"/>
      <c r="G1403" s="37"/>
      <c r="H1403" s="37"/>
      <c r="I1403" s="37"/>
      <c r="J1403" s="37"/>
      <c r="K1403" s="37"/>
      <c r="L1403" s="37"/>
      <c r="M1403" s="37"/>
      <c r="N1403" s="37"/>
      <c r="O1403" s="37"/>
      <c r="P1403" s="11"/>
      <c r="Q1403" s="11"/>
      <c r="R1403" s="11"/>
      <c r="S1403" s="11"/>
      <c r="T1403" s="11"/>
      <c r="U1403" s="11"/>
      <c r="V1403" s="11"/>
      <c r="W1403" s="11"/>
      <c r="X1403" s="11"/>
      <c r="Y1403" s="9"/>
      <c r="Z1403" s="9"/>
      <c r="AA1403" s="9"/>
      <c r="AB1403" s="9"/>
    </row>
    <row r="1404" spans="1:28" ht="13" x14ac:dyDescent="0.15">
      <c r="A1404" s="37"/>
      <c r="B1404" s="37"/>
      <c r="C1404" s="37"/>
      <c r="D1404" s="37"/>
      <c r="E1404" s="37"/>
      <c r="F1404" s="37"/>
      <c r="G1404" s="37"/>
      <c r="H1404" s="37"/>
      <c r="I1404" s="37"/>
      <c r="J1404" s="37"/>
      <c r="K1404" s="37"/>
      <c r="L1404" s="37"/>
      <c r="M1404" s="37"/>
      <c r="N1404" s="37"/>
      <c r="O1404" s="37"/>
      <c r="P1404" s="11"/>
      <c r="Q1404" s="11"/>
      <c r="R1404" s="11"/>
      <c r="S1404" s="11"/>
      <c r="T1404" s="11"/>
      <c r="U1404" s="11"/>
      <c r="V1404" s="11"/>
      <c r="W1404" s="11"/>
      <c r="X1404" s="11"/>
      <c r="Y1404" s="9"/>
      <c r="Z1404" s="9"/>
      <c r="AA1404" s="9"/>
      <c r="AB1404" s="9"/>
    </row>
    <row r="1405" spans="1:28" ht="13" x14ac:dyDescent="0.15">
      <c r="A1405" s="37"/>
      <c r="B1405" s="37"/>
      <c r="C1405" s="37"/>
      <c r="D1405" s="37"/>
      <c r="E1405" s="37"/>
      <c r="F1405" s="37"/>
      <c r="G1405" s="37"/>
      <c r="H1405" s="37"/>
      <c r="I1405" s="37"/>
      <c r="J1405" s="37"/>
      <c r="K1405" s="37"/>
      <c r="L1405" s="37"/>
      <c r="M1405" s="37"/>
      <c r="N1405" s="37"/>
      <c r="O1405" s="37"/>
      <c r="P1405" s="11"/>
      <c r="Q1405" s="11"/>
      <c r="R1405" s="11"/>
      <c r="S1405" s="11"/>
      <c r="T1405" s="11"/>
      <c r="U1405" s="11"/>
      <c r="V1405" s="11"/>
      <c r="W1405" s="11"/>
      <c r="X1405" s="11"/>
      <c r="Y1405" s="9"/>
      <c r="Z1405" s="9"/>
      <c r="AA1405" s="9"/>
      <c r="AB1405" s="9"/>
    </row>
    <row r="1406" spans="1:28" ht="13" x14ac:dyDescent="0.15">
      <c r="A1406" s="37"/>
      <c r="B1406" s="37"/>
      <c r="C1406" s="37"/>
      <c r="D1406" s="37"/>
      <c r="E1406" s="37"/>
      <c r="F1406" s="37"/>
      <c r="G1406" s="37"/>
      <c r="H1406" s="37"/>
      <c r="I1406" s="37"/>
      <c r="J1406" s="37"/>
      <c r="K1406" s="37"/>
      <c r="L1406" s="37"/>
      <c r="M1406" s="37"/>
      <c r="N1406" s="37"/>
      <c r="O1406" s="37"/>
      <c r="P1406" s="11"/>
      <c r="Q1406" s="11"/>
      <c r="R1406" s="11"/>
      <c r="S1406" s="11"/>
      <c r="T1406" s="11"/>
      <c r="U1406" s="11"/>
      <c r="V1406" s="11"/>
      <c r="W1406" s="11"/>
      <c r="X1406" s="11"/>
      <c r="Y1406" s="9"/>
      <c r="Z1406" s="9"/>
      <c r="AA1406" s="9"/>
      <c r="AB1406" s="9"/>
    </row>
    <row r="1407" spans="1:28" ht="13" x14ac:dyDescent="0.15">
      <c r="A1407" s="37"/>
      <c r="B1407" s="37"/>
      <c r="C1407" s="37"/>
      <c r="D1407" s="37"/>
      <c r="E1407" s="37"/>
      <c r="F1407" s="37"/>
      <c r="G1407" s="37"/>
      <c r="H1407" s="37"/>
      <c r="I1407" s="37"/>
      <c r="J1407" s="37"/>
      <c r="K1407" s="37"/>
      <c r="L1407" s="37"/>
      <c r="M1407" s="37"/>
      <c r="N1407" s="37"/>
      <c r="O1407" s="37"/>
      <c r="P1407" s="11"/>
      <c r="Q1407" s="11"/>
      <c r="R1407" s="11"/>
      <c r="S1407" s="11"/>
      <c r="T1407" s="11"/>
      <c r="U1407" s="11"/>
      <c r="V1407" s="11"/>
      <c r="W1407" s="11"/>
      <c r="X1407" s="11"/>
      <c r="Y1407" s="9"/>
      <c r="Z1407" s="9"/>
      <c r="AA1407" s="9"/>
      <c r="AB1407" s="9"/>
    </row>
    <row r="1408" spans="1:28" ht="13" x14ac:dyDescent="0.15">
      <c r="A1408" s="37"/>
      <c r="B1408" s="37"/>
      <c r="C1408" s="37"/>
      <c r="D1408" s="37"/>
      <c r="E1408" s="37"/>
      <c r="F1408" s="37"/>
      <c r="G1408" s="37"/>
      <c r="H1408" s="37"/>
      <c r="I1408" s="37"/>
      <c r="J1408" s="37"/>
      <c r="K1408" s="37"/>
      <c r="L1408" s="37"/>
      <c r="M1408" s="37"/>
      <c r="N1408" s="37"/>
      <c r="O1408" s="37"/>
      <c r="P1408" s="11"/>
      <c r="Q1408" s="11"/>
      <c r="R1408" s="11"/>
      <c r="S1408" s="11"/>
      <c r="T1408" s="11"/>
      <c r="U1408" s="11"/>
      <c r="V1408" s="11"/>
      <c r="W1408" s="11"/>
      <c r="X1408" s="11"/>
      <c r="Y1408" s="9"/>
      <c r="Z1408" s="9"/>
      <c r="AA1408" s="9"/>
      <c r="AB1408" s="9"/>
    </row>
    <row r="1409" spans="1:28" ht="13" x14ac:dyDescent="0.15">
      <c r="A1409" s="37"/>
      <c r="B1409" s="37"/>
      <c r="C1409" s="37"/>
      <c r="D1409" s="37"/>
      <c r="E1409" s="37"/>
      <c r="F1409" s="37"/>
      <c r="G1409" s="37"/>
      <c r="H1409" s="37"/>
      <c r="I1409" s="37"/>
      <c r="J1409" s="37"/>
      <c r="K1409" s="37"/>
      <c r="L1409" s="37"/>
      <c r="M1409" s="37"/>
      <c r="N1409" s="37"/>
      <c r="O1409" s="37"/>
      <c r="P1409" s="11"/>
      <c r="Q1409" s="11"/>
      <c r="R1409" s="11"/>
      <c r="S1409" s="11"/>
      <c r="T1409" s="11"/>
      <c r="U1409" s="11"/>
      <c r="V1409" s="11"/>
      <c r="W1409" s="11"/>
      <c r="X1409" s="11"/>
      <c r="Y1409" s="9"/>
      <c r="Z1409" s="9"/>
      <c r="AA1409" s="9"/>
      <c r="AB1409" s="9"/>
    </row>
    <row r="1410" spans="1:28" ht="13" x14ac:dyDescent="0.15">
      <c r="A1410" s="37"/>
      <c r="B1410" s="37"/>
      <c r="C1410" s="37"/>
      <c r="D1410" s="37"/>
      <c r="E1410" s="37"/>
      <c r="F1410" s="37"/>
      <c r="G1410" s="37"/>
      <c r="H1410" s="37"/>
      <c r="I1410" s="37"/>
      <c r="J1410" s="37"/>
      <c r="K1410" s="37"/>
      <c r="L1410" s="37"/>
      <c r="M1410" s="37"/>
      <c r="N1410" s="37"/>
      <c r="O1410" s="37"/>
      <c r="P1410" s="11"/>
      <c r="Q1410" s="11"/>
      <c r="R1410" s="11"/>
      <c r="S1410" s="11"/>
      <c r="T1410" s="11"/>
      <c r="U1410" s="11"/>
      <c r="V1410" s="11"/>
      <c r="W1410" s="11"/>
      <c r="X1410" s="11"/>
      <c r="Y1410" s="9"/>
      <c r="Z1410" s="9"/>
      <c r="AA1410" s="9"/>
      <c r="AB1410" s="9"/>
    </row>
    <row r="1411" spans="1:28" ht="13" x14ac:dyDescent="0.15">
      <c r="A1411" s="37"/>
      <c r="B1411" s="37"/>
      <c r="C1411" s="37"/>
      <c r="D1411" s="37"/>
      <c r="E1411" s="37"/>
      <c r="F1411" s="37"/>
      <c r="G1411" s="37"/>
      <c r="H1411" s="37"/>
      <c r="I1411" s="37"/>
      <c r="J1411" s="37"/>
      <c r="K1411" s="37"/>
      <c r="L1411" s="37"/>
      <c r="M1411" s="37"/>
      <c r="N1411" s="37"/>
      <c r="O1411" s="37"/>
      <c r="P1411" s="11"/>
      <c r="Q1411" s="11"/>
      <c r="R1411" s="11"/>
      <c r="S1411" s="11"/>
      <c r="T1411" s="11"/>
      <c r="U1411" s="11"/>
      <c r="V1411" s="11"/>
      <c r="W1411" s="11"/>
      <c r="X1411" s="11"/>
      <c r="Y1411" s="9"/>
      <c r="Z1411" s="9"/>
      <c r="AA1411" s="9"/>
      <c r="AB1411" s="9"/>
    </row>
    <row r="1412" spans="1:28" ht="13" x14ac:dyDescent="0.15">
      <c r="A1412" s="37"/>
      <c r="B1412" s="37"/>
      <c r="C1412" s="37"/>
      <c r="D1412" s="37"/>
      <c r="E1412" s="37"/>
      <c r="F1412" s="37"/>
      <c r="G1412" s="37"/>
      <c r="H1412" s="37"/>
      <c r="I1412" s="37"/>
      <c r="J1412" s="37"/>
      <c r="K1412" s="37"/>
      <c r="L1412" s="37"/>
      <c r="M1412" s="37"/>
      <c r="N1412" s="37"/>
      <c r="O1412" s="37"/>
      <c r="P1412" s="11"/>
      <c r="Q1412" s="11"/>
      <c r="R1412" s="11"/>
      <c r="S1412" s="11"/>
      <c r="T1412" s="11"/>
      <c r="U1412" s="11"/>
      <c r="V1412" s="11"/>
      <c r="W1412" s="11"/>
      <c r="X1412" s="11"/>
      <c r="Y1412" s="9"/>
      <c r="Z1412" s="9"/>
      <c r="AA1412" s="9"/>
      <c r="AB1412" s="9"/>
    </row>
    <row r="1413" spans="1:28" ht="13" x14ac:dyDescent="0.15">
      <c r="A1413" s="37"/>
      <c r="B1413" s="37"/>
      <c r="C1413" s="37"/>
      <c r="D1413" s="37"/>
      <c r="E1413" s="37"/>
      <c r="F1413" s="37"/>
      <c r="G1413" s="37"/>
      <c r="H1413" s="37"/>
      <c r="I1413" s="37"/>
      <c r="J1413" s="37"/>
      <c r="K1413" s="37"/>
      <c r="L1413" s="37"/>
      <c r="M1413" s="37"/>
      <c r="N1413" s="37"/>
      <c r="O1413" s="37"/>
      <c r="P1413" s="11"/>
      <c r="Q1413" s="11"/>
      <c r="R1413" s="11"/>
      <c r="S1413" s="11"/>
      <c r="T1413" s="11"/>
      <c r="U1413" s="11"/>
      <c r="V1413" s="11"/>
      <c r="W1413" s="11"/>
      <c r="X1413" s="11"/>
      <c r="Y1413" s="9"/>
      <c r="Z1413" s="9"/>
      <c r="AA1413" s="9"/>
      <c r="AB1413" s="9"/>
    </row>
    <row r="1414" spans="1:28" ht="13" x14ac:dyDescent="0.15">
      <c r="A1414" s="37"/>
      <c r="B1414" s="37"/>
      <c r="C1414" s="37"/>
      <c r="D1414" s="37"/>
      <c r="E1414" s="37"/>
      <c r="F1414" s="37"/>
      <c r="G1414" s="37"/>
      <c r="H1414" s="37"/>
      <c r="I1414" s="37"/>
      <c r="J1414" s="37"/>
      <c r="K1414" s="37"/>
      <c r="L1414" s="37"/>
      <c r="M1414" s="37"/>
      <c r="N1414" s="37"/>
      <c r="O1414" s="37"/>
      <c r="P1414" s="11"/>
      <c r="Q1414" s="11"/>
      <c r="R1414" s="11"/>
      <c r="S1414" s="11"/>
      <c r="T1414" s="11"/>
      <c r="U1414" s="11"/>
      <c r="V1414" s="11"/>
      <c r="W1414" s="11"/>
      <c r="X1414" s="11"/>
      <c r="Y1414" s="9"/>
      <c r="Z1414" s="9"/>
      <c r="AA1414" s="9"/>
      <c r="AB1414" s="9"/>
    </row>
    <row r="1415" spans="1:28" ht="13" x14ac:dyDescent="0.15">
      <c r="A1415" s="37"/>
      <c r="B1415" s="37"/>
      <c r="C1415" s="37"/>
      <c r="D1415" s="37"/>
      <c r="E1415" s="37"/>
      <c r="F1415" s="37"/>
      <c r="G1415" s="37"/>
      <c r="H1415" s="37"/>
      <c r="I1415" s="37"/>
      <c r="J1415" s="37"/>
      <c r="K1415" s="37"/>
      <c r="L1415" s="37"/>
      <c r="M1415" s="37"/>
      <c r="N1415" s="37"/>
      <c r="O1415" s="37"/>
      <c r="P1415" s="11"/>
      <c r="Q1415" s="11"/>
      <c r="R1415" s="11"/>
      <c r="S1415" s="11"/>
      <c r="T1415" s="11"/>
      <c r="U1415" s="11"/>
      <c r="V1415" s="11"/>
      <c r="W1415" s="11"/>
      <c r="X1415" s="11"/>
      <c r="Y1415" s="9"/>
      <c r="Z1415" s="9"/>
      <c r="AA1415" s="9"/>
      <c r="AB1415" s="9"/>
    </row>
    <row r="1416" spans="1:28" ht="13" x14ac:dyDescent="0.15">
      <c r="A1416" s="37"/>
      <c r="B1416" s="37"/>
      <c r="C1416" s="37"/>
      <c r="D1416" s="37"/>
      <c r="E1416" s="37"/>
      <c r="F1416" s="37"/>
      <c r="G1416" s="37"/>
      <c r="H1416" s="37"/>
      <c r="I1416" s="37"/>
      <c r="J1416" s="37"/>
      <c r="K1416" s="37"/>
      <c r="L1416" s="37"/>
      <c r="M1416" s="37"/>
      <c r="N1416" s="37"/>
      <c r="O1416" s="37"/>
      <c r="P1416" s="11"/>
      <c r="Q1416" s="11"/>
      <c r="R1416" s="11"/>
      <c r="S1416" s="11"/>
      <c r="T1416" s="11"/>
      <c r="U1416" s="11"/>
      <c r="V1416" s="11"/>
      <c r="W1416" s="11"/>
      <c r="X1416" s="11"/>
      <c r="Y1416" s="9"/>
      <c r="Z1416" s="9"/>
      <c r="AA1416" s="9"/>
      <c r="AB1416" s="9"/>
    </row>
    <row r="1417" spans="1:28" ht="13" x14ac:dyDescent="0.15">
      <c r="A1417" s="37"/>
      <c r="B1417" s="37"/>
      <c r="C1417" s="37"/>
      <c r="D1417" s="37"/>
      <c r="E1417" s="37"/>
      <c r="F1417" s="37"/>
      <c r="G1417" s="37"/>
      <c r="H1417" s="37"/>
      <c r="I1417" s="37"/>
      <c r="J1417" s="37"/>
      <c r="K1417" s="37"/>
      <c r="L1417" s="37"/>
      <c r="M1417" s="37"/>
      <c r="N1417" s="37"/>
      <c r="O1417" s="37"/>
      <c r="P1417" s="11"/>
      <c r="Q1417" s="11"/>
      <c r="R1417" s="11"/>
      <c r="S1417" s="11"/>
      <c r="T1417" s="11"/>
      <c r="U1417" s="11"/>
      <c r="V1417" s="11"/>
      <c r="W1417" s="11"/>
      <c r="X1417" s="11"/>
      <c r="Y1417" s="9"/>
      <c r="Z1417" s="9"/>
      <c r="AA1417" s="9"/>
      <c r="AB1417" s="9"/>
    </row>
    <row r="1418" spans="1:28" ht="13" x14ac:dyDescent="0.15">
      <c r="A1418" s="37"/>
      <c r="B1418" s="37"/>
      <c r="C1418" s="37"/>
      <c r="D1418" s="37"/>
      <c r="E1418" s="37"/>
      <c r="F1418" s="37"/>
      <c r="G1418" s="37"/>
      <c r="H1418" s="37"/>
      <c r="I1418" s="37"/>
      <c r="J1418" s="37"/>
      <c r="K1418" s="37"/>
      <c r="L1418" s="37"/>
      <c r="M1418" s="37"/>
      <c r="N1418" s="37"/>
      <c r="O1418" s="37"/>
      <c r="P1418" s="11"/>
      <c r="Q1418" s="11"/>
      <c r="R1418" s="11"/>
      <c r="S1418" s="11"/>
      <c r="T1418" s="11"/>
      <c r="U1418" s="11"/>
      <c r="V1418" s="11"/>
      <c r="W1418" s="11"/>
      <c r="X1418" s="11"/>
      <c r="Y1418" s="9"/>
      <c r="Z1418" s="9"/>
      <c r="AA1418" s="9"/>
      <c r="AB1418" s="9"/>
    </row>
    <row r="1419" spans="1:28" ht="13" x14ac:dyDescent="0.15">
      <c r="A1419" s="37"/>
      <c r="B1419" s="37"/>
      <c r="C1419" s="37"/>
      <c r="D1419" s="37"/>
      <c r="E1419" s="37"/>
      <c r="F1419" s="37"/>
      <c r="G1419" s="37"/>
      <c r="H1419" s="37"/>
      <c r="I1419" s="37"/>
      <c r="J1419" s="37"/>
      <c r="K1419" s="37"/>
      <c r="L1419" s="37"/>
      <c r="M1419" s="37"/>
      <c r="N1419" s="37"/>
      <c r="O1419" s="37"/>
      <c r="P1419" s="11"/>
      <c r="Q1419" s="11"/>
      <c r="R1419" s="11"/>
      <c r="S1419" s="11"/>
      <c r="T1419" s="11"/>
      <c r="U1419" s="11"/>
      <c r="V1419" s="11"/>
      <c r="W1419" s="11"/>
      <c r="X1419" s="11"/>
      <c r="Y1419" s="9"/>
      <c r="Z1419" s="9"/>
      <c r="AA1419" s="9"/>
      <c r="AB1419" s="9"/>
    </row>
    <row r="1420" spans="1:28" ht="13" x14ac:dyDescent="0.15">
      <c r="A1420" s="37"/>
      <c r="B1420" s="37"/>
      <c r="C1420" s="37"/>
      <c r="D1420" s="37"/>
      <c r="E1420" s="37"/>
      <c r="F1420" s="37"/>
      <c r="G1420" s="37"/>
      <c r="H1420" s="37"/>
      <c r="I1420" s="37"/>
      <c r="J1420" s="37"/>
      <c r="K1420" s="37"/>
      <c r="L1420" s="37"/>
      <c r="M1420" s="37"/>
      <c r="N1420" s="37"/>
      <c r="O1420" s="37"/>
      <c r="P1420" s="11"/>
      <c r="Q1420" s="11"/>
      <c r="R1420" s="11"/>
      <c r="S1420" s="11"/>
      <c r="T1420" s="11"/>
      <c r="U1420" s="11"/>
      <c r="V1420" s="11"/>
      <c r="W1420" s="11"/>
      <c r="X1420" s="11"/>
      <c r="Y1420" s="9"/>
      <c r="Z1420" s="9"/>
      <c r="AA1420" s="9"/>
      <c r="AB1420" s="9"/>
    </row>
    <row r="1421" spans="1:28" ht="13" x14ac:dyDescent="0.15">
      <c r="A1421" s="37"/>
      <c r="B1421" s="37"/>
      <c r="C1421" s="37"/>
      <c r="D1421" s="37"/>
      <c r="E1421" s="37"/>
      <c r="F1421" s="37"/>
      <c r="G1421" s="37"/>
      <c r="H1421" s="37"/>
      <c r="I1421" s="37"/>
      <c r="J1421" s="37"/>
      <c r="K1421" s="37"/>
      <c r="L1421" s="37"/>
      <c r="M1421" s="37"/>
      <c r="N1421" s="37"/>
      <c r="O1421" s="37"/>
      <c r="P1421" s="11"/>
      <c r="Q1421" s="11"/>
      <c r="R1421" s="11"/>
      <c r="S1421" s="11"/>
      <c r="T1421" s="11"/>
      <c r="U1421" s="11"/>
      <c r="V1421" s="11"/>
      <c r="W1421" s="11"/>
      <c r="X1421" s="11"/>
      <c r="Y1421" s="9"/>
      <c r="Z1421" s="9"/>
      <c r="AA1421" s="9"/>
      <c r="AB1421" s="9"/>
    </row>
    <row r="1422" spans="1:28" ht="13" x14ac:dyDescent="0.15">
      <c r="A1422" s="37"/>
      <c r="B1422" s="37"/>
      <c r="C1422" s="37"/>
      <c r="D1422" s="37"/>
      <c r="E1422" s="37"/>
      <c r="F1422" s="37"/>
      <c r="G1422" s="37"/>
      <c r="H1422" s="37"/>
      <c r="I1422" s="37"/>
      <c r="J1422" s="37"/>
      <c r="K1422" s="37"/>
      <c r="L1422" s="37"/>
      <c r="M1422" s="37"/>
      <c r="N1422" s="37"/>
      <c r="O1422" s="37"/>
      <c r="P1422" s="11"/>
      <c r="Q1422" s="11"/>
      <c r="R1422" s="11"/>
      <c r="S1422" s="11"/>
      <c r="T1422" s="11"/>
      <c r="U1422" s="11"/>
      <c r="V1422" s="11"/>
      <c r="W1422" s="11"/>
      <c r="X1422" s="11"/>
      <c r="Y1422" s="9"/>
      <c r="Z1422" s="9"/>
      <c r="AA1422" s="9"/>
      <c r="AB1422" s="9"/>
    </row>
    <row r="1423" spans="1:28" ht="13" x14ac:dyDescent="0.15">
      <c r="A1423" s="37"/>
      <c r="B1423" s="37"/>
      <c r="C1423" s="37"/>
      <c r="D1423" s="37"/>
      <c r="E1423" s="37"/>
      <c r="F1423" s="37"/>
      <c r="G1423" s="37"/>
      <c r="H1423" s="37"/>
      <c r="I1423" s="37"/>
      <c r="J1423" s="37"/>
      <c r="K1423" s="37"/>
      <c r="L1423" s="37"/>
      <c r="M1423" s="37"/>
      <c r="N1423" s="37"/>
      <c r="O1423" s="37"/>
      <c r="P1423" s="11"/>
      <c r="Q1423" s="11"/>
      <c r="R1423" s="11"/>
      <c r="S1423" s="11"/>
      <c r="T1423" s="11"/>
      <c r="U1423" s="11"/>
      <c r="V1423" s="11"/>
      <c r="W1423" s="11"/>
      <c r="X1423" s="11"/>
      <c r="Y1423" s="9"/>
      <c r="Z1423" s="9"/>
      <c r="AA1423" s="9"/>
      <c r="AB1423" s="9"/>
    </row>
    <row r="1424" spans="1:28" ht="13" x14ac:dyDescent="0.15">
      <c r="A1424" s="37"/>
      <c r="B1424" s="37"/>
      <c r="C1424" s="37"/>
      <c r="D1424" s="37"/>
      <c r="E1424" s="37"/>
      <c r="F1424" s="37"/>
      <c r="G1424" s="37"/>
      <c r="H1424" s="37"/>
      <c r="I1424" s="37"/>
      <c r="J1424" s="37"/>
      <c r="K1424" s="37"/>
      <c r="L1424" s="37"/>
      <c r="M1424" s="37"/>
      <c r="N1424" s="37"/>
      <c r="O1424" s="37"/>
      <c r="P1424" s="11"/>
      <c r="Q1424" s="11"/>
      <c r="R1424" s="11"/>
      <c r="S1424" s="11"/>
      <c r="T1424" s="11"/>
      <c r="U1424" s="11"/>
      <c r="V1424" s="11"/>
      <c r="W1424" s="11"/>
      <c r="X1424" s="11"/>
      <c r="Y1424" s="9"/>
      <c r="Z1424" s="9"/>
      <c r="AA1424" s="9"/>
      <c r="AB1424" s="9"/>
    </row>
    <row r="1425" spans="1:28" ht="13" x14ac:dyDescent="0.15">
      <c r="A1425" s="37"/>
      <c r="B1425" s="37"/>
      <c r="C1425" s="37"/>
      <c r="D1425" s="37"/>
      <c r="E1425" s="37"/>
      <c r="F1425" s="37"/>
      <c r="G1425" s="37"/>
      <c r="H1425" s="37"/>
      <c r="I1425" s="37"/>
      <c r="J1425" s="37"/>
      <c r="K1425" s="37"/>
      <c r="L1425" s="37"/>
      <c r="M1425" s="37"/>
      <c r="N1425" s="37"/>
      <c r="O1425" s="37"/>
      <c r="P1425" s="11"/>
      <c r="Q1425" s="11"/>
      <c r="R1425" s="11"/>
      <c r="S1425" s="11"/>
      <c r="T1425" s="11"/>
      <c r="U1425" s="11"/>
      <c r="V1425" s="11"/>
      <c r="W1425" s="11"/>
      <c r="X1425" s="11"/>
      <c r="Y1425" s="9"/>
      <c r="Z1425" s="9"/>
      <c r="AA1425" s="9"/>
      <c r="AB1425" s="9"/>
    </row>
    <row r="1426" spans="1:28" ht="13" x14ac:dyDescent="0.15">
      <c r="A1426" s="37"/>
      <c r="B1426" s="37"/>
      <c r="C1426" s="37"/>
      <c r="D1426" s="37"/>
      <c r="E1426" s="37"/>
      <c r="F1426" s="37"/>
      <c r="G1426" s="37"/>
      <c r="H1426" s="37"/>
      <c r="I1426" s="37"/>
      <c r="J1426" s="37"/>
      <c r="K1426" s="37"/>
      <c r="L1426" s="37"/>
      <c r="M1426" s="37"/>
      <c r="N1426" s="37"/>
      <c r="O1426" s="37"/>
      <c r="P1426" s="11"/>
      <c r="Q1426" s="11"/>
      <c r="R1426" s="11"/>
      <c r="S1426" s="11"/>
      <c r="T1426" s="11"/>
      <c r="U1426" s="11"/>
      <c r="V1426" s="11"/>
      <c r="W1426" s="11"/>
      <c r="X1426" s="11"/>
      <c r="Y1426" s="9"/>
      <c r="Z1426" s="9"/>
      <c r="AA1426" s="9"/>
      <c r="AB1426" s="9"/>
    </row>
    <row r="1427" spans="1:28" ht="13" x14ac:dyDescent="0.15">
      <c r="A1427" s="37"/>
      <c r="B1427" s="37"/>
      <c r="C1427" s="37"/>
      <c r="D1427" s="37"/>
      <c r="E1427" s="37"/>
      <c r="F1427" s="37"/>
      <c r="G1427" s="37"/>
      <c r="H1427" s="37"/>
      <c r="I1427" s="37"/>
      <c r="J1427" s="37"/>
      <c r="K1427" s="37"/>
      <c r="L1427" s="37"/>
      <c r="M1427" s="37"/>
      <c r="N1427" s="37"/>
      <c r="O1427" s="37"/>
      <c r="P1427" s="11"/>
      <c r="Q1427" s="11"/>
      <c r="R1427" s="11"/>
      <c r="S1427" s="11"/>
      <c r="T1427" s="11"/>
      <c r="U1427" s="11"/>
      <c r="V1427" s="11"/>
      <c r="W1427" s="11"/>
      <c r="X1427" s="11"/>
      <c r="Y1427" s="9"/>
      <c r="Z1427" s="9"/>
      <c r="AA1427" s="9"/>
      <c r="AB1427" s="9"/>
    </row>
    <row r="1428" spans="1:28" ht="13" x14ac:dyDescent="0.15">
      <c r="A1428" s="37"/>
      <c r="B1428" s="37"/>
      <c r="C1428" s="37"/>
      <c r="D1428" s="37"/>
      <c r="E1428" s="37"/>
      <c r="F1428" s="37"/>
      <c r="G1428" s="37"/>
      <c r="H1428" s="37"/>
      <c r="I1428" s="37"/>
      <c r="J1428" s="37"/>
      <c r="K1428" s="37"/>
      <c r="L1428" s="37"/>
      <c r="M1428" s="37"/>
      <c r="N1428" s="37"/>
      <c r="O1428" s="37"/>
      <c r="P1428" s="11"/>
      <c r="Q1428" s="11"/>
      <c r="R1428" s="11"/>
      <c r="S1428" s="11"/>
      <c r="T1428" s="11"/>
      <c r="U1428" s="11"/>
      <c r="V1428" s="11"/>
      <c r="W1428" s="11"/>
      <c r="X1428" s="11"/>
      <c r="Y1428" s="9"/>
      <c r="Z1428" s="9"/>
      <c r="AA1428" s="9"/>
      <c r="AB1428" s="9"/>
    </row>
    <row r="1429" spans="1:28" ht="13" x14ac:dyDescent="0.15">
      <c r="A1429" s="37"/>
      <c r="B1429" s="37"/>
      <c r="C1429" s="37"/>
      <c r="D1429" s="37"/>
      <c r="E1429" s="37"/>
      <c r="F1429" s="37"/>
      <c r="G1429" s="37"/>
      <c r="H1429" s="37"/>
      <c r="I1429" s="37"/>
      <c r="J1429" s="37"/>
      <c r="K1429" s="37"/>
      <c r="L1429" s="37"/>
      <c r="M1429" s="37"/>
      <c r="N1429" s="37"/>
      <c r="O1429" s="37"/>
      <c r="P1429" s="11"/>
      <c r="Q1429" s="11"/>
      <c r="R1429" s="11"/>
      <c r="S1429" s="11"/>
      <c r="T1429" s="11"/>
      <c r="U1429" s="11"/>
      <c r="V1429" s="11"/>
      <c r="W1429" s="11"/>
      <c r="X1429" s="11"/>
      <c r="Y1429" s="9"/>
      <c r="Z1429" s="9"/>
      <c r="AA1429" s="9"/>
      <c r="AB1429" s="9"/>
    </row>
    <row r="1430" spans="1:28" ht="13" x14ac:dyDescent="0.15">
      <c r="A1430" s="37"/>
      <c r="B1430" s="37"/>
      <c r="C1430" s="37"/>
      <c r="D1430" s="37"/>
      <c r="E1430" s="37"/>
      <c r="F1430" s="37"/>
      <c r="G1430" s="37"/>
      <c r="H1430" s="37"/>
      <c r="I1430" s="37"/>
      <c r="J1430" s="37"/>
      <c r="K1430" s="37"/>
      <c r="L1430" s="37"/>
      <c r="M1430" s="37"/>
      <c r="N1430" s="37"/>
      <c r="O1430" s="37"/>
      <c r="P1430" s="11"/>
      <c r="Q1430" s="11"/>
      <c r="R1430" s="11"/>
      <c r="S1430" s="11"/>
      <c r="T1430" s="11"/>
      <c r="U1430" s="11"/>
      <c r="V1430" s="11"/>
      <c r="W1430" s="11"/>
      <c r="X1430" s="11"/>
      <c r="Y1430" s="9"/>
      <c r="Z1430" s="9"/>
      <c r="AA1430" s="9"/>
      <c r="AB1430" s="9"/>
    </row>
    <row r="1431" spans="1:28" ht="13" x14ac:dyDescent="0.15">
      <c r="A1431" s="37"/>
      <c r="B1431" s="37"/>
      <c r="C1431" s="37"/>
      <c r="D1431" s="37"/>
      <c r="E1431" s="37"/>
      <c r="F1431" s="37"/>
      <c r="G1431" s="37"/>
      <c r="H1431" s="37"/>
      <c r="I1431" s="37"/>
      <c r="J1431" s="37"/>
      <c r="K1431" s="37"/>
      <c r="L1431" s="37"/>
      <c r="M1431" s="37"/>
      <c r="N1431" s="37"/>
      <c r="O1431" s="37"/>
      <c r="P1431" s="11"/>
      <c r="Q1431" s="11"/>
      <c r="R1431" s="11"/>
      <c r="S1431" s="11"/>
      <c r="T1431" s="11"/>
      <c r="U1431" s="11"/>
      <c r="V1431" s="11"/>
      <c r="W1431" s="11"/>
      <c r="X1431" s="11"/>
      <c r="Y1431" s="9"/>
      <c r="Z1431" s="9"/>
      <c r="AA1431" s="9"/>
      <c r="AB1431" s="9"/>
    </row>
    <row r="1432" spans="1:28" ht="13" x14ac:dyDescent="0.15">
      <c r="A1432" s="37"/>
      <c r="B1432" s="37"/>
      <c r="C1432" s="37"/>
      <c r="D1432" s="37"/>
      <c r="E1432" s="37"/>
      <c r="F1432" s="37"/>
      <c r="G1432" s="37"/>
      <c r="H1432" s="37"/>
      <c r="I1432" s="37"/>
      <c r="J1432" s="37"/>
      <c r="K1432" s="37"/>
      <c r="L1432" s="37"/>
      <c r="M1432" s="37"/>
      <c r="N1432" s="37"/>
      <c r="O1432" s="37"/>
      <c r="P1432" s="11"/>
      <c r="Q1432" s="11"/>
      <c r="R1432" s="11"/>
      <c r="S1432" s="11"/>
      <c r="T1432" s="11"/>
      <c r="U1432" s="11"/>
      <c r="V1432" s="11"/>
      <c r="W1432" s="11"/>
      <c r="X1432" s="11"/>
      <c r="Y1432" s="9"/>
      <c r="Z1432" s="9"/>
      <c r="AA1432" s="9"/>
      <c r="AB1432" s="9"/>
    </row>
    <row r="1433" spans="1:28" ht="13" x14ac:dyDescent="0.15">
      <c r="A1433" s="37"/>
      <c r="B1433" s="37"/>
      <c r="C1433" s="37"/>
      <c r="D1433" s="37"/>
      <c r="E1433" s="37"/>
      <c r="F1433" s="37"/>
      <c r="G1433" s="37"/>
      <c r="H1433" s="37"/>
      <c r="I1433" s="37"/>
      <c r="J1433" s="37"/>
      <c r="K1433" s="37"/>
      <c r="L1433" s="37"/>
      <c r="M1433" s="37"/>
      <c r="N1433" s="37"/>
      <c r="O1433" s="37"/>
      <c r="P1433" s="11"/>
      <c r="Q1433" s="11"/>
      <c r="R1433" s="11"/>
      <c r="S1433" s="11"/>
      <c r="T1433" s="11"/>
      <c r="U1433" s="11"/>
      <c r="V1433" s="11"/>
      <c r="W1433" s="11"/>
      <c r="X1433" s="11"/>
      <c r="Y1433" s="9"/>
      <c r="Z1433" s="9"/>
      <c r="AA1433" s="9"/>
      <c r="AB1433" s="9"/>
    </row>
    <row r="1434" spans="1:28" ht="13" x14ac:dyDescent="0.15">
      <c r="A1434" s="37"/>
      <c r="B1434" s="37"/>
      <c r="C1434" s="37"/>
      <c r="D1434" s="37"/>
      <c r="E1434" s="37"/>
      <c r="F1434" s="37"/>
      <c r="G1434" s="37"/>
      <c r="H1434" s="37"/>
      <c r="I1434" s="37"/>
      <c r="J1434" s="37"/>
      <c r="K1434" s="37"/>
      <c r="L1434" s="37"/>
      <c r="M1434" s="37"/>
      <c r="N1434" s="37"/>
      <c r="O1434" s="37"/>
      <c r="P1434" s="11"/>
      <c r="Q1434" s="11"/>
      <c r="R1434" s="11"/>
      <c r="S1434" s="11"/>
      <c r="T1434" s="11"/>
      <c r="U1434" s="11"/>
      <c r="V1434" s="11"/>
      <c r="W1434" s="11"/>
      <c r="X1434" s="11"/>
      <c r="Y1434" s="9"/>
      <c r="Z1434" s="9"/>
      <c r="AA1434" s="9"/>
      <c r="AB1434" s="9"/>
    </row>
    <row r="1435" spans="1:28" ht="13" x14ac:dyDescent="0.15">
      <c r="A1435" s="37"/>
      <c r="B1435" s="37"/>
      <c r="C1435" s="37"/>
      <c r="D1435" s="37"/>
      <c r="E1435" s="37"/>
      <c r="F1435" s="37"/>
      <c r="G1435" s="37"/>
      <c r="H1435" s="37"/>
      <c r="I1435" s="37"/>
      <c r="J1435" s="37"/>
      <c r="K1435" s="37"/>
      <c r="L1435" s="37"/>
      <c r="M1435" s="37"/>
      <c r="N1435" s="37"/>
      <c r="O1435" s="37"/>
      <c r="P1435" s="11"/>
      <c r="Q1435" s="11"/>
      <c r="R1435" s="11"/>
      <c r="S1435" s="11"/>
      <c r="T1435" s="11"/>
      <c r="U1435" s="11"/>
      <c r="V1435" s="11"/>
      <c r="W1435" s="11"/>
      <c r="X1435" s="11"/>
      <c r="Y1435" s="9"/>
      <c r="Z1435" s="9"/>
      <c r="AA1435" s="9"/>
      <c r="AB1435" s="9"/>
    </row>
    <row r="1436" spans="1:28" ht="13" x14ac:dyDescent="0.15">
      <c r="A1436" s="37"/>
      <c r="B1436" s="37"/>
      <c r="C1436" s="37"/>
      <c r="D1436" s="37"/>
      <c r="E1436" s="37"/>
      <c r="F1436" s="37"/>
      <c r="G1436" s="37"/>
      <c r="H1436" s="37"/>
      <c r="I1436" s="37"/>
      <c r="J1436" s="37"/>
      <c r="K1436" s="37"/>
      <c r="L1436" s="37"/>
      <c r="M1436" s="37"/>
      <c r="N1436" s="37"/>
      <c r="O1436" s="37"/>
      <c r="P1436" s="11"/>
      <c r="Q1436" s="11"/>
      <c r="R1436" s="11"/>
      <c r="S1436" s="11"/>
      <c r="T1436" s="11"/>
      <c r="U1436" s="11"/>
      <c r="V1436" s="11"/>
      <c r="W1436" s="11"/>
      <c r="X1436" s="11"/>
      <c r="Y1436" s="9"/>
      <c r="Z1436" s="9"/>
      <c r="AA1436" s="9"/>
      <c r="AB1436" s="9"/>
    </row>
    <row r="1437" spans="1:28" ht="13" x14ac:dyDescent="0.15">
      <c r="A1437" s="37"/>
      <c r="B1437" s="37"/>
      <c r="C1437" s="37"/>
      <c r="D1437" s="37"/>
      <c r="E1437" s="37"/>
      <c r="F1437" s="37"/>
      <c r="G1437" s="37"/>
      <c r="H1437" s="37"/>
      <c r="I1437" s="37"/>
      <c r="J1437" s="37"/>
      <c r="K1437" s="37"/>
      <c r="L1437" s="37"/>
      <c r="M1437" s="37"/>
      <c r="N1437" s="37"/>
      <c r="O1437" s="37"/>
      <c r="P1437" s="11"/>
      <c r="Q1437" s="11"/>
      <c r="R1437" s="11"/>
      <c r="S1437" s="11"/>
      <c r="T1437" s="11"/>
      <c r="U1437" s="11"/>
      <c r="V1437" s="11"/>
      <c r="W1437" s="11"/>
      <c r="X1437" s="11"/>
      <c r="Y1437" s="9"/>
      <c r="Z1437" s="9"/>
      <c r="AA1437" s="9"/>
      <c r="AB1437" s="9"/>
    </row>
    <row r="1438" spans="1:28" ht="13" x14ac:dyDescent="0.15">
      <c r="A1438" s="37"/>
      <c r="B1438" s="37"/>
      <c r="C1438" s="37"/>
      <c r="D1438" s="37"/>
      <c r="E1438" s="37"/>
      <c r="F1438" s="37"/>
      <c r="G1438" s="37"/>
      <c r="H1438" s="37"/>
      <c r="I1438" s="37"/>
      <c r="J1438" s="37"/>
      <c r="K1438" s="37"/>
      <c r="L1438" s="37"/>
      <c r="M1438" s="37"/>
      <c r="N1438" s="37"/>
      <c r="O1438" s="37"/>
      <c r="P1438" s="11"/>
      <c r="Q1438" s="11"/>
      <c r="R1438" s="11"/>
      <c r="S1438" s="11"/>
      <c r="T1438" s="11"/>
      <c r="U1438" s="11"/>
      <c r="V1438" s="11"/>
      <c r="W1438" s="11"/>
      <c r="X1438" s="11"/>
      <c r="Y1438" s="9"/>
      <c r="Z1438" s="9"/>
      <c r="AA1438" s="9"/>
      <c r="AB1438" s="9"/>
    </row>
    <row r="1439" spans="1:28" ht="13" x14ac:dyDescent="0.15">
      <c r="A1439" s="37"/>
      <c r="B1439" s="37"/>
      <c r="C1439" s="37"/>
      <c r="D1439" s="37"/>
      <c r="E1439" s="37"/>
      <c r="F1439" s="37"/>
      <c r="G1439" s="37"/>
      <c r="H1439" s="37"/>
      <c r="I1439" s="37"/>
      <c r="J1439" s="37"/>
      <c r="K1439" s="37"/>
      <c r="L1439" s="37"/>
      <c r="M1439" s="37"/>
      <c r="N1439" s="37"/>
      <c r="O1439" s="37"/>
      <c r="P1439" s="11"/>
      <c r="Q1439" s="11"/>
      <c r="R1439" s="11"/>
      <c r="S1439" s="11"/>
      <c r="T1439" s="11"/>
      <c r="U1439" s="11"/>
      <c r="V1439" s="11"/>
      <c r="W1439" s="11"/>
      <c r="X1439" s="11"/>
      <c r="Y1439" s="9"/>
      <c r="Z1439" s="9"/>
      <c r="AA1439" s="9"/>
      <c r="AB1439" s="9"/>
    </row>
    <row r="1440" spans="1:28" ht="13" x14ac:dyDescent="0.15">
      <c r="A1440" s="37"/>
      <c r="B1440" s="37"/>
      <c r="C1440" s="37"/>
      <c r="D1440" s="37"/>
      <c r="E1440" s="37"/>
      <c r="F1440" s="37"/>
      <c r="G1440" s="37"/>
      <c r="H1440" s="37"/>
      <c r="I1440" s="37"/>
      <c r="J1440" s="37"/>
      <c r="K1440" s="37"/>
      <c r="L1440" s="37"/>
      <c r="M1440" s="37"/>
      <c r="N1440" s="37"/>
      <c r="O1440" s="37"/>
      <c r="P1440" s="11"/>
      <c r="Q1440" s="11"/>
      <c r="R1440" s="11"/>
      <c r="S1440" s="11"/>
      <c r="T1440" s="11"/>
      <c r="U1440" s="11"/>
      <c r="V1440" s="11"/>
      <c r="W1440" s="11"/>
      <c r="X1440" s="11"/>
      <c r="Y1440" s="9"/>
      <c r="Z1440" s="9"/>
      <c r="AA1440" s="9"/>
      <c r="AB1440" s="9"/>
    </row>
    <row r="1441" spans="1:28" ht="13" x14ac:dyDescent="0.15">
      <c r="A1441" s="37"/>
      <c r="B1441" s="37"/>
      <c r="C1441" s="37"/>
      <c r="D1441" s="37"/>
      <c r="E1441" s="37"/>
      <c r="F1441" s="37"/>
      <c r="G1441" s="37"/>
      <c r="H1441" s="37"/>
      <c r="I1441" s="37"/>
      <c r="J1441" s="37"/>
      <c r="K1441" s="37"/>
      <c r="L1441" s="37"/>
      <c r="M1441" s="37"/>
      <c r="N1441" s="37"/>
      <c r="O1441" s="37"/>
      <c r="P1441" s="11"/>
      <c r="Q1441" s="11"/>
      <c r="R1441" s="11"/>
      <c r="S1441" s="11"/>
      <c r="T1441" s="11"/>
      <c r="U1441" s="11"/>
      <c r="V1441" s="11"/>
      <c r="W1441" s="11"/>
      <c r="X1441" s="11"/>
      <c r="Y1441" s="9"/>
      <c r="Z1441" s="9"/>
      <c r="AA1441" s="9"/>
      <c r="AB1441" s="9"/>
    </row>
    <row r="1442" spans="1:28" ht="13" x14ac:dyDescent="0.15">
      <c r="A1442" s="37"/>
      <c r="B1442" s="37"/>
      <c r="C1442" s="37"/>
      <c r="D1442" s="37"/>
      <c r="E1442" s="37"/>
      <c r="F1442" s="37"/>
      <c r="G1442" s="37"/>
      <c r="H1442" s="37"/>
      <c r="I1442" s="37"/>
      <c r="J1442" s="37"/>
      <c r="K1442" s="37"/>
      <c r="L1442" s="37"/>
      <c r="M1442" s="37"/>
      <c r="N1442" s="37"/>
      <c r="O1442" s="37"/>
      <c r="P1442" s="11"/>
      <c r="Q1442" s="11"/>
      <c r="R1442" s="11"/>
      <c r="S1442" s="11"/>
      <c r="T1442" s="11"/>
      <c r="U1442" s="11"/>
      <c r="V1442" s="11"/>
      <c r="W1442" s="11"/>
      <c r="X1442" s="11"/>
      <c r="Y1442" s="9"/>
      <c r="Z1442" s="9"/>
      <c r="AA1442" s="9"/>
      <c r="AB1442" s="9"/>
    </row>
    <row r="1443" spans="1:28" ht="13" x14ac:dyDescent="0.15">
      <c r="A1443" s="37"/>
      <c r="B1443" s="37"/>
      <c r="C1443" s="37"/>
      <c r="D1443" s="37"/>
      <c r="E1443" s="37"/>
      <c r="F1443" s="37"/>
      <c r="G1443" s="37"/>
      <c r="H1443" s="37"/>
      <c r="I1443" s="37"/>
      <c r="J1443" s="37"/>
      <c r="K1443" s="37"/>
      <c r="L1443" s="37"/>
      <c r="M1443" s="37"/>
      <c r="N1443" s="37"/>
      <c r="O1443" s="37"/>
      <c r="P1443" s="11"/>
      <c r="Q1443" s="11"/>
      <c r="R1443" s="11"/>
      <c r="S1443" s="11"/>
      <c r="T1443" s="11"/>
      <c r="U1443" s="11"/>
      <c r="V1443" s="11"/>
      <c r="W1443" s="11"/>
      <c r="X1443" s="11"/>
      <c r="Y1443" s="9"/>
      <c r="Z1443" s="9"/>
      <c r="AA1443" s="9"/>
      <c r="AB1443" s="9"/>
    </row>
    <row r="1444" spans="1:28" ht="13" x14ac:dyDescent="0.15">
      <c r="A1444" s="37"/>
      <c r="B1444" s="37"/>
      <c r="C1444" s="37"/>
      <c r="D1444" s="37"/>
      <c r="E1444" s="37"/>
      <c r="F1444" s="37"/>
      <c r="G1444" s="37"/>
      <c r="H1444" s="37"/>
      <c r="I1444" s="37"/>
      <c r="J1444" s="37"/>
      <c r="K1444" s="37"/>
      <c r="L1444" s="37"/>
      <c r="M1444" s="37"/>
      <c r="N1444" s="37"/>
      <c r="O1444" s="37"/>
      <c r="P1444" s="11"/>
      <c r="Q1444" s="11"/>
      <c r="R1444" s="11"/>
      <c r="S1444" s="11"/>
      <c r="T1444" s="11"/>
      <c r="U1444" s="11"/>
      <c r="V1444" s="11"/>
      <c r="W1444" s="11"/>
      <c r="X1444" s="11"/>
      <c r="Y1444" s="9"/>
      <c r="Z1444" s="9"/>
      <c r="AA1444" s="9"/>
      <c r="AB1444" s="9"/>
    </row>
    <row r="1445" spans="1:28" ht="13" x14ac:dyDescent="0.15">
      <c r="A1445" s="37"/>
      <c r="B1445" s="37"/>
      <c r="C1445" s="37"/>
      <c r="D1445" s="37"/>
      <c r="E1445" s="37"/>
      <c r="F1445" s="37"/>
      <c r="G1445" s="37"/>
      <c r="H1445" s="37"/>
      <c r="I1445" s="37"/>
      <c r="J1445" s="37"/>
      <c r="K1445" s="37"/>
      <c r="L1445" s="37"/>
      <c r="M1445" s="37"/>
      <c r="N1445" s="37"/>
      <c r="O1445" s="37"/>
      <c r="P1445" s="11"/>
      <c r="Q1445" s="11"/>
      <c r="R1445" s="11"/>
      <c r="S1445" s="11"/>
      <c r="T1445" s="11"/>
      <c r="U1445" s="11"/>
      <c r="V1445" s="11"/>
      <c r="W1445" s="11"/>
      <c r="X1445" s="11"/>
      <c r="Y1445" s="9"/>
      <c r="Z1445" s="9"/>
      <c r="AA1445" s="9"/>
      <c r="AB1445" s="9"/>
    </row>
    <row r="1446" spans="1:28" ht="13" x14ac:dyDescent="0.15">
      <c r="A1446" s="37"/>
      <c r="B1446" s="37"/>
      <c r="C1446" s="37"/>
      <c r="D1446" s="37"/>
      <c r="E1446" s="37"/>
      <c r="F1446" s="37"/>
      <c r="G1446" s="37"/>
      <c r="H1446" s="37"/>
      <c r="I1446" s="37"/>
      <c r="J1446" s="37"/>
      <c r="K1446" s="37"/>
      <c r="L1446" s="37"/>
      <c r="M1446" s="37"/>
      <c r="N1446" s="37"/>
      <c r="O1446" s="37"/>
      <c r="P1446" s="11"/>
      <c r="Q1446" s="11"/>
      <c r="R1446" s="11"/>
      <c r="S1446" s="11"/>
      <c r="T1446" s="11"/>
      <c r="U1446" s="11"/>
      <c r="V1446" s="11"/>
      <c r="W1446" s="11"/>
      <c r="X1446" s="11"/>
      <c r="Y1446" s="9"/>
      <c r="Z1446" s="9"/>
      <c r="AA1446" s="9"/>
      <c r="AB1446" s="9"/>
    </row>
    <row r="1447" spans="1:28" ht="13" x14ac:dyDescent="0.15">
      <c r="A1447" s="37"/>
      <c r="B1447" s="37"/>
      <c r="C1447" s="37"/>
      <c r="D1447" s="37"/>
      <c r="E1447" s="37"/>
      <c r="F1447" s="37"/>
      <c r="G1447" s="37"/>
      <c r="H1447" s="37"/>
      <c r="I1447" s="37"/>
      <c r="J1447" s="37"/>
      <c r="K1447" s="37"/>
      <c r="L1447" s="37"/>
      <c r="M1447" s="37"/>
      <c r="N1447" s="37"/>
      <c r="O1447" s="37"/>
      <c r="P1447" s="11"/>
      <c r="Q1447" s="11"/>
      <c r="R1447" s="11"/>
      <c r="S1447" s="11"/>
      <c r="T1447" s="11"/>
      <c r="U1447" s="11"/>
      <c r="V1447" s="11"/>
      <c r="W1447" s="11"/>
      <c r="X1447" s="11"/>
      <c r="Y1447" s="9"/>
      <c r="Z1447" s="9"/>
      <c r="AA1447" s="9"/>
      <c r="AB1447" s="9"/>
    </row>
    <row r="1448" spans="1:28" ht="13" x14ac:dyDescent="0.15">
      <c r="A1448" s="37"/>
      <c r="B1448" s="37"/>
      <c r="C1448" s="37"/>
      <c r="D1448" s="37"/>
      <c r="E1448" s="37"/>
      <c r="F1448" s="37"/>
      <c r="G1448" s="37"/>
      <c r="H1448" s="37"/>
      <c r="I1448" s="37"/>
      <c r="J1448" s="37"/>
      <c r="K1448" s="37"/>
      <c r="L1448" s="37"/>
      <c r="M1448" s="37"/>
      <c r="N1448" s="37"/>
      <c r="O1448" s="37"/>
      <c r="P1448" s="11"/>
      <c r="Q1448" s="11"/>
      <c r="R1448" s="11"/>
      <c r="S1448" s="11"/>
      <c r="T1448" s="11"/>
      <c r="U1448" s="11"/>
      <c r="V1448" s="11"/>
      <c r="W1448" s="11"/>
      <c r="X1448" s="11"/>
      <c r="Y1448" s="9"/>
      <c r="Z1448" s="9"/>
      <c r="AA1448" s="9"/>
      <c r="AB1448" s="9"/>
    </row>
    <row r="1449" spans="1:28" ht="13" x14ac:dyDescent="0.15">
      <c r="A1449" s="37"/>
      <c r="B1449" s="37"/>
      <c r="C1449" s="37"/>
      <c r="D1449" s="37"/>
      <c r="E1449" s="37"/>
      <c r="F1449" s="37"/>
      <c r="G1449" s="37"/>
      <c r="H1449" s="37"/>
      <c r="I1449" s="37"/>
      <c r="J1449" s="37"/>
      <c r="K1449" s="37"/>
      <c r="L1449" s="37"/>
      <c r="M1449" s="37"/>
      <c r="N1449" s="37"/>
      <c r="O1449" s="37"/>
      <c r="P1449" s="11"/>
      <c r="Q1449" s="11"/>
      <c r="R1449" s="11"/>
      <c r="S1449" s="11"/>
      <c r="T1449" s="11"/>
      <c r="U1449" s="11"/>
      <c r="V1449" s="11"/>
      <c r="W1449" s="11"/>
      <c r="X1449" s="11"/>
      <c r="Y1449" s="9"/>
      <c r="Z1449" s="9"/>
      <c r="AA1449" s="9"/>
      <c r="AB1449" s="9"/>
    </row>
    <row r="1450" spans="1:28" ht="13" x14ac:dyDescent="0.15">
      <c r="A1450" s="37"/>
      <c r="B1450" s="37"/>
      <c r="C1450" s="37"/>
      <c r="D1450" s="37"/>
      <c r="E1450" s="37"/>
      <c r="F1450" s="37"/>
      <c r="G1450" s="37"/>
      <c r="H1450" s="37"/>
      <c r="I1450" s="37"/>
      <c r="J1450" s="37"/>
      <c r="K1450" s="37"/>
      <c r="L1450" s="37"/>
      <c r="M1450" s="37"/>
      <c r="N1450" s="37"/>
      <c r="O1450" s="37"/>
      <c r="P1450" s="11"/>
      <c r="Q1450" s="11"/>
      <c r="R1450" s="11"/>
      <c r="S1450" s="11"/>
      <c r="T1450" s="11"/>
      <c r="U1450" s="11"/>
      <c r="V1450" s="11"/>
      <c r="W1450" s="11"/>
      <c r="X1450" s="11"/>
      <c r="Y1450" s="9"/>
      <c r="Z1450" s="9"/>
      <c r="AA1450" s="9"/>
      <c r="AB1450" s="9"/>
    </row>
    <row r="1451" spans="1:28" ht="13" x14ac:dyDescent="0.15">
      <c r="A1451" s="37"/>
      <c r="B1451" s="37"/>
      <c r="C1451" s="37"/>
      <c r="D1451" s="37"/>
      <c r="E1451" s="37"/>
      <c r="F1451" s="37"/>
      <c r="G1451" s="37"/>
      <c r="H1451" s="37"/>
      <c r="I1451" s="37"/>
      <c r="J1451" s="37"/>
      <c r="K1451" s="37"/>
      <c r="L1451" s="37"/>
      <c r="M1451" s="37"/>
      <c r="N1451" s="37"/>
      <c r="O1451" s="37"/>
      <c r="P1451" s="11"/>
      <c r="Q1451" s="11"/>
      <c r="R1451" s="11"/>
      <c r="S1451" s="11"/>
      <c r="T1451" s="11"/>
      <c r="U1451" s="11"/>
      <c r="V1451" s="11"/>
      <c r="W1451" s="11"/>
      <c r="X1451" s="11"/>
      <c r="Y1451" s="9"/>
      <c r="Z1451" s="9"/>
      <c r="AA1451" s="9"/>
      <c r="AB1451" s="9"/>
    </row>
    <row r="1452" spans="1:28" ht="13" x14ac:dyDescent="0.15">
      <c r="A1452" s="37"/>
      <c r="B1452" s="37"/>
      <c r="C1452" s="37"/>
      <c r="D1452" s="37"/>
      <c r="E1452" s="37"/>
      <c r="F1452" s="37"/>
      <c r="G1452" s="37"/>
      <c r="H1452" s="37"/>
      <c r="I1452" s="37"/>
      <c r="J1452" s="37"/>
      <c r="K1452" s="37"/>
      <c r="L1452" s="37"/>
      <c r="M1452" s="37"/>
      <c r="N1452" s="37"/>
      <c r="O1452" s="37"/>
      <c r="P1452" s="11"/>
      <c r="Q1452" s="11"/>
      <c r="R1452" s="11"/>
      <c r="S1452" s="11"/>
      <c r="T1452" s="11"/>
      <c r="U1452" s="11"/>
      <c r="V1452" s="11"/>
      <c r="W1452" s="11"/>
      <c r="X1452" s="11"/>
      <c r="Y1452" s="9"/>
      <c r="Z1452" s="9"/>
      <c r="AA1452" s="9"/>
      <c r="AB1452" s="9"/>
    </row>
    <row r="1453" spans="1:28" ht="13" x14ac:dyDescent="0.15">
      <c r="A1453" s="37"/>
      <c r="B1453" s="37"/>
      <c r="C1453" s="37"/>
      <c r="D1453" s="37"/>
      <c r="E1453" s="37"/>
      <c r="F1453" s="37"/>
      <c r="G1453" s="37"/>
      <c r="H1453" s="37"/>
      <c r="I1453" s="37"/>
      <c r="J1453" s="37"/>
      <c r="K1453" s="37"/>
      <c r="L1453" s="37"/>
      <c r="M1453" s="37"/>
      <c r="N1453" s="37"/>
      <c r="O1453" s="37"/>
      <c r="P1453" s="11"/>
      <c r="Q1453" s="11"/>
      <c r="R1453" s="11"/>
      <c r="S1453" s="11"/>
      <c r="T1453" s="11"/>
      <c r="U1453" s="11"/>
      <c r="V1453" s="11"/>
      <c r="W1453" s="11"/>
      <c r="X1453" s="11"/>
      <c r="Y1453" s="9"/>
      <c r="Z1453" s="9"/>
      <c r="AA1453" s="9"/>
      <c r="AB1453" s="9"/>
    </row>
    <row r="1454" spans="1:28" ht="13" x14ac:dyDescent="0.15">
      <c r="A1454" s="37"/>
      <c r="B1454" s="37"/>
      <c r="C1454" s="37"/>
      <c r="D1454" s="37"/>
      <c r="E1454" s="37"/>
      <c r="F1454" s="37"/>
      <c r="G1454" s="37"/>
      <c r="H1454" s="37"/>
      <c r="I1454" s="37"/>
      <c r="J1454" s="37"/>
      <c r="K1454" s="37"/>
      <c r="L1454" s="37"/>
      <c r="M1454" s="37"/>
      <c r="N1454" s="37"/>
      <c r="O1454" s="37"/>
      <c r="P1454" s="11"/>
      <c r="Q1454" s="11"/>
      <c r="R1454" s="11"/>
      <c r="S1454" s="11"/>
      <c r="T1454" s="11"/>
      <c r="U1454" s="11"/>
      <c r="V1454" s="11"/>
      <c r="W1454" s="11"/>
      <c r="X1454" s="11"/>
      <c r="Y1454" s="9"/>
      <c r="Z1454" s="9"/>
      <c r="AA1454" s="9"/>
      <c r="AB1454" s="9"/>
    </row>
    <row r="1455" spans="1:28" ht="13" x14ac:dyDescent="0.15">
      <c r="A1455" s="37"/>
      <c r="B1455" s="37"/>
      <c r="C1455" s="37"/>
      <c r="D1455" s="37"/>
      <c r="E1455" s="37"/>
      <c r="F1455" s="37"/>
      <c r="G1455" s="37"/>
      <c r="H1455" s="37"/>
      <c r="I1455" s="37"/>
      <c r="J1455" s="37"/>
      <c r="K1455" s="37"/>
      <c r="L1455" s="37"/>
      <c r="M1455" s="37"/>
      <c r="N1455" s="37"/>
      <c r="O1455" s="37"/>
      <c r="P1455" s="11"/>
      <c r="Q1455" s="11"/>
      <c r="R1455" s="11"/>
      <c r="S1455" s="11"/>
      <c r="T1455" s="11"/>
      <c r="U1455" s="11"/>
      <c r="V1455" s="11"/>
      <c r="W1455" s="11"/>
      <c r="X1455" s="11"/>
      <c r="Y1455" s="9"/>
      <c r="Z1455" s="9"/>
      <c r="AA1455" s="9"/>
      <c r="AB1455" s="9"/>
    </row>
    <row r="1456" spans="1:28" ht="13" x14ac:dyDescent="0.15">
      <c r="A1456" s="37"/>
      <c r="B1456" s="37"/>
      <c r="C1456" s="37"/>
      <c r="D1456" s="37"/>
      <c r="E1456" s="37"/>
      <c r="F1456" s="37"/>
      <c r="G1456" s="37"/>
      <c r="H1456" s="37"/>
      <c r="I1456" s="37"/>
      <c r="J1456" s="37"/>
      <c r="K1456" s="37"/>
      <c r="L1456" s="37"/>
      <c r="M1456" s="37"/>
      <c r="N1456" s="37"/>
      <c r="O1456" s="37"/>
      <c r="P1456" s="11"/>
      <c r="Q1456" s="11"/>
      <c r="R1456" s="11"/>
      <c r="S1456" s="11"/>
      <c r="T1456" s="11"/>
      <c r="U1456" s="11"/>
      <c r="V1456" s="11"/>
      <c r="W1456" s="11"/>
      <c r="X1456" s="11"/>
      <c r="Y1456" s="9"/>
      <c r="Z1456" s="9"/>
      <c r="AA1456" s="9"/>
      <c r="AB1456" s="9"/>
    </row>
    <row r="1457" spans="1:28" ht="13" x14ac:dyDescent="0.15">
      <c r="A1457" s="37"/>
      <c r="B1457" s="37"/>
      <c r="C1457" s="37"/>
      <c r="D1457" s="37"/>
      <c r="E1457" s="37"/>
      <c r="F1457" s="37"/>
      <c r="G1457" s="37"/>
      <c r="H1457" s="37"/>
      <c r="I1457" s="37"/>
      <c r="J1457" s="37"/>
      <c r="K1457" s="37"/>
      <c r="L1457" s="37"/>
      <c r="M1457" s="37"/>
      <c r="N1457" s="37"/>
      <c r="O1457" s="37"/>
      <c r="P1457" s="11"/>
      <c r="Q1457" s="11"/>
      <c r="R1457" s="11"/>
      <c r="S1457" s="11"/>
      <c r="T1457" s="11"/>
      <c r="U1457" s="11"/>
      <c r="V1457" s="11"/>
      <c r="W1457" s="11"/>
      <c r="X1457" s="11"/>
      <c r="Y1457" s="9"/>
      <c r="Z1457" s="9"/>
      <c r="AA1457" s="9"/>
      <c r="AB1457" s="9"/>
    </row>
    <row r="1458" spans="1:28" ht="13" x14ac:dyDescent="0.15">
      <c r="A1458" s="37"/>
      <c r="B1458" s="37"/>
      <c r="C1458" s="37"/>
      <c r="D1458" s="37"/>
      <c r="E1458" s="37"/>
      <c r="F1458" s="37"/>
      <c r="G1458" s="37"/>
      <c r="H1458" s="37"/>
      <c r="I1458" s="37"/>
      <c r="J1458" s="37"/>
      <c r="K1458" s="37"/>
      <c r="L1458" s="37"/>
      <c r="M1458" s="37"/>
      <c r="N1458" s="37"/>
      <c r="O1458" s="37"/>
      <c r="P1458" s="11"/>
      <c r="Q1458" s="11"/>
      <c r="R1458" s="11"/>
      <c r="S1458" s="11"/>
      <c r="T1458" s="11"/>
      <c r="U1458" s="11"/>
      <c r="V1458" s="11"/>
      <c r="W1458" s="11"/>
      <c r="X1458" s="11"/>
      <c r="Y1458" s="9"/>
      <c r="Z1458" s="9"/>
      <c r="AA1458" s="9"/>
      <c r="AB1458" s="9"/>
    </row>
    <row r="1459" spans="1:28" ht="13" x14ac:dyDescent="0.15">
      <c r="A1459" s="37"/>
      <c r="B1459" s="37"/>
      <c r="C1459" s="37"/>
      <c r="D1459" s="37"/>
      <c r="E1459" s="37"/>
      <c r="F1459" s="37"/>
      <c r="G1459" s="37"/>
      <c r="H1459" s="37"/>
      <c r="I1459" s="37"/>
      <c r="J1459" s="37"/>
      <c r="K1459" s="37"/>
      <c r="L1459" s="37"/>
      <c r="M1459" s="37"/>
      <c r="N1459" s="37"/>
      <c r="O1459" s="37"/>
      <c r="P1459" s="11"/>
      <c r="Q1459" s="11"/>
      <c r="R1459" s="11"/>
      <c r="S1459" s="11"/>
      <c r="T1459" s="11"/>
      <c r="U1459" s="11"/>
      <c r="V1459" s="11"/>
      <c r="W1459" s="11"/>
      <c r="X1459" s="11"/>
      <c r="Y1459" s="9"/>
      <c r="Z1459" s="9"/>
      <c r="AA1459" s="9"/>
      <c r="AB1459" s="9"/>
    </row>
    <row r="1460" spans="1:28" ht="13" x14ac:dyDescent="0.15">
      <c r="A1460" s="37"/>
      <c r="B1460" s="37"/>
      <c r="C1460" s="37"/>
      <c r="D1460" s="37"/>
      <c r="E1460" s="37"/>
      <c r="F1460" s="37"/>
      <c r="G1460" s="37"/>
      <c r="H1460" s="37"/>
      <c r="I1460" s="37"/>
      <c r="J1460" s="37"/>
      <c r="K1460" s="37"/>
      <c r="L1460" s="37"/>
      <c r="M1460" s="37"/>
      <c r="N1460" s="37"/>
      <c r="O1460" s="37"/>
      <c r="P1460" s="11"/>
      <c r="Q1460" s="11"/>
      <c r="R1460" s="11"/>
      <c r="S1460" s="11"/>
      <c r="T1460" s="11"/>
      <c r="U1460" s="11"/>
      <c r="V1460" s="11"/>
      <c r="W1460" s="11"/>
      <c r="X1460" s="11"/>
      <c r="Y1460" s="9"/>
      <c r="Z1460" s="9"/>
      <c r="AA1460" s="9"/>
      <c r="AB1460" s="9"/>
    </row>
    <row r="1461" spans="1:28" ht="13" x14ac:dyDescent="0.15">
      <c r="A1461" s="37"/>
      <c r="B1461" s="37"/>
      <c r="C1461" s="37"/>
      <c r="D1461" s="37"/>
      <c r="E1461" s="37"/>
      <c r="F1461" s="37"/>
      <c r="G1461" s="37"/>
      <c r="H1461" s="37"/>
      <c r="I1461" s="37"/>
      <c r="J1461" s="37"/>
      <c r="K1461" s="37"/>
      <c r="L1461" s="37"/>
      <c r="M1461" s="37"/>
      <c r="N1461" s="37"/>
      <c r="O1461" s="37"/>
      <c r="P1461" s="11"/>
      <c r="Q1461" s="11"/>
      <c r="R1461" s="11"/>
      <c r="S1461" s="11"/>
      <c r="T1461" s="11"/>
      <c r="U1461" s="11"/>
      <c r="V1461" s="11"/>
      <c r="W1461" s="11"/>
      <c r="X1461" s="11"/>
      <c r="Y1461" s="9"/>
      <c r="Z1461" s="9"/>
      <c r="AA1461" s="9"/>
      <c r="AB1461" s="9"/>
    </row>
    <row r="1462" spans="1:28" ht="13" x14ac:dyDescent="0.15">
      <c r="A1462" s="37"/>
      <c r="B1462" s="37"/>
      <c r="C1462" s="37"/>
      <c r="D1462" s="37"/>
      <c r="E1462" s="37"/>
      <c r="F1462" s="37"/>
      <c r="G1462" s="37"/>
      <c r="H1462" s="37"/>
      <c r="I1462" s="37"/>
      <c r="J1462" s="37"/>
      <c r="K1462" s="37"/>
      <c r="L1462" s="37"/>
      <c r="M1462" s="37"/>
      <c r="N1462" s="37"/>
      <c r="O1462" s="37"/>
      <c r="P1462" s="11"/>
      <c r="Q1462" s="11"/>
      <c r="R1462" s="11"/>
      <c r="S1462" s="11"/>
      <c r="T1462" s="11"/>
      <c r="U1462" s="11"/>
      <c r="V1462" s="11"/>
      <c r="W1462" s="11"/>
      <c r="X1462" s="11"/>
      <c r="Y1462" s="9"/>
      <c r="Z1462" s="9"/>
      <c r="AA1462" s="9"/>
      <c r="AB1462" s="9"/>
    </row>
    <row r="1463" spans="1:28" ht="13" x14ac:dyDescent="0.15">
      <c r="A1463" s="37"/>
      <c r="B1463" s="37"/>
      <c r="C1463" s="37"/>
      <c r="D1463" s="37"/>
      <c r="E1463" s="37"/>
      <c r="F1463" s="37"/>
      <c r="G1463" s="37"/>
      <c r="H1463" s="37"/>
      <c r="I1463" s="37"/>
      <c r="J1463" s="37"/>
      <c r="K1463" s="37"/>
      <c r="L1463" s="37"/>
      <c r="M1463" s="37"/>
      <c r="N1463" s="37"/>
      <c r="O1463" s="37"/>
      <c r="P1463" s="11"/>
      <c r="Q1463" s="11"/>
      <c r="R1463" s="11"/>
      <c r="S1463" s="11"/>
      <c r="T1463" s="11"/>
      <c r="U1463" s="11"/>
      <c r="V1463" s="11"/>
      <c r="W1463" s="11"/>
      <c r="X1463" s="11"/>
      <c r="Y1463" s="9"/>
      <c r="Z1463" s="9"/>
      <c r="AA1463" s="9"/>
      <c r="AB1463" s="9"/>
    </row>
    <row r="1464" spans="1:28" ht="13" x14ac:dyDescent="0.15">
      <c r="A1464" s="37"/>
      <c r="B1464" s="37"/>
      <c r="C1464" s="37"/>
      <c r="D1464" s="37"/>
      <c r="E1464" s="37"/>
      <c r="F1464" s="37"/>
      <c r="G1464" s="37"/>
      <c r="H1464" s="37"/>
      <c r="I1464" s="37"/>
      <c r="J1464" s="37"/>
      <c r="K1464" s="37"/>
      <c r="L1464" s="37"/>
      <c r="M1464" s="37"/>
      <c r="N1464" s="37"/>
      <c r="O1464" s="37"/>
      <c r="P1464" s="11"/>
      <c r="Q1464" s="11"/>
      <c r="R1464" s="11"/>
      <c r="S1464" s="11"/>
      <c r="T1464" s="11"/>
      <c r="U1464" s="11"/>
      <c r="V1464" s="11"/>
      <c r="W1464" s="11"/>
      <c r="X1464" s="11"/>
      <c r="Y1464" s="9"/>
      <c r="Z1464" s="9"/>
      <c r="AA1464" s="9"/>
      <c r="AB1464" s="9"/>
    </row>
    <row r="1465" spans="1:28" ht="13" x14ac:dyDescent="0.15">
      <c r="A1465" s="37"/>
      <c r="B1465" s="37"/>
      <c r="C1465" s="37"/>
      <c r="D1465" s="37"/>
      <c r="E1465" s="37"/>
      <c r="F1465" s="37"/>
      <c r="G1465" s="37"/>
      <c r="H1465" s="37"/>
      <c r="I1465" s="37"/>
      <c r="J1465" s="37"/>
      <c r="K1465" s="37"/>
      <c r="L1465" s="37"/>
      <c r="M1465" s="37"/>
      <c r="N1465" s="37"/>
      <c r="O1465" s="37"/>
      <c r="P1465" s="11"/>
      <c r="Q1465" s="11"/>
      <c r="R1465" s="11"/>
      <c r="S1465" s="11"/>
      <c r="T1465" s="11"/>
      <c r="U1465" s="11"/>
      <c r="V1465" s="11"/>
      <c r="W1465" s="11"/>
      <c r="X1465" s="11"/>
      <c r="Y1465" s="9"/>
      <c r="Z1465" s="9"/>
      <c r="AA1465" s="9"/>
      <c r="AB1465" s="9"/>
    </row>
    <row r="1466" spans="1:28" ht="13" x14ac:dyDescent="0.15">
      <c r="A1466" s="37"/>
      <c r="B1466" s="37"/>
      <c r="C1466" s="37"/>
      <c r="D1466" s="37"/>
      <c r="E1466" s="37"/>
      <c r="F1466" s="37"/>
      <c r="G1466" s="37"/>
      <c r="H1466" s="37"/>
      <c r="I1466" s="37"/>
      <c r="J1466" s="37"/>
      <c r="K1466" s="37"/>
      <c r="L1466" s="37"/>
      <c r="M1466" s="37"/>
      <c r="N1466" s="37"/>
      <c r="O1466" s="37"/>
      <c r="P1466" s="11"/>
      <c r="Q1466" s="11"/>
      <c r="R1466" s="11"/>
      <c r="S1466" s="11"/>
      <c r="T1466" s="11"/>
      <c r="U1466" s="11"/>
      <c r="V1466" s="11"/>
      <c r="W1466" s="11"/>
      <c r="X1466" s="11"/>
      <c r="Y1466" s="9"/>
      <c r="Z1466" s="9"/>
      <c r="AA1466" s="9"/>
      <c r="AB1466" s="9"/>
    </row>
    <row r="1467" spans="1:28" ht="13" x14ac:dyDescent="0.15">
      <c r="A1467" s="37"/>
      <c r="B1467" s="37"/>
      <c r="C1467" s="37"/>
      <c r="D1467" s="37"/>
      <c r="E1467" s="37"/>
      <c r="F1467" s="37"/>
      <c r="G1467" s="37"/>
      <c r="H1467" s="37"/>
      <c r="I1467" s="37"/>
      <c r="J1467" s="37"/>
      <c r="K1467" s="37"/>
      <c r="L1467" s="37"/>
      <c r="M1467" s="37"/>
      <c r="N1467" s="37"/>
      <c r="O1467" s="37"/>
      <c r="P1467" s="11"/>
      <c r="Q1467" s="11"/>
      <c r="R1467" s="11"/>
      <c r="S1467" s="11"/>
      <c r="T1467" s="11"/>
      <c r="U1467" s="11"/>
      <c r="V1467" s="11"/>
      <c r="W1467" s="11"/>
      <c r="X1467" s="11"/>
      <c r="Y1467" s="9"/>
      <c r="Z1467" s="9"/>
      <c r="AA1467" s="9"/>
      <c r="AB1467" s="9"/>
    </row>
    <row r="1468" spans="1:28" ht="13" x14ac:dyDescent="0.15">
      <c r="A1468" s="37"/>
      <c r="B1468" s="37"/>
      <c r="C1468" s="37"/>
      <c r="D1468" s="37"/>
      <c r="E1468" s="37"/>
      <c r="F1468" s="37"/>
      <c r="G1468" s="37"/>
      <c r="H1468" s="37"/>
      <c r="I1468" s="37"/>
      <c r="J1468" s="37"/>
      <c r="K1468" s="37"/>
      <c r="L1468" s="37"/>
      <c r="M1468" s="37"/>
      <c r="N1468" s="37"/>
      <c r="O1468" s="37"/>
      <c r="P1468" s="11"/>
      <c r="Q1468" s="11"/>
      <c r="R1468" s="11"/>
      <c r="S1468" s="11"/>
      <c r="T1468" s="11"/>
      <c r="U1468" s="11"/>
      <c r="V1468" s="11"/>
      <c r="W1468" s="11"/>
      <c r="X1468" s="11"/>
      <c r="Y1468" s="9"/>
      <c r="Z1468" s="9"/>
      <c r="AA1468" s="9"/>
      <c r="AB1468" s="9"/>
    </row>
    <row r="1469" spans="1:28" ht="13" x14ac:dyDescent="0.15">
      <c r="A1469" s="37"/>
      <c r="B1469" s="37"/>
      <c r="C1469" s="37"/>
      <c r="D1469" s="37"/>
      <c r="E1469" s="37"/>
      <c r="F1469" s="37"/>
      <c r="G1469" s="37"/>
      <c r="H1469" s="37"/>
      <c r="I1469" s="37"/>
      <c r="J1469" s="37"/>
      <c r="K1469" s="37"/>
      <c r="L1469" s="37"/>
      <c r="M1469" s="37"/>
      <c r="N1469" s="37"/>
      <c r="O1469" s="37"/>
      <c r="P1469" s="11"/>
      <c r="Q1469" s="11"/>
      <c r="R1469" s="11"/>
      <c r="S1469" s="11"/>
      <c r="T1469" s="11"/>
      <c r="U1469" s="11"/>
      <c r="V1469" s="11"/>
      <c r="W1469" s="11"/>
      <c r="X1469" s="11"/>
      <c r="Y1469" s="9"/>
      <c r="Z1469" s="9"/>
      <c r="AA1469" s="9"/>
      <c r="AB1469" s="9"/>
    </row>
    <row r="1470" spans="1:28" ht="13" x14ac:dyDescent="0.15">
      <c r="A1470" s="37"/>
      <c r="B1470" s="37"/>
      <c r="C1470" s="37"/>
      <c r="D1470" s="37"/>
      <c r="E1470" s="37"/>
      <c r="F1470" s="37"/>
      <c r="G1470" s="37"/>
      <c r="H1470" s="37"/>
      <c r="I1470" s="37"/>
      <c r="J1470" s="37"/>
      <c r="K1470" s="37"/>
      <c r="L1470" s="37"/>
      <c r="M1470" s="37"/>
      <c r="N1470" s="37"/>
      <c r="O1470" s="37"/>
      <c r="P1470" s="11"/>
      <c r="Q1470" s="11"/>
      <c r="R1470" s="11"/>
      <c r="S1470" s="11"/>
      <c r="T1470" s="11"/>
      <c r="U1470" s="11"/>
      <c r="V1470" s="11"/>
      <c r="W1470" s="11"/>
      <c r="X1470" s="11"/>
      <c r="Y1470" s="9"/>
      <c r="Z1470" s="9"/>
      <c r="AA1470" s="9"/>
      <c r="AB1470" s="9"/>
    </row>
    <row r="1471" spans="1:28" ht="13" x14ac:dyDescent="0.15">
      <c r="A1471" s="37"/>
      <c r="B1471" s="37"/>
      <c r="C1471" s="37"/>
      <c r="D1471" s="37"/>
      <c r="E1471" s="37"/>
      <c r="F1471" s="37"/>
      <c r="G1471" s="37"/>
      <c r="H1471" s="37"/>
      <c r="I1471" s="37"/>
      <c r="J1471" s="37"/>
      <c r="K1471" s="37"/>
      <c r="L1471" s="37"/>
      <c r="M1471" s="37"/>
      <c r="N1471" s="37"/>
      <c r="O1471" s="37"/>
      <c r="P1471" s="11"/>
      <c r="Q1471" s="11"/>
      <c r="R1471" s="11"/>
      <c r="S1471" s="11"/>
      <c r="T1471" s="11"/>
      <c r="U1471" s="11"/>
      <c r="V1471" s="11"/>
      <c r="W1471" s="11"/>
      <c r="X1471" s="11"/>
      <c r="Y1471" s="9"/>
      <c r="Z1471" s="9"/>
      <c r="AA1471" s="9"/>
      <c r="AB1471" s="9"/>
    </row>
    <row r="1472" spans="1:28" ht="13" x14ac:dyDescent="0.15">
      <c r="A1472" s="37"/>
      <c r="B1472" s="37"/>
      <c r="C1472" s="37"/>
      <c r="D1472" s="37"/>
      <c r="E1472" s="37"/>
      <c r="F1472" s="37"/>
      <c r="G1472" s="37"/>
      <c r="H1472" s="37"/>
      <c r="I1472" s="37"/>
      <c r="J1472" s="37"/>
      <c r="K1472" s="37"/>
      <c r="L1472" s="37"/>
      <c r="M1472" s="37"/>
      <c r="N1472" s="37"/>
      <c r="O1472" s="37"/>
      <c r="P1472" s="11"/>
      <c r="Q1472" s="11"/>
      <c r="R1472" s="11"/>
      <c r="S1472" s="11"/>
      <c r="T1472" s="11"/>
      <c r="U1472" s="11"/>
      <c r="V1472" s="11"/>
      <c r="W1472" s="11"/>
      <c r="X1472" s="11"/>
      <c r="Y1472" s="9"/>
      <c r="Z1472" s="9"/>
      <c r="AA1472" s="9"/>
      <c r="AB1472" s="9"/>
    </row>
    <row r="1473" spans="1:28" ht="13" x14ac:dyDescent="0.15">
      <c r="A1473" s="37"/>
      <c r="B1473" s="37"/>
      <c r="C1473" s="37"/>
      <c r="D1473" s="37"/>
      <c r="E1473" s="37"/>
      <c r="F1473" s="37"/>
      <c r="G1473" s="37"/>
      <c r="H1473" s="37"/>
      <c r="I1473" s="37"/>
      <c r="J1473" s="37"/>
      <c r="K1473" s="37"/>
      <c r="L1473" s="37"/>
      <c r="M1473" s="37"/>
      <c r="N1473" s="37"/>
      <c r="O1473" s="37"/>
      <c r="P1473" s="11"/>
      <c r="Q1473" s="11"/>
      <c r="R1473" s="11"/>
      <c r="S1473" s="11"/>
      <c r="T1473" s="11"/>
      <c r="U1473" s="11"/>
      <c r="V1473" s="11"/>
      <c r="W1473" s="11"/>
      <c r="X1473" s="11"/>
      <c r="Y1473" s="9"/>
      <c r="Z1473" s="9"/>
      <c r="AA1473" s="9"/>
      <c r="AB1473" s="9"/>
    </row>
    <row r="1474" spans="1:28" ht="13" x14ac:dyDescent="0.15">
      <c r="A1474" s="37"/>
      <c r="B1474" s="37"/>
      <c r="C1474" s="37"/>
      <c r="D1474" s="37"/>
      <c r="E1474" s="37"/>
      <c r="F1474" s="37"/>
      <c r="G1474" s="37"/>
      <c r="H1474" s="37"/>
      <c r="I1474" s="37"/>
      <c r="J1474" s="37"/>
      <c r="K1474" s="37"/>
      <c r="L1474" s="37"/>
      <c r="M1474" s="37"/>
      <c r="N1474" s="37"/>
      <c r="O1474" s="37"/>
      <c r="P1474" s="11"/>
      <c r="Q1474" s="11"/>
      <c r="R1474" s="11"/>
      <c r="S1474" s="11"/>
      <c r="T1474" s="11"/>
      <c r="U1474" s="11"/>
      <c r="V1474" s="11"/>
      <c r="W1474" s="11"/>
      <c r="X1474" s="11"/>
      <c r="Y1474" s="9"/>
      <c r="Z1474" s="9"/>
      <c r="AA1474" s="9"/>
      <c r="AB1474" s="9"/>
    </row>
    <row r="1475" spans="1:28" ht="13" x14ac:dyDescent="0.15">
      <c r="A1475" s="37"/>
      <c r="B1475" s="37"/>
      <c r="C1475" s="37"/>
      <c r="D1475" s="37"/>
      <c r="E1475" s="37"/>
      <c r="F1475" s="37"/>
      <c r="G1475" s="37"/>
      <c r="H1475" s="37"/>
      <c r="I1475" s="37"/>
      <c r="J1475" s="37"/>
      <c r="K1475" s="37"/>
      <c r="L1475" s="37"/>
      <c r="M1475" s="37"/>
      <c r="N1475" s="37"/>
      <c r="O1475" s="37"/>
      <c r="P1475" s="11"/>
      <c r="Q1475" s="11"/>
      <c r="R1475" s="11"/>
      <c r="S1475" s="11"/>
      <c r="T1475" s="11"/>
      <c r="U1475" s="11"/>
      <c r="V1475" s="11"/>
      <c r="W1475" s="11"/>
      <c r="X1475" s="11"/>
      <c r="Y1475" s="9"/>
      <c r="Z1475" s="9"/>
      <c r="AA1475" s="9"/>
      <c r="AB1475" s="9"/>
    </row>
    <row r="1476" spans="1:28" ht="13" x14ac:dyDescent="0.15">
      <c r="A1476" s="37"/>
      <c r="B1476" s="37"/>
      <c r="C1476" s="37"/>
      <c r="D1476" s="37"/>
      <c r="E1476" s="37"/>
      <c r="F1476" s="37"/>
      <c r="G1476" s="37"/>
      <c r="H1476" s="37"/>
      <c r="I1476" s="37"/>
      <c r="J1476" s="37"/>
      <c r="K1476" s="37"/>
      <c r="L1476" s="37"/>
      <c r="M1476" s="37"/>
      <c r="N1476" s="37"/>
      <c r="O1476" s="37"/>
      <c r="P1476" s="11"/>
      <c r="Q1476" s="11"/>
      <c r="R1476" s="11"/>
      <c r="S1476" s="11"/>
      <c r="T1476" s="11"/>
      <c r="U1476" s="11"/>
      <c r="V1476" s="11"/>
      <c r="W1476" s="11"/>
      <c r="X1476" s="11"/>
      <c r="Y1476" s="9"/>
      <c r="Z1476" s="9"/>
      <c r="AA1476" s="9"/>
      <c r="AB1476" s="9"/>
    </row>
    <row r="1477" spans="1:28" ht="13" x14ac:dyDescent="0.15">
      <c r="A1477" s="37"/>
      <c r="B1477" s="37"/>
      <c r="C1477" s="37"/>
      <c r="D1477" s="37"/>
      <c r="E1477" s="37"/>
      <c r="F1477" s="37"/>
      <c r="G1477" s="37"/>
      <c r="H1477" s="37"/>
      <c r="I1477" s="37"/>
      <c r="J1477" s="37"/>
      <c r="K1477" s="37"/>
      <c r="L1477" s="37"/>
      <c r="M1477" s="37"/>
      <c r="N1477" s="37"/>
      <c r="O1477" s="37"/>
      <c r="P1477" s="11"/>
      <c r="Q1477" s="11"/>
      <c r="R1477" s="11"/>
      <c r="S1477" s="11"/>
      <c r="T1477" s="11"/>
      <c r="U1477" s="11"/>
      <c r="V1477" s="11"/>
      <c r="W1477" s="11"/>
      <c r="X1477" s="11"/>
      <c r="Y1477" s="9"/>
      <c r="Z1477" s="9"/>
      <c r="AA1477" s="9"/>
      <c r="AB1477" s="9"/>
    </row>
    <row r="1478" spans="1:28" ht="13" x14ac:dyDescent="0.15">
      <c r="A1478" s="37"/>
      <c r="B1478" s="37"/>
      <c r="C1478" s="37"/>
      <c r="D1478" s="37"/>
      <c r="E1478" s="37"/>
      <c r="F1478" s="37"/>
      <c r="G1478" s="37"/>
      <c r="H1478" s="37"/>
      <c r="I1478" s="37"/>
      <c r="J1478" s="37"/>
      <c r="K1478" s="37"/>
      <c r="L1478" s="37"/>
      <c r="M1478" s="37"/>
      <c r="N1478" s="37"/>
      <c r="O1478" s="37"/>
      <c r="P1478" s="11"/>
      <c r="Q1478" s="11"/>
      <c r="R1478" s="11"/>
      <c r="S1478" s="11"/>
      <c r="T1478" s="11"/>
      <c r="U1478" s="11"/>
      <c r="V1478" s="11"/>
      <c r="W1478" s="11"/>
      <c r="X1478" s="11"/>
      <c r="Y1478" s="9"/>
      <c r="Z1478" s="9"/>
      <c r="AA1478" s="9"/>
      <c r="AB1478" s="9"/>
    </row>
    <row r="1479" spans="1:28" ht="13" x14ac:dyDescent="0.15">
      <c r="A1479" s="37"/>
      <c r="B1479" s="37"/>
      <c r="C1479" s="37"/>
      <c r="D1479" s="37"/>
      <c r="E1479" s="37"/>
      <c r="F1479" s="37"/>
      <c r="G1479" s="37"/>
      <c r="H1479" s="37"/>
      <c r="I1479" s="37"/>
      <c r="J1479" s="37"/>
      <c r="K1479" s="37"/>
      <c r="L1479" s="37"/>
      <c r="M1479" s="37"/>
      <c r="N1479" s="37"/>
      <c r="O1479" s="37"/>
      <c r="P1479" s="11"/>
      <c r="Q1479" s="11"/>
      <c r="R1479" s="11"/>
      <c r="S1479" s="11"/>
      <c r="T1479" s="11"/>
      <c r="U1479" s="11"/>
      <c r="V1479" s="11"/>
      <c r="W1479" s="11"/>
      <c r="X1479" s="11"/>
      <c r="Y1479" s="9"/>
      <c r="Z1479" s="9"/>
      <c r="AA1479" s="9"/>
      <c r="AB1479" s="9"/>
    </row>
    <row r="1480" spans="1:28" ht="13" x14ac:dyDescent="0.15">
      <c r="A1480" s="37"/>
      <c r="B1480" s="37"/>
      <c r="C1480" s="37"/>
      <c r="D1480" s="37"/>
      <c r="E1480" s="37"/>
      <c r="F1480" s="37"/>
      <c r="G1480" s="37"/>
      <c r="H1480" s="37"/>
      <c r="I1480" s="37"/>
      <c r="J1480" s="37"/>
      <c r="K1480" s="37"/>
      <c r="L1480" s="37"/>
      <c r="M1480" s="37"/>
      <c r="N1480" s="37"/>
      <c r="O1480" s="37"/>
      <c r="P1480" s="11"/>
      <c r="Q1480" s="11"/>
      <c r="R1480" s="11"/>
      <c r="S1480" s="11"/>
      <c r="T1480" s="11"/>
      <c r="U1480" s="11"/>
      <c r="V1480" s="11"/>
      <c r="W1480" s="11"/>
      <c r="X1480" s="11"/>
      <c r="Y1480" s="9"/>
      <c r="Z1480" s="9"/>
      <c r="AA1480" s="9"/>
      <c r="AB1480" s="9"/>
    </row>
    <row r="1481" spans="1:28" ht="13" x14ac:dyDescent="0.15">
      <c r="A1481" s="37"/>
      <c r="B1481" s="37"/>
      <c r="C1481" s="37"/>
      <c r="D1481" s="37"/>
      <c r="E1481" s="37"/>
      <c r="F1481" s="37"/>
      <c r="G1481" s="37"/>
      <c r="H1481" s="37"/>
      <c r="I1481" s="37"/>
      <c r="J1481" s="37"/>
      <c r="K1481" s="37"/>
      <c r="L1481" s="37"/>
      <c r="M1481" s="37"/>
      <c r="N1481" s="37"/>
      <c r="O1481" s="37"/>
      <c r="P1481" s="11"/>
      <c r="Q1481" s="11"/>
      <c r="R1481" s="11"/>
      <c r="S1481" s="11"/>
      <c r="T1481" s="11"/>
      <c r="U1481" s="11"/>
      <c r="V1481" s="11"/>
      <c r="W1481" s="11"/>
      <c r="X1481" s="11"/>
      <c r="Y1481" s="9"/>
      <c r="Z1481" s="9"/>
      <c r="AA1481" s="9"/>
      <c r="AB1481" s="9"/>
    </row>
    <row r="1482" spans="1:28" ht="13" x14ac:dyDescent="0.15">
      <c r="A1482" s="37"/>
      <c r="B1482" s="37"/>
      <c r="C1482" s="37"/>
      <c r="D1482" s="37"/>
      <c r="E1482" s="37"/>
      <c r="F1482" s="37"/>
      <c r="G1482" s="37"/>
      <c r="H1482" s="37"/>
      <c r="I1482" s="37"/>
      <c r="J1482" s="37"/>
      <c r="K1482" s="37"/>
      <c r="L1482" s="37"/>
      <c r="M1482" s="37"/>
      <c r="N1482" s="37"/>
      <c r="O1482" s="37"/>
      <c r="P1482" s="11"/>
      <c r="Q1482" s="11"/>
      <c r="R1482" s="11"/>
      <c r="S1482" s="11"/>
      <c r="T1482" s="11"/>
      <c r="U1482" s="11"/>
      <c r="V1482" s="11"/>
      <c r="W1482" s="11"/>
      <c r="X1482" s="11"/>
      <c r="Y1482" s="9"/>
      <c r="Z1482" s="9"/>
      <c r="AA1482" s="9"/>
      <c r="AB1482" s="9"/>
    </row>
    <row r="1483" spans="1:28" ht="13" x14ac:dyDescent="0.15">
      <c r="A1483" s="37"/>
      <c r="B1483" s="37"/>
      <c r="C1483" s="37"/>
      <c r="D1483" s="37"/>
      <c r="E1483" s="37"/>
      <c r="F1483" s="37"/>
      <c r="G1483" s="37"/>
      <c r="H1483" s="37"/>
      <c r="I1483" s="37"/>
      <c r="J1483" s="37"/>
      <c r="K1483" s="37"/>
      <c r="L1483" s="37"/>
      <c r="M1483" s="37"/>
      <c r="N1483" s="37"/>
      <c r="O1483" s="37"/>
      <c r="P1483" s="11"/>
      <c r="Q1483" s="11"/>
      <c r="R1483" s="11"/>
      <c r="S1483" s="11"/>
      <c r="T1483" s="11"/>
      <c r="U1483" s="11"/>
      <c r="V1483" s="11"/>
      <c r="W1483" s="11"/>
      <c r="X1483" s="11"/>
      <c r="Y1483" s="9"/>
      <c r="Z1483" s="9"/>
      <c r="AA1483" s="9"/>
      <c r="AB1483" s="9"/>
    </row>
    <row r="1484" spans="1:28" ht="13" x14ac:dyDescent="0.15">
      <c r="A1484" s="37"/>
      <c r="B1484" s="37"/>
      <c r="C1484" s="37"/>
      <c r="D1484" s="37"/>
      <c r="E1484" s="37"/>
      <c r="F1484" s="37"/>
      <c r="G1484" s="37"/>
      <c r="H1484" s="37"/>
      <c r="I1484" s="37"/>
      <c r="J1484" s="37"/>
      <c r="K1484" s="37"/>
      <c r="L1484" s="37"/>
      <c r="M1484" s="37"/>
      <c r="N1484" s="37"/>
      <c r="O1484" s="37"/>
      <c r="P1484" s="11"/>
      <c r="Q1484" s="11"/>
      <c r="R1484" s="11"/>
      <c r="S1484" s="11"/>
      <c r="T1484" s="11"/>
      <c r="U1484" s="11"/>
      <c r="V1484" s="11"/>
      <c r="W1484" s="11"/>
      <c r="X1484" s="11"/>
      <c r="Y1484" s="9"/>
      <c r="Z1484" s="9"/>
      <c r="AA1484" s="9"/>
      <c r="AB1484" s="9"/>
    </row>
    <row r="1485" spans="1:28" ht="13" x14ac:dyDescent="0.15">
      <c r="A1485" s="37"/>
      <c r="B1485" s="37"/>
      <c r="C1485" s="37"/>
      <c r="D1485" s="37"/>
      <c r="E1485" s="37"/>
      <c r="F1485" s="37"/>
      <c r="G1485" s="37"/>
      <c r="H1485" s="37"/>
      <c r="I1485" s="37"/>
      <c r="J1485" s="37"/>
      <c r="K1485" s="37"/>
      <c r="L1485" s="37"/>
      <c r="M1485" s="37"/>
      <c r="N1485" s="37"/>
      <c r="O1485" s="37"/>
      <c r="P1485" s="11"/>
      <c r="Q1485" s="11"/>
      <c r="R1485" s="11"/>
      <c r="S1485" s="11"/>
      <c r="T1485" s="11"/>
      <c r="U1485" s="11"/>
      <c r="V1485" s="11"/>
      <c r="W1485" s="11"/>
      <c r="X1485" s="11"/>
      <c r="Y1485" s="9"/>
      <c r="Z1485" s="9"/>
      <c r="AA1485" s="9"/>
      <c r="AB1485" s="9"/>
    </row>
    <row r="1486" spans="1:28" ht="13" x14ac:dyDescent="0.15">
      <c r="A1486" s="37"/>
      <c r="B1486" s="37"/>
      <c r="C1486" s="37"/>
      <c r="D1486" s="37"/>
      <c r="E1486" s="37"/>
      <c r="F1486" s="37"/>
      <c r="G1486" s="37"/>
      <c r="H1486" s="37"/>
      <c r="I1486" s="37"/>
      <c r="J1486" s="37"/>
      <c r="K1486" s="37"/>
      <c r="L1486" s="37"/>
      <c r="M1486" s="37"/>
      <c r="N1486" s="37"/>
      <c r="O1486" s="37"/>
      <c r="P1486" s="11"/>
      <c r="Q1486" s="11"/>
      <c r="R1486" s="11"/>
      <c r="S1486" s="11"/>
      <c r="T1486" s="11"/>
      <c r="U1486" s="11"/>
      <c r="V1486" s="11"/>
      <c r="W1486" s="11"/>
      <c r="X1486" s="11"/>
      <c r="Y1486" s="9"/>
      <c r="Z1486" s="9"/>
      <c r="AA1486" s="9"/>
      <c r="AB1486" s="9"/>
    </row>
    <row r="1487" spans="1:28" ht="13" x14ac:dyDescent="0.15">
      <c r="A1487" s="37"/>
      <c r="B1487" s="37"/>
      <c r="C1487" s="37"/>
      <c r="D1487" s="37"/>
      <c r="E1487" s="37"/>
      <c r="F1487" s="37"/>
      <c r="G1487" s="37"/>
      <c r="H1487" s="37"/>
      <c r="I1487" s="37"/>
      <c r="J1487" s="37"/>
      <c r="K1487" s="37"/>
      <c r="L1487" s="37"/>
      <c r="M1487" s="37"/>
      <c r="N1487" s="37"/>
      <c r="O1487" s="37"/>
      <c r="P1487" s="11"/>
      <c r="Q1487" s="11"/>
      <c r="R1487" s="11"/>
      <c r="S1487" s="11"/>
      <c r="T1487" s="11"/>
      <c r="U1487" s="11"/>
      <c r="V1487" s="11"/>
      <c r="W1487" s="11"/>
      <c r="X1487" s="11"/>
      <c r="Y1487" s="9"/>
      <c r="Z1487" s="9"/>
      <c r="AA1487" s="9"/>
      <c r="AB1487" s="9"/>
    </row>
    <row r="1488" spans="1:28" ht="13" x14ac:dyDescent="0.15">
      <c r="A1488" s="37"/>
      <c r="B1488" s="37"/>
      <c r="C1488" s="37"/>
      <c r="D1488" s="37"/>
      <c r="E1488" s="37"/>
      <c r="F1488" s="37"/>
      <c r="G1488" s="37"/>
      <c r="H1488" s="37"/>
      <c r="I1488" s="37"/>
      <c r="J1488" s="37"/>
      <c r="K1488" s="37"/>
      <c r="L1488" s="37"/>
      <c r="M1488" s="37"/>
      <c r="N1488" s="37"/>
      <c r="O1488" s="37"/>
      <c r="P1488" s="11"/>
      <c r="Q1488" s="11"/>
      <c r="R1488" s="11"/>
      <c r="S1488" s="11"/>
      <c r="T1488" s="11"/>
      <c r="U1488" s="11"/>
      <c r="V1488" s="11"/>
      <c r="W1488" s="11"/>
      <c r="X1488" s="11"/>
      <c r="Y1488" s="9"/>
      <c r="Z1488" s="9"/>
      <c r="AA1488" s="9"/>
      <c r="AB1488" s="9"/>
    </row>
    <row r="1489" spans="1:28" ht="13" x14ac:dyDescent="0.15">
      <c r="A1489" s="37"/>
      <c r="B1489" s="37"/>
      <c r="C1489" s="37"/>
      <c r="D1489" s="37"/>
      <c r="E1489" s="37"/>
      <c r="F1489" s="37"/>
      <c r="G1489" s="37"/>
      <c r="H1489" s="37"/>
      <c r="I1489" s="37"/>
      <c r="J1489" s="37"/>
      <c r="K1489" s="37"/>
      <c r="L1489" s="37"/>
      <c r="M1489" s="37"/>
      <c r="N1489" s="37"/>
      <c r="O1489" s="37"/>
      <c r="P1489" s="11"/>
      <c r="Q1489" s="11"/>
      <c r="R1489" s="11"/>
      <c r="S1489" s="11"/>
      <c r="T1489" s="11"/>
      <c r="U1489" s="11"/>
      <c r="V1489" s="11"/>
      <c r="W1489" s="11"/>
      <c r="X1489" s="11"/>
      <c r="Y1489" s="9"/>
      <c r="Z1489" s="9"/>
      <c r="AA1489" s="9"/>
      <c r="AB1489" s="9"/>
    </row>
    <row r="1490" spans="1:28" ht="13" x14ac:dyDescent="0.15">
      <c r="A1490" s="37"/>
      <c r="B1490" s="37"/>
      <c r="C1490" s="37"/>
      <c r="D1490" s="37"/>
      <c r="E1490" s="37"/>
      <c r="F1490" s="37"/>
      <c r="G1490" s="37"/>
      <c r="H1490" s="37"/>
      <c r="I1490" s="37"/>
      <c r="J1490" s="37"/>
      <c r="K1490" s="37"/>
      <c r="L1490" s="37"/>
      <c r="M1490" s="37"/>
      <c r="N1490" s="37"/>
      <c r="O1490" s="37"/>
      <c r="P1490" s="11"/>
      <c r="Q1490" s="11"/>
      <c r="R1490" s="11"/>
      <c r="S1490" s="11"/>
      <c r="T1490" s="11"/>
      <c r="U1490" s="11"/>
      <c r="V1490" s="11"/>
      <c r="W1490" s="11"/>
      <c r="X1490" s="11"/>
      <c r="Y1490" s="9"/>
      <c r="Z1490" s="9"/>
      <c r="AA1490" s="9"/>
      <c r="AB1490" s="9"/>
    </row>
    <row r="1491" spans="1:28" ht="13" x14ac:dyDescent="0.15">
      <c r="A1491" s="37"/>
      <c r="B1491" s="37"/>
      <c r="C1491" s="37"/>
      <c r="D1491" s="37"/>
      <c r="E1491" s="37"/>
      <c r="F1491" s="37"/>
      <c r="G1491" s="37"/>
      <c r="H1491" s="37"/>
      <c r="I1491" s="37"/>
      <c r="J1491" s="37"/>
      <c r="K1491" s="37"/>
      <c r="L1491" s="37"/>
      <c r="M1491" s="37"/>
      <c r="N1491" s="37"/>
      <c r="O1491" s="37"/>
      <c r="P1491" s="11"/>
      <c r="Q1491" s="11"/>
      <c r="R1491" s="11"/>
      <c r="S1491" s="11"/>
      <c r="T1491" s="11"/>
      <c r="U1491" s="11"/>
      <c r="V1491" s="11"/>
      <c r="W1491" s="11"/>
      <c r="X1491" s="11"/>
      <c r="Y1491" s="9"/>
      <c r="Z1491" s="9"/>
      <c r="AA1491" s="9"/>
      <c r="AB1491" s="9"/>
    </row>
    <row r="1492" spans="1:28" ht="13" x14ac:dyDescent="0.15">
      <c r="A1492" s="37"/>
      <c r="B1492" s="37"/>
      <c r="C1492" s="37"/>
      <c r="D1492" s="37"/>
      <c r="E1492" s="37"/>
      <c r="F1492" s="37"/>
      <c r="G1492" s="37"/>
      <c r="H1492" s="37"/>
      <c r="I1492" s="37"/>
      <c r="J1492" s="37"/>
      <c r="K1492" s="37"/>
      <c r="L1492" s="37"/>
      <c r="M1492" s="37"/>
      <c r="N1492" s="37"/>
      <c r="O1492" s="37"/>
      <c r="P1492" s="11"/>
      <c r="Q1492" s="11"/>
      <c r="R1492" s="11"/>
      <c r="S1492" s="11"/>
      <c r="T1492" s="11"/>
      <c r="U1492" s="11"/>
      <c r="V1492" s="11"/>
      <c r="W1492" s="11"/>
      <c r="X1492" s="11"/>
      <c r="Y1492" s="9"/>
      <c r="Z1492" s="9"/>
      <c r="AA1492" s="9"/>
      <c r="AB1492" s="9"/>
    </row>
    <row r="1493" spans="1:28" ht="13" x14ac:dyDescent="0.15">
      <c r="A1493" s="37"/>
      <c r="B1493" s="37"/>
      <c r="C1493" s="37"/>
      <c r="D1493" s="37"/>
      <c r="E1493" s="37"/>
      <c r="F1493" s="37"/>
      <c r="G1493" s="37"/>
      <c r="H1493" s="37"/>
      <c r="I1493" s="37"/>
      <c r="J1493" s="37"/>
      <c r="K1493" s="37"/>
      <c r="L1493" s="37"/>
      <c r="M1493" s="37"/>
      <c r="N1493" s="37"/>
      <c r="O1493" s="37"/>
      <c r="P1493" s="11"/>
      <c r="Q1493" s="11"/>
      <c r="R1493" s="11"/>
      <c r="S1493" s="11"/>
      <c r="T1493" s="11"/>
      <c r="U1493" s="11"/>
      <c r="V1493" s="11"/>
      <c r="W1493" s="11"/>
      <c r="X1493" s="11"/>
      <c r="Y1493" s="9"/>
      <c r="Z1493" s="9"/>
      <c r="AA1493" s="9"/>
      <c r="AB1493" s="9"/>
    </row>
    <row r="1494" spans="1:28" ht="13" x14ac:dyDescent="0.15">
      <c r="A1494" s="37"/>
      <c r="B1494" s="37"/>
      <c r="C1494" s="37"/>
      <c r="D1494" s="37"/>
      <c r="E1494" s="37"/>
      <c r="F1494" s="37"/>
      <c r="G1494" s="37"/>
      <c r="H1494" s="37"/>
      <c r="I1494" s="37"/>
      <c r="J1494" s="37"/>
      <c r="K1494" s="37"/>
      <c r="L1494" s="37"/>
      <c r="M1494" s="37"/>
      <c r="N1494" s="37"/>
      <c r="O1494" s="37"/>
      <c r="P1494" s="11"/>
      <c r="Q1494" s="11"/>
      <c r="R1494" s="11"/>
      <c r="S1494" s="11"/>
      <c r="T1494" s="11"/>
      <c r="U1494" s="11"/>
      <c r="V1494" s="11"/>
      <c r="W1494" s="11"/>
      <c r="X1494" s="11"/>
      <c r="Y1494" s="9"/>
      <c r="Z1494" s="9"/>
      <c r="AA1494" s="9"/>
      <c r="AB1494" s="9"/>
    </row>
    <row r="1495" spans="1:28" ht="13" x14ac:dyDescent="0.15">
      <c r="A1495" s="37"/>
      <c r="B1495" s="37"/>
      <c r="C1495" s="37"/>
      <c r="D1495" s="37"/>
      <c r="E1495" s="37"/>
      <c r="F1495" s="37"/>
      <c r="G1495" s="37"/>
      <c r="H1495" s="37"/>
      <c r="I1495" s="37"/>
      <c r="J1495" s="37"/>
      <c r="K1495" s="37"/>
      <c r="L1495" s="37"/>
      <c r="M1495" s="37"/>
      <c r="N1495" s="37"/>
      <c r="O1495" s="37"/>
      <c r="P1495" s="11"/>
      <c r="Q1495" s="11"/>
      <c r="R1495" s="11"/>
      <c r="S1495" s="11"/>
      <c r="T1495" s="11"/>
      <c r="U1495" s="11"/>
      <c r="V1495" s="11"/>
      <c r="W1495" s="11"/>
      <c r="X1495" s="11"/>
      <c r="Y1495" s="9"/>
      <c r="Z1495" s="9"/>
      <c r="AA1495" s="9"/>
      <c r="AB1495" s="9"/>
    </row>
    <row r="1496" spans="1:28" ht="13" x14ac:dyDescent="0.15">
      <c r="A1496" s="37"/>
      <c r="B1496" s="37"/>
      <c r="C1496" s="37"/>
      <c r="D1496" s="37"/>
      <c r="E1496" s="37"/>
      <c r="F1496" s="37"/>
      <c r="G1496" s="37"/>
      <c r="H1496" s="37"/>
      <c r="I1496" s="37"/>
      <c r="J1496" s="37"/>
      <c r="K1496" s="37"/>
      <c r="L1496" s="37"/>
      <c r="M1496" s="37"/>
      <c r="N1496" s="37"/>
      <c r="O1496" s="37"/>
      <c r="P1496" s="11"/>
      <c r="Q1496" s="11"/>
      <c r="R1496" s="11"/>
      <c r="S1496" s="11"/>
      <c r="T1496" s="11"/>
      <c r="U1496" s="11"/>
      <c r="V1496" s="11"/>
      <c r="W1496" s="11"/>
      <c r="X1496" s="11"/>
      <c r="Y1496" s="9"/>
      <c r="Z1496" s="9"/>
      <c r="AA1496" s="9"/>
      <c r="AB1496" s="9"/>
    </row>
    <row r="1497" spans="1:28" ht="13" x14ac:dyDescent="0.15">
      <c r="A1497" s="37"/>
      <c r="B1497" s="37"/>
      <c r="C1497" s="37"/>
      <c r="D1497" s="37"/>
      <c r="E1497" s="37"/>
      <c r="F1497" s="37"/>
      <c r="G1497" s="37"/>
      <c r="H1497" s="37"/>
      <c r="I1497" s="37"/>
      <c r="J1497" s="37"/>
      <c r="K1497" s="37"/>
      <c r="L1497" s="37"/>
      <c r="M1497" s="37"/>
      <c r="N1497" s="37"/>
      <c r="O1497" s="37"/>
      <c r="P1497" s="11"/>
      <c r="Q1497" s="11"/>
      <c r="R1497" s="11"/>
      <c r="S1497" s="11"/>
      <c r="T1497" s="11"/>
      <c r="U1497" s="11"/>
      <c r="V1497" s="11"/>
      <c r="W1497" s="11"/>
      <c r="X1497" s="11"/>
      <c r="Y1497" s="9"/>
      <c r="Z1497" s="9"/>
      <c r="AA1497" s="9"/>
      <c r="AB1497" s="9"/>
    </row>
    <row r="1498" spans="1:28" ht="13" x14ac:dyDescent="0.15">
      <c r="A1498" s="37"/>
      <c r="B1498" s="37"/>
      <c r="C1498" s="37"/>
      <c r="D1498" s="37"/>
      <c r="E1498" s="37"/>
      <c r="F1498" s="37"/>
      <c r="G1498" s="37"/>
      <c r="H1498" s="37"/>
      <c r="I1498" s="37"/>
      <c r="J1498" s="37"/>
      <c r="K1498" s="37"/>
      <c r="L1498" s="37"/>
      <c r="M1498" s="37"/>
      <c r="N1498" s="37"/>
      <c r="O1498" s="37"/>
      <c r="P1498" s="11"/>
      <c r="Q1498" s="11"/>
      <c r="R1498" s="11"/>
      <c r="S1498" s="11"/>
      <c r="T1498" s="11"/>
      <c r="U1498" s="11"/>
      <c r="V1498" s="11"/>
      <c r="W1498" s="11"/>
      <c r="X1498" s="11"/>
      <c r="Y1498" s="9"/>
      <c r="Z1498" s="9"/>
      <c r="AA1498" s="9"/>
      <c r="AB1498" s="9"/>
    </row>
    <row r="1499" spans="1:28" ht="13" x14ac:dyDescent="0.15">
      <c r="A1499" s="37"/>
      <c r="B1499" s="37"/>
      <c r="C1499" s="37"/>
      <c r="D1499" s="37"/>
      <c r="E1499" s="37"/>
      <c r="F1499" s="37"/>
      <c r="G1499" s="37"/>
      <c r="H1499" s="37"/>
      <c r="I1499" s="37"/>
      <c r="J1499" s="37"/>
      <c r="K1499" s="37"/>
      <c r="L1499" s="37"/>
      <c r="M1499" s="37"/>
      <c r="N1499" s="37"/>
      <c r="O1499" s="37"/>
      <c r="P1499" s="11"/>
      <c r="Q1499" s="11"/>
      <c r="R1499" s="11"/>
      <c r="S1499" s="11"/>
      <c r="T1499" s="11"/>
      <c r="U1499" s="11"/>
      <c r="V1499" s="11"/>
      <c r="W1499" s="11"/>
      <c r="X1499" s="11"/>
      <c r="Y1499" s="9"/>
      <c r="Z1499" s="9"/>
      <c r="AA1499" s="9"/>
      <c r="AB1499" s="9"/>
    </row>
    <row r="1500" spans="1:28" ht="13" x14ac:dyDescent="0.15">
      <c r="A1500" s="37"/>
      <c r="B1500" s="37"/>
      <c r="C1500" s="37"/>
      <c r="D1500" s="37"/>
      <c r="E1500" s="37"/>
      <c r="F1500" s="37"/>
      <c r="G1500" s="37"/>
      <c r="H1500" s="37"/>
      <c r="I1500" s="37"/>
      <c r="J1500" s="37"/>
      <c r="K1500" s="37"/>
      <c r="L1500" s="37"/>
      <c r="M1500" s="37"/>
      <c r="N1500" s="37"/>
      <c r="O1500" s="37"/>
      <c r="P1500" s="11"/>
      <c r="Q1500" s="11"/>
      <c r="R1500" s="11"/>
      <c r="S1500" s="11"/>
      <c r="T1500" s="11"/>
      <c r="U1500" s="11"/>
      <c r="V1500" s="11"/>
      <c r="W1500" s="11"/>
      <c r="X1500" s="11"/>
      <c r="Y1500" s="9"/>
      <c r="Z1500" s="9"/>
      <c r="AA1500" s="9"/>
      <c r="AB1500" s="9"/>
    </row>
    <row r="1501" spans="1:28" ht="13" x14ac:dyDescent="0.15">
      <c r="A1501" s="37"/>
      <c r="B1501" s="37"/>
      <c r="C1501" s="37"/>
      <c r="D1501" s="37"/>
      <c r="E1501" s="37"/>
      <c r="F1501" s="37"/>
      <c r="G1501" s="37"/>
      <c r="H1501" s="37"/>
      <c r="I1501" s="37"/>
      <c r="J1501" s="37"/>
      <c r="K1501" s="37"/>
      <c r="L1501" s="37"/>
      <c r="M1501" s="37"/>
      <c r="N1501" s="37"/>
      <c r="O1501" s="37"/>
      <c r="P1501" s="11"/>
      <c r="Q1501" s="11"/>
      <c r="R1501" s="11"/>
      <c r="S1501" s="11"/>
      <c r="T1501" s="11"/>
      <c r="U1501" s="11"/>
      <c r="V1501" s="11"/>
      <c r="W1501" s="11"/>
      <c r="X1501" s="11"/>
      <c r="Y1501" s="9"/>
      <c r="Z1501" s="9"/>
      <c r="AA1501" s="9"/>
      <c r="AB1501" s="9"/>
    </row>
    <row r="1502" spans="1:28" ht="13" x14ac:dyDescent="0.15">
      <c r="A1502" s="37"/>
      <c r="B1502" s="37"/>
      <c r="C1502" s="37"/>
      <c r="D1502" s="37"/>
      <c r="E1502" s="37"/>
      <c r="F1502" s="37"/>
      <c r="G1502" s="37"/>
      <c r="H1502" s="37"/>
      <c r="I1502" s="37"/>
      <c r="J1502" s="37"/>
      <c r="K1502" s="37"/>
      <c r="L1502" s="37"/>
      <c r="M1502" s="37"/>
      <c r="N1502" s="37"/>
      <c r="O1502" s="37"/>
      <c r="P1502" s="11"/>
      <c r="Q1502" s="11"/>
      <c r="R1502" s="11"/>
      <c r="S1502" s="11"/>
      <c r="T1502" s="11"/>
      <c r="U1502" s="11"/>
      <c r="V1502" s="11"/>
      <c r="W1502" s="11"/>
      <c r="X1502" s="11"/>
      <c r="Y1502" s="9"/>
      <c r="Z1502" s="9"/>
      <c r="AA1502" s="9"/>
      <c r="AB1502" s="9"/>
    </row>
    <row r="1503" spans="1:28" ht="13" x14ac:dyDescent="0.15">
      <c r="A1503" s="37"/>
      <c r="B1503" s="37"/>
      <c r="C1503" s="37"/>
      <c r="D1503" s="37"/>
      <c r="E1503" s="37"/>
      <c r="F1503" s="37"/>
      <c r="G1503" s="37"/>
      <c r="H1503" s="37"/>
      <c r="I1503" s="37"/>
      <c r="J1503" s="37"/>
      <c r="K1503" s="37"/>
      <c r="L1503" s="37"/>
      <c r="M1503" s="37"/>
      <c r="N1503" s="37"/>
      <c r="O1503" s="37"/>
      <c r="P1503" s="11"/>
      <c r="Q1503" s="11"/>
      <c r="R1503" s="11"/>
      <c r="S1503" s="11"/>
      <c r="T1503" s="11"/>
      <c r="U1503" s="11"/>
      <c r="V1503" s="11"/>
      <c r="W1503" s="11"/>
      <c r="X1503" s="11"/>
      <c r="Y1503" s="9"/>
      <c r="Z1503" s="9"/>
      <c r="AA1503" s="9"/>
      <c r="AB1503" s="9"/>
    </row>
    <row r="1504" spans="1:28" ht="13" x14ac:dyDescent="0.15">
      <c r="A1504" s="37"/>
      <c r="B1504" s="37"/>
      <c r="C1504" s="37"/>
      <c r="D1504" s="37"/>
      <c r="E1504" s="37"/>
      <c r="F1504" s="37"/>
      <c r="G1504" s="37"/>
      <c r="H1504" s="37"/>
      <c r="I1504" s="37"/>
      <c r="J1504" s="37"/>
      <c r="K1504" s="37"/>
      <c r="L1504" s="37"/>
      <c r="M1504" s="37"/>
      <c r="N1504" s="37"/>
      <c r="O1504" s="37"/>
      <c r="P1504" s="11"/>
      <c r="Q1504" s="11"/>
      <c r="R1504" s="11"/>
      <c r="S1504" s="11"/>
      <c r="T1504" s="11"/>
      <c r="U1504" s="11"/>
      <c r="V1504" s="11"/>
      <c r="W1504" s="11"/>
      <c r="X1504" s="11"/>
      <c r="Y1504" s="9"/>
      <c r="Z1504" s="9"/>
      <c r="AA1504" s="9"/>
      <c r="AB1504" s="9"/>
    </row>
    <row r="1505" spans="1:28" ht="13" x14ac:dyDescent="0.15">
      <c r="A1505" s="37"/>
      <c r="B1505" s="37"/>
      <c r="C1505" s="37"/>
      <c r="D1505" s="37"/>
      <c r="E1505" s="37"/>
      <c r="F1505" s="37"/>
      <c r="G1505" s="37"/>
      <c r="H1505" s="37"/>
      <c r="I1505" s="37"/>
      <c r="J1505" s="37"/>
      <c r="K1505" s="37"/>
      <c r="L1505" s="37"/>
      <c r="M1505" s="37"/>
      <c r="N1505" s="37"/>
      <c r="O1505" s="37"/>
      <c r="P1505" s="11"/>
      <c r="Q1505" s="11"/>
      <c r="R1505" s="11"/>
      <c r="S1505" s="11"/>
      <c r="T1505" s="11"/>
      <c r="U1505" s="11"/>
      <c r="V1505" s="11"/>
      <c r="W1505" s="11"/>
      <c r="X1505" s="11"/>
      <c r="Y1505" s="9"/>
      <c r="Z1505" s="9"/>
      <c r="AA1505" s="9"/>
      <c r="AB1505" s="9"/>
    </row>
    <row r="1506" spans="1:28" ht="13" x14ac:dyDescent="0.15">
      <c r="A1506" s="37"/>
      <c r="B1506" s="37"/>
      <c r="C1506" s="37"/>
      <c r="D1506" s="37"/>
      <c r="E1506" s="37"/>
      <c r="F1506" s="37"/>
      <c r="G1506" s="37"/>
      <c r="H1506" s="37"/>
      <c r="I1506" s="37"/>
      <c r="J1506" s="37"/>
      <c r="K1506" s="37"/>
      <c r="L1506" s="37"/>
      <c r="M1506" s="37"/>
      <c r="N1506" s="37"/>
      <c r="O1506" s="37"/>
      <c r="P1506" s="11"/>
      <c r="Q1506" s="11"/>
      <c r="R1506" s="11"/>
      <c r="S1506" s="11"/>
      <c r="T1506" s="11"/>
      <c r="U1506" s="11"/>
      <c r="V1506" s="11"/>
      <c r="W1506" s="11"/>
      <c r="X1506" s="11"/>
      <c r="Y1506" s="9"/>
      <c r="Z1506" s="9"/>
      <c r="AA1506" s="9"/>
      <c r="AB1506" s="9"/>
    </row>
    <row r="1507" spans="1:28" ht="13" x14ac:dyDescent="0.15">
      <c r="A1507" s="37"/>
      <c r="B1507" s="37"/>
      <c r="C1507" s="37"/>
      <c r="D1507" s="37"/>
      <c r="E1507" s="37"/>
      <c r="F1507" s="37"/>
      <c r="G1507" s="37"/>
      <c r="H1507" s="37"/>
      <c r="I1507" s="37"/>
      <c r="J1507" s="37"/>
      <c r="K1507" s="37"/>
      <c r="L1507" s="37"/>
      <c r="M1507" s="37"/>
      <c r="N1507" s="37"/>
      <c r="O1507" s="37"/>
      <c r="P1507" s="11"/>
      <c r="Q1507" s="11"/>
      <c r="R1507" s="11"/>
      <c r="S1507" s="11"/>
      <c r="T1507" s="11"/>
      <c r="U1507" s="11"/>
      <c r="V1507" s="11"/>
      <c r="W1507" s="11"/>
      <c r="X1507" s="11"/>
      <c r="Y1507" s="9"/>
      <c r="Z1507" s="9"/>
      <c r="AA1507" s="9"/>
      <c r="AB1507" s="9"/>
    </row>
    <row r="1508" spans="1:28" ht="13" x14ac:dyDescent="0.15">
      <c r="A1508" s="37"/>
      <c r="B1508" s="37"/>
      <c r="C1508" s="37"/>
      <c r="D1508" s="37"/>
      <c r="E1508" s="37"/>
      <c r="F1508" s="37"/>
      <c r="G1508" s="37"/>
      <c r="H1508" s="37"/>
      <c r="I1508" s="37"/>
      <c r="J1508" s="37"/>
      <c r="K1508" s="37"/>
      <c r="L1508" s="37"/>
      <c r="M1508" s="37"/>
      <c r="N1508" s="37"/>
      <c r="O1508" s="37"/>
      <c r="P1508" s="11"/>
      <c r="Q1508" s="11"/>
      <c r="R1508" s="11"/>
      <c r="S1508" s="11"/>
      <c r="T1508" s="11"/>
      <c r="U1508" s="11"/>
      <c r="V1508" s="11"/>
      <c r="W1508" s="11"/>
      <c r="X1508" s="11"/>
      <c r="Y1508" s="9"/>
      <c r="Z1508" s="9"/>
      <c r="AA1508" s="9"/>
      <c r="AB1508" s="9"/>
    </row>
    <row r="1509" spans="1:28" ht="13" x14ac:dyDescent="0.15">
      <c r="A1509" s="37"/>
      <c r="B1509" s="37"/>
      <c r="C1509" s="37"/>
      <c r="D1509" s="37"/>
      <c r="E1509" s="37"/>
      <c r="F1509" s="37"/>
      <c r="G1509" s="37"/>
      <c r="H1509" s="37"/>
      <c r="I1509" s="37"/>
      <c r="J1509" s="37"/>
      <c r="K1509" s="37"/>
      <c r="L1509" s="37"/>
      <c r="M1509" s="37"/>
      <c r="N1509" s="37"/>
      <c r="O1509" s="37"/>
      <c r="P1509" s="11"/>
      <c r="Q1509" s="11"/>
      <c r="R1509" s="11"/>
      <c r="S1509" s="11"/>
      <c r="T1509" s="11"/>
      <c r="U1509" s="11"/>
      <c r="V1509" s="11"/>
      <c r="W1509" s="11"/>
      <c r="X1509" s="11"/>
      <c r="Y1509" s="9"/>
      <c r="Z1509" s="9"/>
      <c r="AA1509" s="9"/>
      <c r="AB1509" s="9"/>
    </row>
    <row r="1510" spans="1:28" ht="13" x14ac:dyDescent="0.15">
      <c r="A1510" s="37"/>
      <c r="B1510" s="37"/>
      <c r="C1510" s="37"/>
      <c r="D1510" s="37"/>
      <c r="E1510" s="37"/>
      <c r="F1510" s="37"/>
      <c r="G1510" s="37"/>
      <c r="H1510" s="37"/>
      <c r="I1510" s="37"/>
      <c r="J1510" s="37"/>
      <c r="K1510" s="37"/>
      <c r="L1510" s="37"/>
      <c r="M1510" s="37"/>
      <c r="N1510" s="37"/>
      <c r="O1510" s="37"/>
      <c r="P1510" s="11"/>
      <c r="Q1510" s="11"/>
      <c r="R1510" s="11"/>
      <c r="S1510" s="11"/>
      <c r="T1510" s="11"/>
      <c r="U1510" s="11"/>
      <c r="V1510" s="11"/>
      <c r="W1510" s="11"/>
      <c r="X1510" s="11"/>
      <c r="Y1510" s="9"/>
      <c r="Z1510" s="9"/>
      <c r="AA1510" s="9"/>
      <c r="AB1510" s="9"/>
    </row>
    <row r="1511" spans="1:28" ht="13" x14ac:dyDescent="0.15">
      <c r="A1511" s="37"/>
      <c r="B1511" s="37"/>
      <c r="C1511" s="37"/>
      <c r="D1511" s="37"/>
      <c r="E1511" s="37"/>
      <c r="F1511" s="37"/>
      <c r="G1511" s="37"/>
      <c r="H1511" s="37"/>
      <c r="I1511" s="37"/>
      <c r="J1511" s="37"/>
      <c r="K1511" s="37"/>
      <c r="L1511" s="37"/>
      <c r="M1511" s="37"/>
      <c r="N1511" s="37"/>
      <c r="O1511" s="37"/>
      <c r="P1511" s="11"/>
      <c r="Q1511" s="11"/>
      <c r="R1511" s="11"/>
      <c r="S1511" s="11"/>
      <c r="T1511" s="11"/>
      <c r="U1511" s="11"/>
      <c r="V1511" s="11"/>
      <c r="W1511" s="11"/>
      <c r="X1511" s="11"/>
      <c r="Y1511" s="9"/>
      <c r="Z1511" s="9"/>
      <c r="AA1511" s="9"/>
      <c r="AB1511" s="9"/>
    </row>
    <row r="1512" spans="1:28" ht="13" x14ac:dyDescent="0.15">
      <c r="A1512" s="37"/>
      <c r="B1512" s="37"/>
      <c r="C1512" s="37"/>
      <c r="D1512" s="37"/>
      <c r="E1512" s="37"/>
      <c r="F1512" s="37"/>
      <c r="G1512" s="37"/>
      <c r="H1512" s="37"/>
      <c r="I1512" s="37"/>
      <c r="J1512" s="37"/>
      <c r="K1512" s="37"/>
      <c r="L1512" s="37"/>
      <c r="M1512" s="37"/>
      <c r="N1512" s="37"/>
      <c r="O1512" s="37"/>
      <c r="P1512" s="11"/>
      <c r="Q1512" s="11"/>
      <c r="R1512" s="11"/>
      <c r="S1512" s="11"/>
      <c r="T1512" s="11"/>
      <c r="U1512" s="11"/>
      <c r="V1512" s="11"/>
      <c r="W1512" s="11"/>
      <c r="X1512" s="11"/>
      <c r="Y1512" s="9"/>
      <c r="Z1512" s="9"/>
      <c r="AA1512" s="9"/>
      <c r="AB1512" s="9"/>
    </row>
    <row r="1513" spans="1:28" ht="13" x14ac:dyDescent="0.15">
      <c r="A1513" s="37"/>
      <c r="B1513" s="37"/>
      <c r="C1513" s="37"/>
      <c r="D1513" s="37"/>
      <c r="E1513" s="37"/>
      <c r="F1513" s="37"/>
      <c r="G1513" s="37"/>
      <c r="H1513" s="37"/>
      <c r="I1513" s="37"/>
      <c r="J1513" s="37"/>
      <c r="K1513" s="37"/>
      <c r="L1513" s="37"/>
      <c r="M1513" s="37"/>
      <c r="N1513" s="37"/>
      <c r="O1513" s="37"/>
      <c r="P1513" s="11"/>
      <c r="Q1513" s="11"/>
      <c r="R1513" s="11"/>
      <c r="S1513" s="11"/>
      <c r="T1513" s="11"/>
      <c r="U1513" s="11"/>
      <c r="V1513" s="11"/>
      <c r="W1513" s="11"/>
      <c r="X1513" s="11"/>
      <c r="Y1513" s="9"/>
      <c r="Z1513" s="9"/>
      <c r="AA1513" s="9"/>
      <c r="AB1513" s="9"/>
    </row>
    <row r="1514" spans="1:28" ht="13" x14ac:dyDescent="0.15">
      <c r="A1514" s="37"/>
      <c r="B1514" s="37"/>
      <c r="C1514" s="37"/>
      <c r="D1514" s="37"/>
      <c r="E1514" s="37"/>
      <c r="F1514" s="37"/>
      <c r="G1514" s="37"/>
      <c r="H1514" s="37"/>
      <c r="I1514" s="37"/>
      <c r="J1514" s="37"/>
      <c r="K1514" s="37"/>
      <c r="L1514" s="37"/>
      <c r="M1514" s="37"/>
      <c r="N1514" s="37"/>
      <c r="O1514" s="37"/>
      <c r="P1514" s="11"/>
      <c r="Q1514" s="11"/>
      <c r="R1514" s="11"/>
      <c r="S1514" s="11"/>
      <c r="T1514" s="11"/>
      <c r="U1514" s="11"/>
      <c r="V1514" s="11"/>
      <c r="W1514" s="11"/>
      <c r="X1514" s="11"/>
      <c r="Y1514" s="9"/>
      <c r="Z1514" s="9"/>
      <c r="AA1514" s="9"/>
      <c r="AB1514" s="9"/>
    </row>
    <row r="1515" spans="1:28" ht="13" x14ac:dyDescent="0.15">
      <c r="A1515" s="37"/>
      <c r="B1515" s="37"/>
      <c r="C1515" s="37"/>
      <c r="D1515" s="37"/>
      <c r="E1515" s="37"/>
      <c r="F1515" s="37"/>
      <c r="G1515" s="37"/>
      <c r="H1515" s="37"/>
      <c r="I1515" s="37"/>
      <c r="J1515" s="37"/>
      <c r="K1515" s="37"/>
      <c r="L1515" s="37"/>
      <c r="M1515" s="37"/>
      <c r="N1515" s="37"/>
      <c r="O1515" s="37"/>
      <c r="P1515" s="11"/>
      <c r="Q1515" s="11"/>
      <c r="R1515" s="11"/>
      <c r="S1515" s="11"/>
      <c r="T1515" s="11"/>
      <c r="U1515" s="11"/>
      <c r="V1515" s="11"/>
      <c r="W1515" s="11"/>
      <c r="X1515" s="11"/>
      <c r="Y1515" s="9"/>
      <c r="Z1515" s="9"/>
      <c r="AA1515" s="9"/>
      <c r="AB1515" s="9"/>
    </row>
    <row r="1516" spans="1:28" ht="13" x14ac:dyDescent="0.15">
      <c r="A1516" s="37"/>
      <c r="B1516" s="37"/>
      <c r="C1516" s="37"/>
      <c r="D1516" s="37"/>
      <c r="E1516" s="37"/>
      <c r="F1516" s="37"/>
      <c r="G1516" s="37"/>
      <c r="H1516" s="37"/>
      <c r="I1516" s="37"/>
      <c r="J1516" s="37"/>
      <c r="K1516" s="37"/>
      <c r="L1516" s="37"/>
      <c r="M1516" s="37"/>
      <c r="N1516" s="37"/>
      <c r="O1516" s="37"/>
      <c r="P1516" s="11"/>
      <c r="Q1516" s="11"/>
      <c r="R1516" s="11"/>
      <c r="S1516" s="11"/>
      <c r="T1516" s="11"/>
      <c r="U1516" s="11"/>
      <c r="V1516" s="11"/>
      <c r="W1516" s="11"/>
      <c r="X1516" s="11"/>
      <c r="Y1516" s="9"/>
      <c r="Z1516" s="9"/>
      <c r="AA1516" s="9"/>
      <c r="AB1516" s="9"/>
    </row>
    <row r="1517" spans="1:28" ht="13" x14ac:dyDescent="0.15">
      <c r="A1517" s="37"/>
      <c r="B1517" s="37"/>
      <c r="C1517" s="37"/>
      <c r="D1517" s="37"/>
      <c r="E1517" s="37"/>
      <c r="F1517" s="37"/>
      <c r="G1517" s="37"/>
      <c r="H1517" s="37"/>
      <c r="I1517" s="37"/>
      <c r="J1517" s="37"/>
      <c r="K1517" s="37"/>
      <c r="L1517" s="37"/>
      <c r="M1517" s="37"/>
      <c r="N1517" s="37"/>
      <c r="O1517" s="37"/>
      <c r="P1517" s="11"/>
      <c r="Q1517" s="11"/>
      <c r="R1517" s="11"/>
      <c r="S1517" s="11"/>
      <c r="T1517" s="11"/>
      <c r="U1517" s="11"/>
      <c r="V1517" s="11"/>
      <c r="W1517" s="11"/>
      <c r="X1517" s="11"/>
      <c r="Y1517" s="9"/>
      <c r="Z1517" s="9"/>
      <c r="AA1517" s="9"/>
      <c r="AB1517" s="9"/>
    </row>
    <row r="1518" spans="1:28" ht="13" x14ac:dyDescent="0.15">
      <c r="A1518" s="37"/>
      <c r="B1518" s="37"/>
      <c r="C1518" s="37"/>
      <c r="D1518" s="37"/>
      <c r="E1518" s="37"/>
      <c r="F1518" s="37"/>
      <c r="G1518" s="37"/>
      <c r="H1518" s="37"/>
      <c r="I1518" s="37"/>
      <c r="J1518" s="37"/>
      <c r="K1518" s="37"/>
      <c r="L1518" s="37"/>
      <c r="M1518" s="37"/>
      <c r="N1518" s="37"/>
      <c r="O1518" s="37"/>
      <c r="P1518" s="11"/>
      <c r="Q1518" s="11"/>
      <c r="R1518" s="11"/>
      <c r="S1518" s="11"/>
      <c r="T1518" s="11"/>
      <c r="U1518" s="11"/>
      <c r="V1518" s="11"/>
      <c r="W1518" s="11"/>
      <c r="X1518" s="11"/>
      <c r="Y1518" s="9"/>
      <c r="Z1518" s="9"/>
      <c r="AA1518" s="9"/>
      <c r="AB1518" s="9"/>
    </row>
    <row r="1519" spans="1:28" ht="13" x14ac:dyDescent="0.15">
      <c r="A1519" s="37"/>
      <c r="B1519" s="37"/>
      <c r="C1519" s="37"/>
      <c r="D1519" s="37"/>
      <c r="E1519" s="37"/>
      <c r="F1519" s="37"/>
      <c r="G1519" s="37"/>
      <c r="H1519" s="37"/>
      <c r="I1519" s="37"/>
      <c r="J1519" s="37"/>
      <c r="K1519" s="37"/>
      <c r="L1519" s="37"/>
      <c r="M1519" s="37"/>
      <c r="N1519" s="37"/>
      <c r="O1519" s="37"/>
      <c r="P1519" s="11"/>
      <c r="Q1519" s="11"/>
      <c r="R1519" s="11"/>
      <c r="S1519" s="11"/>
      <c r="T1519" s="11"/>
      <c r="U1519" s="11"/>
      <c r="V1519" s="11"/>
      <c r="W1519" s="11"/>
      <c r="X1519" s="11"/>
      <c r="Y1519" s="9"/>
      <c r="Z1519" s="9"/>
      <c r="AA1519" s="9"/>
      <c r="AB1519" s="9"/>
    </row>
    <row r="1520" spans="1:28" ht="13" x14ac:dyDescent="0.15">
      <c r="A1520" s="37"/>
      <c r="B1520" s="37"/>
      <c r="C1520" s="37"/>
      <c r="D1520" s="37"/>
      <c r="E1520" s="37"/>
      <c r="F1520" s="37"/>
      <c r="G1520" s="37"/>
      <c r="H1520" s="37"/>
      <c r="I1520" s="37"/>
      <c r="J1520" s="37"/>
      <c r="K1520" s="37"/>
      <c r="L1520" s="37"/>
      <c r="M1520" s="37"/>
      <c r="N1520" s="37"/>
      <c r="O1520" s="37"/>
      <c r="P1520" s="11"/>
      <c r="Q1520" s="11"/>
      <c r="R1520" s="11"/>
      <c r="S1520" s="11"/>
      <c r="T1520" s="11"/>
      <c r="U1520" s="11"/>
      <c r="V1520" s="11"/>
      <c r="W1520" s="11"/>
      <c r="X1520" s="11"/>
      <c r="Y1520" s="9"/>
      <c r="Z1520" s="9"/>
      <c r="AA1520" s="9"/>
      <c r="AB1520" s="9"/>
    </row>
    <row r="1521" spans="1:28" ht="13" x14ac:dyDescent="0.15">
      <c r="A1521" s="37"/>
      <c r="B1521" s="37"/>
      <c r="C1521" s="37"/>
      <c r="D1521" s="37"/>
      <c r="E1521" s="37"/>
      <c r="F1521" s="37"/>
      <c r="G1521" s="37"/>
      <c r="H1521" s="37"/>
      <c r="I1521" s="37"/>
      <c r="J1521" s="37"/>
      <c r="K1521" s="37"/>
      <c r="L1521" s="37"/>
      <c r="M1521" s="37"/>
      <c r="N1521" s="37"/>
      <c r="O1521" s="37"/>
      <c r="P1521" s="11"/>
      <c r="Q1521" s="11"/>
      <c r="R1521" s="11"/>
      <c r="S1521" s="11"/>
      <c r="T1521" s="11"/>
      <c r="U1521" s="11"/>
      <c r="V1521" s="11"/>
      <c r="W1521" s="11"/>
      <c r="X1521" s="11"/>
      <c r="Y1521" s="9"/>
      <c r="Z1521" s="9"/>
      <c r="AA1521" s="9"/>
      <c r="AB1521" s="9"/>
    </row>
    <row r="1522" spans="1:28" ht="13" x14ac:dyDescent="0.15">
      <c r="A1522" s="37"/>
      <c r="B1522" s="37"/>
      <c r="C1522" s="37"/>
      <c r="D1522" s="37"/>
      <c r="E1522" s="37"/>
      <c r="F1522" s="37"/>
      <c r="G1522" s="37"/>
      <c r="H1522" s="37"/>
      <c r="I1522" s="37"/>
      <c r="J1522" s="37"/>
      <c r="K1522" s="37"/>
      <c r="L1522" s="37"/>
      <c r="M1522" s="37"/>
      <c r="N1522" s="37"/>
      <c r="O1522" s="37"/>
      <c r="P1522" s="11"/>
      <c r="Q1522" s="11"/>
      <c r="R1522" s="11"/>
      <c r="S1522" s="11"/>
      <c r="T1522" s="11"/>
      <c r="U1522" s="11"/>
      <c r="V1522" s="11"/>
      <c r="W1522" s="11"/>
      <c r="X1522" s="11"/>
      <c r="Y1522" s="9"/>
      <c r="Z1522" s="9"/>
      <c r="AA1522" s="9"/>
      <c r="AB1522" s="9"/>
    </row>
    <row r="1523" spans="1:28" ht="13" x14ac:dyDescent="0.15">
      <c r="A1523" s="37"/>
      <c r="B1523" s="37"/>
      <c r="C1523" s="37"/>
      <c r="D1523" s="37"/>
      <c r="E1523" s="37"/>
      <c r="F1523" s="37"/>
      <c r="G1523" s="37"/>
      <c r="H1523" s="37"/>
      <c r="I1523" s="37"/>
      <c r="J1523" s="37"/>
      <c r="K1523" s="37"/>
      <c r="L1523" s="37"/>
      <c r="M1523" s="37"/>
      <c r="N1523" s="37"/>
      <c r="O1523" s="37"/>
      <c r="P1523" s="11"/>
      <c r="Q1523" s="11"/>
      <c r="R1523" s="11"/>
      <c r="S1523" s="11"/>
      <c r="T1523" s="11"/>
      <c r="U1523" s="11"/>
      <c r="V1523" s="11"/>
      <c r="W1523" s="11"/>
      <c r="X1523" s="11"/>
      <c r="Y1523" s="9"/>
      <c r="Z1523" s="9"/>
      <c r="AA1523" s="9"/>
      <c r="AB1523" s="9"/>
    </row>
    <row r="1524" spans="1:28" ht="13" x14ac:dyDescent="0.15">
      <c r="A1524" s="37"/>
      <c r="B1524" s="37"/>
      <c r="C1524" s="37"/>
      <c r="D1524" s="37"/>
      <c r="E1524" s="37"/>
      <c r="F1524" s="37"/>
      <c r="G1524" s="37"/>
      <c r="H1524" s="37"/>
      <c r="I1524" s="37"/>
      <c r="J1524" s="37"/>
      <c r="K1524" s="37"/>
      <c r="L1524" s="37"/>
      <c r="M1524" s="37"/>
      <c r="N1524" s="37"/>
      <c r="O1524" s="37"/>
      <c r="P1524" s="11"/>
      <c r="Q1524" s="11"/>
      <c r="R1524" s="11"/>
      <c r="S1524" s="11"/>
      <c r="T1524" s="11"/>
      <c r="U1524" s="11"/>
      <c r="V1524" s="11"/>
      <c r="W1524" s="11"/>
      <c r="X1524" s="11"/>
      <c r="Y1524" s="9"/>
      <c r="Z1524" s="9"/>
      <c r="AA1524" s="9"/>
      <c r="AB1524" s="9"/>
    </row>
    <row r="1525" spans="1:28" ht="13" x14ac:dyDescent="0.15">
      <c r="A1525" s="37"/>
      <c r="B1525" s="37"/>
      <c r="C1525" s="37"/>
      <c r="D1525" s="37"/>
      <c r="E1525" s="37"/>
      <c r="F1525" s="37"/>
      <c r="G1525" s="37"/>
      <c r="H1525" s="37"/>
      <c r="I1525" s="37"/>
      <c r="J1525" s="37"/>
      <c r="K1525" s="37"/>
      <c r="L1525" s="37"/>
      <c r="M1525" s="37"/>
      <c r="N1525" s="37"/>
      <c r="O1525" s="37"/>
      <c r="P1525" s="11"/>
      <c r="Q1525" s="11"/>
      <c r="R1525" s="11"/>
      <c r="S1525" s="11"/>
      <c r="T1525" s="11"/>
      <c r="U1525" s="11"/>
      <c r="V1525" s="11"/>
      <c r="W1525" s="11"/>
      <c r="X1525" s="11"/>
      <c r="Y1525" s="9"/>
      <c r="Z1525" s="9"/>
      <c r="AA1525" s="9"/>
      <c r="AB1525" s="9"/>
    </row>
    <row r="1526" spans="1:28" ht="13" x14ac:dyDescent="0.15">
      <c r="A1526" s="37"/>
      <c r="B1526" s="37"/>
      <c r="C1526" s="37"/>
      <c r="D1526" s="37"/>
      <c r="E1526" s="37"/>
      <c r="F1526" s="37"/>
      <c r="G1526" s="37"/>
      <c r="H1526" s="37"/>
      <c r="I1526" s="37"/>
      <c r="J1526" s="37"/>
      <c r="K1526" s="37"/>
      <c r="L1526" s="37"/>
      <c r="M1526" s="37"/>
      <c r="N1526" s="37"/>
      <c r="O1526" s="37"/>
      <c r="P1526" s="11"/>
      <c r="Q1526" s="11"/>
      <c r="R1526" s="11"/>
      <c r="S1526" s="11"/>
      <c r="T1526" s="11"/>
      <c r="U1526" s="11"/>
      <c r="V1526" s="11"/>
      <c r="W1526" s="11"/>
      <c r="X1526" s="11"/>
      <c r="Y1526" s="9"/>
      <c r="Z1526" s="9"/>
      <c r="AA1526" s="9"/>
      <c r="AB1526" s="9"/>
    </row>
    <row r="1527" spans="1:28" ht="13" x14ac:dyDescent="0.15">
      <c r="A1527" s="37"/>
      <c r="B1527" s="37"/>
      <c r="C1527" s="37"/>
      <c r="D1527" s="37"/>
      <c r="E1527" s="37"/>
      <c r="F1527" s="37"/>
      <c r="G1527" s="37"/>
      <c r="H1527" s="37"/>
      <c r="I1527" s="37"/>
      <c r="J1527" s="37"/>
      <c r="K1527" s="37"/>
      <c r="L1527" s="37"/>
      <c r="M1527" s="37"/>
      <c r="N1527" s="37"/>
      <c r="O1527" s="37"/>
      <c r="P1527" s="11"/>
      <c r="Q1527" s="11"/>
      <c r="R1527" s="11"/>
      <c r="S1527" s="11"/>
      <c r="T1527" s="11"/>
      <c r="U1527" s="11"/>
      <c r="V1527" s="11"/>
      <c r="W1527" s="11"/>
      <c r="X1527" s="11"/>
      <c r="Y1527" s="9"/>
      <c r="Z1527" s="9"/>
      <c r="AA1527" s="9"/>
      <c r="AB1527" s="9"/>
    </row>
    <row r="1528" spans="1:28" ht="13" x14ac:dyDescent="0.15">
      <c r="A1528" s="37"/>
      <c r="B1528" s="37"/>
      <c r="C1528" s="37"/>
      <c r="D1528" s="37"/>
      <c r="E1528" s="37"/>
      <c r="F1528" s="37"/>
      <c r="G1528" s="37"/>
      <c r="H1528" s="37"/>
      <c r="I1528" s="37"/>
      <c r="J1528" s="37"/>
      <c r="K1528" s="37"/>
      <c r="L1528" s="37"/>
      <c r="M1528" s="37"/>
      <c r="N1528" s="37"/>
      <c r="O1528" s="37"/>
      <c r="P1528" s="11"/>
      <c r="Q1528" s="11"/>
      <c r="R1528" s="11"/>
      <c r="S1528" s="11"/>
      <c r="T1528" s="11"/>
      <c r="U1528" s="11"/>
      <c r="V1528" s="11"/>
      <c r="W1528" s="11"/>
      <c r="X1528" s="11"/>
      <c r="Y1528" s="9"/>
      <c r="Z1528" s="9"/>
      <c r="AA1528" s="9"/>
      <c r="AB1528" s="9"/>
    </row>
    <row r="1529" spans="1:28" ht="13" x14ac:dyDescent="0.15">
      <c r="A1529" s="37"/>
      <c r="B1529" s="37"/>
      <c r="C1529" s="37"/>
      <c r="D1529" s="37"/>
      <c r="E1529" s="37"/>
      <c r="F1529" s="37"/>
      <c r="G1529" s="37"/>
      <c r="H1529" s="37"/>
      <c r="I1529" s="37"/>
      <c r="J1529" s="37"/>
      <c r="K1529" s="37"/>
      <c r="L1529" s="37"/>
      <c r="M1529" s="37"/>
      <c r="N1529" s="37"/>
      <c r="O1529" s="37"/>
      <c r="P1529" s="11"/>
      <c r="Q1529" s="11"/>
      <c r="R1529" s="11"/>
      <c r="S1529" s="11"/>
      <c r="T1529" s="11"/>
      <c r="U1529" s="11"/>
      <c r="V1529" s="11"/>
      <c r="W1529" s="11"/>
      <c r="X1529" s="11"/>
      <c r="Y1529" s="9"/>
      <c r="Z1529" s="9"/>
      <c r="AA1529" s="9"/>
      <c r="AB1529" s="9"/>
    </row>
    <row r="1530" spans="1:28" ht="13" x14ac:dyDescent="0.15">
      <c r="A1530" s="37"/>
      <c r="B1530" s="37"/>
      <c r="C1530" s="37"/>
      <c r="D1530" s="37"/>
      <c r="E1530" s="37"/>
      <c r="F1530" s="37"/>
      <c r="G1530" s="37"/>
      <c r="H1530" s="37"/>
      <c r="I1530" s="37"/>
      <c r="J1530" s="37"/>
      <c r="K1530" s="37"/>
      <c r="L1530" s="37"/>
      <c r="M1530" s="37"/>
      <c r="N1530" s="37"/>
      <c r="O1530" s="37"/>
      <c r="P1530" s="11"/>
      <c r="Q1530" s="11"/>
      <c r="R1530" s="11"/>
      <c r="S1530" s="11"/>
      <c r="T1530" s="11"/>
      <c r="U1530" s="11"/>
      <c r="V1530" s="11"/>
      <c r="W1530" s="11"/>
      <c r="X1530" s="11"/>
      <c r="Y1530" s="9"/>
      <c r="Z1530" s="9"/>
      <c r="AA1530" s="9"/>
      <c r="AB1530" s="9"/>
    </row>
    <row r="1531" spans="1:28" ht="13" x14ac:dyDescent="0.15">
      <c r="A1531" s="37"/>
      <c r="B1531" s="37"/>
      <c r="C1531" s="37"/>
      <c r="D1531" s="37"/>
      <c r="E1531" s="37"/>
      <c r="F1531" s="37"/>
      <c r="G1531" s="37"/>
      <c r="H1531" s="37"/>
      <c r="I1531" s="37"/>
      <c r="J1531" s="37"/>
      <c r="K1531" s="37"/>
      <c r="L1531" s="37"/>
      <c r="M1531" s="37"/>
      <c r="N1531" s="37"/>
      <c r="O1531" s="37"/>
      <c r="P1531" s="11"/>
      <c r="Q1531" s="11"/>
      <c r="R1531" s="11"/>
      <c r="S1531" s="11"/>
      <c r="T1531" s="11"/>
      <c r="U1531" s="11"/>
      <c r="V1531" s="11"/>
      <c r="W1531" s="11"/>
      <c r="X1531" s="11"/>
      <c r="Y1531" s="9"/>
      <c r="Z1531" s="9"/>
      <c r="AA1531" s="9"/>
      <c r="AB1531" s="9"/>
    </row>
    <row r="1532" spans="1:28" ht="13" x14ac:dyDescent="0.15">
      <c r="A1532" s="37"/>
      <c r="B1532" s="37"/>
      <c r="C1532" s="37"/>
      <c r="D1532" s="37"/>
      <c r="E1532" s="37"/>
      <c r="F1532" s="37"/>
      <c r="G1532" s="37"/>
      <c r="H1532" s="37"/>
      <c r="I1532" s="37"/>
      <c r="J1532" s="37"/>
      <c r="K1532" s="37"/>
      <c r="L1532" s="37"/>
      <c r="M1532" s="37"/>
      <c r="N1532" s="37"/>
      <c r="O1532" s="37"/>
      <c r="P1532" s="11"/>
      <c r="Q1532" s="11"/>
      <c r="R1532" s="11"/>
      <c r="S1532" s="11"/>
      <c r="T1532" s="11"/>
      <c r="U1532" s="11"/>
      <c r="V1532" s="11"/>
      <c r="W1532" s="11"/>
      <c r="X1532" s="11"/>
      <c r="Y1532" s="9"/>
      <c r="Z1532" s="9"/>
      <c r="AA1532" s="9"/>
      <c r="AB1532" s="9"/>
    </row>
    <row r="1533" spans="1:28" ht="13" x14ac:dyDescent="0.15">
      <c r="A1533" s="37"/>
      <c r="B1533" s="37"/>
      <c r="C1533" s="37"/>
      <c r="D1533" s="37"/>
      <c r="E1533" s="37"/>
      <c r="F1533" s="37"/>
      <c r="G1533" s="37"/>
      <c r="H1533" s="37"/>
      <c r="I1533" s="37"/>
      <c r="J1533" s="37"/>
      <c r="K1533" s="37"/>
      <c r="L1533" s="37"/>
      <c r="M1533" s="37"/>
      <c r="N1533" s="37"/>
      <c r="O1533" s="37"/>
      <c r="P1533" s="11"/>
      <c r="Q1533" s="11"/>
      <c r="R1533" s="11"/>
      <c r="S1533" s="11"/>
      <c r="T1533" s="11"/>
      <c r="U1533" s="11"/>
      <c r="V1533" s="11"/>
      <c r="W1533" s="11"/>
      <c r="X1533" s="11"/>
      <c r="Y1533" s="9"/>
      <c r="Z1533" s="9"/>
      <c r="AA1533" s="9"/>
      <c r="AB1533" s="9"/>
    </row>
    <row r="1534" spans="1:28" ht="13" x14ac:dyDescent="0.15">
      <c r="A1534" s="37"/>
      <c r="B1534" s="37"/>
      <c r="C1534" s="37"/>
      <c r="D1534" s="37"/>
      <c r="E1534" s="37"/>
      <c r="F1534" s="37"/>
      <c r="G1534" s="37"/>
      <c r="H1534" s="37"/>
      <c r="I1534" s="37"/>
      <c r="J1534" s="37"/>
      <c r="K1534" s="37"/>
      <c r="L1534" s="37"/>
      <c r="M1534" s="37"/>
      <c r="N1534" s="37"/>
      <c r="O1534" s="37"/>
      <c r="P1534" s="11"/>
      <c r="Q1534" s="11"/>
      <c r="R1534" s="11"/>
      <c r="S1534" s="11"/>
      <c r="T1534" s="11"/>
      <c r="U1534" s="11"/>
      <c r="V1534" s="11"/>
      <c r="W1534" s="11"/>
      <c r="X1534" s="11"/>
      <c r="Y1534" s="9"/>
      <c r="Z1534" s="9"/>
      <c r="AA1534" s="9"/>
      <c r="AB1534" s="9"/>
    </row>
    <row r="1535" spans="1:28" ht="13" x14ac:dyDescent="0.15">
      <c r="A1535" s="37"/>
      <c r="B1535" s="37"/>
      <c r="C1535" s="37"/>
      <c r="D1535" s="37"/>
      <c r="E1535" s="37"/>
      <c r="F1535" s="37"/>
      <c r="G1535" s="37"/>
      <c r="H1535" s="37"/>
      <c r="I1535" s="37"/>
      <c r="J1535" s="37"/>
      <c r="K1535" s="37"/>
      <c r="L1535" s="37"/>
      <c r="M1535" s="37"/>
      <c r="N1535" s="37"/>
      <c r="O1535" s="37"/>
      <c r="P1535" s="11"/>
      <c r="Q1535" s="11"/>
      <c r="R1535" s="11"/>
      <c r="S1535" s="11"/>
      <c r="T1535" s="11"/>
      <c r="U1535" s="11"/>
      <c r="V1535" s="11"/>
      <c r="W1535" s="11"/>
      <c r="X1535" s="11"/>
      <c r="Y1535" s="9"/>
      <c r="Z1535" s="9"/>
      <c r="AA1535" s="9"/>
      <c r="AB1535" s="9"/>
    </row>
    <row r="1536" spans="1:28" ht="13" x14ac:dyDescent="0.15">
      <c r="A1536" s="37"/>
      <c r="B1536" s="37"/>
      <c r="C1536" s="37"/>
      <c r="D1536" s="37"/>
      <c r="E1536" s="37"/>
      <c r="F1536" s="37"/>
      <c r="G1536" s="37"/>
      <c r="H1536" s="37"/>
      <c r="I1536" s="37"/>
      <c r="J1536" s="37"/>
      <c r="K1536" s="37"/>
      <c r="L1536" s="37"/>
      <c r="M1536" s="37"/>
      <c r="N1536" s="37"/>
      <c r="O1536" s="37"/>
      <c r="P1536" s="11"/>
      <c r="Q1536" s="11"/>
      <c r="R1536" s="11"/>
      <c r="S1536" s="11"/>
      <c r="T1536" s="11"/>
      <c r="U1536" s="11"/>
      <c r="V1536" s="11"/>
      <c r="W1536" s="11"/>
      <c r="X1536" s="11"/>
      <c r="Y1536" s="9"/>
      <c r="Z1536" s="9"/>
      <c r="AA1536" s="9"/>
      <c r="AB1536" s="9"/>
    </row>
    <row r="1537" spans="1:28" ht="13" x14ac:dyDescent="0.15">
      <c r="A1537" s="37"/>
      <c r="B1537" s="37"/>
      <c r="C1537" s="37"/>
      <c r="D1537" s="37"/>
      <c r="E1537" s="37"/>
      <c r="F1537" s="37"/>
      <c r="G1537" s="37"/>
      <c r="H1537" s="37"/>
      <c r="I1537" s="37"/>
      <c r="J1537" s="37"/>
      <c r="K1537" s="37"/>
      <c r="L1537" s="37"/>
      <c r="M1537" s="37"/>
      <c r="N1537" s="37"/>
      <c r="O1537" s="37"/>
      <c r="P1537" s="11"/>
      <c r="Q1537" s="11"/>
      <c r="R1537" s="11"/>
      <c r="S1537" s="11"/>
      <c r="T1537" s="11"/>
      <c r="U1537" s="11"/>
      <c r="V1537" s="11"/>
      <c r="W1537" s="11"/>
      <c r="X1537" s="11"/>
      <c r="Y1537" s="9"/>
      <c r="Z1537" s="9"/>
      <c r="AA1537" s="9"/>
      <c r="AB1537" s="9"/>
    </row>
    <row r="1538" spans="1:28" ht="13" x14ac:dyDescent="0.15">
      <c r="A1538" s="37"/>
      <c r="B1538" s="37"/>
      <c r="C1538" s="37"/>
      <c r="D1538" s="37"/>
      <c r="E1538" s="37"/>
      <c r="F1538" s="37"/>
      <c r="G1538" s="37"/>
      <c r="H1538" s="37"/>
      <c r="I1538" s="37"/>
      <c r="J1538" s="37"/>
      <c r="K1538" s="37"/>
      <c r="L1538" s="37"/>
      <c r="M1538" s="37"/>
      <c r="N1538" s="37"/>
      <c r="O1538" s="37"/>
      <c r="P1538" s="11"/>
      <c r="Q1538" s="11"/>
      <c r="R1538" s="11"/>
      <c r="S1538" s="11"/>
      <c r="T1538" s="11"/>
      <c r="U1538" s="11"/>
      <c r="V1538" s="11"/>
      <c r="W1538" s="11"/>
      <c r="X1538" s="11"/>
      <c r="Y1538" s="9"/>
      <c r="Z1538" s="9"/>
      <c r="AA1538" s="9"/>
      <c r="AB1538" s="9"/>
    </row>
    <row r="1539" spans="1:28" ht="13" x14ac:dyDescent="0.15">
      <c r="A1539" s="37"/>
      <c r="B1539" s="37"/>
      <c r="C1539" s="37"/>
      <c r="D1539" s="37"/>
      <c r="E1539" s="37"/>
      <c r="F1539" s="37"/>
      <c r="G1539" s="37"/>
      <c r="H1539" s="37"/>
      <c r="I1539" s="37"/>
      <c r="J1539" s="37"/>
      <c r="K1539" s="37"/>
      <c r="L1539" s="37"/>
      <c r="M1539" s="37"/>
      <c r="N1539" s="37"/>
      <c r="O1539" s="37"/>
      <c r="P1539" s="11"/>
      <c r="Q1539" s="11"/>
      <c r="R1539" s="11"/>
      <c r="S1539" s="11"/>
      <c r="T1539" s="11"/>
      <c r="U1539" s="11"/>
      <c r="V1539" s="11"/>
      <c r="W1539" s="11"/>
      <c r="X1539" s="11"/>
      <c r="Y1539" s="9"/>
      <c r="Z1539" s="9"/>
      <c r="AA1539" s="9"/>
      <c r="AB1539" s="9"/>
    </row>
    <row r="1540" spans="1:28" ht="13" x14ac:dyDescent="0.15">
      <c r="A1540" s="37"/>
      <c r="B1540" s="37"/>
      <c r="C1540" s="37"/>
      <c r="D1540" s="37"/>
      <c r="E1540" s="37"/>
      <c r="F1540" s="37"/>
      <c r="G1540" s="37"/>
      <c r="H1540" s="37"/>
      <c r="I1540" s="37"/>
      <c r="J1540" s="37"/>
      <c r="K1540" s="37"/>
      <c r="L1540" s="37"/>
      <c r="M1540" s="37"/>
      <c r="N1540" s="37"/>
      <c r="O1540" s="37"/>
      <c r="P1540" s="11"/>
      <c r="Q1540" s="11"/>
      <c r="R1540" s="11"/>
      <c r="S1540" s="11"/>
      <c r="T1540" s="11"/>
      <c r="U1540" s="11"/>
      <c r="V1540" s="11"/>
      <c r="W1540" s="11"/>
      <c r="X1540" s="11"/>
      <c r="Y1540" s="9"/>
      <c r="Z1540" s="9"/>
      <c r="AA1540" s="9"/>
      <c r="AB1540" s="9"/>
    </row>
    <row r="1541" spans="1:28" ht="13" x14ac:dyDescent="0.15">
      <c r="A1541" s="37"/>
      <c r="B1541" s="37"/>
      <c r="C1541" s="37"/>
      <c r="D1541" s="37"/>
      <c r="E1541" s="37"/>
      <c r="F1541" s="37"/>
      <c r="G1541" s="37"/>
      <c r="H1541" s="37"/>
      <c r="I1541" s="37"/>
      <c r="J1541" s="37"/>
      <c r="K1541" s="37"/>
      <c r="L1541" s="37"/>
      <c r="M1541" s="37"/>
      <c r="N1541" s="37"/>
      <c r="O1541" s="37"/>
      <c r="P1541" s="11"/>
      <c r="Q1541" s="11"/>
      <c r="R1541" s="11"/>
      <c r="S1541" s="11"/>
      <c r="T1541" s="11"/>
      <c r="U1541" s="11"/>
      <c r="V1541" s="11"/>
      <c r="W1541" s="11"/>
      <c r="X1541" s="11"/>
      <c r="Y1541" s="9"/>
      <c r="Z1541" s="9"/>
      <c r="AA1541" s="9"/>
      <c r="AB1541" s="9"/>
    </row>
    <row r="1542" spans="1:28" ht="13" x14ac:dyDescent="0.15">
      <c r="A1542" s="37"/>
      <c r="B1542" s="37"/>
      <c r="C1542" s="37"/>
      <c r="D1542" s="37"/>
      <c r="E1542" s="37"/>
      <c r="F1542" s="37"/>
      <c r="G1542" s="37"/>
      <c r="H1542" s="37"/>
      <c r="I1542" s="37"/>
      <c r="J1542" s="37"/>
      <c r="K1542" s="37"/>
      <c r="L1542" s="37"/>
      <c r="M1542" s="37"/>
      <c r="N1542" s="37"/>
      <c r="O1542" s="37"/>
      <c r="P1542" s="11"/>
      <c r="Q1542" s="11"/>
      <c r="R1542" s="11"/>
      <c r="S1542" s="11"/>
      <c r="T1542" s="11"/>
      <c r="U1542" s="11"/>
      <c r="V1542" s="11"/>
      <c r="W1542" s="11"/>
      <c r="X1542" s="11"/>
      <c r="Y1542" s="9"/>
      <c r="Z1542" s="9"/>
      <c r="AA1542" s="9"/>
      <c r="AB1542" s="9"/>
    </row>
    <row r="1543" spans="1:28" ht="13" x14ac:dyDescent="0.15">
      <c r="A1543" s="37"/>
      <c r="B1543" s="37"/>
      <c r="C1543" s="37"/>
      <c r="D1543" s="37"/>
      <c r="E1543" s="37"/>
      <c r="F1543" s="37"/>
      <c r="G1543" s="37"/>
      <c r="H1543" s="37"/>
      <c r="I1543" s="37"/>
      <c r="J1543" s="37"/>
      <c r="K1543" s="37"/>
      <c r="L1543" s="37"/>
      <c r="M1543" s="37"/>
      <c r="N1543" s="37"/>
      <c r="O1543" s="37"/>
      <c r="P1543" s="11"/>
      <c r="Q1543" s="11"/>
      <c r="R1543" s="11"/>
      <c r="S1543" s="11"/>
      <c r="T1543" s="11"/>
      <c r="U1543" s="11"/>
      <c r="V1543" s="11"/>
      <c r="W1543" s="11"/>
      <c r="X1543" s="11"/>
      <c r="Y1543" s="9"/>
      <c r="Z1543" s="9"/>
      <c r="AA1543" s="9"/>
      <c r="AB1543" s="9"/>
    </row>
    <row r="1544" spans="1:28" ht="13" x14ac:dyDescent="0.15">
      <c r="A1544" s="37"/>
      <c r="B1544" s="37"/>
      <c r="C1544" s="37"/>
      <c r="D1544" s="37"/>
      <c r="E1544" s="37"/>
      <c r="F1544" s="37"/>
      <c r="G1544" s="37"/>
      <c r="H1544" s="37"/>
      <c r="I1544" s="37"/>
      <c r="J1544" s="37"/>
      <c r="K1544" s="37"/>
      <c r="L1544" s="37"/>
      <c r="M1544" s="37"/>
      <c r="N1544" s="37"/>
      <c r="O1544" s="37"/>
      <c r="P1544" s="11"/>
      <c r="Q1544" s="11"/>
      <c r="R1544" s="11"/>
      <c r="S1544" s="11"/>
      <c r="T1544" s="11"/>
      <c r="U1544" s="11"/>
      <c r="V1544" s="11"/>
      <c r="W1544" s="11"/>
      <c r="X1544" s="11"/>
      <c r="Y1544" s="9"/>
      <c r="Z1544" s="9"/>
      <c r="AA1544" s="9"/>
      <c r="AB1544" s="9"/>
    </row>
    <row r="1545" spans="1:28" ht="13" x14ac:dyDescent="0.15">
      <c r="A1545" s="37"/>
      <c r="B1545" s="37"/>
      <c r="C1545" s="37"/>
      <c r="D1545" s="37"/>
      <c r="E1545" s="37"/>
      <c r="F1545" s="37"/>
      <c r="G1545" s="37"/>
      <c r="H1545" s="37"/>
      <c r="I1545" s="37"/>
      <c r="J1545" s="37"/>
      <c r="K1545" s="37"/>
      <c r="L1545" s="37"/>
      <c r="M1545" s="37"/>
      <c r="N1545" s="37"/>
      <c r="O1545" s="37"/>
      <c r="P1545" s="11"/>
      <c r="Q1545" s="11"/>
      <c r="R1545" s="11"/>
      <c r="S1545" s="11"/>
      <c r="T1545" s="11"/>
      <c r="U1545" s="11"/>
      <c r="V1545" s="11"/>
      <c r="W1545" s="11"/>
      <c r="X1545" s="11"/>
      <c r="Y1545" s="9"/>
      <c r="Z1545" s="9"/>
      <c r="AA1545" s="9"/>
      <c r="AB1545" s="9"/>
    </row>
    <row r="1546" spans="1:28" ht="13" x14ac:dyDescent="0.15">
      <c r="A1546" s="37"/>
      <c r="B1546" s="37"/>
      <c r="C1546" s="37"/>
      <c r="D1546" s="37"/>
      <c r="E1546" s="37"/>
      <c r="F1546" s="37"/>
      <c r="G1546" s="37"/>
      <c r="H1546" s="37"/>
      <c r="I1546" s="37"/>
      <c r="J1546" s="37"/>
      <c r="K1546" s="37"/>
      <c r="L1546" s="37"/>
      <c r="M1546" s="37"/>
      <c r="N1546" s="37"/>
      <c r="O1546" s="37"/>
      <c r="P1546" s="11"/>
      <c r="Q1546" s="11"/>
      <c r="R1546" s="11"/>
      <c r="S1546" s="11"/>
      <c r="T1546" s="11"/>
      <c r="U1546" s="11"/>
      <c r="V1546" s="11"/>
      <c r="W1546" s="11"/>
      <c r="X1546" s="11"/>
      <c r="Y1546" s="9"/>
      <c r="Z1546" s="9"/>
      <c r="AA1546" s="9"/>
      <c r="AB1546" s="9"/>
    </row>
    <row r="1547" spans="1:28" ht="13" x14ac:dyDescent="0.15">
      <c r="A1547" s="37"/>
      <c r="B1547" s="37"/>
      <c r="C1547" s="37"/>
      <c r="D1547" s="37"/>
      <c r="E1547" s="37"/>
      <c r="F1547" s="37"/>
      <c r="G1547" s="37"/>
      <c r="H1547" s="37"/>
      <c r="I1547" s="37"/>
      <c r="J1547" s="37"/>
      <c r="K1547" s="37"/>
      <c r="L1547" s="37"/>
      <c r="M1547" s="37"/>
      <c r="N1547" s="37"/>
      <c r="O1547" s="37"/>
      <c r="P1547" s="11"/>
      <c r="Q1547" s="11"/>
      <c r="R1547" s="11"/>
      <c r="S1547" s="11"/>
      <c r="T1547" s="11"/>
      <c r="U1547" s="11"/>
      <c r="V1547" s="11"/>
      <c r="W1547" s="11"/>
      <c r="X1547" s="11"/>
      <c r="Y1547" s="9"/>
      <c r="Z1547" s="9"/>
      <c r="AA1547" s="9"/>
      <c r="AB1547" s="9"/>
    </row>
    <row r="1548" spans="1:28" ht="13" x14ac:dyDescent="0.15">
      <c r="A1548" s="37"/>
      <c r="B1548" s="37"/>
      <c r="C1548" s="37"/>
      <c r="D1548" s="37"/>
      <c r="E1548" s="37"/>
      <c r="F1548" s="37"/>
      <c r="G1548" s="37"/>
      <c r="H1548" s="37"/>
      <c r="I1548" s="37"/>
      <c r="J1548" s="37"/>
      <c r="K1548" s="37"/>
      <c r="L1548" s="37"/>
      <c r="M1548" s="37"/>
      <c r="N1548" s="37"/>
      <c r="O1548" s="37"/>
      <c r="P1548" s="11"/>
      <c r="Q1548" s="11"/>
      <c r="R1548" s="11"/>
      <c r="S1548" s="11"/>
      <c r="T1548" s="11"/>
      <c r="U1548" s="11"/>
      <c r="V1548" s="11"/>
      <c r="W1548" s="11"/>
      <c r="X1548" s="11"/>
      <c r="Y1548" s="9"/>
      <c r="Z1548" s="9"/>
      <c r="AA1548" s="9"/>
      <c r="AB1548" s="9"/>
    </row>
    <row r="1549" spans="1:28" ht="13" x14ac:dyDescent="0.15">
      <c r="A1549" s="37"/>
      <c r="B1549" s="37"/>
      <c r="C1549" s="37"/>
      <c r="D1549" s="37"/>
      <c r="E1549" s="37"/>
      <c r="F1549" s="37"/>
      <c r="G1549" s="37"/>
      <c r="H1549" s="37"/>
      <c r="I1549" s="37"/>
      <c r="J1549" s="37"/>
      <c r="K1549" s="37"/>
      <c r="L1549" s="37"/>
      <c r="M1549" s="37"/>
      <c r="N1549" s="37"/>
      <c r="O1549" s="37"/>
      <c r="P1549" s="11"/>
      <c r="Q1549" s="11"/>
      <c r="R1549" s="11"/>
      <c r="S1549" s="11"/>
      <c r="T1549" s="11"/>
      <c r="U1549" s="11"/>
      <c r="V1549" s="11"/>
      <c r="W1549" s="11"/>
      <c r="X1549" s="11"/>
      <c r="Y1549" s="9"/>
      <c r="Z1549" s="9"/>
      <c r="AA1549" s="9"/>
      <c r="AB1549" s="9"/>
    </row>
    <row r="1550" spans="1:28" ht="13" x14ac:dyDescent="0.15">
      <c r="A1550" s="37"/>
      <c r="B1550" s="37"/>
      <c r="C1550" s="37"/>
      <c r="D1550" s="37"/>
      <c r="E1550" s="37"/>
      <c r="F1550" s="37"/>
      <c r="G1550" s="37"/>
      <c r="H1550" s="37"/>
      <c r="I1550" s="37"/>
      <c r="J1550" s="37"/>
      <c r="K1550" s="37"/>
      <c r="L1550" s="37"/>
      <c r="M1550" s="37"/>
      <c r="N1550" s="37"/>
      <c r="O1550" s="37"/>
      <c r="P1550" s="11"/>
      <c r="Q1550" s="11"/>
      <c r="R1550" s="11"/>
      <c r="S1550" s="11"/>
      <c r="T1550" s="11"/>
      <c r="U1550" s="11"/>
      <c r="V1550" s="11"/>
      <c r="W1550" s="11"/>
      <c r="X1550" s="11"/>
      <c r="Y1550" s="9"/>
      <c r="Z1550" s="9"/>
      <c r="AA1550" s="9"/>
      <c r="AB1550" s="9"/>
    </row>
    <row r="1551" spans="1:28" ht="13" x14ac:dyDescent="0.15">
      <c r="A1551" s="37"/>
      <c r="B1551" s="37"/>
      <c r="C1551" s="37"/>
      <c r="D1551" s="37"/>
      <c r="E1551" s="37"/>
      <c r="F1551" s="37"/>
      <c r="G1551" s="37"/>
      <c r="H1551" s="37"/>
      <c r="I1551" s="37"/>
      <c r="J1551" s="37"/>
      <c r="K1551" s="37"/>
      <c r="L1551" s="37"/>
      <c r="M1551" s="37"/>
      <c r="N1551" s="37"/>
      <c r="O1551" s="37"/>
      <c r="P1551" s="11"/>
      <c r="Q1551" s="11"/>
      <c r="R1551" s="11"/>
      <c r="S1551" s="11"/>
      <c r="T1551" s="11"/>
      <c r="U1551" s="11"/>
      <c r="V1551" s="11"/>
      <c r="W1551" s="11"/>
      <c r="X1551" s="11"/>
      <c r="Y1551" s="9"/>
      <c r="Z1551" s="9"/>
      <c r="AA1551" s="9"/>
      <c r="AB1551" s="9"/>
    </row>
    <row r="1552" spans="1:28" ht="13" x14ac:dyDescent="0.15">
      <c r="A1552" s="37"/>
      <c r="B1552" s="37"/>
      <c r="C1552" s="37"/>
      <c r="D1552" s="37"/>
      <c r="E1552" s="37"/>
      <c r="F1552" s="37"/>
      <c r="G1552" s="37"/>
      <c r="H1552" s="37"/>
      <c r="I1552" s="37"/>
      <c r="J1552" s="37"/>
      <c r="K1552" s="37"/>
      <c r="L1552" s="37"/>
      <c r="M1552" s="37"/>
      <c r="N1552" s="37"/>
      <c r="O1552" s="37"/>
      <c r="P1552" s="11"/>
      <c r="Q1552" s="11"/>
      <c r="R1552" s="11"/>
      <c r="S1552" s="11"/>
      <c r="T1552" s="11"/>
      <c r="U1552" s="11"/>
      <c r="V1552" s="11"/>
      <c r="W1552" s="11"/>
      <c r="X1552" s="11"/>
      <c r="Y1552" s="9"/>
      <c r="Z1552" s="9"/>
      <c r="AA1552" s="9"/>
      <c r="AB1552" s="9"/>
    </row>
    <row r="1553" spans="1:28" ht="13" x14ac:dyDescent="0.15">
      <c r="A1553" s="37"/>
      <c r="B1553" s="37"/>
      <c r="C1553" s="37"/>
      <c r="D1553" s="37"/>
      <c r="E1553" s="37"/>
      <c r="F1553" s="37"/>
      <c r="G1553" s="37"/>
      <c r="H1553" s="37"/>
      <c r="I1553" s="37"/>
      <c r="J1553" s="37"/>
      <c r="K1553" s="37"/>
      <c r="L1553" s="37"/>
      <c r="M1553" s="37"/>
      <c r="N1553" s="37"/>
      <c r="O1553" s="37"/>
      <c r="P1553" s="11"/>
      <c r="Q1553" s="11"/>
      <c r="R1553" s="11"/>
      <c r="S1553" s="11"/>
      <c r="T1553" s="11"/>
      <c r="U1553" s="11"/>
      <c r="V1553" s="11"/>
      <c r="W1553" s="11"/>
      <c r="X1553" s="11"/>
      <c r="Y1553" s="9"/>
      <c r="Z1553" s="9"/>
      <c r="AA1553" s="9"/>
      <c r="AB1553" s="9"/>
    </row>
    <row r="1554" spans="1:28" ht="13" x14ac:dyDescent="0.15">
      <c r="A1554" s="37"/>
      <c r="B1554" s="37"/>
      <c r="C1554" s="37"/>
      <c r="D1554" s="37"/>
      <c r="E1554" s="37"/>
      <c r="F1554" s="37"/>
      <c r="G1554" s="37"/>
      <c r="H1554" s="37"/>
      <c r="I1554" s="37"/>
      <c r="J1554" s="37"/>
      <c r="K1554" s="37"/>
      <c r="L1554" s="37"/>
      <c r="M1554" s="37"/>
      <c r="N1554" s="37"/>
      <c r="O1554" s="37"/>
      <c r="P1554" s="11"/>
      <c r="Q1554" s="11"/>
      <c r="R1554" s="11"/>
      <c r="S1554" s="11"/>
      <c r="T1554" s="11"/>
      <c r="U1554" s="11"/>
      <c r="V1554" s="11"/>
      <c r="W1554" s="11"/>
      <c r="X1554" s="11"/>
      <c r="Y1554" s="9"/>
      <c r="Z1554" s="9"/>
      <c r="AA1554" s="9"/>
      <c r="AB1554" s="9"/>
    </row>
    <row r="1555" spans="1:28" ht="13" x14ac:dyDescent="0.15">
      <c r="A1555" s="37"/>
      <c r="B1555" s="37"/>
      <c r="C1555" s="37"/>
      <c r="D1555" s="37"/>
      <c r="E1555" s="37"/>
      <c r="F1555" s="37"/>
      <c r="G1555" s="37"/>
      <c r="H1555" s="37"/>
      <c r="I1555" s="37"/>
      <c r="J1555" s="37"/>
      <c r="K1555" s="37"/>
      <c r="L1555" s="37"/>
      <c r="M1555" s="37"/>
      <c r="N1555" s="37"/>
      <c r="O1555" s="37"/>
      <c r="P1555" s="11"/>
      <c r="Q1555" s="11"/>
      <c r="R1555" s="11"/>
      <c r="S1555" s="11"/>
      <c r="T1555" s="11"/>
      <c r="U1555" s="11"/>
      <c r="V1555" s="11"/>
      <c r="W1555" s="11"/>
      <c r="X1555" s="11"/>
      <c r="Y1555" s="9"/>
      <c r="Z1555" s="9"/>
      <c r="AA1555" s="9"/>
      <c r="AB1555" s="9"/>
    </row>
    <row r="1556" spans="1:28" ht="13" x14ac:dyDescent="0.15">
      <c r="A1556" s="37"/>
      <c r="B1556" s="37"/>
      <c r="C1556" s="37"/>
      <c r="D1556" s="37"/>
      <c r="E1556" s="37"/>
      <c r="F1556" s="37"/>
      <c r="G1556" s="37"/>
      <c r="H1556" s="37"/>
      <c r="I1556" s="37"/>
      <c r="J1556" s="37"/>
      <c r="K1556" s="37"/>
      <c r="L1556" s="37"/>
      <c r="M1556" s="37"/>
      <c r="N1556" s="37"/>
      <c r="O1556" s="37"/>
      <c r="P1556" s="11"/>
      <c r="Q1556" s="11"/>
      <c r="R1556" s="11"/>
      <c r="S1556" s="11"/>
      <c r="T1556" s="11"/>
      <c r="U1556" s="11"/>
      <c r="V1556" s="11"/>
      <c r="W1556" s="11"/>
      <c r="X1556" s="11"/>
      <c r="Y1556" s="9"/>
      <c r="Z1556" s="9"/>
      <c r="AA1556" s="9"/>
      <c r="AB1556" s="9"/>
    </row>
    <row r="1557" spans="1:28" ht="13" x14ac:dyDescent="0.15">
      <c r="A1557" s="37"/>
      <c r="B1557" s="37"/>
      <c r="C1557" s="37"/>
      <c r="D1557" s="37"/>
      <c r="E1557" s="37"/>
      <c r="F1557" s="37"/>
      <c r="G1557" s="37"/>
      <c r="H1557" s="37"/>
      <c r="I1557" s="37"/>
      <c r="J1557" s="37"/>
      <c r="K1557" s="37"/>
      <c r="L1557" s="37"/>
      <c r="M1557" s="37"/>
      <c r="N1557" s="37"/>
      <c r="O1557" s="37"/>
      <c r="P1557" s="11"/>
      <c r="Q1557" s="11"/>
      <c r="R1557" s="11"/>
      <c r="S1557" s="11"/>
      <c r="T1557" s="11"/>
      <c r="U1557" s="11"/>
      <c r="V1557" s="11"/>
      <c r="W1557" s="11"/>
      <c r="X1557" s="11"/>
      <c r="Y1557" s="9"/>
      <c r="Z1557" s="9"/>
      <c r="AA1557" s="9"/>
      <c r="AB1557" s="9"/>
    </row>
    <row r="1558" spans="1:28" ht="13" x14ac:dyDescent="0.15">
      <c r="A1558" s="37"/>
      <c r="B1558" s="37"/>
      <c r="C1558" s="37"/>
      <c r="D1558" s="37"/>
      <c r="E1558" s="37"/>
      <c r="F1558" s="37"/>
      <c r="G1558" s="37"/>
      <c r="H1558" s="37"/>
      <c r="I1558" s="37"/>
      <c r="J1558" s="37"/>
      <c r="K1558" s="37"/>
      <c r="L1558" s="37"/>
      <c r="M1558" s="37"/>
      <c r="N1558" s="37"/>
      <c r="O1558" s="37"/>
      <c r="P1558" s="11"/>
      <c r="Q1558" s="11"/>
      <c r="R1558" s="11"/>
      <c r="S1558" s="11"/>
      <c r="T1558" s="11"/>
      <c r="U1558" s="11"/>
      <c r="V1558" s="11"/>
      <c r="W1558" s="11"/>
      <c r="X1558" s="11"/>
      <c r="Y1558" s="9"/>
      <c r="Z1558" s="9"/>
      <c r="AA1558" s="9"/>
      <c r="AB1558" s="9"/>
    </row>
    <row r="1559" spans="1:28" ht="13" x14ac:dyDescent="0.15">
      <c r="A1559" s="37"/>
      <c r="B1559" s="37"/>
      <c r="C1559" s="37"/>
      <c r="D1559" s="37"/>
      <c r="E1559" s="37"/>
      <c r="F1559" s="37"/>
      <c r="G1559" s="37"/>
      <c r="H1559" s="37"/>
      <c r="I1559" s="37"/>
      <c r="J1559" s="37"/>
      <c r="K1559" s="37"/>
      <c r="L1559" s="37"/>
      <c r="M1559" s="37"/>
      <c r="N1559" s="37"/>
      <c r="O1559" s="37"/>
      <c r="P1559" s="11"/>
      <c r="Q1559" s="11"/>
      <c r="R1559" s="11"/>
      <c r="S1559" s="11"/>
      <c r="T1559" s="11"/>
      <c r="U1559" s="11"/>
      <c r="V1559" s="11"/>
      <c r="W1559" s="11"/>
      <c r="X1559" s="11"/>
      <c r="Y1559" s="9"/>
      <c r="Z1559" s="9"/>
      <c r="AA1559" s="9"/>
      <c r="AB1559" s="9"/>
    </row>
    <row r="1560" spans="1:28" ht="13" x14ac:dyDescent="0.15">
      <c r="A1560" s="37"/>
      <c r="B1560" s="37"/>
      <c r="C1560" s="37"/>
      <c r="D1560" s="37"/>
      <c r="E1560" s="37"/>
      <c r="F1560" s="37"/>
      <c r="G1560" s="37"/>
      <c r="H1560" s="37"/>
      <c r="I1560" s="37"/>
      <c r="J1560" s="37"/>
      <c r="K1560" s="37"/>
      <c r="L1560" s="37"/>
      <c r="M1560" s="37"/>
      <c r="N1560" s="37"/>
      <c r="O1560" s="37"/>
      <c r="P1560" s="11"/>
      <c r="Q1560" s="11"/>
      <c r="R1560" s="11"/>
      <c r="S1560" s="11"/>
      <c r="T1560" s="11"/>
      <c r="U1560" s="11"/>
      <c r="V1560" s="11"/>
      <c r="W1560" s="11"/>
      <c r="X1560" s="11"/>
      <c r="Y1560" s="9"/>
      <c r="Z1560" s="9"/>
      <c r="AA1560" s="9"/>
      <c r="AB1560" s="9"/>
    </row>
    <row r="1561" spans="1:28" ht="13" x14ac:dyDescent="0.15">
      <c r="A1561" s="37"/>
      <c r="B1561" s="37"/>
      <c r="C1561" s="37"/>
      <c r="D1561" s="37"/>
      <c r="E1561" s="37"/>
      <c r="F1561" s="37"/>
      <c r="G1561" s="37"/>
      <c r="H1561" s="37"/>
      <c r="I1561" s="37"/>
      <c r="J1561" s="37"/>
      <c r="K1561" s="37"/>
      <c r="L1561" s="37"/>
      <c r="M1561" s="37"/>
      <c r="N1561" s="37"/>
      <c r="O1561" s="37"/>
      <c r="P1561" s="11"/>
      <c r="Q1561" s="11"/>
      <c r="R1561" s="11"/>
      <c r="S1561" s="11"/>
      <c r="T1561" s="11"/>
      <c r="U1561" s="11"/>
      <c r="V1561" s="11"/>
      <c r="W1561" s="11"/>
      <c r="X1561" s="11"/>
      <c r="Y1561" s="9"/>
      <c r="Z1561" s="9"/>
      <c r="AA1561" s="9"/>
      <c r="AB1561" s="9"/>
    </row>
    <row r="1562" spans="1:28" ht="13" x14ac:dyDescent="0.15">
      <c r="A1562" s="37"/>
      <c r="B1562" s="37"/>
      <c r="C1562" s="37"/>
      <c r="D1562" s="37"/>
      <c r="E1562" s="37"/>
      <c r="F1562" s="37"/>
      <c r="G1562" s="37"/>
      <c r="H1562" s="37"/>
      <c r="I1562" s="37"/>
      <c r="J1562" s="37"/>
      <c r="K1562" s="37"/>
      <c r="L1562" s="37"/>
      <c r="M1562" s="37"/>
      <c r="N1562" s="37"/>
      <c r="O1562" s="37"/>
      <c r="P1562" s="11"/>
      <c r="Q1562" s="11"/>
      <c r="R1562" s="11"/>
      <c r="S1562" s="11"/>
      <c r="T1562" s="11"/>
      <c r="U1562" s="11"/>
      <c r="V1562" s="11"/>
      <c r="W1562" s="11"/>
      <c r="X1562" s="11"/>
      <c r="Y1562" s="9"/>
      <c r="Z1562" s="9"/>
      <c r="AA1562" s="9"/>
      <c r="AB1562" s="9"/>
    </row>
    <row r="1563" spans="1:28" ht="13" x14ac:dyDescent="0.15">
      <c r="A1563" s="37"/>
      <c r="B1563" s="37"/>
      <c r="C1563" s="37"/>
      <c r="D1563" s="37"/>
      <c r="E1563" s="37"/>
      <c r="F1563" s="37"/>
      <c r="G1563" s="37"/>
      <c r="H1563" s="37"/>
      <c r="I1563" s="37"/>
      <c r="J1563" s="37"/>
      <c r="K1563" s="37"/>
      <c r="L1563" s="37"/>
      <c r="M1563" s="37"/>
      <c r="N1563" s="37"/>
      <c r="O1563" s="37"/>
      <c r="P1563" s="11"/>
      <c r="Q1563" s="11"/>
      <c r="R1563" s="11"/>
      <c r="S1563" s="11"/>
      <c r="T1563" s="11"/>
      <c r="U1563" s="11"/>
      <c r="V1563" s="11"/>
      <c r="W1563" s="11"/>
      <c r="X1563" s="11"/>
      <c r="Y1563" s="9"/>
      <c r="Z1563" s="9"/>
      <c r="AA1563" s="9"/>
      <c r="AB1563" s="9"/>
    </row>
    <row r="1564" spans="1:28" ht="13" x14ac:dyDescent="0.15">
      <c r="A1564" s="37"/>
      <c r="B1564" s="37"/>
      <c r="C1564" s="37"/>
      <c r="D1564" s="37"/>
      <c r="E1564" s="37"/>
      <c r="F1564" s="37"/>
      <c r="G1564" s="37"/>
      <c r="H1564" s="37"/>
      <c r="I1564" s="37"/>
      <c r="J1564" s="37"/>
      <c r="K1564" s="37"/>
      <c r="L1564" s="37"/>
      <c r="M1564" s="37"/>
      <c r="N1564" s="37"/>
      <c r="O1564" s="37"/>
      <c r="P1564" s="11"/>
      <c r="Q1564" s="11"/>
      <c r="R1564" s="11"/>
      <c r="S1564" s="11"/>
      <c r="T1564" s="11"/>
      <c r="U1564" s="11"/>
      <c r="V1564" s="11"/>
      <c r="W1564" s="11"/>
      <c r="X1564" s="11"/>
      <c r="Y1564" s="9"/>
      <c r="Z1564" s="9"/>
      <c r="AA1564" s="9"/>
      <c r="AB1564" s="9"/>
    </row>
    <row r="1565" spans="1:28" ht="13" x14ac:dyDescent="0.15">
      <c r="A1565" s="37"/>
      <c r="B1565" s="37"/>
      <c r="C1565" s="37"/>
      <c r="D1565" s="37"/>
      <c r="E1565" s="37"/>
      <c r="F1565" s="37"/>
      <c r="G1565" s="37"/>
      <c r="H1565" s="37"/>
      <c r="I1565" s="37"/>
      <c r="J1565" s="37"/>
      <c r="K1565" s="37"/>
      <c r="L1565" s="37"/>
      <c r="M1565" s="37"/>
      <c r="N1565" s="37"/>
      <c r="O1565" s="37"/>
      <c r="P1565" s="11"/>
      <c r="Q1565" s="11"/>
      <c r="R1565" s="11"/>
      <c r="S1565" s="11"/>
      <c r="T1565" s="11"/>
      <c r="U1565" s="11"/>
      <c r="V1565" s="11"/>
      <c r="W1565" s="11"/>
      <c r="X1565" s="11"/>
      <c r="Y1565" s="9"/>
      <c r="Z1565" s="9"/>
      <c r="AA1565" s="9"/>
      <c r="AB1565" s="9"/>
    </row>
    <row r="1566" spans="1:28" ht="13" x14ac:dyDescent="0.15">
      <c r="A1566" s="37"/>
      <c r="B1566" s="37"/>
      <c r="C1566" s="37"/>
      <c r="D1566" s="37"/>
      <c r="E1566" s="37"/>
      <c r="F1566" s="37"/>
      <c r="G1566" s="37"/>
      <c r="H1566" s="37"/>
      <c r="I1566" s="37"/>
      <c r="J1566" s="37"/>
      <c r="K1566" s="37"/>
      <c r="L1566" s="37"/>
      <c r="M1566" s="37"/>
      <c r="N1566" s="37"/>
      <c r="O1566" s="37"/>
      <c r="P1566" s="11"/>
      <c r="Q1566" s="11"/>
      <c r="R1566" s="11"/>
      <c r="S1566" s="11"/>
      <c r="T1566" s="11"/>
      <c r="U1566" s="11"/>
      <c r="V1566" s="11"/>
      <c r="W1566" s="11"/>
      <c r="X1566" s="11"/>
      <c r="Y1566" s="9"/>
      <c r="Z1566" s="9"/>
      <c r="AA1566" s="9"/>
      <c r="AB1566" s="9"/>
    </row>
    <row r="1567" spans="1:28" ht="13" x14ac:dyDescent="0.15">
      <c r="A1567" s="37"/>
      <c r="B1567" s="37"/>
      <c r="C1567" s="37"/>
      <c r="D1567" s="37"/>
      <c r="E1567" s="37"/>
      <c r="F1567" s="37"/>
      <c r="G1567" s="37"/>
      <c r="H1567" s="37"/>
      <c r="I1567" s="37"/>
      <c r="J1567" s="37"/>
      <c r="K1567" s="37"/>
      <c r="L1567" s="37"/>
      <c r="M1567" s="37"/>
      <c r="N1567" s="37"/>
      <c r="O1567" s="37"/>
      <c r="P1567" s="11"/>
      <c r="Q1567" s="11"/>
      <c r="R1567" s="11"/>
      <c r="S1567" s="11"/>
      <c r="T1567" s="11"/>
      <c r="U1567" s="11"/>
      <c r="V1567" s="11"/>
      <c r="W1567" s="11"/>
      <c r="X1567" s="11"/>
      <c r="Y1567" s="9"/>
      <c r="Z1567" s="9"/>
      <c r="AA1567" s="9"/>
      <c r="AB1567" s="9"/>
    </row>
    <row r="1568" spans="1:28" ht="13" x14ac:dyDescent="0.15">
      <c r="A1568" s="37"/>
      <c r="B1568" s="37"/>
      <c r="C1568" s="37"/>
      <c r="D1568" s="37"/>
      <c r="E1568" s="37"/>
      <c r="F1568" s="37"/>
      <c r="G1568" s="37"/>
      <c r="H1568" s="37"/>
      <c r="I1568" s="37"/>
      <c r="J1568" s="37"/>
      <c r="K1568" s="37"/>
      <c r="L1568" s="37"/>
      <c r="M1568" s="37"/>
      <c r="N1568" s="37"/>
      <c r="O1568" s="37"/>
      <c r="P1568" s="11"/>
      <c r="Q1568" s="11"/>
      <c r="R1568" s="11"/>
      <c r="S1568" s="11"/>
      <c r="T1568" s="11"/>
      <c r="U1568" s="11"/>
      <c r="V1568" s="11"/>
      <c r="W1568" s="11"/>
      <c r="X1568" s="11"/>
      <c r="Y1568" s="9"/>
      <c r="Z1568" s="9"/>
      <c r="AA1568" s="9"/>
      <c r="AB1568" s="9"/>
    </row>
    <row r="1569" spans="1:28" ht="13" x14ac:dyDescent="0.15">
      <c r="A1569" s="37"/>
      <c r="B1569" s="37"/>
      <c r="C1569" s="37"/>
      <c r="D1569" s="37"/>
      <c r="E1569" s="37"/>
      <c r="F1569" s="37"/>
      <c r="G1569" s="37"/>
      <c r="H1569" s="37"/>
      <c r="I1569" s="37"/>
      <c r="J1569" s="37"/>
      <c r="K1569" s="37"/>
      <c r="L1569" s="37"/>
      <c r="M1569" s="37"/>
      <c r="N1569" s="37"/>
      <c r="O1569" s="37"/>
      <c r="P1569" s="11"/>
      <c r="Q1569" s="11"/>
      <c r="R1569" s="11"/>
      <c r="S1569" s="11"/>
      <c r="T1569" s="11"/>
      <c r="U1569" s="11"/>
      <c r="V1569" s="11"/>
      <c r="W1569" s="11"/>
      <c r="X1569" s="11"/>
      <c r="Y1569" s="9"/>
      <c r="Z1569" s="9"/>
      <c r="AA1569" s="9"/>
      <c r="AB1569" s="9"/>
    </row>
    <row r="1570" spans="1:28" ht="13" x14ac:dyDescent="0.15">
      <c r="A1570" s="37"/>
      <c r="B1570" s="37"/>
      <c r="C1570" s="37"/>
      <c r="D1570" s="37"/>
      <c r="E1570" s="37"/>
      <c r="F1570" s="37"/>
      <c r="G1570" s="37"/>
      <c r="H1570" s="37"/>
      <c r="I1570" s="37"/>
      <c r="J1570" s="37"/>
      <c r="K1570" s="37"/>
      <c r="L1570" s="37"/>
      <c r="M1570" s="37"/>
      <c r="N1570" s="37"/>
      <c r="O1570" s="37"/>
      <c r="P1570" s="11"/>
      <c r="Q1570" s="11"/>
      <c r="R1570" s="11"/>
      <c r="S1570" s="11"/>
      <c r="T1570" s="11"/>
      <c r="U1570" s="11"/>
      <c r="V1570" s="11"/>
      <c r="W1570" s="11"/>
      <c r="X1570" s="11"/>
      <c r="Y1570" s="9"/>
      <c r="Z1570" s="9"/>
      <c r="AA1570" s="9"/>
      <c r="AB1570" s="9"/>
    </row>
    <row r="1571" spans="1:28" ht="13" x14ac:dyDescent="0.15">
      <c r="A1571" s="37"/>
      <c r="B1571" s="37"/>
      <c r="C1571" s="37"/>
      <c r="D1571" s="37"/>
      <c r="E1571" s="37"/>
      <c r="F1571" s="37"/>
      <c r="G1571" s="37"/>
      <c r="H1571" s="37"/>
      <c r="I1571" s="37"/>
      <c r="J1571" s="37"/>
      <c r="K1571" s="37"/>
      <c r="L1571" s="37"/>
      <c r="M1571" s="37"/>
      <c r="N1571" s="37"/>
      <c r="O1571" s="37"/>
      <c r="P1571" s="11"/>
      <c r="Q1571" s="11"/>
      <c r="R1571" s="11"/>
      <c r="S1571" s="11"/>
      <c r="T1571" s="11"/>
      <c r="U1571" s="11"/>
      <c r="V1571" s="11"/>
      <c r="W1571" s="11"/>
      <c r="X1571" s="11"/>
      <c r="Y1571" s="9"/>
      <c r="Z1571" s="9"/>
      <c r="AA1571" s="9"/>
      <c r="AB1571" s="9"/>
    </row>
    <row r="1572" spans="1:28" ht="13" x14ac:dyDescent="0.15">
      <c r="A1572" s="37"/>
      <c r="B1572" s="37"/>
      <c r="C1572" s="37"/>
      <c r="D1572" s="37"/>
      <c r="E1572" s="37"/>
      <c r="F1572" s="37"/>
      <c r="G1572" s="37"/>
      <c r="H1572" s="37"/>
      <c r="I1572" s="37"/>
      <c r="J1572" s="37"/>
      <c r="K1572" s="37"/>
      <c r="L1572" s="37"/>
      <c r="M1572" s="37"/>
      <c r="N1572" s="37"/>
      <c r="O1572" s="37"/>
      <c r="P1572" s="11"/>
      <c r="Q1572" s="11"/>
      <c r="R1572" s="11"/>
      <c r="S1572" s="11"/>
      <c r="T1572" s="11"/>
      <c r="U1572" s="11"/>
      <c r="V1572" s="11"/>
      <c r="W1572" s="11"/>
      <c r="X1572" s="11"/>
      <c r="Y1572" s="9"/>
      <c r="Z1572" s="9"/>
      <c r="AA1572" s="9"/>
      <c r="AB1572" s="9"/>
    </row>
    <row r="1573" spans="1:28" ht="13" x14ac:dyDescent="0.15">
      <c r="A1573" s="37"/>
      <c r="B1573" s="37"/>
      <c r="C1573" s="37"/>
      <c r="D1573" s="37"/>
      <c r="E1573" s="37"/>
      <c r="F1573" s="37"/>
      <c r="G1573" s="37"/>
      <c r="H1573" s="37"/>
      <c r="I1573" s="37"/>
      <c r="J1573" s="37"/>
      <c r="K1573" s="37"/>
      <c r="L1573" s="37"/>
      <c r="M1573" s="37"/>
      <c r="N1573" s="37"/>
      <c r="O1573" s="37"/>
      <c r="P1573" s="11"/>
      <c r="Q1573" s="11"/>
      <c r="R1573" s="11"/>
      <c r="S1573" s="11"/>
      <c r="T1573" s="11"/>
      <c r="U1573" s="11"/>
      <c r="V1573" s="11"/>
      <c r="W1573" s="11"/>
      <c r="X1573" s="11"/>
      <c r="Y1573" s="9"/>
      <c r="Z1573" s="9"/>
      <c r="AA1573" s="9"/>
      <c r="AB1573" s="9"/>
    </row>
    <row r="1574" spans="1:28" ht="13" x14ac:dyDescent="0.15">
      <c r="A1574" s="37"/>
      <c r="B1574" s="37"/>
      <c r="C1574" s="37"/>
      <c r="D1574" s="37"/>
      <c r="E1574" s="37"/>
      <c r="F1574" s="37"/>
      <c r="G1574" s="37"/>
      <c r="H1574" s="37"/>
      <c r="I1574" s="37"/>
      <c r="J1574" s="37"/>
      <c r="K1574" s="37"/>
      <c r="L1574" s="37"/>
      <c r="M1574" s="37"/>
      <c r="N1574" s="37"/>
      <c r="O1574" s="37"/>
      <c r="P1574" s="11"/>
      <c r="Q1574" s="11"/>
      <c r="R1574" s="11"/>
      <c r="S1574" s="11"/>
      <c r="T1574" s="11"/>
      <c r="U1574" s="11"/>
      <c r="V1574" s="11"/>
      <c r="W1574" s="11"/>
      <c r="X1574" s="11"/>
      <c r="Y1574" s="9"/>
      <c r="Z1574" s="9"/>
      <c r="AA1574" s="9"/>
      <c r="AB1574" s="9"/>
    </row>
    <row r="1575" spans="1:28" ht="13" x14ac:dyDescent="0.15">
      <c r="A1575" s="37"/>
      <c r="B1575" s="37"/>
      <c r="C1575" s="37"/>
      <c r="D1575" s="37"/>
      <c r="E1575" s="37"/>
      <c r="F1575" s="37"/>
      <c r="G1575" s="37"/>
      <c r="H1575" s="37"/>
      <c r="I1575" s="37"/>
      <c r="J1575" s="37"/>
      <c r="K1575" s="37"/>
      <c r="L1575" s="37"/>
      <c r="M1575" s="37"/>
      <c r="N1575" s="37"/>
      <c r="O1575" s="37"/>
      <c r="P1575" s="11"/>
      <c r="Q1575" s="11"/>
      <c r="R1575" s="11"/>
      <c r="S1575" s="11"/>
      <c r="T1575" s="11"/>
      <c r="U1575" s="11"/>
      <c r="V1575" s="11"/>
      <c r="W1575" s="11"/>
      <c r="X1575" s="11"/>
      <c r="Y1575" s="9"/>
      <c r="Z1575" s="9"/>
      <c r="AA1575" s="9"/>
      <c r="AB1575" s="9"/>
    </row>
    <row r="1576" spans="1:28" ht="13" x14ac:dyDescent="0.15">
      <c r="A1576" s="37"/>
      <c r="B1576" s="37"/>
      <c r="C1576" s="37"/>
      <c r="D1576" s="37"/>
      <c r="E1576" s="37"/>
      <c r="F1576" s="37"/>
      <c r="G1576" s="37"/>
      <c r="H1576" s="37"/>
      <c r="I1576" s="37"/>
      <c r="J1576" s="37"/>
      <c r="K1576" s="37"/>
      <c r="L1576" s="37"/>
      <c r="M1576" s="37"/>
      <c r="N1576" s="37"/>
      <c r="O1576" s="37"/>
      <c r="P1576" s="11"/>
      <c r="Q1576" s="11"/>
      <c r="R1576" s="11"/>
      <c r="S1576" s="11"/>
      <c r="T1576" s="11"/>
      <c r="U1576" s="11"/>
      <c r="V1576" s="11"/>
      <c r="W1576" s="11"/>
      <c r="X1576" s="11"/>
      <c r="Y1576" s="9"/>
      <c r="Z1576" s="9"/>
      <c r="AA1576" s="9"/>
      <c r="AB1576" s="9"/>
    </row>
    <row r="1577" spans="1:28" ht="13" x14ac:dyDescent="0.15">
      <c r="A1577" s="37"/>
      <c r="B1577" s="37"/>
      <c r="C1577" s="37"/>
      <c r="D1577" s="37"/>
      <c r="E1577" s="37"/>
      <c r="F1577" s="37"/>
      <c r="G1577" s="37"/>
      <c r="H1577" s="37"/>
      <c r="I1577" s="37"/>
      <c r="J1577" s="37"/>
      <c r="K1577" s="37"/>
      <c r="L1577" s="37"/>
      <c r="M1577" s="37"/>
      <c r="N1577" s="37"/>
      <c r="O1577" s="37"/>
      <c r="P1577" s="11"/>
      <c r="Q1577" s="11"/>
      <c r="R1577" s="11"/>
      <c r="S1577" s="11"/>
      <c r="T1577" s="11"/>
      <c r="U1577" s="11"/>
      <c r="V1577" s="11"/>
      <c r="W1577" s="11"/>
      <c r="X1577" s="11"/>
      <c r="Y1577" s="9"/>
      <c r="Z1577" s="9"/>
      <c r="AA1577" s="9"/>
      <c r="AB1577" s="9"/>
    </row>
    <row r="1578" spans="1:28" ht="13" x14ac:dyDescent="0.15">
      <c r="A1578" s="37"/>
      <c r="B1578" s="37"/>
      <c r="C1578" s="37"/>
      <c r="D1578" s="37"/>
      <c r="E1578" s="37"/>
      <c r="F1578" s="37"/>
      <c r="G1578" s="37"/>
      <c r="H1578" s="37"/>
      <c r="I1578" s="37"/>
      <c r="J1578" s="37"/>
      <c r="K1578" s="37"/>
      <c r="L1578" s="37"/>
      <c r="M1578" s="37"/>
      <c r="N1578" s="37"/>
      <c r="O1578" s="37"/>
      <c r="P1578" s="11"/>
      <c r="Q1578" s="11"/>
      <c r="R1578" s="11"/>
      <c r="S1578" s="11"/>
      <c r="T1578" s="11"/>
      <c r="U1578" s="11"/>
      <c r="V1578" s="11"/>
      <c r="W1578" s="11"/>
      <c r="X1578" s="11"/>
      <c r="Y1578" s="9"/>
      <c r="Z1578" s="9"/>
      <c r="AA1578" s="9"/>
      <c r="AB1578" s="9"/>
    </row>
    <row r="1579" spans="1:28" ht="13" x14ac:dyDescent="0.15">
      <c r="A1579" s="37"/>
      <c r="B1579" s="37"/>
      <c r="C1579" s="37"/>
      <c r="D1579" s="37"/>
      <c r="E1579" s="37"/>
      <c r="F1579" s="37"/>
      <c r="G1579" s="37"/>
      <c r="H1579" s="37"/>
      <c r="I1579" s="37"/>
      <c r="J1579" s="37"/>
      <c r="K1579" s="37"/>
      <c r="L1579" s="37"/>
      <c r="M1579" s="37"/>
      <c r="N1579" s="37"/>
      <c r="O1579" s="37"/>
      <c r="P1579" s="11"/>
      <c r="Q1579" s="11"/>
      <c r="R1579" s="11"/>
      <c r="S1579" s="11"/>
      <c r="T1579" s="11"/>
      <c r="U1579" s="11"/>
      <c r="V1579" s="11"/>
      <c r="W1579" s="11"/>
      <c r="X1579" s="11"/>
      <c r="Y1579" s="9"/>
      <c r="Z1579" s="9"/>
      <c r="AA1579" s="9"/>
      <c r="AB1579" s="9"/>
    </row>
    <row r="1580" spans="1:28" ht="13" x14ac:dyDescent="0.15">
      <c r="A1580" s="37"/>
      <c r="B1580" s="37"/>
      <c r="C1580" s="37"/>
      <c r="D1580" s="37"/>
      <c r="E1580" s="37"/>
      <c r="F1580" s="37"/>
      <c r="G1580" s="37"/>
      <c r="H1580" s="37"/>
      <c r="I1580" s="37"/>
      <c r="J1580" s="37"/>
      <c r="K1580" s="37"/>
      <c r="L1580" s="37"/>
      <c r="M1580" s="37"/>
      <c r="N1580" s="37"/>
      <c r="O1580" s="37"/>
      <c r="P1580" s="11"/>
      <c r="Q1580" s="11"/>
      <c r="R1580" s="11"/>
      <c r="S1580" s="11"/>
      <c r="T1580" s="11"/>
      <c r="U1580" s="11"/>
      <c r="V1580" s="11"/>
      <c r="W1580" s="11"/>
      <c r="X1580" s="11"/>
      <c r="Y1580" s="9"/>
      <c r="Z1580" s="9"/>
      <c r="AA1580" s="9"/>
      <c r="AB1580" s="9"/>
    </row>
    <row r="1581" spans="1:28" ht="13" x14ac:dyDescent="0.15">
      <c r="A1581" s="37"/>
      <c r="B1581" s="37"/>
      <c r="C1581" s="37"/>
      <c r="D1581" s="37"/>
      <c r="E1581" s="37"/>
      <c r="F1581" s="37"/>
      <c r="G1581" s="37"/>
      <c r="H1581" s="37"/>
      <c r="I1581" s="37"/>
      <c r="J1581" s="37"/>
      <c r="K1581" s="37"/>
      <c r="L1581" s="37"/>
      <c r="M1581" s="37"/>
      <c r="N1581" s="37"/>
      <c r="O1581" s="37"/>
      <c r="P1581" s="11"/>
      <c r="Q1581" s="11"/>
      <c r="R1581" s="11"/>
      <c r="S1581" s="11"/>
      <c r="T1581" s="11"/>
      <c r="U1581" s="11"/>
      <c r="V1581" s="11"/>
      <c r="W1581" s="11"/>
      <c r="X1581" s="11"/>
      <c r="Y1581" s="9"/>
      <c r="Z1581" s="9"/>
      <c r="AA1581" s="9"/>
      <c r="AB1581" s="9"/>
    </row>
    <row r="1582" spans="1:28" ht="13" x14ac:dyDescent="0.15">
      <c r="A1582" s="37"/>
      <c r="B1582" s="37"/>
      <c r="C1582" s="37"/>
      <c r="D1582" s="37"/>
      <c r="E1582" s="37"/>
      <c r="F1582" s="37"/>
      <c r="G1582" s="37"/>
      <c r="H1582" s="37"/>
      <c r="I1582" s="37"/>
      <c r="J1582" s="37"/>
      <c r="K1582" s="37"/>
      <c r="L1582" s="37"/>
      <c r="M1582" s="37"/>
      <c r="N1582" s="37"/>
      <c r="O1582" s="37"/>
      <c r="P1582" s="11"/>
      <c r="Q1582" s="11"/>
      <c r="R1582" s="11"/>
      <c r="S1582" s="11"/>
      <c r="T1582" s="11"/>
      <c r="U1582" s="11"/>
      <c r="V1582" s="11"/>
      <c r="W1582" s="11"/>
      <c r="X1582" s="11"/>
      <c r="Y1582" s="9"/>
      <c r="Z1582" s="9"/>
      <c r="AA1582" s="9"/>
      <c r="AB1582" s="9"/>
    </row>
    <row r="1583" spans="1:28" ht="13" x14ac:dyDescent="0.15">
      <c r="A1583" s="37"/>
      <c r="B1583" s="37"/>
      <c r="C1583" s="37"/>
      <c r="D1583" s="37"/>
      <c r="E1583" s="37"/>
      <c r="F1583" s="37"/>
      <c r="G1583" s="37"/>
      <c r="H1583" s="37"/>
      <c r="I1583" s="37"/>
      <c r="J1583" s="37"/>
      <c r="K1583" s="37"/>
      <c r="L1583" s="37"/>
      <c r="M1583" s="37"/>
      <c r="N1583" s="37"/>
      <c r="O1583" s="37"/>
      <c r="P1583" s="11"/>
      <c r="Q1583" s="11"/>
      <c r="R1583" s="11"/>
      <c r="S1583" s="11"/>
      <c r="T1583" s="11"/>
      <c r="U1583" s="11"/>
      <c r="V1583" s="11"/>
      <c r="W1583" s="11"/>
      <c r="X1583" s="11"/>
      <c r="Y1583" s="9"/>
      <c r="Z1583" s="9"/>
      <c r="AA1583" s="9"/>
      <c r="AB1583" s="9"/>
    </row>
    <row r="1584" spans="1:28" ht="13" x14ac:dyDescent="0.15">
      <c r="A1584" s="37"/>
      <c r="B1584" s="37"/>
      <c r="C1584" s="37"/>
      <c r="D1584" s="37"/>
      <c r="E1584" s="37"/>
      <c r="F1584" s="37"/>
      <c r="G1584" s="37"/>
      <c r="H1584" s="37"/>
      <c r="I1584" s="37"/>
      <c r="J1584" s="37"/>
      <c r="K1584" s="37"/>
      <c r="L1584" s="37"/>
      <c r="M1584" s="37"/>
      <c r="N1584" s="37"/>
      <c r="O1584" s="37"/>
      <c r="P1584" s="11"/>
      <c r="Q1584" s="11"/>
      <c r="R1584" s="11"/>
      <c r="S1584" s="11"/>
      <c r="T1584" s="11"/>
      <c r="U1584" s="11"/>
      <c r="V1584" s="11"/>
      <c r="W1584" s="11"/>
      <c r="X1584" s="11"/>
      <c r="Y1584" s="9"/>
      <c r="Z1584" s="9"/>
      <c r="AA1584" s="9"/>
      <c r="AB1584" s="9"/>
    </row>
    <row r="1585" spans="1:28" ht="13" x14ac:dyDescent="0.15">
      <c r="A1585" s="37"/>
      <c r="B1585" s="37"/>
      <c r="C1585" s="37"/>
      <c r="D1585" s="37"/>
      <c r="E1585" s="37"/>
      <c r="F1585" s="37"/>
      <c r="G1585" s="37"/>
      <c r="H1585" s="37"/>
      <c r="I1585" s="37"/>
      <c r="J1585" s="37"/>
      <c r="K1585" s="37"/>
      <c r="L1585" s="37"/>
      <c r="M1585" s="37"/>
      <c r="N1585" s="37"/>
      <c r="O1585" s="37"/>
      <c r="P1585" s="11"/>
      <c r="Q1585" s="11"/>
      <c r="R1585" s="11"/>
      <c r="S1585" s="11"/>
      <c r="T1585" s="11"/>
      <c r="U1585" s="11"/>
      <c r="V1585" s="11"/>
      <c r="W1585" s="11"/>
      <c r="X1585" s="11"/>
      <c r="Y1585" s="9"/>
      <c r="Z1585" s="9"/>
      <c r="AA1585" s="9"/>
      <c r="AB1585" s="9"/>
    </row>
    <row r="1586" spans="1:28" ht="13" x14ac:dyDescent="0.15">
      <c r="A1586" s="37"/>
      <c r="B1586" s="37"/>
      <c r="C1586" s="37"/>
      <c r="D1586" s="37"/>
      <c r="E1586" s="37"/>
      <c r="F1586" s="37"/>
      <c r="G1586" s="37"/>
      <c r="H1586" s="37"/>
      <c r="I1586" s="37"/>
      <c r="J1586" s="37"/>
      <c r="K1586" s="37"/>
      <c r="L1586" s="37"/>
      <c r="M1586" s="37"/>
      <c r="N1586" s="37"/>
      <c r="O1586" s="37"/>
      <c r="P1586" s="11"/>
      <c r="Q1586" s="11"/>
      <c r="R1586" s="11"/>
      <c r="S1586" s="11"/>
      <c r="T1586" s="11"/>
      <c r="U1586" s="11"/>
      <c r="V1586" s="11"/>
      <c r="W1586" s="11"/>
      <c r="X1586" s="11"/>
      <c r="Y1586" s="9"/>
      <c r="Z1586" s="9"/>
      <c r="AA1586" s="9"/>
      <c r="AB1586" s="9"/>
    </row>
    <row r="1587" spans="1:28" ht="13" x14ac:dyDescent="0.15">
      <c r="A1587" s="37"/>
      <c r="B1587" s="37"/>
      <c r="C1587" s="37"/>
      <c r="D1587" s="37"/>
      <c r="E1587" s="37"/>
      <c r="F1587" s="37"/>
      <c r="G1587" s="37"/>
      <c r="H1587" s="37"/>
      <c r="I1587" s="37"/>
      <c r="J1587" s="37"/>
      <c r="K1587" s="37"/>
      <c r="L1587" s="37"/>
      <c r="M1587" s="37"/>
      <c r="N1587" s="37"/>
      <c r="O1587" s="37"/>
      <c r="P1587" s="11"/>
      <c r="Q1587" s="11"/>
      <c r="R1587" s="11"/>
      <c r="S1587" s="11"/>
      <c r="T1587" s="11"/>
      <c r="U1587" s="11"/>
      <c r="V1587" s="11"/>
      <c r="W1587" s="11"/>
      <c r="X1587" s="11"/>
      <c r="Y1587" s="9"/>
      <c r="Z1587" s="9"/>
      <c r="AA1587" s="9"/>
      <c r="AB1587" s="9"/>
    </row>
    <row r="1588" spans="1:28" ht="13" x14ac:dyDescent="0.15">
      <c r="A1588" s="37"/>
      <c r="B1588" s="37"/>
      <c r="C1588" s="37"/>
      <c r="D1588" s="37"/>
      <c r="E1588" s="37"/>
      <c r="F1588" s="37"/>
      <c r="G1588" s="37"/>
      <c r="H1588" s="37"/>
      <c r="I1588" s="37"/>
      <c r="J1588" s="37"/>
      <c r="K1588" s="37"/>
      <c r="L1588" s="37"/>
      <c r="M1588" s="37"/>
      <c r="N1588" s="37"/>
      <c r="O1588" s="37"/>
      <c r="P1588" s="11"/>
      <c r="Q1588" s="11"/>
      <c r="R1588" s="11"/>
      <c r="S1588" s="11"/>
      <c r="T1588" s="11"/>
      <c r="U1588" s="11"/>
      <c r="V1588" s="11"/>
      <c r="W1588" s="11"/>
      <c r="X1588" s="11"/>
      <c r="Y1588" s="9"/>
      <c r="Z1588" s="9"/>
      <c r="AA1588" s="9"/>
      <c r="AB1588" s="9"/>
    </row>
    <row r="1589" spans="1:28" ht="13" x14ac:dyDescent="0.15">
      <c r="A1589" s="37"/>
      <c r="B1589" s="37"/>
      <c r="C1589" s="37"/>
      <c r="D1589" s="37"/>
      <c r="E1589" s="37"/>
      <c r="F1589" s="37"/>
      <c r="G1589" s="37"/>
      <c r="H1589" s="37"/>
      <c r="I1589" s="37"/>
      <c r="J1589" s="37"/>
      <c r="K1589" s="37"/>
      <c r="L1589" s="37"/>
      <c r="M1589" s="37"/>
      <c r="N1589" s="37"/>
      <c r="O1589" s="37"/>
      <c r="P1589" s="11"/>
      <c r="Q1589" s="11"/>
      <c r="R1589" s="11"/>
      <c r="S1589" s="11"/>
      <c r="T1589" s="11"/>
      <c r="U1589" s="11"/>
      <c r="V1589" s="11"/>
      <c r="W1589" s="11"/>
      <c r="X1589" s="11"/>
      <c r="Y1589" s="9"/>
      <c r="Z1589" s="9"/>
      <c r="AA1589" s="9"/>
      <c r="AB1589" s="9"/>
    </row>
    <row r="1590" spans="1:28" ht="13" x14ac:dyDescent="0.15">
      <c r="A1590" s="37"/>
      <c r="B1590" s="37"/>
      <c r="C1590" s="37"/>
      <c r="D1590" s="37"/>
      <c r="E1590" s="37"/>
      <c r="F1590" s="37"/>
      <c r="G1590" s="37"/>
      <c r="H1590" s="37"/>
      <c r="I1590" s="37"/>
      <c r="J1590" s="37"/>
      <c r="K1590" s="37"/>
      <c r="L1590" s="37"/>
      <c r="M1590" s="37"/>
      <c r="N1590" s="37"/>
      <c r="O1590" s="37"/>
      <c r="P1590" s="11"/>
      <c r="Q1590" s="11"/>
      <c r="R1590" s="11"/>
      <c r="S1590" s="11"/>
      <c r="T1590" s="11"/>
      <c r="U1590" s="11"/>
      <c r="V1590" s="11"/>
      <c r="W1590" s="11"/>
      <c r="X1590" s="11"/>
      <c r="Y1590" s="9"/>
      <c r="Z1590" s="9"/>
      <c r="AA1590" s="9"/>
      <c r="AB1590" s="9"/>
    </row>
    <row r="1591" spans="1:28" ht="13" x14ac:dyDescent="0.15">
      <c r="A1591" s="37"/>
      <c r="B1591" s="37"/>
      <c r="C1591" s="37"/>
      <c r="D1591" s="37"/>
      <c r="E1591" s="37"/>
      <c r="F1591" s="37"/>
      <c r="G1591" s="37"/>
      <c r="H1591" s="37"/>
      <c r="I1591" s="37"/>
      <c r="J1591" s="37"/>
      <c r="K1591" s="37"/>
      <c r="L1591" s="37"/>
      <c r="M1591" s="37"/>
      <c r="N1591" s="37"/>
      <c r="O1591" s="37"/>
      <c r="P1591" s="11"/>
      <c r="Q1591" s="11"/>
      <c r="R1591" s="11"/>
      <c r="S1591" s="11"/>
      <c r="T1591" s="11"/>
      <c r="U1591" s="11"/>
      <c r="V1591" s="11"/>
      <c r="W1591" s="11"/>
      <c r="X1591" s="11"/>
      <c r="Y1591" s="9"/>
      <c r="Z1591" s="9"/>
      <c r="AA1591" s="9"/>
      <c r="AB1591" s="9"/>
    </row>
    <row r="1592" spans="1:28" ht="13" x14ac:dyDescent="0.15">
      <c r="A1592" s="37"/>
      <c r="B1592" s="37"/>
      <c r="C1592" s="37"/>
      <c r="D1592" s="37"/>
      <c r="E1592" s="37"/>
      <c r="F1592" s="37"/>
      <c r="G1592" s="37"/>
      <c r="H1592" s="37"/>
      <c r="I1592" s="37"/>
      <c r="J1592" s="37"/>
      <c r="K1592" s="37"/>
      <c r="L1592" s="37"/>
      <c r="M1592" s="37"/>
      <c r="N1592" s="37"/>
      <c r="O1592" s="37"/>
      <c r="P1592" s="11"/>
      <c r="Q1592" s="11"/>
      <c r="R1592" s="11"/>
      <c r="S1592" s="11"/>
      <c r="T1592" s="11"/>
      <c r="U1592" s="11"/>
      <c r="V1592" s="11"/>
      <c r="W1592" s="11"/>
      <c r="X1592" s="11"/>
      <c r="Y1592" s="9"/>
      <c r="Z1592" s="9"/>
      <c r="AA1592" s="9"/>
      <c r="AB1592" s="9"/>
    </row>
    <row r="1593" spans="1:28" ht="13" x14ac:dyDescent="0.15">
      <c r="A1593" s="37"/>
      <c r="B1593" s="37"/>
      <c r="C1593" s="37"/>
      <c r="D1593" s="37"/>
      <c r="E1593" s="37"/>
      <c r="F1593" s="37"/>
      <c r="G1593" s="37"/>
      <c r="H1593" s="37"/>
      <c r="I1593" s="37"/>
      <c r="J1593" s="37"/>
      <c r="K1593" s="37"/>
      <c r="L1593" s="37"/>
      <c r="M1593" s="37"/>
      <c r="N1593" s="37"/>
      <c r="O1593" s="37"/>
      <c r="P1593" s="11"/>
      <c r="Q1593" s="11"/>
      <c r="R1593" s="11"/>
      <c r="S1593" s="11"/>
      <c r="T1593" s="11"/>
      <c r="U1593" s="11"/>
      <c r="V1593" s="11"/>
      <c r="W1593" s="11"/>
      <c r="X1593" s="11"/>
      <c r="Y1593" s="9"/>
      <c r="Z1593" s="9"/>
      <c r="AA1593" s="9"/>
      <c r="AB1593" s="9"/>
    </row>
    <row r="1594" spans="1:28" ht="13" x14ac:dyDescent="0.15">
      <c r="A1594" s="37"/>
      <c r="B1594" s="37"/>
      <c r="C1594" s="37"/>
      <c r="D1594" s="37"/>
      <c r="E1594" s="37"/>
      <c r="F1594" s="37"/>
      <c r="G1594" s="37"/>
      <c r="H1594" s="37"/>
      <c r="I1594" s="37"/>
      <c r="J1594" s="37"/>
      <c r="K1594" s="37"/>
      <c r="L1594" s="37"/>
      <c r="M1594" s="37"/>
      <c r="N1594" s="37"/>
      <c r="O1594" s="37"/>
      <c r="P1594" s="11"/>
      <c r="Q1594" s="11"/>
      <c r="R1594" s="11"/>
      <c r="S1594" s="11"/>
      <c r="T1594" s="11"/>
      <c r="U1594" s="11"/>
      <c r="V1594" s="11"/>
      <c r="W1594" s="11"/>
      <c r="X1594" s="11"/>
      <c r="Y1594" s="9"/>
      <c r="Z1594" s="9"/>
      <c r="AA1594" s="9"/>
      <c r="AB1594" s="9"/>
    </row>
    <row r="1595" spans="1:28" ht="13" x14ac:dyDescent="0.15">
      <c r="A1595" s="37"/>
      <c r="B1595" s="37"/>
      <c r="C1595" s="37"/>
      <c r="D1595" s="37"/>
      <c r="E1595" s="37"/>
      <c r="F1595" s="37"/>
      <c r="G1595" s="37"/>
      <c r="H1595" s="37"/>
      <c r="I1595" s="37"/>
      <c r="J1595" s="37"/>
      <c r="K1595" s="37"/>
      <c r="L1595" s="37"/>
      <c r="M1595" s="37"/>
      <c r="N1595" s="37"/>
      <c r="O1595" s="37"/>
      <c r="P1595" s="11"/>
      <c r="Q1595" s="11"/>
      <c r="R1595" s="11"/>
      <c r="S1595" s="11"/>
      <c r="T1595" s="11"/>
      <c r="U1595" s="11"/>
      <c r="V1595" s="11"/>
      <c r="W1595" s="11"/>
      <c r="X1595" s="11"/>
      <c r="Y1595" s="9"/>
      <c r="Z1595" s="9"/>
      <c r="AA1595" s="9"/>
      <c r="AB1595" s="9"/>
    </row>
    <row r="1596" spans="1:28" ht="13" x14ac:dyDescent="0.15">
      <c r="A1596" s="37"/>
      <c r="B1596" s="37"/>
      <c r="C1596" s="37"/>
      <c r="D1596" s="37"/>
      <c r="E1596" s="37"/>
      <c r="F1596" s="37"/>
      <c r="G1596" s="37"/>
      <c r="H1596" s="37"/>
      <c r="I1596" s="37"/>
      <c r="J1596" s="37"/>
      <c r="K1596" s="37"/>
      <c r="L1596" s="37"/>
      <c r="M1596" s="37"/>
      <c r="N1596" s="37"/>
      <c r="O1596" s="37"/>
      <c r="P1596" s="11"/>
      <c r="Q1596" s="11"/>
      <c r="R1596" s="11"/>
      <c r="S1596" s="11"/>
      <c r="T1596" s="11"/>
      <c r="U1596" s="11"/>
      <c r="V1596" s="11"/>
      <c r="W1596" s="11"/>
      <c r="X1596" s="11"/>
      <c r="Y1596" s="9"/>
      <c r="Z1596" s="9"/>
      <c r="AA1596" s="9"/>
      <c r="AB1596" s="9"/>
    </row>
    <row r="1597" spans="1:28" ht="13" x14ac:dyDescent="0.15">
      <c r="A1597" s="37"/>
      <c r="B1597" s="37"/>
      <c r="C1597" s="37"/>
      <c r="D1597" s="37"/>
      <c r="E1597" s="37"/>
      <c r="F1597" s="37"/>
      <c r="G1597" s="37"/>
      <c r="H1597" s="37"/>
      <c r="I1597" s="37"/>
      <c r="J1597" s="37"/>
      <c r="K1597" s="37"/>
      <c r="L1597" s="37"/>
      <c r="M1597" s="37"/>
      <c r="N1597" s="37"/>
      <c r="O1597" s="37"/>
      <c r="P1597" s="11"/>
      <c r="Q1597" s="11"/>
      <c r="R1597" s="11"/>
      <c r="S1597" s="11"/>
      <c r="T1597" s="11"/>
      <c r="U1597" s="11"/>
      <c r="V1597" s="11"/>
      <c r="W1597" s="11"/>
      <c r="X1597" s="11"/>
      <c r="Y1597" s="9"/>
      <c r="Z1597" s="9"/>
      <c r="AA1597" s="9"/>
      <c r="AB1597" s="9"/>
    </row>
    <row r="1598" spans="1:28" ht="13" x14ac:dyDescent="0.15">
      <c r="A1598" s="37"/>
      <c r="B1598" s="37"/>
      <c r="C1598" s="37"/>
      <c r="D1598" s="37"/>
      <c r="E1598" s="37"/>
      <c r="F1598" s="37"/>
      <c r="G1598" s="37"/>
      <c r="H1598" s="37"/>
      <c r="I1598" s="37"/>
      <c r="J1598" s="37"/>
      <c r="K1598" s="37"/>
      <c r="L1598" s="37"/>
      <c r="M1598" s="37"/>
      <c r="N1598" s="37"/>
      <c r="O1598" s="37"/>
      <c r="P1598" s="11"/>
      <c r="Q1598" s="11"/>
      <c r="R1598" s="11"/>
      <c r="S1598" s="11"/>
      <c r="T1598" s="11"/>
      <c r="U1598" s="11"/>
      <c r="V1598" s="11"/>
      <c r="W1598" s="11"/>
      <c r="X1598" s="11"/>
      <c r="Y1598" s="9"/>
      <c r="Z1598" s="9"/>
      <c r="AA1598" s="9"/>
      <c r="AB1598" s="9"/>
    </row>
    <row r="1599" spans="1:28" ht="13" x14ac:dyDescent="0.15">
      <c r="A1599" s="37"/>
      <c r="B1599" s="37"/>
      <c r="C1599" s="37"/>
      <c r="D1599" s="37"/>
      <c r="E1599" s="37"/>
      <c r="F1599" s="37"/>
      <c r="G1599" s="37"/>
      <c r="H1599" s="37"/>
      <c r="I1599" s="37"/>
      <c r="J1599" s="37"/>
      <c r="K1599" s="37"/>
      <c r="L1599" s="37"/>
      <c r="M1599" s="37"/>
      <c r="N1599" s="37"/>
      <c r="O1599" s="37"/>
      <c r="P1599" s="11"/>
      <c r="Q1599" s="11"/>
      <c r="R1599" s="11"/>
      <c r="S1599" s="11"/>
      <c r="T1599" s="11"/>
      <c r="U1599" s="11"/>
      <c r="V1599" s="11"/>
      <c r="W1599" s="11"/>
      <c r="X1599" s="11"/>
      <c r="Y1599" s="9"/>
      <c r="Z1599" s="9"/>
      <c r="AA1599" s="9"/>
      <c r="AB1599" s="9"/>
    </row>
    <row r="1600" spans="1:28" ht="13" x14ac:dyDescent="0.15">
      <c r="A1600" s="37"/>
      <c r="B1600" s="37"/>
      <c r="C1600" s="37"/>
      <c r="D1600" s="37"/>
      <c r="E1600" s="37"/>
      <c r="F1600" s="37"/>
      <c r="G1600" s="37"/>
      <c r="H1600" s="37"/>
      <c r="I1600" s="37"/>
      <c r="J1600" s="37"/>
      <c r="K1600" s="37"/>
      <c r="L1600" s="37"/>
      <c r="M1600" s="37"/>
      <c r="N1600" s="37"/>
      <c r="O1600" s="37"/>
      <c r="P1600" s="11"/>
      <c r="Q1600" s="11"/>
      <c r="R1600" s="11"/>
      <c r="S1600" s="11"/>
      <c r="T1600" s="11"/>
      <c r="U1600" s="11"/>
      <c r="V1600" s="11"/>
      <c r="W1600" s="11"/>
      <c r="X1600" s="11"/>
      <c r="Y1600" s="9"/>
      <c r="Z1600" s="9"/>
      <c r="AA1600" s="9"/>
      <c r="AB1600" s="9"/>
    </row>
    <row r="1601" spans="1:28" ht="13" x14ac:dyDescent="0.15">
      <c r="A1601" s="37"/>
      <c r="B1601" s="37"/>
      <c r="C1601" s="37"/>
      <c r="D1601" s="37"/>
      <c r="E1601" s="37"/>
      <c r="F1601" s="37"/>
      <c r="G1601" s="37"/>
      <c r="H1601" s="37"/>
      <c r="I1601" s="37"/>
      <c r="J1601" s="37"/>
      <c r="K1601" s="37"/>
      <c r="L1601" s="37"/>
      <c r="M1601" s="37"/>
      <c r="N1601" s="37"/>
      <c r="O1601" s="37"/>
      <c r="P1601" s="11"/>
      <c r="Q1601" s="11"/>
      <c r="R1601" s="11"/>
      <c r="S1601" s="11"/>
      <c r="T1601" s="11"/>
      <c r="U1601" s="11"/>
      <c r="V1601" s="11"/>
      <c r="W1601" s="11"/>
      <c r="X1601" s="11"/>
      <c r="Y1601" s="9"/>
      <c r="Z1601" s="9"/>
      <c r="AA1601" s="9"/>
      <c r="AB1601" s="9"/>
    </row>
    <row r="1602" spans="1:28" ht="13" x14ac:dyDescent="0.15">
      <c r="A1602" s="37"/>
      <c r="B1602" s="37"/>
      <c r="C1602" s="37"/>
      <c r="D1602" s="37"/>
      <c r="E1602" s="37"/>
      <c r="F1602" s="37"/>
      <c r="G1602" s="37"/>
      <c r="H1602" s="37"/>
      <c r="I1602" s="37"/>
      <c r="J1602" s="37"/>
      <c r="K1602" s="37"/>
      <c r="L1602" s="37"/>
      <c r="M1602" s="37"/>
      <c r="N1602" s="37"/>
      <c r="O1602" s="37"/>
      <c r="P1602" s="11"/>
      <c r="Q1602" s="11"/>
      <c r="R1602" s="11"/>
      <c r="S1602" s="11"/>
      <c r="T1602" s="11"/>
      <c r="U1602" s="11"/>
      <c r="V1602" s="11"/>
      <c r="W1602" s="11"/>
      <c r="X1602" s="11"/>
      <c r="Y1602" s="9"/>
      <c r="Z1602" s="9"/>
      <c r="AA1602" s="9"/>
      <c r="AB1602" s="9"/>
    </row>
    <row r="1603" spans="1:28" ht="13" x14ac:dyDescent="0.15">
      <c r="A1603" s="37"/>
      <c r="B1603" s="37"/>
      <c r="C1603" s="37"/>
      <c r="D1603" s="37"/>
      <c r="E1603" s="37"/>
      <c r="F1603" s="37"/>
      <c r="G1603" s="37"/>
      <c r="H1603" s="37"/>
      <c r="I1603" s="37"/>
      <c r="J1603" s="37"/>
      <c r="K1603" s="37"/>
      <c r="L1603" s="37"/>
      <c r="M1603" s="37"/>
      <c r="N1603" s="37"/>
      <c r="O1603" s="37"/>
      <c r="P1603" s="11"/>
      <c r="Q1603" s="11"/>
      <c r="R1603" s="11"/>
      <c r="S1603" s="11"/>
      <c r="T1603" s="11"/>
      <c r="U1603" s="11"/>
      <c r="V1603" s="11"/>
      <c r="W1603" s="11"/>
      <c r="X1603" s="11"/>
      <c r="Y1603" s="9"/>
      <c r="Z1603" s="9"/>
      <c r="AA1603" s="9"/>
      <c r="AB1603" s="9"/>
    </row>
    <row r="1604" spans="1:28" ht="13" x14ac:dyDescent="0.15">
      <c r="A1604" s="37"/>
      <c r="B1604" s="37"/>
      <c r="C1604" s="37"/>
      <c r="D1604" s="37"/>
      <c r="E1604" s="37"/>
      <c r="F1604" s="37"/>
      <c r="G1604" s="37"/>
      <c r="H1604" s="37"/>
      <c r="I1604" s="37"/>
      <c r="J1604" s="37"/>
      <c r="K1604" s="37"/>
      <c r="L1604" s="37"/>
      <c r="M1604" s="37"/>
      <c r="N1604" s="37"/>
      <c r="O1604" s="37"/>
      <c r="P1604" s="11"/>
      <c r="Q1604" s="11"/>
      <c r="R1604" s="11"/>
      <c r="S1604" s="11"/>
      <c r="T1604" s="11"/>
      <c r="U1604" s="11"/>
      <c r="V1604" s="11"/>
      <c r="W1604" s="11"/>
      <c r="X1604" s="11"/>
      <c r="Y1604" s="9"/>
      <c r="Z1604" s="9"/>
      <c r="AA1604" s="9"/>
      <c r="AB1604" s="9"/>
    </row>
    <row r="1605" spans="1:28" ht="13" x14ac:dyDescent="0.15">
      <c r="A1605" s="37"/>
      <c r="B1605" s="37"/>
      <c r="C1605" s="37"/>
      <c r="D1605" s="37"/>
      <c r="E1605" s="37"/>
      <c r="F1605" s="37"/>
      <c r="G1605" s="37"/>
      <c r="H1605" s="37"/>
      <c r="I1605" s="37"/>
      <c r="J1605" s="37"/>
      <c r="K1605" s="37"/>
      <c r="L1605" s="37"/>
      <c r="M1605" s="37"/>
      <c r="N1605" s="37"/>
      <c r="O1605" s="37"/>
      <c r="P1605" s="11"/>
      <c r="Q1605" s="11"/>
      <c r="R1605" s="11"/>
      <c r="S1605" s="11"/>
      <c r="T1605" s="11"/>
      <c r="U1605" s="11"/>
      <c r="V1605" s="11"/>
      <c r="W1605" s="11"/>
      <c r="X1605" s="11"/>
      <c r="Y1605" s="9"/>
      <c r="Z1605" s="9"/>
      <c r="AA1605" s="9"/>
      <c r="AB1605" s="9"/>
    </row>
    <row r="1606" spans="1:28" ht="13" x14ac:dyDescent="0.15">
      <c r="A1606" s="37"/>
      <c r="B1606" s="37"/>
      <c r="C1606" s="37"/>
      <c r="D1606" s="37"/>
      <c r="E1606" s="37"/>
      <c r="F1606" s="37"/>
      <c r="G1606" s="37"/>
      <c r="H1606" s="37"/>
      <c r="I1606" s="37"/>
      <c r="J1606" s="37"/>
      <c r="K1606" s="37"/>
      <c r="L1606" s="37"/>
      <c r="M1606" s="37"/>
      <c r="N1606" s="37"/>
      <c r="O1606" s="37"/>
      <c r="P1606" s="11"/>
      <c r="Q1606" s="11"/>
      <c r="R1606" s="11"/>
      <c r="S1606" s="11"/>
      <c r="T1606" s="11"/>
      <c r="U1606" s="11"/>
      <c r="V1606" s="11"/>
      <c r="W1606" s="11"/>
      <c r="X1606" s="11"/>
      <c r="Y1606" s="9"/>
      <c r="Z1606" s="9"/>
      <c r="AA1606" s="9"/>
      <c r="AB1606" s="9"/>
    </row>
    <row r="1607" spans="1:28" ht="13" x14ac:dyDescent="0.15">
      <c r="A1607" s="37"/>
      <c r="B1607" s="37"/>
      <c r="C1607" s="37"/>
      <c r="D1607" s="37"/>
      <c r="E1607" s="37"/>
      <c r="F1607" s="37"/>
      <c r="G1607" s="37"/>
      <c r="H1607" s="37"/>
      <c r="I1607" s="37"/>
      <c r="J1607" s="37"/>
      <c r="K1607" s="37"/>
      <c r="L1607" s="37"/>
      <c r="M1607" s="37"/>
      <c r="N1607" s="37"/>
      <c r="O1607" s="37"/>
      <c r="P1607" s="11"/>
      <c r="Q1607" s="11"/>
      <c r="R1607" s="11"/>
      <c r="S1607" s="11"/>
      <c r="T1607" s="11"/>
      <c r="U1607" s="11"/>
      <c r="V1607" s="11"/>
      <c r="W1607" s="11"/>
      <c r="X1607" s="11"/>
      <c r="Y1607" s="9"/>
      <c r="Z1607" s="9"/>
      <c r="AA1607" s="9"/>
      <c r="AB1607" s="9"/>
    </row>
    <row r="1608" spans="1:28" ht="13" x14ac:dyDescent="0.15">
      <c r="A1608" s="37"/>
      <c r="B1608" s="37"/>
      <c r="C1608" s="37"/>
      <c r="D1608" s="37"/>
      <c r="E1608" s="37"/>
      <c r="F1608" s="37"/>
      <c r="G1608" s="37"/>
      <c r="H1608" s="37"/>
      <c r="I1608" s="37"/>
      <c r="J1608" s="37"/>
      <c r="K1608" s="37"/>
      <c r="L1608" s="37"/>
      <c r="M1608" s="37"/>
      <c r="N1608" s="37"/>
      <c r="O1608" s="37"/>
      <c r="P1608" s="11"/>
      <c r="Q1608" s="11"/>
      <c r="R1608" s="11"/>
      <c r="S1608" s="11"/>
      <c r="T1608" s="11"/>
      <c r="U1608" s="11"/>
      <c r="V1608" s="11"/>
      <c r="W1608" s="11"/>
      <c r="X1608" s="11"/>
      <c r="Y1608" s="9"/>
      <c r="Z1608" s="9"/>
      <c r="AA1608" s="9"/>
      <c r="AB1608" s="9"/>
    </row>
    <row r="1609" spans="1:28" ht="13" x14ac:dyDescent="0.15">
      <c r="A1609" s="37"/>
      <c r="B1609" s="37"/>
      <c r="C1609" s="37"/>
      <c r="D1609" s="37"/>
      <c r="E1609" s="37"/>
      <c r="F1609" s="37"/>
      <c r="G1609" s="37"/>
      <c r="H1609" s="37"/>
      <c r="I1609" s="37"/>
      <c r="J1609" s="37"/>
      <c r="K1609" s="37"/>
      <c r="L1609" s="37"/>
      <c r="M1609" s="37"/>
      <c r="N1609" s="37"/>
      <c r="O1609" s="37"/>
      <c r="P1609" s="11"/>
      <c r="Q1609" s="11"/>
      <c r="R1609" s="11"/>
      <c r="S1609" s="11"/>
      <c r="T1609" s="11"/>
      <c r="U1609" s="11"/>
      <c r="V1609" s="11"/>
      <c r="W1609" s="11"/>
      <c r="X1609" s="11"/>
      <c r="Y1609" s="9"/>
      <c r="Z1609" s="9"/>
      <c r="AA1609" s="9"/>
      <c r="AB1609" s="9"/>
    </row>
    <row r="1610" spans="1:28" ht="13" x14ac:dyDescent="0.15">
      <c r="A1610" s="37"/>
      <c r="B1610" s="37"/>
      <c r="C1610" s="37"/>
      <c r="D1610" s="37"/>
      <c r="E1610" s="37"/>
      <c r="F1610" s="37"/>
      <c r="G1610" s="37"/>
      <c r="H1610" s="37"/>
      <c r="I1610" s="37"/>
      <c r="J1610" s="37"/>
      <c r="K1610" s="37"/>
      <c r="L1610" s="37"/>
      <c r="M1610" s="37"/>
      <c r="N1610" s="37"/>
      <c r="O1610" s="37"/>
      <c r="P1610" s="11"/>
      <c r="Q1610" s="11"/>
      <c r="R1610" s="11"/>
      <c r="S1610" s="11"/>
      <c r="T1610" s="11"/>
      <c r="U1610" s="11"/>
      <c r="V1610" s="11"/>
      <c r="W1610" s="11"/>
      <c r="X1610" s="11"/>
      <c r="Y1610" s="9"/>
      <c r="Z1610" s="9"/>
      <c r="AA1610" s="9"/>
      <c r="AB1610" s="9"/>
    </row>
    <row r="1611" spans="1:28" ht="13" x14ac:dyDescent="0.15">
      <c r="A1611" s="37"/>
      <c r="B1611" s="37"/>
      <c r="C1611" s="37"/>
      <c r="D1611" s="37"/>
      <c r="E1611" s="37"/>
      <c r="F1611" s="37"/>
      <c r="G1611" s="37"/>
      <c r="H1611" s="37"/>
      <c r="I1611" s="37"/>
      <c r="J1611" s="37"/>
      <c r="K1611" s="37"/>
      <c r="L1611" s="37"/>
      <c r="M1611" s="37"/>
      <c r="N1611" s="37"/>
      <c r="O1611" s="37"/>
      <c r="P1611" s="11"/>
      <c r="Q1611" s="11"/>
      <c r="R1611" s="11"/>
      <c r="S1611" s="11"/>
      <c r="T1611" s="11"/>
      <c r="U1611" s="11"/>
      <c r="V1611" s="11"/>
      <c r="W1611" s="11"/>
      <c r="X1611" s="11"/>
      <c r="Y1611" s="9"/>
      <c r="Z1611" s="9"/>
      <c r="AA1611" s="9"/>
      <c r="AB1611" s="9"/>
    </row>
    <row r="1612" spans="1:28" ht="13" x14ac:dyDescent="0.15">
      <c r="A1612" s="37"/>
      <c r="B1612" s="37"/>
      <c r="C1612" s="37"/>
      <c r="D1612" s="37"/>
      <c r="E1612" s="37"/>
      <c r="F1612" s="37"/>
      <c r="G1612" s="37"/>
      <c r="H1612" s="37"/>
      <c r="I1612" s="37"/>
      <c r="J1612" s="37"/>
      <c r="K1612" s="37"/>
      <c r="L1612" s="37"/>
      <c r="M1612" s="37"/>
      <c r="N1612" s="37"/>
      <c r="O1612" s="37"/>
      <c r="P1612" s="11"/>
      <c r="Q1612" s="11"/>
      <c r="R1612" s="11"/>
      <c r="S1612" s="11"/>
      <c r="T1612" s="11"/>
      <c r="U1612" s="11"/>
      <c r="V1612" s="11"/>
      <c r="W1612" s="11"/>
      <c r="X1612" s="11"/>
      <c r="Y1612" s="9"/>
      <c r="Z1612" s="9"/>
      <c r="AA1612" s="9"/>
      <c r="AB1612" s="9"/>
    </row>
    <row r="1613" spans="1:28" ht="13" x14ac:dyDescent="0.15">
      <c r="A1613" s="37"/>
      <c r="B1613" s="37"/>
      <c r="C1613" s="37"/>
      <c r="D1613" s="37"/>
      <c r="E1613" s="37"/>
      <c r="F1613" s="37"/>
      <c r="G1613" s="37"/>
      <c r="H1613" s="37"/>
      <c r="I1613" s="37"/>
      <c r="J1613" s="37"/>
      <c r="K1613" s="37"/>
      <c r="L1613" s="37"/>
      <c r="M1613" s="37"/>
      <c r="N1613" s="37"/>
      <c r="O1613" s="37"/>
      <c r="P1613" s="11"/>
      <c r="Q1613" s="11"/>
      <c r="R1613" s="11"/>
      <c r="S1613" s="11"/>
      <c r="T1613" s="11"/>
      <c r="U1613" s="11"/>
      <c r="V1613" s="11"/>
      <c r="W1613" s="11"/>
      <c r="X1613" s="11"/>
      <c r="Y1613" s="9"/>
      <c r="Z1613" s="9"/>
      <c r="AA1613" s="9"/>
      <c r="AB1613" s="9"/>
    </row>
    <row r="1614" spans="1:28" ht="13" x14ac:dyDescent="0.15">
      <c r="A1614" s="37"/>
      <c r="B1614" s="37"/>
      <c r="C1614" s="37"/>
      <c r="D1614" s="37"/>
      <c r="E1614" s="37"/>
      <c r="F1614" s="37"/>
      <c r="G1614" s="37"/>
      <c r="H1614" s="37"/>
      <c r="I1614" s="37"/>
      <c r="J1614" s="37"/>
      <c r="K1614" s="37"/>
      <c r="L1614" s="37"/>
      <c r="M1614" s="37"/>
      <c r="N1614" s="37"/>
      <c r="O1614" s="37"/>
      <c r="P1614" s="11"/>
      <c r="Q1614" s="11"/>
      <c r="R1614" s="11"/>
      <c r="S1614" s="11"/>
      <c r="T1614" s="11"/>
      <c r="U1614" s="11"/>
      <c r="V1614" s="11"/>
      <c r="W1614" s="11"/>
      <c r="X1614" s="11"/>
      <c r="Y1614" s="9"/>
      <c r="Z1614" s="9"/>
      <c r="AA1614" s="9"/>
      <c r="AB1614" s="9"/>
    </row>
    <row r="1615" spans="1:28" ht="13" x14ac:dyDescent="0.15">
      <c r="A1615" s="37"/>
      <c r="B1615" s="37"/>
      <c r="C1615" s="37"/>
      <c r="D1615" s="37"/>
      <c r="E1615" s="37"/>
      <c r="F1615" s="37"/>
      <c r="G1615" s="37"/>
      <c r="H1615" s="37"/>
      <c r="I1615" s="37"/>
      <c r="J1615" s="37"/>
      <c r="K1615" s="37"/>
      <c r="L1615" s="37"/>
      <c r="M1615" s="37"/>
      <c r="N1615" s="37"/>
      <c r="O1615" s="37"/>
      <c r="P1615" s="11"/>
      <c r="Q1615" s="11"/>
      <c r="R1615" s="11"/>
      <c r="S1615" s="11"/>
      <c r="T1615" s="11"/>
      <c r="U1615" s="11"/>
      <c r="V1615" s="11"/>
      <c r="W1615" s="11"/>
      <c r="X1615" s="11"/>
      <c r="Y1615" s="9"/>
      <c r="Z1615" s="9"/>
      <c r="AA1615" s="9"/>
      <c r="AB1615" s="9"/>
    </row>
    <row r="1616" spans="1:28" ht="13" x14ac:dyDescent="0.15">
      <c r="A1616" s="37"/>
      <c r="B1616" s="37"/>
      <c r="C1616" s="37"/>
      <c r="D1616" s="37"/>
      <c r="E1616" s="37"/>
      <c r="F1616" s="37"/>
      <c r="G1616" s="37"/>
      <c r="H1616" s="37"/>
      <c r="I1616" s="37"/>
      <c r="J1616" s="37"/>
      <c r="K1616" s="37"/>
      <c r="L1616" s="37"/>
      <c r="M1616" s="37"/>
      <c r="N1616" s="37"/>
      <c r="O1616" s="37"/>
      <c r="P1616" s="11"/>
      <c r="Q1616" s="11"/>
      <c r="R1616" s="11"/>
      <c r="S1616" s="11"/>
      <c r="T1616" s="11"/>
      <c r="U1616" s="11"/>
      <c r="V1616" s="11"/>
      <c r="W1616" s="11"/>
      <c r="X1616" s="11"/>
      <c r="Y1616" s="9"/>
      <c r="Z1616" s="9"/>
      <c r="AA1616" s="9"/>
      <c r="AB1616" s="9"/>
    </row>
    <row r="1617" spans="1:28" ht="13" x14ac:dyDescent="0.15">
      <c r="A1617" s="37"/>
      <c r="B1617" s="37"/>
      <c r="C1617" s="37"/>
      <c r="D1617" s="37"/>
      <c r="E1617" s="37"/>
      <c r="F1617" s="37"/>
      <c r="G1617" s="37"/>
      <c r="H1617" s="37"/>
      <c r="I1617" s="37"/>
      <c r="J1617" s="37"/>
      <c r="K1617" s="37"/>
      <c r="L1617" s="37"/>
      <c r="M1617" s="37"/>
      <c r="N1617" s="37"/>
      <c r="O1617" s="37"/>
      <c r="P1617" s="11"/>
      <c r="Q1617" s="11"/>
      <c r="R1617" s="11"/>
      <c r="S1617" s="11"/>
      <c r="T1617" s="11"/>
      <c r="U1617" s="11"/>
      <c r="V1617" s="11"/>
      <c r="W1617" s="11"/>
      <c r="X1617" s="11"/>
      <c r="Y1617" s="9"/>
      <c r="Z1617" s="9"/>
      <c r="AA1617" s="9"/>
      <c r="AB1617" s="9"/>
    </row>
    <row r="1618" spans="1:28" ht="13" x14ac:dyDescent="0.15">
      <c r="A1618" s="37"/>
      <c r="B1618" s="37"/>
      <c r="C1618" s="37"/>
      <c r="D1618" s="37"/>
      <c r="E1618" s="37"/>
      <c r="F1618" s="37"/>
      <c r="G1618" s="37"/>
      <c r="H1618" s="37"/>
      <c r="I1618" s="37"/>
      <c r="J1618" s="37"/>
      <c r="K1618" s="37"/>
      <c r="L1618" s="37"/>
      <c r="M1618" s="37"/>
      <c r="N1618" s="37"/>
      <c r="O1618" s="37"/>
      <c r="P1618" s="11"/>
      <c r="Q1618" s="11"/>
      <c r="R1618" s="11"/>
      <c r="S1618" s="11"/>
      <c r="T1618" s="11"/>
      <c r="U1618" s="11"/>
      <c r="V1618" s="11"/>
      <c r="W1618" s="11"/>
      <c r="X1618" s="11"/>
      <c r="Y1618" s="9"/>
      <c r="Z1618" s="9"/>
      <c r="AA1618" s="9"/>
      <c r="AB1618" s="9"/>
    </row>
    <row r="1619" spans="1:28" ht="13" x14ac:dyDescent="0.15">
      <c r="A1619" s="37"/>
      <c r="B1619" s="37"/>
      <c r="C1619" s="37"/>
      <c r="D1619" s="37"/>
      <c r="E1619" s="37"/>
      <c r="F1619" s="37"/>
      <c r="G1619" s="37"/>
      <c r="H1619" s="37"/>
      <c r="I1619" s="37"/>
      <c r="J1619" s="37"/>
      <c r="K1619" s="37"/>
      <c r="L1619" s="37"/>
      <c r="M1619" s="37"/>
      <c r="N1619" s="37"/>
      <c r="O1619" s="37"/>
      <c r="P1619" s="11"/>
      <c r="Q1619" s="11"/>
      <c r="R1619" s="11"/>
      <c r="S1619" s="11"/>
      <c r="T1619" s="11"/>
      <c r="U1619" s="11"/>
      <c r="V1619" s="11"/>
      <c r="W1619" s="11"/>
      <c r="X1619" s="11"/>
      <c r="Y1619" s="9"/>
      <c r="Z1619" s="9"/>
      <c r="AA1619" s="9"/>
      <c r="AB1619" s="9"/>
    </row>
    <row r="1620" spans="1:28" ht="13" x14ac:dyDescent="0.15">
      <c r="A1620" s="37"/>
      <c r="B1620" s="37"/>
      <c r="C1620" s="37"/>
      <c r="D1620" s="37"/>
      <c r="E1620" s="37"/>
      <c r="F1620" s="37"/>
      <c r="G1620" s="37"/>
      <c r="H1620" s="37"/>
      <c r="I1620" s="37"/>
      <c r="J1620" s="37"/>
      <c r="K1620" s="37"/>
      <c r="L1620" s="37"/>
      <c r="M1620" s="37"/>
      <c r="N1620" s="37"/>
      <c r="O1620" s="37"/>
      <c r="P1620" s="11"/>
      <c r="Q1620" s="11"/>
      <c r="R1620" s="11"/>
      <c r="S1620" s="11"/>
      <c r="T1620" s="11"/>
      <c r="U1620" s="11"/>
      <c r="V1620" s="11"/>
      <c r="W1620" s="11"/>
      <c r="X1620" s="11"/>
      <c r="Y1620" s="9"/>
      <c r="Z1620" s="9"/>
      <c r="AA1620" s="9"/>
      <c r="AB1620" s="9"/>
    </row>
    <row r="1621" spans="1:28" ht="13" x14ac:dyDescent="0.15">
      <c r="A1621" s="37"/>
      <c r="B1621" s="37"/>
      <c r="C1621" s="37"/>
      <c r="D1621" s="37"/>
      <c r="E1621" s="37"/>
      <c r="F1621" s="37"/>
      <c r="G1621" s="37"/>
      <c r="H1621" s="37"/>
      <c r="I1621" s="37"/>
      <c r="J1621" s="37"/>
      <c r="K1621" s="37"/>
      <c r="L1621" s="37"/>
      <c r="M1621" s="37"/>
      <c r="N1621" s="37"/>
      <c r="O1621" s="37"/>
      <c r="P1621" s="11"/>
      <c r="Q1621" s="11"/>
      <c r="R1621" s="11"/>
      <c r="S1621" s="11"/>
      <c r="T1621" s="11"/>
      <c r="U1621" s="11"/>
      <c r="V1621" s="11"/>
      <c r="W1621" s="11"/>
      <c r="X1621" s="11"/>
      <c r="Y1621" s="9"/>
      <c r="Z1621" s="9"/>
      <c r="AA1621" s="9"/>
      <c r="AB1621" s="9"/>
    </row>
    <row r="1622" spans="1:28" ht="13" x14ac:dyDescent="0.15">
      <c r="A1622" s="37"/>
      <c r="B1622" s="37"/>
      <c r="C1622" s="37"/>
      <c r="D1622" s="37"/>
      <c r="E1622" s="37"/>
      <c r="F1622" s="37"/>
      <c r="G1622" s="37"/>
      <c r="H1622" s="37"/>
      <c r="I1622" s="37"/>
      <c r="J1622" s="37"/>
      <c r="K1622" s="37"/>
      <c r="L1622" s="37"/>
      <c r="M1622" s="37"/>
      <c r="N1622" s="37"/>
      <c r="O1622" s="37"/>
      <c r="P1622" s="11"/>
      <c r="Q1622" s="11"/>
      <c r="R1622" s="11"/>
      <c r="S1622" s="11"/>
      <c r="T1622" s="11"/>
      <c r="U1622" s="11"/>
      <c r="V1622" s="11"/>
      <c r="W1622" s="11"/>
      <c r="X1622" s="11"/>
      <c r="Y1622" s="9"/>
      <c r="Z1622" s="9"/>
      <c r="AA1622" s="9"/>
      <c r="AB1622" s="9"/>
    </row>
    <row r="1623" spans="1:28" ht="13" x14ac:dyDescent="0.15">
      <c r="A1623" s="37"/>
      <c r="B1623" s="37"/>
      <c r="C1623" s="37"/>
      <c r="D1623" s="37"/>
      <c r="E1623" s="37"/>
      <c r="F1623" s="37"/>
      <c r="G1623" s="37"/>
      <c r="H1623" s="37"/>
      <c r="I1623" s="37"/>
      <c r="J1623" s="37"/>
      <c r="K1623" s="37"/>
      <c r="L1623" s="37"/>
      <c r="M1623" s="37"/>
      <c r="N1623" s="37"/>
      <c r="O1623" s="37"/>
      <c r="P1623" s="11"/>
      <c r="Q1623" s="11"/>
      <c r="R1623" s="11"/>
      <c r="S1623" s="11"/>
      <c r="T1623" s="11"/>
      <c r="U1623" s="11"/>
      <c r="V1623" s="11"/>
      <c r="W1623" s="11"/>
      <c r="X1623" s="11"/>
      <c r="Y1623" s="9"/>
      <c r="Z1623" s="9"/>
      <c r="AA1623" s="9"/>
      <c r="AB1623" s="9"/>
    </row>
    <row r="1624" spans="1:28" ht="13" x14ac:dyDescent="0.15">
      <c r="A1624" s="37"/>
      <c r="B1624" s="37"/>
      <c r="C1624" s="37"/>
      <c r="D1624" s="37"/>
      <c r="E1624" s="37"/>
      <c r="F1624" s="37"/>
      <c r="G1624" s="37"/>
      <c r="H1624" s="37"/>
      <c r="I1624" s="37"/>
      <c r="J1624" s="37"/>
      <c r="K1624" s="37"/>
      <c r="L1624" s="37"/>
      <c r="M1624" s="37"/>
      <c r="N1624" s="37"/>
      <c r="O1624" s="37"/>
      <c r="P1624" s="11"/>
      <c r="Q1624" s="11"/>
      <c r="R1624" s="11"/>
      <c r="S1624" s="11"/>
      <c r="T1624" s="11"/>
      <c r="U1624" s="11"/>
      <c r="V1624" s="11"/>
      <c r="W1624" s="11"/>
      <c r="X1624" s="11"/>
      <c r="Y1624" s="9"/>
      <c r="Z1624" s="9"/>
      <c r="AA1624" s="9"/>
      <c r="AB1624" s="9"/>
    </row>
    <row r="1625" spans="1:28" ht="13" x14ac:dyDescent="0.15">
      <c r="A1625" s="37"/>
      <c r="B1625" s="37"/>
      <c r="C1625" s="37"/>
      <c r="D1625" s="37"/>
      <c r="E1625" s="37"/>
      <c r="F1625" s="37"/>
      <c r="G1625" s="37"/>
      <c r="H1625" s="37"/>
      <c r="I1625" s="37"/>
      <c r="J1625" s="37"/>
      <c r="K1625" s="37"/>
      <c r="L1625" s="37"/>
      <c r="M1625" s="37"/>
      <c r="N1625" s="37"/>
      <c r="O1625" s="37"/>
      <c r="P1625" s="11"/>
      <c r="Q1625" s="11"/>
      <c r="R1625" s="11"/>
      <c r="S1625" s="11"/>
      <c r="T1625" s="11"/>
      <c r="U1625" s="11"/>
      <c r="V1625" s="11"/>
      <c r="W1625" s="11"/>
      <c r="X1625" s="11"/>
      <c r="Y1625" s="9"/>
      <c r="Z1625" s="9"/>
      <c r="AA1625" s="9"/>
      <c r="AB1625" s="9"/>
    </row>
    <row r="1626" spans="1:28" ht="13" x14ac:dyDescent="0.15">
      <c r="A1626" s="37"/>
      <c r="B1626" s="37"/>
      <c r="C1626" s="37"/>
      <c r="D1626" s="37"/>
      <c r="E1626" s="37"/>
      <c r="F1626" s="37"/>
      <c r="G1626" s="37"/>
      <c r="H1626" s="37"/>
      <c r="I1626" s="37"/>
      <c r="J1626" s="37"/>
      <c r="K1626" s="37"/>
      <c r="L1626" s="37"/>
      <c r="M1626" s="37"/>
      <c r="N1626" s="37"/>
      <c r="O1626" s="37"/>
      <c r="P1626" s="11"/>
      <c r="Q1626" s="11"/>
      <c r="R1626" s="11"/>
      <c r="S1626" s="11"/>
      <c r="T1626" s="11"/>
      <c r="U1626" s="11"/>
      <c r="V1626" s="11"/>
      <c r="W1626" s="11"/>
      <c r="X1626" s="11"/>
      <c r="Y1626" s="9"/>
      <c r="Z1626" s="9"/>
      <c r="AA1626" s="9"/>
      <c r="AB1626" s="9"/>
    </row>
    <row r="1627" spans="1:28" ht="13" x14ac:dyDescent="0.15">
      <c r="A1627" s="37"/>
      <c r="B1627" s="37"/>
      <c r="C1627" s="37"/>
      <c r="D1627" s="37"/>
      <c r="E1627" s="37"/>
      <c r="F1627" s="37"/>
      <c r="G1627" s="37"/>
      <c r="H1627" s="37"/>
      <c r="I1627" s="37"/>
      <c r="J1627" s="37"/>
      <c r="K1627" s="37"/>
      <c r="L1627" s="37"/>
      <c r="M1627" s="37"/>
      <c r="N1627" s="37"/>
      <c r="O1627" s="37"/>
      <c r="P1627" s="11"/>
      <c r="Q1627" s="11"/>
      <c r="R1627" s="11"/>
      <c r="S1627" s="11"/>
      <c r="T1627" s="11"/>
      <c r="U1627" s="11"/>
      <c r="V1627" s="11"/>
      <c r="W1627" s="11"/>
      <c r="X1627" s="11"/>
      <c r="Y1627" s="9"/>
      <c r="Z1627" s="9"/>
      <c r="AA1627" s="9"/>
      <c r="AB1627" s="9"/>
    </row>
    <row r="1628" spans="1:28" ht="13" x14ac:dyDescent="0.15">
      <c r="A1628" s="37"/>
      <c r="B1628" s="37"/>
      <c r="C1628" s="37"/>
      <c r="D1628" s="37"/>
      <c r="E1628" s="37"/>
      <c r="F1628" s="37"/>
      <c r="G1628" s="37"/>
      <c r="H1628" s="37"/>
      <c r="I1628" s="37"/>
      <c r="J1628" s="37"/>
      <c r="K1628" s="37"/>
      <c r="L1628" s="37"/>
      <c r="M1628" s="37"/>
      <c r="N1628" s="37"/>
      <c r="O1628" s="37"/>
      <c r="P1628" s="11"/>
      <c r="Q1628" s="11"/>
      <c r="R1628" s="11"/>
      <c r="S1628" s="11"/>
      <c r="T1628" s="11"/>
      <c r="U1628" s="11"/>
      <c r="V1628" s="11"/>
      <c r="W1628" s="11"/>
      <c r="X1628" s="11"/>
      <c r="Y1628" s="9"/>
      <c r="Z1628" s="9"/>
      <c r="AA1628" s="9"/>
      <c r="AB1628" s="9"/>
    </row>
    <row r="1629" spans="1:28" ht="13" x14ac:dyDescent="0.15">
      <c r="A1629" s="37"/>
      <c r="B1629" s="37"/>
      <c r="C1629" s="37"/>
      <c r="D1629" s="37"/>
      <c r="E1629" s="37"/>
      <c r="F1629" s="37"/>
      <c r="G1629" s="37"/>
      <c r="H1629" s="37"/>
      <c r="I1629" s="37"/>
      <c r="J1629" s="37"/>
      <c r="K1629" s="37"/>
      <c r="L1629" s="37"/>
      <c r="M1629" s="37"/>
      <c r="N1629" s="37"/>
      <c r="O1629" s="37"/>
      <c r="P1629" s="11"/>
      <c r="Q1629" s="11"/>
      <c r="R1629" s="11"/>
      <c r="S1629" s="11"/>
      <c r="T1629" s="11"/>
      <c r="U1629" s="11"/>
      <c r="V1629" s="11"/>
      <c r="W1629" s="11"/>
      <c r="X1629" s="11"/>
      <c r="Y1629" s="9"/>
      <c r="Z1629" s="9"/>
      <c r="AA1629" s="9"/>
      <c r="AB1629" s="9"/>
    </row>
    <row r="1630" spans="1:28" ht="13" x14ac:dyDescent="0.15">
      <c r="A1630" s="37"/>
      <c r="B1630" s="37"/>
      <c r="C1630" s="37"/>
      <c r="D1630" s="37"/>
      <c r="E1630" s="37"/>
      <c r="F1630" s="37"/>
      <c r="G1630" s="37"/>
      <c r="H1630" s="37"/>
      <c r="I1630" s="37"/>
      <c r="J1630" s="37"/>
      <c r="K1630" s="37"/>
      <c r="L1630" s="37"/>
      <c r="M1630" s="37"/>
      <c r="N1630" s="37"/>
      <c r="O1630" s="37"/>
      <c r="P1630" s="11"/>
      <c r="Q1630" s="11"/>
      <c r="R1630" s="11"/>
      <c r="S1630" s="11"/>
      <c r="T1630" s="11"/>
      <c r="U1630" s="11"/>
      <c r="V1630" s="11"/>
      <c r="W1630" s="11"/>
      <c r="X1630" s="11"/>
      <c r="Y1630" s="9"/>
      <c r="Z1630" s="9"/>
      <c r="AA1630" s="9"/>
      <c r="AB1630" s="9"/>
    </row>
    <row r="1631" spans="1:28" ht="13" x14ac:dyDescent="0.15">
      <c r="A1631" s="37"/>
      <c r="B1631" s="37"/>
      <c r="C1631" s="37"/>
      <c r="D1631" s="37"/>
      <c r="E1631" s="37"/>
      <c r="F1631" s="37"/>
      <c r="G1631" s="37"/>
      <c r="H1631" s="37"/>
      <c r="I1631" s="37"/>
      <c r="J1631" s="37"/>
      <c r="K1631" s="37"/>
      <c r="L1631" s="37"/>
      <c r="M1631" s="37"/>
      <c r="N1631" s="37"/>
      <c r="O1631" s="37"/>
      <c r="P1631" s="11"/>
      <c r="Q1631" s="11"/>
      <c r="R1631" s="11"/>
      <c r="S1631" s="11"/>
      <c r="T1631" s="11"/>
      <c r="U1631" s="11"/>
      <c r="V1631" s="11"/>
      <c r="W1631" s="11"/>
      <c r="X1631" s="11"/>
      <c r="Y1631" s="9"/>
      <c r="Z1631" s="9"/>
      <c r="AA1631" s="9"/>
      <c r="AB1631" s="9"/>
    </row>
    <row r="1632" spans="1:28" ht="13" x14ac:dyDescent="0.15">
      <c r="A1632" s="37"/>
      <c r="B1632" s="37"/>
      <c r="C1632" s="37"/>
      <c r="D1632" s="37"/>
      <c r="E1632" s="37"/>
      <c r="F1632" s="37"/>
      <c r="G1632" s="37"/>
      <c r="H1632" s="37"/>
      <c r="I1632" s="37"/>
      <c r="J1632" s="37"/>
      <c r="K1632" s="37"/>
      <c r="L1632" s="37"/>
      <c r="M1632" s="37"/>
      <c r="N1632" s="37"/>
      <c r="O1632" s="37"/>
      <c r="P1632" s="11"/>
      <c r="Q1632" s="11"/>
      <c r="R1632" s="11"/>
      <c r="S1632" s="11"/>
      <c r="T1632" s="11"/>
      <c r="U1632" s="11"/>
      <c r="V1632" s="11"/>
      <c r="W1632" s="11"/>
      <c r="X1632" s="11"/>
      <c r="Y1632" s="9"/>
      <c r="Z1632" s="9"/>
      <c r="AA1632" s="9"/>
      <c r="AB1632" s="9"/>
    </row>
    <row r="1633" spans="1:28" ht="13" x14ac:dyDescent="0.15">
      <c r="A1633" s="37"/>
      <c r="B1633" s="37"/>
      <c r="C1633" s="37"/>
      <c r="D1633" s="37"/>
      <c r="E1633" s="37"/>
      <c r="F1633" s="37"/>
      <c r="G1633" s="37"/>
      <c r="H1633" s="37"/>
      <c r="I1633" s="37"/>
      <c r="J1633" s="37"/>
      <c r="K1633" s="37"/>
      <c r="L1633" s="37"/>
      <c r="M1633" s="37"/>
      <c r="N1633" s="37"/>
      <c r="O1633" s="37"/>
      <c r="P1633" s="11"/>
      <c r="Q1633" s="11"/>
      <c r="R1633" s="11"/>
      <c r="S1633" s="11"/>
      <c r="T1633" s="11"/>
      <c r="U1633" s="11"/>
      <c r="V1633" s="11"/>
      <c r="W1633" s="11"/>
      <c r="X1633" s="11"/>
      <c r="Y1633" s="9"/>
      <c r="Z1633" s="9"/>
      <c r="AA1633" s="9"/>
      <c r="AB1633" s="9"/>
    </row>
    <row r="1634" spans="1:28" ht="13" x14ac:dyDescent="0.15">
      <c r="A1634" s="37"/>
      <c r="B1634" s="37"/>
      <c r="C1634" s="37"/>
      <c r="D1634" s="37"/>
      <c r="E1634" s="37"/>
      <c r="F1634" s="37"/>
      <c r="G1634" s="37"/>
      <c r="H1634" s="37"/>
      <c r="I1634" s="37"/>
      <c r="J1634" s="37"/>
      <c r="K1634" s="37"/>
      <c r="L1634" s="37"/>
      <c r="M1634" s="37"/>
      <c r="N1634" s="37"/>
      <c r="O1634" s="37"/>
      <c r="P1634" s="11"/>
      <c r="Q1634" s="11"/>
      <c r="R1634" s="11"/>
      <c r="S1634" s="11"/>
      <c r="T1634" s="11"/>
      <c r="U1634" s="11"/>
      <c r="V1634" s="11"/>
      <c r="W1634" s="11"/>
      <c r="X1634" s="11"/>
      <c r="Y1634" s="9"/>
      <c r="Z1634" s="9"/>
      <c r="AA1634" s="9"/>
      <c r="AB1634" s="9"/>
    </row>
    <row r="1635" spans="1:28" ht="13" x14ac:dyDescent="0.15">
      <c r="A1635" s="37"/>
      <c r="B1635" s="37"/>
      <c r="C1635" s="37"/>
      <c r="D1635" s="37"/>
      <c r="E1635" s="37"/>
      <c r="F1635" s="37"/>
      <c r="G1635" s="37"/>
      <c r="H1635" s="37"/>
      <c r="I1635" s="37"/>
      <c r="J1635" s="37"/>
      <c r="K1635" s="37"/>
      <c r="L1635" s="37"/>
      <c r="M1635" s="37"/>
      <c r="N1635" s="37"/>
      <c r="O1635" s="37"/>
      <c r="P1635" s="11"/>
      <c r="Q1635" s="11"/>
      <c r="R1635" s="11"/>
      <c r="S1635" s="11"/>
      <c r="T1635" s="11"/>
      <c r="U1635" s="11"/>
      <c r="V1635" s="11"/>
      <c r="W1635" s="11"/>
      <c r="X1635" s="11"/>
      <c r="Y1635" s="9"/>
      <c r="Z1635" s="9"/>
      <c r="AA1635" s="9"/>
      <c r="AB1635" s="9"/>
    </row>
    <row r="1636" spans="1:28" ht="13" x14ac:dyDescent="0.15">
      <c r="A1636" s="37"/>
      <c r="B1636" s="37"/>
      <c r="C1636" s="37"/>
      <c r="D1636" s="37"/>
      <c r="E1636" s="37"/>
      <c r="F1636" s="37"/>
      <c r="G1636" s="37"/>
      <c r="H1636" s="37"/>
      <c r="I1636" s="37"/>
      <c r="J1636" s="37"/>
      <c r="K1636" s="37"/>
      <c r="L1636" s="37"/>
      <c r="M1636" s="37"/>
      <c r="N1636" s="37"/>
      <c r="O1636" s="37"/>
      <c r="P1636" s="11"/>
      <c r="Q1636" s="11"/>
      <c r="R1636" s="11"/>
      <c r="S1636" s="11"/>
      <c r="T1636" s="11"/>
      <c r="U1636" s="11"/>
      <c r="V1636" s="11"/>
      <c r="W1636" s="11"/>
      <c r="X1636" s="11"/>
      <c r="Y1636" s="9"/>
      <c r="Z1636" s="9"/>
      <c r="AA1636" s="9"/>
      <c r="AB1636" s="9"/>
    </row>
    <row r="1637" spans="1:28" ht="13" x14ac:dyDescent="0.15">
      <c r="A1637" s="37"/>
      <c r="B1637" s="37"/>
      <c r="C1637" s="37"/>
      <c r="D1637" s="37"/>
      <c r="E1637" s="37"/>
      <c r="F1637" s="37"/>
      <c r="G1637" s="37"/>
      <c r="H1637" s="37"/>
      <c r="I1637" s="37"/>
      <c r="J1637" s="37"/>
      <c r="K1637" s="37"/>
      <c r="L1637" s="37"/>
      <c r="M1637" s="37"/>
      <c r="N1637" s="37"/>
      <c r="O1637" s="37"/>
      <c r="P1637" s="11"/>
      <c r="Q1637" s="11"/>
      <c r="R1637" s="11"/>
      <c r="S1637" s="11"/>
      <c r="T1637" s="11"/>
      <c r="U1637" s="11"/>
      <c r="V1637" s="11"/>
      <c r="W1637" s="11"/>
      <c r="X1637" s="11"/>
      <c r="Y1637" s="9"/>
      <c r="Z1637" s="9"/>
      <c r="AA1637" s="9"/>
      <c r="AB1637" s="9"/>
    </row>
    <row r="1638" spans="1:28" ht="13" x14ac:dyDescent="0.15">
      <c r="A1638" s="37"/>
      <c r="B1638" s="37"/>
      <c r="C1638" s="37"/>
      <c r="D1638" s="37"/>
      <c r="E1638" s="37"/>
      <c r="F1638" s="37"/>
      <c r="G1638" s="37"/>
      <c r="H1638" s="37"/>
      <c r="I1638" s="37"/>
      <c r="J1638" s="37"/>
      <c r="K1638" s="37"/>
      <c r="L1638" s="37"/>
      <c r="M1638" s="37"/>
      <c r="N1638" s="37"/>
      <c r="O1638" s="37"/>
      <c r="P1638" s="11"/>
      <c r="Q1638" s="11"/>
      <c r="R1638" s="11"/>
      <c r="S1638" s="11"/>
      <c r="T1638" s="11"/>
      <c r="U1638" s="11"/>
      <c r="V1638" s="11"/>
      <c r="W1638" s="11"/>
      <c r="X1638" s="11"/>
      <c r="Y1638" s="9"/>
      <c r="Z1638" s="9"/>
      <c r="AA1638" s="9"/>
      <c r="AB1638" s="9"/>
    </row>
    <row r="1639" spans="1:28" ht="13" x14ac:dyDescent="0.15">
      <c r="A1639" s="37"/>
      <c r="B1639" s="37"/>
      <c r="C1639" s="37"/>
      <c r="D1639" s="37"/>
      <c r="E1639" s="37"/>
      <c r="F1639" s="37"/>
      <c r="G1639" s="37"/>
      <c r="H1639" s="37"/>
      <c r="I1639" s="37"/>
      <c r="J1639" s="37"/>
      <c r="K1639" s="37"/>
      <c r="L1639" s="37"/>
      <c r="M1639" s="37"/>
      <c r="N1639" s="37"/>
      <c r="O1639" s="37"/>
      <c r="P1639" s="11"/>
      <c r="Q1639" s="11"/>
      <c r="R1639" s="11"/>
      <c r="S1639" s="11"/>
      <c r="T1639" s="11"/>
      <c r="U1639" s="11"/>
      <c r="V1639" s="11"/>
      <c r="W1639" s="11"/>
      <c r="X1639" s="11"/>
      <c r="Y1639" s="9"/>
      <c r="Z1639" s="9"/>
      <c r="AA1639" s="9"/>
      <c r="AB1639" s="9"/>
    </row>
    <row r="1640" spans="1:28" ht="13" x14ac:dyDescent="0.15">
      <c r="A1640" s="37"/>
      <c r="B1640" s="37"/>
      <c r="C1640" s="37"/>
      <c r="D1640" s="37"/>
      <c r="E1640" s="37"/>
      <c r="F1640" s="37"/>
      <c r="G1640" s="37"/>
      <c r="H1640" s="37"/>
      <c r="I1640" s="37"/>
      <c r="J1640" s="37"/>
      <c r="K1640" s="37"/>
      <c r="L1640" s="37"/>
      <c r="M1640" s="37"/>
      <c r="N1640" s="37"/>
      <c r="O1640" s="37"/>
      <c r="P1640" s="11"/>
      <c r="Q1640" s="11"/>
      <c r="R1640" s="11"/>
      <c r="S1640" s="11"/>
      <c r="T1640" s="11"/>
      <c r="U1640" s="11"/>
      <c r="V1640" s="11"/>
      <c r="W1640" s="11"/>
      <c r="X1640" s="11"/>
      <c r="Y1640" s="9"/>
      <c r="Z1640" s="9"/>
      <c r="AA1640" s="9"/>
      <c r="AB1640" s="9"/>
    </row>
    <row r="1641" spans="1:28" ht="13" x14ac:dyDescent="0.15">
      <c r="A1641" s="37"/>
      <c r="B1641" s="37"/>
      <c r="C1641" s="37"/>
      <c r="D1641" s="37"/>
      <c r="E1641" s="37"/>
      <c r="F1641" s="37"/>
      <c r="G1641" s="37"/>
      <c r="H1641" s="37"/>
      <c r="I1641" s="37"/>
      <c r="J1641" s="37"/>
      <c r="K1641" s="37"/>
      <c r="L1641" s="37"/>
      <c r="M1641" s="37"/>
      <c r="N1641" s="37"/>
      <c r="O1641" s="37"/>
      <c r="P1641" s="11"/>
      <c r="Q1641" s="11"/>
      <c r="R1641" s="11"/>
      <c r="S1641" s="11"/>
      <c r="T1641" s="11"/>
      <c r="U1641" s="11"/>
      <c r="V1641" s="11"/>
      <c r="W1641" s="11"/>
      <c r="X1641" s="11"/>
      <c r="Y1641" s="9"/>
      <c r="Z1641" s="9"/>
      <c r="AA1641" s="9"/>
      <c r="AB1641" s="9"/>
    </row>
    <row r="1642" spans="1:28" ht="13" x14ac:dyDescent="0.15">
      <c r="A1642" s="37"/>
      <c r="B1642" s="37"/>
      <c r="C1642" s="37"/>
      <c r="D1642" s="37"/>
      <c r="E1642" s="37"/>
      <c r="F1642" s="37"/>
      <c r="G1642" s="37"/>
      <c r="H1642" s="37"/>
      <c r="I1642" s="37"/>
      <c r="J1642" s="37"/>
      <c r="K1642" s="37"/>
      <c r="L1642" s="37"/>
      <c r="M1642" s="37"/>
      <c r="N1642" s="37"/>
      <c r="O1642" s="37"/>
      <c r="P1642" s="11"/>
      <c r="Q1642" s="11"/>
      <c r="R1642" s="11"/>
      <c r="S1642" s="11"/>
      <c r="T1642" s="11"/>
      <c r="U1642" s="11"/>
      <c r="V1642" s="11"/>
      <c r="W1642" s="11"/>
      <c r="X1642" s="11"/>
      <c r="Y1642" s="9"/>
      <c r="Z1642" s="9"/>
      <c r="AA1642" s="9"/>
      <c r="AB1642" s="9"/>
    </row>
    <row r="1643" spans="1:28" ht="13" x14ac:dyDescent="0.15">
      <c r="A1643" s="37"/>
      <c r="B1643" s="37"/>
      <c r="C1643" s="37"/>
      <c r="D1643" s="37"/>
      <c r="E1643" s="37"/>
      <c r="F1643" s="37"/>
      <c r="G1643" s="37"/>
      <c r="H1643" s="37"/>
      <c r="I1643" s="37"/>
      <c r="J1643" s="37"/>
      <c r="K1643" s="37"/>
      <c r="L1643" s="37"/>
      <c r="M1643" s="37"/>
      <c r="N1643" s="37"/>
      <c r="O1643" s="37"/>
      <c r="P1643" s="11"/>
      <c r="Q1643" s="11"/>
      <c r="R1643" s="11"/>
      <c r="S1643" s="11"/>
      <c r="T1643" s="11"/>
      <c r="U1643" s="11"/>
      <c r="V1643" s="11"/>
      <c r="W1643" s="11"/>
      <c r="X1643" s="11"/>
      <c r="Y1643" s="9"/>
      <c r="Z1643" s="9"/>
      <c r="AA1643" s="9"/>
      <c r="AB1643" s="9"/>
    </row>
    <row r="1644" spans="1:28" ht="13" x14ac:dyDescent="0.15">
      <c r="A1644" s="37"/>
      <c r="B1644" s="37"/>
      <c r="C1644" s="37"/>
      <c r="D1644" s="37"/>
      <c r="E1644" s="37"/>
      <c r="F1644" s="37"/>
      <c r="G1644" s="37"/>
      <c r="H1644" s="37"/>
      <c r="I1644" s="37"/>
      <c r="J1644" s="37"/>
      <c r="K1644" s="37"/>
      <c r="L1644" s="37"/>
      <c r="M1644" s="37"/>
      <c r="N1644" s="37"/>
      <c r="O1644" s="37"/>
      <c r="P1644" s="11"/>
      <c r="Q1644" s="11"/>
      <c r="R1644" s="11"/>
      <c r="S1644" s="11"/>
      <c r="T1644" s="11"/>
      <c r="U1644" s="11"/>
      <c r="V1644" s="11"/>
      <c r="W1644" s="11"/>
      <c r="X1644" s="11"/>
      <c r="Y1644" s="9"/>
      <c r="Z1644" s="9"/>
      <c r="AA1644" s="9"/>
      <c r="AB1644" s="9"/>
    </row>
    <row r="1645" spans="1:28" ht="13" x14ac:dyDescent="0.15">
      <c r="A1645" s="37"/>
      <c r="B1645" s="37"/>
      <c r="C1645" s="37"/>
      <c r="D1645" s="37"/>
      <c r="E1645" s="37"/>
      <c r="F1645" s="37"/>
      <c r="G1645" s="37"/>
      <c r="H1645" s="37"/>
      <c r="I1645" s="37"/>
      <c r="J1645" s="37"/>
      <c r="K1645" s="37"/>
      <c r="L1645" s="37"/>
      <c r="M1645" s="37"/>
      <c r="N1645" s="37"/>
      <c r="O1645" s="37"/>
      <c r="P1645" s="11"/>
      <c r="Q1645" s="11"/>
      <c r="R1645" s="11"/>
      <c r="S1645" s="11"/>
      <c r="T1645" s="11"/>
      <c r="U1645" s="11"/>
      <c r="V1645" s="11"/>
      <c r="W1645" s="11"/>
      <c r="X1645" s="11"/>
      <c r="Y1645" s="9"/>
      <c r="Z1645" s="9"/>
      <c r="AA1645" s="9"/>
      <c r="AB1645" s="9"/>
    </row>
    <row r="1646" spans="1:28" ht="13" x14ac:dyDescent="0.15">
      <c r="A1646" s="37"/>
      <c r="B1646" s="37"/>
      <c r="C1646" s="37"/>
      <c r="D1646" s="37"/>
      <c r="E1646" s="37"/>
      <c r="F1646" s="37"/>
      <c r="G1646" s="37"/>
      <c r="H1646" s="37"/>
      <c r="I1646" s="37"/>
      <c r="J1646" s="37"/>
      <c r="K1646" s="37"/>
      <c r="L1646" s="37"/>
      <c r="M1646" s="37"/>
      <c r="N1646" s="37"/>
      <c r="O1646" s="37"/>
      <c r="P1646" s="11"/>
      <c r="Q1646" s="11"/>
      <c r="R1646" s="11"/>
      <c r="S1646" s="11"/>
      <c r="T1646" s="11"/>
      <c r="U1646" s="11"/>
      <c r="V1646" s="11"/>
      <c r="W1646" s="11"/>
      <c r="X1646" s="11"/>
      <c r="Y1646" s="9"/>
      <c r="Z1646" s="9"/>
      <c r="AA1646" s="9"/>
      <c r="AB1646" s="9"/>
    </row>
    <row r="1647" spans="1:28" ht="13" x14ac:dyDescent="0.15">
      <c r="A1647" s="37"/>
      <c r="B1647" s="37"/>
      <c r="C1647" s="37"/>
      <c r="D1647" s="37"/>
      <c r="E1647" s="37"/>
      <c r="F1647" s="37"/>
      <c r="G1647" s="37"/>
      <c r="H1647" s="37"/>
      <c r="I1647" s="37"/>
      <c r="J1647" s="37"/>
      <c r="K1647" s="37"/>
      <c r="L1647" s="37"/>
      <c r="M1647" s="37"/>
      <c r="N1647" s="37"/>
      <c r="O1647" s="37"/>
      <c r="P1647" s="11"/>
      <c r="Q1647" s="11"/>
      <c r="R1647" s="11"/>
      <c r="S1647" s="11"/>
      <c r="T1647" s="11"/>
      <c r="U1647" s="11"/>
      <c r="V1647" s="11"/>
      <c r="W1647" s="11"/>
      <c r="X1647" s="11"/>
      <c r="Y1647" s="9"/>
      <c r="Z1647" s="9"/>
      <c r="AA1647" s="9"/>
      <c r="AB1647" s="9"/>
    </row>
    <row r="1648" spans="1:28" ht="13" x14ac:dyDescent="0.15">
      <c r="A1648" s="37"/>
      <c r="B1648" s="37"/>
      <c r="C1648" s="37"/>
      <c r="D1648" s="37"/>
      <c r="E1648" s="37"/>
      <c r="F1648" s="37"/>
      <c r="G1648" s="37"/>
      <c r="H1648" s="37"/>
      <c r="I1648" s="37"/>
      <c r="J1648" s="37"/>
      <c r="K1648" s="37"/>
      <c r="L1648" s="37"/>
      <c r="M1648" s="37"/>
      <c r="N1648" s="37"/>
      <c r="O1648" s="37"/>
      <c r="P1648" s="11"/>
      <c r="Q1648" s="11"/>
      <c r="R1648" s="11"/>
      <c r="S1648" s="11"/>
      <c r="T1648" s="11"/>
      <c r="U1648" s="11"/>
      <c r="V1648" s="11"/>
      <c r="W1648" s="11"/>
      <c r="X1648" s="11"/>
      <c r="Y1648" s="9"/>
      <c r="Z1648" s="9"/>
      <c r="AA1648" s="9"/>
      <c r="AB1648" s="9"/>
    </row>
    <row r="1649" spans="1:28" ht="13" x14ac:dyDescent="0.15">
      <c r="A1649" s="37"/>
      <c r="B1649" s="37"/>
      <c r="C1649" s="37"/>
      <c r="D1649" s="37"/>
      <c r="E1649" s="37"/>
      <c r="F1649" s="37"/>
      <c r="G1649" s="37"/>
      <c r="H1649" s="37"/>
      <c r="I1649" s="37"/>
      <c r="J1649" s="37"/>
      <c r="K1649" s="37"/>
      <c r="L1649" s="37"/>
      <c r="M1649" s="37"/>
      <c r="N1649" s="37"/>
      <c r="O1649" s="37"/>
      <c r="P1649" s="11"/>
      <c r="Q1649" s="11"/>
      <c r="R1649" s="11"/>
      <c r="S1649" s="11"/>
      <c r="T1649" s="11"/>
      <c r="U1649" s="11"/>
      <c r="V1649" s="11"/>
      <c r="W1649" s="11"/>
      <c r="X1649" s="11"/>
      <c r="Y1649" s="9"/>
      <c r="Z1649" s="9"/>
      <c r="AA1649" s="9"/>
      <c r="AB1649" s="9"/>
    </row>
    <row r="1650" spans="1:28" ht="13" x14ac:dyDescent="0.15">
      <c r="A1650" s="37"/>
      <c r="B1650" s="37"/>
      <c r="C1650" s="37"/>
      <c r="D1650" s="37"/>
      <c r="E1650" s="37"/>
      <c r="F1650" s="37"/>
      <c r="G1650" s="37"/>
      <c r="H1650" s="37"/>
      <c r="I1650" s="37"/>
      <c r="J1650" s="37"/>
      <c r="K1650" s="37"/>
      <c r="L1650" s="37"/>
      <c r="M1650" s="37"/>
      <c r="N1650" s="37"/>
      <c r="O1650" s="37"/>
      <c r="P1650" s="11"/>
      <c r="Q1650" s="11"/>
      <c r="R1650" s="11"/>
      <c r="S1650" s="11"/>
      <c r="T1650" s="11"/>
      <c r="U1650" s="11"/>
      <c r="V1650" s="11"/>
      <c r="W1650" s="11"/>
      <c r="X1650" s="11"/>
      <c r="Y1650" s="9"/>
      <c r="Z1650" s="9"/>
      <c r="AA1650" s="9"/>
      <c r="AB1650" s="9"/>
    </row>
    <row r="1651" spans="1:28" ht="13" x14ac:dyDescent="0.15">
      <c r="A1651" s="37"/>
      <c r="B1651" s="37"/>
      <c r="C1651" s="37"/>
      <c r="D1651" s="37"/>
      <c r="E1651" s="37"/>
      <c r="F1651" s="37"/>
      <c r="G1651" s="37"/>
      <c r="H1651" s="37"/>
      <c r="I1651" s="37"/>
      <c r="J1651" s="37"/>
      <c r="K1651" s="37"/>
      <c r="L1651" s="37"/>
      <c r="M1651" s="37"/>
      <c r="N1651" s="37"/>
      <c r="O1651" s="37"/>
      <c r="P1651" s="11"/>
      <c r="Q1651" s="11"/>
      <c r="R1651" s="11"/>
      <c r="S1651" s="11"/>
      <c r="T1651" s="11"/>
      <c r="U1651" s="11"/>
      <c r="V1651" s="11"/>
      <c r="W1651" s="11"/>
      <c r="X1651" s="11"/>
      <c r="Y1651" s="9"/>
      <c r="Z1651" s="9"/>
      <c r="AA1651" s="9"/>
      <c r="AB1651" s="9"/>
    </row>
    <row r="1652" spans="1:28" ht="13" x14ac:dyDescent="0.15">
      <c r="A1652" s="37"/>
      <c r="B1652" s="37"/>
      <c r="C1652" s="37"/>
      <c r="D1652" s="37"/>
      <c r="E1652" s="37"/>
      <c r="F1652" s="37"/>
      <c r="G1652" s="37"/>
      <c r="H1652" s="37"/>
      <c r="I1652" s="37"/>
      <c r="J1652" s="37"/>
      <c r="K1652" s="37"/>
      <c r="L1652" s="37"/>
      <c r="M1652" s="37"/>
      <c r="N1652" s="37"/>
      <c r="O1652" s="37"/>
      <c r="P1652" s="11"/>
      <c r="Q1652" s="11"/>
      <c r="R1652" s="11"/>
      <c r="S1652" s="11"/>
      <c r="T1652" s="11"/>
      <c r="U1652" s="11"/>
      <c r="V1652" s="11"/>
      <c r="W1652" s="11"/>
      <c r="X1652" s="11"/>
      <c r="Y1652" s="9"/>
      <c r="Z1652" s="9"/>
      <c r="AA1652" s="9"/>
      <c r="AB1652" s="9"/>
    </row>
    <row r="1653" spans="1:28" ht="13" x14ac:dyDescent="0.15">
      <c r="A1653" s="37"/>
      <c r="B1653" s="37"/>
      <c r="C1653" s="37"/>
      <c r="D1653" s="37"/>
      <c r="E1653" s="37"/>
      <c r="F1653" s="37"/>
      <c r="G1653" s="37"/>
      <c r="H1653" s="37"/>
      <c r="I1653" s="37"/>
      <c r="J1653" s="37"/>
      <c r="K1653" s="37"/>
      <c r="L1653" s="37"/>
      <c r="M1653" s="37"/>
      <c r="N1653" s="37"/>
      <c r="O1653" s="37"/>
      <c r="P1653" s="11"/>
      <c r="Q1653" s="11"/>
      <c r="R1653" s="11"/>
      <c r="S1653" s="11"/>
      <c r="T1653" s="11"/>
      <c r="U1653" s="11"/>
      <c r="V1653" s="11"/>
      <c r="W1653" s="11"/>
      <c r="X1653" s="11"/>
      <c r="Y1653" s="9"/>
      <c r="Z1653" s="9"/>
      <c r="AA1653" s="9"/>
      <c r="AB1653" s="9"/>
    </row>
    <row r="1654" spans="1:28" ht="13" x14ac:dyDescent="0.15">
      <c r="A1654" s="37"/>
      <c r="B1654" s="37"/>
      <c r="C1654" s="37"/>
      <c r="D1654" s="37"/>
      <c r="E1654" s="37"/>
      <c r="F1654" s="37"/>
      <c r="G1654" s="37"/>
      <c r="H1654" s="37"/>
      <c r="I1654" s="37"/>
      <c r="J1654" s="37"/>
      <c r="K1654" s="37"/>
      <c r="L1654" s="37"/>
      <c r="M1654" s="37"/>
      <c r="N1654" s="37"/>
      <c r="O1654" s="37"/>
      <c r="P1654" s="11"/>
      <c r="Q1654" s="11"/>
      <c r="R1654" s="11"/>
      <c r="S1654" s="11"/>
      <c r="T1654" s="11"/>
      <c r="U1654" s="11"/>
      <c r="V1654" s="11"/>
      <c r="W1654" s="11"/>
      <c r="X1654" s="11"/>
      <c r="Y1654" s="9"/>
      <c r="Z1654" s="9"/>
      <c r="AA1654" s="9"/>
      <c r="AB1654" s="9"/>
    </row>
    <row r="1655" spans="1:28" ht="13" x14ac:dyDescent="0.15">
      <c r="A1655" s="37"/>
      <c r="B1655" s="37"/>
      <c r="C1655" s="37"/>
      <c r="D1655" s="37"/>
      <c r="E1655" s="37"/>
      <c r="F1655" s="37"/>
      <c r="G1655" s="37"/>
      <c r="H1655" s="37"/>
      <c r="I1655" s="37"/>
      <c r="J1655" s="37"/>
      <c r="K1655" s="37"/>
      <c r="L1655" s="37"/>
      <c r="M1655" s="37"/>
      <c r="N1655" s="37"/>
      <c r="O1655" s="37"/>
      <c r="P1655" s="11"/>
      <c r="Q1655" s="11"/>
      <c r="R1655" s="11"/>
      <c r="S1655" s="11"/>
      <c r="T1655" s="11"/>
      <c r="U1655" s="11"/>
      <c r="V1655" s="11"/>
      <c r="W1655" s="11"/>
      <c r="X1655" s="11"/>
      <c r="Y1655" s="9"/>
      <c r="Z1655" s="9"/>
      <c r="AA1655" s="9"/>
      <c r="AB1655" s="9"/>
    </row>
    <row r="1656" spans="1:28" ht="13" x14ac:dyDescent="0.15">
      <c r="A1656" s="37"/>
      <c r="B1656" s="37"/>
      <c r="C1656" s="37"/>
      <c r="D1656" s="37"/>
      <c r="E1656" s="37"/>
      <c r="F1656" s="37"/>
      <c r="G1656" s="37"/>
      <c r="H1656" s="37"/>
      <c r="I1656" s="37"/>
      <c r="J1656" s="37"/>
      <c r="K1656" s="37"/>
      <c r="L1656" s="37"/>
      <c r="M1656" s="37"/>
      <c r="N1656" s="37"/>
      <c r="O1656" s="37"/>
      <c r="P1656" s="11"/>
      <c r="Q1656" s="11"/>
      <c r="R1656" s="11"/>
      <c r="S1656" s="11"/>
      <c r="T1656" s="11"/>
      <c r="U1656" s="11"/>
      <c r="V1656" s="11"/>
      <c r="W1656" s="11"/>
      <c r="X1656" s="11"/>
      <c r="Y1656" s="9"/>
      <c r="Z1656" s="9"/>
      <c r="AA1656" s="9"/>
      <c r="AB1656" s="9"/>
    </row>
    <row r="1657" spans="1:28" ht="13" x14ac:dyDescent="0.15">
      <c r="A1657" s="37"/>
      <c r="B1657" s="37"/>
      <c r="C1657" s="37"/>
      <c r="D1657" s="37"/>
      <c r="E1657" s="37"/>
      <c r="F1657" s="37"/>
      <c r="G1657" s="37"/>
      <c r="H1657" s="37"/>
      <c r="I1657" s="37"/>
      <c r="J1657" s="37"/>
      <c r="K1657" s="37"/>
      <c r="L1657" s="37"/>
      <c r="M1657" s="37"/>
      <c r="N1657" s="37"/>
      <c r="O1657" s="37"/>
      <c r="P1657" s="11"/>
      <c r="Q1657" s="11"/>
      <c r="R1657" s="11"/>
      <c r="S1657" s="11"/>
      <c r="T1657" s="11"/>
      <c r="U1657" s="11"/>
      <c r="V1657" s="11"/>
      <c r="W1657" s="11"/>
      <c r="X1657" s="11"/>
      <c r="Y1657" s="9"/>
      <c r="Z1657" s="9"/>
      <c r="AA1657" s="9"/>
      <c r="AB1657" s="9"/>
    </row>
    <row r="1658" spans="1:28" ht="13" x14ac:dyDescent="0.15">
      <c r="A1658" s="37"/>
      <c r="B1658" s="37"/>
      <c r="C1658" s="37"/>
      <c r="D1658" s="37"/>
      <c r="E1658" s="37"/>
      <c r="F1658" s="37"/>
      <c r="G1658" s="37"/>
      <c r="H1658" s="37"/>
      <c r="I1658" s="37"/>
      <c r="J1658" s="37"/>
      <c r="K1658" s="37"/>
      <c r="L1658" s="37"/>
      <c r="M1658" s="37"/>
      <c r="N1658" s="37"/>
      <c r="O1658" s="37"/>
      <c r="P1658" s="11"/>
      <c r="Q1658" s="11"/>
      <c r="R1658" s="11"/>
      <c r="S1658" s="11"/>
      <c r="T1658" s="11"/>
      <c r="U1658" s="11"/>
      <c r="V1658" s="11"/>
      <c r="W1658" s="11"/>
      <c r="X1658" s="11"/>
      <c r="Y1658" s="9"/>
      <c r="Z1658" s="9"/>
      <c r="AA1658" s="9"/>
      <c r="AB1658" s="9"/>
    </row>
    <row r="1659" spans="1:28" ht="13" x14ac:dyDescent="0.15">
      <c r="A1659" s="37"/>
      <c r="B1659" s="37"/>
      <c r="C1659" s="37"/>
      <c r="D1659" s="37"/>
      <c r="E1659" s="37"/>
      <c r="F1659" s="37"/>
      <c r="G1659" s="37"/>
      <c r="H1659" s="37"/>
      <c r="I1659" s="37"/>
      <c r="J1659" s="37"/>
      <c r="K1659" s="37"/>
      <c r="L1659" s="37"/>
      <c r="M1659" s="37"/>
      <c r="N1659" s="37"/>
      <c r="O1659" s="37"/>
      <c r="P1659" s="11"/>
      <c r="Q1659" s="11"/>
      <c r="R1659" s="11"/>
      <c r="S1659" s="11"/>
      <c r="T1659" s="11"/>
      <c r="U1659" s="11"/>
      <c r="V1659" s="11"/>
      <c r="W1659" s="11"/>
      <c r="X1659" s="11"/>
      <c r="Y1659" s="9"/>
      <c r="Z1659" s="9"/>
      <c r="AA1659" s="9"/>
      <c r="AB1659" s="9"/>
    </row>
    <row r="1660" spans="1:28" ht="13" x14ac:dyDescent="0.15">
      <c r="A1660" s="37"/>
      <c r="B1660" s="37"/>
      <c r="C1660" s="37"/>
      <c r="D1660" s="37"/>
      <c r="E1660" s="37"/>
      <c r="F1660" s="37"/>
      <c r="G1660" s="37"/>
      <c r="H1660" s="37"/>
      <c r="I1660" s="37"/>
      <c r="J1660" s="37"/>
      <c r="K1660" s="37"/>
      <c r="L1660" s="37"/>
      <c r="M1660" s="37"/>
      <c r="N1660" s="37"/>
      <c r="O1660" s="37"/>
      <c r="P1660" s="11"/>
      <c r="Q1660" s="11"/>
      <c r="R1660" s="11"/>
      <c r="S1660" s="11"/>
      <c r="T1660" s="11"/>
      <c r="U1660" s="11"/>
      <c r="V1660" s="11"/>
      <c r="W1660" s="11"/>
      <c r="X1660" s="11"/>
      <c r="Y1660" s="9"/>
      <c r="Z1660" s="9"/>
      <c r="AA1660" s="9"/>
      <c r="AB1660" s="9"/>
    </row>
    <row r="1661" spans="1:28" ht="13" x14ac:dyDescent="0.15">
      <c r="A1661" s="37"/>
      <c r="B1661" s="37"/>
      <c r="C1661" s="37"/>
      <c r="D1661" s="37"/>
      <c r="E1661" s="37"/>
      <c r="F1661" s="37"/>
      <c r="G1661" s="37"/>
      <c r="H1661" s="37"/>
      <c r="I1661" s="37"/>
      <c r="J1661" s="37"/>
      <c r="K1661" s="37"/>
      <c r="L1661" s="37"/>
      <c r="M1661" s="37"/>
      <c r="N1661" s="37"/>
      <c r="O1661" s="37"/>
      <c r="P1661" s="11"/>
      <c r="Q1661" s="11"/>
      <c r="R1661" s="11"/>
      <c r="S1661" s="11"/>
      <c r="T1661" s="11"/>
      <c r="U1661" s="11"/>
      <c r="V1661" s="11"/>
      <c r="W1661" s="11"/>
      <c r="X1661" s="11"/>
      <c r="Y1661" s="9"/>
      <c r="Z1661" s="9"/>
      <c r="AA1661" s="9"/>
      <c r="AB1661" s="9"/>
    </row>
    <row r="1662" spans="1:28" ht="13" x14ac:dyDescent="0.15">
      <c r="A1662" s="37"/>
      <c r="B1662" s="37"/>
      <c r="C1662" s="37"/>
      <c r="D1662" s="37"/>
      <c r="E1662" s="37"/>
      <c r="F1662" s="37"/>
      <c r="G1662" s="37"/>
      <c r="H1662" s="37"/>
      <c r="I1662" s="37"/>
      <c r="J1662" s="37"/>
      <c r="K1662" s="37"/>
      <c r="L1662" s="37"/>
      <c r="M1662" s="37"/>
      <c r="N1662" s="37"/>
      <c r="O1662" s="37"/>
      <c r="P1662" s="11"/>
      <c r="Q1662" s="11"/>
      <c r="R1662" s="11"/>
      <c r="S1662" s="11"/>
      <c r="T1662" s="11"/>
      <c r="U1662" s="11"/>
      <c r="V1662" s="11"/>
      <c r="W1662" s="11"/>
      <c r="X1662" s="11"/>
      <c r="Y1662" s="9"/>
      <c r="Z1662" s="9"/>
      <c r="AA1662" s="9"/>
      <c r="AB1662" s="9"/>
    </row>
    <row r="1663" spans="1:28" ht="13" x14ac:dyDescent="0.15">
      <c r="A1663" s="37"/>
      <c r="B1663" s="37"/>
      <c r="C1663" s="37"/>
      <c r="D1663" s="37"/>
      <c r="E1663" s="37"/>
      <c r="F1663" s="37"/>
      <c r="G1663" s="37"/>
      <c r="H1663" s="37"/>
      <c r="I1663" s="37"/>
      <c r="J1663" s="37"/>
      <c r="K1663" s="37"/>
      <c r="L1663" s="37"/>
      <c r="M1663" s="37"/>
      <c r="N1663" s="37"/>
      <c r="O1663" s="37"/>
      <c r="P1663" s="11"/>
      <c r="Q1663" s="11"/>
      <c r="R1663" s="11"/>
      <c r="S1663" s="11"/>
      <c r="T1663" s="11"/>
      <c r="U1663" s="11"/>
      <c r="V1663" s="11"/>
      <c r="W1663" s="11"/>
      <c r="X1663" s="11"/>
      <c r="Y1663" s="9"/>
      <c r="Z1663" s="9"/>
      <c r="AA1663" s="9"/>
      <c r="AB1663" s="9"/>
    </row>
    <row r="1664" spans="1:28" ht="13" x14ac:dyDescent="0.15">
      <c r="A1664" s="37"/>
      <c r="B1664" s="37"/>
      <c r="C1664" s="37"/>
      <c r="D1664" s="37"/>
      <c r="E1664" s="37"/>
      <c r="F1664" s="37"/>
      <c r="G1664" s="37"/>
      <c r="H1664" s="37"/>
      <c r="I1664" s="37"/>
      <c r="J1664" s="37"/>
      <c r="K1664" s="37"/>
      <c r="L1664" s="37"/>
      <c r="M1664" s="37"/>
      <c r="N1664" s="37"/>
      <c r="O1664" s="37"/>
      <c r="P1664" s="11"/>
      <c r="Q1664" s="11"/>
      <c r="R1664" s="11"/>
      <c r="S1664" s="11"/>
      <c r="T1664" s="11"/>
      <c r="U1664" s="11"/>
      <c r="V1664" s="11"/>
      <c r="W1664" s="11"/>
      <c r="X1664" s="11"/>
      <c r="Y1664" s="9"/>
      <c r="Z1664" s="9"/>
      <c r="AA1664" s="9"/>
      <c r="AB1664" s="9"/>
    </row>
    <row r="1665" spans="1:28" ht="13" x14ac:dyDescent="0.15">
      <c r="A1665" s="37"/>
      <c r="B1665" s="37"/>
      <c r="C1665" s="37"/>
      <c r="D1665" s="37"/>
      <c r="E1665" s="37"/>
      <c r="F1665" s="37"/>
      <c r="G1665" s="37"/>
      <c r="H1665" s="37"/>
      <c r="I1665" s="37"/>
      <c r="J1665" s="37"/>
      <c r="K1665" s="37"/>
      <c r="L1665" s="37"/>
      <c r="M1665" s="37"/>
      <c r="N1665" s="37"/>
      <c r="O1665" s="37"/>
      <c r="P1665" s="11"/>
      <c r="Q1665" s="11"/>
      <c r="R1665" s="11"/>
      <c r="S1665" s="11"/>
      <c r="T1665" s="11"/>
      <c r="U1665" s="11"/>
      <c r="V1665" s="11"/>
      <c r="W1665" s="11"/>
      <c r="X1665" s="11"/>
      <c r="Y1665" s="9"/>
      <c r="Z1665" s="9"/>
      <c r="AA1665" s="9"/>
      <c r="AB1665" s="9"/>
    </row>
    <row r="1666" spans="1:28" ht="13" x14ac:dyDescent="0.15">
      <c r="A1666" s="37"/>
      <c r="B1666" s="37"/>
      <c r="C1666" s="37"/>
      <c r="D1666" s="37"/>
      <c r="E1666" s="37"/>
      <c r="F1666" s="37"/>
      <c r="G1666" s="37"/>
      <c r="H1666" s="37"/>
      <c r="I1666" s="37"/>
      <c r="J1666" s="37"/>
      <c r="K1666" s="37"/>
      <c r="L1666" s="37"/>
      <c r="M1666" s="37"/>
      <c r="N1666" s="37"/>
      <c r="O1666" s="37"/>
      <c r="P1666" s="11"/>
      <c r="Q1666" s="11"/>
      <c r="R1666" s="11"/>
      <c r="S1666" s="11"/>
      <c r="T1666" s="11"/>
      <c r="U1666" s="11"/>
      <c r="V1666" s="11"/>
      <c r="W1666" s="11"/>
      <c r="X1666" s="11"/>
      <c r="Y1666" s="9"/>
      <c r="Z1666" s="9"/>
      <c r="AA1666" s="9"/>
      <c r="AB1666" s="9"/>
    </row>
    <row r="1667" spans="1:28" ht="13" x14ac:dyDescent="0.15">
      <c r="A1667" s="37"/>
      <c r="B1667" s="37"/>
      <c r="C1667" s="37"/>
      <c r="D1667" s="37"/>
      <c r="E1667" s="37"/>
      <c r="F1667" s="37"/>
      <c r="G1667" s="37"/>
      <c r="H1667" s="37"/>
      <c r="I1667" s="37"/>
      <c r="J1667" s="37"/>
      <c r="K1667" s="37"/>
      <c r="L1667" s="37"/>
      <c r="M1667" s="37"/>
      <c r="N1667" s="37"/>
      <c r="O1667" s="37"/>
      <c r="P1667" s="11"/>
      <c r="Q1667" s="11"/>
      <c r="R1667" s="11"/>
      <c r="S1667" s="11"/>
      <c r="T1667" s="11"/>
      <c r="U1667" s="11"/>
      <c r="V1667" s="11"/>
      <c r="W1667" s="11"/>
      <c r="X1667" s="11"/>
      <c r="Y1667" s="9"/>
      <c r="Z1667" s="9"/>
      <c r="AA1667" s="9"/>
      <c r="AB1667" s="9"/>
    </row>
    <row r="1668" spans="1:28" ht="13" x14ac:dyDescent="0.15">
      <c r="A1668" s="37"/>
      <c r="B1668" s="37"/>
      <c r="C1668" s="37"/>
      <c r="D1668" s="37"/>
      <c r="E1668" s="37"/>
      <c r="F1668" s="37"/>
      <c r="G1668" s="37"/>
      <c r="H1668" s="37"/>
      <c r="I1668" s="37"/>
      <c r="J1668" s="37"/>
      <c r="K1668" s="37"/>
      <c r="L1668" s="37"/>
      <c r="M1668" s="37"/>
      <c r="N1668" s="37"/>
      <c r="O1668" s="37"/>
      <c r="P1668" s="11"/>
      <c r="Q1668" s="11"/>
      <c r="R1668" s="11"/>
      <c r="S1668" s="11"/>
      <c r="T1668" s="11"/>
      <c r="U1668" s="11"/>
      <c r="V1668" s="11"/>
      <c r="W1668" s="11"/>
      <c r="X1668" s="11"/>
      <c r="Y1668" s="9"/>
      <c r="Z1668" s="9"/>
      <c r="AA1668" s="9"/>
      <c r="AB1668" s="9"/>
    </row>
    <row r="1669" spans="1:28" ht="13" x14ac:dyDescent="0.15">
      <c r="A1669" s="37"/>
      <c r="B1669" s="37"/>
      <c r="C1669" s="37"/>
      <c r="D1669" s="37"/>
      <c r="E1669" s="37"/>
      <c r="F1669" s="37"/>
      <c r="G1669" s="37"/>
      <c r="H1669" s="37"/>
      <c r="I1669" s="37"/>
      <c r="J1669" s="37"/>
      <c r="K1669" s="37"/>
      <c r="L1669" s="37"/>
      <c r="M1669" s="37"/>
      <c r="N1669" s="37"/>
      <c r="O1669" s="37"/>
      <c r="P1669" s="11"/>
      <c r="Q1669" s="11"/>
      <c r="R1669" s="11"/>
      <c r="S1669" s="11"/>
      <c r="T1669" s="11"/>
      <c r="U1669" s="11"/>
      <c r="V1669" s="11"/>
      <c r="W1669" s="11"/>
      <c r="X1669" s="11"/>
      <c r="Y1669" s="9"/>
      <c r="Z1669" s="9"/>
      <c r="AA1669" s="9"/>
      <c r="AB1669" s="9"/>
    </row>
    <row r="1670" spans="1:28" ht="13" x14ac:dyDescent="0.15">
      <c r="A1670" s="37"/>
      <c r="B1670" s="37"/>
      <c r="C1670" s="37"/>
      <c r="D1670" s="37"/>
      <c r="E1670" s="37"/>
      <c r="F1670" s="37"/>
      <c r="G1670" s="37"/>
      <c r="H1670" s="37"/>
      <c r="I1670" s="37"/>
      <c r="J1670" s="37"/>
      <c r="K1670" s="37"/>
      <c r="L1670" s="37"/>
      <c r="M1670" s="37"/>
      <c r="N1670" s="37"/>
      <c r="O1670" s="37"/>
      <c r="P1670" s="11"/>
      <c r="Q1670" s="11"/>
      <c r="R1670" s="11"/>
      <c r="S1670" s="11"/>
      <c r="T1670" s="11"/>
      <c r="U1670" s="11"/>
      <c r="V1670" s="11"/>
      <c r="W1670" s="11"/>
      <c r="X1670" s="11"/>
      <c r="Y1670" s="9"/>
      <c r="Z1670" s="9"/>
      <c r="AA1670" s="9"/>
      <c r="AB1670" s="9"/>
    </row>
    <row r="1671" spans="1:28" ht="13" x14ac:dyDescent="0.15">
      <c r="A1671" s="37"/>
      <c r="B1671" s="37"/>
      <c r="C1671" s="37"/>
      <c r="D1671" s="37"/>
      <c r="E1671" s="37"/>
      <c r="F1671" s="37"/>
      <c r="G1671" s="37"/>
      <c r="H1671" s="37"/>
      <c r="I1671" s="37"/>
      <c r="J1671" s="37"/>
      <c r="K1671" s="37"/>
      <c r="L1671" s="37"/>
      <c r="M1671" s="37"/>
      <c r="N1671" s="37"/>
      <c r="O1671" s="37"/>
      <c r="P1671" s="11"/>
      <c r="Q1671" s="11"/>
      <c r="R1671" s="11"/>
      <c r="S1671" s="11"/>
      <c r="T1671" s="11"/>
      <c r="U1671" s="11"/>
      <c r="V1671" s="11"/>
      <c r="W1671" s="11"/>
      <c r="X1671" s="11"/>
      <c r="Y1671" s="9"/>
      <c r="Z1671" s="9"/>
      <c r="AA1671" s="9"/>
      <c r="AB1671" s="9"/>
    </row>
    <row r="1672" spans="1:28" ht="13" x14ac:dyDescent="0.15">
      <c r="A1672" s="37"/>
      <c r="B1672" s="37"/>
      <c r="C1672" s="37"/>
      <c r="D1672" s="37"/>
      <c r="E1672" s="37"/>
      <c r="F1672" s="37"/>
      <c r="G1672" s="37"/>
      <c r="H1672" s="37"/>
      <c r="I1672" s="37"/>
      <c r="J1672" s="37"/>
      <c r="K1672" s="37"/>
      <c r="L1672" s="37"/>
      <c r="M1672" s="37"/>
      <c r="N1672" s="37"/>
      <c r="O1672" s="37"/>
      <c r="P1672" s="11"/>
      <c r="Q1672" s="11"/>
      <c r="R1672" s="11"/>
      <c r="S1672" s="11"/>
      <c r="T1672" s="11"/>
      <c r="U1672" s="11"/>
      <c r="V1672" s="11"/>
      <c r="W1672" s="11"/>
      <c r="X1672" s="11"/>
      <c r="Y1672" s="9"/>
      <c r="Z1672" s="9"/>
      <c r="AA1672" s="9"/>
      <c r="AB1672" s="9"/>
    </row>
    <row r="1673" spans="1:28" ht="13" x14ac:dyDescent="0.15">
      <c r="A1673" s="37"/>
      <c r="B1673" s="37"/>
      <c r="C1673" s="37"/>
      <c r="D1673" s="37"/>
      <c r="E1673" s="37"/>
      <c r="F1673" s="37"/>
      <c r="G1673" s="37"/>
      <c r="H1673" s="37"/>
      <c r="I1673" s="37"/>
      <c r="J1673" s="37"/>
      <c r="K1673" s="37"/>
      <c r="L1673" s="37"/>
      <c r="M1673" s="37"/>
      <c r="N1673" s="37"/>
      <c r="O1673" s="37"/>
      <c r="P1673" s="11"/>
      <c r="Q1673" s="11"/>
      <c r="R1673" s="11"/>
      <c r="S1673" s="11"/>
      <c r="T1673" s="11"/>
      <c r="U1673" s="11"/>
      <c r="V1673" s="11"/>
      <c r="W1673" s="11"/>
      <c r="X1673" s="11"/>
      <c r="Y1673" s="9"/>
      <c r="Z1673" s="9"/>
      <c r="AA1673" s="9"/>
      <c r="AB1673" s="9"/>
    </row>
    <row r="1674" spans="1:28" ht="13" x14ac:dyDescent="0.15">
      <c r="A1674" s="37"/>
      <c r="B1674" s="37"/>
      <c r="C1674" s="37"/>
      <c r="D1674" s="37"/>
      <c r="E1674" s="37"/>
      <c r="F1674" s="37"/>
      <c r="G1674" s="37"/>
      <c r="H1674" s="37"/>
      <c r="I1674" s="37"/>
      <c r="J1674" s="37"/>
      <c r="K1674" s="37"/>
      <c r="L1674" s="37"/>
      <c r="M1674" s="37"/>
      <c r="N1674" s="37"/>
      <c r="O1674" s="37"/>
      <c r="P1674" s="11"/>
      <c r="Q1674" s="11"/>
      <c r="R1674" s="11"/>
      <c r="S1674" s="11"/>
      <c r="T1674" s="11"/>
      <c r="U1674" s="11"/>
      <c r="V1674" s="11"/>
      <c r="W1674" s="11"/>
      <c r="X1674" s="11"/>
      <c r="Y1674" s="9"/>
      <c r="Z1674" s="9"/>
      <c r="AA1674" s="9"/>
      <c r="AB1674" s="9"/>
    </row>
    <row r="1675" spans="1:28" ht="13" x14ac:dyDescent="0.15">
      <c r="A1675" s="37"/>
      <c r="B1675" s="37"/>
      <c r="C1675" s="37"/>
      <c r="D1675" s="37"/>
      <c r="E1675" s="37"/>
      <c r="F1675" s="37"/>
      <c r="G1675" s="37"/>
      <c r="H1675" s="37"/>
      <c r="I1675" s="37"/>
      <c r="J1675" s="37"/>
      <c r="K1675" s="37"/>
      <c r="L1675" s="37"/>
      <c r="M1675" s="37"/>
      <c r="N1675" s="37"/>
      <c r="O1675" s="37"/>
      <c r="P1675" s="11"/>
      <c r="Q1675" s="11"/>
      <c r="R1675" s="11"/>
      <c r="S1675" s="11"/>
      <c r="T1675" s="11"/>
      <c r="U1675" s="11"/>
      <c r="V1675" s="11"/>
      <c r="W1675" s="11"/>
      <c r="X1675" s="11"/>
      <c r="Y1675" s="9"/>
      <c r="Z1675" s="9"/>
      <c r="AA1675" s="9"/>
      <c r="AB1675" s="9"/>
    </row>
    <row r="1676" spans="1:28" ht="13" x14ac:dyDescent="0.15">
      <c r="A1676" s="37"/>
      <c r="B1676" s="37"/>
      <c r="C1676" s="37"/>
      <c r="D1676" s="37"/>
      <c r="E1676" s="37"/>
      <c r="F1676" s="37"/>
      <c r="G1676" s="37"/>
      <c r="H1676" s="37"/>
      <c r="I1676" s="37"/>
      <c r="J1676" s="37"/>
      <c r="K1676" s="37"/>
      <c r="L1676" s="37"/>
      <c r="M1676" s="37"/>
      <c r="N1676" s="37"/>
      <c r="O1676" s="37"/>
      <c r="P1676" s="11"/>
      <c r="Q1676" s="11"/>
      <c r="R1676" s="11"/>
      <c r="S1676" s="11"/>
      <c r="T1676" s="11"/>
      <c r="U1676" s="11"/>
      <c r="V1676" s="11"/>
      <c r="W1676" s="11"/>
      <c r="X1676" s="11"/>
      <c r="Y1676" s="9"/>
      <c r="Z1676" s="9"/>
      <c r="AA1676" s="9"/>
      <c r="AB1676" s="9"/>
    </row>
    <row r="1677" spans="1:28" ht="13" x14ac:dyDescent="0.15">
      <c r="A1677" s="37"/>
      <c r="B1677" s="37"/>
      <c r="C1677" s="37"/>
      <c r="D1677" s="37"/>
      <c r="E1677" s="37"/>
      <c r="F1677" s="37"/>
      <c r="G1677" s="37"/>
      <c r="H1677" s="37"/>
      <c r="I1677" s="37"/>
      <c r="J1677" s="37"/>
      <c r="K1677" s="37"/>
      <c r="L1677" s="37"/>
      <c r="M1677" s="37"/>
      <c r="N1677" s="37"/>
      <c r="O1677" s="37"/>
      <c r="P1677" s="11"/>
      <c r="Q1677" s="11"/>
      <c r="R1677" s="11"/>
      <c r="S1677" s="11"/>
      <c r="T1677" s="11"/>
      <c r="U1677" s="11"/>
      <c r="V1677" s="11"/>
      <c r="W1677" s="11"/>
      <c r="X1677" s="11"/>
      <c r="Y1677" s="9"/>
      <c r="Z1677" s="9"/>
      <c r="AA1677" s="9"/>
      <c r="AB1677" s="9"/>
    </row>
    <row r="1678" spans="1:28" ht="13" x14ac:dyDescent="0.15">
      <c r="A1678" s="37"/>
      <c r="B1678" s="37"/>
      <c r="C1678" s="37"/>
      <c r="D1678" s="37"/>
      <c r="E1678" s="37"/>
      <c r="F1678" s="37"/>
      <c r="G1678" s="37"/>
      <c r="H1678" s="37"/>
      <c r="I1678" s="37"/>
      <c r="J1678" s="37"/>
      <c r="K1678" s="37"/>
      <c r="L1678" s="37"/>
      <c r="M1678" s="37"/>
      <c r="N1678" s="37"/>
      <c r="O1678" s="37"/>
      <c r="P1678" s="11"/>
      <c r="Q1678" s="11"/>
      <c r="R1678" s="11"/>
      <c r="S1678" s="11"/>
      <c r="T1678" s="11"/>
      <c r="U1678" s="11"/>
      <c r="V1678" s="11"/>
      <c r="W1678" s="11"/>
      <c r="X1678" s="11"/>
      <c r="Y1678" s="9"/>
      <c r="Z1678" s="9"/>
      <c r="AA1678" s="9"/>
      <c r="AB1678" s="9"/>
    </row>
    <row r="1679" spans="1:28" ht="13" x14ac:dyDescent="0.15">
      <c r="A1679" s="37"/>
      <c r="B1679" s="37"/>
      <c r="C1679" s="37"/>
      <c r="D1679" s="37"/>
      <c r="E1679" s="37"/>
      <c r="F1679" s="37"/>
      <c r="G1679" s="37"/>
      <c r="H1679" s="37"/>
      <c r="I1679" s="37"/>
      <c r="J1679" s="37"/>
      <c r="K1679" s="37"/>
      <c r="L1679" s="37"/>
      <c r="M1679" s="37"/>
      <c r="N1679" s="37"/>
      <c r="O1679" s="37"/>
      <c r="P1679" s="11"/>
      <c r="Q1679" s="11"/>
      <c r="R1679" s="11"/>
      <c r="S1679" s="11"/>
      <c r="T1679" s="11"/>
      <c r="U1679" s="11"/>
      <c r="V1679" s="11"/>
      <c r="W1679" s="11"/>
      <c r="X1679" s="11"/>
      <c r="Y1679" s="9"/>
      <c r="Z1679" s="9"/>
      <c r="AA1679" s="9"/>
      <c r="AB1679" s="9"/>
    </row>
    <row r="1680" spans="1:28" ht="13" x14ac:dyDescent="0.15">
      <c r="A1680" s="37"/>
      <c r="B1680" s="37"/>
      <c r="C1680" s="37"/>
      <c r="D1680" s="37"/>
      <c r="E1680" s="37"/>
      <c r="F1680" s="37"/>
      <c r="G1680" s="37"/>
      <c r="H1680" s="37"/>
      <c r="I1680" s="37"/>
      <c r="J1680" s="37"/>
      <c r="K1680" s="37"/>
      <c r="L1680" s="37"/>
      <c r="M1680" s="37"/>
      <c r="N1680" s="37"/>
      <c r="O1680" s="37"/>
      <c r="P1680" s="11"/>
      <c r="Q1680" s="11"/>
      <c r="R1680" s="11"/>
      <c r="S1680" s="11"/>
      <c r="T1680" s="11"/>
      <c r="U1680" s="11"/>
      <c r="V1680" s="11"/>
      <c r="W1680" s="11"/>
      <c r="X1680" s="11"/>
      <c r="Y1680" s="9"/>
      <c r="Z1680" s="9"/>
      <c r="AA1680" s="9"/>
      <c r="AB1680" s="9"/>
    </row>
    <row r="1681" spans="1:28" ht="13" x14ac:dyDescent="0.15">
      <c r="A1681" s="37"/>
      <c r="B1681" s="37"/>
      <c r="C1681" s="37"/>
      <c r="D1681" s="37"/>
      <c r="E1681" s="37"/>
      <c r="F1681" s="37"/>
      <c r="G1681" s="37"/>
      <c r="H1681" s="37"/>
      <c r="I1681" s="37"/>
      <c r="J1681" s="37"/>
      <c r="K1681" s="37"/>
      <c r="L1681" s="37"/>
      <c r="M1681" s="37"/>
      <c r="N1681" s="37"/>
      <c r="O1681" s="37"/>
      <c r="P1681" s="11"/>
      <c r="Q1681" s="11"/>
      <c r="R1681" s="11"/>
      <c r="S1681" s="11"/>
      <c r="T1681" s="11"/>
      <c r="U1681" s="11"/>
      <c r="V1681" s="11"/>
      <c r="W1681" s="11"/>
      <c r="X1681" s="11"/>
      <c r="Y1681" s="9"/>
      <c r="Z1681" s="9"/>
      <c r="AA1681" s="9"/>
      <c r="AB1681" s="9"/>
    </row>
    <row r="1682" spans="1:28" ht="13" x14ac:dyDescent="0.15">
      <c r="A1682" s="37"/>
      <c r="B1682" s="37"/>
      <c r="C1682" s="37"/>
      <c r="D1682" s="37"/>
      <c r="E1682" s="37"/>
      <c r="F1682" s="37"/>
      <c r="G1682" s="37"/>
      <c r="H1682" s="37"/>
      <c r="I1682" s="37"/>
      <c r="J1682" s="37"/>
      <c r="K1682" s="37"/>
      <c r="L1682" s="37"/>
      <c r="M1682" s="37"/>
      <c r="N1682" s="37"/>
      <c r="O1682" s="37"/>
      <c r="P1682" s="11"/>
      <c r="Q1682" s="11"/>
      <c r="R1682" s="11"/>
      <c r="S1682" s="11"/>
      <c r="T1682" s="11"/>
      <c r="U1682" s="11"/>
      <c r="V1682" s="11"/>
      <c r="W1682" s="11"/>
      <c r="X1682" s="11"/>
      <c r="Y1682" s="9"/>
      <c r="Z1682" s="9"/>
      <c r="AA1682" s="9"/>
      <c r="AB1682" s="9"/>
    </row>
    <row r="1683" spans="1:28" ht="13" x14ac:dyDescent="0.15">
      <c r="A1683" s="37"/>
      <c r="B1683" s="37"/>
      <c r="C1683" s="37"/>
      <c r="D1683" s="37"/>
      <c r="E1683" s="37"/>
      <c r="F1683" s="37"/>
      <c r="G1683" s="37"/>
      <c r="H1683" s="37"/>
      <c r="I1683" s="37"/>
      <c r="J1683" s="37"/>
      <c r="K1683" s="37"/>
      <c r="L1683" s="37"/>
      <c r="M1683" s="37"/>
      <c r="N1683" s="37"/>
      <c r="O1683" s="37"/>
      <c r="P1683" s="11"/>
      <c r="Q1683" s="11"/>
      <c r="R1683" s="11"/>
      <c r="S1683" s="11"/>
      <c r="T1683" s="11"/>
      <c r="U1683" s="11"/>
      <c r="V1683" s="11"/>
      <c r="W1683" s="11"/>
      <c r="X1683" s="11"/>
      <c r="Y1683" s="9"/>
      <c r="Z1683" s="9"/>
      <c r="AA1683" s="9"/>
      <c r="AB1683" s="9"/>
    </row>
    <row r="1684" spans="1:28" ht="13" x14ac:dyDescent="0.15">
      <c r="A1684" s="37"/>
      <c r="B1684" s="37"/>
      <c r="C1684" s="37"/>
      <c r="D1684" s="37"/>
      <c r="E1684" s="37"/>
      <c r="F1684" s="37"/>
      <c r="G1684" s="37"/>
      <c r="H1684" s="37"/>
      <c r="I1684" s="37"/>
      <c r="J1684" s="37"/>
      <c r="K1684" s="37"/>
      <c r="L1684" s="37"/>
      <c r="M1684" s="37"/>
      <c r="N1684" s="37"/>
      <c r="O1684" s="37"/>
      <c r="P1684" s="11"/>
      <c r="Q1684" s="11"/>
      <c r="R1684" s="11"/>
      <c r="S1684" s="11"/>
      <c r="T1684" s="11"/>
      <c r="U1684" s="11"/>
      <c r="V1684" s="11"/>
      <c r="W1684" s="11"/>
      <c r="X1684" s="11"/>
      <c r="Y1684" s="9"/>
      <c r="Z1684" s="9"/>
      <c r="AA1684" s="9"/>
      <c r="AB1684" s="9"/>
    </row>
    <row r="1685" spans="1:28" ht="13" x14ac:dyDescent="0.15">
      <c r="A1685" s="37"/>
      <c r="B1685" s="37"/>
      <c r="C1685" s="37"/>
      <c r="D1685" s="37"/>
      <c r="E1685" s="37"/>
      <c r="F1685" s="37"/>
      <c r="G1685" s="37"/>
      <c r="H1685" s="37"/>
      <c r="I1685" s="37"/>
      <c r="J1685" s="37"/>
      <c r="K1685" s="37"/>
      <c r="L1685" s="37"/>
      <c r="M1685" s="37"/>
      <c r="N1685" s="37"/>
      <c r="O1685" s="37"/>
      <c r="P1685" s="11"/>
      <c r="Q1685" s="11"/>
      <c r="R1685" s="11"/>
      <c r="S1685" s="11"/>
      <c r="T1685" s="11"/>
      <c r="U1685" s="11"/>
      <c r="V1685" s="11"/>
      <c r="W1685" s="11"/>
      <c r="X1685" s="11"/>
      <c r="Y1685" s="9"/>
      <c r="Z1685" s="9"/>
      <c r="AA1685" s="9"/>
      <c r="AB1685" s="9"/>
    </row>
    <row r="1686" spans="1:28" ht="13" x14ac:dyDescent="0.15">
      <c r="A1686" s="37"/>
      <c r="B1686" s="37"/>
      <c r="C1686" s="37"/>
      <c r="D1686" s="37"/>
      <c r="E1686" s="37"/>
      <c r="F1686" s="37"/>
      <c r="G1686" s="37"/>
      <c r="H1686" s="37"/>
      <c r="I1686" s="37"/>
      <c r="J1686" s="37"/>
      <c r="K1686" s="37"/>
      <c r="L1686" s="37"/>
      <c r="M1686" s="37"/>
      <c r="N1686" s="37"/>
      <c r="O1686" s="37"/>
      <c r="P1686" s="11"/>
      <c r="Q1686" s="11"/>
      <c r="R1686" s="11"/>
      <c r="S1686" s="11"/>
      <c r="T1686" s="11"/>
      <c r="U1686" s="11"/>
      <c r="V1686" s="11"/>
      <c r="W1686" s="11"/>
      <c r="X1686" s="11"/>
      <c r="Y1686" s="9"/>
      <c r="Z1686" s="9"/>
      <c r="AA1686" s="9"/>
      <c r="AB1686" s="9"/>
    </row>
    <row r="1687" spans="1:28" ht="13" x14ac:dyDescent="0.15">
      <c r="A1687" s="37"/>
      <c r="B1687" s="37"/>
      <c r="C1687" s="37"/>
      <c r="D1687" s="37"/>
      <c r="E1687" s="37"/>
      <c r="F1687" s="37"/>
      <c r="G1687" s="37"/>
      <c r="H1687" s="37"/>
      <c r="I1687" s="37"/>
      <c r="J1687" s="37"/>
      <c r="K1687" s="37"/>
      <c r="L1687" s="37"/>
      <c r="M1687" s="37"/>
      <c r="N1687" s="37"/>
      <c r="O1687" s="37"/>
      <c r="P1687" s="11"/>
      <c r="Q1687" s="11"/>
      <c r="R1687" s="11"/>
      <c r="S1687" s="11"/>
      <c r="T1687" s="11"/>
      <c r="U1687" s="11"/>
      <c r="V1687" s="11"/>
      <c r="W1687" s="11"/>
      <c r="X1687" s="11"/>
      <c r="Y1687" s="9"/>
      <c r="Z1687" s="9"/>
      <c r="AA1687" s="9"/>
      <c r="AB1687" s="9"/>
    </row>
    <row r="1688" spans="1:28" ht="13" x14ac:dyDescent="0.15">
      <c r="A1688" s="37"/>
      <c r="B1688" s="37"/>
      <c r="C1688" s="37"/>
      <c r="D1688" s="37"/>
      <c r="E1688" s="37"/>
      <c r="F1688" s="37"/>
      <c r="G1688" s="37"/>
      <c r="H1688" s="37"/>
      <c r="I1688" s="37"/>
      <c r="J1688" s="37"/>
      <c r="K1688" s="37"/>
      <c r="L1688" s="37"/>
      <c r="M1688" s="37"/>
      <c r="N1688" s="37"/>
      <c r="O1688" s="37"/>
      <c r="P1688" s="11"/>
      <c r="Q1688" s="11"/>
      <c r="R1688" s="11"/>
      <c r="S1688" s="11"/>
      <c r="T1688" s="11"/>
      <c r="U1688" s="11"/>
      <c r="V1688" s="11"/>
      <c r="W1688" s="11"/>
      <c r="X1688" s="11"/>
      <c r="Y1688" s="9"/>
      <c r="Z1688" s="9"/>
      <c r="AA1688" s="9"/>
      <c r="AB1688" s="9"/>
    </row>
    <row r="1689" spans="1:28" ht="13" x14ac:dyDescent="0.15">
      <c r="A1689" s="37"/>
      <c r="B1689" s="37"/>
      <c r="C1689" s="37"/>
      <c r="D1689" s="37"/>
      <c r="E1689" s="37"/>
      <c r="F1689" s="37"/>
      <c r="G1689" s="37"/>
      <c r="H1689" s="37"/>
      <c r="I1689" s="37"/>
      <c r="J1689" s="37"/>
      <c r="K1689" s="37"/>
      <c r="L1689" s="37"/>
      <c r="M1689" s="37"/>
      <c r="N1689" s="37"/>
      <c r="O1689" s="37"/>
      <c r="P1689" s="11"/>
      <c r="Q1689" s="11"/>
      <c r="R1689" s="11"/>
      <c r="S1689" s="11"/>
      <c r="T1689" s="11"/>
      <c r="U1689" s="11"/>
      <c r="V1689" s="11"/>
      <c r="W1689" s="11"/>
      <c r="X1689" s="11"/>
      <c r="Y1689" s="9"/>
      <c r="Z1689" s="9"/>
      <c r="AA1689" s="9"/>
      <c r="AB1689" s="9"/>
    </row>
    <row r="1690" spans="1:28" ht="13" x14ac:dyDescent="0.15">
      <c r="A1690" s="37"/>
      <c r="B1690" s="37"/>
      <c r="C1690" s="37"/>
      <c r="D1690" s="37"/>
      <c r="E1690" s="37"/>
      <c r="F1690" s="37"/>
      <c r="G1690" s="37"/>
      <c r="H1690" s="37"/>
      <c r="I1690" s="37"/>
      <c r="J1690" s="37"/>
      <c r="K1690" s="37"/>
      <c r="L1690" s="37"/>
      <c r="M1690" s="37"/>
      <c r="N1690" s="37"/>
      <c r="O1690" s="37"/>
      <c r="P1690" s="11"/>
      <c r="Q1690" s="11"/>
      <c r="R1690" s="11"/>
      <c r="S1690" s="11"/>
      <c r="T1690" s="11"/>
      <c r="U1690" s="11"/>
      <c r="V1690" s="11"/>
      <c r="W1690" s="11"/>
      <c r="X1690" s="11"/>
      <c r="Y1690" s="9"/>
      <c r="Z1690" s="9"/>
      <c r="AA1690" s="9"/>
      <c r="AB1690" s="9"/>
    </row>
    <row r="1691" spans="1:28" ht="13" x14ac:dyDescent="0.15">
      <c r="A1691" s="37"/>
      <c r="B1691" s="37"/>
      <c r="C1691" s="37"/>
      <c r="D1691" s="37"/>
      <c r="E1691" s="37"/>
      <c r="F1691" s="37"/>
      <c r="G1691" s="37"/>
      <c r="H1691" s="37"/>
      <c r="I1691" s="37"/>
      <c r="J1691" s="37"/>
      <c r="K1691" s="37"/>
      <c r="L1691" s="37"/>
      <c r="M1691" s="37"/>
      <c r="N1691" s="37"/>
      <c r="O1691" s="37"/>
      <c r="P1691" s="11"/>
      <c r="Q1691" s="11"/>
      <c r="R1691" s="11"/>
      <c r="S1691" s="11"/>
      <c r="T1691" s="11"/>
      <c r="U1691" s="11"/>
      <c r="V1691" s="11"/>
      <c r="W1691" s="11"/>
      <c r="X1691" s="11"/>
      <c r="Y1691" s="9"/>
      <c r="Z1691" s="9"/>
      <c r="AA1691" s="9"/>
      <c r="AB1691" s="9"/>
    </row>
    <row r="1692" spans="1:28" ht="13" x14ac:dyDescent="0.15">
      <c r="A1692" s="37"/>
      <c r="B1692" s="37"/>
      <c r="C1692" s="37"/>
      <c r="D1692" s="37"/>
      <c r="E1692" s="37"/>
      <c r="F1692" s="37"/>
      <c r="G1692" s="37"/>
      <c r="H1692" s="37"/>
      <c r="I1692" s="37"/>
      <c r="J1692" s="37"/>
      <c r="K1692" s="37"/>
      <c r="L1692" s="37"/>
      <c r="M1692" s="37"/>
      <c r="N1692" s="37"/>
      <c r="O1692" s="37"/>
      <c r="P1692" s="11"/>
      <c r="Q1692" s="11"/>
      <c r="R1692" s="11"/>
      <c r="S1692" s="11"/>
      <c r="T1692" s="11"/>
      <c r="U1692" s="11"/>
      <c r="V1692" s="11"/>
      <c r="W1692" s="11"/>
      <c r="X1692" s="11"/>
      <c r="Y1692" s="9"/>
      <c r="Z1692" s="9"/>
      <c r="AA1692" s="9"/>
      <c r="AB1692" s="9"/>
    </row>
    <row r="1693" spans="1:28" ht="13" x14ac:dyDescent="0.15">
      <c r="A1693" s="37"/>
      <c r="B1693" s="37"/>
      <c r="C1693" s="37"/>
      <c r="D1693" s="37"/>
      <c r="E1693" s="37"/>
      <c r="F1693" s="37"/>
      <c r="G1693" s="37"/>
      <c r="H1693" s="37"/>
      <c r="I1693" s="37"/>
      <c r="J1693" s="37"/>
      <c r="K1693" s="37"/>
      <c r="L1693" s="37"/>
      <c r="M1693" s="37"/>
      <c r="N1693" s="37"/>
      <c r="O1693" s="37"/>
      <c r="P1693" s="11"/>
      <c r="Q1693" s="11"/>
      <c r="R1693" s="11"/>
      <c r="S1693" s="11"/>
      <c r="T1693" s="11"/>
      <c r="U1693" s="11"/>
      <c r="V1693" s="11"/>
      <c r="W1693" s="11"/>
      <c r="X1693" s="11"/>
      <c r="Y1693" s="9"/>
      <c r="Z1693" s="9"/>
      <c r="AA1693" s="9"/>
      <c r="AB1693" s="9"/>
    </row>
    <row r="1694" spans="1:28" ht="13" x14ac:dyDescent="0.15">
      <c r="A1694" s="37"/>
      <c r="B1694" s="37"/>
      <c r="C1694" s="37"/>
      <c r="D1694" s="37"/>
      <c r="E1694" s="37"/>
      <c r="F1694" s="37"/>
      <c r="G1694" s="37"/>
      <c r="H1694" s="37"/>
      <c r="I1694" s="37"/>
      <c r="J1694" s="37"/>
      <c r="K1694" s="37"/>
      <c r="L1694" s="37"/>
      <c r="M1694" s="37"/>
      <c r="N1694" s="37"/>
      <c r="O1694" s="37"/>
      <c r="P1694" s="11"/>
      <c r="Q1694" s="11"/>
      <c r="R1694" s="11"/>
      <c r="S1694" s="11"/>
      <c r="T1694" s="11"/>
      <c r="U1694" s="11"/>
      <c r="V1694" s="11"/>
      <c r="W1694" s="11"/>
      <c r="X1694" s="11"/>
      <c r="Y1694" s="9"/>
      <c r="Z1694" s="9"/>
      <c r="AA1694" s="9"/>
      <c r="AB1694" s="9"/>
    </row>
    <row r="1695" spans="1:28" ht="13" x14ac:dyDescent="0.15">
      <c r="A1695" s="37"/>
      <c r="B1695" s="37"/>
      <c r="C1695" s="37"/>
      <c r="D1695" s="37"/>
      <c r="E1695" s="37"/>
      <c r="F1695" s="37"/>
      <c r="G1695" s="37"/>
      <c r="H1695" s="37"/>
      <c r="I1695" s="37"/>
      <c r="J1695" s="37"/>
      <c r="K1695" s="37"/>
      <c r="L1695" s="37"/>
      <c r="M1695" s="37"/>
      <c r="N1695" s="37"/>
      <c r="O1695" s="37"/>
      <c r="P1695" s="11"/>
      <c r="Q1695" s="11"/>
      <c r="R1695" s="11"/>
      <c r="S1695" s="11"/>
      <c r="T1695" s="11"/>
      <c r="U1695" s="11"/>
      <c r="V1695" s="11"/>
      <c r="W1695" s="11"/>
      <c r="X1695" s="11"/>
      <c r="Y1695" s="9"/>
      <c r="Z1695" s="9"/>
      <c r="AA1695" s="9"/>
      <c r="AB1695" s="9"/>
    </row>
    <row r="1696" spans="1:28" ht="13" x14ac:dyDescent="0.15">
      <c r="A1696" s="37"/>
      <c r="B1696" s="37"/>
      <c r="C1696" s="37"/>
      <c r="D1696" s="37"/>
      <c r="E1696" s="37"/>
      <c r="F1696" s="37"/>
      <c r="G1696" s="37"/>
      <c r="H1696" s="37"/>
      <c r="I1696" s="37"/>
      <c r="J1696" s="37"/>
      <c r="K1696" s="37"/>
      <c r="L1696" s="37"/>
      <c r="M1696" s="37"/>
      <c r="N1696" s="37"/>
      <c r="O1696" s="37"/>
      <c r="P1696" s="11"/>
      <c r="Q1696" s="11"/>
      <c r="R1696" s="11"/>
      <c r="S1696" s="11"/>
      <c r="T1696" s="11"/>
      <c r="U1696" s="11"/>
      <c r="V1696" s="11"/>
      <c r="W1696" s="11"/>
      <c r="X1696" s="11"/>
      <c r="Y1696" s="9"/>
      <c r="Z1696" s="9"/>
      <c r="AA1696" s="9"/>
      <c r="AB1696" s="9"/>
    </row>
    <row r="1697" spans="1:28" ht="13" x14ac:dyDescent="0.15">
      <c r="A1697" s="37"/>
      <c r="B1697" s="37"/>
      <c r="C1697" s="37"/>
      <c r="D1697" s="37"/>
      <c r="E1697" s="37"/>
      <c r="F1697" s="37"/>
      <c r="G1697" s="37"/>
      <c r="H1697" s="37"/>
      <c r="I1697" s="37"/>
      <c r="J1697" s="37"/>
      <c r="K1697" s="37"/>
      <c r="L1697" s="37"/>
      <c r="M1697" s="37"/>
      <c r="N1697" s="37"/>
      <c r="O1697" s="37"/>
      <c r="P1697" s="11"/>
      <c r="Q1697" s="11"/>
      <c r="R1697" s="11"/>
      <c r="S1697" s="11"/>
      <c r="T1697" s="11"/>
      <c r="U1697" s="11"/>
      <c r="V1697" s="11"/>
      <c r="W1697" s="11"/>
      <c r="X1697" s="11"/>
      <c r="Y1697" s="9"/>
      <c r="Z1697" s="9"/>
      <c r="AA1697" s="9"/>
      <c r="AB1697" s="9"/>
    </row>
    <row r="1698" spans="1:28" ht="13" x14ac:dyDescent="0.15">
      <c r="A1698" s="37"/>
      <c r="B1698" s="37"/>
      <c r="C1698" s="37"/>
      <c r="D1698" s="37"/>
      <c r="E1698" s="37"/>
      <c r="F1698" s="37"/>
      <c r="G1698" s="37"/>
      <c r="H1698" s="37"/>
      <c r="I1698" s="37"/>
      <c r="J1698" s="37"/>
      <c r="K1698" s="37"/>
      <c r="L1698" s="37"/>
      <c r="M1698" s="37"/>
      <c r="N1698" s="37"/>
      <c r="O1698" s="37"/>
      <c r="P1698" s="11"/>
      <c r="Q1698" s="11"/>
      <c r="R1698" s="11"/>
      <c r="S1698" s="11"/>
      <c r="T1698" s="11"/>
      <c r="U1698" s="11"/>
      <c r="V1698" s="11"/>
      <c r="W1698" s="11"/>
      <c r="X1698" s="11"/>
      <c r="Y1698" s="9"/>
      <c r="Z1698" s="9"/>
      <c r="AA1698" s="9"/>
      <c r="AB1698" s="9"/>
    </row>
    <row r="1699" spans="1:28" ht="13" x14ac:dyDescent="0.15">
      <c r="A1699" s="37"/>
      <c r="B1699" s="37"/>
      <c r="C1699" s="37"/>
      <c r="D1699" s="37"/>
      <c r="E1699" s="37"/>
      <c r="F1699" s="37"/>
      <c r="G1699" s="37"/>
      <c r="H1699" s="37"/>
      <c r="I1699" s="37"/>
      <c r="J1699" s="37"/>
      <c r="K1699" s="37"/>
      <c r="L1699" s="37"/>
      <c r="M1699" s="37"/>
      <c r="N1699" s="37"/>
      <c r="O1699" s="37"/>
      <c r="P1699" s="11"/>
      <c r="Q1699" s="11"/>
      <c r="R1699" s="11"/>
      <c r="S1699" s="11"/>
      <c r="T1699" s="11"/>
      <c r="U1699" s="11"/>
      <c r="V1699" s="11"/>
      <c r="W1699" s="11"/>
      <c r="X1699" s="11"/>
      <c r="Y1699" s="9"/>
      <c r="Z1699" s="9"/>
      <c r="AA1699" s="9"/>
      <c r="AB1699" s="9"/>
    </row>
    <row r="1700" spans="1:28" ht="13" x14ac:dyDescent="0.15">
      <c r="A1700" s="37"/>
      <c r="B1700" s="37"/>
      <c r="C1700" s="37"/>
      <c r="D1700" s="37"/>
      <c r="E1700" s="37"/>
      <c r="F1700" s="37"/>
      <c r="G1700" s="37"/>
      <c r="H1700" s="37"/>
      <c r="I1700" s="37"/>
      <c r="J1700" s="37"/>
      <c r="K1700" s="37"/>
      <c r="L1700" s="37"/>
      <c r="M1700" s="37"/>
      <c r="N1700" s="37"/>
      <c r="O1700" s="37"/>
      <c r="P1700" s="11"/>
      <c r="Q1700" s="11"/>
      <c r="R1700" s="11"/>
      <c r="S1700" s="11"/>
      <c r="T1700" s="11"/>
      <c r="U1700" s="11"/>
      <c r="V1700" s="11"/>
      <c r="W1700" s="11"/>
      <c r="X1700" s="11"/>
      <c r="Y1700" s="9"/>
      <c r="Z1700" s="9"/>
      <c r="AA1700" s="9"/>
      <c r="AB1700" s="9"/>
    </row>
    <row r="1701" spans="1:28" ht="13" x14ac:dyDescent="0.15">
      <c r="A1701" s="37"/>
      <c r="B1701" s="37"/>
      <c r="C1701" s="37"/>
      <c r="D1701" s="37"/>
      <c r="E1701" s="37"/>
      <c r="F1701" s="37"/>
      <c r="G1701" s="37"/>
      <c r="H1701" s="37"/>
      <c r="I1701" s="37"/>
      <c r="J1701" s="37"/>
      <c r="K1701" s="37"/>
      <c r="L1701" s="37"/>
      <c r="M1701" s="37"/>
      <c r="N1701" s="37"/>
      <c r="O1701" s="37"/>
      <c r="P1701" s="11"/>
      <c r="Q1701" s="11"/>
      <c r="R1701" s="11"/>
      <c r="S1701" s="11"/>
      <c r="T1701" s="11"/>
      <c r="U1701" s="11"/>
      <c r="V1701" s="11"/>
      <c r="W1701" s="11"/>
      <c r="X1701" s="11"/>
      <c r="Y1701" s="9"/>
      <c r="Z1701" s="9"/>
      <c r="AA1701" s="9"/>
      <c r="AB1701" s="9"/>
    </row>
    <row r="1702" spans="1:28" ht="13" x14ac:dyDescent="0.15">
      <c r="A1702" s="37"/>
      <c r="B1702" s="37"/>
      <c r="C1702" s="37"/>
      <c r="D1702" s="37"/>
      <c r="E1702" s="37"/>
      <c r="F1702" s="37"/>
      <c r="G1702" s="37"/>
      <c r="H1702" s="37"/>
      <c r="I1702" s="37"/>
      <c r="J1702" s="37"/>
      <c r="K1702" s="37"/>
      <c r="L1702" s="37"/>
      <c r="M1702" s="37"/>
      <c r="N1702" s="37"/>
      <c r="O1702" s="37"/>
      <c r="P1702" s="11"/>
      <c r="Q1702" s="11"/>
      <c r="R1702" s="11"/>
      <c r="S1702" s="11"/>
      <c r="T1702" s="11"/>
      <c r="U1702" s="11"/>
      <c r="V1702" s="11"/>
      <c r="W1702" s="11"/>
      <c r="X1702" s="11"/>
      <c r="Y1702" s="9"/>
      <c r="Z1702" s="9"/>
      <c r="AA1702" s="9"/>
      <c r="AB1702" s="9"/>
    </row>
    <row r="1703" spans="1:28" ht="13" x14ac:dyDescent="0.15">
      <c r="A1703" s="37"/>
      <c r="B1703" s="37"/>
      <c r="C1703" s="37"/>
      <c r="D1703" s="37"/>
      <c r="E1703" s="37"/>
      <c r="F1703" s="37"/>
      <c r="G1703" s="37"/>
      <c r="H1703" s="37"/>
      <c r="I1703" s="37"/>
      <c r="J1703" s="37"/>
      <c r="K1703" s="37"/>
      <c r="L1703" s="37"/>
      <c r="M1703" s="37"/>
      <c r="N1703" s="37"/>
      <c r="O1703" s="37"/>
      <c r="P1703" s="11"/>
      <c r="Q1703" s="11"/>
      <c r="R1703" s="11"/>
      <c r="S1703" s="11"/>
      <c r="T1703" s="11"/>
      <c r="U1703" s="11"/>
      <c r="V1703" s="11"/>
      <c r="W1703" s="11"/>
      <c r="X1703" s="11"/>
      <c r="Y1703" s="9"/>
      <c r="Z1703" s="9"/>
      <c r="AA1703" s="9"/>
      <c r="AB1703" s="9"/>
    </row>
    <row r="1704" spans="1:28" ht="13" x14ac:dyDescent="0.15">
      <c r="A1704" s="37"/>
      <c r="B1704" s="37"/>
      <c r="C1704" s="37"/>
      <c r="D1704" s="37"/>
      <c r="E1704" s="37"/>
      <c r="F1704" s="37"/>
      <c r="G1704" s="37"/>
      <c r="H1704" s="37"/>
      <c r="I1704" s="37"/>
      <c r="J1704" s="37"/>
      <c r="K1704" s="37"/>
      <c r="L1704" s="37"/>
      <c r="M1704" s="37"/>
      <c r="N1704" s="37"/>
      <c r="O1704" s="37"/>
      <c r="P1704" s="11"/>
      <c r="Q1704" s="11"/>
      <c r="R1704" s="11"/>
      <c r="S1704" s="11"/>
      <c r="T1704" s="11"/>
      <c r="U1704" s="11"/>
      <c r="V1704" s="11"/>
      <c r="W1704" s="11"/>
      <c r="X1704" s="11"/>
      <c r="Y1704" s="9"/>
      <c r="Z1704" s="9"/>
      <c r="AA1704" s="9"/>
      <c r="AB1704" s="9"/>
    </row>
    <row r="1705" spans="1:28" ht="13" x14ac:dyDescent="0.15">
      <c r="A1705" s="37"/>
      <c r="B1705" s="37"/>
      <c r="C1705" s="37"/>
      <c r="D1705" s="37"/>
      <c r="E1705" s="37"/>
      <c r="F1705" s="37"/>
      <c r="G1705" s="37"/>
      <c r="H1705" s="37"/>
      <c r="I1705" s="37"/>
      <c r="J1705" s="37"/>
      <c r="K1705" s="37"/>
      <c r="L1705" s="37"/>
      <c r="M1705" s="37"/>
      <c r="N1705" s="37"/>
      <c r="O1705" s="37"/>
      <c r="P1705" s="11"/>
      <c r="Q1705" s="11"/>
      <c r="R1705" s="11"/>
      <c r="S1705" s="11"/>
      <c r="T1705" s="11"/>
      <c r="U1705" s="11"/>
      <c r="V1705" s="11"/>
      <c r="W1705" s="11"/>
      <c r="X1705" s="11"/>
      <c r="Y1705" s="9"/>
      <c r="Z1705" s="9"/>
      <c r="AA1705" s="9"/>
      <c r="AB1705" s="9"/>
    </row>
    <row r="1706" spans="1:28" ht="13" x14ac:dyDescent="0.15">
      <c r="A1706" s="37"/>
      <c r="B1706" s="37"/>
      <c r="C1706" s="37"/>
      <c r="D1706" s="37"/>
      <c r="E1706" s="37"/>
      <c r="F1706" s="37"/>
      <c r="G1706" s="37"/>
      <c r="H1706" s="37"/>
      <c r="I1706" s="37"/>
      <c r="J1706" s="37"/>
      <c r="K1706" s="37"/>
      <c r="L1706" s="37"/>
      <c r="M1706" s="37"/>
      <c r="N1706" s="37"/>
      <c r="O1706" s="37"/>
      <c r="P1706" s="11"/>
      <c r="Q1706" s="11"/>
      <c r="R1706" s="11"/>
      <c r="S1706" s="11"/>
      <c r="T1706" s="11"/>
      <c r="U1706" s="11"/>
      <c r="V1706" s="11"/>
      <c r="W1706" s="11"/>
      <c r="X1706" s="11"/>
      <c r="Y1706" s="9"/>
      <c r="Z1706" s="9"/>
      <c r="AA1706" s="9"/>
      <c r="AB1706" s="9"/>
    </row>
    <row r="1707" spans="1:28" ht="13" x14ac:dyDescent="0.15">
      <c r="A1707" s="37"/>
      <c r="B1707" s="37"/>
      <c r="C1707" s="37"/>
      <c r="D1707" s="37"/>
      <c r="E1707" s="37"/>
      <c r="F1707" s="37"/>
      <c r="G1707" s="37"/>
      <c r="H1707" s="37"/>
      <c r="I1707" s="37"/>
      <c r="J1707" s="37"/>
      <c r="K1707" s="37"/>
      <c r="L1707" s="37"/>
      <c r="M1707" s="37"/>
      <c r="N1707" s="37"/>
      <c r="O1707" s="37"/>
      <c r="P1707" s="11"/>
      <c r="Q1707" s="11"/>
      <c r="R1707" s="11"/>
      <c r="S1707" s="11"/>
      <c r="T1707" s="11"/>
      <c r="U1707" s="11"/>
      <c r="V1707" s="11"/>
      <c r="W1707" s="11"/>
      <c r="X1707" s="11"/>
      <c r="Y1707" s="9"/>
      <c r="Z1707" s="9"/>
      <c r="AA1707" s="9"/>
      <c r="AB1707" s="9"/>
    </row>
    <row r="1708" spans="1:28" ht="13" x14ac:dyDescent="0.15">
      <c r="A1708" s="37"/>
      <c r="B1708" s="37"/>
      <c r="C1708" s="37"/>
      <c r="D1708" s="37"/>
      <c r="E1708" s="37"/>
      <c r="F1708" s="37"/>
      <c r="G1708" s="37"/>
      <c r="H1708" s="37"/>
      <c r="I1708" s="37"/>
      <c r="J1708" s="37"/>
      <c r="K1708" s="37"/>
      <c r="L1708" s="37"/>
      <c r="M1708" s="37"/>
      <c r="N1708" s="37"/>
      <c r="O1708" s="37"/>
      <c r="P1708" s="11"/>
      <c r="Q1708" s="11"/>
      <c r="R1708" s="11"/>
      <c r="S1708" s="11"/>
      <c r="T1708" s="11"/>
      <c r="U1708" s="11"/>
      <c r="V1708" s="11"/>
      <c r="W1708" s="11"/>
      <c r="X1708" s="11"/>
      <c r="Y1708" s="9"/>
      <c r="Z1708" s="9"/>
      <c r="AA1708" s="9"/>
      <c r="AB1708" s="9"/>
    </row>
    <row r="1709" spans="1:28" ht="13" x14ac:dyDescent="0.15">
      <c r="A1709" s="37"/>
      <c r="B1709" s="37"/>
      <c r="C1709" s="37"/>
      <c r="D1709" s="37"/>
      <c r="E1709" s="37"/>
      <c r="F1709" s="37"/>
      <c r="G1709" s="37"/>
      <c r="H1709" s="37"/>
      <c r="I1709" s="37"/>
      <c r="J1709" s="37"/>
      <c r="K1709" s="37"/>
      <c r="L1709" s="37"/>
      <c r="M1709" s="37"/>
      <c r="N1709" s="37"/>
      <c r="O1709" s="37"/>
      <c r="P1709" s="11"/>
      <c r="Q1709" s="11"/>
      <c r="R1709" s="11"/>
      <c r="S1709" s="11"/>
      <c r="T1709" s="11"/>
      <c r="U1709" s="11"/>
      <c r="V1709" s="11"/>
      <c r="W1709" s="11"/>
      <c r="X1709" s="11"/>
      <c r="Y1709" s="9"/>
      <c r="Z1709" s="9"/>
      <c r="AA1709" s="9"/>
      <c r="AB1709" s="9"/>
    </row>
    <row r="1710" spans="1:28" ht="13" x14ac:dyDescent="0.15">
      <c r="A1710" s="37"/>
      <c r="B1710" s="37"/>
      <c r="C1710" s="37"/>
      <c r="D1710" s="37"/>
      <c r="E1710" s="37"/>
      <c r="F1710" s="37"/>
      <c r="G1710" s="37"/>
      <c r="H1710" s="37"/>
      <c r="I1710" s="37"/>
      <c r="J1710" s="37"/>
      <c r="K1710" s="37"/>
      <c r="L1710" s="37"/>
      <c r="M1710" s="37"/>
      <c r="N1710" s="37"/>
      <c r="O1710" s="37"/>
      <c r="P1710" s="11"/>
      <c r="Q1710" s="11"/>
      <c r="R1710" s="11"/>
      <c r="S1710" s="11"/>
      <c r="T1710" s="11"/>
      <c r="U1710" s="11"/>
      <c r="V1710" s="11"/>
      <c r="W1710" s="11"/>
      <c r="X1710" s="11"/>
      <c r="Y1710" s="9"/>
      <c r="Z1710" s="9"/>
      <c r="AA1710" s="9"/>
      <c r="AB1710" s="9"/>
    </row>
    <row r="1711" spans="1:28" ht="13" x14ac:dyDescent="0.15">
      <c r="A1711" s="37"/>
      <c r="B1711" s="37"/>
      <c r="C1711" s="37"/>
      <c r="D1711" s="37"/>
      <c r="E1711" s="37"/>
      <c r="F1711" s="37"/>
      <c r="G1711" s="37"/>
      <c r="H1711" s="37"/>
      <c r="I1711" s="37"/>
      <c r="J1711" s="37"/>
      <c r="K1711" s="37"/>
      <c r="L1711" s="37"/>
      <c r="M1711" s="37"/>
      <c r="N1711" s="37"/>
      <c r="O1711" s="37"/>
      <c r="P1711" s="11"/>
      <c r="Q1711" s="11"/>
      <c r="R1711" s="11"/>
      <c r="S1711" s="11"/>
      <c r="T1711" s="11"/>
      <c r="U1711" s="11"/>
      <c r="V1711" s="11"/>
      <c r="W1711" s="11"/>
      <c r="X1711" s="11"/>
      <c r="Y1711" s="9"/>
      <c r="Z1711" s="9"/>
      <c r="AA1711" s="9"/>
      <c r="AB1711" s="9"/>
    </row>
    <row r="1712" spans="1:28" ht="13" x14ac:dyDescent="0.15">
      <c r="A1712" s="37"/>
      <c r="B1712" s="37"/>
      <c r="C1712" s="37"/>
      <c r="D1712" s="37"/>
      <c r="E1712" s="37"/>
      <c r="F1712" s="37"/>
      <c r="G1712" s="37"/>
      <c r="H1712" s="37"/>
      <c r="I1712" s="37"/>
      <c r="J1712" s="37"/>
      <c r="K1712" s="37"/>
      <c r="L1712" s="37"/>
      <c r="M1712" s="37"/>
      <c r="N1712" s="37"/>
      <c r="O1712" s="37"/>
      <c r="P1712" s="11"/>
      <c r="Q1712" s="11"/>
      <c r="R1712" s="11"/>
      <c r="S1712" s="11"/>
      <c r="T1712" s="11"/>
      <c r="U1712" s="11"/>
      <c r="V1712" s="11"/>
      <c r="W1712" s="11"/>
      <c r="X1712" s="11"/>
      <c r="Y1712" s="9"/>
      <c r="Z1712" s="9"/>
      <c r="AA1712" s="9"/>
      <c r="AB1712" s="9"/>
    </row>
    <row r="1713" spans="1:28" ht="13" x14ac:dyDescent="0.15">
      <c r="A1713" s="37"/>
      <c r="B1713" s="37"/>
      <c r="C1713" s="37"/>
      <c r="D1713" s="37"/>
      <c r="E1713" s="37"/>
      <c r="F1713" s="37"/>
      <c r="G1713" s="37"/>
      <c r="H1713" s="37"/>
      <c r="I1713" s="37"/>
      <c r="J1713" s="37"/>
      <c r="K1713" s="37"/>
      <c r="L1713" s="37"/>
      <c r="M1713" s="37"/>
      <c r="N1713" s="37"/>
      <c r="O1713" s="37"/>
      <c r="P1713" s="11"/>
      <c r="Q1713" s="11"/>
      <c r="R1713" s="11"/>
      <c r="S1713" s="11"/>
      <c r="T1713" s="11"/>
      <c r="U1713" s="11"/>
      <c r="V1713" s="11"/>
      <c r="W1713" s="11"/>
      <c r="X1713" s="11"/>
      <c r="Y1713" s="9"/>
      <c r="Z1713" s="9"/>
      <c r="AA1713" s="9"/>
      <c r="AB1713" s="9"/>
    </row>
    <row r="1714" spans="1:28" ht="13" x14ac:dyDescent="0.15">
      <c r="A1714" s="37"/>
      <c r="B1714" s="37"/>
      <c r="C1714" s="37"/>
      <c r="D1714" s="37"/>
      <c r="E1714" s="37"/>
      <c r="F1714" s="37"/>
      <c r="G1714" s="37"/>
      <c r="H1714" s="37"/>
      <c r="I1714" s="37"/>
      <c r="J1714" s="37"/>
      <c r="K1714" s="37"/>
      <c r="L1714" s="37"/>
      <c r="M1714" s="37"/>
      <c r="N1714" s="37"/>
      <c r="O1714" s="37"/>
      <c r="P1714" s="11"/>
      <c r="Q1714" s="11"/>
      <c r="R1714" s="11"/>
      <c r="S1714" s="11"/>
      <c r="T1714" s="11"/>
      <c r="U1714" s="11"/>
      <c r="V1714" s="11"/>
      <c r="W1714" s="11"/>
      <c r="X1714" s="11"/>
      <c r="Y1714" s="9"/>
      <c r="Z1714" s="9"/>
      <c r="AA1714" s="9"/>
      <c r="AB1714" s="9"/>
    </row>
    <row r="1715" spans="1:28" ht="13" x14ac:dyDescent="0.15">
      <c r="A1715" s="37"/>
      <c r="B1715" s="37"/>
      <c r="C1715" s="37"/>
      <c r="D1715" s="37"/>
      <c r="E1715" s="37"/>
      <c r="F1715" s="37"/>
      <c r="G1715" s="37"/>
      <c r="H1715" s="37"/>
      <c r="I1715" s="37"/>
      <c r="J1715" s="37"/>
      <c r="K1715" s="37"/>
      <c r="L1715" s="37"/>
      <c r="M1715" s="37"/>
      <c r="N1715" s="37"/>
      <c r="O1715" s="37"/>
      <c r="P1715" s="11"/>
      <c r="Q1715" s="11"/>
      <c r="R1715" s="11"/>
      <c r="S1715" s="11"/>
      <c r="T1715" s="11"/>
      <c r="U1715" s="11"/>
      <c r="V1715" s="11"/>
      <c r="W1715" s="11"/>
      <c r="X1715" s="11"/>
      <c r="Y1715" s="9"/>
      <c r="Z1715" s="9"/>
      <c r="AA1715" s="9"/>
      <c r="AB1715" s="9"/>
    </row>
    <row r="1716" spans="1:28" ht="13" x14ac:dyDescent="0.15">
      <c r="A1716" s="37"/>
      <c r="B1716" s="37"/>
      <c r="C1716" s="37"/>
      <c r="D1716" s="37"/>
      <c r="E1716" s="37"/>
      <c r="F1716" s="37"/>
      <c r="G1716" s="37"/>
      <c r="H1716" s="37"/>
      <c r="I1716" s="37"/>
      <c r="J1716" s="37"/>
      <c r="K1716" s="37"/>
      <c r="L1716" s="37"/>
      <c r="M1716" s="37"/>
      <c r="N1716" s="37"/>
      <c r="O1716" s="37"/>
      <c r="P1716" s="11"/>
      <c r="Q1716" s="11"/>
      <c r="R1716" s="11"/>
      <c r="S1716" s="11"/>
      <c r="T1716" s="11"/>
      <c r="U1716" s="11"/>
      <c r="V1716" s="11"/>
      <c r="W1716" s="11"/>
      <c r="X1716" s="11"/>
      <c r="Y1716" s="9"/>
      <c r="Z1716" s="9"/>
      <c r="AA1716" s="9"/>
      <c r="AB1716" s="9"/>
    </row>
    <row r="1717" spans="1:28" ht="13" x14ac:dyDescent="0.15">
      <c r="A1717" s="37"/>
      <c r="B1717" s="37"/>
      <c r="C1717" s="37"/>
      <c r="D1717" s="37"/>
      <c r="E1717" s="37"/>
      <c r="F1717" s="37"/>
      <c r="G1717" s="37"/>
      <c r="H1717" s="37"/>
      <c r="I1717" s="37"/>
      <c r="J1717" s="37"/>
      <c r="K1717" s="37"/>
      <c r="L1717" s="37"/>
      <c r="M1717" s="37"/>
      <c r="N1717" s="37"/>
      <c r="O1717" s="37"/>
      <c r="P1717" s="11"/>
      <c r="Q1717" s="11"/>
      <c r="R1717" s="11"/>
      <c r="S1717" s="11"/>
      <c r="T1717" s="11"/>
      <c r="U1717" s="11"/>
      <c r="V1717" s="11"/>
      <c r="W1717" s="11"/>
      <c r="X1717" s="11"/>
      <c r="Y1717" s="9"/>
      <c r="Z1717" s="9"/>
      <c r="AA1717" s="9"/>
      <c r="AB1717" s="9"/>
    </row>
    <row r="1718" spans="1:28" ht="13" x14ac:dyDescent="0.15">
      <c r="A1718" s="37"/>
      <c r="B1718" s="37"/>
      <c r="C1718" s="37"/>
      <c r="D1718" s="37"/>
      <c r="E1718" s="37"/>
      <c r="F1718" s="37"/>
      <c r="G1718" s="37"/>
      <c r="H1718" s="37"/>
      <c r="I1718" s="37"/>
      <c r="J1718" s="37"/>
      <c r="K1718" s="37"/>
      <c r="L1718" s="37"/>
      <c r="M1718" s="37"/>
      <c r="N1718" s="37"/>
      <c r="O1718" s="37"/>
      <c r="P1718" s="11"/>
      <c r="Q1718" s="11"/>
      <c r="R1718" s="11"/>
      <c r="S1718" s="11"/>
      <c r="T1718" s="11"/>
      <c r="U1718" s="11"/>
      <c r="V1718" s="11"/>
      <c r="W1718" s="11"/>
      <c r="X1718" s="11"/>
      <c r="Y1718" s="9"/>
      <c r="Z1718" s="9"/>
      <c r="AA1718" s="9"/>
      <c r="AB1718" s="9"/>
    </row>
    <row r="1719" spans="1:28" ht="13" x14ac:dyDescent="0.15">
      <c r="A1719" s="37"/>
      <c r="B1719" s="37"/>
      <c r="C1719" s="37"/>
      <c r="D1719" s="37"/>
      <c r="E1719" s="37"/>
      <c r="F1719" s="37"/>
      <c r="G1719" s="37"/>
      <c r="H1719" s="37"/>
      <c r="I1719" s="37"/>
      <c r="J1719" s="37"/>
      <c r="K1719" s="37"/>
      <c r="L1719" s="37"/>
      <c r="M1719" s="37"/>
      <c r="N1719" s="37"/>
      <c r="O1719" s="37"/>
      <c r="P1719" s="11"/>
      <c r="Q1719" s="11"/>
      <c r="R1719" s="11"/>
      <c r="S1719" s="11"/>
      <c r="T1719" s="11"/>
      <c r="U1719" s="11"/>
      <c r="V1719" s="11"/>
      <c r="W1719" s="11"/>
      <c r="X1719" s="11"/>
      <c r="Y1719" s="9"/>
      <c r="Z1719" s="9"/>
      <c r="AA1719" s="9"/>
      <c r="AB1719" s="9"/>
    </row>
    <row r="1720" spans="1:28" ht="13" x14ac:dyDescent="0.15">
      <c r="A1720" s="37"/>
      <c r="B1720" s="37"/>
      <c r="C1720" s="37"/>
      <c r="D1720" s="37"/>
      <c r="E1720" s="37"/>
      <c r="F1720" s="37"/>
      <c r="G1720" s="37"/>
      <c r="H1720" s="37"/>
      <c r="I1720" s="37"/>
      <c r="J1720" s="37"/>
      <c r="K1720" s="37"/>
      <c r="L1720" s="37"/>
      <c r="M1720" s="37"/>
      <c r="N1720" s="37"/>
      <c r="O1720" s="37"/>
      <c r="P1720" s="11"/>
      <c r="Q1720" s="11"/>
      <c r="R1720" s="11"/>
      <c r="S1720" s="11"/>
      <c r="T1720" s="11"/>
      <c r="U1720" s="11"/>
      <c r="V1720" s="11"/>
      <c r="W1720" s="11"/>
      <c r="X1720" s="11"/>
      <c r="Y1720" s="9"/>
      <c r="Z1720" s="9"/>
      <c r="AA1720" s="9"/>
      <c r="AB1720" s="9"/>
    </row>
    <row r="1721" spans="1:28" ht="13" x14ac:dyDescent="0.15">
      <c r="A1721" s="37"/>
      <c r="B1721" s="37"/>
      <c r="C1721" s="37"/>
      <c r="D1721" s="37"/>
      <c r="E1721" s="37"/>
      <c r="F1721" s="37"/>
      <c r="G1721" s="37"/>
      <c r="H1721" s="37"/>
      <c r="I1721" s="37"/>
      <c r="J1721" s="37"/>
      <c r="K1721" s="37"/>
      <c r="L1721" s="37"/>
      <c r="M1721" s="37"/>
      <c r="N1721" s="37"/>
      <c r="O1721" s="37"/>
      <c r="P1721" s="11"/>
      <c r="Q1721" s="11"/>
      <c r="R1721" s="11"/>
      <c r="S1721" s="11"/>
      <c r="T1721" s="11"/>
      <c r="U1721" s="11"/>
      <c r="V1721" s="11"/>
      <c r="W1721" s="11"/>
      <c r="X1721" s="11"/>
      <c r="Y1721" s="9"/>
      <c r="Z1721" s="9"/>
      <c r="AA1721" s="9"/>
      <c r="AB1721" s="9"/>
    </row>
    <row r="1722" spans="1:28" ht="13" x14ac:dyDescent="0.15">
      <c r="A1722" s="37"/>
      <c r="B1722" s="37"/>
      <c r="C1722" s="37"/>
      <c r="D1722" s="37"/>
      <c r="E1722" s="37"/>
      <c r="F1722" s="37"/>
      <c r="G1722" s="37"/>
      <c r="H1722" s="37"/>
      <c r="I1722" s="37"/>
      <c r="J1722" s="37"/>
      <c r="K1722" s="37"/>
      <c r="L1722" s="37"/>
      <c r="M1722" s="37"/>
      <c r="N1722" s="37"/>
      <c r="O1722" s="37"/>
      <c r="P1722" s="11"/>
      <c r="Q1722" s="11"/>
      <c r="R1722" s="11"/>
      <c r="S1722" s="11"/>
      <c r="T1722" s="11"/>
      <c r="U1722" s="11"/>
      <c r="V1722" s="11"/>
      <c r="W1722" s="11"/>
      <c r="X1722" s="11"/>
      <c r="Y1722" s="9"/>
      <c r="Z1722" s="9"/>
      <c r="AA1722" s="9"/>
      <c r="AB1722" s="9"/>
    </row>
    <row r="1723" spans="1:28" ht="13" x14ac:dyDescent="0.15">
      <c r="A1723" s="37"/>
      <c r="B1723" s="37"/>
      <c r="C1723" s="37"/>
      <c r="D1723" s="37"/>
      <c r="E1723" s="37"/>
      <c r="F1723" s="37"/>
      <c r="G1723" s="37"/>
      <c r="H1723" s="37"/>
      <c r="I1723" s="37"/>
      <c r="J1723" s="37"/>
      <c r="K1723" s="37"/>
      <c r="L1723" s="37"/>
      <c r="M1723" s="37"/>
      <c r="N1723" s="37"/>
      <c r="O1723" s="37"/>
      <c r="P1723" s="11"/>
      <c r="Q1723" s="11"/>
      <c r="R1723" s="11"/>
      <c r="S1723" s="11"/>
      <c r="T1723" s="11"/>
      <c r="U1723" s="11"/>
      <c r="V1723" s="11"/>
      <c r="W1723" s="11"/>
      <c r="X1723" s="11"/>
      <c r="Y1723" s="9"/>
      <c r="Z1723" s="9"/>
      <c r="AA1723" s="9"/>
      <c r="AB1723" s="9"/>
    </row>
    <row r="1724" spans="1:28" ht="13" x14ac:dyDescent="0.15">
      <c r="A1724" s="37"/>
      <c r="B1724" s="37"/>
      <c r="C1724" s="37"/>
      <c r="D1724" s="37"/>
      <c r="E1724" s="37"/>
      <c r="F1724" s="37"/>
      <c r="G1724" s="37"/>
      <c r="H1724" s="37"/>
      <c r="I1724" s="37"/>
      <c r="J1724" s="37"/>
      <c r="K1724" s="37"/>
      <c r="L1724" s="37"/>
      <c r="M1724" s="37"/>
      <c r="N1724" s="37"/>
      <c r="O1724" s="37"/>
      <c r="P1724" s="11"/>
      <c r="Q1724" s="11"/>
      <c r="R1724" s="11"/>
      <c r="S1724" s="11"/>
      <c r="T1724" s="11"/>
      <c r="U1724" s="11"/>
      <c r="V1724" s="11"/>
      <c r="W1724" s="11"/>
      <c r="X1724" s="11"/>
      <c r="Y1724" s="9"/>
      <c r="Z1724" s="9"/>
      <c r="AA1724" s="9"/>
      <c r="AB1724" s="9"/>
    </row>
    <row r="1725" spans="1:28" ht="13" x14ac:dyDescent="0.15">
      <c r="A1725" s="37"/>
      <c r="B1725" s="37"/>
      <c r="C1725" s="37"/>
      <c r="D1725" s="37"/>
      <c r="E1725" s="37"/>
      <c r="F1725" s="37"/>
      <c r="G1725" s="37"/>
      <c r="H1725" s="37"/>
      <c r="I1725" s="37"/>
      <c r="J1725" s="37"/>
      <c r="K1725" s="37"/>
      <c r="L1725" s="37"/>
      <c r="M1725" s="37"/>
      <c r="N1725" s="37"/>
      <c r="O1725" s="37"/>
      <c r="P1725" s="11"/>
      <c r="Q1725" s="11"/>
      <c r="R1725" s="11"/>
      <c r="S1725" s="11"/>
      <c r="T1725" s="11"/>
      <c r="U1725" s="11"/>
      <c r="V1725" s="11"/>
      <c r="W1725" s="11"/>
      <c r="X1725" s="11"/>
      <c r="Y1725" s="9"/>
      <c r="Z1725" s="9"/>
      <c r="AA1725" s="9"/>
      <c r="AB1725" s="9"/>
    </row>
    <row r="1726" spans="1:28" ht="13" x14ac:dyDescent="0.15">
      <c r="A1726" s="37"/>
      <c r="B1726" s="37"/>
      <c r="C1726" s="37"/>
      <c r="D1726" s="37"/>
      <c r="E1726" s="37"/>
      <c r="F1726" s="37"/>
      <c r="G1726" s="37"/>
      <c r="H1726" s="37"/>
      <c r="I1726" s="37"/>
      <c r="J1726" s="37"/>
      <c r="K1726" s="37"/>
      <c r="L1726" s="37"/>
      <c r="M1726" s="37"/>
      <c r="N1726" s="37"/>
      <c r="O1726" s="37"/>
      <c r="P1726" s="11"/>
      <c r="Q1726" s="11"/>
      <c r="R1726" s="11"/>
      <c r="S1726" s="11"/>
      <c r="T1726" s="11"/>
      <c r="U1726" s="11"/>
      <c r="V1726" s="11"/>
      <c r="W1726" s="11"/>
      <c r="X1726" s="11"/>
      <c r="Y1726" s="9"/>
      <c r="Z1726" s="9"/>
      <c r="AA1726" s="9"/>
      <c r="AB1726" s="9"/>
    </row>
    <row r="1727" spans="1:28" ht="13" x14ac:dyDescent="0.15">
      <c r="A1727" s="37"/>
      <c r="B1727" s="37"/>
      <c r="C1727" s="37"/>
      <c r="D1727" s="37"/>
      <c r="E1727" s="37"/>
      <c r="F1727" s="37"/>
      <c r="G1727" s="37"/>
      <c r="H1727" s="37"/>
      <c r="I1727" s="37"/>
      <c r="J1727" s="37"/>
      <c r="K1727" s="37"/>
      <c r="L1727" s="37"/>
      <c r="M1727" s="37"/>
      <c r="N1727" s="37"/>
      <c r="O1727" s="37"/>
      <c r="P1727" s="11"/>
      <c r="Q1727" s="11"/>
      <c r="R1727" s="11"/>
      <c r="S1727" s="11"/>
      <c r="T1727" s="11"/>
      <c r="U1727" s="11"/>
      <c r="V1727" s="11"/>
      <c r="W1727" s="11"/>
      <c r="X1727" s="11"/>
      <c r="Y1727" s="9"/>
      <c r="Z1727" s="9"/>
      <c r="AA1727" s="9"/>
      <c r="AB1727" s="9"/>
    </row>
    <row r="1728" spans="1:28" ht="13" x14ac:dyDescent="0.15">
      <c r="A1728" s="37"/>
      <c r="B1728" s="37"/>
      <c r="C1728" s="37"/>
      <c r="D1728" s="37"/>
      <c r="E1728" s="37"/>
      <c r="F1728" s="37"/>
      <c r="G1728" s="37"/>
      <c r="H1728" s="37"/>
      <c r="I1728" s="37"/>
      <c r="J1728" s="37"/>
      <c r="K1728" s="37"/>
      <c r="L1728" s="37"/>
      <c r="M1728" s="37"/>
      <c r="N1728" s="37"/>
      <c r="O1728" s="37"/>
      <c r="P1728" s="11"/>
      <c r="Q1728" s="11"/>
      <c r="R1728" s="11"/>
      <c r="S1728" s="11"/>
      <c r="T1728" s="11"/>
      <c r="U1728" s="11"/>
      <c r="V1728" s="11"/>
      <c r="W1728" s="11"/>
      <c r="X1728" s="11"/>
      <c r="Y1728" s="9"/>
      <c r="Z1728" s="9"/>
      <c r="AA1728" s="9"/>
      <c r="AB1728" s="9"/>
    </row>
    <row r="1729" spans="1:28" ht="13" x14ac:dyDescent="0.15">
      <c r="A1729" s="37"/>
      <c r="B1729" s="37"/>
      <c r="C1729" s="37"/>
      <c r="D1729" s="37"/>
      <c r="E1729" s="37"/>
      <c r="F1729" s="37"/>
      <c r="G1729" s="37"/>
      <c r="H1729" s="37"/>
      <c r="I1729" s="37"/>
      <c r="J1729" s="37"/>
      <c r="K1729" s="37"/>
      <c r="L1729" s="37"/>
      <c r="M1729" s="37"/>
      <c r="N1729" s="37"/>
      <c r="O1729" s="37"/>
      <c r="P1729" s="11"/>
      <c r="Q1729" s="11"/>
      <c r="R1729" s="11"/>
      <c r="S1729" s="11"/>
      <c r="T1729" s="11"/>
      <c r="U1729" s="11"/>
      <c r="V1729" s="11"/>
      <c r="W1729" s="11"/>
      <c r="X1729" s="11"/>
      <c r="Y1729" s="9"/>
      <c r="Z1729" s="9"/>
      <c r="AA1729" s="9"/>
      <c r="AB1729" s="9"/>
    </row>
    <row r="1730" spans="1:28" ht="13" x14ac:dyDescent="0.15">
      <c r="A1730" s="37"/>
      <c r="B1730" s="37"/>
      <c r="C1730" s="37"/>
      <c r="D1730" s="37"/>
      <c r="E1730" s="37"/>
      <c r="F1730" s="37"/>
      <c r="G1730" s="37"/>
      <c r="H1730" s="37"/>
      <c r="I1730" s="37"/>
      <c r="J1730" s="37"/>
      <c r="K1730" s="37"/>
      <c r="L1730" s="37"/>
      <c r="M1730" s="37"/>
      <c r="N1730" s="37"/>
      <c r="O1730" s="37"/>
      <c r="P1730" s="11"/>
      <c r="Q1730" s="11"/>
      <c r="R1730" s="11"/>
      <c r="S1730" s="11"/>
      <c r="T1730" s="11"/>
      <c r="U1730" s="11"/>
      <c r="V1730" s="11"/>
      <c r="W1730" s="11"/>
      <c r="X1730" s="11"/>
      <c r="Y1730" s="9"/>
      <c r="Z1730" s="9"/>
      <c r="AA1730" s="9"/>
      <c r="AB1730" s="9"/>
    </row>
    <row r="1731" spans="1:28" ht="13" x14ac:dyDescent="0.15">
      <c r="A1731" s="37"/>
      <c r="B1731" s="37"/>
      <c r="C1731" s="37"/>
      <c r="D1731" s="37"/>
      <c r="E1731" s="37"/>
      <c r="F1731" s="37"/>
      <c r="G1731" s="37"/>
      <c r="H1731" s="37"/>
      <c r="I1731" s="37"/>
      <c r="J1731" s="37"/>
      <c r="K1731" s="37"/>
      <c r="L1731" s="37"/>
      <c r="M1731" s="37"/>
      <c r="N1731" s="37"/>
      <c r="O1731" s="37"/>
      <c r="P1731" s="11"/>
      <c r="Q1731" s="11"/>
      <c r="R1731" s="11"/>
      <c r="S1731" s="11"/>
      <c r="T1731" s="11"/>
      <c r="U1731" s="11"/>
      <c r="V1731" s="11"/>
      <c r="W1731" s="11"/>
      <c r="X1731" s="11"/>
      <c r="Y1731" s="9"/>
      <c r="Z1731" s="9"/>
      <c r="AA1731" s="9"/>
      <c r="AB1731" s="9"/>
    </row>
    <row r="1732" spans="1:28" ht="13" x14ac:dyDescent="0.15">
      <c r="A1732" s="37"/>
      <c r="B1732" s="37"/>
      <c r="C1732" s="37"/>
      <c r="D1732" s="37"/>
      <c r="E1732" s="37"/>
      <c r="F1732" s="37"/>
      <c r="G1732" s="37"/>
      <c r="H1732" s="37"/>
      <c r="I1732" s="37"/>
      <c r="J1732" s="37"/>
      <c r="K1732" s="37"/>
      <c r="L1732" s="37"/>
      <c r="M1732" s="37"/>
      <c r="N1732" s="37"/>
      <c r="O1732" s="37"/>
      <c r="P1732" s="11"/>
      <c r="Q1732" s="11"/>
      <c r="R1732" s="11"/>
      <c r="S1732" s="11"/>
      <c r="T1732" s="11"/>
      <c r="U1732" s="11"/>
      <c r="V1732" s="11"/>
      <c r="W1732" s="11"/>
      <c r="X1732" s="11"/>
      <c r="Y1732" s="9"/>
      <c r="Z1732" s="9"/>
      <c r="AA1732" s="9"/>
      <c r="AB1732" s="9"/>
    </row>
    <row r="1733" spans="1:28" ht="13" x14ac:dyDescent="0.15">
      <c r="A1733" s="37"/>
      <c r="B1733" s="37"/>
      <c r="C1733" s="37"/>
      <c r="D1733" s="37"/>
      <c r="E1733" s="37"/>
      <c r="F1733" s="37"/>
      <c r="G1733" s="37"/>
      <c r="H1733" s="37"/>
      <c r="I1733" s="37"/>
      <c r="J1733" s="37"/>
      <c r="K1733" s="37"/>
      <c r="L1733" s="37"/>
      <c r="M1733" s="37"/>
      <c r="N1733" s="37"/>
      <c r="O1733" s="37"/>
      <c r="P1733" s="11"/>
      <c r="Q1733" s="11"/>
      <c r="R1733" s="11"/>
      <c r="S1733" s="11"/>
      <c r="T1733" s="11"/>
      <c r="U1733" s="11"/>
      <c r="V1733" s="11"/>
      <c r="W1733" s="11"/>
      <c r="X1733" s="11"/>
      <c r="Y1733" s="9"/>
      <c r="Z1733" s="9"/>
      <c r="AA1733" s="9"/>
      <c r="AB1733" s="9"/>
    </row>
    <row r="1734" spans="1:28" ht="13" x14ac:dyDescent="0.15">
      <c r="A1734" s="37"/>
      <c r="B1734" s="37"/>
      <c r="C1734" s="37"/>
      <c r="D1734" s="37"/>
      <c r="E1734" s="37"/>
      <c r="F1734" s="37"/>
      <c r="G1734" s="37"/>
      <c r="H1734" s="37"/>
      <c r="I1734" s="37"/>
      <c r="J1734" s="37"/>
      <c r="K1734" s="37"/>
      <c r="L1734" s="37"/>
      <c r="M1734" s="37"/>
      <c r="N1734" s="37"/>
      <c r="O1734" s="37"/>
      <c r="P1734" s="11"/>
      <c r="Q1734" s="11"/>
      <c r="R1734" s="11"/>
      <c r="S1734" s="11"/>
      <c r="T1734" s="11"/>
      <c r="U1734" s="11"/>
      <c r="V1734" s="11"/>
      <c r="W1734" s="11"/>
      <c r="X1734" s="11"/>
      <c r="Y1734" s="9"/>
      <c r="Z1734" s="9"/>
      <c r="AA1734" s="9"/>
      <c r="AB1734" s="9"/>
    </row>
    <row r="1735" spans="1:28" ht="13" x14ac:dyDescent="0.15">
      <c r="A1735" s="37"/>
      <c r="B1735" s="37"/>
      <c r="C1735" s="37"/>
      <c r="D1735" s="37"/>
      <c r="E1735" s="37"/>
      <c r="F1735" s="37"/>
      <c r="G1735" s="37"/>
      <c r="H1735" s="37"/>
      <c r="I1735" s="37"/>
      <c r="J1735" s="37"/>
      <c r="K1735" s="37"/>
      <c r="L1735" s="37"/>
      <c r="M1735" s="37"/>
      <c r="N1735" s="37"/>
      <c r="O1735" s="37"/>
      <c r="P1735" s="11"/>
      <c r="Q1735" s="11"/>
      <c r="R1735" s="11"/>
      <c r="S1735" s="11"/>
      <c r="T1735" s="11"/>
      <c r="U1735" s="11"/>
      <c r="V1735" s="11"/>
      <c r="W1735" s="11"/>
      <c r="X1735" s="11"/>
      <c r="Y1735" s="9"/>
      <c r="Z1735" s="9"/>
      <c r="AA1735" s="9"/>
      <c r="AB1735" s="9"/>
    </row>
    <row r="1736" spans="1:28" ht="13" x14ac:dyDescent="0.15">
      <c r="A1736" s="37"/>
      <c r="B1736" s="37"/>
      <c r="C1736" s="37"/>
      <c r="D1736" s="37"/>
      <c r="E1736" s="37"/>
      <c r="F1736" s="37"/>
      <c r="G1736" s="37"/>
      <c r="H1736" s="37"/>
      <c r="I1736" s="37"/>
      <c r="J1736" s="37"/>
      <c r="K1736" s="37"/>
      <c r="L1736" s="37"/>
      <c r="M1736" s="37"/>
      <c r="N1736" s="37"/>
      <c r="O1736" s="37"/>
      <c r="P1736" s="11"/>
      <c r="Q1736" s="11"/>
      <c r="R1736" s="11"/>
      <c r="S1736" s="11"/>
      <c r="T1736" s="11"/>
      <c r="U1736" s="11"/>
      <c r="V1736" s="11"/>
      <c r="W1736" s="11"/>
      <c r="X1736" s="11"/>
      <c r="Y1736" s="9"/>
      <c r="Z1736" s="9"/>
      <c r="AA1736" s="9"/>
      <c r="AB1736" s="9"/>
    </row>
    <row r="1737" spans="1:28" ht="13" x14ac:dyDescent="0.15">
      <c r="A1737" s="37"/>
      <c r="B1737" s="37"/>
      <c r="C1737" s="37"/>
      <c r="D1737" s="37"/>
      <c r="E1737" s="37"/>
      <c r="F1737" s="37"/>
      <c r="G1737" s="37"/>
      <c r="H1737" s="37"/>
      <c r="I1737" s="37"/>
      <c r="J1737" s="37"/>
      <c r="K1737" s="37"/>
      <c r="L1737" s="37"/>
      <c r="M1737" s="37"/>
      <c r="N1737" s="37"/>
      <c r="O1737" s="37"/>
      <c r="P1737" s="11"/>
      <c r="Q1737" s="11"/>
      <c r="R1737" s="11"/>
      <c r="S1737" s="11"/>
      <c r="T1737" s="11"/>
      <c r="U1737" s="11"/>
      <c r="V1737" s="11"/>
      <c r="W1737" s="11"/>
      <c r="X1737" s="11"/>
      <c r="Y1737" s="9"/>
      <c r="Z1737" s="9"/>
      <c r="AA1737" s="9"/>
      <c r="AB1737" s="9"/>
    </row>
    <row r="1738" spans="1:28" ht="13" x14ac:dyDescent="0.15">
      <c r="A1738" s="37"/>
      <c r="B1738" s="37"/>
      <c r="C1738" s="37"/>
      <c r="D1738" s="37"/>
      <c r="E1738" s="37"/>
      <c r="F1738" s="37"/>
      <c r="G1738" s="37"/>
      <c r="H1738" s="37"/>
      <c r="I1738" s="37"/>
      <c r="J1738" s="37"/>
      <c r="K1738" s="37"/>
      <c r="L1738" s="37"/>
      <c r="M1738" s="37"/>
      <c r="N1738" s="37"/>
      <c r="O1738" s="37"/>
      <c r="P1738" s="11"/>
      <c r="Q1738" s="11"/>
      <c r="R1738" s="11"/>
      <c r="S1738" s="11"/>
      <c r="T1738" s="11"/>
      <c r="U1738" s="11"/>
      <c r="V1738" s="11"/>
      <c r="W1738" s="11"/>
      <c r="X1738" s="11"/>
      <c r="Y1738" s="9"/>
      <c r="Z1738" s="9"/>
      <c r="AA1738" s="9"/>
      <c r="AB1738" s="9"/>
    </row>
    <row r="1739" spans="1:28" ht="13" x14ac:dyDescent="0.15">
      <c r="A1739" s="37"/>
      <c r="B1739" s="37"/>
      <c r="C1739" s="37"/>
      <c r="D1739" s="37"/>
      <c r="E1739" s="37"/>
      <c r="F1739" s="37"/>
      <c r="G1739" s="37"/>
      <c r="H1739" s="37"/>
      <c r="I1739" s="37"/>
      <c r="J1739" s="37"/>
      <c r="K1739" s="37"/>
      <c r="L1739" s="37"/>
      <c r="M1739" s="37"/>
      <c r="N1739" s="37"/>
      <c r="O1739" s="37"/>
      <c r="P1739" s="11"/>
      <c r="Q1739" s="11"/>
      <c r="R1739" s="11"/>
      <c r="S1739" s="11"/>
      <c r="T1739" s="11"/>
      <c r="U1739" s="11"/>
      <c r="V1739" s="11"/>
      <c r="W1739" s="11"/>
      <c r="X1739" s="11"/>
      <c r="Y1739" s="9"/>
      <c r="Z1739" s="9"/>
      <c r="AA1739" s="9"/>
      <c r="AB1739" s="9"/>
    </row>
    <row r="1740" spans="1:28" ht="13" x14ac:dyDescent="0.15">
      <c r="A1740" s="37"/>
      <c r="B1740" s="37"/>
      <c r="C1740" s="37"/>
      <c r="D1740" s="37"/>
      <c r="E1740" s="37"/>
      <c r="F1740" s="37"/>
      <c r="G1740" s="37"/>
      <c r="H1740" s="37"/>
      <c r="I1740" s="37"/>
      <c r="J1740" s="37"/>
      <c r="K1740" s="37"/>
      <c r="L1740" s="37"/>
      <c r="M1740" s="37"/>
      <c r="N1740" s="37"/>
      <c r="O1740" s="37"/>
      <c r="P1740" s="11"/>
      <c r="Q1740" s="11"/>
      <c r="R1740" s="11"/>
      <c r="S1740" s="11"/>
      <c r="T1740" s="11"/>
      <c r="U1740" s="11"/>
      <c r="V1740" s="11"/>
      <c r="W1740" s="11"/>
      <c r="X1740" s="11"/>
      <c r="Y1740" s="9"/>
      <c r="Z1740" s="9"/>
      <c r="AA1740" s="9"/>
      <c r="AB1740" s="9"/>
    </row>
    <row r="1741" spans="1:28" ht="13" x14ac:dyDescent="0.15">
      <c r="A1741" s="37"/>
      <c r="B1741" s="37"/>
      <c r="C1741" s="37"/>
      <c r="D1741" s="37"/>
      <c r="E1741" s="37"/>
      <c r="F1741" s="37"/>
      <c r="G1741" s="37"/>
      <c r="H1741" s="37"/>
      <c r="I1741" s="37"/>
      <c r="J1741" s="37"/>
      <c r="K1741" s="37"/>
      <c r="L1741" s="37"/>
      <c r="M1741" s="37"/>
      <c r="N1741" s="37"/>
      <c r="O1741" s="37"/>
      <c r="P1741" s="11"/>
      <c r="Q1741" s="11"/>
      <c r="R1741" s="11"/>
      <c r="S1741" s="11"/>
      <c r="T1741" s="11"/>
      <c r="U1741" s="11"/>
      <c r="V1741" s="11"/>
      <c r="W1741" s="11"/>
      <c r="X1741" s="11"/>
      <c r="Y1741" s="9"/>
      <c r="Z1741" s="9"/>
      <c r="AA1741" s="9"/>
      <c r="AB1741" s="9"/>
    </row>
    <row r="1742" spans="1:28" ht="13" x14ac:dyDescent="0.15">
      <c r="A1742" s="37"/>
      <c r="B1742" s="37"/>
      <c r="C1742" s="37"/>
      <c r="D1742" s="37"/>
      <c r="E1742" s="37"/>
      <c r="F1742" s="37"/>
      <c r="G1742" s="37"/>
      <c r="H1742" s="37"/>
      <c r="I1742" s="37"/>
      <c r="J1742" s="37"/>
      <c r="K1742" s="37"/>
      <c r="L1742" s="37"/>
      <c r="M1742" s="37"/>
      <c r="N1742" s="37"/>
      <c r="O1742" s="37"/>
      <c r="P1742" s="11"/>
      <c r="Q1742" s="11"/>
      <c r="R1742" s="11"/>
      <c r="S1742" s="11"/>
      <c r="T1742" s="11"/>
      <c r="U1742" s="11"/>
      <c r="V1742" s="11"/>
      <c r="W1742" s="11"/>
      <c r="X1742" s="11"/>
      <c r="Y1742" s="9"/>
      <c r="Z1742" s="9"/>
      <c r="AA1742" s="9"/>
      <c r="AB1742" s="9"/>
    </row>
    <row r="1743" spans="1:28" ht="13" x14ac:dyDescent="0.15">
      <c r="A1743" s="37"/>
      <c r="B1743" s="37"/>
      <c r="C1743" s="37"/>
      <c r="D1743" s="37"/>
      <c r="E1743" s="37"/>
      <c r="F1743" s="37"/>
      <c r="G1743" s="37"/>
      <c r="H1743" s="37"/>
      <c r="I1743" s="37"/>
      <c r="J1743" s="37"/>
      <c r="K1743" s="37"/>
      <c r="L1743" s="37"/>
      <c r="M1743" s="37"/>
      <c r="N1743" s="37"/>
      <c r="O1743" s="37"/>
      <c r="P1743" s="11"/>
      <c r="Q1743" s="11"/>
      <c r="R1743" s="11"/>
      <c r="S1743" s="11"/>
      <c r="T1743" s="11"/>
      <c r="U1743" s="11"/>
      <c r="V1743" s="11"/>
      <c r="W1743" s="11"/>
      <c r="X1743" s="11"/>
      <c r="Y1743" s="9"/>
      <c r="Z1743" s="9"/>
      <c r="AA1743" s="9"/>
      <c r="AB1743" s="9"/>
    </row>
    <row r="1744" spans="1:28" ht="13" x14ac:dyDescent="0.15">
      <c r="A1744" s="37"/>
      <c r="B1744" s="37"/>
      <c r="C1744" s="37"/>
      <c r="D1744" s="37"/>
      <c r="E1744" s="37"/>
      <c r="F1744" s="37"/>
      <c r="G1744" s="37"/>
      <c r="H1744" s="37"/>
      <c r="I1744" s="37"/>
      <c r="J1744" s="37"/>
      <c r="K1744" s="37"/>
      <c r="L1744" s="37"/>
      <c r="M1744" s="37"/>
      <c r="N1744" s="37"/>
      <c r="O1744" s="37"/>
      <c r="P1744" s="11"/>
      <c r="Q1744" s="11"/>
      <c r="R1744" s="11"/>
      <c r="S1744" s="11"/>
      <c r="T1744" s="11"/>
      <c r="U1744" s="11"/>
      <c r="V1744" s="11"/>
      <c r="W1744" s="11"/>
      <c r="X1744" s="11"/>
      <c r="Y1744" s="9"/>
      <c r="Z1744" s="9"/>
      <c r="AA1744" s="9"/>
      <c r="AB1744" s="9"/>
    </row>
    <row r="1745" spans="1:28" ht="13" x14ac:dyDescent="0.15">
      <c r="A1745" s="37"/>
      <c r="B1745" s="37"/>
      <c r="C1745" s="37"/>
      <c r="D1745" s="37"/>
      <c r="E1745" s="37"/>
      <c r="F1745" s="37"/>
      <c r="G1745" s="37"/>
      <c r="H1745" s="37"/>
      <c r="I1745" s="37"/>
      <c r="J1745" s="37"/>
      <c r="K1745" s="37"/>
      <c r="L1745" s="37"/>
      <c r="M1745" s="37"/>
      <c r="N1745" s="37"/>
      <c r="O1745" s="37"/>
      <c r="P1745" s="11"/>
      <c r="Q1745" s="11"/>
      <c r="R1745" s="11"/>
      <c r="S1745" s="11"/>
      <c r="T1745" s="11"/>
      <c r="U1745" s="11"/>
      <c r="V1745" s="11"/>
      <c r="W1745" s="11"/>
      <c r="X1745" s="11"/>
      <c r="Y1745" s="9"/>
      <c r="Z1745" s="9"/>
      <c r="AA1745" s="9"/>
      <c r="AB1745" s="9"/>
    </row>
    <row r="1746" spans="1:28" ht="13" x14ac:dyDescent="0.15">
      <c r="A1746" s="37"/>
      <c r="B1746" s="37"/>
      <c r="C1746" s="37"/>
      <c r="D1746" s="37"/>
      <c r="E1746" s="37"/>
      <c r="F1746" s="37"/>
      <c r="G1746" s="37"/>
      <c r="H1746" s="37"/>
      <c r="I1746" s="37"/>
      <c r="J1746" s="37"/>
      <c r="K1746" s="37"/>
      <c r="L1746" s="37"/>
      <c r="M1746" s="37"/>
      <c r="N1746" s="37"/>
      <c r="O1746" s="37"/>
      <c r="P1746" s="11"/>
      <c r="Q1746" s="11"/>
      <c r="R1746" s="11"/>
      <c r="S1746" s="11"/>
      <c r="T1746" s="11"/>
      <c r="U1746" s="11"/>
      <c r="V1746" s="11"/>
      <c r="W1746" s="11"/>
      <c r="X1746" s="11"/>
      <c r="Y1746" s="9"/>
      <c r="Z1746" s="9"/>
      <c r="AA1746" s="9"/>
      <c r="AB1746" s="9"/>
    </row>
    <row r="1747" spans="1:28" ht="13" x14ac:dyDescent="0.15">
      <c r="A1747" s="37"/>
      <c r="B1747" s="37"/>
      <c r="C1747" s="37"/>
      <c r="D1747" s="37"/>
      <c r="E1747" s="37"/>
      <c r="F1747" s="37"/>
      <c r="G1747" s="37"/>
      <c r="H1747" s="37"/>
      <c r="I1747" s="37"/>
      <c r="J1747" s="37"/>
      <c r="K1747" s="37"/>
      <c r="L1747" s="37"/>
      <c r="M1747" s="37"/>
      <c r="N1747" s="37"/>
      <c r="O1747" s="37"/>
      <c r="P1747" s="11"/>
      <c r="Q1747" s="11"/>
      <c r="R1747" s="11"/>
      <c r="S1747" s="11"/>
      <c r="T1747" s="11"/>
      <c r="U1747" s="11"/>
      <c r="V1747" s="11"/>
      <c r="W1747" s="11"/>
      <c r="X1747" s="11"/>
      <c r="Y1747" s="9"/>
      <c r="Z1747" s="9"/>
      <c r="AA1747" s="9"/>
      <c r="AB1747" s="9"/>
    </row>
    <row r="1748" spans="1:28" ht="13" x14ac:dyDescent="0.15">
      <c r="A1748" s="37"/>
      <c r="B1748" s="37"/>
      <c r="C1748" s="37"/>
      <c r="D1748" s="37"/>
      <c r="E1748" s="37"/>
      <c r="F1748" s="37"/>
      <c r="G1748" s="37"/>
      <c r="H1748" s="37"/>
      <c r="I1748" s="37"/>
      <c r="J1748" s="37"/>
      <c r="K1748" s="37"/>
      <c r="L1748" s="37"/>
      <c r="M1748" s="37"/>
      <c r="N1748" s="37"/>
      <c r="O1748" s="37"/>
      <c r="P1748" s="11"/>
      <c r="Q1748" s="11"/>
      <c r="R1748" s="11"/>
      <c r="S1748" s="11"/>
      <c r="T1748" s="11"/>
      <c r="U1748" s="11"/>
      <c r="V1748" s="11"/>
      <c r="W1748" s="11"/>
      <c r="X1748" s="11"/>
      <c r="Y1748" s="9"/>
      <c r="Z1748" s="9"/>
      <c r="AA1748" s="9"/>
      <c r="AB1748" s="9"/>
    </row>
    <row r="1749" spans="1:28" ht="13" x14ac:dyDescent="0.15">
      <c r="A1749" s="37"/>
      <c r="B1749" s="37"/>
      <c r="C1749" s="37"/>
      <c r="D1749" s="37"/>
      <c r="E1749" s="37"/>
      <c r="F1749" s="37"/>
      <c r="G1749" s="37"/>
      <c r="H1749" s="37"/>
      <c r="I1749" s="37"/>
      <c r="J1749" s="37"/>
      <c r="K1749" s="37"/>
      <c r="L1749" s="37"/>
      <c r="M1749" s="37"/>
      <c r="N1749" s="37"/>
      <c r="O1749" s="37"/>
      <c r="P1749" s="11"/>
      <c r="Q1749" s="11"/>
      <c r="R1749" s="11"/>
      <c r="S1749" s="11"/>
      <c r="T1749" s="11"/>
      <c r="U1749" s="11"/>
      <c r="V1749" s="11"/>
      <c r="W1749" s="11"/>
      <c r="X1749" s="11"/>
      <c r="Y1749" s="9"/>
      <c r="Z1749" s="9"/>
      <c r="AA1749" s="9"/>
      <c r="AB1749" s="9"/>
    </row>
    <row r="1750" spans="1:28" ht="13" x14ac:dyDescent="0.15">
      <c r="A1750" s="37"/>
      <c r="B1750" s="37"/>
      <c r="C1750" s="37"/>
      <c r="D1750" s="37"/>
      <c r="E1750" s="37"/>
      <c r="F1750" s="37"/>
      <c r="G1750" s="37"/>
      <c r="H1750" s="37"/>
      <c r="I1750" s="37"/>
      <c r="J1750" s="37"/>
      <c r="K1750" s="37"/>
      <c r="L1750" s="37"/>
      <c r="M1750" s="37"/>
      <c r="N1750" s="37"/>
      <c r="O1750" s="37"/>
      <c r="P1750" s="11"/>
      <c r="Q1750" s="11"/>
      <c r="R1750" s="11"/>
      <c r="S1750" s="11"/>
      <c r="T1750" s="11"/>
      <c r="U1750" s="11"/>
      <c r="V1750" s="11"/>
      <c r="W1750" s="11"/>
      <c r="X1750" s="11"/>
      <c r="Y1750" s="9"/>
      <c r="Z1750" s="9"/>
      <c r="AA1750" s="9"/>
      <c r="AB1750" s="9"/>
    </row>
    <row r="1751" spans="1:28" ht="13" x14ac:dyDescent="0.15">
      <c r="A1751" s="37"/>
      <c r="B1751" s="37"/>
      <c r="C1751" s="37"/>
      <c r="D1751" s="37"/>
      <c r="E1751" s="37"/>
      <c r="F1751" s="37"/>
      <c r="G1751" s="37"/>
      <c r="H1751" s="37"/>
      <c r="I1751" s="37"/>
      <c r="J1751" s="37"/>
      <c r="K1751" s="37"/>
      <c r="L1751" s="37"/>
      <c r="M1751" s="37"/>
      <c r="N1751" s="37"/>
      <c r="O1751" s="37"/>
      <c r="P1751" s="11"/>
      <c r="Q1751" s="11"/>
      <c r="R1751" s="11"/>
      <c r="S1751" s="11"/>
      <c r="T1751" s="11"/>
      <c r="U1751" s="11"/>
      <c r="V1751" s="11"/>
      <c r="W1751" s="11"/>
      <c r="X1751" s="11"/>
      <c r="Y1751" s="9"/>
      <c r="Z1751" s="9"/>
      <c r="AA1751" s="9"/>
      <c r="AB1751" s="9"/>
    </row>
    <row r="1752" spans="1:28" ht="13" x14ac:dyDescent="0.15">
      <c r="A1752" s="37"/>
      <c r="B1752" s="37"/>
      <c r="C1752" s="37"/>
      <c r="D1752" s="37"/>
      <c r="E1752" s="37"/>
      <c r="F1752" s="37"/>
      <c r="G1752" s="37"/>
      <c r="H1752" s="37"/>
      <c r="I1752" s="37"/>
      <c r="J1752" s="37"/>
      <c r="K1752" s="37"/>
      <c r="L1752" s="37"/>
      <c r="M1752" s="37"/>
      <c r="N1752" s="37"/>
      <c r="O1752" s="37"/>
      <c r="P1752" s="11"/>
      <c r="Q1752" s="11"/>
      <c r="R1752" s="11"/>
      <c r="S1752" s="11"/>
      <c r="T1752" s="11"/>
      <c r="U1752" s="11"/>
      <c r="V1752" s="11"/>
      <c r="W1752" s="11"/>
      <c r="X1752" s="11"/>
      <c r="Y1752" s="9"/>
      <c r="Z1752" s="9"/>
      <c r="AA1752" s="9"/>
      <c r="AB1752" s="9"/>
    </row>
    <row r="1753" spans="1:28" ht="13" x14ac:dyDescent="0.15">
      <c r="A1753" s="37"/>
      <c r="B1753" s="37"/>
      <c r="C1753" s="37"/>
      <c r="D1753" s="37"/>
      <c r="E1753" s="37"/>
      <c r="F1753" s="37"/>
      <c r="G1753" s="37"/>
      <c r="H1753" s="37"/>
      <c r="I1753" s="37"/>
      <c r="J1753" s="37"/>
      <c r="K1753" s="37"/>
      <c r="L1753" s="37"/>
      <c r="M1753" s="37"/>
      <c r="N1753" s="37"/>
      <c r="O1753" s="37"/>
      <c r="P1753" s="11"/>
      <c r="Q1753" s="11"/>
      <c r="R1753" s="11"/>
      <c r="S1753" s="11"/>
      <c r="T1753" s="11"/>
      <c r="U1753" s="11"/>
      <c r="V1753" s="11"/>
      <c r="W1753" s="11"/>
      <c r="X1753" s="11"/>
      <c r="Y1753" s="9"/>
      <c r="Z1753" s="9"/>
      <c r="AA1753" s="9"/>
      <c r="AB1753" s="9"/>
    </row>
    <row r="1754" spans="1:28" ht="13" x14ac:dyDescent="0.15">
      <c r="A1754" s="37"/>
      <c r="B1754" s="37"/>
      <c r="C1754" s="37"/>
      <c r="D1754" s="37"/>
      <c r="E1754" s="37"/>
      <c r="F1754" s="37"/>
      <c r="G1754" s="37"/>
      <c r="H1754" s="37"/>
      <c r="I1754" s="37"/>
      <c r="J1754" s="37"/>
      <c r="K1754" s="37"/>
      <c r="L1754" s="37"/>
      <c r="M1754" s="37"/>
      <c r="N1754" s="37"/>
      <c r="O1754" s="37"/>
      <c r="P1754" s="11"/>
      <c r="Q1754" s="11"/>
      <c r="R1754" s="11"/>
      <c r="S1754" s="11"/>
      <c r="T1754" s="11"/>
      <c r="U1754" s="11"/>
      <c r="V1754" s="11"/>
      <c r="W1754" s="11"/>
      <c r="X1754" s="11"/>
      <c r="Y1754" s="9"/>
      <c r="Z1754" s="9"/>
      <c r="AA1754" s="9"/>
      <c r="AB1754" s="9"/>
    </row>
    <row r="1755" spans="1:28" ht="13" x14ac:dyDescent="0.15">
      <c r="A1755" s="37"/>
      <c r="B1755" s="37"/>
      <c r="C1755" s="37"/>
      <c r="D1755" s="37"/>
      <c r="E1755" s="37"/>
      <c r="F1755" s="37"/>
      <c r="G1755" s="37"/>
      <c r="H1755" s="37"/>
      <c r="I1755" s="37"/>
      <c r="J1755" s="37"/>
      <c r="K1755" s="37"/>
      <c r="L1755" s="37"/>
      <c r="M1755" s="37"/>
      <c r="N1755" s="37"/>
      <c r="O1755" s="37"/>
      <c r="P1755" s="11"/>
      <c r="Q1755" s="11"/>
      <c r="R1755" s="11"/>
      <c r="S1755" s="11"/>
      <c r="T1755" s="11"/>
      <c r="U1755" s="11"/>
      <c r="V1755" s="11"/>
      <c r="W1755" s="11"/>
      <c r="X1755" s="11"/>
      <c r="Y1755" s="9"/>
      <c r="Z1755" s="9"/>
      <c r="AA1755" s="9"/>
      <c r="AB1755" s="9"/>
    </row>
    <row r="1756" spans="1:28" ht="13" x14ac:dyDescent="0.15">
      <c r="A1756" s="37"/>
      <c r="B1756" s="37"/>
      <c r="C1756" s="37"/>
      <c r="D1756" s="37"/>
      <c r="E1756" s="37"/>
      <c r="F1756" s="37"/>
      <c r="G1756" s="37"/>
      <c r="H1756" s="37"/>
      <c r="I1756" s="37"/>
      <c r="J1756" s="37"/>
      <c r="K1756" s="37"/>
      <c r="L1756" s="37"/>
      <c r="M1756" s="37"/>
      <c r="N1756" s="37"/>
      <c r="O1756" s="37"/>
      <c r="P1756" s="11"/>
      <c r="Q1756" s="11"/>
      <c r="R1756" s="11"/>
      <c r="S1756" s="11"/>
      <c r="T1756" s="11"/>
      <c r="U1756" s="11"/>
      <c r="V1756" s="11"/>
      <c r="W1756" s="11"/>
      <c r="X1756" s="11"/>
      <c r="Y1756" s="9"/>
      <c r="Z1756" s="9"/>
      <c r="AA1756" s="9"/>
      <c r="AB1756" s="9"/>
    </row>
    <row r="1757" spans="1:28" ht="13" x14ac:dyDescent="0.15">
      <c r="A1757" s="37"/>
      <c r="B1757" s="37"/>
      <c r="C1757" s="37"/>
      <c r="D1757" s="37"/>
      <c r="E1757" s="37"/>
      <c r="F1757" s="37"/>
      <c r="G1757" s="37"/>
      <c r="H1757" s="37"/>
      <c r="I1757" s="37"/>
      <c r="J1757" s="37"/>
      <c r="K1757" s="37"/>
      <c r="L1757" s="37"/>
      <c r="M1757" s="37"/>
      <c r="N1757" s="37"/>
      <c r="O1757" s="37"/>
      <c r="P1757" s="11"/>
      <c r="Q1757" s="11"/>
      <c r="R1757" s="11"/>
      <c r="S1757" s="11"/>
      <c r="T1757" s="11"/>
      <c r="U1757" s="11"/>
      <c r="V1757" s="11"/>
      <c r="W1757" s="11"/>
      <c r="X1757" s="11"/>
      <c r="Y1757" s="9"/>
      <c r="Z1757" s="9"/>
      <c r="AA1757" s="9"/>
      <c r="AB1757" s="9"/>
    </row>
    <row r="1758" spans="1:28" ht="13" x14ac:dyDescent="0.15">
      <c r="A1758" s="37"/>
      <c r="B1758" s="37"/>
      <c r="C1758" s="37"/>
      <c r="D1758" s="37"/>
      <c r="E1758" s="37"/>
      <c r="F1758" s="37"/>
      <c r="G1758" s="37"/>
      <c r="H1758" s="37"/>
      <c r="I1758" s="37"/>
      <c r="J1758" s="37"/>
      <c r="K1758" s="37"/>
      <c r="L1758" s="37"/>
      <c r="M1758" s="37"/>
      <c r="N1758" s="37"/>
      <c r="O1758" s="37"/>
      <c r="P1758" s="11"/>
      <c r="Q1758" s="11"/>
      <c r="R1758" s="11"/>
      <c r="S1758" s="11"/>
      <c r="T1758" s="11"/>
      <c r="U1758" s="11"/>
      <c r="V1758" s="11"/>
      <c r="W1758" s="11"/>
      <c r="X1758" s="11"/>
      <c r="Y1758" s="9"/>
      <c r="Z1758" s="9"/>
      <c r="AA1758" s="9"/>
      <c r="AB1758" s="9"/>
    </row>
    <row r="1759" spans="1:28" ht="13" x14ac:dyDescent="0.15">
      <c r="A1759" s="37"/>
      <c r="B1759" s="37"/>
      <c r="C1759" s="37"/>
      <c r="D1759" s="37"/>
      <c r="E1759" s="37"/>
      <c r="F1759" s="37"/>
      <c r="G1759" s="37"/>
      <c r="H1759" s="37"/>
      <c r="I1759" s="37"/>
      <c r="J1759" s="37"/>
      <c r="K1759" s="37"/>
      <c r="L1759" s="37"/>
      <c r="M1759" s="37"/>
      <c r="N1759" s="37"/>
      <c r="O1759" s="37"/>
      <c r="P1759" s="11"/>
      <c r="Q1759" s="11"/>
      <c r="R1759" s="11"/>
      <c r="S1759" s="11"/>
      <c r="T1759" s="11"/>
      <c r="U1759" s="11"/>
      <c r="V1759" s="11"/>
      <c r="W1759" s="11"/>
      <c r="X1759" s="11"/>
      <c r="Y1759" s="9"/>
      <c r="Z1759" s="9"/>
      <c r="AA1759" s="9"/>
      <c r="AB1759" s="9"/>
    </row>
    <row r="1760" spans="1:28" ht="13" x14ac:dyDescent="0.15">
      <c r="A1760" s="37"/>
      <c r="B1760" s="37"/>
      <c r="C1760" s="37"/>
      <c r="D1760" s="37"/>
      <c r="E1760" s="37"/>
      <c r="F1760" s="37"/>
      <c r="G1760" s="37"/>
      <c r="H1760" s="37"/>
      <c r="I1760" s="37"/>
      <c r="J1760" s="37"/>
      <c r="K1760" s="37"/>
      <c r="L1760" s="37"/>
      <c r="M1760" s="37"/>
      <c r="N1760" s="37"/>
      <c r="O1760" s="37"/>
      <c r="P1760" s="11"/>
      <c r="Q1760" s="11"/>
      <c r="R1760" s="11"/>
      <c r="S1760" s="11"/>
      <c r="T1760" s="11"/>
      <c r="U1760" s="11"/>
      <c r="V1760" s="11"/>
      <c r="W1760" s="11"/>
      <c r="X1760" s="11"/>
      <c r="Y1760" s="9"/>
      <c r="Z1760" s="9"/>
      <c r="AA1760" s="9"/>
      <c r="AB1760" s="9"/>
    </row>
    <row r="1761" spans="1:28" ht="13" x14ac:dyDescent="0.15">
      <c r="A1761" s="37"/>
      <c r="B1761" s="37"/>
      <c r="C1761" s="37"/>
      <c r="D1761" s="37"/>
      <c r="E1761" s="37"/>
      <c r="F1761" s="37"/>
      <c r="G1761" s="37"/>
      <c r="H1761" s="37"/>
      <c r="I1761" s="37"/>
      <c r="J1761" s="37"/>
      <c r="K1761" s="37"/>
      <c r="L1761" s="37"/>
      <c r="M1761" s="37"/>
      <c r="N1761" s="37"/>
      <c r="O1761" s="37"/>
      <c r="P1761" s="11"/>
      <c r="Q1761" s="11"/>
      <c r="R1761" s="11"/>
      <c r="S1761" s="11"/>
      <c r="T1761" s="11"/>
      <c r="U1761" s="11"/>
      <c r="V1761" s="11"/>
      <c r="W1761" s="11"/>
      <c r="X1761" s="11"/>
      <c r="Y1761" s="9"/>
      <c r="Z1761" s="9"/>
      <c r="AA1761" s="9"/>
      <c r="AB1761" s="9"/>
    </row>
    <row r="1762" spans="1:28" ht="13" x14ac:dyDescent="0.15">
      <c r="A1762" s="37"/>
      <c r="B1762" s="37"/>
      <c r="C1762" s="37"/>
      <c r="D1762" s="37"/>
      <c r="E1762" s="37"/>
      <c r="F1762" s="37"/>
      <c r="G1762" s="37"/>
      <c r="H1762" s="37"/>
      <c r="I1762" s="37"/>
      <c r="J1762" s="37"/>
      <c r="K1762" s="37"/>
      <c r="L1762" s="37"/>
      <c r="M1762" s="37"/>
      <c r="N1762" s="37"/>
      <c r="O1762" s="37"/>
      <c r="P1762" s="11"/>
      <c r="Q1762" s="11"/>
      <c r="R1762" s="11"/>
      <c r="S1762" s="11"/>
      <c r="T1762" s="11"/>
      <c r="U1762" s="11"/>
      <c r="V1762" s="11"/>
      <c r="W1762" s="11"/>
      <c r="X1762" s="11"/>
      <c r="Y1762" s="9"/>
      <c r="Z1762" s="9"/>
      <c r="AA1762" s="9"/>
      <c r="AB1762" s="9"/>
    </row>
    <row r="1763" spans="1:28" ht="13" x14ac:dyDescent="0.15">
      <c r="A1763" s="37"/>
      <c r="B1763" s="37"/>
      <c r="C1763" s="37"/>
      <c r="D1763" s="37"/>
      <c r="E1763" s="37"/>
      <c r="F1763" s="37"/>
      <c r="G1763" s="37"/>
      <c r="H1763" s="37"/>
      <c r="I1763" s="37"/>
      <c r="J1763" s="37"/>
      <c r="K1763" s="37"/>
      <c r="L1763" s="37"/>
      <c r="M1763" s="37"/>
      <c r="N1763" s="37"/>
      <c r="O1763" s="37"/>
      <c r="P1763" s="11"/>
      <c r="Q1763" s="11"/>
      <c r="R1763" s="11"/>
      <c r="S1763" s="11"/>
      <c r="T1763" s="11"/>
      <c r="U1763" s="11"/>
      <c r="V1763" s="11"/>
      <c r="W1763" s="11"/>
      <c r="X1763" s="11"/>
      <c r="Y1763" s="9"/>
      <c r="Z1763" s="9"/>
      <c r="AA1763" s="9"/>
      <c r="AB1763" s="9"/>
    </row>
    <row r="1764" spans="1:28" ht="13" x14ac:dyDescent="0.15">
      <c r="A1764" s="37"/>
      <c r="B1764" s="37"/>
      <c r="C1764" s="37"/>
      <c r="D1764" s="37"/>
      <c r="E1764" s="37"/>
      <c r="F1764" s="37"/>
      <c r="G1764" s="37"/>
      <c r="H1764" s="37"/>
      <c r="I1764" s="37"/>
      <c r="J1764" s="37"/>
      <c r="K1764" s="37"/>
      <c r="L1764" s="37"/>
      <c r="M1764" s="37"/>
      <c r="N1764" s="37"/>
      <c r="O1764" s="37"/>
      <c r="P1764" s="11"/>
      <c r="Q1764" s="11"/>
      <c r="R1764" s="11"/>
      <c r="S1764" s="11"/>
      <c r="T1764" s="11"/>
      <c r="U1764" s="11"/>
      <c r="V1764" s="11"/>
      <c r="W1764" s="11"/>
      <c r="X1764" s="11"/>
      <c r="Y1764" s="9"/>
      <c r="Z1764" s="9"/>
      <c r="AA1764" s="9"/>
      <c r="AB1764" s="9"/>
    </row>
    <row r="1765" spans="1:28" ht="13" x14ac:dyDescent="0.15">
      <c r="A1765" s="37"/>
      <c r="B1765" s="37"/>
      <c r="C1765" s="37"/>
      <c r="D1765" s="37"/>
      <c r="E1765" s="37"/>
      <c r="F1765" s="37"/>
      <c r="G1765" s="37"/>
      <c r="H1765" s="37"/>
      <c r="I1765" s="37"/>
      <c r="J1765" s="37"/>
      <c r="K1765" s="37"/>
      <c r="L1765" s="37"/>
      <c r="M1765" s="37"/>
      <c r="N1765" s="37"/>
      <c r="O1765" s="37"/>
      <c r="P1765" s="11"/>
      <c r="Q1765" s="11"/>
      <c r="R1765" s="11"/>
      <c r="S1765" s="11"/>
      <c r="T1765" s="11"/>
      <c r="U1765" s="11"/>
      <c r="V1765" s="11"/>
      <c r="W1765" s="11"/>
      <c r="X1765" s="11"/>
      <c r="Y1765" s="9"/>
      <c r="Z1765" s="9"/>
      <c r="AA1765" s="9"/>
      <c r="AB1765" s="9"/>
    </row>
    <row r="1766" spans="1:28" ht="13" x14ac:dyDescent="0.15">
      <c r="A1766" s="37"/>
      <c r="B1766" s="37"/>
      <c r="C1766" s="37"/>
      <c r="D1766" s="37"/>
      <c r="E1766" s="37"/>
      <c r="F1766" s="37"/>
      <c r="G1766" s="37"/>
      <c r="H1766" s="37"/>
      <c r="I1766" s="37"/>
      <c r="J1766" s="37"/>
      <c r="K1766" s="37"/>
      <c r="L1766" s="37"/>
      <c r="M1766" s="37"/>
      <c r="N1766" s="37"/>
      <c r="O1766" s="37"/>
      <c r="P1766" s="11"/>
      <c r="Q1766" s="11"/>
      <c r="R1766" s="11"/>
      <c r="S1766" s="11"/>
      <c r="T1766" s="11"/>
      <c r="U1766" s="11"/>
      <c r="V1766" s="11"/>
      <c r="W1766" s="11"/>
      <c r="X1766" s="11"/>
      <c r="Y1766" s="9"/>
      <c r="Z1766" s="9"/>
      <c r="AA1766" s="9"/>
      <c r="AB1766" s="9"/>
    </row>
    <row r="1767" spans="1:28" ht="13" x14ac:dyDescent="0.15">
      <c r="A1767" s="37"/>
      <c r="B1767" s="37"/>
      <c r="C1767" s="37"/>
      <c r="D1767" s="37"/>
      <c r="E1767" s="37"/>
      <c r="F1767" s="37"/>
      <c r="G1767" s="37"/>
      <c r="H1767" s="37"/>
      <c r="I1767" s="37"/>
      <c r="J1767" s="37"/>
      <c r="K1767" s="37"/>
      <c r="L1767" s="37"/>
      <c r="M1767" s="37"/>
      <c r="N1767" s="37"/>
      <c r="O1767" s="37"/>
      <c r="P1767" s="11"/>
      <c r="Q1767" s="11"/>
      <c r="R1767" s="11"/>
      <c r="S1767" s="11"/>
      <c r="T1767" s="11"/>
      <c r="U1767" s="11"/>
      <c r="V1767" s="11"/>
      <c r="W1767" s="11"/>
      <c r="X1767" s="11"/>
      <c r="Y1767" s="9"/>
      <c r="Z1767" s="9"/>
      <c r="AA1767" s="9"/>
      <c r="AB1767" s="9"/>
    </row>
    <row r="1768" spans="1:28" ht="13" x14ac:dyDescent="0.15">
      <c r="A1768" s="37"/>
      <c r="B1768" s="37"/>
      <c r="C1768" s="37"/>
      <c r="D1768" s="37"/>
      <c r="E1768" s="37"/>
      <c r="F1768" s="37"/>
      <c r="G1768" s="37"/>
      <c r="H1768" s="37"/>
      <c r="I1768" s="37"/>
      <c r="J1768" s="37"/>
      <c r="K1768" s="37"/>
      <c r="L1768" s="37"/>
      <c r="M1768" s="37"/>
      <c r="N1768" s="37"/>
      <c r="O1768" s="37"/>
      <c r="P1768" s="11"/>
      <c r="Q1768" s="11"/>
      <c r="R1768" s="11"/>
      <c r="S1768" s="11"/>
      <c r="T1768" s="11"/>
      <c r="U1768" s="11"/>
      <c r="V1768" s="11"/>
      <c r="W1768" s="11"/>
      <c r="X1768" s="11"/>
      <c r="Y1768" s="9"/>
      <c r="Z1768" s="9"/>
      <c r="AA1768" s="9"/>
      <c r="AB1768" s="9"/>
    </row>
    <row r="1769" spans="1:28" ht="13" x14ac:dyDescent="0.15">
      <c r="A1769" s="37"/>
      <c r="B1769" s="37"/>
      <c r="C1769" s="37"/>
      <c r="D1769" s="37"/>
      <c r="E1769" s="37"/>
      <c r="F1769" s="37"/>
      <c r="G1769" s="37"/>
      <c r="H1769" s="37"/>
      <c r="I1769" s="37"/>
      <c r="J1769" s="37"/>
      <c r="K1769" s="37"/>
      <c r="L1769" s="37"/>
      <c r="M1769" s="37"/>
      <c r="N1769" s="37"/>
      <c r="O1769" s="37"/>
      <c r="P1769" s="11"/>
      <c r="Q1769" s="11"/>
      <c r="R1769" s="11"/>
      <c r="S1769" s="11"/>
      <c r="T1769" s="11"/>
      <c r="U1769" s="11"/>
      <c r="V1769" s="11"/>
      <c r="W1769" s="11"/>
      <c r="X1769" s="11"/>
      <c r="Y1769" s="9"/>
      <c r="Z1769" s="9"/>
      <c r="AA1769" s="9"/>
      <c r="AB1769" s="9"/>
    </row>
    <row r="1770" spans="1:28" ht="13" x14ac:dyDescent="0.15">
      <c r="A1770" s="37"/>
      <c r="B1770" s="37"/>
      <c r="C1770" s="37"/>
      <c r="D1770" s="37"/>
      <c r="E1770" s="37"/>
      <c r="F1770" s="37"/>
      <c r="G1770" s="37"/>
      <c r="H1770" s="37"/>
      <c r="I1770" s="37"/>
      <c r="J1770" s="37"/>
      <c r="K1770" s="37"/>
      <c r="L1770" s="37"/>
      <c r="M1770" s="37"/>
      <c r="N1770" s="37"/>
      <c r="O1770" s="37"/>
      <c r="P1770" s="11"/>
      <c r="Q1770" s="11"/>
      <c r="R1770" s="11"/>
      <c r="S1770" s="11"/>
      <c r="T1770" s="11"/>
      <c r="U1770" s="11"/>
      <c r="V1770" s="11"/>
      <c r="W1770" s="11"/>
      <c r="X1770" s="11"/>
      <c r="Y1770" s="9"/>
      <c r="Z1770" s="9"/>
      <c r="AA1770" s="9"/>
      <c r="AB1770" s="9"/>
    </row>
    <row r="1771" spans="1:28" ht="13" x14ac:dyDescent="0.15">
      <c r="A1771" s="37"/>
      <c r="B1771" s="37"/>
      <c r="C1771" s="37"/>
      <c r="D1771" s="37"/>
      <c r="E1771" s="37"/>
      <c r="F1771" s="37"/>
      <c r="G1771" s="37"/>
      <c r="H1771" s="37"/>
      <c r="I1771" s="37"/>
      <c r="J1771" s="37"/>
      <c r="K1771" s="37"/>
      <c r="L1771" s="37"/>
      <c r="M1771" s="37"/>
      <c r="N1771" s="37"/>
      <c r="O1771" s="37"/>
      <c r="P1771" s="11"/>
      <c r="Q1771" s="11"/>
      <c r="R1771" s="11"/>
      <c r="S1771" s="11"/>
      <c r="T1771" s="11"/>
      <c r="U1771" s="11"/>
      <c r="V1771" s="11"/>
      <c r="W1771" s="11"/>
      <c r="X1771" s="11"/>
      <c r="Y1771" s="9"/>
      <c r="Z1771" s="9"/>
      <c r="AA1771" s="9"/>
      <c r="AB1771" s="9"/>
    </row>
    <row r="1772" spans="1:28" ht="13" x14ac:dyDescent="0.15">
      <c r="A1772" s="37"/>
      <c r="B1772" s="37"/>
      <c r="C1772" s="37"/>
      <c r="D1772" s="37"/>
      <c r="E1772" s="37"/>
      <c r="F1772" s="37"/>
      <c r="G1772" s="37"/>
      <c r="H1772" s="37"/>
      <c r="I1772" s="37"/>
      <c r="J1772" s="37"/>
      <c r="K1772" s="37"/>
      <c r="L1772" s="37"/>
      <c r="M1772" s="37"/>
      <c r="N1772" s="37"/>
      <c r="O1772" s="37"/>
      <c r="P1772" s="11"/>
      <c r="Q1772" s="11"/>
      <c r="R1772" s="11"/>
      <c r="S1772" s="11"/>
      <c r="T1772" s="11"/>
      <c r="U1772" s="11"/>
      <c r="V1772" s="11"/>
      <c r="W1772" s="11"/>
      <c r="X1772" s="11"/>
      <c r="Y1772" s="9"/>
      <c r="Z1772" s="9"/>
      <c r="AA1772" s="9"/>
      <c r="AB1772" s="9"/>
    </row>
    <row r="1773" spans="1:28" ht="13" x14ac:dyDescent="0.15">
      <c r="A1773" s="37"/>
      <c r="B1773" s="37"/>
      <c r="C1773" s="37"/>
      <c r="D1773" s="37"/>
      <c r="E1773" s="37"/>
      <c r="F1773" s="37"/>
      <c r="G1773" s="37"/>
      <c r="H1773" s="37"/>
      <c r="I1773" s="37"/>
      <c r="J1773" s="37"/>
      <c r="K1773" s="37"/>
      <c r="L1773" s="37"/>
      <c r="M1773" s="37"/>
      <c r="N1773" s="37"/>
      <c r="O1773" s="37"/>
      <c r="P1773" s="11"/>
      <c r="Q1773" s="11"/>
      <c r="R1773" s="11"/>
      <c r="S1773" s="11"/>
      <c r="T1773" s="11"/>
      <c r="U1773" s="11"/>
      <c r="V1773" s="11"/>
      <c r="W1773" s="11"/>
      <c r="X1773" s="11"/>
      <c r="Y1773" s="9"/>
      <c r="Z1773" s="9"/>
      <c r="AA1773" s="9"/>
      <c r="AB1773" s="9"/>
    </row>
    <row r="1774" spans="1:28" ht="13" x14ac:dyDescent="0.15">
      <c r="A1774" s="37"/>
      <c r="B1774" s="37"/>
      <c r="C1774" s="37"/>
      <c r="D1774" s="37"/>
      <c r="E1774" s="37"/>
      <c r="F1774" s="37"/>
      <c r="G1774" s="37"/>
      <c r="H1774" s="37"/>
      <c r="I1774" s="37"/>
      <c r="J1774" s="37"/>
      <c r="K1774" s="37"/>
      <c r="L1774" s="37"/>
      <c r="M1774" s="37"/>
      <c r="N1774" s="37"/>
      <c r="O1774" s="37"/>
      <c r="P1774" s="11"/>
      <c r="Q1774" s="11"/>
      <c r="R1774" s="11"/>
      <c r="S1774" s="11"/>
      <c r="T1774" s="11"/>
      <c r="U1774" s="11"/>
      <c r="V1774" s="11"/>
      <c r="W1774" s="11"/>
      <c r="X1774" s="11"/>
      <c r="Y1774" s="9"/>
      <c r="Z1774" s="9"/>
      <c r="AA1774" s="9"/>
      <c r="AB1774" s="9"/>
    </row>
    <row r="1775" spans="1:28" ht="13" x14ac:dyDescent="0.15">
      <c r="A1775" s="37"/>
      <c r="B1775" s="37"/>
      <c r="C1775" s="37"/>
      <c r="D1775" s="37"/>
      <c r="E1775" s="37"/>
      <c r="F1775" s="37"/>
      <c r="G1775" s="37"/>
      <c r="H1775" s="37"/>
      <c r="I1775" s="37"/>
      <c r="J1775" s="37"/>
      <c r="K1775" s="37"/>
      <c r="L1775" s="37"/>
      <c r="M1775" s="37"/>
      <c r="N1775" s="37"/>
      <c r="O1775" s="37"/>
      <c r="P1775" s="11"/>
      <c r="Q1775" s="11"/>
      <c r="R1775" s="11"/>
      <c r="S1775" s="11"/>
      <c r="T1775" s="11"/>
      <c r="U1775" s="11"/>
      <c r="V1775" s="11"/>
      <c r="W1775" s="11"/>
      <c r="X1775" s="11"/>
      <c r="Y1775" s="9"/>
      <c r="Z1775" s="9"/>
      <c r="AA1775" s="9"/>
      <c r="AB1775" s="9"/>
    </row>
    <row r="1776" spans="1:28" ht="13" x14ac:dyDescent="0.15">
      <c r="A1776" s="37"/>
      <c r="B1776" s="37"/>
      <c r="C1776" s="37"/>
      <c r="D1776" s="37"/>
      <c r="E1776" s="37"/>
      <c r="F1776" s="37"/>
      <c r="G1776" s="37"/>
      <c r="H1776" s="37"/>
      <c r="I1776" s="37"/>
      <c r="J1776" s="37"/>
      <c r="K1776" s="37"/>
      <c r="L1776" s="37"/>
      <c r="M1776" s="37"/>
      <c r="N1776" s="37"/>
      <c r="O1776" s="37"/>
      <c r="P1776" s="11"/>
      <c r="Q1776" s="11"/>
      <c r="R1776" s="11"/>
      <c r="S1776" s="11"/>
      <c r="T1776" s="11"/>
      <c r="U1776" s="11"/>
      <c r="V1776" s="11"/>
      <c r="W1776" s="11"/>
      <c r="X1776" s="11"/>
      <c r="Y1776" s="9"/>
      <c r="Z1776" s="9"/>
      <c r="AA1776" s="9"/>
      <c r="AB1776" s="9"/>
    </row>
    <row r="1777" spans="1:28" ht="13" x14ac:dyDescent="0.15">
      <c r="A1777" s="37"/>
      <c r="B1777" s="37"/>
      <c r="C1777" s="37"/>
      <c r="D1777" s="37"/>
      <c r="E1777" s="37"/>
      <c r="F1777" s="37"/>
      <c r="G1777" s="37"/>
      <c r="H1777" s="37"/>
      <c r="I1777" s="37"/>
      <c r="J1777" s="37"/>
      <c r="K1777" s="37"/>
      <c r="L1777" s="37"/>
      <c r="M1777" s="37"/>
      <c r="N1777" s="37"/>
      <c r="O1777" s="37"/>
      <c r="P1777" s="11"/>
      <c r="Q1777" s="11"/>
      <c r="R1777" s="11"/>
      <c r="S1777" s="11"/>
      <c r="T1777" s="11"/>
      <c r="U1777" s="11"/>
      <c r="V1777" s="11"/>
      <c r="W1777" s="11"/>
      <c r="X1777" s="11"/>
      <c r="Y1777" s="9"/>
      <c r="Z1777" s="9"/>
      <c r="AA1777" s="9"/>
      <c r="AB1777" s="9"/>
    </row>
    <row r="1778" spans="1:28" ht="13" x14ac:dyDescent="0.15">
      <c r="A1778" s="37"/>
      <c r="B1778" s="37"/>
      <c r="C1778" s="37"/>
      <c r="D1778" s="37"/>
      <c r="E1778" s="37"/>
      <c r="F1778" s="37"/>
      <c r="G1778" s="37"/>
      <c r="H1778" s="37"/>
      <c r="I1778" s="37"/>
      <c r="J1778" s="37"/>
      <c r="K1778" s="37"/>
      <c r="L1778" s="37"/>
      <c r="M1778" s="37"/>
      <c r="N1778" s="37"/>
      <c r="O1778" s="37"/>
      <c r="P1778" s="11"/>
      <c r="Q1778" s="11"/>
      <c r="R1778" s="11"/>
      <c r="S1778" s="11"/>
      <c r="T1778" s="11"/>
      <c r="U1778" s="11"/>
      <c r="V1778" s="11"/>
      <c r="W1778" s="11"/>
      <c r="X1778" s="11"/>
      <c r="Y1778" s="9"/>
      <c r="Z1778" s="9"/>
      <c r="AA1778" s="9"/>
      <c r="AB1778" s="9"/>
    </row>
    <row r="1779" spans="1:28" ht="13" x14ac:dyDescent="0.15">
      <c r="A1779" s="37"/>
      <c r="B1779" s="37"/>
      <c r="C1779" s="37"/>
      <c r="D1779" s="37"/>
      <c r="E1779" s="37"/>
      <c r="F1779" s="37"/>
      <c r="G1779" s="37"/>
      <c r="H1779" s="37"/>
      <c r="I1779" s="37"/>
      <c r="J1779" s="37"/>
      <c r="K1779" s="37"/>
      <c r="L1779" s="37"/>
      <c r="M1779" s="37"/>
      <c r="N1779" s="37"/>
      <c r="O1779" s="37"/>
      <c r="P1779" s="11"/>
      <c r="Q1779" s="11"/>
      <c r="R1779" s="11"/>
      <c r="S1779" s="11"/>
      <c r="T1779" s="11"/>
      <c r="U1779" s="11"/>
      <c r="V1779" s="11"/>
      <c r="W1779" s="11"/>
      <c r="X1779" s="11"/>
      <c r="Y1779" s="9"/>
      <c r="Z1779" s="9"/>
      <c r="AA1779" s="9"/>
      <c r="AB1779" s="9"/>
    </row>
    <row r="1780" spans="1:28" ht="13" x14ac:dyDescent="0.15">
      <c r="A1780" s="37"/>
      <c r="B1780" s="37"/>
      <c r="C1780" s="37"/>
      <c r="D1780" s="37"/>
      <c r="E1780" s="37"/>
      <c r="F1780" s="37"/>
      <c r="G1780" s="37"/>
      <c r="H1780" s="37"/>
      <c r="I1780" s="37"/>
      <c r="J1780" s="37"/>
      <c r="K1780" s="37"/>
      <c r="L1780" s="37"/>
      <c r="M1780" s="37"/>
      <c r="N1780" s="37"/>
      <c r="O1780" s="37"/>
      <c r="P1780" s="11"/>
      <c r="Q1780" s="11"/>
      <c r="R1780" s="11"/>
      <c r="S1780" s="11"/>
      <c r="T1780" s="11"/>
      <c r="U1780" s="11"/>
      <c r="V1780" s="11"/>
      <c r="W1780" s="11"/>
      <c r="X1780" s="11"/>
      <c r="Y1780" s="9"/>
      <c r="Z1780" s="9"/>
      <c r="AA1780" s="9"/>
      <c r="AB1780" s="9"/>
    </row>
    <row r="1781" spans="1:28" ht="13" x14ac:dyDescent="0.15">
      <c r="A1781" s="37"/>
      <c r="B1781" s="37"/>
      <c r="C1781" s="37"/>
      <c r="D1781" s="37"/>
      <c r="E1781" s="37"/>
      <c r="F1781" s="37"/>
      <c r="G1781" s="37"/>
      <c r="H1781" s="37"/>
      <c r="I1781" s="37"/>
      <c r="J1781" s="37"/>
      <c r="K1781" s="37"/>
      <c r="L1781" s="37"/>
      <c r="M1781" s="37"/>
      <c r="N1781" s="37"/>
      <c r="O1781" s="37"/>
      <c r="P1781" s="11"/>
      <c r="Q1781" s="11"/>
      <c r="R1781" s="11"/>
      <c r="S1781" s="11"/>
      <c r="T1781" s="11"/>
      <c r="U1781" s="11"/>
      <c r="V1781" s="11"/>
      <c r="W1781" s="11"/>
      <c r="X1781" s="11"/>
      <c r="Y1781" s="9"/>
      <c r="Z1781" s="9"/>
      <c r="AA1781" s="9"/>
      <c r="AB1781" s="9"/>
    </row>
    <row r="1782" spans="1:28" ht="13" x14ac:dyDescent="0.15">
      <c r="A1782" s="37"/>
      <c r="B1782" s="37"/>
      <c r="C1782" s="37"/>
      <c r="D1782" s="37"/>
      <c r="E1782" s="37"/>
      <c r="F1782" s="37"/>
      <c r="G1782" s="37"/>
      <c r="H1782" s="37"/>
      <c r="I1782" s="37"/>
      <c r="J1782" s="37"/>
      <c r="K1782" s="37"/>
      <c r="L1782" s="37"/>
      <c r="M1782" s="37"/>
      <c r="N1782" s="37"/>
      <c r="O1782" s="37"/>
      <c r="P1782" s="11"/>
      <c r="Q1782" s="11"/>
      <c r="R1782" s="11"/>
      <c r="S1782" s="11"/>
      <c r="T1782" s="11"/>
      <c r="U1782" s="11"/>
      <c r="V1782" s="11"/>
      <c r="W1782" s="11"/>
      <c r="X1782" s="11"/>
      <c r="Y1782" s="9"/>
      <c r="Z1782" s="9"/>
      <c r="AA1782" s="9"/>
      <c r="AB1782" s="9"/>
    </row>
    <row r="1783" spans="1:28" ht="13" x14ac:dyDescent="0.15">
      <c r="A1783" s="37"/>
      <c r="B1783" s="37"/>
      <c r="C1783" s="37"/>
      <c r="D1783" s="37"/>
      <c r="E1783" s="37"/>
      <c r="F1783" s="37"/>
      <c r="G1783" s="37"/>
      <c r="H1783" s="37"/>
      <c r="I1783" s="37"/>
      <c r="J1783" s="37"/>
      <c r="K1783" s="37"/>
      <c r="L1783" s="37"/>
      <c r="M1783" s="37"/>
      <c r="N1783" s="37"/>
      <c r="O1783" s="37"/>
      <c r="P1783" s="11"/>
      <c r="Q1783" s="11"/>
      <c r="R1783" s="11"/>
      <c r="S1783" s="11"/>
      <c r="T1783" s="11"/>
      <c r="U1783" s="11"/>
      <c r="V1783" s="11"/>
      <c r="W1783" s="11"/>
      <c r="X1783" s="11"/>
      <c r="Y1783" s="9"/>
      <c r="Z1783" s="9"/>
      <c r="AA1783" s="9"/>
      <c r="AB1783" s="9"/>
    </row>
    <row r="1784" spans="1:28" ht="13" x14ac:dyDescent="0.15">
      <c r="A1784" s="37"/>
      <c r="B1784" s="37"/>
      <c r="C1784" s="37"/>
      <c r="D1784" s="37"/>
      <c r="E1784" s="37"/>
      <c r="F1784" s="37"/>
      <c r="G1784" s="37"/>
      <c r="H1784" s="37"/>
      <c r="I1784" s="37"/>
      <c r="J1784" s="37"/>
      <c r="K1784" s="37"/>
      <c r="L1784" s="37"/>
      <c r="M1784" s="37"/>
      <c r="N1784" s="37"/>
      <c r="O1784" s="37"/>
      <c r="P1784" s="11"/>
      <c r="Q1784" s="11"/>
      <c r="R1784" s="11"/>
      <c r="S1784" s="11"/>
      <c r="T1784" s="11"/>
      <c r="U1784" s="11"/>
      <c r="V1784" s="11"/>
      <c r="W1784" s="11"/>
      <c r="X1784" s="11"/>
      <c r="Y1784" s="9"/>
      <c r="Z1784" s="9"/>
      <c r="AA1784" s="9"/>
      <c r="AB1784" s="9"/>
    </row>
    <row r="1785" spans="1:28" ht="13" x14ac:dyDescent="0.15">
      <c r="A1785" s="37"/>
      <c r="B1785" s="37"/>
      <c r="C1785" s="37"/>
      <c r="D1785" s="37"/>
      <c r="E1785" s="37"/>
      <c r="F1785" s="37"/>
      <c r="G1785" s="37"/>
      <c r="H1785" s="37"/>
      <c r="I1785" s="37"/>
      <c r="J1785" s="37"/>
      <c r="K1785" s="37"/>
      <c r="L1785" s="37"/>
      <c r="M1785" s="37"/>
      <c r="N1785" s="37"/>
      <c r="O1785" s="37"/>
      <c r="P1785" s="11"/>
      <c r="Q1785" s="11"/>
      <c r="R1785" s="11"/>
      <c r="S1785" s="11"/>
      <c r="T1785" s="11"/>
      <c r="U1785" s="11"/>
      <c r="V1785" s="11"/>
      <c r="W1785" s="11"/>
      <c r="X1785" s="11"/>
      <c r="Y1785" s="9"/>
      <c r="Z1785" s="9"/>
      <c r="AA1785" s="9"/>
      <c r="AB1785" s="9"/>
    </row>
    <row r="1786" spans="1:28" ht="13" x14ac:dyDescent="0.15">
      <c r="A1786" s="37"/>
      <c r="B1786" s="37"/>
      <c r="C1786" s="37"/>
      <c r="D1786" s="37"/>
      <c r="E1786" s="37"/>
      <c r="F1786" s="37"/>
      <c r="G1786" s="37"/>
      <c r="H1786" s="37"/>
      <c r="I1786" s="37"/>
      <c r="J1786" s="37"/>
      <c r="K1786" s="37"/>
      <c r="L1786" s="37"/>
      <c r="M1786" s="37"/>
      <c r="N1786" s="37"/>
      <c r="O1786" s="37"/>
      <c r="P1786" s="11"/>
      <c r="Q1786" s="11"/>
      <c r="R1786" s="11"/>
      <c r="S1786" s="11"/>
      <c r="T1786" s="11"/>
      <c r="U1786" s="11"/>
      <c r="V1786" s="11"/>
      <c r="W1786" s="11"/>
      <c r="X1786" s="11"/>
      <c r="Y1786" s="9"/>
      <c r="Z1786" s="9"/>
      <c r="AA1786" s="9"/>
      <c r="AB1786" s="9"/>
    </row>
    <row r="1787" spans="1:28" ht="13" x14ac:dyDescent="0.15">
      <c r="A1787" s="37"/>
      <c r="B1787" s="37"/>
      <c r="C1787" s="37"/>
      <c r="D1787" s="37"/>
      <c r="E1787" s="37"/>
      <c r="F1787" s="37"/>
      <c r="G1787" s="37"/>
      <c r="H1787" s="37"/>
      <c r="I1787" s="37"/>
      <c r="J1787" s="37"/>
      <c r="K1787" s="37"/>
      <c r="L1787" s="37"/>
      <c r="M1787" s="37"/>
      <c r="N1787" s="37"/>
      <c r="O1787" s="37"/>
      <c r="P1787" s="11"/>
      <c r="Q1787" s="11"/>
      <c r="R1787" s="11"/>
      <c r="S1787" s="11"/>
      <c r="T1787" s="11"/>
      <c r="U1787" s="11"/>
      <c r="V1787" s="11"/>
      <c r="W1787" s="11"/>
      <c r="X1787" s="11"/>
      <c r="Y1787" s="9"/>
      <c r="Z1787" s="9"/>
      <c r="AA1787" s="9"/>
      <c r="AB1787" s="9"/>
    </row>
    <row r="1788" spans="1:28" ht="13" x14ac:dyDescent="0.15">
      <c r="A1788" s="37"/>
      <c r="B1788" s="37"/>
      <c r="C1788" s="37"/>
      <c r="D1788" s="37"/>
      <c r="E1788" s="37"/>
      <c r="F1788" s="37"/>
      <c r="G1788" s="37"/>
      <c r="H1788" s="37"/>
      <c r="I1788" s="37"/>
      <c r="J1788" s="37"/>
      <c r="K1788" s="37"/>
      <c r="L1788" s="37"/>
      <c r="M1788" s="37"/>
      <c r="N1788" s="37"/>
      <c r="O1788" s="37"/>
      <c r="P1788" s="11"/>
      <c r="Q1788" s="11"/>
      <c r="R1788" s="11"/>
      <c r="S1788" s="11"/>
      <c r="T1788" s="11"/>
      <c r="U1788" s="11"/>
      <c r="V1788" s="11"/>
      <c r="W1788" s="11"/>
      <c r="X1788" s="11"/>
      <c r="Y1788" s="9"/>
      <c r="Z1788" s="9"/>
      <c r="AA1788" s="9"/>
      <c r="AB1788" s="9"/>
    </row>
    <row r="1789" spans="1:28" ht="13" x14ac:dyDescent="0.15">
      <c r="A1789" s="37"/>
      <c r="B1789" s="37"/>
      <c r="C1789" s="37"/>
      <c r="D1789" s="37"/>
      <c r="E1789" s="37"/>
      <c r="F1789" s="37"/>
      <c r="G1789" s="37"/>
      <c r="H1789" s="37"/>
      <c r="I1789" s="37"/>
      <c r="J1789" s="37"/>
      <c r="K1789" s="37"/>
      <c r="L1789" s="37"/>
      <c r="M1789" s="37"/>
      <c r="N1789" s="37"/>
      <c r="O1789" s="37"/>
      <c r="P1789" s="11"/>
      <c r="Q1789" s="11"/>
      <c r="R1789" s="11"/>
      <c r="S1789" s="11"/>
      <c r="T1789" s="11"/>
      <c r="U1789" s="11"/>
      <c r="V1789" s="11"/>
      <c r="W1789" s="11"/>
      <c r="X1789" s="11"/>
      <c r="Y1789" s="9"/>
      <c r="Z1789" s="9"/>
      <c r="AA1789" s="9"/>
      <c r="AB1789" s="9"/>
    </row>
    <row r="1790" spans="1:28" ht="13" x14ac:dyDescent="0.15">
      <c r="A1790" s="37"/>
      <c r="B1790" s="37"/>
      <c r="C1790" s="37"/>
      <c r="D1790" s="37"/>
      <c r="E1790" s="37"/>
      <c r="F1790" s="37"/>
      <c r="G1790" s="37"/>
      <c r="H1790" s="37"/>
      <c r="I1790" s="37"/>
      <c r="J1790" s="37"/>
      <c r="K1790" s="37"/>
      <c r="L1790" s="37"/>
      <c r="M1790" s="37"/>
      <c r="N1790" s="37"/>
      <c r="O1790" s="37"/>
      <c r="P1790" s="11"/>
      <c r="Q1790" s="11"/>
      <c r="R1790" s="11"/>
      <c r="S1790" s="11"/>
      <c r="T1790" s="11"/>
      <c r="U1790" s="11"/>
      <c r="V1790" s="11"/>
      <c r="W1790" s="11"/>
      <c r="X1790" s="11"/>
      <c r="Y1790" s="9"/>
      <c r="Z1790" s="9"/>
      <c r="AA1790" s="9"/>
      <c r="AB1790" s="9"/>
    </row>
    <row r="1791" spans="1:28" ht="13" x14ac:dyDescent="0.15">
      <c r="A1791" s="37"/>
      <c r="B1791" s="37"/>
      <c r="C1791" s="37"/>
      <c r="D1791" s="37"/>
      <c r="E1791" s="37"/>
      <c r="F1791" s="37"/>
      <c r="G1791" s="37"/>
      <c r="H1791" s="37"/>
      <c r="I1791" s="37"/>
      <c r="J1791" s="37"/>
      <c r="K1791" s="37"/>
      <c r="L1791" s="37"/>
      <c r="M1791" s="37"/>
      <c r="N1791" s="37"/>
      <c r="O1791" s="37"/>
      <c r="P1791" s="11"/>
      <c r="Q1791" s="11"/>
      <c r="R1791" s="11"/>
      <c r="S1791" s="11"/>
      <c r="T1791" s="11"/>
      <c r="U1791" s="11"/>
      <c r="V1791" s="11"/>
      <c r="W1791" s="11"/>
      <c r="X1791" s="11"/>
      <c r="Y1791" s="9"/>
      <c r="Z1791" s="9"/>
      <c r="AA1791" s="9"/>
      <c r="AB1791" s="9"/>
    </row>
    <row r="1792" spans="1:28" ht="13" x14ac:dyDescent="0.15">
      <c r="A1792" s="37"/>
      <c r="B1792" s="37"/>
      <c r="C1792" s="37"/>
      <c r="D1792" s="37"/>
      <c r="E1792" s="37"/>
      <c r="F1792" s="37"/>
      <c r="G1792" s="37"/>
      <c r="H1792" s="37"/>
      <c r="I1792" s="37"/>
      <c r="J1792" s="37"/>
      <c r="K1792" s="37"/>
      <c r="L1792" s="37"/>
      <c r="M1792" s="37"/>
      <c r="N1792" s="37"/>
      <c r="O1792" s="37"/>
      <c r="P1792" s="11"/>
      <c r="Q1792" s="11"/>
      <c r="R1792" s="11"/>
      <c r="S1792" s="11"/>
      <c r="T1792" s="11"/>
      <c r="U1792" s="11"/>
      <c r="V1792" s="11"/>
      <c r="W1792" s="11"/>
      <c r="X1792" s="11"/>
      <c r="Y1792" s="9"/>
      <c r="Z1792" s="9"/>
      <c r="AA1792" s="9"/>
      <c r="AB1792" s="9"/>
    </row>
    <row r="1793" spans="1:28" ht="13" x14ac:dyDescent="0.15">
      <c r="A1793" s="37"/>
      <c r="B1793" s="37"/>
      <c r="C1793" s="37"/>
      <c r="D1793" s="37"/>
      <c r="E1793" s="37"/>
      <c r="F1793" s="37"/>
      <c r="G1793" s="37"/>
      <c r="H1793" s="37"/>
      <c r="I1793" s="37"/>
      <c r="J1793" s="37"/>
      <c r="K1793" s="37"/>
      <c r="L1793" s="37"/>
      <c r="M1793" s="37"/>
      <c r="N1793" s="37"/>
      <c r="O1793" s="37"/>
      <c r="P1793" s="11"/>
      <c r="Q1793" s="11"/>
      <c r="R1793" s="11"/>
      <c r="S1793" s="11"/>
      <c r="T1793" s="11"/>
      <c r="U1793" s="11"/>
      <c r="V1793" s="11"/>
      <c r="W1793" s="11"/>
      <c r="X1793" s="11"/>
      <c r="Y1793" s="9"/>
      <c r="Z1793" s="9"/>
      <c r="AA1793" s="9"/>
      <c r="AB1793" s="9"/>
    </row>
    <row r="1794" spans="1:28" ht="13" x14ac:dyDescent="0.15">
      <c r="A1794" s="37"/>
      <c r="B1794" s="37"/>
      <c r="C1794" s="37"/>
      <c r="D1794" s="37"/>
      <c r="E1794" s="37"/>
      <c r="F1794" s="37"/>
      <c r="G1794" s="37"/>
      <c r="H1794" s="37"/>
      <c r="I1794" s="37"/>
      <c r="J1794" s="37"/>
      <c r="K1794" s="37"/>
      <c r="L1794" s="37"/>
      <c r="M1794" s="37"/>
      <c r="N1794" s="37"/>
      <c r="O1794" s="37"/>
      <c r="P1794" s="11"/>
      <c r="Q1794" s="11"/>
      <c r="R1794" s="11"/>
      <c r="S1794" s="11"/>
      <c r="T1794" s="11"/>
      <c r="U1794" s="11"/>
      <c r="V1794" s="11"/>
      <c r="W1794" s="11"/>
      <c r="X1794" s="11"/>
      <c r="Y1794" s="9"/>
      <c r="Z1794" s="9"/>
      <c r="AA1794" s="9"/>
      <c r="AB1794" s="9"/>
    </row>
    <row r="1795" spans="1:28" ht="13" x14ac:dyDescent="0.15">
      <c r="A1795" s="37"/>
      <c r="B1795" s="37"/>
      <c r="C1795" s="37"/>
      <c r="D1795" s="37"/>
      <c r="E1795" s="37"/>
      <c r="F1795" s="37"/>
      <c r="G1795" s="37"/>
      <c r="H1795" s="37"/>
      <c r="I1795" s="37"/>
      <c r="J1795" s="37"/>
      <c r="K1795" s="37"/>
      <c r="L1795" s="37"/>
      <c r="M1795" s="37"/>
      <c r="N1795" s="37"/>
      <c r="O1795" s="37"/>
      <c r="P1795" s="11"/>
      <c r="Q1795" s="11"/>
      <c r="R1795" s="11"/>
      <c r="S1795" s="11"/>
      <c r="T1795" s="11"/>
      <c r="U1795" s="11"/>
      <c r="V1795" s="11"/>
      <c r="W1795" s="11"/>
      <c r="X1795" s="11"/>
      <c r="Y1795" s="9"/>
      <c r="Z1795" s="9"/>
      <c r="AA1795" s="9"/>
      <c r="AB1795" s="9"/>
    </row>
    <row r="1796" spans="1:28" ht="13" x14ac:dyDescent="0.15">
      <c r="A1796" s="37"/>
      <c r="B1796" s="37"/>
      <c r="C1796" s="37"/>
      <c r="D1796" s="37"/>
      <c r="E1796" s="37"/>
      <c r="F1796" s="37"/>
      <c r="G1796" s="37"/>
      <c r="H1796" s="37"/>
      <c r="I1796" s="37"/>
      <c r="J1796" s="37"/>
      <c r="K1796" s="37"/>
      <c r="L1796" s="37"/>
      <c r="M1796" s="37"/>
      <c r="N1796" s="37"/>
      <c r="O1796" s="37"/>
      <c r="P1796" s="11"/>
      <c r="Q1796" s="11"/>
      <c r="R1796" s="11"/>
      <c r="S1796" s="11"/>
      <c r="T1796" s="11"/>
      <c r="U1796" s="11"/>
      <c r="V1796" s="11"/>
      <c r="W1796" s="11"/>
      <c r="X1796" s="11"/>
      <c r="Y1796" s="9"/>
      <c r="Z1796" s="9"/>
      <c r="AA1796" s="9"/>
      <c r="AB1796" s="9"/>
    </row>
    <row r="1797" spans="1:28" ht="13" x14ac:dyDescent="0.15">
      <c r="A1797" s="37"/>
      <c r="B1797" s="37"/>
      <c r="C1797" s="37"/>
      <c r="D1797" s="37"/>
      <c r="E1797" s="37"/>
      <c r="F1797" s="37"/>
      <c r="G1797" s="37"/>
      <c r="H1797" s="37"/>
      <c r="I1797" s="37"/>
      <c r="J1797" s="37"/>
      <c r="K1797" s="37"/>
      <c r="L1797" s="37"/>
      <c r="M1797" s="37"/>
      <c r="N1797" s="37"/>
      <c r="O1797" s="37"/>
      <c r="P1797" s="11"/>
      <c r="Q1797" s="11"/>
      <c r="R1797" s="11"/>
      <c r="S1797" s="11"/>
      <c r="T1797" s="11"/>
      <c r="U1797" s="11"/>
      <c r="V1797" s="11"/>
      <c r="W1797" s="11"/>
      <c r="X1797" s="11"/>
      <c r="Y1797" s="9"/>
      <c r="Z1797" s="9"/>
      <c r="AA1797" s="9"/>
      <c r="AB1797" s="9"/>
    </row>
    <row r="1798" spans="1:28" ht="13" x14ac:dyDescent="0.15">
      <c r="A1798" s="37"/>
      <c r="B1798" s="37"/>
      <c r="C1798" s="37"/>
      <c r="D1798" s="37"/>
      <c r="E1798" s="37"/>
      <c r="F1798" s="37"/>
      <c r="G1798" s="37"/>
      <c r="H1798" s="37"/>
      <c r="I1798" s="37"/>
      <c r="J1798" s="37"/>
      <c r="K1798" s="37"/>
      <c r="L1798" s="37"/>
      <c r="M1798" s="37"/>
      <c r="N1798" s="37"/>
      <c r="O1798" s="37"/>
      <c r="P1798" s="11"/>
      <c r="Q1798" s="11"/>
      <c r="R1798" s="11"/>
      <c r="S1798" s="11"/>
      <c r="T1798" s="11"/>
      <c r="U1798" s="11"/>
      <c r="V1798" s="11"/>
      <c r="W1798" s="11"/>
      <c r="X1798" s="11"/>
      <c r="Y1798" s="9"/>
      <c r="Z1798" s="9"/>
      <c r="AA1798" s="9"/>
      <c r="AB1798" s="9"/>
    </row>
    <row r="1799" spans="1:28" ht="13" x14ac:dyDescent="0.15">
      <c r="A1799" s="37"/>
      <c r="B1799" s="37"/>
      <c r="C1799" s="37"/>
      <c r="D1799" s="37"/>
      <c r="E1799" s="37"/>
      <c r="F1799" s="37"/>
      <c r="G1799" s="37"/>
      <c r="H1799" s="37"/>
      <c r="I1799" s="37"/>
      <c r="J1799" s="37"/>
      <c r="K1799" s="37"/>
      <c r="L1799" s="37"/>
      <c r="M1799" s="37"/>
      <c r="N1799" s="37"/>
      <c r="O1799" s="37"/>
      <c r="P1799" s="11"/>
      <c r="Q1799" s="11"/>
      <c r="R1799" s="11"/>
      <c r="S1799" s="11"/>
      <c r="T1799" s="11"/>
      <c r="U1799" s="11"/>
      <c r="V1799" s="11"/>
      <c r="W1799" s="11"/>
      <c r="X1799" s="11"/>
      <c r="Y1799" s="9"/>
      <c r="Z1799" s="9"/>
      <c r="AA1799" s="9"/>
      <c r="AB1799" s="9"/>
    </row>
    <row r="1800" spans="1:28" ht="13" x14ac:dyDescent="0.15">
      <c r="A1800" s="37"/>
      <c r="B1800" s="37"/>
      <c r="C1800" s="37"/>
      <c r="D1800" s="37"/>
      <c r="E1800" s="37"/>
      <c r="F1800" s="37"/>
      <c r="G1800" s="37"/>
      <c r="H1800" s="37"/>
      <c r="I1800" s="37"/>
      <c r="J1800" s="37"/>
      <c r="K1800" s="37"/>
      <c r="L1800" s="37"/>
      <c r="M1800" s="37"/>
      <c r="N1800" s="37"/>
      <c r="O1800" s="37"/>
      <c r="P1800" s="11"/>
      <c r="Q1800" s="11"/>
      <c r="R1800" s="11"/>
      <c r="S1800" s="11"/>
      <c r="T1800" s="11"/>
      <c r="U1800" s="11"/>
      <c r="V1800" s="11"/>
      <c r="W1800" s="11"/>
      <c r="X1800" s="11"/>
      <c r="Y1800" s="9"/>
      <c r="Z1800" s="9"/>
      <c r="AA1800" s="9"/>
      <c r="AB1800" s="9"/>
    </row>
    <row r="1801" spans="1:28" ht="13" x14ac:dyDescent="0.15">
      <c r="A1801" s="37"/>
      <c r="B1801" s="37"/>
      <c r="C1801" s="37"/>
      <c r="D1801" s="37"/>
      <c r="E1801" s="37"/>
      <c r="F1801" s="37"/>
      <c r="G1801" s="37"/>
      <c r="H1801" s="37"/>
      <c r="I1801" s="37"/>
      <c r="J1801" s="37"/>
      <c r="K1801" s="37"/>
      <c r="L1801" s="37"/>
      <c r="M1801" s="37"/>
      <c r="N1801" s="37"/>
      <c r="O1801" s="37"/>
      <c r="P1801" s="11"/>
      <c r="Q1801" s="11"/>
      <c r="R1801" s="11"/>
      <c r="S1801" s="11"/>
      <c r="T1801" s="11"/>
      <c r="U1801" s="11"/>
      <c r="V1801" s="11"/>
      <c r="W1801" s="11"/>
      <c r="X1801" s="11"/>
      <c r="Y1801" s="9"/>
      <c r="Z1801" s="9"/>
      <c r="AA1801" s="9"/>
      <c r="AB1801" s="9"/>
    </row>
    <row r="1802" spans="1:28" ht="13" x14ac:dyDescent="0.15">
      <c r="A1802" s="37"/>
      <c r="B1802" s="37"/>
      <c r="C1802" s="37"/>
      <c r="D1802" s="37"/>
      <c r="E1802" s="37"/>
      <c r="F1802" s="37"/>
      <c r="G1802" s="37"/>
      <c r="H1802" s="37"/>
      <c r="I1802" s="37"/>
      <c r="J1802" s="37"/>
      <c r="K1802" s="37"/>
      <c r="L1802" s="37"/>
      <c r="M1802" s="37"/>
      <c r="N1802" s="37"/>
      <c r="O1802" s="37"/>
      <c r="P1802" s="11"/>
      <c r="Q1802" s="11"/>
      <c r="R1802" s="11"/>
      <c r="S1802" s="11"/>
      <c r="T1802" s="11"/>
      <c r="U1802" s="11"/>
      <c r="V1802" s="11"/>
      <c r="W1802" s="11"/>
      <c r="X1802" s="11"/>
      <c r="Y1802" s="9"/>
      <c r="Z1802" s="9"/>
      <c r="AA1802" s="9"/>
      <c r="AB1802" s="9"/>
    </row>
    <row r="1803" spans="1:28" ht="13" x14ac:dyDescent="0.15">
      <c r="A1803" s="37"/>
      <c r="B1803" s="37"/>
      <c r="C1803" s="37"/>
      <c r="D1803" s="37"/>
      <c r="E1803" s="37"/>
      <c r="F1803" s="37"/>
      <c r="G1803" s="37"/>
      <c r="H1803" s="37"/>
      <c r="I1803" s="37"/>
      <c r="J1803" s="37"/>
      <c r="K1803" s="37"/>
      <c r="L1803" s="37"/>
      <c r="M1803" s="37"/>
      <c r="N1803" s="37"/>
      <c r="O1803" s="37"/>
      <c r="P1803" s="11"/>
      <c r="Q1803" s="11"/>
      <c r="R1803" s="11"/>
      <c r="S1803" s="11"/>
      <c r="T1803" s="11"/>
      <c r="U1803" s="11"/>
      <c r="V1803" s="11"/>
      <c r="W1803" s="11"/>
      <c r="X1803" s="11"/>
      <c r="Y1803" s="9"/>
      <c r="Z1803" s="9"/>
      <c r="AA1803" s="9"/>
      <c r="AB1803" s="9"/>
    </row>
    <row r="1804" spans="1:28" ht="13" x14ac:dyDescent="0.15">
      <c r="A1804" s="37"/>
      <c r="B1804" s="37"/>
      <c r="C1804" s="37"/>
      <c r="D1804" s="37"/>
      <c r="E1804" s="37"/>
      <c r="F1804" s="37"/>
      <c r="G1804" s="37"/>
      <c r="H1804" s="37"/>
      <c r="I1804" s="37"/>
      <c r="J1804" s="37"/>
      <c r="K1804" s="37"/>
      <c r="L1804" s="37"/>
      <c r="M1804" s="37"/>
      <c r="N1804" s="37"/>
      <c r="O1804" s="37"/>
      <c r="P1804" s="11"/>
      <c r="Q1804" s="11"/>
      <c r="R1804" s="11"/>
      <c r="S1804" s="11"/>
      <c r="T1804" s="11"/>
      <c r="U1804" s="11"/>
      <c r="V1804" s="11"/>
      <c r="W1804" s="11"/>
      <c r="X1804" s="11"/>
      <c r="Y1804" s="9"/>
      <c r="Z1804" s="9"/>
      <c r="AA1804" s="9"/>
      <c r="AB1804" s="9"/>
    </row>
    <row r="1805" spans="1:28" ht="13" x14ac:dyDescent="0.15">
      <c r="A1805" s="37"/>
      <c r="B1805" s="37"/>
      <c r="C1805" s="37"/>
      <c r="D1805" s="37"/>
      <c r="E1805" s="37"/>
      <c r="F1805" s="37"/>
      <c r="G1805" s="37"/>
      <c r="H1805" s="37"/>
      <c r="I1805" s="37"/>
      <c r="J1805" s="37"/>
      <c r="K1805" s="37"/>
      <c r="L1805" s="37"/>
      <c r="M1805" s="37"/>
      <c r="N1805" s="37"/>
      <c r="O1805" s="37"/>
      <c r="P1805" s="11"/>
      <c r="Q1805" s="11"/>
      <c r="R1805" s="11"/>
      <c r="S1805" s="11"/>
      <c r="T1805" s="11"/>
      <c r="U1805" s="11"/>
      <c r="V1805" s="11"/>
      <c r="W1805" s="11"/>
      <c r="X1805" s="11"/>
      <c r="Y1805" s="9"/>
      <c r="Z1805" s="9"/>
      <c r="AA1805" s="9"/>
      <c r="AB1805" s="9"/>
    </row>
    <row r="1806" spans="1:28" ht="13" x14ac:dyDescent="0.15">
      <c r="A1806" s="37"/>
      <c r="B1806" s="37"/>
      <c r="C1806" s="37"/>
      <c r="D1806" s="37"/>
      <c r="E1806" s="37"/>
      <c r="F1806" s="37"/>
      <c r="G1806" s="37"/>
      <c r="H1806" s="37"/>
      <c r="I1806" s="37"/>
      <c r="J1806" s="37"/>
      <c r="K1806" s="37"/>
      <c r="L1806" s="37"/>
      <c r="M1806" s="37"/>
      <c r="N1806" s="37"/>
      <c r="O1806" s="37"/>
      <c r="P1806" s="11"/>
      <c r="Q1806" s="11"/>
      <c r="R1806" s="11"/>
      <c r="S1806" s="11"/>
      <c r="T1806" s="11"/>
      <c r="U1806" s="11"/>
      <c r="V1806" s="11"/>
      <c r="W1806" s="11"/>
      <c r="X1806" s="11"/>
      <c r="Y1806" s="9"/>
      <c r="Z1806" s="9"/>
      <c r="AA1806" s="9"/>
      <c r="AB1806" s="9"/>
    </row>
    <row r="1807" spans="1:28" ht="13" x14ac:dyDescent="0.15">
      <c r="A1807" s="37"/>
      <c r="B1807" s="37"/>
      <c r="C1807" s="37"/>
      <c r="D1807" s="37"/>
      <c r="E1807" s="37"/>
      <c r="F1807" s="37"/>
      <c r="G1807" s="37"/>
      <c r="H1807" s="37"/>
      <c r="I1807" s="37"/>
      <c r="J1807" s="37"/>
      <c r="K1807" s="37"/>
      <c r="L1807" s="37"/>
      <c r="M1807" s="37"/>
      <c r="N1807" s="37"/>
      <c r="O1807" s="37"/>
      <c r="P1807" s="11"/>
      <c r="Q1807" s="11"/>
      <c r="R1807" s="11"/>
      <c r="S1807" s="11"/>
      <c r="T1807" s="11"/>
      <c r="U1807" s="11"/>
      <c r="V1807" s="11"/>
      <c r="W1807" s="11"/>
      <c r="X1807" s="11"/>
      <c r="Y1807" s="9"/>
      <c r="Z1807" s="9"/>
      <c r="AA1807" s="9"/>
      <c r="AB1807" s="9"/>
    </row>
    <row r="1808" spans="1:28" ht="13" x14ac:dyDescent="0.15">
      <c r="A1808" s="37"/>
      <c r="B1808" s="37"/>
      <c r="C1808" s="37"/>
      <c r="D1808" s="37"/>
      <c r="E1808" s="37"/>
      <c r="F1808" s="37"/>
      <c r="G1808" s="37"/>
      <c r="H1808" s="37"/>
      <c r="I1808" s="37"/>
      <c r="J1808" s="37"/>
      <c r="K1808" s="37"/>
      <c r="L1808" s="37"/>
      <c r="M1808" s="37"/>
      <c r="N1808" s="37"/>
      <c r="O1808" s="37"/>
      <c r="P1808" s="11"/>
      <c r="Q1808" s="11"/>
      <c r="R1808" s="11"/>
      <c r="S1808" s="11"/>
      <c r="T1808" s="11"/>
      <c r="U1808" s="11"/>
      <c r="V1808" s="11"/>
      <c r="W1808" s="11"/>
      <c r="X1808" s="11"/>
      <c r="Y1808" s="9"/>
      <c r="Z1808" s="9"/>
      <c r="AA1808" s="9"/>
      <c r="AB1808" s="9"/>
    </row>
    <row r="1809" spans="1:28" ht="13" x14ac:dyDescent="0.15">
      <c r="A1809" s="37"/>
      <c r="B1809" s="37"/>
      <c r="C1809" s="37"/>
      <c r="D1809" s="37"/>
      <c r="E1809" s="37"/>
      <c r="F1809" s="37"/>
      <c r="G1809" s="37"/>
      <c r="H1809" s="37"/>
      <c r="I1809" s="37"/>
      <c r="J1809" s="37"/>
      <c r="K1809" s="37"/>
      <c r="L1809" s="37"/>
      <c r="M1809" s="37"/>
      <c r="N1809" s="37"/>
      <c r="O1809" s="37"/>
      <c r="P1809" s="11"/>
      <c r="Q1809" s="11"/>
      <c r="R1809" s="11"/>
      <c r="S1809" s="11"/>
      <c r="T1809" s="11"/>
      <c r="U1809" s="11"/>
      <c r="V1809" s="11"/>
      <c r="W1809" s="11"/>
      <c r="X1809" s="11"/>
      <c r="Y1809" s="9"/>
      <c r="Z1809" s="9"/>
      <c r="AA1809" s="9"/>
      <c r="AB1809" s="9"/>
    </row>
    <row r="1810" spans="1:28" ht="13" x14ac:dyDescent="0.15">
      <c r="A1810" s="37"/>
      <c r="B1810" s="37"/>
      <c r="C1810" s="37"/>
      <c r="D1810" s="37"/>
      <c r="E1810" s="37"/>
      <c r="F1810" s="37"/>
      <c r="G1810" s="37"/>
      <c r="H1810" s="37"/>
      <c r="I1810" s="37"/>
      <c r="J1810" s="37"/>
      <c r="K1810" s="37"/>
      <c r="L1810" s="37"/>
      <c r="M1810" s="37"/>
      <c r="N1810" s="37"/>
      <c r="O1810" s="37"/>
      <c r="P1810" s="11"/>
      <c r="Q1810" s="11"/>
      <c r="R1810" s="11"/>
      <c r="S1810" s="11"/>
      <c r="T1810" s="11"/>
      <c r="U1810" s="11"/>
      <c r="V1810" s="11"/>
      <c r="W1810" s="11"/>
      <c r="X1810" s="11"/>
      <c r="Y1810" s="9"/>
      <c r="Z1810" s="9"/>
      <c r="AA1810" s="9"/>
      <c r="AB1810" s="9"/>
    </row>
    <row r="1811" spans="1:28" ht="13" x14ac:dyDescent="0.15">
      <c r="A1811" s="37"/>
      <c r="B1811" s="37"/>
      <c r="C1811" s="37"/>
      <c r="D1811" s="37"/>
      <c r="E1811" s="37"/>
      <c r="F1811" s="37"/>
      <c r="G1811" s="37"/>
      <c r="H1811" s="37"/>
      <c r="I1811" s="37"/>
      <c r="J1811" s="37"/>
      <c r="K1811" s="37"/>
      <c r="L1811" s="37"/>
      <c r="M1811" s="37"/>
      <c r="N1811" s="37"/>
      <c r="O1811" s="37"/>
      <c r="P1811" s="11"/>
      <c r="Q1811" s="11"/>
      <c r="R1811" s="11"/>
      <c r="S1811" s="11"/>
      <c r="T1811" s="11"/>
      <c r="U1811" s="11"/>
      <c r="V1811" s="11"/>
      <c r="W1811" s="11"/>
      <c r="X1811" s="11"/>
      <c r="Y1811" s="9"/>
      <c r="Z1811" s="9"/>
      <c r="AA1811" s="9"/>
      <c r="AB1811" s="9"/>
    </row>
    <row r="1812" spans="1:28" ht="13" x14ac:dyDescent="0.15">
      <c r="A1812" s="37"/>
      <c r="B1812" s="37"/>
      <c r="C1812" s="37"/>
      <c r="D1812" s="37"/>
      <c r="E1812" s="37"/>
      <c r="F1812" s="37"/>
      <c r="G1812" s="37"/>
      <c r="H1812" s="37"/>
      <c r="I1812" s="37"/>
      <c r="J1812" s="37"/>
      <c r="K1812" s="37"/>
      <c r="L1812" s="37"/>
      <c r="M1812" s="37"/>
      <c r="N1812" s="37"/>
      <c r="O1812" s="37"/>
      <c r="P1812" s="11"/>
      <c r="Q1812" s="11"/>
      <c r="R1812" s="11"/>
      <c r="S1812" s="11"/>
      <c r="T1812" s="11"/>
      <c r="U1812" s="11"/>
      <c r="V1812" s="11"/>
      <c r="W1812" s="11"/>
      <c r="X1812" s="11"/>
      <c r="Y1812" s="9"/>
      <c r="Z1812" s="9"/>
      <c r="AA1812" s="9"/>
      <c r="AB1812" s="9"/>
    </row>
    <row r="1813" spans="1:28" ht="13" x14ac:dyDescent="0.15">
      <c r="A1813" s="37"/>
      <c r="B1813" s="37"/>
      <c r="C1813" s="37"/>
      <c r="D1813" s="37"/>
      <c r="E1813" s="37"/>
      <c r="F1813" s="37"/>
      <c r="G1813" s="37"/>
      <c r="H1813" s="37"/>
      <c r="I1813" s="37"/>
      <c r="J1813" s="37"/>
      <c r="K1813" s="37"/>
      <c r="L1813" s="37"/>
      <c r="M1813" s="37"/>
      <c r="N1813" s="37"/>
      <c r="O1813" s="37"/>
      <c r="P1813" s="11"/>
      <c r="Q1813" s="11"/>
      <c r="R1813" s="11"/>
      <c r="S1813" s="11"/>
      <c r="T1813" s="11"/>
      <c r="U1813" s="11"/>
      <c r="V1813" s="11"/>
      <c r="W1813" s="11"/>
      <c r="X1813" s="11"/>
      <c r="Y1813" s="9"/>
      <c r="Z1813" s="9"/>
      <c r="AA1813" s="9"/>
      <c r="AB1813" s="9"/>
    </row>
    <row r="1814" spans="1:28" ht="13" x14ac:dyDescent="0.15">
      <c r="A1814" s="37"/>
      <c r="B1814" s="37"/>
      <c r="C1814" s="37"/>
      <c r="D1814" s="37"/>
      <c r="E1814" s="37"/>
      <c r="F1814" s="37"/>
      <c r="G1814" s="37"/>
      <c r="H1814" s="37"/>
      <c r="I1814" s="37"/>
      <c r="J1814" s="37"/>
      <c r="K1814" s="37"/>
      <c r="L1814" s="37"/>
      <c r="M1814" s="37"/>
      <c r="N1814" s="37"/>
      <c r="O1814" s="37"/>
      <c r="P1814" s="11"/>
      <c r="Q1814" s="11"/>
      <c r="R1814" s="11"/>
      <c r="S1814" s="11"/>
      <c r="T1814" s="11"/>
      <c r="U1814" s="11"/>
      <c r="V1814" s="11"/>
      <c r="W1814" s="11"/>
      <c r="X1814" s="11"/>
      <c r="Y1814" s="9"/>
      <c r="Z1814" s="9"/>
      <c r="AA1814" s="9"/>
      <c r="AB1814" s="9"/>
    </row>
    <row r="1815" spans="1:28" ht="13" x14ac:dyDescent="0.15">
      <c r="A1815" s="37"/>
      <c r="B1815" s="37"/>
      <c r="C1815" s="37"/>
      <c r="D1815" s="37"/>
      <c r="E1815" s="37"/>
      <c r="F1815" s="37"/>
      <c r="G1815" s="37"/>
      <c r="H1815" s="37"/>
      <c r="I1815" s="37"/>
      <c r="J1815" s="37"/>
      <c r="K1815" s="37"/>
      <c r="L1815" s="37"/>
      <c r="M1815" s="37"/>
      <c r="N1815" s="37"/>
      <c r="O1815" s="37"/>
      <c r="P1815" s="11"/>
      <c r="Q1815" s="11"/>
      <c r="R1815" s="11"/>
      <c r="S1815" s="11"/>
      <c r="T1815" s="11"/>
      <c r="U1815" s="11"/>
      <c r="V1815" s="11"/>
      <c r="W1815" s="11"/>
      <c r="X1815" s="11"/>
      <c r="Y1815" s="9"/>
      <c r="Z1815" s="9"/>
      <c r="AA1815" s="9"/>
      <c r="AB1815" s="9"/>
    </row>
    <row r="1816" spans="1:28" ht="13" x14ac:dyDescent="0.15">
      <c r="A1816" s="37"/>
      <c r="B1816" s="37"/>
      <c r="C1816" s="37"/>
      <c r="D1816" s="37"/>
      <c r="E1816" s="37"/>
      <c r="F1816" s="37"/>
      <c r="G1816" s="37"/>
      <c r="H1816" s="37"/>
      <c r="I1816" s="37"/>
      <c r="J1816" s="37"/>
      <c r="K1816" s="37"/>
      <c r="L1816" s="37"/>
      <c r="M1816" s="37"/>
      <c r="N1816" s="37"/>
      <c r="O1816" s="37"/>
      <c r="P1816" s="11"/>
      <c r="Q1816" s="11"/>
      <c r="R1816" s="11"/>
      <c r="S1816" s="11"/>
      <c r="T1816" s="11"/>
      <c r="U1816" s="11"/>
      <c r="V1816" s="11"/>
      <c r="W1816" s="11"/>
      <c r="X1816" s="11"/>
      <c r="Y1816" s="9"/>
      <c r="Z1816" s="9"/>
      <c r="AA1816" s="9"/>
      <c r="AB1816" s="9"/>
    </row>
    <row r="1817" spans="1:28" ht="13" x14ac:dyDescent="0.15">
      <c r="A1817" s="37"/>
      <c r="B1817" s="37"/>
      <c r="C1817" s="37"/>
      <c r="D1817" s="37"/>
      <c r="E1817" s="37"/>
      <c r="F1817" s="37"/>
      <c r="G1817" s="37"/>
      <c r="H1817" s="37"/>
      <c r="I1817" s="37"/>
      <c r="J1817" s="37"/>
      <c r="K1817" s="37"/>
      <c r="L1817" s="37"/>
      <c r="M1817" s="37"/>
      <c r="N1817" s="37"/>
      <c r="O1817" s="37"/>
      <c r="P1817" s="11"/>
      <c r="Q1817" s="11"/>
      <c r="R1817" s="11"/>
      <c r="S1817" s="11"/>
      <c r="T1817" s="11"/>
      <c r="U1817" s="11"/>
      <c r="V1817" s="11"/>
      <c r="W1817" s="11"/>
      <c r="X1817" s="11"/>
      <c r="Y1817" s="9"/>
      <c r="Z1817" s="9"/>
      <c r="AA1817" s="9"/>
      <c r="AB1817" s="9"/>
    </row>
    <row r="1818" spans="1:28" ht="13" x14ac:dyDescent="0.15">
      <c r="A1818" s="37"/>
      <c r="B1818" s="37"/>
      <c r="C1818" s="37"/>
      <c r="D1818" s="37"/>
      <c r="E1818" s="37"/>
      <c r="F1818" s="37"/>
      <c r="G1818" s="37"/>
      <c r="H1818" s="37"/>
      <c r="I1818" s="37"/>
      <c r="J1818" s="37"/>
      <c r="K1818" s="37"/>
      <c r="L1818" s="37"/>
      <c r="M1818" s="37"/>
      <c r="N1818" s="37"/>
      <c r="O1818" s="37"/>
      <c r="P1818" s="11"/>
      <c r="Q1818" s="11"/>
      <c r="R1818" s="11"/>
      <c r="S1818" s="11"/>
      <c r="T1818" s="11"/>
      <c r="U1818" s="11"/>
      <c r="V1818" s="11"/>
      <c r="W1818" s="11"/>
      <c r="X1818" s="11"/>
      <c r="Y1818" s="9"/>
      <c r="Z1818" s="9"/>
      <c r="AA1818" s="9"/>
      <c r="AB1818" s="9"/>
    </row>
    <row r="1819" spans="1:28" ht="13" x14ac:dyDescent="0.15">
      <c r="A1819" s="37"/>
      <c r="B1819" s="37"/>
      <c r="C1819" s="37"/>
      <c r="D1819" s="37"/>
      <c r="E1819" s="37"/>
      <c r="F1819" s="37"/>
      <c r="G1819" s="37"/>
      <c r="H1819" s="37"/>
      <c r="I1819" s="37"/>
      <c r="J1819" s="37"/>
      <c r="K1819" s="37"/>
      <c r="L1819" s="37"/>
      <c r="M1819" s="37"/>
      <c r="N1819" s="37"/>
      <c r="O1819" s="37"/>
      <c r="P1819" s="11"/>
      <c r="Q1819" s="11"/>
      <c r="R1819" s="11"/>
      <c r="S1819" s="11"/>
      <c r="T1819" s="11"/>
      <c r="U1819" s="11"/>
      <c r="V1819" s="11"/>
      <c r="W1819" s="11"/>
      <c r="X1819" s="11"/>
      <c r="Y1819" s="9"/>
      <c r="Z1819" s="9"/>
      <c r="AA1819" s="9"/>
      <c r="AB1819" s="9"/>
    </row>
    <row r="1820" spans="1:28" ht="13" x14ac:dyDescent="0.15">
      <c r="A1820" s="37"/>
      <c r="B1820" s="37"/>
      <c r="C1820" s="37"/>
      <c r="D1820" s="37"/>
      <c r="E1820" s="37"/>
      <c r="F1820" s="37"/>
      <c r="G1820" s="37"/>
      <c r="H1820" s="37"/>
      <c r="I1820" s="37"/>
      <c r="J1820" s="37"/>
      <c r="K1820" s="37"/>
      <c r="L1820" s="37"/>
      <c r="M1820" s="37"/>
      <c r="N1820" s="37"/>
      <c r="O1820" s="37"/>
      <c r="P1820" s="11"/>
      <c r="Q1820" s="11"/>
      <c r="R1820" s="11"/>
      <c r="S1820" s="11"/>
      <c r="T1820" s="11"/>
      <c r="U1820" s="11"/>
      <c r="V1820" s="11"/>
      <c r="W1820" s="11"/>
      <c r="X1820" s="11"/>
      <c r="Y1820" s="9"/>
      <c r="Z1820" s="9"/>
      <c r="AA1820" s="9"/>
      <c r="AB1820" s="9"/>
    </row>
    <row r="1821" spans="1:28" ht="13" x14ac:dyDescent="0.15">
      <c r="A1821" s="37"/>
      <c r="B1821" s="37"/>
      <c r="C1821" s="37"/>
      <c r="D1821" s="37"/>
      <c r="E1821" s="37"/>
      <c r="F1821" s="37"/>
      <c r="G1821" s="37"/>
      <c r="H1821" s="37"/>
      <c r="I1821" s="37"/>
      <c r="J1821" s="37"/>
      <c r="K1821" s="37"/>
      <c r="L1821" s="37"/>
      <c r="M1821" s="37"/>
      <c r="N1821" s="37"/>
      <c r="O1821" s="37"/>
      <c r="P1821" s="11"/>
      <c r="Q1821" s="11"/>
      <c r="R1821" s="11"/>
      <c r="S1821" s="11"/>
      <c r="T1821" s="11"/>
      <c r="U1821" s="11"/>
      <c r="V1821" s="11"/>
      <c r="W1821" s="11"/>
      <c r="X1821" s="11"/>
      <c r="Y1821" s="9"/>
      <c r="Z1821" s="9"/>
      <c r="AA1821" s="9"/>
      <c r="AB1821" s="9"/>
    </row>
    <row r="1822" spans="1:28" ht="13" x14ac:dyDescent="0.15">
      <c r="A1822" s="37"/>
      <c r="B1822" s="37"/>
      <c r="C1822" s="37"/>
      <c r="D1822" s="37"/>
      <c r="E1822" s="37"/>
      <c r="F1822" s="37"/>
      <c r="G1822" s="37"/>
      <c r="H1822" s="37"/>
      <c r="I1822" s="37"/>
      <c r="J1822" s="37"/>
      <c r="K1822" s="37"/>
      <c r="L1822" s="37"/>
      <c r="M1822" s="37"/>
      <c r="N1822" s="37"/>
      <c r="O1822" s="37"/>
      <c r="P1822" s="11"/>
      <c r="Q1822" s="11"/>
      <c r="R1822" s="11"/>
      <c r="S1822" s="11"/>
      <c r="T1822" s="11"/>
      <c r="U1822" s="11"/>
      <c r="V1822" s="11"/>
      <c r="W1822" s="11"/>
      <c r="X1822" s="11"/>
      <c r="Y1822" s="9"/>
      <c r="Z1822" s="9"/>
      <c r="AA1822" s="9"/>
      <c r="AB1822" s="9"/>
    </row>
    <row r="1823" spans="1:28" ht="13" x14ac:dyDescent="0.15">
      <c r="A1823" s="37"/>
      <c r="B1823" s="37"/>
      <c r="C1823" s="37"/>
      <c r="D1823" s="37"/>
      <c r="E1823" s="37"/>
      <c r="F1823" s="37"/>
      <c r="G1823" s="37"/>
      <c r="H1823" s="37"/>
      <c r="I1823" s="37"/>
      <c r="J1823" s="37"/>
      <c r="K1823" s="37"/>
      <c r="L1823" s="37"/>
      <c r="M1823" s="37"/>
      <c r="N1823" s="37"/>
      <c r="O1823" s="37"/>
      <c r="P1823" s="11"/>
      <c r="Q1823" s="11"/>
      <c r="R1823" s="11"/>
      <c r="S1823" s="11"/>
      <c r="T1823" s="11"/>
      <c r="U1823" s="11"/>
      <c r="V1823" s="11"/>
      <c r="W1823" s="11"/>
      <c r="X1823" s="11"/>
      <c r="Y1823" s="9"/>
      <c r="Z1823" s="9"/>
      <c r="AA1823" s="9"/>
      <c r="AB1823" s="9"/>
    </row>
    <row r="1824" spans="1:28" ht="13" x14ac:dyDescent="0.15">
      <c r="A1824" s="37"/>
      <c r="B1824" s="37"/>
      <c r="C1824" s="37"/>
      <c r="D1824" s="37"/>
      <c r="E1824" s="37"/>
      <c r="F1824" s="37"/>
      <c r="G1824" s="37"/>
      <c r="H1824" s="37"/>
      <c r="I1824" s="37"/>
      <c r="J1824" s="37"/>
      <c r="K1824" s="37"/>
      <c r="L1824" s="37"/>
      <c r="M1824" s="37"/>
      <c r="N1824" s="37"/>
      <c r="O1824" s="37"/>
      <c r="P1824" s="11"/>
      <c r="Q1824" s="11"/>
      <c r="R1824" s="11"/>
      <c r="S1824" s="11"/>
      <c r="T1824" s="11"/>
      <c r="U1824" s="11"/>
      <c r="V1824" s="11"/>
      <c r="W1824" s="11"/>
      <c r="X1824" s="11"/>
      <c r="Y1824" s="9"/>
      <c r="Z1824" s="9"/>
      <c r="AA1824" s="9"/>
      <c r="AB1824" s="9"/>
    </row>
    <row r="1825" spans="1:28" ht="13" x14ac:dyDescent="0.15">
      <c r="A1825" s="37"/>
      <c r="B1825" s="37"/>
      <c r="C1825" s="37"/>
      <c r="D1825" s="37"/>
      <c r="E1825" s="37"/>
      <c r="F1825" s="37"/>
      <c r="G1825" s="37"/>
      <c r="H1825" s="37"/>
      <c r="I1825" s="37"/>
      <c r="J1825" s="37"/>
      <c r="K1825" s="37"/>
      <c r="L1825" s="37"/>
      <c r="M1825" s="37"/>
      <c r="N1825" s="37"/>
      <c r="O1825" s="37"/>
      <c r="P1825" s="11"/>
      <c r="Q1825" s="11"/>
      <c r="R1825" s="11"/>
      <c r="S1825" s="11"/>
      <c r="T1825" s="11"/>
      <c r="U1825" s="11"/>
      <c r="V1825" s="11"/>
      <c r="W1825" s="11"/>
      <c r="X1825" s="11"/>
      <c r="Y1825" s="9"/>
      <c r="Z1825" s="9"/>
      <c r="AA1825" s="9"/>
      <c r="AB1825" s="9"/>
    </row>
    <row r="1826" spans="1:28" ht="13" x14ac:dyDescent="0.15">
      <c r="A1826" s="37"/>
      <c r="B1826" s="37"/>
      <c r="C1826" s="37"/>
      <c r="D1826" s="37"/>
      <c r="E1826" s="37"/>
      <c r="F1826" s="37"/>
      <c r="G1826" s="37"/>
      <c r="H1826" s="37"/>
      <c r="I1826" s="37"/>
      <c r="J1826" s="37"/>
      <c r="K1826" s="37"/>
      <c r="L1826" s="37"/>
      <c r="M1826" s="37"/>
      <c r="N1826" s="37"/>
      <c r="O1826" s="37"/>
      <c r="P1826" s="11"/>
      <c r="Q1826" s="11"/>
      <c r="R1826" s="11"/>
      <c r="S1826" s="11"/>
      <c r="T1826" s="11"/>
      <c r="U1826" s="11"/>
      <c r="V1826" s="11"/>
      <c r="W1826" s="11"/>
      <c r="X1826" s="11"/>
      <c r="Y1826" s="9"/>
      <c r="Z1826" s="9"/>
      <c r="AA1826" s="9"/>
      <c r="AB1826" s="9"/>
    </row>
    <row r="1827" spans="1:28" ht="13" x14ac:dyDescent="0.15">
      <c r="A1827" s="37"/>
      <c r="B1827" s="37"/>
      <c r="C1827" s="37"/>
      <c r="D1827" s="37"/>
      <c r="E1827" s="37"/>
      <c r="F1827" s="37"/>
      <c r="G1827" s="37"/>
      <c r="H1827" s="37"/>
      <c r="I1827" s="37"/>
      <c r="J1827" s="37"/>
      <c r="K1827" s="37"/>
      <c r="L1827" s="37"/>
      <c r="M1827" s="37"/>
      <c r="N1827" s="37"/>
      <c r="O1827" s="37"/>
      <c r="P1827" s="11"/>
      <c r="Q1827" s="11"/>
      <c r="R1827" s="11"/>
      <c r="S1827" s="11"/>
      <c r="T1827" s="11"/>
      <c r="U1827" s="11"/>
      <c r="V1827" s="11"/>
      <c r="W1827" s="11"/>
      <c r="X1827" s="11"/>
      <c r="Y1827" s="9"/>
      <c r="Z1827" s="9"/>
      <c r="AA1827" s="9"/>
      <c r="AB1827" s="9"/>
    </row>
    <row r="1828" spans="1:28" ht="13" x14ac:dyDescent="0.15">
      <c r="A1828" s="37"/>
      <c r="B1828" s="37"/>
      <c r="C1828" s="37"/>
      <c r="D1828" s="37"/>
      <c r="E1828" s="37"/>
      <c r="F1828" s="37"/>
      <c r="G1828" s="37"/>
      <c r="H1828" s="37"/>
      <c r="I1828" s="37"/>
      <c r="J1828" s="37"/>
      <c r="K1828" s="37"/>
      <c r="L1828" s="37"/>
      <c r="M1828" s="37"/>
      <c r="N1828" s="37"/>
      <c r="O1828" s="37"/>
      <c r="P1828" s="11"/>
      <c r="Q1828" s="11"/>
      <c r="R1828" s="11"/>
      <c r="S1828" s="11"/>
      <c r="T1828" s="11"/>
      <c r="U1828" s="11"/>
      <c r="V1828" s="11"/>
      <c r="W1828" s="11"/>
      <c r="X1828" s="11"/>
      <c r="Y1828" s="9"/>
      <c r="Z1828" s="9"/>
      <c r="AA1828" s="9"/>
      <c r="AB1828" s="9"/>
    </row>
    <row r="1829" spans="1:28" ht="13" x14ac:dyDescent="0.15">
      <c r="A1829" s="37"/>
      <c r="B1829" s="37"/>
      <c r="C1829" s="37"/>
      <c r="D1829" s="37"/>
      <c r="E1829" s="37"/>
      <c r="F1829" s="37"/>
      <c r="G1829" s="37"/>
      <c r="H1829" s="37"/>
      <c r="I1829" s="37"/>
      <c r="J1829" s="37"/>
      <c r="K1829" s="37"/>
      <c r="L1829" s="37"/>
      <c r="M1829" s="37"/>
      <c r="N1829" s="37"/>
      <c r="O1829" s="37"/>
      <c r="P1829" s="11"/>
      <c r="Q1829" s="11"/>
      <c r="R1829" s="11"/>
      <c r="S1829" s="11"/>
      <c r="T1829" s="11"/>
      <c r="U1829" s="11"/>
      <c r="V1829" s="11"/>
      <c r="W1829" s="11"/>
      <c r="X1829" s="11"/>
      <c r="Y1829" s="9"/>
      <c r="Z1829" s="9"/>
      <c r="AA1829" s="9"/>
      <c r="AB1829" s="9"/>
    </row>
    <row r="1830" spans="1:28" ht="13" x14ac:dyDescent="0.15">
      <c r="A1830" s="37"/>
      <c r="B1830" s="37"/>
      <c r="C1830" s="37"/>
      <c r="D1830" s="37"/>
      <c r="E1830" s="37"/>
      <c r="F1830" s="37"/>
      <c r="G1830" s="37"/>
      <c r="H1830" s="37"/>
      <c r="I1830" s="37"/>
      <c r="J1830" s="37"/>
      <c r="K1830" s="37"/>
      <c r="L1830" s="37"/>
      <c r="M1830" s="37"/>
      <c r="N1830" s="37"/>
      <c r="O1830" s="37"/>
      <c r="P1830" s="11"/>
      <c r="Q1830" s="11"/>
      <c r="R1830" s="11"/>
      <c r="S1830" s="11"/>
      <c r="T1830" s="11"/>
      <c r="U1830" s="11"/>
      <c r="V1830" s="11"/>
      <c r="W1830" s="11"/>
      <c r="X1830" s="11"/>
      <c r="Y1830" s="9"/>
      <c r="Z1830" s="9"/>
      <c r="AA1830" s="9"/>
      <c r="AB1830" s="9"/>
    </row>
    <row r="1831" spans="1:28" ht="13" x14ac:dyDescent="0.15">
      <c r="A1831" s="37"/>
      <c r="B1831" s="37"/>
      <c r="C1831" s="37"/>
      <c r="D1831" s="37"/>
      <c r="E1831" s="37"/>
      <c r="F1831" s="37"/>
      <c r="G1831" s="37"/>
      <c r="H1831" s="37"/>
      <c r="I1831" s="37"/>
      <c r="J1831" s="37"/>
      <c r="K1831" s="37"/>
      <c r="L1831" s="37"/>
      <c r="M1831" s="37"/>
      <c r="N1831" s="37"/>
      <c r="O1831" s="37"/>
      <c r="P1831" s="11"/>
      <c r="Q1831" s="11"/>
      <c r="R1831" s="11"/>
      <c r="S1831" s="11"/>
      <c r="T1831" s="11"/>
      <c r="U1831" s="11"/>
      <c r="V1831" s="11"/>
      <c r="W1831" s="11"/>
      <c r="X1831" s="11"/>
      <c r="Y1831" s="9"/>
      <c r="Z1831" s="9"/>
      <c r="AA1831" s="9"/>
      <c r="AB1831" s="9"/>
    </row>
    <row r="1832" spans="1:28" ht="13" x14ac:dyDescent="0.15">
      <c r="A1832" s="37"/>
      <c r="B1832" s="37"/>
      <c r="C1832" s="37"/>
      <c r="D1832" s="37"/>
      <c r="E1832" s="37"/>
      <c r="F1832" s="37"/>
      <c r="G1832" s="37"/>
      <c r="H1832" s="37"/>
      <c r="I1832" s="37"/>
      <c r="J1832" s="37"/>
      <c r="K1832" s="37"/>
      <c r="L1832" s="37"/>
      <c r="M1832" s="37"/>
      <c r="N1832" s="37"/>
      <c r="O1832" s="37"/>
      <c r="P1832" s="11"/>
      <c r="Q1832" s="11"/>
      <c r="R1832" s="11"/>
      <c r="S1832" s="11"/>
      <c r="T1832" s="11"/>
      <c r="U1832" s="11"/>
      <c r="V1832" s="11"/>
      <c r="W1832" s="11"/>
      <c r="X1832" s="11"/>
      <c r="Y1832" s="9"/>
      <c r="Z1832" s="9"/>
      <c r="AA1832" s="9"/>
      <c r="AB1832" s="9"/>
    </row>
    <row r="1833" spans="1:28" ht="13" x14ac:dyDescent="0.15">
      <c r="A1833" s="37"/>
      <c r="B1833" s="37"/>
      <c r="C1833" s="37"/>
      <c r="D1833" s="37"/>
      <c r="E1833" s="37"/>
      <c r="F1833" s="37"/>
      <c r="G1833" s="37"/>
      <c r="H1833" s="37"/>
      <c r="I1833" s="37"/>
      <c r="J1833" s="37"/>
      <c r="K1833" s="37"/>
      <c r="L1833" s="37"/>
      <c r="M1833" s="37"/>
      <c r="N1833" s="37"/>
      <c r="O1833" s="37"/>
      <c r="P1833" s="11"/>
      <c r="Q1833" s="11"/>
      <c r="R1833" s="11"/>
      <c r="S1833" s="11"/>
      <c r="T1833" s="11"/>
      <c r="U1833" s="11"/>
      <c r="V1833" s="11"/>
      <c r="W1833" s="11"/>
      <c r="X1833" s="11"/>
      <c r="Y1833" s="9"/>
      <c r="Z1833" s="9"/>
      <c r="AA1833" s="9"/>
      <c r="AB1833" s="9"/>
    </row>
    <row r="1834" spans="1:28" ht="13" x14ac:dyDescent="0.15">
      <c r="A1834" s="37"/>
      <c r="B1834" s="37"/>
      <c r="C1834" s="37"/>
      <c r="D1834" s="37"/>
      <c r="E1834" s="37"/>
      <c r="F1834" s="37"/>
      <c r="G1834" s="37"/>
      <c r="H1834" s="37"/>
      <c r="I1834" s="37"/>
      <c r="J1834" s="37"/>
      <c r="K1834" s="37"/>
      <c r="L1834" s="37"/>
      <c r="M1834" s="37"/>
      <c r="N1834" s="37"/>
      <c r="O1834" s="37"/>
      <c r="P1834" s="11"/>
      <c r="Q1834" s="11"/>
      <c r="R1834" s="11"/>
      <c r="S1834" s="11"/>
      <c r="T1834" s="11"/>
      <c r="U1834" s="11"/>
      <c r="V1834" s="11"/>
      <c r="W1834" s="11"/>
      <c r="X1834" s="11"/>
      <c r="Y1834" s="9"/>
      <c r="Z1834" s="9"/>
      <c r="AA1834" s="9"/>
      <c r="AB1834" s="9"/>
    </row>
    <row r="1835" spans="1:28" ht="13" x14ac:dyDescent="0.15">
      <c r="A1835" s="37"/>
      <c r="B1835" s="37"/>
      <c r="C1835" s="37"/>
      <c r="D1835" s="37"/>
      <c r="E1835" s="37"/>
      <c r="F1835" s="37"/>
      <c r="G1835" s="37"/>
      <c r="H1835" s="37"/>
      <c r="I1835" s="37"/>
      <c r="J1835" s="37"/>
      <c r="K1835" s="37"/>
      <c r="L1835" s="37"/>
      <c r="M1835" s="37"/>
      <c r="N1835" s="37"/>
      <c r="O1835" s="37"/>
      <c r="P1835" s="11"/>
      <c r="Q1835" s="11"/>
      <c r="R1835" s="11"/>
      <c r="S1835" s="11"/>
      <c r="T1835" s="11"/>
      <c r="U1835" s="11"/>
      <c r="V1835" s="11"/>
      <c r="W1835" s="11"/>
      <c r="X1835" s="11"/>
      <c r="Y1835" s="9"/>
      <c r="Z1835" s="9"/>
      <c r="AA1835" s="9"/>
      <c r="AB1835" s="9"/>
    </row>
    <row r="1836" spans="1:28" ht="13" x14ac:dyDescent="0.15">
      <c r="A1836" s="37"/>
      <c r="B1836" s="37"/>
      <c r="C1836" s="37"/>
      <c r="D1836" s="37"/>
      <c r="E1836" s="37"/>
      <c r="F1836" s="37"/>
      <c r="G1836" s="37"/>
      <c r="H1836" s="37"/>
      <c r="I1836" s="37"/>
      <c r="J1836" s="37"/>
      <c r="K1836" s="37"/>
      <c r="L1836" s="37"/>
      <c r="M1836" s="37"/>
      <c r="N1836" s="37"/>
      <c r="O1836" s="37"/>
      <c r="P1836" s="11"/>
      <c r="Q1836" s="11"/>
      <c r="R1836" s="11"/>
      <c r="S1836" s="11"/>
      <c r="T1836" s="11"/>
      <c r="U1836" s="11"/>
      <c r="V1836" s="11"/>
      <c r="W1836" s="11"/>
      <c r="X1836" s="11"/>
      <c r="Y1836" s="9"/>
      <c r="Z1836" s="9"/>
      <c r="AA1836" s="9"/>
      <c r="AB1836" s="9"/>
    </row>
    <row r="1837" spans="1:28" ht="13" x14ac:dyDescent="0.15">
      <c r="A1837" s="37"/>
      <c r="B1837" s="37"/>
      <c r="C1837" s="37"/>
      <c r="D1837" s="37"/>
      <c r="E1837" s="37"/>
      <c r="F1837" s="37"/>
      <c r="G1837" s="37"/>
      <c r="H1837" s="37"/>
      <c r="I1837" s="37"/>
      <c r="J1837" s="37"/>
      <c r="K1837" s="37"/>
      <c r="L1837" s="37"/>
      <c r="M1837" s="37"/>
      <c r="N1837" s="37"/>
      <c r="O1837" s="37"/>
      <c r="P1837" s="11"/>
      <c r="Q1837" s="11"/>
      <c r="R1837" s="11"/>
      <c r="S1837" s="11"/>
      <c r="T1837" s="11"/>
      <c r="U1837" s="11"/>
      <c r="V1837" s="11"/>
      <c r="W1837" s="11"/>
      <c r="X1837" s="11"/>
      <c r="Y1837" s="9"/>
      <c r="Z1837" s="9"/>
      <c r="AA1837" s="9"/>
      <c r="AB1837" s="9"/>
    </row>
    <row r="1838" spans="1:28" ht="13" x14ac:dyDescent="0.15">
      <c r="A1838" s="37"/>
      <c r="B1838" s="37"/>
      <c r="C1838" s="37"/>
      <c r="D1838" s="37"/>
      <c r="E1838" s="37"/>
      <c r="F1838" s="37"/>
      <c r="G1838" s="37"/>
      <c r="H1838" s="37"/>
      <c r="I1838" s="37"/>
      <c r="J1838" s="37"/>
      <c r="K1838" s="37"/>
      <c r="L1838" s="37"/>
      <c r="M1838" s="37"/>
      <c r="N1838" s="37"/>
      <c r="O1838" s="37"/>
      <c r="P1838" s="11"/>
      <c r="Q1838" s="11"/>
      <c r="R1838" s="11"/>
      <c r="S1838" s="11"/>
      <c r="T1838" s="11"/>
      <c r="U1838" s="11"/>
      <c r="V1838" s="11"/>
      <c r="W1838" s="11"/>
      <c r="X1838" s="11"/>
      <c r="Y1838" s="9"/>
      <c r="Z1838" s="9"/>
      <c r="AA1838" s="9"/>
      <c r="AB1838" s="9"/>
    </row>
    <row r="1839" spans="1:28" ht="13" x14ac:dyDescent="0.15">
      <c r="A1839" s="37"/>
      <c r="B1839" s="37"/>
      <c r="C1839" s="37"/>
      <c r="D1839" s="37"/>
      <c r="E1839" s="37"/>
      <c r="F1839" s="37"/>
      <c r="G1839" s="37"/>
      <c r="H1839" s="37"/>
      <c r="I1839" s="37"/>
      <c r="J1839" s="37"/>
      <c r="K1839" s="37"/>
      <c r="L1839" s="37"/>
      <c r="M1839" s="37"/>
      <c r="N1839" s="37"/>
      <c r="O1839" s="37"/>
      <c r="P1839" s="11"/>
      <c r="Q1839" s="11"/>
      <c r="R1839" s="11"/>
      <c r="S1839" s="11"/>
      <c r="T1839" s="11"/>
      <c r="U1839" s="11"/>
      <c r="V1839" s="11"/>
      <c r="W1839" s="11"/>
      <c r="X1839" s="11"/>
      <c r="Y1839" s="9"/>
      <c r="Z1839" s="9"/>
      <c r="AA1839" s="9"/>
      <c r="AB1839" s="9"/>
    </row>
    <row r="1840" spans="1:28" ht="13" x14ac:dyDescent="0.15">
      <c r="A1840" s="37"/>
      <c r="B1840" s="37"/>
      <c r="C1840" s="37"/>
      <c r="D1840" s="37"/>
      <c r="E1840" s="37"/>
      <c r="F1840" s="37"/>
      <c r="G1840" s="37"/>
      <c r="H1840" s="37"/>
      <c r="I1840" s="37"/>
      <c r="J1840" s="37"/>
      <c r="K1840" s="37"/>
      <c r="L1840" s="37"/>
      <c r="M1840" s="37"/>
      <c r="N1840" s="37"/>
      <c r="O1840" s="37"/>
      <c r="P1840" s="11"/>
      <c r="Q1840" s="11"/>
      <c r="R1840" s="11"/>
      <c r="S1840" s="11"/>
      <c r="T1840" s="11"/>
      <c r="U1840" s="11"/>
      <c r="V1840" s="11"/>
      <c r="W1840" s="11"/>
      <c r="X1840" s="11"/>
      <c r="Y1840" s="9"/>
      <c r="Z1840" s="9"/>
      <c r="AA1840" s="9"/>
      <c r="AB1840" s="9"/>
    </row>
    <row r="1841" spans="1:28" ht="13" x14ac:dyDescent="0.15">
      <c r="A1841" s="37"/>
      <c r="B1841" s="37"/>
      <c r="C1841" s="37"/>
      <c r="D1841" s="37"/>
      <c r="E1841" s="37"/>
      <c r="F1841" s="37"/>
      <c r="G1841" s="37"/>
      <c r="H1841" s="37"/>
      <c r="I1841" s="37"/>
      <c r="J1841" s="37"/>
      <c r="K1841" s="37"/>
      <c r="L1841" s="37"/>
      <c r="M1841" s="37"/>
      <c r="N1841" s="37"/>
      <c r="O1841" s="37"/>
      <c r="P1841" s="11"/>
      <c r="Q1841" s="11"/>
      <c r="R1841" s="11"/>
      <c r="S1841" s="11"/>
      <c r="T1841" s="11"/>
      <c r="U1841" s="11"/>
      <c r="V1841" s="11"/>
      <c r="W1841" s="11"/>
      <c r="X1841" s="11"/>
      <c r="Y1841" s="9"/>
      <c r="Z1841" s="9"/>
      <c r="AA1841" s="9"/>
      <c r="AB1841" s="9"/>
    </row>
    <row r="1842" spans="1:28" ht="13" x14ac:dyDescent="0.15">
      <c r="A1842" s="37"/>
      <c r="B1842" s="37"/>
      <c r="C1842" s="37"/>
      <c r="D1842" s="37"/>
      <c r="E1842" s="37"/>
      <c r="F1842" s="37"/>
      <c r="G1842" s="37"/>
      <c r="H1842" s="37"/>
      <c r="I1842" s="37"/>
      <c r="J1842" s="37"/>
      <c r="K1842" s="37"/>
      <c r="L1842" s="37"/>
      <c r="M1842" s="37"/>
      <c r="N1842" s="37"/>
      <c r="O1842" s="37"/>
      <c r="P1842" s="11"/>
      <c r="Q1842" s="11"/>
      <c r="R1842" s="11"/>
      <c r="S1842" s="11"/>
      <c r="T1842" s="11"/>
      <c r="U1842" s="11"/>
      <c r="V1842" s="11"/>
      <c r="W1842" s="11"/>
      <c r="X1842" s="11"/>
      <c r="Y1842" s="9"/>
      <c r="Z1842" s="9"/>
      <c r="AA1842" s="9"/>
      <c r="AB1842" s="9"/>
    </row>
    <row r="1843" spans="1:28" ht="13" x14ac:dyDescent="0.15">
      <c r="A1843" s="37"/>
      <c r="B1843" s="37"/>
      <c r="C1843" s="37"/>
      <c r="D1843" s="37"/>
      <c r="E1843" s="37"/>
      <c r="F1843" s="37"/>
      <c r="G1843" s="37"/>
      <c r="H1843" s="37"/>
      <c r="I1843" s="37"/>
      <c r="J1843" s="37"/>
      <c r="K1843" s="37"/>
      <c r="L1843" s="37"/>
      <c r="M1843" s="37"/>
      <c r="N1843" s="37"/>
      <c r="O1843" s="37"/>
      <c r="P1843" s="11"/>
      <c r="Q1843" s="11"/>
      <c r="R1843" s="11"/>
      <c r="S1843" s="11"/>
      <c r="T1843" s="11"/>
      <c r="U1843" s="11"/>
      <c r="V1843" s="11"/>
      <c r="W1843" s="11"/>
      <c r="X1843" s="11"/>
      <c r="Y1843" s="9"/>
      <c r="Z1843" s="9"/>
      <c r="AA1843" s="9"/>
      <c r="AB1843" s="9"/>
    </row>
    <row r="1844" spans="1:28" ht="13" x14ac:dyDescent="0.15">
      <c r="A1844" s="37"/>
      <c r="B1844" s="37"/>
      <c r="C1844" s="37"/>
      <c r="D1844" s="37"/>
      <c r="E1844" s="37"/>
      <c r="F1844" s="37"/>
      <c r="G1844" s="37"/>
      <c r="H1844" s="37"/>
      <c r="I1844" s="37"/>
      <c r="J1844" s="37"/>
      <c r="K1844" s="37"/>
      <c r="L1844" s="37"/>
      <c r="M1844" s="37"/>
      <c r="N1844" s="37"/>
      <c r="O1844" s="37"/>
      <c r="P1844" s="11"/>
      <c r="Q1844" s="11"/>
      <c r="R1844" s="11"/>
      <c r="S1844" s="11"/>
      <c r="T1844" s="11"/>
      <c r="U1844" s="11"/>
      <c r="V1844" s="11"/>
      <c r="W1844" s="11"/>
      <c r="X1844" s="11"/>
      <c r="Y1844" s="9"/>
      <c r="Z1844" s="9"/>
      <c r="AA1844" s="9"/>
      <c r="AB1844" s="9"/>
    </row>
    <row r="1845" spans="1:28" ht="13" x14ac:dyDescent="0.15">
      <c r="A1845" s="37"/>
      <c r="B1845" s="37"/>
      <c r="C1845" s="37"/>
      <c r="D1845" s="37"/>
      <c r="E1845" s="37"/>
      <c r="F1845" s="37"/>
      <c r="G1845" s="37"/>
      <c r="H1845" s="37"/>
      <c r="I1845" s="37"/>
      <c r="J1845" s="37"/>
      <c r="K1845" s="37"/>
      <c r="L1845" s="37"/>
      <c r="M1845" s="37"/>
      <c r="N1845" s="37"/>
      <c r="O1845" s="37"/>
      <c r="P1845" s="11"/>
      <c r="Q1845" s="11"/>
      <c r="R1845" s="11"/>
      <c r="S1845" s="11"/>
      <c r="T1845" s="11"/>
      <c r="U1845" s="11"/>
      <c r="V1845" s="11"/>
      <c r="W1845" s="11"/>
      <c r="X1845" s="11"/>
      <c r="Y1845" s="9"/>
      <c r="Z1845" s="9"/>
      <c r="AA1845" s="9"/>
      <c r="AB1845" s="9"/>
    </row>
    <row r="1846" spans="1:28" ht="13" x14ac:dyDescent="0.15">
      <c r="A1846" s="37"/>
      <c r="B1846" s="37"/>
      <c r="C1846" s="37"/>
      <c r="D1846" s="37"/>
      <c r="E1846" s="37"/>
      <c r="F1846" s="37"/>
      <c r="G1846" s="37"/>
      <c r="H1846" s="37"/>
      <c r="I1846" s="37"/>
      <c r="J1846" s="37"/>
      <c r="K1846" s="37"/>
      <c r="L1846" s="37"/>
      <c r="M1846" s="37"/>
      <c r="N1846" s="37"/>
      <c r="O1846" s="37"/>
      <c r="P1846" s="11"/>
      <c r="Q1846" s="11"/>
      <c r="R1846" s="11"/>
      <c r="S1846" s="11"/>
      <c r="T1846" s="11"/>
      <c r="U1846" s="11"/>
      <c r="V1846" s="11"/>
      <c r="W1846" s="11"/>
      <c r="X1846" s="11"/>
      <c r="Y1846" s="9"/>
      <c r="Z1846" s="9"/>
      <c r="AA1846" s="9"/>
      <c r="AB1846" s="9"/>
    </row>
    <row r="1847" spans="1:28" ht="13" x14ac:dyDescent="0.15">
      <c r="A1847" s="37"/>
      <c r="B1847" s="37"/>
      <c r="C1847" s="37"/>
      <c r="D1847" s="37"/>
      <c r="E1847" s="37"/>
      <c r="F1847" s="37"/>
      <c r="G1847" s="37"/>
      <c r="H1847" s="37"/>
      <c r="I1847" s="37"/>
      <c r="J1847" s="37"/>
      <c r="K1847" s="37"/>
      <c r="L1847" s="37"/>
      <c r="M1847" s="37"/>
      <c r="N1847" s="37"/>
      <c r="O1847" s="37"/>
      <c r="P1847" s="11"/>
      <c r="Q1847" s="11"/>
      <c r="R1847" s="11"/>
      <c r="S1847" s="11"/>
      <c r="T1847" s="11"/>
      <c r="U1847" s="11"/>
      <c r="V1847" s="11"/>
      <c r="W1847" s="11"/>
      <c r="X1847" s="11"/>
      <c r="Y1847" s="9"/>
      <c r="Z1847" s="9"/>
      <c r="AA1847" s="9"/>
      <c r="AB1847" s="9"/>
    </row>
    <row r="1848" spans="1:28" ht="13" x14ac:dyDescent="0.15">
      <c r="A1848" s="37"/>
      <c r="B1848" s="37"/>
      <c r="C1848" s="37"/>
      <c r="D1848" s="37"/>
      <c r="E1848" s="37"/>
      <c r="F1848" s="37"/>
      <c r="G1848" s="37"/>
      <c r="H1848" s="37"/>
      <c r="I1848" s="37"/>
      <c r="J1848" s="37"/>
      <c r="K1848" s="37"/>
      <c r="L1848" s="37"/>
      <c r="M1848" s="37"/>
      <c r="N1848" s="37"/>
      <c r="O1848" s="37"/>
      <c r="P1848" s="11"/>
      <c r="Q1848" s="11"/>
      <c r="R1848" s="11"/>
      <c r="S1848" s="11"/>
      <c r="T1848" s="11"/>
      <c r="U1848" s="11"/>
      <c r="V1848" s="11"/>
      <c r="W1848" s="11"/>
      <c r="X1848" s="11"/>
      <c r="Y1848" s="9"/>
      <c r="Z1848" s="9"/>
      <c r="AA1848" s="9"/>
      <c r="AB1848" s="9"/>
    </row>
    <row r="1849" spans="1:28" ht="13" x14ac:dyDescent="0.15">
      <c r="A1849" s="37"/>
      <c r="B1849" s="37"/>
      <c r="C1849" s="37"/>
      <c r="D1849" s="37"/>
      <c r="E1849" s="37"/>
      <c r="F1849" s="37"/>
      <c r="G1849" s="37"/>
      <c r="H1849" s="37"/>
      <c r="I1849" s="37"/>
      <c r="J1849" s="37"/>
      <c r="K1849" s="37"/>
      <c r="L1849" s="37"/>
      <c r="M1849" s="37"/>
      <c r="N1849" s="37"/>
      <c r="O1849" s="37"/>
      <c r="P1849" s="11"/>
      <c r="Q1849" s="11"/>
      <c r="R1849" s="11"/>
      <c r="S1849" s="11"/>
      <c r="T1849" s="11"/>
      <c r="U1849" s="11"/>
      <c r="V1849" s="11"/>
      <c r="W1849" s="11"/>
      <c r="X1849" s="11"/>
      <c r="Y1849" s="9"/>
      <c r="Z1849" s="9"/>
      <c r="AA1849" s="9"/>
      <c r="AB1849" s="9"/>
    </row>
    <row r="1850" spans="1:28" ht="13" x14ac:dyDescent="0.15">
      <c r="A1850" s="37"/>
      <c r="B1850" s="37"/>
      <c r="C1850" s="37"/>
      <c r="D1850" s="37"/>
      <c r="E1850" s="37"/>
      <c r="F1850" s="37"/>
      <c r="G1850" s="37"/>
      <c r="H1850" s="37"/>
      <c r="I1850" s="37"/>
      <c r="J1850" s="37"/>
      <c r="K1850" s="37"/>
      <c r="L1850" s="37"/>
      <c r="M1850" s="37"/>
      <c r="N1850" s="37"/>
      <c r="O1850" s="37"/>
      <c r="P1850" s="11"/>
      <c r="Q1850" s="11"/>
      <c r="R1850" s="11"/>
      <c r="S1850" s="11"/>
      <c r="T1850" s="11"/>
      <c r="U1850" s="11"/>
      <c r="V1850" s="11"/>
      <c r="W1850" s="11"/>
      <c r="X1850" s="11"/>
      <c r="Y1850" s="9"/>
      <c r="Z1850" s="9"/>
      <c r="AA1850" s="9"/>
      <c r="AB1850" s="9"/>
    </row>
    <row r="1851" spans="1:28" ht="13" x14ac:dyDescent="0.15">
      <c r="A1851" s="37"/>
      <c r="B1851" s="37"/>
      <c r="C1851" s="37"/>
      <c r="D1851" s="37"/>
      <c r="E1851" s="37"/>
      <c r="F1851" s="37"/>
      <c r="G1851" s="37"/>
      <c r="H1851" s="37"/>
      <c r="I1851" s="37"/>
      <c r="J1851" s="37"/>
      <c r="K1851" s="37"/>
      <c r="L1851" s="37"/>
      <c r="M1851" s="37"/>
      <c r="N1851" s="37"/>
      <c r="O1851" s="37"/>
      <c r="P1851" s="11"/>
      <c r="Q1851" s="11"/>
      <c r="R1851" s="11"/>
      <c r="S1851" s="11"/>
      <c r="T1851" s="11"/>
      <c r="U1851" s="11"/>
      <c r="V1851" s="11"/>
      <c r="W1851" s="11"/>
      <c r="X1851" s="11"/>
      <c r="Y1851" s="9"/>
      <c r="Z1851" s="9"/>
      <c r="AA1851" s="9"/>
      <c r="AB1851" s="9"/>
    </row>
    <row r="1852" spans="1:28" ht="13" x14ac:dyDescent="0.15">
      <c r="A1852" s="37"/>
      <c r="B1852" s="37"/>
      <c r="C1852" s="37"/>
      <c r="D1852" s="37"/>
      <c r="E1852" s="37"/>
      <c r="F1852" s="37"/>
      <c r="G1852" s="37"/>
      <c r="H1852" s="37"/>
      <c r="I1852" s="37"/>
      <c r="J1852" s="37"/>
      <c r="K1852" s="37"/>
      <c r="L1852" s="37"/>
      <c r="M1852" s="37"/>
      <c r="N1852" s="37"/>
      <c r="O1852" s="37"/>
      <c r="P1852" s="11"/>
      <c r="Q1852" s="11"/>
      <c r="R1852" s="11"/>
      <c r="S1852" s="11"/>
      <c r="T1852" s="11"/>
      <c r="U1852" s="11"/>
      <c r="V1852" s="11"/>
      <c r="W1852" s="11"/>
      <c r="X1852" s="11"/>
      <c r="Y1852" s="9"/>
      <c r="Z1852" s="9"/>
      <c r="AA1852" s="9"/>
      <c r="AB1852" s="9"/>
    </row>
    <row r="1853" spans="1:28" ht="13" x14ac:dyDescent="0.15">
      <c r="A1853" s="37"/>
      <c r="B1853" s="37"/>
      <c r="C1853" s="37"/>
      <c r="D1853" s="37"/>
      <c r="E1853" s="37"/>
      <c r="F1853" s="37"/>
      <c r="G1853" s="37"/>
      <c r="H1853" s="37"/>
      <c r="I1853" s="37"/>
      <c r="J1853" s="37"/>
      <c r="K1853" s="37"/>
      <c r="L1853" s="37"/>
      <c r="M1853" s="37"/>
      <c r="N1853" s="37"/>
      <c r="O1853" s="37"/>
      <c r="P1853" s="11"/>
      <c r="Q1853" s="11"/>
      <c r="R1853" s="11"/>
      <c r="S1853" s="11"/>
      <c r="T1853" s="11"/>
      <c r="U1853" s="11"/>
      <c r="V1853" s="11"/>
      <c r="W1853" s="11"/>
      <c r="X1853" s="11"/>
      <c r="Y1853" s="9"/>
      <c r="Z1853" s="9"/>
      <c r="AA1853" s="9"/>
      <c r="AB1853" s="9"/>
    </row>
    <row r="1854" spans="1:28" ht="13" x14ac:dyDescent="0.15">
      <c r="A1854" s="37"/>
      <c r="B1854" s="37"/>
      <c r="C1854" s="37"/>
      <c r="D1854" s="37"/>
      <c r="E1854" s="37"/>
      <c r="F1854" s="37"/>
      <c r="G1854" s="37"/>
      <c r="H1854" s="37"/>
      <c r="I1854" s="37"/>
      <c r="J1854" s="37"/>
      <c r="K1854" s="37"/>
      <c r="L1854" s="37"/>
      <c r="M1854" s="37"/>
      <c r="N1854" s="37"/>
      <c r="O1854" s="37"/>
      <c r="P1854" s="11"/>
      <c r="Q1854" s="11"/>
      <c r="R1854" s="11"/>
      <c r="S1854" s="11"/>
      <c r="T1854" s="11"/>
      <c r="U1854" s="11"/>
      <c r="V1854" s="11"/>
      <c r="W1854" s="11"/>
      <c r="X1854" s="11"/>
      <c r="Y1854" s="9"/>
      <c r="Z1854" s="9"/>
      <c r="AA1854" s="9"/>
      <c r="AB1854" s="9"/>
    </row>
    <row r="1855" spans="1:28" ht="13" x14ac:dyDescent="0.15">
      <c r="A1855" s="37"/>
      <c r="B1855" s="37"/>
      <c r="C1855" s="37"/>
      <c r="D1855" s="37"/>
      <c r="E1855" s="37"/>
      <c r="F1855" s="37"/>
      <c r="G1855" s="37"/>
      <c r="H1855" s="37"/>
      <c r="I1855" s="37"/>
      <c r="J1855" s="37"/>
      <c r="K1855" s="37"/>
      <c r="L1855" s="37"/>
      <c r="M1855" s="37"/>
      <c r="N1855" s="37"/>
      <c r="O1855" s="37"/>
      <c r="P1855" s="11"/>
      <c r="Q1855" s="11"/>
      <c r="R1855" s="11"/>
      <c r="S1855" s="11"/>
      <c r="T1855" s="11"/>
      <c r="U1855" s="11"/>
      <c r="V1855" s="11"/>
      <c r="W1855" s="11"/>
      <c r="X1855" s="11"/>
      <c r="Y1855" s="9"/>
      <c r="Z1855" s="9"/>
      <c r="AA1855" s="9"/>
      <c r="AB1855" s="9"/>
    </row>
    <row r="1856" spans="1:28" ht="13" x14ac:dyDescent="0.15">
      <c r="A1856" s="37"/>
      <c r="B1856" s="37"/>
      <c r="C1856" s="37"/>
      <c r="D1856" s="37"/>
      <c r="E1856" s="37"/>
      <c r="F1856" s="37"/>
      <c r="G1856" s="37"/>
      <c r="H1856" s="37"/>
      <c r="I1856" s="37"/>
      <c r="J1856" s="37"/>
      <c r="K1856" s="37"/>
      <c r="L1856" s="37"/>
      <c r="M1856" s="37"/>
      <c r="N1856" s="37"/>
      <c r="O1856" s="37"/>
      <c r="P1856" s="11"/>
      <c r="Q1856" s="11"/>
      <c r="R1856" s="11"/>
      <c r="S1856" s="11"/>
      <c r="T1856" s="11"/>
      <c r="U1856" s="11"/>
      <c r="V1856" s="11"/>
      <c r="W1856" s="11"/>
      <c r="X1856" s="11"/>
      <c r="Y1856" s="9"/>
      <c r="Z1856" s="9"/>
      <c r="AA1856" s="9"/>
      <c r="AB1856" s="9"/>
    </row>
    <row r="1857" spans="1:28" ht="13" x14ac:dyDescent="0.15">
      <c r="A1857" s="37"/>
      <c r="B1857" s="37"/>
      <c r="C1857" s="37"/>
      <c r="D1857" s="37"/>
      <c r="E1857" s="37"/>
      <c r="F1857" s="37"/>
      <c r="G1857" s="37"/>
      <c r="H1857" s="37"/>
      <c r="I1857" s="37"/>
      <c r="J1857" s="37"/>
      <c r="K1857" s="37"/>
      <c r="L1857" s="37"/>
      <c r="M1857" s="37"/>
      <c r="N1857" s="37"/>
      <c r="O1857" s="37"/>
      <c r="P1857" s="11"/>
      <c r="Q1857" s="11"/>
      <c r="R1857" s="11"/>
      <c r="S1857" s="11"/>
      <c r="T1857" s="11"/>
      <c r="U1857" s="11"/>
      <c r="V1857" s="11"/>
      <c r="W1857" s="11"/>
      <c r="X1857" s="11"/>
      <c r="Y1857" s="9"/>
      <c r="Z1857" s="9"/>
      <c r="AA1857" s="9"/>
      <c r="AB1857" s="9"/>
    </row>
    <row r="1858" spans="1:28" ht="13" x14ac:dyDescent="0.15">
      <c r="A1858" s="37"/>
      <c r="B1858" s="37"/>
      <c r="C1858" s="37"/>
      <c r="D1858" s="37"/>
      <c r="E1858" s="37"/>
      <c r="F1858" s="37"/>
      <c r="G1858" s="37"/>
      <c r="H1858" s="37"/>
      <c r="I1858" s="37"/>
      <c r="J1858" s="37"/>
      <c r="K1858" s="37"/>
      <c r="L1858" s="37"/>
      <c r="M1858" s="37"/>
      <c r="N1858" s="37"/>
      <c r="O1858" s="37"/>
      <c r="P1858" s="11"/>
      <c r="Q1858" s="11"/>
      <c r="R1858" s="11"/>
      <c r="S1858" s="11"/>
      <c r="T1858" s="11"/>
      <c r="U1858" s="11"/>
      <c r="V1858" s="11"/>
      <c r="W1858" s="11"/>
      <c r="X1858" s="11"/>
      <c r="Y1858" s="9"/>
      <c r="Z1858" s="9"/>
      <c r="AA1858" s="9"/>
      <c r="AB1858" s="9"/>
    </row>
    <row r="1859" spans="1:28" ht="13" x14ac:dyDescent="0.15">
      <c r="A1859" s="37"/>
      <c r="B1859" s="37"/>
      <c r="C1859" s="37"/>
      <c r="D1859" s="37"/>
      <c r="E1859" s="37"/>
      <c r="F1859" s="37"/>
      <c r="G1859" s="37"/>
      <c r="H1859" s="37"/>
      <c r="I1859" s="37"/>
      <c r="J1859" s="37"/>
      <c r="K1859" s="37"/>
      <c r="L1859" s="37"/>
      <c r="M1859" s="37"/>
      <c r="N1859" s="37"/>
      <c r="O1859" s="37"/>
      <c r="P1859" s="11"/>
      <c r="Q1859" s="11"/>
      <c r="R1859" s="11"/>
      <c r="S1859" s="11"/>
      <c r="T1859" s="11"/>
      <c r="U1859" s="11"/>
      <c r="V1859" s="11"/>
      <c r="W1859" s="11"/>
      <c r="X1859" s="11"/>
      <c r="Y1859" s="9"/>
      <c r="Z1859" s="9"/>
      <c r="AA1859" s="9"/>
      <c r="AB1859" s="9"/>
    </row>
    <row r="1860" spans="1:28" ht="13" x14ac:dyDescent="0.15">
      <c r="A1860" s="37"/>
      <c r="B1860" s="37"/>
      <c r="C1860" s="37"/>
      <c r="D1860" s="37"/>
      <c r="E1860" s="37"/>
      <c r="F1860" s="37"/>
      <c r="G1860" s="37"/>
      <c r="H1860" s="37"/>
      <c r="I1860" s="37"/>
      <c r="J1860" s="37"/>
      <c r="K1860" s="37"/>
      <c r="L1860" s="37"/>
      <c r="M1860" s="37"/>
      <c r="N1860" s="37"/>
      <c r="O1860" s="37"/>
      <c r="P1860" s="11"/>
      <c r="Q1860" s="11"/>
      <c r="R1860" s="11"/>
      <c r="S1860" s="11"/>
      <c r="T1860" s="11"/>
      <c r="U1860" s="11"/>
      <c r="V1860" s="11"/>
      <c r="W1860" s="11"/>
      <c r="X1860" s="11"/>
      <c r="Y1860" s="9"/>
      <c r="Z1860" s="9"/>
      <c r="AA1860" s="9"/>
      <c r="AB1860" s="9"/>
    </row>
    <row r="1861" spans="1:28" ht="13" x14ac:dyDescent="0.15">
      <c r="A1861" s="37"/>
      <c r="B1861" s="37"/>
      <c r="C1861" s="37"/>
      <c r="D1861" s="37"/>
      <c r="E1861" s="37"/>
      <c r="F1861" s="37"/>
      <c r="G1861" s="37"/>
      <c r="H1861" s="37"/>
      <c r="I1861" s="37"/>
      <c r="J1861" s="37"/>
      <c r="K1861" s="37"/>
      <c r="L1861" s="37"/>
      <c r="M1861" s="37"/>
      <c r="N1861" s="37"/>
      <c r="O1861" s="37"/>
      <c r="P1861" s="11"/>
      <c r="Q1861" s="11"/>
      <c r="R1861" s="11"/>
      <c r="S1861" s="11"/>
      <c r="T1861" s="11"/>
      <c r="U1861" s="11"/>
      <c r="V1861" s="11"/>
      <c r="W1861" s="11"/>
      <c r="X1861" s="11"/>
      <c r="Y1861" s="9"/>
      <c r="Z1861" s="9"/>
      <c r="AA1861" s="9"/>
      <c r="AB1861" s="9"/>
    </row>
    <row r="1862" spans="1:28" ht="13" x14ac:dyDescent="0.15">
      <c r="A1862" s="37"/>
      <c r="B1862" s="37"/>
      <c r="C1862" s="37"/>
      <c r="D1862" s="37"/>
      <c r="E1862" s="37"/>
      <c r="F1862" s="37"/>
      <c r="G1862" s="37"/>
      <c r="H1862" s="37"/>
      <c r="I1862" s="37"/>
      <c r="J1862" s="37"/>
      <c r="K1862" s="37"/>
      <c r="L1862" s="37"/>
      <c r="M1862" s="37"/>
      <c r="N1862" s="37"/>
      <c r="O1862" s="37"/>
      <c r="P1862" s="11"/>
      <c r="Q1862" s="11"/>
      <c r="R1862" s="11"/>
      <c r="S1862" s="11"/>
      <c r="T1862" s="11"/>
      <c r="U1862" s="11"/>
      <c r="V1862" s="11"/>
      <c r="W1862" s="11"/>
      <c r="X1862" s="11"/>
      <c r="Y1862" s="9"/>
      <c r="Z1862" s="9"/>
      <c r="AA1862" s="9"/>
      <c r="AB1862" s="9"/>
    </row>
    <row r="1863" spans="1:28" ht="13" x14ac:dyDescent="0.15">
      <c r="A1863" s="37"/>
      <c r="B1863" s="37"/>
      <c r="C1863" s="37"/>
      <c r="D1863" s="37"/>
      <c r="E1863" s="37"/>
      <c r="F1863" s="37"/>
      <c r="G1863" s="37"/>
      <c r="H1863" s="37"/>
      <c r="I1863" s="37"/>
      <c r="J1863" s="37"/>
      <c r="K1863" s="37"/>
      <c r="L1863" s="37"/>
      <c r="M1863" s="37"/>
      <c r="N1863" s="37"/>
      <c r="O1863" s="37"/>
      <c r="P1863" s="11"/>
      <c r="Q1863" s="11"/>
      <c r="R1863" s="11"/>
      <c r="S1863" s="11"/>
      <c r="T1863" s="11"/>
      <c r="U1863" s="11"/>
      <c r="V1863" s="11"/>
      <c r="W1863" s="11"/>
      <c r="X1863" s="11"/>
      <c r="Y1863" s="9"/>
      <c r="Z1863" s="9"/>
      <c r="AA1863" s="9"/>
      <c r="AB1863" s="9"/>
    </row>
    <row r="1864" spans="1:28" ht="13" x14ac:dyDescent="0.15">
      <c r="A1864" s="37"/>
      <c r="B1864" s="37"/>
      <c r="C1864" s="37"/>
      <c r="D1864" s="37"/>
      <c r="E1864" s="37"/>
      <c r="F1864" s="37"/>
      <c r="G1864" s="37"/>
      <c r="H1864" s="37"/>
      <c r="I1864" s="37"/>
      <c r="J1864" s="37"/>
      <c r="K1864" s="37"/>
      <c r="L1864" s="37"/>
      <c r="M1864" s="37"/>
      <c r="N1864" s="37"/>
      <c r="O1864" s="37"/>
      <c r="P1864" s="11"/>
      <c r="Q1864" s="11"/>
      <c r="R1864" s="11"/>
      <c r="S1864" s="11"/>
      <c r="T1864" s="11"/>
      <c r="U1864" s="11"/>
      <c r="V1864" s="11"/>
      <c r="W1864" s="11"/>
      <c r="X1864" s="11"/>
      <c r="Y1864" s="9"/>
      <c r="Z1864" s="9"/>
      <c r="AA1864" s="9"/>
      <c r="AB1864" s="9"/>
    </row>
    <row r="1865" spans="1:28" ht="13" x14ac:dyDescent="0.15">
      <c r="A1865" s="37"/>
      <c r="B1865" s="37"/>
      <c r="C1865" s="37"/>
      <c r="D1865" s="37"/>
      <c r="E1865" s="37"/>
      <c r="F1865" s="37"/>
      <c r="G1865" s="37"/>
      <c r="H1865" s="37"/>
      <c r="I1865" s="37"/>
      <c r="J1865" s="37"/>
      <c r="K1865" s="37"/>
      <c r="L1865" s="37"/>
      <c r="M1865" s="37"/>
      <c r="N1865" s="37"/>
      <c r="O1865" s="37"/>
      <c r="P1865" s="11"/>
      <c r="Q1865" s="11"/>
      <c r="R1865" s="11"/>
      <c r="S1865" s="11"/>
      <c r="T1865" s="11"/>
      <c r="U1865" s="11"/>
      <c r="V1865" s="11"/>
      <c r="W1865" s="11"/>
      <c r="X1865" s="11"/>
      <c r="Y1865" s="9"/>
      <c r="Z1865" s="9"/>
      <c r="AA1865" s="9"/>
      <c r="AB1865" s="9"/>
    </row>
    <row r="1866" spans="1:28" ht="13" x14ac:dyDescent="0.15">
      <c r="A1866" s="37"/>
      <c r="B1866" s="37"/>
      <c r="C1866" s="37"/>
      <c r="D1866" s="37"/>
      <c r="E1866" s="37"/>
      <c r="F1866" s="37"/>
      <c r="G1866" s="37"/>
      <c r="H1866" s="37"/>
      <c r="I1866" s="37"/>
      <c r="J1866" s="37"/>
      <c r="K1866" s="37"/>
      <c r="L1866" s="37"/>
      <c r="M1866" s="37"/>
      <c r="N1866" s="37"/>
      <c r="O1866" s="37"/>
      <c r="P1866" s="11"/>
      <c r="Q1866" s="11"/>
      <c r="R1866" s="11"/>
      <c r="S1866" s="11"/>
      <c r="T1866" s="11"/>
      <c r="U1866" s="11"/>
      <c r="V1866" s="11"/>
      <c r="W1866" s="11"/>
      <c r="X1866" s="11"/>
      <c r="Y1866" s="9"/>
      <c r="Z1866" s="9"/>
      <c r="AA1866" s="9"/>
      <c r="AB1866" s="9"/>
    </row>
    <row r="1867" spans="1:28" ht="13" x14ac:dyDescent="0.15">
      <c r="A1867" s="37"/>
      <c r="B1867" s="37"/>
      <c r="C1867" s="37"/>
      <c r="D1867" s="37"/>
      <c r="E1867" s="37"/>
      <c r="F1867" s="37"/>
      <c r="G1867" s="37"/>
      <c r="H1867" s="37"/>
      <c r="I1867" s="37"/>
      <c r="J1867" s="37"/>
      <c r="K1867" s="37"/>
      <c r="L1867" s="37"/>
      <c r="M1867" s="37"/>
      <c r="N1867" s="37"/>
      <c r="O1867" s="37"/>
      <c r="P1867" s="11"/>
      <c r="Q1867" s="11"/>
      <c r="R1867" s="11"/>
      <c r="S1867" s="11"/>
      <c r="T1867" s="11"/>
      <c r="U1867" s="11"/>
      <c r="V1867" s="11"/>
      <c r="W1867" s="11"/>
      <c r="X1867" s="11"/>
      <c r="Y1867" s="9"/>
      <c r="Z1867" s="9"/>
      <c r="AA1867" s="9"/>
      <c r="AB1867" s="9"/>
    </row>
    <row r="1868" spans="1:28" ht="13" x14ac:dyDescent="0.15">
      <c r="A1868" s="37"/>
      <c r="B1868" s="37"/>
      <c r="C1868" s="37"/>
      <c r="D1868" s="37"/>
      <c r="E1868" s="37"/>
      <c r="F1868" s="37"/>
      <c r="G1868" s="37"/>
      <c r="H1868" s="37"/>
      <c r="I1868" s="37"/>
      <c r="J1868" s="37"/>
      <c r="K1868" s="37"/>
      <c r="L1868" s="37"/>
      <c r="M1868" s="37"/>
      <c r="N1868" s="37"/>
      <c r="O1868" s="37"/>
      <c r="P1868" s="11"/>
      <c r="Q1868" s="11"/>
      <c r="R1868" s="11"/>
      <c r="S1868" s="11"/>
      <c r="T1868" s="11"/>
      <c r="U1868" s="11"/>
      <c r="V1868" s="11"/>
      <c r="W1868" s="11"/>
      <c r="X1868" s="11"/>
      <c r="Y1868" s="9"/>
      <c r="Z1868" s="9"/>
      <c r="AA1868" s="9"/>
      <c r="AB1868" s="9"/>
    </row>
    <row r="1869" spans="1:28" ht="13" x14ac:dyDescent="0.15">
      <c r="A1869" s="37"/>
      <c r="B1869" s="37"/>
      <c r="C1869" s="37"/>
      <c r="D1869" s="37"/>
      <c r="E1869" s="37"/>
      <c r="F1869" s="37"/>
      <c r="G1869" s="37"/>
      <c r="H1869" s="37"/>
      <c r="I1869" s="37"/>
      <c r="J1869" s="37"/>
      <c r="K1869" s="37"/>
      <c r="L1869" s="37"/>
      <c r="M1869" s="37"/>
      <c r="N1869" s="37"/>
      <c r="O1869" s="37"/>
      <c r="P1869" s="11"/>
      <c r="Q1869" s="11"/>
      <c r="R1869" s="11"/>
      <c r="S1869" s="11"/>
      <c r="T1869" s="11"/>
      <c r="U1869" s="11"/>
      <c r="V1869" s="11"/>
      <c r="W1869" s="11"/>
      <c r="X1869" s="11"/>
      <c r="Y1869" s="9"/>
      <c r="Z1869" s="9"/>
      <c r="AA1869" s="9"/>
      <c r="AB1869" s="9"/>
    </row>
    <row r="1870" spans="1:28" ht="13" x14ac:dyDescent="0.15">
      <c r="A1870" s="37"/>
      <c r="B1870" s="37"/>
      <c r="C1870" s="37"/>
      <c r="D1870" s="37"/>
      <c r="E1870" s="37"/>
      <c r="F1870" s="37"/>
      <c r="G1870" s="37"/>
      <c r="H1870" s="37"/>
      <c r="I1870" s="37"/>
      <c r="J1870" s="37"/>
      <c r="K1870" s="37"/>
      <c r="L1870" s="37"/>
      <c r="M1870" s="37"/>
      <c r="N1870" s="37"/>
      <c r="O1870" s="37"/>
      <c r="P1870" s="11"/>
      <c r="Q1870" s="11"/>
      <c r="R1870" s="11"/>
      <c r="S1870" s="11"/>
      <c r="T1870" s="11"/>
      <c r="U1870" s="11"/>
      <c r="V1870" s="11"/>
      <c r="W1870" s="11"/>
      <c r="X1870" s="11"/>
      <c r="Y1870" s="9"/>
      <c r="Z1870" s="9"/>
      <c r="AA1870" s="9"/>
      <c r="AB1870" s="9"/>
    </row>
    <row r="1871" spans="1:28" ht="13" x14ac:dyDescent="0.15">
      <c r="A1871" s="37"/>
      <c r="B1871" s="37"/>
      <c r="C1871" s="37"/>
      <c r="D1871" s="37"/>
      <c r="E1871" s="37"/>
      <c r="F1871" s="37"/>
      <c r="G1871" s="37"/>
      <c r="H1871" s="37"/>
      <c r="I1871" s="37"/>
      <c r="J1871" s="37"/>
      <c r="K1871" s="37"/>
      <c r="L1871" s="37"/>
      <c r="M1871" s="37"/>
      <c r="N1871" s="37"/>
      <c r="O1871" s="37"/>
      <c r="P1871" s="11"/>
      <c r="Q1871" s="11"/>
      <c r="R1871" s="11"/>
      <c r="S1871" s="11"/>
      <c r="T1871" s="11"/>
      <c r="U1871" s="11"/>
      <c r="V1871" s="11"/>
      <c r="W1871" s="11"/>
      <c r="X1871" s="11"/>
      <c r="Y1871" s="9"/>
      <c r="Z1871" s="9"/>
      <c r="AA1871" s="9"/>
      <c r="AB1871" s="9"/>
    </row>
    <row r="1872" spans="1:28" ht="13" x14ac:dyDescent="0.15">
      <c r="A1872" s="37"/>
      <c r="B1872" s="37"/>
      <c r="C1872" s="37"/>
      <c r="D1872" s="37"/>
      <c r="E1872" s="37"/>
      <c r="F1872" s="37"/>
      <c r="G1872" s="37"/>
      <c r="H1872" s="37"/>
      <c r="I1872" s="37"/>
      <c r="J1872" s="37"/>
      <c r="K1872" s="37"/>
      <c r="L1872" s="37"/>
      <c r="M1872" s="37"/>
      <c r="N1872" s="37"/>
      <c r="O1872" s="37"/>
      <c r="P1872" s="11"/>
      <c r="Q1872" s="11"/>
      <c r="R1872" s="11"/>
      <c r="S1872" s="11"/>
      <c r="T1872" s="11"/>
      <c r="U1872" s="11"/>
      <c r="V1872" s="11"/>
      <c r="W1872" s="11"/>
      <c r="X1872" s="11"/>
      <c r="Y1872" s="9"/>
      <c r="Z1872" s="9"/>
      <c r="AA1872" s="9"/>
      <c r="AB1872" s="9"/>
    </row>
    <row r="1873" spans="1:28" ht="13" x14ac:dyDescent="0.15">
      <c r="A1873" s="37"/>
      <c r="B1873" s="37"/>
      <c r="C1873" s="37"/>
      <c r="D1873" s="37"/>
      <c r="E1873" s="37"/>
      <c r="F1873" s="37"/>
      <c r="G1873" s="37"/>
      <c r="H1873" s="37"/>
      <c r="I1873" s="37"/>
      <c r="J1873" s="37"/>
      <c r="K1873" s="37"/>
      <c r="L1873" s="37"/>
      <c r="M1873" s="37"/>
      <c r="N1873" s="37"/>
      <c r="O1873" s="37"/>
      <c r="P1873" s="11"/>
      <c r="Q1873" s="11"/>
      <c r="R1873" s="11"/>
      <c r="S1873" s="11"/>
      <c r="T1873" s="11"/>
      <c r="U1873" s="11"/>
      <c r="V1873" s="11"/>
      <c r="W1873" s="11"/>
      <c r="X1873" s="11"/>
      <c r="Y1873" s="9"/>
      <c r="Z1873" s="9"/>
      <c r="AA1873" s="9"/>
      <c r="AB1873" s="9"/>
    </row>
    <row r="1874" spans="1:28" ht="13" x14ac:dyDescent="0.15">
      <c r="A1874" s="37"/>
      <c r="B1874" s="37"/>
      <c r="C1874" s="37"/>
      <c r="D1874" s="37"/>
      <c r="E1874" s="37"/>
      <c r="F1874" s="37"/>
      <c r="G1874" s="37"/>
      <c r="H1874" s="37"/>
      <c r="I1874" s="37"/>
      <c r="J1874" s="37"/>
      <c r="K1874" s="37"/>
      <c r="L1874" s="37"/>
      <c r="M1874" s="37"/>
      <c r="N1874" s="37"/>
      <c r="O1874" s="37"/>
      <c r="P1874" s="11"/>
      <c r="Q1874" s="11"/>
      <c r="R1874" s="11"/>
      <c r="S1874" s="11"/>
      <c r="T1874" s="11"/>
      <c r="U1874" s="11"/>
      <c r="V1874" s="11"/>
      <c r="W1874" s="11"/>
      <c r="X1874" s="11"/>
      <c r="Y1874" s="9"/>
      <c r="Z1874" s="9"/>
      <c r="AA1874" s="9"/>
      <c r="AB1874" s="9"/>
    </row>
    <row r="1875" spans="1:28" ht="13" x14ac:dyDescent="0.15">
      <c r="A1875" s="37"/>
      <c r="B1875" s="37"/>
      <c r="C1875" s="37"/>
      <c r="D1875" s="37"/>
      <c r="E1875" s="37"/>
      <c r="F1875" s="37"/>
      <c r="G1875" s="37"/>
      <c r="H1875" s="37"/>
      <c r="I1875" s="37"/>
      <c r="J1875" s="37"/>
      <c r="K1875" s="37"/>
      <c r="L1875" s="37"/>
      <c r="M1875" s="37"/>
      <c r="N1875" s="37"/>
      <c r="O1875" s="37"/>
      <c r="P1875" s="11"/>
      <c r="Q1875" s="11"/>
      <c r="R1875" s="11"/>
      <c r="S1875" s="11"/>
      <c r="T1875" s="11"/>
      <c r="U1875" s="11"/>
      <c r="V1875" s="11"/>
      <c r="W1875" s="11"/>
      <c r="X1875" s="11"/>
      <c r="Y1875" s="9"/>
      <c r="Z1875" s="9"/>
      <c r="AA1875" s="9"/>
      <c r="AB1875" s="9"/>
    </row>
    <row r="1876" spans="1:28" ht="13" x14ac:dyDescent="0.15">
      <c r="A1876" s="37"/>
      <c r="B1876" s="37"/>
      <c r="C1876" s="37"/>
      <c r="D1876" s="37"/>
      <c r="E1876" s="37"/>
      <c r="F1876" s="37"/>
      <c r="G1876" s="37"/>
      <c r="H1876" s="37"/>
      <c r="I1876" s="37"/>
      <c r="J1876" s="37"/>
      <c r="K1876" s="37"/>
      <c r="L1876" s="37"/>
      <c r="M1876" s="37"/>
      <c r="N1876" s="37"/>
      <c r="O1876" s="37"/>
      <c r="P1876" s="11"/>
      <c r="Q1876" s="11"/>
      <c r="R1876" s="11"/>
      <c r="S1876" s="11"/>
      <c r="T1876" s="11"/>
      <c r="U1876" s="11"/>
      <c r="V1876" s="11"/>
      <c r="W1876" s="11"/>
      <c r="X1876" s="11"/>
      <c r="Y1876" s="9"/>
      <c r="Z1876" s="9"/>
      <c r="AA1876" s="9"/>
      <c r="AB1876" s="9"/>
    </row>
    <row r="1877" spans="1:28" ht="13" x14ac:dyDescent="0.15">
      <c r="A1877" s="37"/>
      <c r="B1877" s="37"/>
      <c r="C1877" s="37"/>
      <c r="D1877" s="37"/>
      <c r="E1877" s="37"/>
      <c r="F1877" s="37"/>
      <c r="G1877" s="37"/>
      <c r="H1877" s="37"/>
      <c r="I1877" s="37"/>
      <c r="J1877" s="37"/>
      <c r="K1877" s="37"/>
      <c r="L1877" s="37"/>
      <c r="M1877" s="37"/>
      <c r="N1877" s="37"/>
      <c r="O1877" s="37"/>
      <c r="P1877" s="11"/>
      <c r="Q1877" s="11"/>
      <c r="R1877" s="11"/>
      <c r="S1877" s="11"/>
      <c r="T1877" s="11"/>
      <c r="U1877" s="11"/>
      <c r="V1877" s="11"/>
      <c r="W1877" s="11"/>
      <c r="X1877" s="11"/>
      <c r="Y1877" s="9"/>
      <c r="Z1877" s="9"/>
      <c r="AA1877" s="9"/>
      <c r="AB1877" s="9"/>
    </row>
    <row r="1878" spans="1:28" ht="13" x14ac:dyDescent="0.15">
      <c r="A1878" s="37"/>
      <c r="B1878" s="37"/>
      <c r="C1878" s="37"/>
      <c r="D1878" s="37"/>
      <c r="E1878" s="37"/>
      <c r="F1878" s="37"/>
      <c r="G1878" s="37"/>
      <c r="H1878" s="37"/>
      <c r="I1878" s="37"/>
      <c r="J1878" s="37"/>
      <c r="K1878" s="37"/>
      <c r="L1878" s="37"/>
      <c r="M1878" s="37"/>
      <c r="N1878" s="37"/>
      <c r="O1878" s="37"/>
      <c r="P1878" s="11"/>
      <c r="Q1878" s="11"/>
      <c r="R1878" s="11"/>
      <c r="S1878" s="11"/>
      <c r="T1878" s="11"/>
      <c r="U1878" s="11"/>
      <c r="V1878" s="11"/>
      <c r="W1878" s="11"/>
      <c r="X1878" s="11"/>
      <c r="Y1878" s="9"/>
      <c r="Z1878" s="9"/>
      <c r="AA1878" s="9"/>
      <c r="AB1878" s="9"/>
    </row>
    <row r="1879" spans="1:28" ht="13" x14ac:dyDescent="0.15">
      <c r="A1879" s="37"/>
      <c r="B1879" s="37"/>
      <c r="C1879" s="37"/>
      <c r="D1879" s="37"/>
      <c r="E1879" s="37"/>
      <c r="F1879" s="37"/>
      <c r="G1879" s="37"/>
      <c r="H1879" s="37"/>
      <c r="I1879" s="37"/>
      <c r="J1879" s="37"/>
      <c r="K1879" s="37"/>
      <c r="L1879" s="37"/>
      <c r="M1879" s="37"/>
      <c r="N1879" s="37"/>
      <c r="O1879" s="37"/>
      <c r="P1879" s="11"/>
      <c r="Q1879" s="11"/>
      <c r="R1879" s="11"/>
      <c r="S1879" s="11"/>
      <c r="T1879" s="11"/>
      <c r="U1879" s="11"/>
      <c r="V1879" s="11"/>
      <c r="W1879" s="11"/>
      <c r="X1879" s="11"/>
      <c r="Y1879" s="9"/>
      <c r="Z1879" s="9"/>
      <c r="AA1879" s="9"/>
      <c r="AB1879" s="9"/>
    </row>
    <row r="1880" spans="1:28" ht="13" x14ac:dyDescent="0.15">
      <c r="A1880" s="37"/>
      <c r="B1880" s="37"/>
      <c r="C1880" s="37"/>
      <c r="D1880" s="37"/>
      <c r="E1880" s="37"/>
      <c r="F1880" s="37"/>
      <c r="G1880" s="37"/>
      <c r="H1880" s="37"/>
      <c r="I1880" s="37"/>
      <c r="J1880" s="37"/>
      <c r="K1880" s="37"/>
      <c r="L1880" s="37"/>
      <c r="M1880" s="37"/>
      <c r="N1880" s="37"/>
      <c r="O1880" s="37"/>
      <c r="P1880" s="11"/>
      <c r="Q1880" s="11"/>
      <c r="R1880" s="11"/>
      <c r="S1880" s="11"/>
      <c r="T1880" s="11"/>
      <c r="U1880" s="11"/>
      <c r="V1880" s="11"/>
      <c r="W1880" s="11"/>
      <c r="X1880" s="11"/>
      <c r="Y1880" s="9"/>
      <c r="Z1880" s="9"/>
      <c r="AA1880" s="9"/>
      <c r="AB1880" s="9"/>
    </row>
    <row r="1881" spans="1:28" ht="13" x14ac:dyDescent="0.15">
      <c r="A1881" s="37"/>
      <c r="B1881" s="37"/>
      <c r="C1881" s="37"/>
      <c r="D1881" s="37"/>
      <c r="E1881" s="37"/>
      <c r="F1881" s="37"/>
      <c r="G1881" s="37"/>
      <c r="H1881" s="37"/>
      <c r="I1881" s="37"/>
      <c r="J1881" s="37"/>
      <c r="K1881" s="37"/>
      <c r="L1881" s="37"/>
      <c r="M1881" s="37"/>
      <c r="N1881" s="37"/>
      <c r="O1881" s="37"/>
      <c r="P1881" s="11"/>
      <c r="Q1881" s="11"/>
      <c r="R1881" s="11"/>
      <c r="S1881" s="11"/>
      <c r="T1881" s="11"/>
      <c r="U1881" s="11"/>
      <c r="V1881" s="11"/>
      <c r="W1881" s="11"/>
      <c r="X1881" s="11"/>
      <c r="Y1881" s="9"/>
      <c r="Z1881" s="9"/>
      <c r="AA1881" s="9"/>
      <c r="AB1881" s="9"/>
    </row>
    <row r="1882" spans="1:28" ht="13" x14ac:dyDescent="0.15">
      <c r="A1882" s="37"/>
      <c r="B1882" s="37"/>
      <c r="C1882" s="37"/>
      <c r="D1882" s="37"/>
      <c r="E1882" s="37"/>
      <c r="F1882" s="37"/>
      <c r="G1882" s="37"/>
      <c r="H1882" s="37"/>
      <c r="I1882" s="37"/>
      <c r="J1882" s="37"/>
      <c r="K1882" s="37"/>
      <c r="L1882" s="37"/>
      <c r="M1882" s="37"/>
      <c r="N1882" s="37"/>
      <c r="O1882" s="37"/>
      <c r="P1882" s="11"/>
      <c r="Q1882" s="11"/>
      <c r="R1882" s="11"/>
      <c r="S1882" s="11"/>
      <c r="T1882" s="11"/>
      <c r="U1882" s="11"/>
      <c r="V1882" s="11"/>
      <c r="W1882" s="11"/>
      <c r="X1882" s="11"/>
      <c r="Y1882" s="9"/>
      <c r="Z1882" s="9"/>
      <c r="AA1882" s="9"/>
      <c r="AB1882" s="9"/>
    </row>
    <row r="1883" spans="1:28" ht="13" x14ac:dyDescent="0.15">
      <c r="A1883" s="37"/>
      <c r="B1883" s="37"/>
      <c r="C1883" s="37"/>
      <c r="D1883" s="37"/>
      <c r="E1883" s="37"/>
      <c r="F1883" s="37"/>
      <c r="G1883" s="37"/>
      <c r="H1883" s="37"/>
      <c r="I1883" s="37"/>
      <c r="J1883" s="37"/>
      <c r="K1883" s="37"/>
      <c r="L1883" s="37"/>
      <c r="M1883" s="37"/>
      <c r="N1883" s="37"/>
      <c r="O1883" s="37"/>
      <c r="P1883" s="11"/>
      <c r="Q1883" s="11"/>
      <c r="R1883" s="11"/>
      <c r="S1883" s="11"/>
      <c r="T1883" s="11"/>
      <c r="U1883" s="11"/>
      <c r="V1883" s="11"/>
      <c r="W1883" s="11"/>
      <c r="X1883" s="11"/>
      <c r="Y1883" s="9"/>
      <c r="Z1883" s="9"/>
      <c r="AA1883" s="9"/>
      <c r="AB1883" s="9"/>
    </row>
    <row r="1884" spans="1:28" ht="13" x14ac:dyDescent="0.15">
      <c r="A1884" s="37"/>
      <c r="B1884" s="37"/>
      <c r="C1884" s="37"/>
      <c r="D1884" s="37"/>
      <c r="E1884" s="37"/>
      <c r="F1884" s="37"/>
      <c r="G1884" s="37"/>
      <c r="H1884" s="37"/>
      <c r="I1884" s="37"/>
      <c r="J1884" s="37"/>
      <c r="K1884" s="37"/>
      <c r="L1884" s="37"/>
      <c r="M1884" s="37"/>
      <c r="N1884" s="37"/>
      <c r="O1884" s="37"/>
      <c r="P1884" s="11"/>
      <c r="Q1884" s="11"/>
      <c r="R1884" s="11"/>
      <c r="S1884" s="11"/>
      <c r="T1884" s="11"/>
      <c r="U1884" s="11"/>
      <c r="V1884" s="11"/>
      <c r="W1884" s="11"/>
      <c r="X1884" s="11"/>
      <c r="Y1884" s="9"/>
      <c r="Z1884" s="9"/>
      <c r="AA1884" s="9"/>
      <c r="AB1884" s="9"/>
    </row>
    <row r="1885" spans="1:28" ht="13" x14ac:dyDescent="0.15">
      <c r="A1885" s="37"/>
      <c r="B1885" s="37"/>
      <c r="C1885" s="37"/>
      <c r="D1885" s="37"/>
      <c r="E1885" s="37"/>
      <c r="F1885" s="37"/>
      <c r="G1885" s="37"/>
      <c r="H1885" s="37"/>
      <c r="I1885" s="37"/>
      <c r="J1885" s="37"/>
      <c r="K1885" s="37"/>
      <c r="L1885" s="37"/>
      <c r="M1885" s="37"/>
      <c r="N1885" s="37"/>
      <c r="O1885" s="37"/>
      <c r="P1885" s="11"/>
      <c r="Q1885" s="11"/>
      <c r="R1885" s="11"/>
      <c r="S1885" s="11"/>
      <c r="T1885" s="11"/>
      <c r="U1885" s="11"/>
      <c r="V1885" s="11"/>
      <c r="W1885" s="11"/>
      <c r="X1885" s="11"/>
      <c r="Y1885" s="9"/>
      <c r="Z1885" s="9"/>
      <c r="AA1885" s="9"/>
      <c r="AB1885" s="9"/>
    </row>
    <row r="1886" spans="1:28" ht="13" x14ac:dyDescent="0.15">
      <c r="A1886" s="37"/>
      <c r="B1886" s="37"/>
      <c r="C1886" s="37"/>
      <c r="D1886" s="37"/>
      <c r="E1886" s="37"/>
      <c r="F1886" s="37"/>
      <c r="G1886" s="37"/>
      <c r="H1886" s="37"/>
      <c r="I1886" s="37"/>
      <c r="J1886" s="37"/>
      <c r="K1886" s="37"/>
      <c r="L1886" s="37"/>
      <c r="M1886" s="37"/>
      <c r="N1886" s="37"/>
      <c r="O1886" s="37"/>
      <c r="P1886" s="11"/>
      <c r="Q1886" s="11"/>
      <c r="R1886" s="11"/>
      <c r="S1886" s="11"/>
      <c r="T1886" s="11"/>
      <c r="U1886" s="11"/>
      <c r="V1886" s="11"/>
      <c r="W1886" s="11"/>
      <c r="X1886" s="11"/>
      <c r="Y1886" s="9"/>
      <c r="Z1886" s="9"/>
      <c r="AA1886" s="9"/>
      <c r="AB1886" s="9"/>
    </row>
    <row r="1887" spans="1:28" ht="13" x14ac:dyDescent="0.15">
      <c r="A1887" s="37"/>
      <c r="B1887" s="37"/>
      <c r="C1887" s="37"/>
      <c r="D1887" s="37"/>
      <c r="E1887" s="37"/>
      <c r="F1887" s="37"/>
      <c r="G1887" s="37"/>
      <c r="H1887" s="37"/>
      <c r="I1887" s="37"/>
      <c r="J1887" s="37"/>
      <c r="K1887" s="37"/>
      <c r="L1887" s="37"/>
      <c r="M1887" s="37"/>
      <c r="N1887" s="37"/>
      <c r="O1887" s="37"/>
      <c r="P1887" s="11"/>
      <c r="Q1887" s="11"/>
      <c r="R1887" s="11"/>
      <c r="S1887" s="11"/>
      <c r="T1887" s="11"/>
      <c r="U1887" s="11"/>
      <c r="V1887" s="11"/>
      <c r="W1887" s="11"/>
      <c r="X1887" s="11"/>
      <c r="Y1887" s="9"/>
      <c r="Z1887" s="9"/>
      <c r="AA1887" s="9"/>
      <c r="AB1887" s="9"/>
    </row>
    <row r="1888" spans="1:28" ht="13" x14ac:dyDescent="0.15">
      <c r="A1888" s="37"/>
      <c r="B1888" s="37"/>
      <c r="C1888" s="37"/>
      <c r="D1888" s="37"/>
      <c r="E1888" s="37"/>
      <c r="F1888" s="37"/>
      <c r="G1888" s="37"/>
      <c r="H1888" s="37"/>
      <c r="I1888" s="37"/>
      <c r="J1888" s="37"/>
      <c r="K1888" s="37"/>
      <c r="L1888" s="37"/>
      <c r="M1888" s="37"/>
      <c r="N1888" s="37"/>
      <c r="O1888" s="37"/>
      <c r="P1888" s="11"/>
      <c r="Q1888" s="11"/>
      <c r="R1888" s="11"/>
      <c r="S1888" s="11"/>
      <c r="T1888" s="11"/>
      <c r="U1888" s="11"/>
      <c r="V1888" s="11"/>
      <c r="W1888" s="11"/>
      <c r="X1888" s="11"/>
      <c r="Y1888" s="9"/>
      <c r="Z1888" s="9"/>
      <c r="AA1888" s="9"/>
      <c r="AB1888" s="9"/>
    </row>
    <row r="1889" spans="1:28" ht="13" x14ac:dyDescent="0.15">
      <c r="A1889" s="37"/>
      <c r="B1889" s="37"/>
      <c r="C1889" s="37"/>
      <c r="D1889" s="37"/>
      <c r="E1889" s="37"/>
      <c r="F1889" s="37"/>
      <c r="G1889" s="37"/>
      <c r="H1889" s="37"/>
      <c r="I1889" s="37"/>
      <c r="J1889" s="37"/>
      <c r="K1889" s="37"/>
      <c r="L1889" s="37"/>
      <c r="M1889" s="37"/>
      <c r="N1889" s="37"/>
      <c r="O1889" s="37"/>
      <c r="P1889" s="11"/>
      <c r="Q1889" s="11"/>
      <c r="R1889" s="11"/>
      <c r="S1889" s="11"/>
      <c r="T1889" s="11"/>
      <c r="U1889" s="11"/>
      <c r="V1889" s="11"/>
      <c r="W1889" s="11"/>
      <c r="X1889" s="11"/>
      <c r="Y1889" s="9"/>
      <c r="Z1889" s="9"/>
      <c r="AA1889" s="9"/>
      <c r="AB1889" s="9"/>
    </row>
    <row r="1890" spans="1:28" ht="13" x14ac:dyDescent="0.15">
      <c r="A1890" s="37"/>
      <c r="B1890" s="37"/>
      <c r="C1890" s="37"/>
      <c r="D1890" s="37"/>
      <c r="E1890" s="37"/>
      <c r="F1890" s="37"/>
      <c r="G1890" s="37"/>
      <c r="H1890" s="37"/>
      <c r="I1890" s="37"/>
      <c r="J1890" s="37"/>
      <c r="K1890" s="37"/>
      <c r="L1890" s="37"/>
      <c r="M1890" s="37"/>
      <c r="N1890" s="37"/>
      <c r="O1890" s="37"/>
      <c r="P1890" s="11"/>
      <c r="Q1890" s="11"/>
      <c r="R1890" s="11"/>
      <c r="S1890" s="11"/>
      <c r="T1890" s="11"/>
      <c r="U1890" s="11"/>
      <c r="V1890" s="11"/>
      <c r="W1890" s="11"/>
      <c r="X1890" s="11"/>
      <c r="Y1890" s="9"/>
      <c r="Z1890" s="9"/>
      <c r="AA1890" s="9"/>
      <c r="AB1890" s="9"/>
    </row>
    <row r="1891" spans="1:28" ht="13" x14ac:dyDescent="0.15">
      <c r="A1891" s="37"/>
      <c r="B1891" s="37"/>
      <c r="C1891" s="37"/>
      <c r="D1891" s="37"/>
      <c r="E1891" s="37"/>
      <c r="F1891" s="37"/>
      <c r="G1891" s="37"/>
      <c r="H1891" s="37"/>
      <c r="I1891" s="37"/>
      <c r="J1891" s="37"/>
      <c r="K1891" s="37"/>
      <c r="L1891" s="37"/>
      <c r="M1891" s="37"/>
      <c r="N1891" s="37"/>
      <c r="O1891" s="37"/>
      <c r="P1891" s="11"/>
      <c r="Q1891" s="11"/>
      <c r="R1891" s="11"/>
      <c r="S1891" s="11"/>
      <c r="T1891" s="11"/>
      <c r="U1891" s="11"/>
      <c r="V1891" s="11"/>
      <c r="W1891" s="11"/>
      <c r="X1891" s="11"/>
      <c r="Y1891" s="9"/>
      <c r="Z1891" s="9"/>
      <c r="AA1891" s="9"/>
      <c r="AB1891" s="9"/>
    </row>
    <row r="1892" spans="1:28" ht="13" x14ac:dyDescent="0.15">
      <c r="A1892" s="37"/>
      <c r="B1892" s="37"/>
      <c r="C1892" s="37"/>
      <c r="D1892" s="37"/>
      <c r="E1892" s="37"/>
      <c r="F1892" s="37"/>
      <c r="G1892" s="37"/>
      <c r="H1892" s="37"/>
      <c r="I1892" s="37"/>
      <c r="J1892" s="37"/>
      <c r="K1892" s="37"/>
      <c r="L1892" s="37"/>
      <c r="M1892" s="37"/>
      <c r="N1892" s="37"/>
      <c r="O1892" s="37"/>
      <c r="P1892" s="11"/>
      <c r="Q1892" s="11"/>
      <c r="R1892" s="11"/>
      <c r="S1892" s="11"/>
      <c r="T1892" s="11"/>
      <c r="U1892" s="11"/>
      <c r="V1892" s="11"/>
      <c r="W1892" s="11"/>
      <c r="X1892" s="11"/>
      <c r="Y1892" s="9"/>
      <c r="Z1892" s="9"/>
      <c r="AA1892" s="9"/>
      <c r="AB1892" s="9"/>
    </row>
    <row r="1893" spans="1:28" ht="13" x14ac:dyDescent="0.15">
      <c r="A1893" s="37"/>
      <c r="B1893" s="37"/>
      <c r="C1893" s="37"/>
      <c r="D1893" s="37"/>
      <c r="E1893" s="37"/>
      <c r="F1893" s="37"/>
      <c r="G1893" s="37"/>
      <c r="H1893" s="37"/>
      <c r="I1893" s="37"/>
      <c r="J1893" s="37"/>
      <c r="K1893" s="37"/>
      <c r="L1893" s="37"/>
      <c r="M1893" s="37"/>
      <c r="N1893" s="37"/>
      <c r="O1893" s="37"/>
      <c r="P1893" s="11"/>
      <c r="Q1893" s="11"/>
      <c r="R1893" s="11"/>
      <c r="S1893" s="11"/>
      <c r="T1893" s="11"/>
      <c r="U1893" s="11"/>
      <c r="V1893" s="11"/>
      <c r="W1893" s="11"/>
      <c r="X1893" s="11"/>
      <c r="Y1893" s="9"/>
      <c r="Z1893" s="9"/>
      <c r="AA1893" s="9"/>
      <c r="AB1893" s="9"/>
    </row>
    <row r="1894" spans="1:28" ht="13" x14ac:dyDescent="0.15">
      <c r="A1894" s="37"/>
      <c r="B1894" s="37"/>
      <c r="C1894" s="37"/>
      <c r="D1894" s="37"/>
      <c r="E1894" s="37"/>
      <c r="F1894" s="37"/>
      <c r="G1894" s="37"/>
      <c r="H1894" s="37"/>
      <c r="I1894" s="37"/>
      <c r="J1894" s="37"/>
      <c r="K1894" s="37"/>
      <c r="L1894" s="37"/>
      <c r="M1894" s="37"/>
      <c r="N1894" s="37"/>
      <c r="O1894" s="37"/>
      <c r="P1894" s="11"/>
      <c r="Q1894" s="11"/>
      <c r="R1894" s="11"/>
      <c r="S1894" s="11"/>
      <c r="T1894" s="11"/>
      <c r="U1894" s="11"/>
      <c r="V1894" s="11"/>
      <c r="W1894" s="11"/>
      <c r="X1894" s="11"/>
      <c r="Y1894" s="9"/>
      <c r="Z1894" s="9"/>
      <c r="AA1894" s="9"/>
      <c r="AB1894" s="9"/>
    </row>
    <row r="1895" spans="1:28" ht="13" x14ac:dyDescent="0.15">
      <c r="A1895" s="37"/>
      <c r="B1895" s="37"/>
      <c r="C1895" s="37"/>
      <c r="D1895" s="37"/>
      <c r="E1895" s="37"/>
      <c r="F1895" s="37"/>
      <c r="G1895" s="37"/>
      <c r="H1895" s="37"/>
      <c r="I1895" s="37"/>
      <c r="J1895" s="37"/>
      <c r="K1895" s="37"/>
      <c r="L1895" s="37"/>
      <c r="M1895" s="37"/>
      <c r="N1895" s="37"/>
      <c r="O1895" s="37"/>
      <c r="P1895" s="11"/>
      <c r="Q1895" s="11"/>
      <c r="R1895" s="11"/>
      <c r="S1895" s="11"/>
      <c r="T1895" s="11"/>
      <c r="U1895" s="11"/>
      <c r="V1895" s="11"/>
      <c r="W1895" s="11"/>
      <c r="X1895" s="11"/>
      <c r="Y1895" s="9"/>
      <c r="Z1895" s="9"/>
      <c r="AA1895" s="9"/>
      <c r="AB1895" s="9"/>
    </row>
    <row r="1896" spans="1:28" ht="13" x14ac:dyDescent="0.15">
      <c r="A1896" s="37"/>
      <c r="B1896" s="37"/>
      <c r="C1896" s="37"/>
      <c r="D1896" s="37"/>
      <c r="E1896" s="37"/>
      <c r="F1896" s="37"/>
      <c r="G1896" s="37"/>
      <c r="H1896" s="37"/>
      <c r="I1896" s="37"/>
      <c r="J1896" s="37"/>
      <c r="K1896" s="37"/>
      <c r="L1896" s="37"/>
      <c r="M1896" s="37"/>
      <c r="N1896" s="37"/>
      <c r="O1896" s="37"/>
      <c r="P1896" s="11"/>
      <c r="Q1896" s="11"/>
      <c r="R1896" s="11"/>
      <c r="S1896" s="11"/>
      <c r="T1896" s="11"/>
      <c r="U1896" s="11"/>
      <c r="V1896" s="11"/>
      <c r="W1896" s="11"/>
      <c r="X1896" s="11"/>
      <c r="Y1896" s="9"/>
      <c r="Z1896" s="9"/>
      <c r="AA1896" s="9"/>
      <c r="AB1896" s="9"/>
    </row>
    <row r="1897" spans="1:28" ht="13" x14ac:dyDescent="0.15">
      <c r="A1897" s="37"/>
      <c r="B1897" s="37"/>
      <c r="C1897" s="37"/>
      <c r="D1897" s="37"/>
      <c r="E1897" s="37"/>
      <c r="F1897" s="37"/>
      <c r="G1897" s="37"/>
      <c r="H1897" s="37"/>
      <c r="I1897" s="37"/>
      <c r="J1897" s="37"/>
      <c r="K1897" s="37"/>
      <c r="L1897" s="37"/>
      <c r="M1897" s="37"/>
      <c r="N1897" s="37"/>
      <c r="O1897" s="37"/>
      <c r="P1897" s="11"/>
      <c r="Q1897" s="11"/>
      <c r="R1897" s="11"/>
      <c r="S1897" s="11"/>
      <c r="T1897" s="11"/>
      <c r="U1897" s="11"/>
      <c r="V1897" s="11"/>
      <c r="W1897" s="11"/>
      <c r="X1897" s="11"/>
      <c r="Y1897" s="9"/>
      <c r="Z1897" s="9"/>
      <c r="AA1897" s="9"/>
      <c r="AB1897" s="9"/>
    </row>
    <row r="1898" spans="1:28" ht="13" x14ac:dyDescent="0.15">
      <c r="A1898" s="37"/>
      <c r="B1898" s="37"/>
      <c r="C1898" s="37"/>
      <c r="D1898" s="37"/>
      <c r="E1898" s="37"/>
      <c r="F1898" s="37"/>
      <c r="G1898" s="37"/>
      <c r="H1898" s="37"/>
      <c r="I1898" s="37"/>
      <c r="J1898" s="37"/>
      <c r="K1898" s="37"/>
      <c r="L1898" s="37"/>
      <c r="M1898" s="37"/>
      <c r="N1898" s="37"/>
      <c r="O1898" s="37"/>
      <c r="P1898" s="11"/>
      <c r="Q1898" s="11"/>
      <c r="R1898" s="11"/>
      <c r="S1898" s="11"/>
      <c r="T1898" s="11"/>
      <c r="U1898" s="11"/>
      <c r="V1898" s="11"/>
      <c r="W1898" s="11"/>
      <c r="X1898" s="11"/>
      <c r="Y1898" s="9"/>
      <c r="Z1898" s="9"/>
      <c r="AA1898" s="9"/>
      <c r="AB1898" s="9"/>
    </row>
    <row r="1899" spans="1:28" ht="13" x14ac:dyDescent="0.15">
      <c r="A1899" s="37"/>
      <c r="B1899" s="37"/>
      <c r="C1899" s="37"/>
      <c r="D1899" s="37"/>
      <c r="E1899" s="37"/>
      <c r="F1899" s="37"/>
      <c r="G1899" s="37"/>
      <c r="H1899" s="37"/>
      <c r="I1899" s="37"/>
      <c r="J1899" s="37"/>
      <c r="K1899" s="37"/>
      <c r="L1899" s="37"/>
      <c r="M1899" s="37"/>
      <c r="N1899" s="37"/>
      <c r="O1899" s="37"/>
      <c r="P1899" s="11"/>
      <c r="Q1899" s="11"/>
      <c r="R1899" s="11"/>
      <c r="S1899" s="11"/>
      <c r="T1899" s="11"/>
      <c r="U1899" s="11"/>
      <c r="V1899" s="11"/>
      <c r="W1899" s="11"/>
      <c r="X1899" s="11"/>
      <c r="Y1899" s="9"/>
      <c r="Z1899" s="9"/>
      <c r="AA1899" s="9"/>
      <c r="AB1899" s="9"/>
    </row>
    <row r="1900" spans="1:28" ht="13" x14ac:dyDescent="0.15">
      <c r="A1900" s="37"/>
      <c r="B1900" s="37"/>
      <c r="C1900" s="37"/>
      <c r="D1900" s="37"/>
      <c r="E1900" s="37"/>
      <c r="F1900" s="37"/>
      <c r="G1900" s="37"/>
      <c r="H1900" s="37"/>
      <c r="I1900" s="37"/>
      <c r="J1900" s="37"/>
      <c r="K1900" s="37"/>
      <c r="L1900" s="37"/>
      <c r="M1900" s="37"/>
      <c r="N1900" s="37"/>
      <c r="O1900" s="37"/>
      <c r="P1900" s="11"/>
      <c r="Q1900" s="11"/>
      <c r="R1900" s="11"/>
      <c r="S1900" s="11"/>
      <c r="T1900" s="11"/>
      <c r="U1900" s="11"/>
      <c r="V1900" s="11"/>
      <c r="W1900" s="11"/>
      <c r="X1900" s="11"/>
      <c r="Y1900" s="9"/>
      <c r="Z1900" s="9"/>
      <c r="AA1900" s="9"/>
      <c r="AB1900" s="9"/>
    </row>
    <row r="1901" spans="1:28" ht="13" x14ac:dyDescent="0.15">
      <c r="A1901" s="37"/>
      <c r="B1901" s="37"/>
      <c r="C1901" s="37"/>
      <c r="D1901" s="37"/>
      <c r="E1901" s="37"/>
      <c r="F1901" s="37"/>
      <c r="G1901" s="37"/>
      <c r="H1901" s="37"/>
      <c r="I1901" s="37"/>
      <c r="J1901" s="37"/>
      <c r="K1901" s="37"/>
      <c r="L1901" s="37"/>
      <c r="M1901" s="37"/>
      <c r="N1901" s="37"/>
      <c r="O1901" s="37"/>
      <c r="P1901" s="11"/>
      <c r="Q1901" s="11"/>
      <c r="R1901" s="11"/>
      <c r="S1901" s="11"/>
      <c r="T1901" s="11"/>
      <c r="U1901" s="11"/>
      <c r="V1901" s="11"/>
      <c r="W1901" s="11"/>
      <c r="X1901" s="11"/>
      <c r="Y1901" s="9"/>
      <c r="Z1901" s="9"/>
      <c r="AA1901" s="9"/>
      <c r="AB1901" s="9"/>
    </row>
    <row r="1902" spans="1:28" ht="13" x14ac:dyDescent="0.15">
      <c r="A1902" s="37"/>
      <c r="B1902" s="37"/>
      <c r="C1902" s="37"/>
      <c r="D1902" s="37"/>
      <c r="E1902" s="37"/>
      <c r="F1902" s="37"/>
      <c r="G1902" s="37"/>
      <c r="H1902" s="37"/>
      <c r="I1902" s="37"/>
      <c r="J1902" s="37"/>
      <c r="K1902" s="37"/>
      <c r="L1902" s="37"/>
      <c r="M1902" s="37"/>
      <c r="N1902" s="37"/>
      <c r="O1902" s="37"/>
      <c r="P1902" s="11"/>
      <c r="Q1902" s="11"/>
      <c r="R1902" s="11"/>
      <c r="S1902" s="11"/>
      <c r="T1902" s="11"/>
      <c r="U1902" s="11"/>
      <c r="V1902" s="11"/>
      <c r="W1902" s="11"/>
      <c r="X1902" s="11"/>
      <c r="Y1902" s="9"/>
      <c r="Z1902" s="9"/>
      <c r="AA1902" s="9"/>
      <c r="AB1902" s="9"/>
    </row>
    <row r="1903" spans="1:28" ht="13" x14ac:dyDescent="0.15">
      <c r="A1903" s="37"/>
      <c r="B1903" s="37"/>
      <c r="C1903" s="37"/>
      <c r="D1903" s="37"/>
      <c r="E1903" s="37"/>
      <c r="F1903" s="37"/>
      <c r="G1903" s="37"/>
      <c r="H1903" s="37"/>
      <c r="I1903" s="37"/>
      <c r="J1903" s="37"/>
      <c r="K1903" s="37"/>
      <c r="L1903" s="37"/>
      <c r="M1903" s="37"/>
      <c r="N1903" s="37"/>
      <c r="O1903" s="37"/>
      <c r="P1903" s="11"/>
      <c r="Q1903" s="11"/>
      <c r="R1903" s="11"/>
      <c r="S1903" s="11"/>
      <c r="T1903" s="11"/>
      <c r="U1903" s="11"/>
      <c r="V1903" s="11"/>
      <c r="W1903" s="11"/>
      <c r="X1903" s="11"/>
      <c r="Y1903" s="9"/>
      <c r="Z1903" s="9"/>
      <c r="AA1903" s="9"/>
      <c r="AB1903" s="9"/>
    </row>
    <row r="1904" spans="1:28" ht="13" x14ac:dyDescent="0.15">
      <c r="A1904" s="37"/>
      <c r="B1904" s="37"/>
      <c r="C1904" s="37"/>
      <c r="D1904" s="37"/>
      <c r="E1904" s="37"/>
      <c r="F1904" s="37"/>
      <c r="G1904" s="37"/>
      <c r="H1904" s="37"/>
      <c r="I1904" s="37"/>
      <c r="J1904" s="37"/>
      <c r="K1904" s="37"/>
      <c r="L1904" s="37"/>
      <c r="M1904" s="37"/>
      <c r="N1904" s="37"/>
      <c r="O1904" s="37"/>
      <c r="P1904" s="11"/>
      <c r="Q1904" s="11"/>
      <c r="R1904" s="11"/>
      <c r="S1904" s="11"/>
      <c r="T1904" s="11"/>
      <c r="U1904" s="11"/>
      <c r="V1904" s="11"/>
      <c r="W1904" s="11"/>
      <c r="X1904" s="11"/>
      <c r="Y1904" s="9"/>
      <c r="Z1904" s="9"/>
      <c r="AA1904" s="9"/>
      <c r="AB1904" s="9"/>
    </row>
    <row r="1905" spans="1:28" ht="13" x14ac:dyDescent="0.15">
      <c r="A1905" s="37"/>
      <c r="B1905" s="37"/>
      <c r="C1905" s="37"/>
      <c r="D1905" s="37"/>
      <c r="E1905" s="37"/>
      <c r="F1905" s="37"/>
      <c r="G1905" s="37"/>
      <c r="H1905" s="37"/>
      <c r="I1905" s="37"/>
      <c r="J1905" s="37"/>
      <c r="K1905" s="37"/>
      <c r="L1905" s="37"/>
      <c r="M1905" s="37"/>
      <c r="N1905" s="37"/>
      <c r="O1905" s="37"/>
      <c r="P1905" s="11"/>
      <c r="Q1905" s="11"/>
      <c r="R1905" s="11"/>
      <c r="S1905" s="11"/>
      <c r="T1905" s="11"/>
      <c r="U1905" s="11"/>
      <c r="V1905" s="11"/>
      <c r="W1905" s="11"/>
      <c r="X1905" s="11"/>
      <c r="Y1905" s="9"/>
      <c r="Z1905" s="9"/>
      <c r="AA1905" s="9"/>
      <c r="AB1905" s="9"/>
    </row>
    <row r="1906" spans="1:28" ht="13" x14ac:dyDescent="0.15">
      <c r="A1906" s="37"/>
      <c r="B1906" s="37"/>
      <c r="C1906" s="37"/>
      <c r="D1906" s="37"/>
      <c r="E1906" s="37"/>
      <c r="F1906" s="37"/>
      <c r="G1906" s="37"/>
      <c r="H1906" s="37"/>
      <c r="I1906" s="37"/>
      <c r="J1906" s="37"/>
      <c r="K1906" s="37"/>
      <c r="L1906" s="37"/>
      <c r="M1906" s="37"/>
      <c r="N1906" s="37"/>
      <c r="O1906" s="37"/>
      <c r="P1906" s="11"/>
      <c r="Q1906" s="11"/>
      <c r="R1906" s="11"/>
      <c r="S1906" s="11"/>
      <c r="T1906" s="11"/>
      <c r="U1906" s="11"/>
      <c r="V1906" s="11"/>
      <c r="W1906" s="11"/>
      <c r="X1906" s="11"/>
      <c r="Y1906" s="9"/>
      <c r="Z1906" s="9"/>
      <c r="AA1906" s="9"/>
      <c r="AB1906" s="9"/>
    </row>
    <row r="1907" spans="1:28" ht="13" x14ac:dyDescent="0.15">
      <c r="A1907" s="37"/>
      <c r="B1907" s="37"/>
      <c r="C1907" s="37"/>
      <c r="D1907" s="37"/>
      <c r="E1907" s="37"/>
      <c r="F1907" s="37"/>
      <c r="G1907" s="37"/>
      <c r="H1907" s="37"/>
      <c r="I1907" s="37"/>
      <c r="J1907" s="37"/>
      <c r="K1907" s="37"/>
      <c r="L1907" s="37"/>
      <c r="M1907" s="37"/>
      <c r="N1907" s="37"/>
      <c r="O1907" s="37"/>
      <c r="P1907" s="11"/>
      <c r="Q1907" s="11"/>
      <c r="R1907" s="11"/>
      <c r="S1907" s="11"/>
      <c r="T1907" s="11"/>
      <c r="U1907" s="11"/>
      <c r="V1907" s="11"/>
      <c r="W1907" s="11"/>
      <c r="X1907" s="11"/>
      <c r="Y1907" s="9"/>
      <c r="Z1907" s="9"/>
      <c r="AA1907" s="9"/>
      <c r="AB1907" s="9"/>
    </row>
    <row r="1908" spans="1:28" ht="13" x14ac:dyDescent="0.15">
      <c r="A1908" s="37"/>
      <c r="B1908" s="37"/>
      <c r="C1908" s="37"/>
      <c r="D1908" s="37"/>
      <c r="E1908" s="37"/>
      <c r="F1908" s="37"/>
      <c r="G1908" s="37"/>
      <c r="H1908" s="37"/>
      <c r="I1908" s="37"/>
      <c r="J1908" s="37"/>
      <c r="K1908" s="37"/>
      <c r="L1908" s="37"/>
      <c r="M1908" s="37"/>
      <c r="N1908" s="37"/>
      <c r="O1908" s="37"/>
      <c r="P1908" s="11"/>
      <c r="Q1908" s="11"/>
      <c r="R1908" s="11"/>
      <c r="S1908" s="11"/>
      <c r="T1908" s="11"/>
      <c r="U1908" s="11"/>
      <c r="V1908" s="11"/>
      <c r="W1908" s="11"/>
      <c r="X1908" s="11"/>
      <c r="Y1908" s="9"/>
      <c r="Z1908" s="9"/>
      <c r="AA1908" s="9"/>
      <c r="AB1908" s="9"/>
    </row>
    <row r="1909" spans="1:28" ht="13" x14ac:dyDescent="0.15">
      <c r="A1909" s="37"/>
      <c r="B1909" s="37"/>
      <c r="C1909" s="37"/>
      <c r="D1909" s="37"/>
      <c r="E1909" s="37"/>
      <c r="F1909" s="37"/>
      <c r="G1909" s="37"/>
      <c r="H1909" s="37"/>
      <c r="I1909" s="37"/>
      <c r="J1909" s="37"/>
      <c r="K1909" s="37"/>
      <c r="L1909" s="37"/>
      <c r="M1909" s="37"/>
      <c r="N1909" s="37"/>
      <c r="O1909" s="37"/>
      <c r="P1909" s="11"/>
      <c r="Q1909" s="11"/>
      <c r="R1909" s="11"/>
      <c r="S1909" s="11"/>
      <c r="T1909" s="11"/>
      <c r="U1909" s="11"/>
      <c r="V1909" s="11"/>
      <c r="W1909" s="11"/>
      <c r="X1909" s="11"/>
      <c r="Y1909" s="9"/>
      <c r="Z1909" s="9"/>
      <c r="AA1909" s="9"/>
      <c r="AB1909" s="9"/>
    </row>
    <row r="1910" spans="1:28" ht="13" x14ac:dyDescent="0.15">
      <c r="A1910" s="37"/>
      <c r="B1910" s="37"/>
      <c r="C1910" s="37"/>
      <c r="D1910" s="37"/>
      <c r="E1910" s="37"/>
      <c r="F1910" s="37"/>
      <c r="G1910" s="37"/>
      <c r="H1910" s="37"/>
      <c r="I1910" s="37"/>
      <c r="J1910" s="37"/>
      <c r="K1910" s="37"/>
      <c r="L1910" s="37"/>
      <c r="M1910" s="37"/>
      <c r="N1910" s="37"/>
      <c r="O1910" s="37"/>
      <c r="P1910" s="11"/>
      <c r="Q1910" s="11"/>
      <c r="R1910" s="11"/>
      <c r="S1910" s="11"/>
      <c r="T1910" s="11"/>
      <c r="U1910" s="11"/>
      <c r="V1910" s="11"/>
      <c r="W1910" s="11"/>
      <c r="X1910" s="11"/>
      <c r="Y1910" s="9"/>
      <c r="Z1910" s="9"/>
      <c r="AA1910" s="9"/>
      <c r="AB1910" s="9"/>
    </row>
    <row r="1911" spans="1:28" ht="13" x14ac:dyDescent="0.15">
      <c r="A1911" s="37"/>
      <c r="B1911" s="37"/>
      <c r="C1911" s="37"/>
      <c r="D1911" s="37"/>
      <c r="E1911" s="37"/>
      <c r="F1911" s="37"/>
      <c r="G1911" s="37"/>
      <c r="H1911" s="37"/>
      <c r="I1911" s="37"/>
      <c r="J1911" s="37"/>
      <c r="K1911" s="37"/>
      <c r="L1911" s="37"/>
      <c r="M1911" s="37"/>
      <c r="N1911" s="37"/>
      <c r="O1911" s="37"/>
      <c r="P1911" s="11"/>
      <c r="Q1911" s="11"/>
      <c r="R1911" s="11"/>
      <c r="S1911" s="11"/>
      <c r="T1911" s="11"/>
      <c r="U1911" s="11"/>
      <c r="V1911" s="11"/>
      <c r="W1911" s="11"/>
      <c r="X1911" s="11"/>
      <c r="Y1911" s="9"/>
      <c r="Z1911" s="9"/>
      <c r="AA1911" s="9"/>
      <c r="AB1911" s="9"/>
    </row>
    <row r="1912" spans="1:28" ht="13" x14ac:dyDescent="0.15">
      <c r="A1912" s="37"/>
      <c r="B1912" s="37"/>
      <c r="C1912" s="37"/>
      <c r="D1912" s="37"/>
      <c r="E1912" s="37"/>
      <c r="F1912" s="37"/>
      <c r="G1912" s="37"/>
      <c r="H1912" s="37"/>
      <c r="I1912" s="37"/>
      <c r="J1912" s="37"/>
      <c r="K1912" s="37"/>
      <c r="L1912" s="37"/>
      <c r="M1912" s="37"/>
      <c r="N1912" s="37"/>
      <c r="O1912" s="37"/>
      <c r="P1912" s="11"/>
      <c r="Q1912" s="11"/>
      <c r="R1912" s="11"/>
      <c r="S1912" s="11"/>
      <c r="T1912" s="11"/>
      <c r="U1912" s="11"/>
      <c r="V1912" s="11"/>
      <c r="W1912" s="11"/>
      <c r="X1912" s="11"/>
      <c r="Y1912" s="9"/>
      <c r="Z1912" s="9"/>
      <c r="AA1912" s="9"/>
      <c r="AB1912" s="9"/>
    </row>
    <row r="1913" spans="1:28" ht="13" x14ac:dyDescent="0.15">
      <c r="A1913" s="37"/>
      <c r="B1913" s="37"/>
      <c r="C1913" s="37"/>
      <c r="D1913" s="37"/>
      <c r="E1913" s="37"/>
      <c r="F1913" s="37"/>
      <c r="G1913" s="37"/>
      <c r="H1913" s="37"/>
      <c r="I1913" s="37"/>
      <c r="J1913" s="37"/>
      <c r="K1913" s="37"/>
      <c r="L1913" s="37"/>
      <c r="M1913" s="37"/>
      <c r="N1913" s="37"/>
      <c r="O1913" s="37"/>
      <c r="P1913" s="11"/>
      <c r="Q1913" s="11"/>
      <c r="R1913" s="11"/>
      <c r="S1913" s="11"/>
      <c r="T1913" s="11"/>
      <c r="U1913" s="11"/>
      <c r="V1913" s="11"/>
      <c r="W1913" s="11"/>
      <c r="X1913" s="11"/>
      <c r="Y1913" s="9"/>
      <c r="Z1913" s="9"/>
      <c r="AA1913" s="9"/>
      <c r="AB1913" s="9"/>
    </row>
    <row r="1914" spans="1:28" ht="13" x14ac:dyDescent="0.15">
      <c r="A1914" s="37"/>
      <c r="B1914" s="37"/>
      <c r="C1914" s="37"/>
      <c r="D1914" s="37"/>
      <c r="E1914" s="37"/>
      <c r="F1914" s="37"/>
      <c r="G1914" s="37"/>
      <c r="H1914" s="37"/>
      <c r="I1914" s="37"/>
      <c r="J1914" s="37"/>
      <c r="K1914" s="37"/>
      <c r="L1914" s="37"/>
      <c r="M1914" s="37"/>
      <c r="N1914" s="37"/>
      <c r="O1914" s="37"/>
      <c r="P1914" s="11"/>
      <c r="Q1914" s="11"/>
      <c r="R1914" s="11"/>
      <c r="S1914" s="11"/>
      <c r="T1914" s="11"/>
      <c r="U1914" s="11"/>
      <c r="V1914" s="11"/>
      <c r="W1914" s="11"/>
      <c r="X1914" s="11"/>
      <c r="Y1914" s="9"/>
      <c r="Z1914" s="9"/>
      <c r="AA1914" s="9"/>
      <c r="AB1914" s="9"/>
    </row>
    <row r="1915" spans="1:28" ht="13" x14ac:dyDescent="0.15">
      <c r="A1915" s="37"/>
      <c r="B1915" s="37"/>
      <c r="C1915" s="37"/>
      <c r="D1915" s="37"/>
      <c r="E1915" s="37"/>
      <c r="F1915" s="37"/>
      <c r="G1915" s="37"/>
      <c r="H1915" s="37"/>
      <c r="I1915" s="37"/>
      <c r="J1915" s="37"/>
      <c r="K1915" s="37"/>
      <c r="L1915" s="37"/>
      <c r="M1915" s="37"/>
      <c r="N1915" s="37"/>
      <c r="O1915" s="37"/>
      <c r="P1915" s="11"/>
      <c r="Q1915" s="11"/>
      <c r="R1915" s="11"/>
      <c r="S1915" s="11"/>
      <c r="T1915" s="11"/>
      <c r="U1915" s="11"/>
      <c r="V1915" s="11"/>
      <c r="W1915" s="11"/>
      <c r="X1915" s="11"/>
      <c r="Y1915" s="9"/>
      <c r="Z1915" s="9"/>
      <c r="AA1915" s="9"/>
      <c r="AB1915" s="9"/>
    </row>
    <row r="1916" spans="1:28" ht="13" x14ac:dyDescent="0.15">
      <c r="A1916" s="37"/>
      <c r="B1916" s="37"/>
      <c r="C1916" s="37"/>
      <c r="D1916" s="37"/>
      <c r="E1916" s="37"/>
      <c r="F1916" s="37"/>
      <c r="G1916" s="37"/>
      <c r="H1916" s="37"/>
      <c r="I1916" s="37"/>
      <c r="J1916" s="37"/>
      <c r="K1916" s="37"/>
      <c r="L1916" s="37"/>
      <c r="M1916" s="37"/>
      <c r="N1916" s="37"/>
      <c r="O1916" s="37"/>
      <c r="P1916" s="11"/>
      <c r="Q1916" s="11"/>
      <c r="R1916" s="11"/>
      <c r="S1916" s="11"/>
      <c r="T1916" s="11"/>
      <c r="U1916" s="11"/>
      <c r="V1916" s="11"/>
      <c r="W1916" s="11"/>
      <c r="X1916" s="11"/>
      <c r="Y1916" s="9"/>
      <c r="Z1916" s="9"/>
      <c r="AA1916" s="9"/>
      <c r="AB1916" s="9"/>
    </row>
    <row r="1917" spans="1:28" ht="13" x14ac:dyDescent="0.15">
      <c r="A1917" s="37"/>
      <c r="B1917" s="37"/>
      <c r="C1917" s="37"/>
      <c r="D1917" s="37"/>
      <c r="E1917" s="37"/>
      <c r="F1917" s="37"/>
      <c r="G1917" s="37"/>
      <c r="H1917" s="37"/>
      <c r="I1917" s="37"/>
      <c r="J1917" s="37"/>
      <c r="K1917" s="37"/>
      <c r="L1917" s="37"/>
      <c r="M1917" s="37"/>
      <c r="N1917" s="37"/>
      <c r="O1917" s="37"/>
      <c r="P1917" s="11"/>
      <c r="Q1917" s="11"/>
      <c r="R1917" s="11"/>
      <c r="S1917" s="11"/>
      <c r="T1917" s="11"/>
      <c r="U1917" s="11"/>
      <c r="V1917" s="11"/>
      <c r="W1917" s="11"/>
      <c r="X1917" s="11"/>
      <c r="Y1917" s="9"/>
      <c r="Z1917" s="9"/>
      <c r="AA1917" s="9"/>
      <c r="AB1917" s="9"/>
    </row>
    <row r="1918" spans="1:28" ht="13" x14ac:dyDescent="0.15">
      <c r="A1918" s="37"/>
      <c r="B1918" s="37"/>
      <c r="C1918" s="37"/>
      <c r="D1918" s="37"/>
      <c r="E1918" s="37"/>
      <c r="F1918" s="37"/>
      <c r="G1918" s="37"/>
      <c r="H1918" s="37"/>
      <c r="I1918" s="37"/>
      <c r="J1918" s="37"/>
      <c r="K1918" s="37"/>
      <c r="L1918" s="37"/>
      <c r="M1918" s="37"/>
      <c r="N1918" s="37"/>
      <c r="O1918" s="37"/>
      <c r="P1918" s="11"/>
      <c r="Q1918" s="11"/>
      <c r="R1918" s="11"/>
      <c r="S1918" s="11"/>
      <c r="T1918" s="11"/>
      <c r="U1918" s="11"/>
      <c r="V1918" s="11"/>
      <c r="W1918" s="11"/>
      <c r="X1918" s="11"/>
      <c r="Y1918" s="9"/>
      <c r="Z1918" s="9"/>
      <c r="AA1918" s="9"/>
      <c r="AB1918" s="9"/>
    </row>
    <row r="1919" spans="1:28" ht="13" x14ac:dyDescent="0.15">
      <c r="A1919" s="37"/>
      <c r="B1919" s="37"/>
      <c r="C1919" s="37"/>
      <c r="D1919" s="37"/>
      <c r="E1919" s="37"/>
      <c r="F1919" s="37"/>
      <c r="G1919" s="37"/>
      <c r="H1919" s="37"/>
      <c r="I1919" s="37"/>
      <c r="J1919" s="37"/>
      <c r="K1919" s="37"/>
      <c r="L1919" s="37"/>
      <c r="M1919" s="37"/>
      <c r="N1919" s="37"/>
      <c r="O1919" s="37"/>
      <c r="P1919" s="11"/>
      <c r="Q1919" s="11"/>
      <c r="R1919" s="11"/>
      <c r="S1919" s="11"/>
      <c r="T1919" s="11"/>
      <c r="U1919" s="11"/>
      <c r="V1919" s="11"/>
      <c r="W1919" s="11"/>
      <c r="X1919" s="11"/>
      <c r="Y1919" s="9"/>
      <c r="Z1919" s="9"/>
      <c r="AA1919" s="9"/>
      <c r="AB1919" s="9"/>
    </row>
    <row r="1920" spans="1:28" ht="13" x14ac:dyDescent="0.15">
      <c r="A1920" s="37"/>
      <c r="B1920" s="37"/>
      <c r="C1920" s="37"/>
      <c r="D1920" s="37"/>
      <c r="E1920" s="37"/>
      <c r="F1920" s="37"/>
      <c r="G1920" s="37"/>
      <c r="H1920" s="37"/>
      <c r="I1920" s="37"/>
      <c r="J1920" s="37"/>
      <c r="K1920" s="37"/>
      <c r="L1920" s="37"/>
      <c r="M1920" s="37"/>
      <c r="N1920" s="37"/>
      <c r="O1920" s="37"/>
      <c r="P1920" s="11"/>
      <c r="Q1920" s="11"/>
      <c r="R1920" s="11"/>
      <c r="S1920" s="11"/>
      <c r="T1920" s="11"/>
      <c r="U1920" s="11"/>
      <c r="V1920" s="11"/>
      <c r="W1920" s="11"/>
      <c r="X1920" s="11"/>
      <c r="Y1920" s="9"/>
      <c r="Z1920" s="9"/>
      <c r="AA1920" s="9"/>
      <c r="AB1920" s="9"/>
    </row>
    <row r="1921" spans="1:28" ht="13" x14ac:dyDescent="0.15">
      <c r="A1921" s="37"/>
      <c r="B1921" s="37"/>
      <c r="C1921" s="37"/>
      <c r="D1921" s="37"/>
      <c r="E1921" s="37"/>
      <c r="F1921" s="37"/>
      <c r="G1921" s="37"/>
      <c r="H1921" s="37"/>
      <c r="I1921" s="37"/>
      <c r="J1921" s="37"/>
      <c r="K1921" s="37"/>
      <c r="L1921" s="37"/>
      <c r="M1921" s="37"/>
      <c r="N1921" s="37"/>
      <c r="O1921" s="37"/>
      <c r="P1921" s="11"/>
      <c r="Q1921" s="11"/>
      <c r="R1921" s="11"/>
      <c r="S1921" s="11"/>
      <c r="T1921" s="11"/>
      <c r="U1921" s="11"/>
      <c r="V1921" s="11"/>
      <c r="W1921" s="11"/>
      <c r="X1921" s="11"/>
      <c r="Y1921" s="9"/>
      <c r="Z1921" s="9"/>
      <c r="AA1921" s="9"/>
      <c r="AB1921" s="9"/>
    </row>
    <row r="1922" spans="1:28" ht="13" x14ac:dyDescent="0.15">
      <c r="A1922" s="37"/>
      <c r="B1922" s="37"/>
      <c r="C1922" s="37"/>
      <c r="D1922" s="37"/>
      <c r="E1922" s="37"/>
      <c r="F1922" s="37"/>
      <c r="G1922" s="37"/>
      <c r="H1922" s="37"/>
      <c r="I1922" s="37"/>
      <c r="J1922" s="37"/>
      <c r="K1922" s="37"/>
      <c r="L1922" s="37"/>
      <c r="M1922" s="37"/>
      <c r="N1922" s="37"/>
      <c r="O1922" s="37"/>
      <c r="P1922" s="11"/>
      <c r="Q1922" s="11"/>
      <c r="R1922" s="11"/>
      <c r="S1922" s="11"/>
      <c r="T1922" s="11"/>
      <c r="U1922" s="11"/>
      <c r="V1922" s="11"/>
      <c r="W1922" s="11"/>
      <c r="X1922" s="11"/>
      <c r="Y1922" s="9"/>
      <c r="Z1922" s="9"/>
      <c r="AA1922" s="9"/>
      <c r="AB1922" s="9"/>
    </row>
    <row r="1923" spans="1:28" ht="13" x14ac:dyDescent="0.15">
      <c r="A1923" s="37"/>
      <c r="B1923" s="37"/>
      <c r="C1923" s="37"/>
      <c r="D1923" s="37"/>
      <c r="E1923" s="37"/>
      <c r="F1923" s="37"/>
      <c r="G1923" s="37"/>
      <c r="H1923" s="37"/>
      <c r="I1923" s="37"/>
      <c r="J1923" s="37"/>
      <c r="K1923" s="37"/>
      <c r="L1923" s="37"/>
      <c r="M1923" s="37"/>
      <c r="N1923" s="37"/>
      <c r="O1923" s="37"/>
      <c r="P1923" s="11"/>
      <c r="Q1923" s="11"/>
      <c r="R1923" s="11"/>
      <c r="S1923" s="11"/>
      <c r="T1923" s="11"/>
      <c r="U1923" s="11"/>
      <c r="V1923" s="11"/>
      <c r="W1923" s="11"/>
      <c r="X1923" s="11"/>
      <c r="Y1923" s="9"/>
      <c r="Z1923" s="9"/>
      <c r="AA1923" s="9"/>
      <c r="AB1923" s="9"/>
    </row>
    <row r="1924" spans="1:28" ht="13" x14ac:dyDescent="0.15">
      <c r="A1924" s="37"/>
      <c r="B1924" s="37"/>
      <c r="C1924" s="37"/>
      <c r="D1924" s="37"/>
      <c r="E1924" s="37"/>
      <c r="F1924" s="37"/>
      <c r="G1924" s="37"/>
      <c r="H1924" s="37"/>
      <c r="I1924" s="37"/>
      <c r="J1924" s="37"/>
      <c r="K1924" s="37"/>
      <c r="L1924" s="37"/>
      <c r="M1924" s="37"/>
      <c r="N1924" s="37"/>
      <c r="O1924" s="37"/>
      <c r="P1924" s="11"/>
      <c r="Q1924" s="11"/>
      <c r="R1924" s="11"/>
      <c r="S1924" s="11"/>
      <c r="T1924" s="11"/>
      <c r="U1924" s="11"/>
      <c r="V1924" s="11"/>
      <c r="W1924" s="11"/>
      <c r="X1924" s="11"/>
      <c r="Y1924" s="9"/>
      <c r="Z1924" s="9"/>
      <c r="AA1924" s="9"/>
      <c r="AB1924" s="9"/>
    </row>
    <row r="1925" spans="1:28" ht="13" x14ac:dyDescent="0.15">
      <c r="A1925" s="37"/>
      <c r="B1925" s="37"/>
      <c r="C1925" s="37"/>
      <c r="D1925" s="37"/>
      <c r="E1925" s="37"/>
      <c r="F1925" s="37"/>
      <c r="G1925" s="37"/>
      <c r="H1925" s="37"/>
      <c r="I1925" s="37"/>
      <c r="J1925" s="37"/>
      <c r="K1925" s="37"/>
      <c r="L1925" s="37"/>
      <c r="M1925" s="37"/>
      <c r="N1925" s="37"/>
      <c r="O1925" s="37"/>
      <c r="P1925" s="11"/>
      <c r="Q1925" s="11"/>
      <c r="R1925" s="11"/>
      <c r="S1925" s="11"/>
      <c r="T1925" s="11"/>
      <c r="U1925" s="11"/>
      <c r="V1925" s="11"/>
      <c r="W1925" s="11"/>
      <c r="X1925" s="11"/>
      <c r="Y1925" s="9"/>
      <c r="Z1925" s="9"/>
      <c r="AA1925" s="9"/>
      <c r="AB1925" s="9"/>
    </row>
    <row r="1926" spans="1:28" ht="13" x14ac:dyDescent="0.15">
      <c r="A1926" s="37"/>
      <c r="B1926" s="37"/>
      <c r="C1926" s="37"/>
      <c r="D1926" s="37"/>
      <c r="E1926" s="37"/>
      <c r="F1926" s="37"/>
      <c r="G1926" s="37"/>
      <c r="H1926" s="37"/>
      <c r="I1926" s="37"/>
      <c r="J1926" s="37"/>
      <c r="K1926" s="37"/>
      <c r="L1926" s="37"/>
      <c r="M1926" s="37"/>
      <c r="N1926" s="37"/>
      <c r="O1926" s="37"/>
      <c r="P1926" s="11"/>
      <c r="Q1926" s="11"/>
      <c r="R1926" s="11"/>
      <c r="S1926" s="11"/>
      <c r="T1926" s="11"/>
      <c r="U1926" s="11"/>
      <c r="V1926" s="11"/>
      <c r="W1926" s="11"/>
      <c r="X1926" s="11"/>
      <c r="Y1926" s="9"/>
      <c r="Z1926" s="9"/>
      <c r="AA1926" s="9"/>
      <c r="AB1926" s="9"/>
    </row>
    <row r="1927" spans="1:28" ht="13" x14ac:dyDescent="0.15">
      <c r="A1927" s="37"/>
      <c r="B1927" s="37"/>
      <c r="C1927" s="37"/>
      <c r="D1927" s="37"/>
      <c r="E1927" s="37"/>
      <c r="F1927" s="37"/>
      <c r="G1927" s="37"/>
      <c r="H1927" s="37"/>
      <c r="I1927" s="37"/>
      <c r="J1927" s="37"/>
      <c r="K1927" s="37"/>
      <c r="L1927" s="37"/>
      <c r="M1927" s="37"/>
      <c r="N1927" s="37"/>
      <c r="O1927" s="37"/>
      <c r="P1927" s="11"/>
      <c r="Q1927" s="11"/>
      <c r="R1927" s="11"/>
      <c r="S1927" s="11"/>
      <c r="T1927" s="11"/>
      <c r="U1927" s="11"/>
      <c r="V1927" s="11"/>
      <c r="W1927" s="11"/>
      <c r="X1927" s="11"/>
      <c r="Y1927" s="9"/>
      <c r="Z1927" s="9"/>
      <c r="AA1927" s="9"/>
      <c r="AB1927" s="9"/>
    </row>
    <row r="1928" spans="1:28" ht="13" x14ac:dyDescent="0.15">
      <c r="A1928" s="37"/>
      <c r="B1928" s="37"/>
      <c r="C1928" s="37"/>
      <c r="D1928" s="37"/>
      <c r="E1928" s="37"/>
      <c r="F1928" s="37"/>
      <c r="G1928" s="37"/>
      <c r="H1928" s="37"/>
      <c r="I1928" s="37"/>
      <c r="J1928" s="37"/>
      <c r="K1928" s="37"/>
      <c r="L1928" s="37"/>
      <c r="M1928" s="37"/>
      <c r="N1928" s="37"/>
      <c r="O1928" s="37"/>
      <c r="P1928" s="11"/>
      <c r="Q1928" s="11"/>
      <c r="R1928" s="11"/>
      <c r="S1928" s="11"/>
      <c r="T1928" s="11"/>
      <c r="U1928" s="11"/>
      <c r="V1928" s="11"/>
      <c r="W1928" s="11"/>
      <c r="X1928" s="11"/>
      <c r="Y1928" s="9"/>
      <c r="Z1928" s="9"/>
      <c r="AA1928" s="9"/>
      <c r="AB1928" s="9"/>
    </row>
    <row r="1929" spans="1:28" ht="13" x14ac:dyDescent="0.15">
      <c r="A1929" s="37"/>
      <c r="B1929" s="37"/>
      <c r="C1929" s="37"/>
      <c r="D1929" s="37"/>
      <c r="E1929" s="37"/>
      <c r="F1929" s="37"/>
      <c r="G1929" s="37"/>
      <c r="H1929" s="37"/>
      <c r="I1929" s="37"/>
      <c r="J1929" s="37"/>
      <c r="K1929" s="37"/>
      <c r="L1929" s="37"/>
      <c r="M1929" s="37"/>
      <c r="N1929" s="37"/>
      <c r="O1929" s="37"/>
      <c r="P1929" s="11"/>
      <c r="Q1929" s="11"/>
      <c r="R1929" s="11"/>
      <c r="S1929" s="11"/>
      <c r="T1929" s="11"/>
      <c r="U1929" s="11"/>
      <c r="V1929" s="11"/>
      <c r="W1929" s="11"/>
      <c r="X1929" s="11"/>
      <c r="Y1929" s="9"/>
      <c r="Z1929" s="9"/>
      <c r="AA1929" s="9"/>
      <c r="AB1929" s="9"/>
    </row>
    <row r="1930" spans="1:28" ht="13" x14ac:dyDescent="0.15">
      <c r="A1930" s="37"/>
      <c r="B1930" s="37"/>
      <c r="C1930" s="37"/>
      <c r="D1930" s="37"/>
      <c r="E1930" s="37"/>
      <c r="F1930" s="37"/>
      <c r="G1930" s="37"/>
      <c r="H1930" s="37"/>
      <c r="I1930" s="37"/>
      <c r="J1930" s="37"/>
      <c r="K1930" s="37"/>
      <c r="L1930" s="37"/>
      <c r="M1930" s="37"/>
      <c r="N1930" s="37"/>
      <c r="O1930" s="37"/>
      <c r="P1930" s="11"/>
      <c r="Q1930" s="11"/>
      <c r="R1930" s="11"/>
      <c r="S1930" s="11"/>
      <c r="T1930" s="11"/>
      <c r="U1930" s="11"/>
      <c r="V1930" s="11"/>
      <c r="W1930" s="11"/>
      <c r="X1930" s="11"/>
      <c r="Y1930" s="9"/>
      <c r="Z1930" s="9"/>
      <c r="AA1930" s="9"/>
      <c r="AB1930" s="9"/>
    </row>
    <row r="1931" spans="1:28" ht="13" x14ac:dyDescent="0.15">
      <c r="A1931" s="37"/>
      <c r="B1931" s="37"/>
      <c r="C1931" s="37"/>
      <c r="D1931" s="37"/>
      <c r="E1931" s="37"/>
      <c r="F1931" s="37"/>
      <c r="G1931" s="37"/>
      <c r="H1931" s="37"/>
      <c r="I1931" s="37"/>
      <c r="J1931" s="37"/>
      <c r="K1931" s="37"/>
      <c r="L1931" s="37"/>
      <c r="M1931" s="37"/>
      <c r="N1931" s="37"/>
      <c r="O1931" s="37"/>
      <c r="P1931" s="11"/>
      <c r="Q1931" s="11"/>
      <c r="R1931" s="11"/>
      <c r="S1931" s="11"/>
      <c r="T1931" s="11"/>
      <c r="U1931" s="11"/>
      <c r="V1931" s="11"/>
      <c r="W1931" s="11"/>
      <c r="X1931" s="11"/>
      <c r="Y1931" s="9"/>
      <c r="Z1931" s="9"/>
      <c r="AA1931" s="9"/>
      <c r="AB1931" s="9"/>
    </row>
    <row r="1932" spans="1:28" ht="13" x14ac:dyDescent="0.15">
      <c r="A1932" s="37"/>
      <c r="B1932" s="37"/>
      <c r="C1932" s="37"/>
      <c r="D1932" s="37"/>
      <c r="E1932" s="37"/>
      <c r="F1932" s="37"/>
      <c r="G1932" s="37"/>
      <c r="H1932" s="37"/>
      <c r="I1932" s="37"/>
      <c r="J1932" s="37"/>
      <c r="K1932" s="37"/>
      <c r="L1932" s="37"/>
      <c r="M1932" s="37"/>
      <c r="N1932" s="37"/>
      <c r="O1932" s="37"/>
      <c r="P1932" s="11"/>
      <c r="Q1932" s="11"/>
      <c r="R1932" s="11"/>
      <c r="S1932" s="11"/>
      <c r="T1932" s="11"/>
      <c r="U1932" s="11"/>
      <c r="V1932" s="11"/>
      <c r="W1932" s="11"/>
      <c r="X1932" s="11"/>
      <c r="Y1932" s="9"/>
      <c r="Z1932" s="9"/>
      <c r="AA1932" s="9"/>
      <c r="AB1932" s="9"/>
    </row>
    <row r="1933" spans="1:28" ht="13" x14ac:dyDescent="0.15">
      <c r="A1933" s="37"/>
      <c r="B1933" s="37"/>
      <c r="C1933" s="37"/>
      <c r="D1933" s="37"/>
      <c r="E1933" s="37"/>
      <c r="F1933" s="37"/>
      <c r="G1933" s="37"/>
      <c r="H1933" s="37"/>
      <c r="I1933" s="37"/>
      <c r="J1933" s="37"/>
      <c r="K1933" s="37"/>
      <c r="L1933" s="37"/>
      <c r="M1933" s="37"/>
      <c r="N1933" s="37"/>
      <c r="O1933" s="37"/>
      <c r="P1933" s="11"/>
      <c r="Q1933" s="11"/>
      <c r="R1933" s="11"/>
      <c r="S1933" s="11"/>
      <c r="T1933" s="11"/>
      <c r="U1933" s="11"/>
      <c r="V1933" s="11"/>
      <c r="W1933" s="11"/>
      <c r="X1933" s="11"/>
      <c r="Y1933" s="9"/>
      <c r="Z1933" s="9"/>
      <c r="AA1933" s="9"/>
      <c r="AB1933" s="9"/>
    </row>
    <row r="1934" spans="1:28" ht="13" x14ac:dyDescent="0.15">
      <c r="A1934" s="37"/>
      <c r="B1934" s="37"/>
      <c r="C1934" s="37"/>
      <c r="D1934" s="37"/>
      <c r="E1934" s="37"/>
      <c r="F1934" s="37"/>
      <c r="G1934" s="37"/>
      <c r="H1934" s="37"/>
      <c r="I1934" s="37"/>
      <c r="J1934" s="37"/>
      <c r="K1934" s="37"/>
      <c r="L1934" s="37"/>
      <c r="M1934" s="37"/>
      <c r="N1934" s="37"/>
      <c r="O1934" s="37"/>
      <c r="P1934" s="11"/>
      <c r="Q1934" s="11"/>
      <c r="R1934" s="11"/>
      <c r="S1934" s="11"/>
      <c r="T1934" s="11"/>
      <c r="U1934" s="11"/>
      <c r="V1934" s="11"/>
      <c r="W1934" s="11"/>
      <c r="X1934" s="11"/>
      <c r="Y1934" s="9"/>
      <c r="Z1934" s="9"/>
      <c r="AA1934" s="9"/>
      <c r="AB1934" s="9"/>
    </row>
    <row r="1935" spans="1:28" ht="13" x14ac:dyDescent="0.15">
      <c r="A1935" s="37"/>
      <c r="B1935" s="37"/>
      <c r="C1935" s="37"/>
      <c r="D1935" s="37"/>
      <c r="E1935" s="37"/>
      <c r="F1935" s="37"/>
      <c r="G1935" s="37"/>
      <c r="H1935" s="37"/>
      <c r="I1935" s="37"/>
      <c r="J1935" s="37"/>
      <c r="K1935" s="37"/>
      <c r="L1935" s="37"/>
      <c r="M1935" s="37"/>
      <c r="N1935" s="37"/>
      <c r="O1935" s="37"/>
      <c r="P1935" s="11"/>
      <c r="Q1935" s="11"/>
      <c r="R1935" s="11"/>
      <c r="S1935" s="11"/>
      <c r="T1935" s="11"/>
      <c r="U1935" s="11"/>
      <c r="V1935" s="11"/>
      <c r="W1935" s="11"/>
      <c r="X1935" s="11"/>
      <c r="Y1935" s="9"/>
      <c r="Z1935" s="9"/>
      <c r="AA1935" s="9"/>
      <c r="AB1935" s="9"/>
    </row>
    <row r="1936" spans="1:28" ht="13" x14ac:dyDescent="0.15">
      <c r="A1936" s="37"/>
      <c r="B1936" s="37"/>
      <c r="C1936" s="37"/>
      <c r="D1936" s="37"/>
      <c r="E1936" s="37"/>
      <c r="F1936" s="37"/>
      <c r="G1936" s="37"/>
      <c r="H1936" s="37"/>
      <c r="I1936" s="37"/>
      <c r="J1936" s="37"/>
      <c r="K1936" s="37"/>
      <c r="L1936" s="37"/>
      <c r="M1936" s="37"/>
      <c r="N1936" s="37"/>
      <c r="O1936" s="37"/>
      <c r="P1936" s="11"/>
      <c r="Q1936" s="11"/>
      <c r="R1936" s="11"/>
      <c r="S1936" s="11"/>
      <c r="T1936" s="11"/>
      <c r="U1936" s="11"/>
      <c r="V1936" s="11"/>
      <c r="W1936" s="11"/>
      <c r="X1936" s="11"/>
      <c r="Y1936" s="9"/>
      <c r="Z1936" s="9"/>
      <c r="AA1936" s="9"/>
      <c r="AB1936" s="9"/>
    </row>
    <row r="1937" spans="1:28" ht="13" x14ac:dyDescent="0.15">
      <c r="A1937" s="37"/>
      <c r="B1937" s="37"/>
      <c r="C1937" s="37"/>
      <c r="D1937" s="37"/>
      <c r="E1937" s="37"/>
      <c r="F1937" s="37"/>
      <c r="G1937" s="37"/>
      <c r="H1937" s="37"/>
      <c r="I1937" s="37"/>
      <c r="J1937" s="37"/>
      <c r="K1937" s="37"/>
      <c r="L1937" s="37"/>
      <c r="M1937" s="37"/>
      <c r="N1937" s="37"/>
      <c r="O1937" s="37"/>
      <c r="P1937" s="11"/>
      <c r="Q1937" s="11"/>
      <c r="R1937" s="11"/>
      <c r="S1937" s="11"/>
      <c r="T1937" s="11"/>
      <c r="U1937" s="11"/>
      <c r="V1937" s="11"/>
      <c r="W1937" s="11"/>
      <c r="X1937" s="11"/>
      <c r="Y1937" s="9"/>
      <c r="Z1937" s="9"/>
      <c r="AA1937" s="9"/>
      <c r="AB1937" s="9"/>
    </row>
    <row r="1938" spans="1:28" ht="13" x14ac:dyDescent="0.15">
      <c r="A1938" s="37"/>
      <c r="B1938" s="37"/>
      <c r="C1938" s="37"/>
      <c r="D1938" s="37"/>
      <c r="E1938" s="37"/>
      <c r="F1938" s="37"/>
      <c r="G1938" s="37"/>
      <c r="H1938" s="37"/>
      <c r="I1938" s="37"/>
      <c r="J1938" s="37"/>
      <c r="K1938" s="37"/>
      <c r="L1938" s="37"/>
      <c r="M1938" s="37"/>
      <c r="N1938" s="37"/>
      <c r="O1938" s="37"/>
      <c r="P1938" s="11"/>
      <c r="Q1938" s="11"/>
      <c r="R1938" s="11"/>
      <c r="S1938" s="11"/>
      <c r="T1938" s="11"/>
      <c r="U1938" s="11"/>
      <c r="V1938" s="11"/>
      <c r="W1938" s="11"/>
      <c r="X1938" s="11"/>
      <c r="Y1938" s="9"/>
      <c r="Z1938" s="9"/>
      <c r="AA1938" s="9"/>
      <c r="AB1938" s="9"/>
    </row>
    <row r="1939" spans="1:28" ht="13" x14ac:dyDescent="0.15">
      <c r="A1939" s="37"/>
      <c r="B1939" s="37"/>
      <c r="C1939" s="37"/>
      <c r="D1939" s="37"/>
      <c r="E1939" s="37"/>
      <c r="F1939" s="37"/>
      <c r="G1939" s="37"/>
      <c r="H1939" s="37"/>
      <c r="I1939" s="37"/>
      <c r="J1939" s="37"/>
      <c r="K1939" s="37"/>
      <c r="L1939" s="37"/>
      <c r="M1939" s="37"/>
      <c r="N1939" s="37"/>
      <c r="O1939" s="37"/>
      <c r="P1939" s="11"/>
      <c r="Q1939" s="11"/>
      <c r="R1939" s="11"/>
      <c r="S1939" s="11"/>
      <c r="T1939" s="11"/>
      <c r="U1939" s="11"/>
      <c r="V1939" s="11"/>
      <c r="W1939" s="11"/>
      <c r="X1939" s="11"/>
      <c r="Y1939" s="9"/>
      <c r="Z1939" s="9"/>
      <c r="AA1939" s="9"/>
      <c r="AB1939" s="9"/>
    </row>
    <row r="1940" spans="1:28" ht="13" x14ac:dyDescent="0.15">
      <c r="A1940" s="37"/>
      <c r="B1940" s="37"/>
      <c r="C1940" s="37"/>
      <c r="D1940" s="37"/>
      <c r="E1940" s="37"/>
      <c r="F1940" s="37"/>
      <c r="G1940" s="37"/>
      <c r="H1940" s="37"/>
      <c r="I1940" s="37"/>
      <c r="J1940" s="37"/>
      <c r="K1940" s="37"/>
      <c r="L1940" s="37"/>
      <c r="M1940" s="37"/>
      <c r="N1940" s="37"/>
      <c r="O1940" s="37"/>
      <c r="P1940" s="11"/>
      <c r="Q1940" s="11"/>
      <c r="R1940" s="11"/>
      <c r="S1940" s="11"/>
      <c r="T1940" s="11"/>
      <c r="U1940" s="11"/>
      <c r="V1940" s="11"/>
      <c r="W1940" s="11"/>
      <c r="X1940" s="11"/>
      <c r="Y1940" s="9"/>
      <c r="Z1940" s="9"/>
      <c r="AA1940" s="9"/>
      <c r="AB1940" s="9"/>
    </row>
    <row r="1941" spans="1:28" ht="13" x14ac:dyDescent="0.15">
      <c r="A1941" s="37"/>
      <c r="B1941" s="37"/>
      <c r="C1941" s="37"/>
      <c r="D1941" s="37"/>
      <c r="E1941" s="37"/>
      <c r="F1941" s="37"/>
      <c r="G1941" s="37"/>
      <c r="H1941" s="37"/>
      <c r="I1941" s="37"/>
      <c r="J1941" s="37"/>
      <c r="K1941" s="37"/>
      <c r="L1941" s="37"/>
      <c r="M1941" s="37"/>
      <c r="N1941" s="37"/>
      <c r="O1941" s="37"/>
      <c r="P1941" s="11"/>
      <c r="Q1941" s="11"/>
      <c r="R1941" s="11"/>
      <c r="S1941" s="11"/>
      <c r="T1941" s="11"/>
      <c r="U1941" s="11"/>
      <c r="V1941" s="11"/>
      <c r="W1941" s="11"/>
      <c r="X1941" s="11"/>
      <c r="Y1941" s="9"/>
      <c r="Z1941" s="9"/>
      <c r="AA1941" s="9"/>
      <c r="AB1941" s="9"/>
    </row>
    <row r="1942" spans="1:28" ht="13" x14ac:dyDescent="0.15">
      <c r="A1942" s="37"/>
      <c r="B1942" s="37"/>
      <c r="C1942" s="37"/>
      <c r="D1942" s="37"/>
      <c r="E1942" s="37"/>
      <c r="F1942" s="37"/>
      <c r="G1942" s="37"/>
      <c r="H1942" s="37"/>
      <c r="I1942" s="37"/>
      <c r="J1942" s="37"/>
      <c r="K1942" s="37"/>
      <c r="L1942" s="37"/>
      <c r="M1942" s="37"/>
      <c r="N1942" s="37"/>
      <c r="O1942" s="37"/>
      <c r="P1942" s="11"/>
      <c r="Q1942" s="11"/>
      <c r="R1942" s="11"/>
      <c r="S1942" s="11"/>
      <c r="T1942" s="11"/>
      <c r="U1942" s="11"/>
      <c r="V1942" s="11"/>
      <c r="W1942" s="11"/>
      <c r="X1942" s="11"/>
      <c r="Y1942" s="9"/>
      <c r="Z1942" s="9"/>
      <c r="AA1942" s="9"/>
      <c r="AB1942" s="9"/>
    </row>
    <row r="1943" spans="1:28" ht="13" x14ac:dyDescent="0.15">
      <c r="A1943" s="37"/>
      <c r="B1943" s="37"/>
      <c r="C1943" s="37"/>
      <c r="D1943" s="37"/>
      <c r="E1943" s="37"/>
      <c r="F1943" s="37"/>
      <c r="G1943" s="37"/>
      <c r="H1943" s="37"/>
      <c r="I1943" s="37"/>
      <c r="J1943" s="37"/>
      <c r="K1943" s="37"/>
      <c r="L1943" s="37"/>
      <c r="M1943" s="37"/>
      <c r="N1943" s="37"/>
      <c r="O1943" s="37"/>
      <c r="P1943" s="11"/>
      <c r="Q1943" s="11"/>
      <c r="R1943" s="11"/>
      <c r="S1943" s="11"/>
      <c r="T1943" s="11"/>
      <c r="U1943" s="11"/>
      <c r="V1943" s="11"/>
      <c r="W1943" s="11"/>
      <c r="X1943" s="11"/>
      <c r="Y1943" s="9"/>
      <c r="Z1943" s="9"/>
      <c r="AA1943" s="9"/>
      <c r="AB1943" s="9"/>
    </row>
    <row r="1944" spans="1:28" ht="13" x14ac:dyDescent="0.15">
      <c r="A1944" s="37"/>
      <c r="B1944" s="37"/>
      <c r="C1944" s="37"/>
      <c r="D1944" s="37"/>
      <c r="E1944" s="37"/>
      <c r="F1944" s="37"/>
      <c r="G1944" s="37"/>
      <c r="H1944" s="37"/>
      <c r="I1944" s="37"/>
      <c r="J1944" s="37"/>
      <c r="K1944" s="37"/>
      <c r="L1944" s="37"/>
      <c r="M1944" s="37"/>
      <c r="N1944" s="37"/>
      <c r="O1944" s="37"/>
      <c r="P1944" s="11"/>
      <c r="Q1944" s="11"/>
      <c r="R1944" s="11"/>
      <c r="S1944" s="11"/>
      <c r="T1944" s="11"/>
      <c r="U1944" s="11"/>
      <c r="V1944" s="11"/>
      <c r="W1944" s="11"/>
      <c r="X1944" s="11"/>
      <c r="Y1944" s="9"/>
      <c r="Z1944" s="9"/>
      <c r="AA1944" s="9"/>
      <c r="AB1944" s="9"/>
    </row>
    <row r="1945" spans="1:28" ht="13" x14ac:dyDescent="0.15">
      <c r="A1945" s="37"/>
      <c r="B1945" s="37"/>
      <c r="C1945" s="37"/>
      <c r="D1945" s="37"/>
      <c r="E1945" s="37"/>
      <c r="F1945" s="37"/>
      <c r="G1945" s="37"/>
      <c r="H1945" s="37"/>
      <c r="I1945" s="37"/>
      <c r="J1945" s="37"/>
      <c r="K1945" s="37"/>
      <c r="L1945" s="37"/>
      <c r="M1945" s="37"/>
      <c r="N1945" s="37"/>
      <c r="O1945" s="37"/>
      <c r="P1945" s="11"/>
      <c r="Q1945" s="11"/>
      <c r="R1945" s="11"/>
      <c r="S1945" s="11"/>
      <c r="T1945" s="11"/>
      <c r="U1945" s="11"/>
      <c r="V1945" s="11"/>
      <c r="W1945" s="11"/>
      <c r="X1945" s="11"/>
      <c r="Y1945" s="9"/>
      <c r="Z1945" s="9"/>
      <c r="AA1945" s="9"/>
      <c r="AB1945" s="9"/>
    </row>
    <row r="1946" spans="1:28" ht="13" x14ac:dyDescent="0.15">
      <c r="A1946" s="37"/>
      <c r="B1946" s="37"/>
      <c r="C1946" s="37"/>
      <c r="D1946" s="37"/>
      <c r="E1946" s="37"/>
      <c r="F1946" s="37"/>
      <c r="G1946" s="37"/>
      <c r="H1946" s="37"/>
      <c r="I1946" s="37"/>
      <c r="J1946" s="37"/>
      <c r="K1946" s="37"/>
      <c r="L1946" s="37"/>
      <c r="M1946" s="37"/>
      <c r="N1946" s="37"/>
      <c r="O1946" s="37"/>
      <c r="P1946" s="11"/>
      <c r="Q1946" s="11"/>
      <c r="R1946" s="11"/>
      <c r="S1946" s="11"/>
      <c r="T1946" s="11"/>
      <c r="U1946" s="11"/>
      <c r="V1946" s="11"/>
      <c r="W1946" s="11"/>
      <c r="X1946" s="11"/>
      <c r="Y1946" s="9"/>
      <c r="Z1946" s="9"/>
      <c r="AA1946" s="9"/>
      <c r="AB1946" s="9"/>
    </row>
    <row r="1947" spans="1:28" ht="13" x14ac:dyDescent="0.15">
      <c r="A1947" s="37"/>
      <c r="B1947" s="37"/>
      <c r="C1947" s="37"/>
      <c r="D1947" s="37"/>
      <c r="E1947" s="37"/>
      <c r="F1947" s="37"/>
      <c r="G1947" s="37"/>
      <c r="H1947" s="37"/>
      <c r="I1947" s="37"/>
      <c r="J1947" s="37"/>
      <c r="K1947" s="37"/>
      <c r="L1947" s="37"/>
      <c r="M1947" s="37"/>
      <c r="N1947" s="37"/>
      <c r="O1947" s="37"/>
      <c r="P1947" s="11"/>
      <c r="Q1947" s="11"/>
      <c r="R1947" s="11"/>
      <c r="S1947" s="11"/>
      <c r="T1947" s="11"/>
      <c r="U1947" s="11"/>
      <c r="V1947" s="11"/>
      <c r="W1947" s="11"/>
      <c r="X1947" s="11"/>
      <c r="Y1947" s="9"/>
      <c r="Z1947" s="9"/>
      <c r="AA1947" s="9"/>
      <c r="AB1947" s="9"/>
    </row>
    <row r="1948" spans="1:28" ht="13" x14ac:dyDescent="0.15">
      <c r="A1948" s="37"/>
      <c r="B1948" s="37"/>
      <c r="C1948" s="37"/>
      <c r="D1948" s="37"/>
      <c r="E1948" s="37"/>
      <c r="F1948" s="37"/>
      <c r="G1948" s="37"/>
      <c r="H1948" s="37"/>
      <c r="I1948" s="37"/>
      <c r="J1948" s="37"/>
      <c r="K1948" s="37"/>
      <c r="L1948" s="37"/>
      <c r="M1948" s="37"/>
      <c r="N1948" s="37"/>
      <c r="O1948" s="37"/>
      <c r="P1948" s="11"/>
      <c r="Q1948" s="11"/>
      <c r="R1948" s="11"/>
      <c r="S1948" s="11"/>
      <c r="T1948" s="11"/>
      <c r="U1948" s="11"/>
      <c r="V1948" s="11"/>
      <c r="W1948" s="11"/>
      <c r="X1948" s="11"/>
      <c r="Y1948" s="9"/>
      <c r="Z1948" s="9"/>
      <c r="AA1948" s="9"/>
      <c r="AB1948" s="9"/>
    </row>
    <row r="1949" spans="1:28" ht="13" x14ac:dyDescent="0.15">
      <c r="A1949" s="37"/>
      <c r="B1949" s="37"/>
      <c r="C1949" s="37"/>
      <c r="D1949" s="37"/>
      <c r="E1949" s="37"/>
      <c r="F1949" s="37"/>
      <c r="G1949" s="37"/>
      <c r="H1949" s="37"/>
      <c r="I1949" s="37"/>
      <c r="J1949" s="37"/>
      <c r="K1949" s="37"/>
      <c r="L1949" s="37"/>
      <c r="M1949" s="37"/>
      <c r="N1949" s="37"/>
      <c r="O1949" s="37"/>
      <c r="P1949" s="11"/>
      <c r="Q1949" s="11"/>
      <c r="R1949" s="11"/>
      <c r="S1949" s="11"/>
      <c r="T1949" s="11"/>
      <c r="U1949" s="11"/>
      <c r="V1949" s="11"/>
      <c r="W1949" s="11"/>
      <c r="X1949" s="11"/>
      <c r="Y1949" s="9"/>
      <c r="Z1949" s="9"/>
      <c r="AA1949" s="9"/>
      <c r="AB1949" s="9"/>
    </row>
    <row r="1950" spans="1:28" ht="13" x14ac:dyDescent="0.15">
      <c r="A1950" s="37"/>
      <c r="B1950" s="37"/>
      <c r="C1950" s="37"/>
      <c r="D1950" s="37"/>
      <c r="E1950" s="37"/>
      <c r="F1950" s="37"/>
      <c r="G1950" s="37"/>
      <c r="H1950" s="37"/>
      <c r="I1950" s="37"/>
      <c r="J1950" s="37"/>
      <c r="K1950" s="37"/>
      <c r="L1950" s="37"/>
      <c r="M1950" s="37"/>
      <c r="N1950" s="37"/>
      <c r="O1950" s="37"/>
      <c r="P1950" s="11"/>
      <c r="Q1950" s="11"/>
      <c r="R1950" s="11"/>
      <c r="S1950" s="11"/>
      <c r="T1950" s="11"/>
      <c r="U1950" s="11"/>
      <c r="V1950" s="11"/>
      <c r="W1950" s="11"/>
      <c r="X1950" s="11"/>
      <c r="Y1950" s="9"/>
      <c r="Z1950" s="9"/>
      <c r="AA1950" s="9"/>
      <c r="AB1950" s="9"/>
    </row>
    <row r="1951" spans="1:28" ht="13" x14ac:dyDescent="0.15">
      <c r="A1951" s="37"/>
      <c r="B1951" s="37"/>
      <c r="C1951" s="37"/>
      <c r="D1951" s="37"/>
      <c r="E1951" s="37"/>
      <c r="F1951" s="37"/>
      <c r="G1951" s="37"/>
      <c r="H1951" s="37"/>
      <c r="I1951" s="37"/>
      <c r="J1951" s="37"/>
      <c r="K1951" s="37"/>
      <c r="L1951" s="37"/>
      <c r="M1951" s="37"/>
      <c r="N1951" s="37"/>
      <c r="O1951" s="37"/>
      <c r="P1951" s="11"/>
      <c r="Q1951" s="11"/>
      <c r="R1951" s="11"/>
      <c r="S1951" s="11"/>
      <c r="T1951" s="11"/>
      <c r="U1951" s="11"/>
      <c r="V1951" s="11"/>
      <c r="W1951" s="11"/>
      <c r="X1951" s="11"/>
      <c r="Y1951" s="9"/>
      <c r="Z1951" s="9"/>
      <c r="AA1951" s="9"/>
      <c r="AB1951" s="9"/>
    </row>
    <row r="1952" spans="1:28" ht="13" x14ac:dyDescent="0.15">
      <c r="A1952" s="37"/>
      <c r="B1952" s="37"/>
      <c r="C1952" s="37"/>
      <c r="D1952" s="37"/>
      <c r="E1952" s="37"/>
      <c r="F1952" s="37"/>
      <c r="G1952" s="37"/>
      <c r="H1952" s="37"/>
      <c r="I1952" s="37"/>
      <c r="J1952" s="37"/>
      <c r="K1952" s="37"/>
      <c r="L1952" s="37"/>
      <c r="M1952" s="37"/>
      <c r="N1952" s="37"/>
      <c r="O1952" s="37"/>
      <c r="P1952" s="11"/>
      <c r="Q1952" s="11"/>
      <c r="R1952" s="11"/>
      <c r="S1952" s="11"/>
      <c r="T1952" s="11"/>
      <c r="U1952" s="11"/>
      <c r="V1952" s="11"/>
      <c r="W1952" s="11"/>
      <c r="X1952" s="11"/>
      <c r="Y1952" s="9"/>
      <c r="Z1952" s="9"/>
      <c r="AA1952" s="9"/>
      <c r="AB1952" s="9"/>
    </row>
    <row r="1953" spans="1:28" ht="13" x14ac:dyDescent="0.15">
      <c r="A1953" s="37"/>
      <c r="B1953" s="37"/>
      <c r="C1953" s="37"/>
      <c r="D1953" s="37"/>
      <c r="E1953" s="37"/>
      <c r="F1953" s="37"/>
      <c r="G1953" s="37"/>
      <c r="H1953" s="37"/>
      <c r="I1953" s="37"/>
      <c r="J1953" s="37"/>
      <c r="K1953" s="37"/>
      <c r="L1953" s="37"/>
      <c r="M1953" s="37"/>
      <c r="N1953" s="37"/>
      <c r="O1953" s="37"/>
      <c r="P1953" s="11"/>
      <c r="Q1953" s="11"/>
      <c r="R1953" s="11"/>
      <c r="S1953" s="11"/>
      <c r="T1953" s="11"/>
      <c r="U1953" s="11"/>
      <c r="V1953" s="11"/>
      <c r="W1953" s="11"/>
      <c r="X1953" s="11"/>
      <c r="Y1953" s="9"/>
      <c r="Z1953" s="9"/>
      <c r="AA1953" s="9"/>
      <c r="AB1953" s="9"/>
    </row>
    <row r="1954" spans="1:28" ht="13" x14ac:dyDescent="0.15">
      <c r="A1954" s="37"/>
      <c r="B1954" s="37"/>
      <c r="C1954" s="37"/>
      <c r="D1954" s="37"/>
      <c r="E1954" s="37"/>
      <c r="F1954" s="37"/>
      <c r="G1954" s="37"/>
      <c r="H1954" s="37"/>
      <c r="I1954" s="37"/>
      <c r="J1954" s="37"/>
      <c r="K1954" s="37"/>
      <c r="L1954" s="37"/>
      <c r="M1954" s="37"/>
      <c r="N1954" s="37"/>
      <c r="O1954" s="37"/>
      <c r="P1954" s="11"/>
      <c r="Q1954" s="11"/>
      <c r="R1954" s="11"/>
      <c r="S1954" s="11"/>
      <c r="T1954" s="11"/>
      <c r="U1954" s="11"/>
      <c r="V1954" s="11"/>
      <c r="W1954" s="11"/>
      <c r="X1954" s="11"/>
      <c r="Y1954" s="9"/>
      <c r="Z1954" s="9"/>
      <c r="AA1954" s="9"/>
      <c r="AB1954" s="9"/>
    </row>
    <row r="1955" spans="1:28" ht="13" x14ac:dyDescent="0.15">
      <c r="A1955" s="37"/>
      <c r="B1955" s="37"/>
      <c r="C1955" s="37"/>
      <c r="D1955" s="37"/>
      <c r="E1955" s="37"/>
      <c r="F1955" s="37"/>
      <c r="G1955" s="37"/>
      <c r="H1955" s="37"/>
      <c r="I1955" s="37"/>
      <c r="J1955" s="37"/>
      <c r="K1955" s="37"/>
      <c r="L1955" s="37"/>
      <c r="M1955" s="37"/>
      <c r="N1955" s="37"/>
      <c r="O1955" s="37"/>
      <c r="P1955" s="11"/>
      <c r="Q1955" s="11"/>
      <c r="R1955" s="11"/>
      <c r="S1955" s="11"/>
      <c r="T1955" s="11"/>
      <c r="U1955" s="11"/>
      <c r="V1955" s="11"/>
      <c r="W1955" s="11"/>
      <c r="X1955" s="11"/>
      <c r="Y1955" s="9"/>
      <c r="Z1955" s="9"/>
      <c r="AA1955" s="9"/>
      <c r="AB1955" s="9"/>
    </row>
    <row r="1956" spans="1:28" ht="13" x14ac:dyDescent="0.15">
      <c r="A1956" s="37"/>
      <c r="B1956" s="37"/>
      <c r="C1956" s="37"/>
      <c r="D1956" s="37"/>
      <c r="E1956" s="37"/>
      <c r="F1956" s="37"/>
      <c r="G1956" s="37"/>
      <c r="H1956" s="37"/>
      <c r="I1956" s="37"/>
      <c r="J1956" s="37"/>
      <c r="K1956" s="37"/>
      <c r="L1956" s="37"/>
      <c r="M1956" s="37"/>
      <c r="N1956" s="37"/>
      <c r="O1956" s="37"/>
      <c r="P1956" s="11"/>
      <c r="Q1956" s="11"/>
      <c r="R1956" s="11"/>
      <c r="S1956" s="11"/>
      <c r="T1956" s="11"/>
      <c r="U1956" s="11"/>
      <c r="V1956" s="11"/>
      <c r="W1956" s="11"/>
      <c r="X1956" s="11"/>
      <c r="Y1956" s="9"/>
      <c r="Z1956" s="9"/>
      <c r="AA1956" s="9"/>
      <c r="AB1956" s="9"/>
    </row>
    <row r="1957" spans="1:28" ht="13" x14ac:dyDescent="0.15">
      <c r="A1957" s="37"/>
      <c r="B1957" s="37"/>
      <c r="C1957" s="37"/>
      <c r="D1957" s="37"/>
      <c r="E1957" s="37"/>
      <c r="F1957" s="37"/>
      <c r="G1957" s="37"/>
      <c r="H1957" s="37"/>
      <c r="I1957" s="37"/>
      <c r="J1957" s="37"/>
      <c r="K1957" s="37"/>
      <c r="L1957" s="37"/>
      <c r="M1957" s="37"/>
      <c r="N1957" s="37"/>
      <c r="O1957" s="37"/>
      <c r="P1957" s="11"/>
      <c r="Q1957" s="11"/>
      <c r="R1957" s="11"/>
      <c r="S1957" s="11"/>
      <c r="T1957" s="11"/>
      <c r="U1957" s="11"/>
      <c r="V1957" s="11"/>
      <c r="W1957" s="11"/>
      <c r="X1957" s="11"/>
      <c r="Y1957" s="9"/>
      <c r="Z1957" s="9"/>
      <c r="AA1957" s="9"/>
      <c r="AB1957" s="9"/>
    </row>
    <row r="1958" spans="1:28" ht="13" x14ac:dyDescent="0.15">
      <c r="A1958" s="37"/>
      <c r="B1958" s="37"/>
      <c r="C1958" s="37"/>
      <c r="D1958" s="37"/>
      <c r="E1958" s="37"/>
      <c r="F1958" s="37"/>
      <c r="G1958" s="37"/>
      <c r="H1958" s="37"/>
      <c r="I1958" s="37"/>
      <c r="J1958" s="37"/>
      <c r="K1958" s="37"/>
      <c r="L1958" s="37"/>
      <c r="M1958" s="37"/>
      <c r="N1958" s="37"/>
      <c r="O1958" s="37"/>
      <c r="P1958" s="11"/>
      <c r="Q1958" s="11"/>
      <c r="R1958" s="11"/>
      <c r="S1958" s="11"/>
      <c r="T1958" s="11"/>
      <c r="U1958" s="11"/>
      <c r="V1958" s="11"/>
      <c r="W1958" s="11"/>
      <c r="X1958" s="11"/>
      <c r="Y1958" s="9"/>
      <c r="Z1958" s="9"/>
      <c r="AA1958" s="9"/>
      <c r="AB1958" s="9"/>
    </row>
    <row r="1959" spans="1:28" ht="13" x14ac:dyDescent="0.15">
      <c r="A1959" s="37"/>
      <c r="B1959" s="37"/>
      <c r="C1959" s="37"/>
      <c r="D1959" s="37"/>
      <c r="E1959" s="37"/>
      <c r="F1959" s="37"/>
      <c r="G1959" s="37"/>
      <c r="H1959" s="37"/>
      <c r="I1959" s="37"/>
      <c r="J1959" s="37"/>
      <c r="K1959" s="37"/>
      <c r="L1959" s="37"/>
      <c r="M1959" s="37"/>
      <c r="N1959" s="37"/>
      <c r="O1959" s="37"/>
      <c r="P1959" s="11"/>
      <c r="Q1959" s="11"/>
      <c r="R1959" s="11"/>
      <c r="S1959" s="11"/>
      <c r="T1959" s="11"/>
      <c r="U1959" s="11"/>
      <c r="V1959" s="11"/>
      <c r="W1959" s="11"/>
      <c r="X1959" s="11"/>
      <c r="Y1959" s="9"/>
      <c r="Z1959" s="9"/>
      <c r="AA1959" s="9"/>
      <c r="AB1959" s="9"/>
    </row>
    <row r="1960" spans="1:28" ht="13" x14ac:dyDescent="0.15">
      <c r="A1960" s="37"/>
      <c r="B1960" s="37"/>
      <c r="C1960" s="37"/>
      <c r="D1960" s="37"/>
      <c r="E1960" s="37"/>
      <c r="F1960" s="37"/>
      <c r="G1960" s="37"/>
      <c r="H1960" s="37"/>
      <c r="I1960" s="37"/>
      <c r="J1960" s="37"/>
      <c r="K1960" s="37"/>
      <c r="L1960" s="37"/>
      <c r="M1960" s="37"/>
      <c r="N1960" s="37"/>
      <c r="O1960" s="37"/>
      <c r="P1960" s="11"/>
      <c r="Q1960" s="11"/>
      <c r="R1960" s="11"/>
      <c r="S1960" s="11"/>
      <c r="T1960" s="11"/>
      <c r="U1960" s="11"/>
      <c r="V1960" s="11"/>
      <c r="W1960" s="11"/>
      <c r="X1960" s="11"/>
      <c r="Y1960" s="9"/>
      <c r="Z1960" s="9"/>
      <c r="AA1960" s="9"/>
      <c r="AB1960" s="9"/>
    </row>
    <row r="1961" spans="1:28" ht="13" x14ac:dyDescent="0.15">
      <c r="A1961" s="37"/>
      <c r="B1961" s="37"/>
      <c r="C1961" s="37"/>
      <c r="D1961" s="37"/>
      <c r="E1961" s="37"/>
      <c r="F1961" s="37"/>
      <c r="G1961" s="37"/>
      <c r="H1961" s="37"/>
      <c r="I1961" s="37"/>
      <c r="J1961" s="37"/>
      <c r="K1961" s="37"/>
      <c r="L1961" s="37"/>
      <c r="M1961" s="37"/>
      <c r="N1961" s="37"/>
      <c r="O1961" s="37"/>
      <c r="P1961" s="11"/>
      <c r="Q1961" s="11"/>
      <c r="R1961" s="11"/>
      <c r="S1961" s="11"/>
      <c r="T1961" s="11"/>
      <c r="U1961" s="11"/>
      <c r="V1961" s="11"/>
      <c r="W1961" s="11"/>
      <c r="X1961" s="11"/>
      <c r="Y1961" s="9"/>
      <c r="Z1961" s="9"/>
      <c r="AA1961" s="9"/>
      <c r="AB1961" s="9"/>
    </row>
    <row r="1962" spans="1:28" ht="13" x14ac:dyDescent="0.15">
      <c r="A1962" s="37"/>
      <c r="B1962" s="37"/>
      <c r="C1962" s="37"/>
      <c r="D1962" s="37"/>
      <c r="E1962" s="37"/>
      <c r="F1962" s="37"/>
      <c r="G1962" s="37"/>
      <c r="H1962" s="37"/>
      <c r="I1962" s="37"/>
      <c r="J1962" s="37"/>
      <c r="K1962" s="37"/>
      <c r="L1962" s="37"/>
      <c r="M1962" s="37"/>
      <c r="N1962" s="37"/>
      <c r="O1962" s="37"/>
      <c r="P1962" s="11"/>
      <c r="Q1962" s="11"/>
      <c r="R1962" s="11"/>
      <c r="S1962" s="11"/>
      <c r="T1962" s="11"/>
      <c r="U1962" s="11"/>
      <c r="V1962" s="11"/>
      <c r="W1962" s="11"/>
      <c r="X1962" s="11"/>
      <c r="Y1962" s="9"/>
      <c r="Z1962" s="9"/>
      <c r="AA1962" s="9"/>
      <c r="AB1962" s="9"/>
    </row>
    <row r="1963" spans="1:28" ht="13" x14ac:dyDescent="0.15">
      <c r="A1963" s="37"/>
      <c r="B1963" s="37"/>
      <c r="C1963" s="37"/>
      <c r="D1963" s="37"/>
      <c r="E1963" s="37"/>
      <c r="F1963" s="37"/>
      <c r="G1963" s="37"/>
      <c r="H1963" s="37"/>
      <c r="I1963" s="37"/>
      <c r="J1963" s="37"/>
      <c r="K1963" s="37"/>
      <c r="L1963" s="37"/>
      <c r="M1963" s="37"/>
      <c r="N1963" s="37"/>
      <c r="O1963" s="37"/>
      <c r="P1963" s="11"/>
      <c r="Q1963" s="11"/>
      <c r="R1963" s="11"/>
      <c r="S1963" s="11"/>
      <c r="T1963" s="11"/>
      <c r="U1963" s="11"/>
      <c r="V1963" s="11"/>
      <c r="W1963" s="11"/>
      <c r="X1963" s="11"/>
      <c r="Y1963" s="9"/>
      <c r="Z1963" s="9"/>
      <c r="AA1963" s="9"/>
      <c r="AB1963" s="9"/>
    </row>
    <row r="1964" spans="1:28" ht="13" x14ac:dyDescent="0.15">
      <c r="A1964" s="37"/>
      <c r="B1964" s="37"/>
      <c r="C1964" s="37"/>
      <c r="D1964" s="37"/>
      <c r="E1964" s="37"/>
      <c r="F1964" s="37"/>
      <c r="G1964" s="37"/>
      <c r="H1964" s="37"/>
      <c r="I1964" s="37"/>
      <c r="J1964" s="37"/>
      <c r="K1964" s="37"/>
      <c r="L1964" s="37"/>
      <c r="M1964" s="37"/>
      <c r="N1964" s="37"/>
      <c r="O1964" s="37"/>
      <c r="P1964" s="11"/>
      <c r="Q1964" s="11"/>
      <c r="R1964" s="11"/>
      <c r="S1964" s="11"/>
      <c r="T1964" s="11"/>
      <c r="U1964" s="11"/>
      <c r="V1964" s="11"/>
      <c r="W1964" s="11"/>
      <c r="X1964" s="11"/>
      <c r="Y1964" s="9"/>
      <c r="Z1964" s="9"/>
      <c r="AA1964" s="9"/>
      <c r="AB1964" s="9"/>
    </row>
    <row r="1965" spans="1:28" ht="13" x14ac:dyDescent="0.15">
      <c r="A1965" s="37"/>
      <c r="B1965" s="37"/>
      <c r="C1965" s="37"/>
      <c r="D1965" s="37"/>
      <c r="E1965" s="37"/>
      <c r="F1965" s="37"/>
      <c r="G1965" s="37"/>
      <c r="H1965" s="37"/>
      <c r="I1965" s="37"/>
      <c r="J1965" s="37"/>
      <c r="K1965" s="37"/>
      <c r="L1965" s="37"/>
      <c r="M1965" s="37"/>
      <c r="N1965" s="37"/>
      <c r="O1965" s="37"/>
      <c r="P1965" s="11"/>
      <c r="Q1965" s="11"/>
      <c r="R1965" s="11"/>
      <c r="S1965" s="11"/>
      <c r="T1965" s="11"/>
      <c r="U1965" s="11"/>
      <c r="V1965" s="11"/>
      <c r="W1965" s="11"/>
      <c r="X1965" s="11"/>
      <c r="Y1965" s="9"/>
      <c r="Z1965" s="9"/>
      <c r="AA1965" s="9"/>
      <c r="AB1965" s="9"/>
    </row>
    <row r="1966" spans="1:28" ht="13" x14ac:dyDescent="0.15">
      <c r="A1966" s="37"/>
      <c r="B1966" s="37"/>
      <c r="C1966" s="37"/>
      <c r="D1966" s="37"/>
      <c r="E1966" s="37"/>
      <c r="F1966" s="37"/>
      <c r="G1966" s="37"/>
      <c r="H1966" s="37"/>
      <c r="I1966" s="37"/>
      <c r="J1966" s="37"/>
      <c r="K1966" s="37"/>
      <c r="L1966" s="37"/>
      <c r="M1966" s="37"/>
      <c r="N1966" s="37"/>
      <c r="O1966" s="37"/>
      <c r="P1966" s="11"/>
      <c r="Q1966" s="11"/>
      <c r="R1966" s="11"/>
      <c r="S1966" s="11"/>
      <c r="T1966" s="11"/>
      <c r="U1966" s="11"/>
      <c r="V1966" s="11"/>
      <c r="W1966" s="11"/>
      <c r="X1966" s="11"/>
      <c r="Y1966" s="9"/>
      <c r="Z1966" s="9"/>
      <c r="AA1966" s="9"/>
      <c r="AB1966" s="9"/>
    </row>
    <row r="1967" spans="1:28" ht="13" x14ac:dyDescent="0.15">
      <c r="A1967" s="37"/>
      <c r="B1967" s="37"/>
      <c r="C1967" s="37"/>
      <c r="D1967" s="37"/>
      <c r="E1967" s="37"/>
      <c r="F1967" s="37"/>
      <c r="G1967" s="37"/>
      <c r="H1967" s="37"/>
      <c r="I1967" s="37"/>
      <c r="J1967" s="37"/>
      <c r="K1967" s="37"/>
      <c r="L1967" s="37"/>
      <c r="M1967" s="37"/>
      <c r="N1967" s="37"/>
      <c r="O1967" s="37"/>
      <c r="P1967" s="11"/>
      <c r="Q1967" s="11"/>
      <c r="R1967" s="11"/>
      <c r="S1967" s="11"/>
      <c r="T1967" s="11"/>
      <c r="U1967" s="11"/>
      <c r="V1967" s="11"/>
      <c r="W1967" s="11"/>
      <c r="X1967" s="11"/>
      <c r="Y1967" s="9"/>
      <c r="Z1967" s="9"/>
      <c r="AA1967" s="9"/>
      <c r="AB1967" s="9"/>
    </row>
    <row r="1968" spans="1:28" ht="13" x14ac:dyDescent="0.15">
      <c r="A1968" s="37"/>
      <c r="B1968" s="37"/>
      <c r="C1968" s="37"/>
      <c r="D1968" s="37"/>
      <c r="E1968" s="37"/>
      <c r="F1968" s="37"/>
      <c r="G1968" s="37"/>
      <c r="H1968" s="37"/>
      <c r="I1968" s="37"/>
      <c r="J1968" s="37"/>
      <c r="K1968" s="37"/>
      <c r="L1968" s="37"/>
      <c r="M1968" s="37"/>
      <c r="N1968" s="37"/>
      <c r="O1968" s="37"/>
      <c r="P1968" s="11"/>
      <c r="Q1968" s="11"/>
      <c r="R1968" s="11"/>
      <c r="S1968" s="11"/>
      <c r="T1968" s="11"/>
      <c r="U1968" s="11"/>
      <c r="V1968" s="11"/>
      <c r="W1968" s="11"/>
      <c r="X1968" s="11"/>
      <c r="Y1968" s="9"/>
      <c r="Z1968" s="9"/>
      <c r="AA1968" s="9"/>
      <c r="AB1968" s="9"/>
    </row>
    <row r="1969" spans="1:28" ht="13" x14ac:dyDescent="0.15">
      <c r="A1969" s="37"/>
      <c r="B1969" s="37"/>
      <c r="C1969" s="37"/>
      <c r="D1969" s="37"/>
      <c r="E1969" s="37"/>
      <c r="F1969" s="37"/>
      <c r="G1969" s="37"/>
      <c r="H1969" s="37"/>
      <c r="I1969" s="37"/>
      <c r="J1969" s="37"/>
      <c r="K1969" s="37"/>
      <c r="L1969" s="37"/>
      <c r="M1969" s="37"/>
      <c r="N1969" s="37"/>
      <c r="O1969" s="37"/>
      <c r="P1969" s="11"/>
      <c r="Q1969" s="11"/>
      <c r="R1969" s="11"/>
      <c r="S1969" s="11"/>
      <c r="T1969" s="11"/>
      <c r="U1969" s="11"/>
      <c r="V1969" s="11"/>
      <c r="W1969" s="11"/>
      <c r="X1969" s="11"/>
      <c r="Y1969" s="9"/>
      <c r="Z1969" s="9"/>
      <c r="AA1969" s="9"/>
      <c r="AB1969" s="9"/>
    </row>
    <row r="1970" spans="1:28" ht="13" x14ac:dyDescent="0.15">
      <c r="A1970" s="37"/>
      <c r="B1970" s="37"/>
      <c r="C1970" s="37"/>
      <c r="D1970" s="37"/>
      <c r="E1970" s="37"/>
      <c r="F1970" s="37"/>
      <c r="G1970" s="37"/>
      <c r="H1970" s="37"/>
      <c r="I1970" s="37"/>
      <c r="J1970" s="37"/>
      <c r="K1970" s="37"/>
      <c r="L1970" s="37"/>
      <c r="M1970" s="37"/>
      <c r="N1970" s="37"/>
      <c r="O1970" s="37"/>
      <c r="P1970" s="11"/>
      <c r="Q1970" s="11"/>
      <c r="R1970" s="11"/>
      <c r="S1970" s="11"/>
      <c r="T1970" s="11"/>
      <c r="U1970" s="11"/>
      <c r="V1970" s="11"/>
      <c r="W1970" s="11"/>
      <c r="X1970" s="11"/>
      <c r="Y1970" s="9"/>
      <c r="Z1970" s="9"/>
      <c r="AA1970" s="9"/>
      <c r="AB1970" s="9"/>
    </row>
    <row r="1971" spans="1:28" ht="13" x14ac:dyDescent="0.15">
      <c r="A1971" s="37"/>
      <c r="B1971" s="37"/>
      <c r="C1971" s="37"/>
      <c r="D1971" s="37"/>
      <c r="E1971" s="37"/>
      <c r="F1971" s="37"/>
      <c r="G1971" s="37"/>
      <c r="H1971" s="37"/>
      <c r="I1971" s="37"/>
      <c r="J1971" s="37"/>
      <c r="K1971" s="37"/>
      <c r="L1971" s="37"/>
      <c r="M1971" s="37"/>
      <c r="N1971" s="37"/>
      <c r="O1971" s="37"/>
      <c r="P1971" s="11"/>
      <c r="Q1971" s="11"/>
      <c r="R1971" s="11"/>
      <c r="S1971" s="11"/>
      <c r="T1971" s="11"/>
      <c r="U1971" s="11"/>
      <c r="V1971" s="11"/>
      <c r="W1971" s="11"/>
      <c r="X1971" s="11"/>
      <c r="Y1971" s="9"/>
      <c r="Z1971" s="9"/>
      <c r="AA1971" s="9"/>
      <c r="AB1971" s="9"/>
    </row>
    <row r="1972" spans="1:28" ht="13" x14ac:dyDescent="0.15">
      <c r="A1972" s="37"/>
      <c r="B1972" s="37"/>
      <c r="C1972" s="37"/>
      <c r="D1972" s="37"/>
      <c r="E1972" s="37"/>
      <c r="F1972" s="37"/>
      <c r="G1972" s="37"/>
      <c r="H1972" s="37"/>
      <c r="I1972" s="37"/>
      <c r="J1972" s="37"/>
      <c r="K1972" s="37"/>
      <c r="L1972" s="37"/>
      <c r="M1972" s="37"/>
      <c r="N1972" s="37"/>
      <c r="O1972" s="37"/>
      <c r="P1972" s="11"/>
      <c r="Q1972" s="11"/>
      <c r="R1972" s="11"/>
      <c r="S1972" s="11"/>
      <c r="T1972" s="11"/>
      <c r="U1972" s="11"/>
      <c r="V1972" s="11"/>
      <c r="W1972" s="11"/>
      <c r="X1972" s="11"/>
      <c r="Y1972" s="9"/>
      <c r="Z1972" s="9"/>
      <c r="AA1972" s="9"/>
      <c r="AB1972" s="9"/>
    </row>
    <row r="1973" spans="1:28" ht="13" x14ac:dyDescent="0.15">
      <c r="A1973" s="37"/>
      <c r="B1973" s="37"/>
      <c r="C1973" s="37"/>
      <c r="D1973" s="37"/>
      <c r="E1973" s="37"/>
      <c r="F1973" s="37"/>
      <c r="G1973" s="37"/>
      <c r="H1973" s="37"/>
      <c r="I1973" s="37"/>
      <c r="J1973" s="37"/>
      <c r="K1973" s="37"/>
      <c r="L1973" s="37"/>
      <c r="M1973" s="37"/>
      <c r="N1973" s="37"/>
      <c r="O1973" s="37"/>
      <c r="P1973" s="11"/>
      <c r="Q1973" s="11"/>
      <c r="R1973" s="11"/>
      <c r="S1973" s="11"/>
      <c r="T1973" s="11"/>
      <c r="U1973" s="11"/>
      <c r="V1973" s="11"/>
      <c r="W1973" s="11"/>
      <c r="X1973" s="11"/>
      <c r="Y1973" s="9"/>
      <c r="Z1973" s="9"/>
      <c r="AA1973" s="9"/>
      <c r="AB1973" s="9"/>
    </row>
    <row r="1974" spans="1:28" ht="13" x14ac:dyDescent="0.15">
      <c r="A1974" s="37"/>
      <c r="B1974" s="37"/>
      <c r="C1974" s="37"/>
      <c r="D1974" s="37"/>
      <c r="E1974" s="37"/>
      <c r="F1974" s="37"/>
      <c r="G1974" s="37"/>
      <c r="H1974" s="37"/>
      <c r="I1974" s="37"/>
      <c r="J1974" s="37"/>
      <c r="K1974" s="37"/>
      <c r="L1974" s="37"/>
      <c r="M1974" s="37"/>
      <c r="N1974" s="37"/>
      <c r="O1974" s="37"/>
      <c r="P1974" s="11"/>
      <c r="Q1974" s="11"/>
      <c r="R1974" s="11"/>
      <c r="S1974" s="11"/>
      <c r="T1974" s="11"/>
      <c r="U1974" s="11"/>
      <c r="V1974" s="11"/>
      <c r="W1974" s="11"/>
      <c r="X1974" s="11"/>
      <c r="Y1974" s="9"/>
      <c r="Z1974" s="9"/>
      <c r="AA1974" s="9"/>
      <c r="AB1974" s="9"/>
    </row>
    <row r="1975" spans="1:28" ht="13" x14ac:dyDescent="0.15">
      <c r="A1975" s="37"/>
      <c r="B1975" s="37"/>
      <c r="C1975" s="37"/>
      <c r="D1975" s="37"/>
      <c r="E1975" s="37"/>
      <c r="F1975" s="37"/>
      <c r="G1975" s="37"/>
      <c r="H1975" s="37"/>
      <c r="I1975" s="37"/>
      <c r="J1975" s="37"/>
      <c r="K1975" s="37"/>
      <c r="L1975" s="37"/>
      <c r="M1975" s="37"/>
      <c r="N1975" s="37"/>
      <c r="O1975" s="37"/>
      <c r="P1975" s="11"/>
      <c r="Q1975" s="11"/>
      <c r="R1975" s="11"/>
      <c r="S1975" s="11"/>
      <c r="T1975" s="11"/>
      <c r="U1975" s="11"/>
      <c r="V1975" s="11"/>
      <c r="W1975" s="11"/>
      <c r="X1975" s="11"/>
      <c r="Y1975" s="9"/>
      <c r="Z1975" s="9"/>
      <c r="AA1975" s="9"/>
      <c r="AB1975" s="9"/>
    </row>
    <row r="1976" spans="1:28" ht="13" x14ac:dyDescent="0.15">
      <c r="A1976" s="37"/>
      <c r="B1976" s="37"/>
      <c r="C1976" s="37"/>
      <c r="D1976" s="37"/>
      <c r="E1976" s="37"/>
      <c r="F1976" s="37"/>
      <c r="G1976" s="37"/>
      <c r="H1976" s="37"/>
      <c r="I1976" s="37"/>
      <c r="J1976" s="37"/>
      <c r="K1976" s="37"/>
      <c r="L1976" s="37"/>
      <c r="M1976" s="37"/>
      <c r="N1976" s="37"/>
      <c r="O1976" s="37"/>
      <c r="P1976" s="11"/>
      <c r="Q1976" s="11"/>
      <c r="R1976" s="11"/>
      <c r="S1976" s="11"/>
      <c r="T1976" s="11"/>
      <c r="U1976" s="11"/>
      <c r="V1976" s="11"/>
      <c r="W1976" s="11"/>
      <c r="X1976" s="11"/>
      <c r="Y1976" s="9"/>
      <c r="Z1976" s="9"/>
      <c r="AA1976" s="9"/>
      <c r="AB1976" s="9"/>
    </row>
    <row r="1977" spans="1:28" ht="13" x14ac:dyDescent="0.15">
      <c r="A1977" s="37"/>
      <c r="B1977" s="37"/>
      <c r="C1977" s="37"/>
      <c r="D1977" s="37"/>
      <c r="E1977" s="37"/>
      <c r="F1977" s="37"/>
      <c r="G1977" s="37"/>
      <c r="H1977" s="37"/>
      <c r="I1977" s="37"/>
      <c r="J1977" s="37"/>
      <c r="K1977" s="37"/>
      <c r="L1977" s="37"/>
      <c r="M1977" s="37"/>
      <c r="N1977" s="37"/>
      <c r="O1977" s="37"/>
      <c r="P1977" s="11"/>
      <c r="Q1977" s="11"/>
      <c r="R1977" s="11"/>
      <c r="S1977" s="11"/>
      <c r="T1977" s="11"/>
      <c r="U1977" s="11"/>
      <c r="V1977" s="11"/>
      <c r="W1977" s="11"/>
      <c r="X1977" s="11"/>
      <c r="Y1977" s="9"/>
      <c r="Z1977" s="9"/>
      <c r="AA1977" s="9"/>
      <c r="AB1977" s="9"/>
    </row>
    <row r="1978" spans="1:28" ht="13" x14ac:dyDescent="0.15">
      <c r="A1978" s="37"/>
      <c r="B1978" s="37"/>
      <c r="C1978" s="37"/>
      <c r="D1978" s="37"/>
      <c r="E1978" s="37"/>
      <c r="F1978" s="37"/>
      <c r="G1978" s="37"/>
      <c r="H1978" s="37"/>
      <c r="I1978" s="37"/>
      <c r="J1978" s="37"/>
      <c r="K1978" s="37"/>
      <c r="L1978" s="37"/>
      <c r="M1978" s="37"/>
      <c r="N1978" s="37"/>
      <c r="O1978" s="37"/>
      <c r="P1978" s="11"/>
      <c r="Q1978" s="11"/>
      <c r="R1978" s="11"/>
      <c r="S1978" s="11"/>
      <c r="T1978" s="11"/>
      <c r="U1978" s="11"/>
      <c r="V1978" s="11"/>
      <c r="W1978" s="11"/>
      <c r="X1978" s="11"/>
      <c r="Y1978" s="9"/>
      <c r="Z1978" s="9"/>
      <c r="AA1978" s="9"/>
      <c r="AB1978" s="9"/>
    </row>
    <row r="1979" spans="1:28" ht="13" x14ac:dyDescent="0.15">
      <c r="A1979" s="37"/>
      <c r="B1979" s="37"/>
      <c r="C1979" s="37"/>
      <c r="D1979" s="37"/>
      <c r="E1979" s="37"/>
      <c r="F1979" s="37"/>
      <c r="G1979" s="37"/>
      <c r="H1979" s="37"/>
      <c r="I1979" s="37"/>
      <c r="J1979" s="37"/>
      <c r="K1979" s="37"/>
      <c r="L1979" s="37"/>
      <c r="M1979" s="37"/>
      <c r="N1979" s="37"/>
      <c r="O1979" s="37"/>
      <c r="P1979" s="11"/>
      <c r="Q1979" s="11"/>
      <c r="R1979" s="11"/>
      <c r="S1979" s="11"/>
      <c r="T1979" s="11"/>
      <c r="U1979" s="11"/>
      <c r="V1979" s="11"/>
      <c r="W1979" s="11"/>
      <c r="X1979" s="11"/>
      <c r="Y1979" s="9"/>
      <c r="Z1979" s="9"/>
      <c r="AA1979" s="9"/>
      <c r="AB1979" s="9"/>
    </row>
    <row r="1980" spans="1:28" ht="13" x14ac:dyDescent="0.15">
      <c r="A1980" s="37"/>
      <c r="B1980" s="37"/>
      <c r="C1980" s="37"/>
      <c r="D1980" s="37"/>
      <c r="E1980" s="37"/>
      <c r="F1980" s="37"/>
      <c r="G1980" s="37"/>
      <c r="H1980" s="37"/>
      <c r="I1980" s="37"/>
      <c r="J1980" s="37"/>
      <c r="K1980" s="37"/>
      <c r="L1980" s="37"/>
      <c r="M1980" s="37"/>
      <c r="N1980" s="37"/>
      <c r="O1980" s="37"/>
      <c r="P1980" s="11"/>
      <c r="Q1980" s="11"/>
      <c r="R1980" s="11"/>
      <c r="S1980" s="11"/>
      <c r="T1980" s="11"/>
      <c r="U1980" s="11"/>
      <c r="V1980" s="11"/>
      <c r="W1980" s="11"/>
      <c r="X1980" s="11"/>
      <c r="Y1980" s="9"/>
      <c r="Z1980" s="9"/>
      <c r="AA1980" s="9"/>
      <c r="AB1980" s="9"/>
    </row>
    <row r="1981" spans="1:28" ht="13" x14ac:dyDescent="0.15">
      <c r="A1981" s="37"/>
      <c r="B1981" s="37"/>
      <c r="C1981" s="37"/>
      <c r="D1981" s="37"/>
      <c r="E1981" s="37"/>
      <c r="F1981" s="37"/>
      <c r="G1981" s="37"/>
      <c r="H1981" s="37"/>
      <c r="I1981" s="37"/>
      <c r="J1981" s="37"/>
      <c r="K1981" s="37"/>
      <c r="L1981" s="37"/>
      <c r="M1981" s="37"/>
      <c r="N1981" s="37"/>
      <c r="O1981" s="37"/>
      <c r="P1981" s="11"/>
      <c r="Q1981" s="11"/>
      <c r="R1981" s="11"/>
      <c r="S1981" s="11"/>
      <c r="T1981" s="11"/>
      <c r="U1981" s="11"/>
      <c r="V1981" s="11"/>
      <c r="W1981" s="11"/>
      <c r="X1981" s="11"/>
      <c r="Y1981" s="9"/>
      <c r="Z1981" s="9"/>
      <c r="AA1981" s="9"/>
      <c r="AB1981" s="9"/>
    </row>
    <row r="1982" spans="1:28" ht="13" x14ac:dyDescent="0.15">
      <c r="A1982" s="37"/>
      <c r="B1982" s="37"/>
      <c r="C1982" s="37"/>
      <c r="D1982" s="37"/>
      <c r="E1982" s="37"/>
      <c r="F1982" s="37"/>
      <c r="G1982" s="37"/>
      <c r="H1982" s="37"/>
      <c r="I1982" s="37"/>
      <c r="J1982" s="37"/>
      <c r="K1982" s="37"/>
      <c r="L1982" s="37"/>
      <c r="M1982" s="37"/>
      <c r="N1982" s="37"/>
      <c r="O1982" s="37"/>
      <c r="P1982" s="11"/>
      <c r="Q1982" s="11"/>
      <c r="R1982" s="11"/>
      <c r="S1982" s="11"/>
      <c r="T1982" s="11"/>
      <c r="U1982" s="11"/>
      <c r="V1982" s="11"/>
      <c r="W1982" s="11"/>
      <c r="X1982" s="11"/>
      <c r="Y1982" s="9"/>
      <c r="Z1982" s="9"/>
      <c r="AA1982" s="9"/>
      <c r="AB1982" s="9"/>
    </row>
    <row r="1983" spans="1:28" ht="13" x14ac:dyDescent="0.15">
      <c r="A1983" s="37"/>
      <c r="B1983" s="37"/>
      <c r="C1983" s="37"/>
      <c r="D1983" s="37"/>
      <c r="E1983" s="37"/>
      <c r="F1983" s="37"/>
      <c r="G1983" s="37"/>
      <c r="H1983" s="37"/>
      <c r="I1983" s="37"/>
      <c r="J1983" s="37"/>
      <c r="K1983" s="37"/>
      <c r="L1983" s="37"/>
      <c r="M1983" s="37"/>
      <c r="N1983" s="37"/>
      <c r="O1983" s="37"/>
      <c r="P1983" s="11"/>
      <c r="Q1983" s="11"/>
      <c r="R1983" s="11"/>
      <c r="S1983" s="11"/>
      <c r="T1983" s="11"/>
      <c r="U1983" s="11"/>
      <c r="V1983" s="11"/>
      <c r="W1983" s="11"/>
      <c r="X1983" s="11"/>
      <c r="Y1983" s="9"/>
      <c r="Z1983" s="9"/>
      <c r="AA1983" s="9"/>
      <c r="AB1983" s="9"/>
    </row>
    <row r="1984" spans="1:28" ht="13" x14ac:dyDescent="0.15">
      <c r="A1984" s="37"/>
      <c r="B1984" s="37"/>
      <c r="C1984" s="37"/>
      <c r="D1984" s="37"/>
      <c r="E1984" s="37"/>
      <c r="F1984" s="37"/>
      <c r="G1984" s="37"/>
      <c r="H1984" s="37"/>
      <c r="I1984" s="37"/>
      <c r="J1984" s="37"/>
      <c r="K1984" s="37"/>
      <c r="L1984" s="37"/>
      <c r="M1984" s="37"/>
      <c r="N1984" s="37"/>
      <c r="O1984" s="37"/>
      <c r="P1984" s="11"/>
      <c r="Q1984" s="11"/>
      <c r="R1984" s="11"/>
      <c r="S1984" s="11"/>
      <c r="T1984" s="11"/>
      <c r="U1984" s="11"/>
      <c r="V1984" s="11"/>
      <c r="W1984" s="11"/>
      <c r="X1984" s="11"/>
      <c r="Y1984" s="9"/>
      <c r="Z1984" s="9"/>
      <c r="AA1984" s="9"/>
      <c r="AB1984" s="9"/>
    </row>
    <row r="1985" spans="1:28" ht="13" x14ac:dyDescent="0.15">
      <c r="A1985" s="37"/>
      <c r="B1985" s="37"/>
      <c r="C1985" s="37"/>
      <c r="D1985" s="37"/>
      <c r="E1985" s="37"/>
      <c r="F1985" s="37"/>
      <c r="G1985" s="37"/>
      <c r="H1985" s="37"/>
      <c r="I1985" s="37"/>
      <c r="J1985" s="37"/>
      <c r="K1985" s="37"/>
      <c r="L1985" s="37"/>
      <c r="M1985" s="37"/>
      <c r="N1985" s="37"/>
      <c r="O1985" s="37"/>
      <c r="P1985" s="11"/>
      <c r="Q1985" s="11"/>
      <c r="R1985" s="11"/>
      <c r="S1985" s="11"/>
      <c r="T1985" s="11"/>
      <c r="U1985" s="11"/>
      <c r="V1985" s="11"/>
      <c r="W1985" s="11"/>
      <c r="X1985" s="11"/>
      <c r="Y1985" s="9"/>
      <c r="Z1985" s="9"/>
      <c r="AA1985" s="9"/>
      <c r="AB1985" s="9"/>
    </row>
    <row r="1986" spans="1:28" ht="13" x14ac:dyDescent="0.15">
      <c r="A1986" s="37"/>
      <c r="B1986" s="37"/>
      <c r="C1986" s="37"/>
      <c r="D1986" s="37"/>
      <c r="E1986" s="37"/>
      <c r="F1986" s="37"/>
      <c r="G1986" s="37"/>
      <c r="H1986" s="37"/>
      <c r="I1986" s="37"/>
      <c r="J1986" s="37"/>
      <c r="K1986" s="37"/>
      <c r="L1986" s="37"/>
      <c r="M1986" s="37"/>
      <c r="N1986" s="37"/>
      <c r="O1986" s="37"/>
      <c r="P1986" s="11"/>
      <c r="Q1986" s="11"/>
      <c r="R1986" s="11"/>
      <c r="S1986" s="11"/>
      <c r="T1986" s="11"/>
      <c r="U1986" s="11"/>
      <c r="V1986" s="11"/>
      <c r="W1986" s="11"/>
      <c r="X1986" s="11"/>
      <c r="Y1986" s="9"/>
      <c r="Z1986" s="9"/>
      <c r="AA1986" s="9"/>
      <c r="AB1986" s="9"/>
    </row>
    <row r="1987" spans="1:28" ht="13" x14ac:dyDescent="0.15">
      <c r="A1987" s="37"/>
      <c r="B1987" s="37"/>
      <c r="C1987" s="37"/>
      <c r="D1987" s="37"/>
      <c r="E1987" s="37"/>
      <c r="F1987" s="37"/>
      <c r="G1987" s="37"/>
      <c r="H1987" s="37"/>
      <c r="I1987" s="37"/>
      <c r="J1987" s="37"/>
      <c r="K1987" s="37"/>
      <c r="L1987" s="37"/>
      <c r="M1987" s="37"/>
      <c r="N1987" s="37"/>
      <c r="O1987" s="37"/>
      <c r="P1987" s="11"/>
      <c r="Q1987" s="11"/>
      <c r="R1987" s="11"/>
      <c r="S1987" s="11"/>
      <c r="T1987" s="11"/>
      <c r="U1987" s="11"/>
      <c r="V1987" s="11"/>
      <c r="W1987" s="11"/>
      <c r="X1987" s="11"/>
      <c r="Y1987" s="9"/>
      <c r="Z1987" s="9"/>
      <c r="AA1987" s="9"/>
      <c r="AB1987" s="9"/>
    </row>
    <row r="1988" spans="1:28" ht="13" x14ac:dyDescent="0.15">
      <c r="A1988" s="37"/>
      <c r="B1988" s="37"/>
      <c r="C1988" s="37"/>
      <c r="D1988" s="37"/>
      <c r="E1988" s="37"/>
      <c r="F1988" s="37"/>
      <c r="G1988" s="37"/>
      <c r="H1988" s="37"/>
      <c r="I1988" s="37"/>
      <c r="J1988" s="37"/>
      <c r="K1988" s="37"/>
      <c r="L1988" s="37"/>
      <c r="M1988" s="37"/>
      <c r="N1988" s="37"/>
      <c r="O1988" s="37"/>
      <c r="P1988" s="11"/>
      <c r="Q1988" s="11"/>
      <c r="R1988" s="11"/>
      <c r="S1988" s="11"/>
      <c r="T1988" s="11"/>
      <c r="U1988" s="11"/>
      <c r="V1988" s="11"/>
      <c r="W1988" s="11"/>
      <c r="X1988" s="11"/>
      <c r="Y1988" s="9"/>
      <c r="Z1988" s="9"/>
      <c r="AA1988" s="9"/>
      <c r="AB1988" s="9"/>
    </row>
    <row r="1989" spans="1:28" ht="13" x14ac:dyDescent="0.15">
      <c r="A1989" s="37"/>
      <c r="B1989" s="37"/>
      <c r="C1989" s="37"/>
      <c r="D1989" s="37"/>
      <c r="E1989" s="37"/>
      <c r="F1989" s="37"/>
      <c r="G1989" s="37"/>
      <c r="H1989" s="37"/>
      <c r="I1989" s="37"/>
      <c r="J1989" s="37"/>
      <c r="K1989" s="37"/>
      <c r="L1989" s="37"/>
      <c r="M1989" s="37"/>
      <c r="N1989" s="37"/>
      <c r="O1989" s="37"/>
      <c r="P1989" s="11"/>
      <c r="Q1989" s="11"/>
      <c r="R1989" s="11"/>
      <c r="S1989" s="11"/>
      <c r="T1989" s="11"/>
      <c r="U1989" s="11"/>
      <c r="V1989" s="11"/>
      <c r="W1989" s="11"/>
      <c r="X1989" s="11"/>
      <c r="Y1989" s="9"/>
      <c r="Z1989" s="9"/>
      <c r="AA1989" s="9"/>
      <c r="AB1989" s="9"/>
    </row>
    <row r="1990" spans="1:28" ht="13" x14ac:dyDescent="0.15">
      <c r="A1990" s="37"/>
      <c r="B1990" s="37"/>
      <c r="C1990" s="37"/>
      <c r="D1990" s="37"/>
      <c r="E1990" s="37"/>
      <c r="F1990" s="37"/>
      <c r="G1990" s="37"/>
      <c r="H1990" s="37"/>
      <c r="I1990" s="37"/>
      <c r="J1990" s="37"/>
      <c r="K1990" s="37"/>
      <c r="L1990" s="37"/>
      <c r="M1990" s="37"/>
      <c r="N1990" s="37"/>
      <c r="O1990" s="37"/>
      <c r="P1990" s="11"/>
      <c r="Q1990" s="11"/>
      <c r="R1990" s="11"/>
      <c r="S1990" s="11"/>
      <c r="T1990" s="11"/>
      <c r="U1990" s="11"/>
      <c r="V1990" s="11"/>
      <c r="W1990" s="11"/>
      <c r="X1990" s="11"/>
      <c r="Y1990" s="9"/>
      <c r="Z1990" s="9"/>
      <c r="AA1990" s="9"/>
      <c r="AB1990" s="9"/>
    </row>
    <row r="1991" spans="1:28" ht="13" x14ac:dyDescent="0.15">
      <c r="A1991" s="37"/>
      <c r="B1991" s="37"/>
      <c r="C1991" s="37"/>
      <c r="D1991" s="37"/>
      <c r="E1991" s="37"/>
      <c r="F1991" s="37"/>
      <c r="G1991" s="37"/>
      <c r="H1991" s="37"/>
      <c r="I1991" s="37"/>
      <c r="J1991" s="37"/>
      <c r="K1991" s="37"/>
      <c r="L1991" s="37"/>
      <c r="M1991" s="37"/>
      <c r="N1991" s="37"/>
      <c r="O1991" s="37"/>
      <c r="P1991" s="11"/>
      <c r="Q1991" s="11"/>
      <c r="R1991" s="11"/>
      <c r="S1991" s="11"/>
      <c r="T1991" s="11"/>
      <c r="U1991" s="11"/>
      <c r="V1991" s="11"/>
      <c r="W1991" s="11"/>
      <c r="X1991" s="11"/>
      <c r="Y1991" s="9"/>
      <c r="Z1991" s="9"/>
      <c r="AA1991" s="9"/>
      <c r="AB1991" s="9"/>
    </row>
    <row r="1992" spans="1:28" ht="13" x14ac:dyDescent="0.15">
      <c r="A1992" s="37"/>
      <c r="B1992" s="37"/>
      <c r="C1992" s="37"/>
      <c r="D1992" s="37"/>
      <c r="E1992" s="37"/>
      <c r="F1992" s="37"/>
      <c r="G1992" s="37"/>
      <c r="H1992" s="37"/>
      <c r="I1992" s="37"/>
      <c r="J1992" s="37"/>
      <c r="K1992" s="37"/>
      <c r="L1992" s="37"/>
      <c r="M1992" s="37"/>
      <c r="N1992" s="37"/>
      <c r="O1992" s="37"/>
      <c r="P1992" s="11"/>
      <c r="Q1992" s="11"/>
      <c r="R1992" s="11"/>
      <c r="S1992" s="11"/>
      <c r="T1992" s="11"/>
      <c r="U1992" s="11"/>
      <c r="V1992" s="11"/>
      <c r="W1992" s="11"/>
      <c r="X1992" s="11"/>
      <c r="Y1992" s="9"/>
      <c r="Z1992" s="9"/>
      <c r="AA1992" s="9"/>
      <c r="AB1992" s="9"/>
    </row>
    <row r="1993" spans="1:28" ht="13" x14ac:dyDescent="0.15">
      <c r="A1993" s="37"/>
      <c r="B1993" s="37"/>
      <c r="C1993" s="37"/>
      <c r="D1993" s="37"/>
      <c r="E1993" s="37"/>
      <c r="F1993" s="37"/>
      <c r="G1993" s="37"/>
      <c r="H1993" s="37"/>
      <c r="I1993" s="37"/>
      <c r="J1993" s="37"/>
      <c r="K1993" s="37"/>
      <c r="L1993" s="37"/>
      <c r="M1993" s="37"/>
      <c r="N1993" s="37"/>
      <c r="O1993" s="37"/>
      <c r="P1993" s="11"/>
      <c r="Q1993" s="11"/>
      <c r="R1993" s="11"/>
      <c r="S1993" s="11"/>
      <c r="T1993" s="11"/>
      <c r="U1993" s="11"/>
      <c r="V1993" s="11"/>
      <c r="W1993" s="11"/>
      <c r="X1993" s="11"/>
      <c r="Y1993" s="9"/>
      <c r="Z1993" s="9"/>
      <c r="AA1993" s="9"/>
      <c r="AB1993" s="9"/>
    </row>
    <row r="1994" spans="1:28" ht="13" x14ac:dyDescent="0.15">
      <c r="A1994" s="37"/>
      <c r="B1994" s="37"/>
      <c r="C1994" s="37"/>
      <c r="D1994" s="37"/>
      <c r="E1994" s="37"/>
      <c r="F1994" s="37"/>
      <c r="G1994" s="37"/>
      <c r="H1994" s="37"/>
      <c r="I1994" s="37"/>
      <c r="J1994" s="37"/>
      <c r="K1994" s="37"/>
      <c r="L1994" s="37"/>
      <c r="M1994" s="37"/>
      <c r="N1994" s="37"/>
      <c r="O1994" s="37"/>
      <c r="P1994" s="11"/>
      <c r="Q1994" s="11"/>
      <c r="R1994" s="11"/>
      <c r="S1994" s="11"/>
      <c r="T1994" s="11"/>
      <c r="U1994" s="11"/>
      <c r="V1994" s="11"/>
      <c r="W1994" s="11"/>
      <c r="X1994" s="11"/>
      <c r="Y1994" s="9"/>
      <c r="Z1994" s="9"/>
      <c r="AA1994" s="9"/>
      <c r="AB1994" s="9"/>
    </row>
    <row r="1995" spans="1:28" ht="13" x14ac:dyDescent="0.15">
      <c r="A1995" s="37"/>
      <c r="B1995" s="37"/>
      <c r="C1995" s="37"/>
      <c r="D1995" s="37"/>
      <c r="E1995" s="37"/>
      <c r="F1995" s="37"/>
      <c r="G1995" s="37"/>
      <c r="H1995" s="37"/>
      <c r="I1995" s="37"/>
      <c r="J1995" s="37"/>
      <c r="K1995" s="37"/>
      <c r="L1995" s="37"/>
      <c r="M1995" s="37"/>
      <c r="N1995" s="37"/>
      <c r="O1995" s="37"/>
      <c r="P1995" s="11"/>
      <c r="Q1995" s="11"/>
      <c r="R1995" s="11"/>
      <c r="S1995" s="11"/>
      <c r="T1995" s="11"/>
      <c r="U1995" s="11"/>
      <c r="V1995" s="11"/>
      <c r="W1995" s="11"/>
      <c r="X1995" s="11"/>
      <c r="Y1995" s="9"/>
      <c r="Z1995" s="9"/>
      <c r="AA1995" s="9"/>
      <c r="AB1995" s="9"/>
    </row>
    <row r="1996" spans="1:28" ht="13" x14ac:dyDescent="0.15">
      <c r="A1996" s="37"/>
      <c r="B1996" s="37"/>
      <c r="C1996" s="37"/>
      <c r="D1996" s="37"/>
      <c r="E1996" s="37"/>
      <c r="F1996" s="37"/>
      <c r="G1996" s="37"/>
      <c r="H1996" s="37"/>
      <c r="I1996" s="37"/>
      <c r="J1996" s="37"/>
      <c r="K1996" s="37"/>
      <c r="L1996" s="37"/>
      <c r="M1996" s="37"/>
      <c r="N1996" s="37"/>
      <c r="O1996" s="37"/>
      <c r="P1996" s="11"/>
      <c r="Q1996" s="11"/>
      <c r="R1996" s="11"/>
      <c r="S1996" s="11"/>
      <c r="T1996" s="11"/>
      <c r="U1996" s="11"/>
      <c r="V1996" s="11"/>
      <c r="W1996" s="11"/>
      <c r="X1996" s="11"/>
      <c r="Y1996" s="9"/>
      <c r="Z1996" s="9"/>
      <c r="AA1996" s="9"/>
      <c r="AB1996" s="9"/>
    </row>
    <row r="1997" spans="1:28" ht="13" x14ac:dyDescent="0.15">
      <c r="A1997" s="37"/>
      <c r="B1997" s="37"/>
      <c r="C1997" s="37"/>
      <c r="D1997" s="37"/>
      <c r="E1997" s="37"/>
      <c r="F1997" s="37"/>
      <c r="G1997" s="37"/>
      <c r="H1997" s="37"/>
      <c r="I1997" s="37"/>
      <c r="J1997" s="37"/>
      <c r="K1997" s="37"/>
      <c r="L1997" s="37"/>
      <c r="M1997" s="37"/>
      <c r="N1997" s="37"/>
      <c r="O1997" s="37"/>
      <c r="P1997" s="11"/>
      <c r="Q1997" s="11"/>
      <c r="R1997" s="11"/>
      <c r="S1997" s="11"/>
      <c r="T1997" s="11"/>
      <c r="U1997" s="11"/>
      <c r="V1997" s="11"/>
      <c r="W1997" s="11"/>
      <c r="X1997" s="11"/>
      <c r="Y1997" s="9"/>
      <c r="Z1997" s="9"/>
      <c r="AA1997" s="9"/>
      <c r="AB1997" s="9"/>
    </row>
    <row r="1998" spans="1:28" ht="13" x14ac:dyDescent="0.15">
      <c r="A1998" s="37"/>
      <c r="B1998" s="37"/>
      <c r="C1998" s="37"/>
      <c r="D1998" s="37"/>
      <c r="E1998" s="37"/>
      <c r="F1998" s="37"/>
      <c r="G1998" s="37"/>
      <c r="H1998" s="37"/>
      <c r="I1998" s="37"/>
      <c r="J1998" s="37"/>
      <c r="K1998" s="37"/>
      <c r="L1998" s="37"/>
      <c r="M1998" s="37"/>
      <c r="N1998" s="37"/>
      <c r="O1998" s="37"/>
      <c r="P1998" s="11"/>
      <c r="Q1998" s="11"/>
      <c r="R1998" s="11"/>
      <c r="S1998" s="11"/>
      <c r="T1998" s="11"/>
      <c r="U1998" s="11"/>
      <c r="V1998" s="11"/>
      <c r="W1998" s="11"/>
      <c r="X1998" s="11"/>
      <c r="Y1998" s="9"/>
      <c r="Z1998" s="9"/>
      <c r="AA1998" s="9"/>
      <c r="AB1998" s="9"/>
    </row>
    <row r="1999" spans="1:28" ht="13" x14ac:dyDescent="0.15">
      <c r="A1999" s="37"/>
      <c r="B1999" s="37"/>
      <c r="C1999" s="37"/>
      <c r="D1999" s="37"/>
      <c r="E1999" s="37"/>
      <c r="F1999" s="37"/>
      <c r="G1999" s="37"/>
      <c r="H1999" s="37"/>
      <c r="I1999" s="37"/>
      <c r="J1999" s="37"/>
      <c r="K1999" s="37"/>
      <c r="L1999" s="37"/>
      <c r="M1999" s="37"/>
      <c r="N1999" s="37"/>
      <c r="O1999" s="37"/>
      <c r="P1999" s="11"/>
      <c r="Q1999" s="11"/>
      <c r="R1999" s="11"/>
      <c r="S1999" s="11"/>
      <c r="T1999" s="11"/>
      <c r="U1999" s="11"/>
      <c r="V1999" s="11"/>
      <c r="W1999" s="11"/>
      <c r="X1999" s="11"/>
      <c r="Y1999" s="9"/>
      <c r="Z1999" s="9"/>
      <c r="AA1999" s="9"/>
      <c r="AB1999" s="9"/>
    </row>
    <row r="2000" spans="1:28" ht="13" x14ac:dyDescent="0.15">
      <c r="A2000" s="37"/>
      <c r="B2000" s="37"/>
      <c r="C2000" s="37"/>
      <c r="D2000" s="37"/>
      <c r="E2000" s="37"/>
      <c r="F2000" s="37"/>
      <c r="G2000" s="37"/>
      <c r="H2000" s="37"/>
      <c r="I2000" s="37"/>
      <c r="J2000" s="37"/>
      <c r="K2000" s="37"/>
      <c r="L2000" s="37"/>
      <c r="M2000" s="37"/>
      <c r="N2000" s="37"/>
      <c r="O2000" s="37"/>
      <c r="P2000" s="11"/>
      <c r="Q2000" s="11"/>
      <c r="R2000" s="11"/>
      <c r="S2000" s="11"/>
      <c r="T2000" s="11"/>
      <c r="U2000" s="11"/>
      <c r="V2000" s="11"/>
      <c r="W2000" s="11"/>
      <c r="X2000" s="11"/>
      <c r="Y2000" s="9"/>
      <c r="Z2000" s="9"/>
      <c r="AA2000" s="9"/>
      <c r="AB2000"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24"/>
  <sheetViews>
    <sheetView tabSelected="1" topLeftCell="H1" zoomScale="170" zoomScaleNormal="170" zoomScalePageLayoutView="170" workbookViewId="0">
      <selection activeCell="J4" sqref="J4"/>
    </sheetView>
  </sheetViews>
  <sheetFormatPr baseColWidth="10" defaultColWidth="14.5" defaultRowHeight="13" x14ac:dyDescent="0.15"/>
  <cols>
    <col min="1" max="2" width="15" style="41" customWidth="1"/>
    <col min="3" max="3" width="17.83203125" style="41" customWidth="1"/>
    <col min="4" max="4" width="14.6640625" style="41" customWidth="1"/>
    <col min="5" max="5" width="18.33203125" style="41" customWidth="1"/>
    <col min="6" max="6" width="16.5" style="41" customWidth="1"/>
    <col min="7" max="7" width="59.83203125" style="41" customWidth="1"/>
    <col min="8" max="8" width="28.6640625" style="41" customWidth="1"/>
    <col min="9" max="9" width="18.33203125" style="41" customWidth="1"/>
    <col min="10" max="10" width="54.1640625" style="41" customWidth="1"/>
    <col min="11" max="11" width="22.83203125" style="41" customWidth="1"/>
    <col min="12" max="12" width="15" style="148" customWidth="1"/>
    <col min="13" max="13" width="20" style="148" customWidth="1"/>
    <col min="14" max="14" width="17.33203125" style="148" customWidth="1"/>
    <col min="15" max="17" width="17.33203125" style="41" customWidth="1"/>
    <col min="18" max="18" width="17.33203125" style="151" customWidth="1"/>
    <col min="19" max="19" width="18.1640625" style="41" customWidth="1"/>
    <col min="20" max="20" width="21.83203125" style="41" customWidth="1"/>
    <col min="21" max="21" width="16.1640625" style="41" customWidth="1"/>
    <col min="22" max="22" width="21.33203125" style="41" customWidth="1"/>
    <col min="23" max="23" width="19.6640625" style="41" customWidth="1"/>
    <col min="24" max="24" width="13.6640625" style="41" customWidth="1"/>
    <col min="25" max="25" width="22.83203125" style="41" customWidth="1"/>
    <col min="26" max="16384" width="14.5" style="41"/>
  </cols>
  <sheetData>
    <row r="1" spans="1:49" s="104" customFormat="1" ht="28" customHeight="1" x14ac:dyDescent="0.15">
      <c r="A1" s="349" t="s">
        <v>0</v>
      </c>
      <c r="B1" s="349" t="s">
        <v>1</v>
      </c>
      <c r="C1" s="349" t="s">
        <v>2</v>
      </c>
      <c r="D1" s="349" t="s">
        <v>3</v>
      </c>
      <c r="E1" s="350" t="s">
        <v>4</v>
      </c>
      <c r="F1" s="350" t="s">
        <v>5</v>
      </c>
      <c r="G1" s="349" t="s">
        <v>6</v>
      </c>
      <c r="H1" s="349" t="s">
        <v>7</v>
      </c>
      <c r="I1" s="349" t="s">
        <v>8</v>
      </c>
      <c r="J1" s="349" t="s">
        <v>9</v>
      </c>
      <c r="K1" s="349" t="s">
        <v>10</v>
      </c>
      <c r="L1" s="351" t="s">
        <v>11</v>
      </c>
      <c r="M1" s="351" t="s">
        <v>12</v>
      </c>
      <c r="N1" s="351" t="s">
        <v>13</v>
      </c>
      <c r="O1" s="351" t="s">
        <v>193</v>
      </c>
      <c r="P1" s="351" t="s">
        <v>194</v>
      </c>
      <c r="Q1" s="351" t="s">
        <v>195</v>
      </c>
      <c r="R1" s="351" t="s">
        <v>196</v>
      </c>
      <c r="S1" s="349" t="s">
        <v>17</v>
      </c>
      <c r="T1" s="349" t="s">
        <v>18</v>
      </c>
      <c r="U1" s="349" t="s">
        <v>19</v>
      </c>
      <c r="V1" s="349" t="s">
        <v>20</v>
      </c>
      <c r="W1" s="349" t="s">
        <v>21</v>
      </c>
      <c r="X1" s="349" t="s">
        <v>22</v>
      </c>
      <c r="Y1" s="349" t="s">
        <v>23</v>
      </c>
    </row>
    <row r="2" spans="1:49" ht="28" customHeight="1" x14ac:dyDescent="0.2">
      <c r="A2" s="352" t="s">
        <v>659</v>
      </c>
      <c r="B2" s="352"/>
      <c r="C2" s="352"/>
      <c r="D2" s="352"/>
      <c r="E2" s="352"/>
      <c r="F2" s="352"/>
      <c r="G2" s="353" t="s">
        <v>660</v>
      </c>
      <c r="H2" s="353"/>
      <c r="I2" s="353"/>
      <c r="J2" s="353"/>
      <c r="K2" s="353"/>
      <c r="L2" s="354">
        <f>SUM(L4:L5,L7:L11,L13:L14,L16:L17)</f>
        <v>182</v>
      </c>
      <c r="M2" s="354">
        <f t="shared" ref="M2:P2" si="0">SUM(M4:M5,M7:M11,M13:M14,M16:M17)</f>
        <v>156</v>
      </c>
      <c r="N2" s="354">
        <f t="shared" si="0"/>
        <v>70</v>
      </c>
      <c r="O2" s="354">
        <f t="shared" si="0"/>
        <v>192</v>
      </c>
      <c r="P2" s="354">
        <f t="shared" si="0"/>
        <v>600</v>
      </c>
      <c r="Q2" s="354"/>
      <c r="R2" s="354">
        <f>R3+R6+R12+R15</f>
        <v>30</v>
      </c>
      <c r="S2" s="354"/>
      <c r="T2" s="354"/>
      <c r="U2" s="354"/>
      <c r="V2" s="354"/>
      <c r="W2" s="354"/>
      <c r="X2" s="354"/>
      <c r="Y2" s="354"/>
      <c r="Z2" s="345"/>
      <c r="AA2" s="345"/>
      <c r="AB2" s="345"/>
      <c r="AC2" s="345"/>
      <c r="AD2" s="345"/>
      <c r="AE2" s="345"/>
      <c r="AF2" s="345"/>
      <c r="AG2" s="345"/>
      <c r="AH2" s="346"/>
      <c r="AI2" s="346"/>
      <c r="AJ2" s="346"/>
      <c r="AK2" s="346"/>
      <c r="AL2" s="346"/>
      <c r="AM2" s="346"/>
      <c r="AN2" s="346"/>
      <c r="AO2" s="346"/>
      <c r="AP2" s="346"/>
      <c r="AQ2" s="346"/>
      <c r="AR2" s="346"/>
      <c r="AS2" s="346"/>
      <c r="AT2" s="346"/>
      <c r="AU2" s="346"/>
      <c r="AV2" s="346"/>
      <c r="AW2" s="346"/>
    </row>
    <row r="3" spans="1:49" ht="28" customHeight="1" x14ac:dyDescent="0.2">
      <c r="A3" s="355" t="s">
        <v>659</v>
      </c>
      <c r="B3" s="355" t="s">
        <v>661</v>
      </c>
      <c r="C3" s="355"/>
      <c r="D3" s="355">
        <v>5</v>
      </c>
      <c r="E3" s="356" t="s">
        <v>662</v>
      </c>
      <c r="F3" s="355" t="s">
        <v>663</v>
      </c>
      <c r="G3" s="357" t="s">
        <v>664</v>
      </c>
      <c r="H3" s="357"/>
      <c r="I3" s="357"/>
      <c r="J3" s="357"/>
      <c r="K3" s="357"/>
      <c r="L3" s="358">
        <f>SUM(L4:L5)</f>
        <v>40</v>
      </c>
      <c r="M3" s="358">
        <f t="shared" ref="M3:P3" si="1">SUM(M4:M5)</f>
        <v>32</v>
      </c>
      <c r="N3" s="358">
        <f t="shared" si="1"/>
        <v>12</v>
      </c>
      <c r="O3" s="358">
        <f t="shared" si="1"/>
        <v>56</v>
      </c>
      <c r="P3" s="358">
        <f>SUM(P4:P5)</f>
        <v>140</v>
      </c>
      <c r="Q3" s="358"/>
      <c r="R3" s="358">
        <v>7</v>
      </c>
      <c r="S3" s="359"/>
      <c r="T3" s="360"/>
      <c r="U3" s="360"/>
      <c r="V3" s="360"/>
      <c r="W3" s="360"/>
      <c r="X3" s="361"/>
      <c r="Y3" s="361"/>
      <c r="Z3" s="345"/>
      <c r="AA3" s="345"/>
      <c r="AB3" s="345"/>
      <c r="AC3" s="345"/>
      <c r="AD3" s="345"/>
      <c r="AE3" s="345"/>
      <c r="AF3" s="345"/>
      <c r="AG3" s="345"/>
      <c r="AH3" s="346"/>
      <c r="AI3" s="346"/>
      <c r="AJ3" s="346"/>
      <c r="AK3" s="346"/>
      <c r="AL3" s="346"/>
      <c r="AM3" s="346"/>
      <c r="AN3" s="346"/>
      <c r="AO3" s="346"/>
      <c r="AP3" s="346"/>
      <c r="AQ3" s="346"/>
      <c r="AR3" s="346"/>
      <c r="AS3" s="346"/>
      <c r="AT3" s="346"/>
      <c r="AU3" s="346"/>
      <c r="AV3" s="346"/>
      <c r="AW3" s="346"/>
    </row>
    <row r="4" spans="1:49" s="171" customFormat="1" ht="28" customHeight="1" x14ac:dyDescent="0.2">
      <c r="A4" s="466" t="s">
        <v>659</v>
      </c>
      <c r="B4" s="466" t="s">
        <v>661</v>
      </c>
      <c r="C4" s="466" t="s">
        <v>665</v>
      </c>
      <c r="D4" s="466">
        <v>5</v>
      </c>
      <c r="E4" s="467" t="s">
        <v>662</v>
      </c>
      <c r="F4" s="466" t="s">
        <v>663</v>
      </c>
      <c r="G4" s="468" t="s">
        <v>666</v>
      </c>
      <c r="H4" s="468" t="s">
        <v>1323</v>
      </c>
      <c r="I4" s="468" t="s">
        <v>1309</v>
      </c>
      <c r="J4" s="468" t="s">
        <v>1254</v>
      </c>
      <c r="K4" s="468" t="s">
        <v>27</v>
      </c>
      <c r="L4" s="469">
        <v>22</v>
      </c>
      <c r="M4" s="469">
        <v>20</v>
      </c>
      <c r="N4" s="469">
        <v>0</v>
      </c>
      <c r="O4" s="469">
        <v>28</v>
      </c>
      <c r="P4" s="469">
        <f>L4+M4+N4+O4</f>
        <v>70</v>
      </c>
      <c r="Q4" s="470">
        <v>3</v>
      </c>
      <c r="R4" s="470"/>
      <c r="S4" s="470">
        <v>1</v>
      </c>
      <c r="T4" s="470" t="s">
        <v>28</v>
      </c>
      <c r="U4" s="470">
        <v>2</v>
      </c>
      <c r="V4" s="470" t="s">
        <v>28</v>
      </c>
      <c r="W4" s="470">
        <v>2</v>
      </c>
      <c r="X4" s="470">
        <v>0.36</v>
      </c>
      <c r="Y4" s="470">
        <v>0.64</v>
      </c>
      <c r="Z4" s="471"/>
      <c r="AA4" s="471"/>
      <c r="AB4" s="471"/>
      <c r="AC4" s="471"/>
      <c r="AD4" s="471"/>
      <c r="AE4" s="471"/>
      <c r="AF4" s="471"/>
      <c r="AG4" s="471"/>
    </row>
    <row r="5" spans="1:49" s="171" customFormat="1" ht="28" customHeight="1" x14ac:dyDescent="0.2">
      <c r="A5" s="466" t="s">
        <v>659</v>
      </c>
      <c r="B5" s="466" t="s">
        <v>661</v>
      </c>
      <c r="C5" s="466" t="s">
        <v>667</v>
      </c>
      <c r="D5" s="466">
        <v>5</v>
      </c>
      <c r="E5" s="467" t="s">
        <v>662</v>
      </c>
      <c r="F5" s="466" t="s">
        <v>663</v>
      </c>
      <c r="G5" s="468" t="s">
        <v>1324</v>
      </c>
      <c r="H5" s="468" t="s">
        <v>1327</v>
      </c>
      <c r="I5" s="468" t="s">
        <v>1309</v>
      </c>
      <c r="J5" s="535" t="s">
        <v>1252</v>
      </c>
      <c r="K5" s="468" t="s">
        <v>27</v>
      </c>
      <c r="L5" s="469">
        <v>18</v>
      </c>
      <c r="M5" s="469">
        <v>12</v>
      </c>
      <c r="N5" s="469">
        <v>12</v>
      </c>
      <c r="O5" s="469">
        <v>28</v>
      </c>
      <c r="P5" s="469">
        <f t="shared" ref="P5:P72" si="2">L5+M5+N5+O5</f>
        <v>70</v>
      </c>
      <c r="Q5" s="470">
        <v>3</v>
      </c>
      <c r="R5" s="470"/>
      <c r="S5" s="470">
        <v>1</v>
      </c>
      <c r="T5" s="470" t="s">
        <v>28</v>
      </c>
      <c r="U5" s="470">
        <v>2</v>
      </c>
      <c r="V5" s="470" t="s">
        <v>28</v>
      </c>
      <c r="W5" s="470">
        <v>2</v>
      </c>
      <c r="X5" s="470">
        <v>0.36</v>
      </c>
      <c r="Y5" s="470">
        <v>0.64</v>
      </c>
    </row>
    <row r="6" spans="1:49" ht="28" customHeight="1" x14ac:dyDescent="0.2">
      <c r="A6" s="365" t="s">
        <v>659</v>
      </c>
      <c r="B6" s="365" t="s">
        <v>669</v>
      </c>
      <c r="C6" s="365"/>
      <c r="D6" s="365">
        <v>5</v>
      </c>
      <c r="E6" s="366" t="s">
        <v>670</v>
      </c>
      <c r="F6" s="365" t="s">
        <v>663</v>
      </c>
      <c r="G6" s="367" t="s">
        <v>671</v>
      </c>
      <c r="H6" s="367"/>
      <c r="I6" s="367"/>
      <c r="J6" s="367"/>
      <c r="K6" s="367"/>
      <c r="L6" s="368">
        <f>SUM(L7:L11)</f>
        <v>78</v>
      </c>
      <c r="M6" s="368">
        <f t="shared" ref="M6:P6" si="3">SUM(M7:M11)</f>
        <v>60</v>
      </c>
      <c r="N6" s="368">
        <f t="shared" si="3"/>
        <v>18</v>
      </c>
      <c r="O6" s="368">
        <f t="shared" si="3"/>
        <v>64</v>
      </c>
      <c r="P6" s="368">
        <f t="shared" si="3"/>
        <v>220</v>
      </c>
      <c r="Q6" s="368"/>
      <c r="R6" s="368">
        <v>11</v>
      </c>
      <c r="S6" s="359"/>
      <c r="T6" s="360"/>
      <c r="U6" s="360"/>
      <c r="V6" s="360"/>
      <c r="W6" s="360"/>
      <c r="X6" s="361"/>
      <c r="Y6" s="361"/>
      <c r="Z6" s="346"/>
      <c r="AA6" s="346"/>
      <c r="AB6" s="346"/>
      <c r="AC6" s="346"/>
      <c r="AD6" s="346"/>
      <c r="AE6" s="346"/>
      <c r="AF6" s="346"/>
      <c r="AG6" s="346"/>
      <c r="AH6" s="346"/>
      <c r="AI6" s="346"/>
      <c r="AJ6" s="346"/>
      <c r="AK6" s="346"/>
      <c r="AL6" s="346"/>
      <c r="AM6" s="346"/>
      <c r="AN6" s="346"/>
      <c r="AO6" s="346"/>
      <c r="AP6" s="346"/>
      <c r="AQ6" s="346"/>
      <c r="AR6" s="346"/>
      <c r="AS6" s="346"/>
      <c r="AT6" s="346"/>
      <c r="AU6" s="346"/>
      <c r="AV6" s="346"/>
      <c r="AW6" s="346"/>
    </row>
    <row r="7" spans="1:49" s="85" customFormat="1" ht="28" customHeight="1" x14ac:dyDescent="0.2">
      <c r="A7" s="369" t="s">
        <v>659</v>
      </c>
      <c r="B7" s="369" t="s">
        <v>669</v>
      </c>
      <c r="C7" s="369" t="s">
        <v>672</v>
      </c>
      <c r="D7" s="369">
        <v>5</v>
      </c>
      <c r="E7" s="370" t="s">
        <v>670</v>
      </c>
      <c r="F7" s="369" t="s">
        <v>663</v>
      </c>
      <c r="G7" s="371" t="s">
        <v>673</v>
      </c>
      <c r="H7" s="371" t="s">
        <v>1430</v>
      </c>
      <c r="I7" s="371" t="s">
        <v>1309</v>
      </c>
      <c r="J7" s="371" t="s">
        <v>1255</v>
      </c>
      <c r="K7" s="371" t="s">
        <v>27</v>
      </c>
      <c r="L7" s="372">
        <v>14</v>
      </c>
      <c r="M7" s="372">
        <v>8</v>
      </c>
      <c r="N7" s="372">
        <v>6</v>
      </c>
      <c r="O7" s="372">
        <v>12</v>
      </c>
      <c r="P7" s="372">
        <f t="shared" si="2"/>
        <v>40</v>
      </c>
      <c r="Q7" s="373">
        <v>2</v>
      </c>
      <c r="R7" s="373"/>
      <c r="S7" s="373">
        <v>1</v>
      </c>
      <c r="T7" s="373" t="s">
        <v>28</v>
      </c>
      <c r="U7" s="373">
        <v>2</v>
      </c>
      <c r="V7" s="373" t="s">
        <v>28</v>
      </c>
      <c r="W7" s="373">
        <v>2</v>
      </c>
      <c r="X7" s="373">
        <v>0.36</v>
      </c>
      <c r="Y7" s="373">
        <v>0.64</v>
      </c>
    </row>
    <row r="8" spans="1:49" s="53" customFormat="1" ht="28" customHeight="1" x14ac:dyDescent="0.2">
      <c r="A8" s="369" t="s">
        <v>659</v>
      </c>
      <c r="B8" s="369" t="s">
        <v>669</v>
      </c>
      <c r="C8" s="369" t="s">
        <v>674</v>
      </c>
      <c r="D8" s="369">
        <v>5</v>
      </c>
      <c r="E8" s="370" t="s">
        <v>670</v>
      </c>
      <c r="F8" s="369" t="s">
        <v>663</v>
      </c>
      <c r="G8" s="371" t="s">
        <v>675</v>
      </c>
      <c r="H8" s="371" t="s">
        <v>1427</v>
      </c>
      <c r="I8" s="371" t="s">
        <v>1309</v>
      </c>
      <c r="J8" s="371" t="s">
        <v>1253</v>
      </c>
      <c r="K8" s="371" t="s">
        <v>121</v>
      </c>
      <c r="L8" s="372">
        <v>16</v>
      </c>
      <c r="M8" s="372">
        <v>16</v>
      </c>
      <c r="N8" s="372">
        <v>0</v>
      </c>
      <c r="O8" s="372">
        <v>13</v>
      </c>
      <c r="P8" s="372">
        <f t="shared" si="2"/>
        <v>45</v>
      </c>
      <c r="Q8" s="373">
        <v>2</v>
      </c>
      <c r="R8" s="373"/>
      <c r="S8" s="373">
        <v>1</v>
      </c>
      <c r="T8" s="373" t="s">
        <v>28</v>
      </c>
      <c r="U8" s="373">
        <v>2</v>
      </c>
      <c r="V8" s="373" t="s">
        <v>28</v>
      </c>
      <c r="W8" s="373">
        <v>2</v>
      </c>
      <c r="X8" s="373">
        <v>0.36</v>
      </c>
      <c r="Y8" s="373">
        <v>0.64</v>
      </c>
      <c r="Z8" s="83"/>
      <c r="AA8" s="83"/>
      <c r="AB8" s="83"/>
      <c r="AC8" s="83"/>
      <c r="AD8" s="83"/>
      <c r="AE8" s="83"/>
      <c r="AF8" s="83"/>
      <c r="AG8" s="83"/>
      <c r="AH8" s="83"/>
      <c r="AI8" s="83"/>
      <c r="AJ8" s="83"/>
      <c r="AK8" s="83"/>
      <c r="AL8" s="83"/>
      <c r="AM8" s="83"/>
      <c r="AN8" s="83"/>
      <c r="AO8" s="83"/>
      <c r="AP8" s="83"/>
      <c r="AQ8" s="83"/>
      <c r="AR8" s="83"/>
      <c r="AS8" s="83"/>
      <c r="AT8" s="83"/>
      <c r="AU8" s="83"/>
      <c r="AV8" s="83"/>
      <c r="AW8" s="83"/>
    </row>
    <row r="9" spans="1:49" s="53" customFormat="1" ht="21" customHeight="1" x14ac:dyDescent="0.2">
      <c r="A9" s="369" t="s">
        <v>659</v>
      </c>
      <c r="B9" s="369" t="s">
        <v>669</v>
      </c>
      <c r="C9" s="369" t="s">
        <v>676</v>
      </c>
      <c r="D9" s="369">
        <v>5</v>
      </c>
      <c r="E9" s="370" t="s">
        <v>670</v>
      </c>
      <c r="F9" s="369" t="s">
        <v>663</v>
      </c>
      <c r="G9" s="371" t="s">
        <v>677</v>
      </c>
      <c r="H9" s="371" t="s">
        <v>1606</v>
      </c>
      <c r="I9" s="371" t="s">
        <v>1309</v>
      </c>
      <c r="J9" s="371" t="s">
        <v>1601</v>
      </c>
      <c r="K9" s="371" t="s">
        <v>1322</v>
      </c>
      <c r="L9" s="372">
        <v>16</v>
      </c>
      <c r="M9" s="372">
        <v>10</v>
      </c>
      <c r="N9" s="372">
        <v>6</v>
      </c>
      <c r="O9" s="372">
        <v>13</v>
      </c>
      <c r="P9" s="372">
        <f t="shared" si="2"/>
        <v>45</v>
      </c>
      <c r="Q9" s="373">
        <v>2</v>
      </c>
      <c r="R9" s="373"/>
      <c r="S9" s="373">
        <v>1</v>
      </c>
      <c r="T9" s="373" t="s">
        <v>28</v>
      </c>
      <c r="U9" s="373">
        <v>2</v>
      </c>
      <c r="V9" s="373" t="s">
        <v>28</v>
      </c>
      <c r="W9" s="373">
        <v>2</v>
      </c>
      <c r="X9" s="373">
        <v>0.36</v>
      </c>
      <c r="Y9" s="373">
        <v>0.64</v>
      </c>
      <c r="Z9" s="83"/>
      <c r="AA9" s="83"/>
      <c r="AB9" s="83"/>
      <c r="AC9" s="83"/>
      <c r="AD9" s="83"/>
      <c r="AE9" s="83"/>
      <c r="AF9" s="83"/>
      <c r="AG9" s="83"/>
      <c r="AH9" s="83"/>
      <c r="AI9" s="83"/>
      <c r="AJ9" s="83"/>
      <c r="AK9" s="83"/>
      <c r="AL9" s="83"/>
      <c r="AM9" s="83"/>
      <c r="AN9" s="83"/>
      <c r="AO9" s="83"/>
      <c r="AP9" s="83"/>
      <c r="AQ9" s="83"/>
      <c r="AR9" s="83"/>
      <c r="AS9" s="83"/>
      <c r="AT9" s="83"/>
      <c r="AU9" s="83"/>
      <c r="AV9" s="83"/>
      <c r="AW9" s="83"/>
    </row>
    <row r="10" spans="1:49" s="53" customFormat="1" ht="28" customHeight="1" x14ac:dyDescent="0.2">
      <c r="A10" s="369" t="s">
        <v>659</v>
      </c>
      <c r="B10" s="369" t="s">
        <v>669</v>
      </c>
      <c r="C10" s="369" t="s">
        <v>678</v>
      </c>
      <c r="D10" s="369">
        <v>5</v>
      </c>
      <c r="E10" s="370" t="s">
        <v>670</v>
      </c>
      <c r="F10" s="369" t="s">
        <v>663</v>
      </c>
      <c r="G10" s="371" t="s">
        <v>1586</v>
      </c>
      <c r="H10" s="371" t="s">
        <v>1584</v>
      </c>
      <c r="I10" s="371" t="s">
        <v>1309</v>
      </c>
      <c r="J10" s="371" t="s">
        <v>1585</v>
      </c>
      <c r="K10" s="371" t="s">
        <v>1322</v>
      </c>
      <c r="L10" s="372">
        <v>16</v>
      </c>
      <c r="M10" s="372">
        <v>10</v>
      </c>
      <c r="N10" s="372">
        <v>6</v>
      </c>
      <c r="O10" s="372">
        <v>13</v>
      </c>
      <c r="P10" s="372">
        <f t="shared" si="2"/>
        <v>45</v>
      </c>
      <c r="Q10" s="373">
        <v>2</v>
      </c>
      <c r="R10" s="373"/>
      <c r="S10" s="373">
        <v>1</v>
      </c>
      <c r="T10" s="373" t="s">
        <v>28</v>
      </c>
      <c r="U10" s="373">
        <v>2</v>
      </c>
      <c r="V10" s="373" t="s">
        <v>28</v>
      </c>
      <c r="W10" s="373">
        <v>2</v>
      </c>
      <c r="X10" s="373">
        <v>0.36</v>
      </c>
      <c r="Y10" s="373">
        <v>0.64</v>
      </c>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row>
    <row r="11" spans="1:49" s="85" customFormat="1" ht="28" customHeight="1" x14ac:dyDescent="0.2">
      <c r="A11" s="369" t="s">
        <v>659</v>
      </c>
      <c r="B11" s="369" t="s">
        <v>669</v>
      </c>
      <c r="C11" s="369" t="s">
        <v>680</v>
      </c>
      <c r="D11" s="369">
        <v>5</v>
      </c>
      <c r="E11" s="370" t="s">
        <v>670</v>
      </c>
      <c r="F11" s="369" t="s">
        <v>663</v>
      </c>
      <c r="G11" s="371" t="s">
        <v>681</v>
      </c>
      <c r="H11" s="371" t="s">
        <v>1426</v>
      </c>
      <c r="I11" s="371" t="s">
        <v>1309</v>
      </c>
      <c r="J11" s="371" t="s">
        <v>1256</v>
      </c>
      <c r="K11" s="371" t="s">
        <v>121</v>
      </c>
      <c r="L11" s="372">
        <v>16</v>
      </c>
      <c r="M11" s="372">
        <v>16</v>
      </c>
      <c r="N11" s="372">
        <v>0</v>
      </c>
      <c r="O11" s="372">
        <v>13</v>
      </c>
      <c r="P11" s="372">
        <f t="shared" si="2"/>
        <v>45</v>
      </c>
      <c r="Q11" s="373">
        <v>2</v>
      </c>
      <c r="R11" s="373"/>
      <c r="S11" s="373">
        <v>1</v>
      </c>
      <c r="T11" s="373" t="s">
        <v>28</v>
      </c>
      <c r="U11" s="373">
        <v>2</v>
      </c>
      <c r="V11" s="373" t="s">
        <v>28</v>
      </c>
      <c r="W11" s="373">
        <v>2</v>
      </c>
      <c r="X11" s="373">
        <v>0.36</v>
      </c>
      <c r="Y11" s="373">
        <v>0.64</v>
      </c>
    </row>
    <row r="12" spans="1:49" s="136" customFormat="1" ht="28" customHeight="1" thickBot="1" x14ac:dyDescent="0.25">
      <c r="A12" s="365" t="s">
        <v>659</v>
      </c>
      <c r="B12" s="365" t="s">
        <v>682</v>
      </c>
      <c r="C12" s="365"/>
      <c r="D12" s="365">
        <v>5</v>
      </c>
      <c r="E12" s="366" t="s">
        <v>662</v>
      </c>
      <c r="F12" s="365" t="s">
        <v>663</v>
      </c>
      <c r="G12" s="367" t="s">
        <v>683</v>
      </c>
      <c r="H12" s="579"/>
      <c r="I12" s="367"/>
      <c r="J12" s="367"/>
      <c r="K12" s="367"/>
      <c r="L12" s="368">
        <f>SUM(L13:L14)</f>
        <v>32</v>
      </c>
      <c r="M12" s="368">
        <f t="shared" ref="M12:P12" si="4">SUM(M13:M14)</f>
        <v>32</v>
      </c>
      <c r="N12" s="368">
        <f t="shared" si="4"/>
        <v>20</v>
      </c>
      <c r="O12" s="368">
        <f t="shared" si="4"/>
        <v>36</v>
      </c>
      <c r="P12" s="368">
        <f t="shared" si="4"/>
        <v>120</v>
      </c>
      <c r="Q12" s="368"/>
      <c r="R12" s="368">
        <v>6</v>
      </c>
      <c r="S12" s="359"/>
      <c r="T12" s="360"/>
      <c r="U12" s="374"/>
      <c r="V12" s="360"/>
      <c r="W12" s="360"/>
      <c r="X12" s="361"/>
      <c r="Y12" s="361"/>
      <c r="Z12" s="346"/>
      <c r="AA12" s="346"/>
      <c r="AB12" s="346"/>
      <c r="AC12" s="346"/>
      <c r="AD12" s="346"/>
      <c r="AE12" s="346"/>
      <c r="AF12" s="346"/>
      <c r="AG12" s="346"/>
      <c r="AH12" s="346"/>
      <c r="AI12" s="346"/>
      <c r="AJ12" s="346"/>
      <c r="AK12" s="346"/>
      <c r="AL12" s="346"/>
      <c r="AM12" s="346"/>
      <c r="AN12" s="346"/>
      <c r="AO12" s="346"/>
      <c r="AP12" s="346"/>
      <c r="AQ12" s="346"/>
      <c r="AR12" s="346"/>
      <c r="AS12" s="346"/>
      <c r="AT12" s="346"/>
      <c r="AU12" s="346"/>
      <c r="AV12" s="346"/>
      <c r="AW12" s="346"/>
    </row>
    <row r="13" spans="1:49" s="136" customFormat="1" ht="28" customHeight="1" x14ac:dyDescent="0.2">
      <c r="A13" s="375" t="s">
        <v>659</v>
      </c>
      <c r="B13" s="375" t="s">
        <v>682</v>
      </c>
      <c r="C13" s="375" t="s">
        <v>684</v>
      </c>
      <c r="D13" s="375">
        <v>5</v>
      </c>
      <c r="E13" s="376" t="s">
        <v>662</v>
      </c>
      <c r="F13" s="375" t="s">
        <v>663</v>
      </c>
      <c r="G13" s="377" t="s">
        <v>685</v>
      </c>
      <c r="H13" s="377" t="s">
        <v>1328</v>
      </c>
      <c r="I13" s="377" t="s">
        <v>1309</v>
      </c>
      <c r="J13" s="377" t="s">
        <v>1257</v>
      </c>
      <c r="K13" s="377" t="s">
        <v>27</v>
      </c>
      <c r="L13" s="378">
        <v>20</v>
      </c>
      <c r="M13" s="378">
        <v>20</v>
      </c>
      <c r="N13" s="378">
        <v>12</v>
      </c>
      <c r="O13" s="378">
        <v>21</v>
      </c>
      <c r="P13" s="378">
        <f t="shared" si="2"/>
        <v>73</v>
      </c>
      <c r="Q13" s="379">
        <v>3</v>
      </c>
      <c r="R13" s="379"/>
      <c r="S13" s="379">
        <v>1</v>
      </c>
      <c r="T13" s="379" t="s">
        <v>28</v>
      </c>
      <c r="U13" s="379">
        <v>2</v>
      </c>
      <c r="V13" s="379" t="s">
        <v>28</v>
      </c>
      <c r="W13" s="379">
        <v>2</v>
      </c>
      <c r="X13" s="379">
        <v>0.36</v>
      </c>
      <c r="Y13" s="379">
        <v>0.64</v>
      </c>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row>
    <row r="14" spans="1:49" s="58" customFormat="1" ht="28" customHeight="1" x14ac:dyDescent="0.2">
      <c r="A14" s="375" t="s">
        <v>659</v>
      </c>
      <c r="B14" s="375" t="s">
        <v>682</v>
      </c>
      <c r="C14" s="375" t="s">
        <v>686</v>
      </c>
      <c r="D14" s="375">
        <v>5</v>
      </c>
      <c r="E14" s="376" t="s">
        <v>662</v>
      </c>
      <c r="F14" s="375" t="s">
        <v>663</v>
      </c>
      <c r="G14" s="377" t="s">
        <v>796</v>
      </c>
      <c r="H14" s="377" t="s">
        <v>1521</v>
      </c>
      <c r="I14" s="377" t="s">
        <v>1309</v>
      </c>
      <c r="J14" s="377" t="s">
        <v>1258</v>
      </c>
      <c r="K14" s="377" t="s">
        <v>27</v>
      </c>
      <c r="L14" s="378">
        <v>12</v>
      </c>
      <c r="M14" s="378">
        <v>12</v>
      </c>
      <c r="N14" s="378">
        <v>8</v>
      </c>
      <c r="O14" s="378">
        <v>15</v>
      </c>
      <c r="P14" s="378">
        <f t="shared" si="2"/>
        <v>47</v>
      </c>
      <c r="Q14" s="379">
        <v>2</v>
      </c>
      <c r="R14" s="379"/>
      <c r="S14" s="379">
        <v>1</v>
      </c>
      <c r="T14" s="379" t="s">
        <v>28</v>
      </c>
      <c r="U14" s="379">
        <v>2</v>
      </c>
      <c r="V14" s="379" t="s">
        <v>28</v>
      </c>
      <c r="W14" s="379">
        <v>2</v>
      </c>
      <c r="X14" s="379">
        <v>0.36</v>
      </c>
      <c r="Y14" s="379">
        <v>0.64</v>
      </c>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row>
    <row r="15" spans="1:49" s="136" customFormat="1" ht="28" customHeight="1" x14ac:dyDescent="0.2">
      <c r="A15" s="365" t="s">
        <v>659</v>
      </c>
      <c r="B15" s="365" t="s">
        <v>688</v>
      </c>
      <c r="C15" s="365"/>
      <c r="D15" s="365">
        <v>5</v>
      </c>
      <c r="E15" s="366" t="s">
        <v>662</v>
      </c>
      <c r="F15" s="365" t="s">
        <v>663</v>
      </c>
      <c r="G15" s="367" t="s">
        <v>689</v>
      </c>
      <c r="H15" s="367"/>
      <c r="I15" s="367"/>
      <c r="J15" s="367"/>
      <c r="K15" s="367"/>
      <c r="L15" s="368">
        <f>SUM(L16:L17)</f>
        <v>32</v>
      </c>
      <c r="M15" s="368">
        <f t="shared" ref="M15:P15" si="5">SUM(M16:M17)</f>
        <v>32</v>
      </c>
      <c r="N15" s="368">
        <f t="shared" si="5"/>
        <v>20</v>
      </c>
      <c r="O15" s="368">
        <f t="shared" si="5"/>
        <v>36</v>
      </c>
      <c r="P15" s="368">
        <f t="shared" si="5"/>
        <v>120</v>
      </c>
      <c r="Q15" s="368"/>
      <c r="R15" s="368">
        <v>6</v>
      </c>
      <c r="S15" s="359"/>
      <c r="T15" s="360"/>
      <c r="U15" s="374"/>
      <c r="V15" s="360"/>
      <c r="W15" s="360"/>
      <c r="X15" s="361"/>
      <c r="Y15" s="361"/>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row>
    <row r="16" spans="1:49" s="465" customFormat="1" ht="28" customHeight="1" x14ac:dyDescent="0.2">
      <c r="A16" s="461" t="s">
        <v>659</v>
      </c>
      <c r="B16" s="461" t="s">
        <v>688</v>
      </c>
      <c r="C16" s="461" t="s">
        <v>690</v>
      </c>
      <c r="D16" s="461">
        <v>5</v>
      </c>
      <c r="E16" s="462" t="s">
        <v>662</v>
      </c>
      <c r="F16" s="461" t="s">
        <v>663</v>
      </c>
      <c r="G16" s="463" t="s">
        <v>691</v>
      </c>
      <c r="H16" s="463" t="s">
        <v>1329</v>
      </c>
      <c r="I16" s="463" t="s">
        <v>1309</v>
      </c>
      <c r="J16" s="463" t="s">
        <v>1259</v>
      </c>
      <c r="K16" s="463" t="s">
        <v>27</v>
      </c>
      <c r="L16" s="464">
        <v>20</v>
      </c>
      <c r="M16" s="464">
        <v>20</v>
      </c>
      <c r="N16" s="464">
        <v>12</v>
      </c>
      <c r="O16" s="464">
        <v>21</v>
      </c>
      <c r="P16" s="464">
        <f t="shared" si="2"/>
        <v>73</v>
      </c>
      <c r="Q16" s="464">
        <v>3</v>
      </c>
      <c r="R16" s="464"/>
      <c r="S16" s="464">
        <v>1</v>
      </c>
      <c r="T16" s="464" t="s">
        <v>28</v>
      </c>
      <c r="U16" s="464">
        <v>2</v>
      </c>
      <c r="V16" s="464" t="s">
        <v>28</v>
      </c>
      <c r="W16" s="464">
        <v>2</v>
      </c>
      <c r="X16" s="464">
        <v>0.36</v>
      </c>
      <c r="Y16" s="464">
        <v>0.64</v>
      </c>
    </row>
    <row r="17" spans="1:49" s="111" customFormat="1" ht="28" customHeight="1" x14ac:dyDescent="0.2">
      <c r="A17" s="461" t="s">
        <v>659</v>
      </c>
      <c r="B17" s="461" t="s">
        <v>688</v>
      </c>
      <c r="C17" s="461" t="s">
        <v>692</v>
      </c>
      <c r="D17" s="461">
        <v>5</v>
      </c>
      <c r="E17" s="462" t="s">
        <v>662</v>
      </c>
      <c r="F17" s="461" t="s">
        <v>663</v>
      </c>
      <c r="G17" s="463" t="s">
        <v>693</v>
      </c>
      <c r="H17" s="463" t="s">
        <v>1330</v>
      </c>
      <c r="I17" s="463" t="s">
        <v>1309</v>
      </c>
      <c r="J17" s="463" t="s">
        <v>1260</v>
      </c>
      <c r="K17" s="463" t="s">
        <v>27</v>
      </c>
      <c r="L17" s="464">
        <v>12</v>
      </c>
      <c r="M17" s="464">
        <v>12</v>
      </c>
      <c r="N17" s="464">
        <v>8</v>
      </c>
      <c r="O17" s="464">
        <v>15</v>
      </c>
      <c r="P17" s="464">
        <f t="shared" si="2"/>
        <v>47</v>
      </c>
      <c r="Q17" s="464">
        <v>2</v>
      </c>
      <c r="R17" s="464"/>
      <c r="S17" s="464">
        <v>1</v>
      </c>
      <c r="T17" s="464" t="s">
        <v>28</v>
      </c>
      <c r="U17" s="464">
        <v>2</v>
      </c>
      <c r="V17" s="464" t="s">
        <v>28</v>
      </c>
      <c r="W17" s="464">
        <v>2</v>
      </c>
      <c r="X17" s="464">
        <v>0.36</v>
      </c>
      <c r="Y17" s="464">
        <v>0.64</v>
      </c>
    </row>
    <row r="18" spans="1:49" s="70" customFormat="1" ht="28" customHeight="1" x14ac:dyDescent="0.2">
      <c r="A18" s="352" t="s">
        <v>659</v>
      </c>
      <c r="B18" s="352"/>
      <c r="C18" s="352"/>
      <c r="D18" s="352"/>
      <c r="E18" s="352"/>
      <c r="F18" s="352"/>
      <c r="G18" s="353" t="s">
        <v>694</v>
      </c>
      <c r="H18" s="353"/>
      <c r="I18" s="353"/>
      <c r="J18" s="353"/>
      <c r="K18" s="353"/>
      <c r="L18" s="354">
        <f>SUM(L20:L21,L23:L27,L29:L32,L34:L35)</f>
        <v>182</v>
      </c>
      <c r="M18" s="354">
        <f t="shared" ref="M18:P18" si="6">SUM(M20:M21,M23:M27,M29:M32,M34:M35)</f>
        <v>144</v>
      </c>
      <c r="N18" s="354">
        <f t="shared" si="6"/>
        <v>80</v>
      </c>
      <c r="O18" s="354">
        <f t="shared" si="6"/>
        <v>194</v>
      </c>
      <c r="P18" s="354">
        <f t="shared" si="6"/>
        <v>600</v>
      </c>
      <c r="Q18" s="354"/>
      <c r="R18" s="354">
        <v>30</v>
      </c>
      <c r="S18" s="354"/>
      <c r="T18" s="354"/>
      <c r="U18" s="354"/>
      <c r="V18" s="354"/>
      <c r="W18" s="354"/>
      <c r="X18" s="354"/>
      <c r="Y18" s="354"/>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row>
    <row r="19" spans="1:49" s="88" customFormat="1" ht="28" customHeight="1" x14ac:dyDescent="0.2">
      <c r="A19" s="365" t="s">
        <v>659</v>
      </c>
      <c r="B19" s="365" t="s">
        <v>695</v>
      </c>
      <c r="C19" s="365"/>
      <c r="D19" s="365">
        <v>6</v>
      </c>
      <c r="E19" s="365" t="s">
        <v>662</v>
      </c>
      <c r="F19" s="365" t="s">
        <v>663</v>
      </c>
      <c r="G19" s="357" t="s">
        <v>696</v>
      </c>
      <c r="H19" s="367"/>
      <c r="I19" s="367"/>
      <c r="J19" s="367"/>
      <c r="K19" s="367"/>
      <c r="L19" s="368">
        <f>SUM(L20,L21)</f>
        <v>42</v>
      </c>
      <c r="M19" s="368">
        <f t="shared" ref="M19:P19" si="7">SUM(M20,M21)</f>
        <v>36</v>
      </c>
      <c r="N19" s="368">
        <f t="shared" si="7"/>
        <v>10</v>
      </c>
      <c r="O19" s="368">
        <f t="shared" si="7"/>
        <v>52</v>
      </c>
      <c r="P19" s="368">
        <f t="shared" si="7"/>
        <v>140</v>
      </c>
      <c r="Q19" s="368"/>
      <c r="R19" s="368">
        <f>P19/20</f>
        <v>7</v>
      </c>
      <c r="S19" s="385"/>
      <c r="T19" s="385"/>
      <c r="U19" s="385"/>
      <c r="V19" s="385"/>
      <c r="W19" s="385"/>
      <c r="X19" s="385"/>
      <c r="Y19" s="385"/>
    </row>
    <row r="20" spans="1:49" s="472" customFormat="1" ht="28" customHeight="1" x14ac:dyDescent="0.2">
      <c r="A20" s="466" t="s">
        <v>659</v>
      </c>
      <c r="B20" s="466" t="s">
        <v>695</v>
      </c>
      <c r="C20" s="468" t="s">
        <v>697</v>
      </c>
      <c r="D20" s="468">
        <v>6</v>
      </c>
      <c r="E20" s="467" t="s">
        <v>662</v>
      </c>
      <c r="F20" s="466" t="s">
        <v>663</v>
      </c>
      <c r="G20" s="468" t="s">
        <v>698</v>
      </c>
      <c r="H20" s="468" t="s">
        <v>1331</v>
      </c>
      <c r="I20" s="468" t="s">
        <v>1326</v>
      </c>
      <c r="J20" s="468" t="s">
        <v>1261</v>
      </c>
      <c r="K20" s="468" t="s">
        <v>27</v>
      </c>
      <c r="L20" s="469">
        <v>22</v>
      </c>
      <c r="M20" s="469">
        <v>20</v>
      </c>
      <c r="N20" s="469"/>
      <c r="O20" s="469">
        <v>28</v>
      </c>
      <c r="P20" s="469">
        <f t="shared" si="2"/>
        <v>70</v>
      </c>
      <c r="Q20" s="469">
        <v>3</v>
      </c>
      <c r="R20" s="469"/>
      <c r="S20" s="469">
        <v>1</v>
      </c>
      <c r="T20" s="469" t="s">
        <v>28</v>
      </c>
      <c r="U20" s="469">
        <v>2</v>
      </c>
      <c r="V20" s="469" t="s">
        <v>28</v>
      </c>
      <c r="W20" s="469">
        <v>2</v>
      </c>
      <c r="X20" s="469">
        <v>0.36</v>
      </c>
      <c r="Y20" s="469">
        <v>0.64</v>
      </c>
    </row>
    <row r="21" spans="1:49" s="289" customFormat="1" ht="28" customHeight="1" x14ac:dyDescent="0.2">
      <c r="A21" s="466" t="s">
        <v>659</v>
      </c>
      <c r="B21" s="466" t="s">
        <v>695</v>
      </c>
      <c r="C21" s="468" t="s">
        <v>699</v>
      </c>
      <c r="D21" s="468">
        <v>6</v>
      </c>
      <c r="E21" s="467" t="s">
        <v>662</v>
      </c>
      <c r="F21" s="466" t="s">
        <v>663</v>
      </c>
      <c r="G21" s="468" t="s">
        <v>700</v>
      </c>
      <c r="H21" s="468" t="s">
        <v>1332</v>
      </c>
      <c r="I21" s="468" t="s">
        <v>1326</v>
      </c>
      <c r="J21" s="468" t="s">
        <v>1262</v>
      </c>
      <c r="K21" s="468" t="s">
        <v>27</v>
      </c>
      <c r="L21" s="469">
        <v>20</v>
      </c>
      <c r="M21" s="469">
        <v>16</v>
      </c>
      <c r="N21" s="469">
        <v>10</v>
      </c>
      <c r="O21" s="469">
        <v>24</v>
      </c>
      <c r="P21" s="469">
        <f t="shared" si="2"/>
        <v>70</v>
      </c>
      <c r="Q21" s="469">
        <v>3</v>
      </c>
      <c r="R21" s="469"/>
      <c r="S21" s="469">
        <v>1</v>
      </c>
      <c r="T21" s="469" t="s">
        <v>28</v>
      </c>
      <c r="U21" s="469">
        <v>2</v>
      </c>
      <c r="V21" s="469" t="s">
        <v>28</v>
      </c>
      <c r="W21" s="469">
        <v>2</v>
      </c>
      <c r="X21" s="469">
        <v>0.36</v>
      </c>
      <c r="Y21" s="469">
        <v>0.64</v>
      </c>
    </row>
    <row r="22" spans="1:49" s="105" customFormat="1" ht="28" customHeight="1" x14ac:dyDescent="0.2">
      <c r="A22" s="365" t="s">
        <v>659</v>
      </c>
      <c r="B22" s="365" t="s">
        <v>701</v>
      </c>
      <c r="C22" s="365"/>
      <c r="D22" s="365">
        <v>6</v>
      </c>
      <c r="E22" s="365" t="s">
        <v>670</v>
      </c>
      <c r="F22" s="365" t="s">
        <v>663</v>
      </c>
      <c r="G22" s="367" t="s">
        <v>702</v>
      </c>
      <c r="H22" s="367"/>
      <c r="I22" s="367"/>
      <c r="J22" s="367"/>
      <c r="K22" s="367"/>
      <c r="L22" s="368">
        <f>SUM(L23:L27)</f>
        <v>68</v>
      </c>
      <c r="M22" s="368">
        <f t="shared" ref="M22:P22" si="8">SUM(M23:M27)</f>
        <v>44</v>
      </c>
      <c r="N22" s="368">
        <f t="shared" si="8"/>
        <v>24</v>
      </c>
      <c r="O22" s="368">
        <f t="shared" si="8"/>
        <v>64</v>
      </c>
      <c r="P22" s="368">
        <f t="shared" si="8"/>
        <v>200</v>
      </c>
      <c r="Q22" s="368"/>
      <c r="R22" s="368">
        <f>P22/20</f>
        <v>10</v>
      </c>
      <c r="S22" s="384"/>
      <c r="T22" s="384"/>
      <c r="U22" s="384"/>
      <c r="V22" s="384"/>
      <c r="W22" s="384"/>
      <c r="X22" s="384"/>
      <c r="Y22" s="384"/>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row>
    <row r="23" spans="1:49" s="88" customFormat="1" ht="28" customHeight="1" x14ac:dyDescent="0.2">
      <c r="A23" s="369" t="s">
        <v>659</v>
      </c>
      <c r="B23" s="369" t="s">
        <v>701</v>
      </c>
      <c r="C23" s="369" t="s">
        <v>703</v>
      </c>
      <c r="D23" s="371">
        <v>6</v>
      </c>
      <c r="E23" s="370" t="s">
        <v>670</v>
      </c>
      <c r="F23" s="369" t="s">
        <v>663</v>
      </c>
      <c r="G23" s="371" t="s">
        <v>704</v>
      </c>
      <c r="H23" s="371" t="s">
        <v>1428</v>
      </c>
      <c r="I23" s="371" t="s">
        <v>1429</v>
      </c>
      <c r="J23" s="371" t="s">
        <v>1263</v>
      </c>
      <c r="K23" s="371" t="s">
        <v>121</v>
      </c>
      <c r="L23" s="372">
        <v>12</v>
      </c>
      <c r="M23" s="372">
        <v>8</v>
      </c>
      <c r="N23" s="372">
        <v>0</v>
      </c>
      <c r="O23" s="372">
        <v>10</v>
      </c>
      <c r="P23" s="372">
        <f t="shared" si="2"/>
        <v>30</v>
      </c>
      <c r="Q23" s="372">
        <v>2</v>
      </c>
      <c r="R23" s="372"/>
      <c r="S23" s="372">
        <v>1</v>
      </c>
      <c r="T23" s="372" t="s">
        <v>28</v>
      </c>
      <c r="U23" s="372">
        <v>2</v>
      </c>
      <c r="V23" s="372" t="s">
        <v>28</v>
      </c>
      <c r="W23" s="372">
        <v>2</v>
      </c>
      <c r="X23" s="372">
        <v>0.36</v>
      </c>
      <c r="Y23" s="372">
        <v>0.64</v>
      </c>
    </row>
    <row r="24" spans="1:49" s="143" customFormat="1" ht="28" customHeight="1" x14ac:dyDescent="0.2">
      <c r="A24" s="369" t="s">
        <v>659</v>
      </c>
      <c r="B24" s="369" t="s">
        <v>701</v>
      </c>
      <c r="C24" s="369" t="s">
        <v>705</v>
      </c>
      <c r="D24" s="371">
        <v>6</v>
      </c>
      <c r="E24" s="370" t="s">
        <v>670</v>
      </c>
      <c r="F24" s="369" t="s">
        <v>663</v>
      </c>
      <c r="G24" s="371" t="s">
        <v>706</v>
      </c>
      <c r="H24" s="371" t="s">
        <v>1375</v>
      </c>
      <c r="I24" s="371" t="s">
        <v>1309</v>
      </c>
      <c r="J24" s="371" t="s">
        <v>1264</v>
      </c>
      <c r="K24" s="371" t="s">
        <v>27</v>
      </c>
      <c r="L24" s="372">
        <v>16</v>
      </c>
      <c r="M24" s="372">
        <v>10</v>
      </c>
      <c r="N24" s="372">
        <v>6</v>
      </c>
      <c r="O24" s="372">
        <v>13</v>
      </c>
      <c r="P24" s="372">
        <f t="shared" si="2"/>
        <v>45</v>
      </c>
      <c r="Q24" s="372">
        <v>2</v>
      </c>
      <c r="R24" s="372"/>
      <c r="S24" s="372">
        <v>1</v>
      </c>
      <c r="T24" s="372" t="s">
        <v>28</v>
      </c>
      <c r="U24" s="372">
        <v>2</v>
      </c>
      <c r="V24" s="372" t="s">
        <v>28</v>
      </c>
      <c r="W24" s="372">
        <v>2</v>
      </c>
      <c r="X24" s="372">
        <v>0.36</v>
      </c>
      <c r="Y24" s="372">
        <v>0.64</v>
      </c>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row>
    <row r="25" spans="1:49" s="143" customFormat="1" ht="28" customHeight="1" x14ac:dyDescent="0.2">
      <c r="A25" s="369" t="s">
        <v>659</v>
      </c>
      <c r="B25" s="369" t="s">
        <v>701</v>
      </c>
      <c r="C25" s="369" t="s">
        <v>707</v>
      </c>
      <c r="D25" s="371">
        <v>6</v>
      </c>
      <c r="E25" s="370" t="s">
        <v>670</v>
      </c>
      <c r="F25" s="369" t="s">
        <v>663</v>
      </c>
      <c r="G25" s="371" t="s">
        <v>1372</v>
      </c>
      <c r="H25" s="371" t="s">
        <v>1374</v>
      </c>
      <c r="I25" s="371" t="s">
        <v>1373</v>
      </c>
      <c r="J25" s="371" t="s">
        <v>1371</v>
      </c>
      <c r="K25" s="371"/>
      <c r="L25" s="372">
        <v>16</v>
      </c>
      <c r="M25" s="372">
        <v>10</v>
      </c>
      <c r="N25" s="372">
        <v>6</v>
      </c>
      <c r="O25" s="372">
        <v>13</v>
      </c>
      <c r="P25" s="372">
        <f>L25+M25+N25+O25</f>
        <v>45</v>
      </c>
      <c r="Q25" s="372">
        <v>2</v>
      </c>
      <c r="R25" s="372"/>
      <c r="S25" s="372">
        <v>1</v>
      </c>
      <c r="T25" s="372" t="s">
        <v>28</v>
      </c>
      <c r="U25" s="372">
        <v>2</v>
      </c>
      <c r="V25" s="372" t="s">
        <v>28</v>
      </c>
      <c r="W25" s="372">
        <v>2</v>
      </c>
      <c r="X25" s="372">
        <v>0.36</v>
      </c>
      <c r="Y25" s="372">
        <v>0.64</v>
      </c>
      <c r="Z25" s="345"/>
      <c r="AA25" s="345"/>
      <c r="AB25" s="345"/>
      <c r="AC25" s="345"/>
      <c r="AD25" s="345"/>
      <c r="AE25" s="345"/>
      <c r="AF25" s="345"/>
      <c r="AG25" s="345"/>
      <c r="AH25" s="346"/>
      <c r="AI25" s="346"/>
      <c r="AJ25" s="346"/>
      <c r="AK25" s="346"/>
      <c r="AL25" s="346"/>
      <c r="AM25" s="346"/>
      <c r="AN25" s="346"/>
      <c r="AO25" s="346"/>
      <c r="AP25" s="346"/>
      <c r="AQ25" s="346"/>
      <c r="AR25" s="346"/>
      <c r="AS25" s="346"/>
      <c r="AT25" s="346"/>
      <c r="AU25" s="346"/>
      <c r="AV25" s="346"/>
      <c r="AW25" s="346"/>
    </row>
    <row r="26" spans="1:49" s="143" customFormat="1" ht="28" customHeight="1" x14ac:dyDescent="0.2">
      <c r="A26" s="369" t="s">
        <v>659</v>
      </c>
      <c r="B26" s="369" t="s">
        <v>701</v>
      </c>
      <c r="C26" s="369" t="s">
        <v>709</v>
      </c>
      <c r="D26" s="371">
        <v>6</v>
      </c>
      <c r="E26" s="370" t="s">
        <v>670</v>
      </c>
      <c r="F26" s="369" t="s">
        <v>663</v>
      </c>
      <c r="G26" s="371" t="s">
        <v>710</v>
      </c>
      <c r="H26" s="371" t="s">
        <v>1445</v>
      </c>
      <c r="I26" s="371" t="s">
        <v>1309</v>
      </c>
      <c r="J26" s="371" t="s">
        <v>1446</v>
      </c>
      <c r="K26" s="371" t="s">
        <v>121</v>
      </c>
      <c r="L26" s="372">
        <v>16</v>
      </c>
      <c r="M26" s="372">
        <v>16</v>
      </c>
      <c r="N26" s="372">
        <v>0</v>
      </c>
      <c r="O26" s="372">
        <v>13</v>
      </c>
      <c r="P26" s="372">
        <f t="shared" ref="P26" si="9">L26+M26+N26+O26</f>
        <v>45</v>
      </c>
      <c r="Q26" s="372">
        <v>3</v>
      </c>
      <c r="R26" s="372"/>
      <c r="S26" s="372">
        <v>1</v>
      </c>
      <c r="T26" s="372" t="s">
        <v>28</v>
      </c>
      <c r="U26" s="372">
        <v>2</v>
      </c>
      <c r="V26" s="372" t="s">
        <v>28</v>
      </c>
      <c r="W26" s="372">
        <v>2</v>
      </c>
      <c r="X26" s="372">
        <v>0.36</v>
      </c>
      <c r="Y26" s="372">
        <v>0.64</v>
      </c>
      <c r="Z26" s="345"/>
      <c r="AA26" s="345"/>
      <c r="AB26" s="345"/>
      <c r="AC26" s="345"/>
      <c r="AD26" s="345"/>
      <c r="AE26" s="345"/>
      <c r="AF26" s="345"/>
      <c r="AG26" s="345"/>
      <c r="AH26" s="346"/>
      <c r="AI26" s="346"/>
      <c r="AJ26" s="346"/>
      <c r="AK26" s="346"/>
      <c r="AL26" s="346"/>
      <c r="AM26" s="346"/>
      <c r="AN26" s="346"/>
      <c r="AO26" s="346"/>
      <c r="AP26" s="346"/>
      <c r="AQ26" s="346"/>
      <c r="AR26" s="346"/>
      <c r="AS26" s="346"/>
      <c r="AT26" s="346"/>
      <c r="AU26" s="346"/>
      <c r="AV26" s="346"/>
      <c r="AW26" s="346"/>
    </row>
    <row r="27" spans="1:49" s="85" customFormat="1" ht="28" customHeight="1" x14ac:dyDescent="0.2">
      <c r="A27" s="369" t="s">
        <v>659</v>
      </c>
      <c r="B27" s="369" t="s">
        <v>701</v>
      </c>
      <c r="C27" s="371" t="s">
        <v>711</v>
      </c>
      <c r="D27" s="371">
        <v>6</v>
      </c>
      <c r="E27" s="370" t="s">
        <v>670</v>
      </c>
      <c r="F27" s="369" t="s">
        <v>663</v>
      </c>
      <c r="G27" s="371" t="s">
        <v>712</v>
      </c>
      <c r="H27" s="371" t="s">
        <v>1333</v>
      </c>
      <c r="I27" s="371" t="s">
        <v>1309</v>
      </c>
      <c r="J27" s="371" t="s">
        <v>713</v>
      </c>
      <c r="K27" s="371" t="s">
        <v>27</v>
      </c>
      <c r="L27" s="372">
        <v>8</v>
      </c>
      <c r="M27" s="372">
        <v>0</v>
      </c>
      <c r="N27" s="372">
        <v>12</v>
      </c>
      <c r="O27" s="372">
        <v>15</v>
      </c>
      <c r="P27" s="372">
        <f>L27+M27+N27+O27</f>
        <v>35</v>
      </c>
      <c r="Q27" s="372">
        <v>3</v>
      </c>
      <c r="R27" s="372"/>
      <c r="S27" s="372">
        <v>2</v>
      </c>
      <c r="T27" s="372" t="s">
        <v>28</v>
      </c>
      <c r="U27" s="372">
        <v>2</v>
      </c>
      <c r="V27" s="372" t="s">
        <v>28</v>
      </c>
      <c r="W27" s="372">
        <v>2</v>
      </c>
      <c r="X27" s="372">
        <v>0.36</v>
      </c>
      <c r="Y27" s="372">
        <v>0.64</v>
      </c>
      <c r="Z27" s="94"/>
      <c r="AA27" s="94"/>
      <c r="AB27" s="94"/>
      <c r="AC27" s="94"/>
      <c r="AD27" s="94"/>
      <c r="AE27" s="94"/>
      <c r="AF27" s="94"/>
      <c r="AG27" s="94"/>
    </row>
    <row r="28" spans="1:49" s="58" customFormat="1" ht="28" customHeight="1" x14ac:dyDescent="0.2">
      <c r="A28" s="365" t="s">
        <v>659</v>
      </c>
      <c r="B28" s="365" t="s">
        <v>714</v>
      </c>
      <c r="C28" s="367"/>
      <c r="D28" s="367">
        <v>6</v>
      </c>
      <c r="E28" s="366" t="s">
        <v>662</v>
      </c>
      <c r="F28" s="365" t="s">
        <v>663</v>
      </c>
      <c r="G28" s="367" t="s">
        <v>715</v>
      </c>
      <c r="H28" s="367"/>
      <c r="I28" s="367"/>
      <c r="J28" s="367"/>
      <c r="K28" s="367"/>
      <c r="L28" s="368">
        <f>SUM(L29:L32)</f>
        <v>44</v>
      </c>
      <c r="M28" s="368">
        <f t="shared" ref="M28:P28" si="10">SUM(M29:M32)</f>
        <v>42</v>
      </c>
      <c r="N28" s="368">
        <f t="shared" si="10"/>
        <v>30</v>
      </c>
      <c r="O28" s="368">
        <f t="shared" si="10"/>
        <v>44</v>
      </c>
      <c r="P28" s="368">
        <f t="shared" si="10"/>
        <v>160</v>
      </c>
      <c r="Q28" s="368"/>
      <c r="R28" s="368">
        <f>P28/20</f>
        <v>8</v>
      </c>
      <c r="S28" s="374"/>
      <c r="T28" s="374"/>
      <c r="U28" s="374"/>
      <c r="V28" s="374"/>
      <c r="W28" s="374"/>
      <c r="X28" s="374"/>
      <c r="Y28" s="374"/>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row>
    <row r="29" spans="1:49" s="58" customFormat="1" ht="28" customHeight="1" x14ac:dyDescent="0.2">
      <c r="A29" s="375" t="s">
        <v>659</v>
      </c>
      <c r="B29" s="375" t="s">
        <v>714</v>
      </c>
      <c r="C29" s="375" t="s">
        <v>854</v>
      </c>
      <c r="D29" s="377">
        <v>6</v>
      </c>
      <c r="E29" s="376" t="s">
        <v>662</v>
      </c>
      <c r="F29" s="375" t="s">
        <v>663</v>
      </c>
      <c r="G29" s="377" t="s">
        <v>716</v>
      </c>
      <c r="H29" s="377"/>
      <c r="I29" s="377"/>
      <c r="J29" s="377" t="s">
        <v>1265</v>
      </c>
      <c r="K29" s="377" t="s">
        <v>27</v>
      </c>
      <c r="L29" s="378">
        <v>12</v>
      </c>
      <c r="M29" s="378">
        <v>12</v>
      </c>
      <c r="N29" s="378">
        <v>0</v>
      </c>
      <c r="O29" s="378">
        <v>8</v>
      </c>
      <c r="P29" s="378">
        <f t="shared" si="2"/>
        <v>32</v>
      </c>
      <c r="Q29" s="378">
        <v>2</v>
      </c>
      <c r="R29" s="378"/>
      <c r="S29" s="378">
        <v>1</v>
      </c>
      <c r="T29" s="378" t="s">
        <v>28</v>
      </c>
      <c r="U29" s="378">
        <v>2</v>
      </c>
      <c r="V29" s="378" t="s">
        <v>28</v>
      </c>
      <c r="W29" s="378">
        <v>2</v>
      </c>
      <c r="X29" s="378">
        <v>0.36</v>
      </c>
      <c r="Y29" s="378">
        <v>0.64</v>
      </c>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row>
    <row r="30" spans="1:49" s="58" customFormat="1" ht="28" customHeight="1" x14ac:dyDescent="0.2">
      <c r="A30" s="375" t="s">
        <v>659</v>
      </c>
      <c r="B30" s="375" t="s">
        <v>714</v>
      </c>
      <c r="C30" s="375" t="s">
        <v>855</v>
      </c>
      <c r="D30" s="377">
        <v>6</v>
      </c>
      <c r="E30" s="376" t="s">
        <v>662</v>
      </c>
      <c r="F30" s="375" t="s">
        <v>663</v>
      </c>
      <c r="G30" s="377" t="s">
        <v>718</v>
      </c>
      <c r="H30" s="377" t="s">
        <v>1334</v>
      </c>
      <c r="I30" s="377" t="s">
        <v>1335</v>
      </c>
      <c r="J30" s="377" t="s">
        <v>1266</v>
      </c>
      <c r="K30" s="377" t="s">
        <v>27</v>
      </c>
      <c r="L30" s="378">
        <v>10</v>
      </c>
      <c r="M30" s="378">
        <v>10</v>
      </c>
      <c r="N30" s="378">
        <v>10</v>
      </c>
      <c r="O30" s="378">
        <v>12</v>
      </c>
      <c r="P30" s="378">
        <f t="shared" si="2"/>
        <v>42</v>
      </c>
      <c r="Q30" s="378">
        <v>2</v>
      </c>
      <c r="R30" s="378"/>
      <c r="S30" s="378">
        <v>1</v>
      </c>
      <c r="T30" s="378" t="s">
        <v>28</v>
      </c>
      <c r="U30" s="378">
        <v>2</v>
      </c>
      <c r="V30" s="378" t="s">
        <v>28</v>
      </c>
      <c r="W30" s="378">
        <v>2</v>
      </c>
      <c r="X30" s="378">
        <v>0.36</v>
      </c>
      <c r="Y30" s="378">
        <v>0.64</v>
      </c>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row>
    <row r="31" spans="1:49" s="58" customFormat="1" ht="28" customHeight="1" x14ac:dyDescent="0.2">
      <c r="A31" s="375" t="s">
        <v>659</v>
      </c>
      <c r="B31" s="375" t="s">
        <v>714</v>
      </c>
      <c r="C31" s="375" t="s">
        <v>856</v>
      </c>
      <c r="D31" s="377">
        <v>6</v>
      </c>
      <c r="E31" s="376" t="s">
        <v>662</v>
      </c>
      <c r="F31" s="375" t="s">
        <v>663</v>
      </c>
      <c r="G31" s="386" t="s">
        <v>719</v>
      </c>
      <c r="H31" s="386" t="s">
        <v>1336</v>
      </c>
      <c r="I31" s="386" t="s">
        <v>1309</v>
      </c>
      <c r="J31" s="386" t="s">
        <v>1267</v>
      </c>
      <c r="K31" s="386" t="s">
        <v>27</v>
      </c>
      <c r="L31" s="378">
        <v>10</v>
      </c>
      <c r="M31" s="378">
        <v>10</v>
      </c>
      <c r="N31" s="378">
        <v>10</v>
      </c>
      <c r="O31" s="378">
        <v>12</v>
      </c>
      <c r="P31" s="378">
        <f t="shared" si="2"/>
        <v>42</v>
      </c>
      <c r="Q31" s="378">
        <v>2</v>
      </c>
      <c r="R31" s="378"/>
      <c r="S31" s="378">
        <v>1</v>
      </c>
      <c r="T31" s="378" t="s">
        <v>28</v>
      </c>
      <c r="U31" s="378">
        <v>2</v>
      </c>
      <c r="V31" s="378" t="s">
        <v>28</v>
      </c>
      <c r="W31" s="378">
        <v>2</v>
      </c>
      <c r="X31" s="378">
        <v>0.36</v>
      </c>
      <c r="Y31" s="378">
        <v>0.64</v>
      </c>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row>
    <row r="32" spans="1:49" s="88" customFormat="1" ht="28" customHeight="1" x14ac:dyDescent="0.2">
      <c r="A32" s="375" t="s">
        <v>659</v>
      </c>
      <c r="B32" s="375" t="s">
        <v>714</v>
      </c>
      <c r="C32" s="375" t="s">
        <v>857</v>
      </c>
      <c r="D32" s="377">
        <v>6</v>
      </c>
      <c r="E32" s="376" t="s">
        <v>662</v>
      </c>
      <c r="F32" s="375" t="s">
        <v>663</v>
      </c>
      <c r="G32" s="377" t="s">
        <v>720</v>
      </c>
      <c r="H32" s="386" t="s">
        <v>1382</v>
      </c>
      <c r="I32" s="386" t="s">
        <v>1390</v>
      </c>
      <c r="J32" s="386" t="s">
        <v>1391</v>
      </c>
      <c r="K32" s="377" t="s">
        <v>27</v>
      </c>
      <c r="L32" s="378">
        <v>12</v>
      </c>
      <c r="M32" s="378">
        <v>10</v>
      </c>
      <c r="N32" s="378">
        <v>10</v>
      </c>
      <c r="O32" s="378">
        <v>12</v>
      </c>
      <c r="P32" s="378">
        <f t="shared" si="2"/>
        <v>44</v>
      </c>
      <c r="Q32" s="378">
        <v>3</v>
      </c>
      <c r="R32" s="378"/>
      <c r="S32" s="378">
        <v>1</v>
      </c>
      <c r="T32" s="378" t="s">
        <v>28</v>
      </c>
      <c r="U32" s="378">
        <v>2</v>
      </c>
      <c r="V32" s="378" t="s">
        <v>28</v>
      </c>
      <c r="W32" s="378">
        <v>2</v>
      </c>
      <c r="X32" s="378">
        <v>0.36</v>
      </c>
      <c r="Y32" s="378">
        <v>0.64</v>
      </c>
    </row>
    <row r="33" spans="1:49" s="71" customFormat="1" ht="28" customHeight="1" x14ac:dyDescent="0.2">
      <c r="A33" s="365" t="s">
        <v>659</v>
      </c>
      <c r="B33" s="365" t="s">
        <v>721</v>
      </c>
      <c r="C33" s="365"/>
      <c r="D33" s="367">
        <v>6</v>
      </c>
      <c r="E33" s="366" t="s">
        <v>662</v>
      </c>
      <c r="F33" s="365"/>
      <c r="G33" s="367" t="s">
        <v>722</v>
      </c>
      <c r="H33" s="367"/>
      <c r="I33" s="367"/>
      <c r="J33" s="367"/>
      <c r="K33" s="367"/>
      <c r="L33" s="368">
        <f>SUM(L34:L35)</f>
        <v>28</v>
      </c>
      <c r="M33" s="368">
        <f t="shared" ref="M33:P33" si="11">SUM(M34:M35)</f>
        <v>22</v>
      </c>
      <c r="N33" s="368">
        <f t="shared" si="11"/>
        <v>16</v>
      </c>
      <c r="O33" s="368">
        <f t="shared" si="11"/>
        <v>34</v>
      </c>
      <c r="P33" s="368">
        <f t="shared" si="11"/>
        <v>100</v>
      </c>
      <c r="Q33" s="368"/>
      <c r="R33" s="368">
        <f>P33/20</f>
        <v>5</v>
      </c>
      <c r="S33" s="374"/>
      <c r="T33" s="374"/>
      <c r="U33" s="374"/>
      <c r="V33" s="374"/>
      <c r="W33" s="374"/>
      <c r="X33" s="374"/>
      <c r="Y33" s="374"/>
      <c r="Z33" s="346"/>
      <c r="AA33" s="346"/>
      <c r="AB33" s="346"/>
      <c r="AC33" s="346"/>
      <c r="AD33" s="346"/>
      <c r="AE33" s="346"/>
      <c r="AF33" s="346"/>
      <c r="AG33" s="346"/>
      <c r="AH33" s="346"/>
      <c r="AI33" s="346"/>
      <c r="AJ33" s="346"/>
      <c r="AK33" s="346"/>
      <c r="AL33" s="346"/>
      <c r="AM33" s="346"/>
      <c r="AN33" s="346"/>
      <c r="AO33" s="346"/>
      <c r="AP33" s="346"/>
      <c r="AQ33" s="346"/>
      <c r="AR33" s="346"/>
      <c r="AS33" s="346"/>
      <c r="AT33" s="346"/>
      <c r="AU33" s="346"/>
      <c r="AV33" s="346"/>
      <c r="AW33" s="346"/>
    </row>
    <row r="34" spans="1:49" s="179" customFormat="1" ht="28" customHeight="1" x14ac:dyDescent="0.2">
      <c r="A34" s="461" t="s">
        <v>659</v>
      </c>
      <c r="B34" s="461" t="s">
        <v>721</v>
      </c>
      <c r="C34" s="461" t="s">
        <v>858</v>
      </c>
      <c r="D34" s="463">
        <v>6</v>
      </c>
      <c r="E34" s="462" t="s">
        <v>662</v>
      </c>
      <c r="F34" s="461" t="s">
        <v>663</v>
      </c>
      <c r="G34" s="463" t="s">
        <v>723</v>
      </c>
      <c r="H34" s="463" t="s">
        <v>1337</v>
      </c>
      <c r="I34" s="463" t="s">
        <v>1339</v>
      </c>
      <c r="J34" s="463" t="s">
        <v>1268</v>
      </c>
      <c r="K34" s="463" t="s">
        <v>27</v>
      </c>
      <c r="L34" s="464">
        <v>10</v>
      </c>
      <c r="M34" s="464">
        <v>6</v>
      </c>
      <c r="N34" s="464">
        <v>6</v>
      </c>
      <c r="O34" s="464">
        <v>13</v>
      </c>
      <c r="P34" s="464">
        <f t="shared" si="2"/>
        <v>35</v>
      </c>
      <c r="Q34" s="464">
        <v>2</v>
      </c>
      <c r="R34" s="464"/>
      <c r="S34" s="464">
        <v>1</v>
      </c>
      <c r="T34" s="464" t="s">
        <v>28</v>
      </c>
      <c r="U34" s="464">
        <v>2</v>
      </c>
      <c r="V34" s="464" t="s">
        <v>28</v>
      </c>
      <c r="W34" s="464">
        <v>2</v>
      </c>
      <c r="X34" s="464">
        <v>0.36</v>
      </c>
      <c r="Y34" s="464">
        <v>0.64</v>
      </c>
    </row>
    <row r="35" spans="1:49" s="179" customFormat="1" ht="28" customHeight="1" x14ac:dyDescent="0.2">
      <c r="A35" s="461" t="s">
        <v>659</v>
      </c>
      <c r="B35" s="461" t="s">
        <v>721</v>
      </c>
      <c r="C35" s="461" t="s">
        <v>859</v>
      </c>
      <c r="D35" s="463">
        <v>6</v>
      </c>
      <c r="E35" s="462" t="s">
        <v>662</v>
      </c>
      <c r="F35" s="461" t="s">
        <v>663</v>
      </c>
      <c r="G35" s="463" t="s">
        <v>724</v>
      </c>
      <c r="H35" s="463" t="s">
        <v>1338</v>
      </c>
      <c r="I35" s="463" t="s">
        <v>1340</v>
      </c>
      <c r="J35" s="463" t="s">
        <v>1269</v>
      </c>
      <c r="K35" s="463" t="s">
        <v>27</v>
      </c>
      <c r="L35" s="464">
        <v>18</v>
      </c>
      <c r="M35" s="464">
        <v>16</v>
      </c>
      <c r="N35" s="464">
        <v>10</v>
      </c>
      <c r="O35" s="464">
        <v>21</v>
      </c>
      <c r="P35" s="464">
        <f t="shared" si="2"/>
        <v>65</v>
      </c>
      <c r="Q35" s="464">
        <v>3</v>
      </c>
      <c r="R35" s="464"/>
      <c r="S35" s="464">
        <v>1</v>
      </c>
      <c r="T35" s="464" t="s">
        <v>28</v>
      </c>
      <c r="U35" s="464">
        <v>2</v>
      </c>
      <c r="V35" s="464" t="s">
        <v>28</v>
      </c>
      <c r="W35" s="464">
        <v>2</v>
      </c>
      <c r="X35" s="464">
        <v>0.36</v>
      </c>
      <c r="Y35" s="464">
        <v>0.64</v>
      </c>
    </row>
    <row r="36" spans="1:49" s="88" customFormat="1" ht="20" customHeight="1" x14ac:dyDescent="0.2">
      <c r="A36" s="387"/>
      <c r="B36" s="387"/>
      <c r="C36" s="388"/>
      <c r="D36" s="388"/>
      <c r="E36" s="388"/>
      <c r="F36" s="388"/>
      <c r="G36" s="388"/>
      <c r="H36" s="388"/>
      <c r="I36" s="388"/>
      <c r="J36" s="388"/>
      <c r="K36" s="388"/>
      <c r="L36" s="389">
        <f>L18+L2</f>
        <v>364</v>
      </c>
      <c r="M36" s="389">
        <f t="shared" ref="M36:P36" si="12">M18+M2</f>
        <v>300</v>
      </c>
      <c r="N36" s="389">
        <f t="shared" si="12"/>
        <v>150</v>
      </c>
      <c r="O36" s="389">
        <f t="shared" si="12"/>
        <v>386</v>
      </c>
      <c r="P36" s="389">
        <f t="shared" si="12"/>
        <v>1200</v>
      </c>
      <c r="Q36" s="389"/>
      <c r="R36" s="389">
        <v>60</v>
      </c>
      <c r="S36" s="389"/>
      <c r="T36" s="389"/>
      <c r="U36" s="389"/>
      <c r="V36" s="389"/>
      <c r="W36" s="389"/>
      <c r="X36" s="389"/>
      <c r="Y36" s="389"/>
    </row>
    <row r="37" spans="1:49" s="57" customFormat="1" ht="19" customHeight="1" x14ac:dyDescent="0.2">
      <c r="A37" s="352" t="s">
        <v>659</v>
      </c>
      <c r="B37" s="352"/>
      <c r="C37" s="352"/>
      <c r="D37" s="352"/>
      <c r="E37" s="352"/>
      <c r="F37" s="352"/>
      <c r="G37" s="353" t="s">
        <v>725</v>
      </c>
      <c r="H37" s="353"/>
      <c r="I37" s="353"/>
      <c r="J37" s="353"/>
      <c r="K37" s="353"/>
      <c r="L37" s="354">
        <f>SUM(L39:L40,L42:L45,L47:L50,L52:L54)</f>
        <v>171</v>
      </c>
      <c r="M37" s="354">
        <f t="shared" ref="M37:P37" si="13">SUM(M39:M40,M42:M45,M47:M50,M52:M54)</f>
        <v>118</v>
      </c>
      <c r="N37" s="354">
        <f t="shared" si="13"/>
        <v>126</v>
      </c>
      <c r="O37" s="354">
        <f t="shared" si="13"/>
        <v>185</v>
      </c>
      <c r="P37" s="354">
        <f t="shared" si="13"/>
        <v>600</v>
      </c>
      <c r="Q37" s="354"/>
      <c r="R37" s="354">
        <v>30</v>
      </c>
      <c r="S37" s="354"/>
      <c r="T37" s="354"/>
      <c r="U37" s="354"/>
      <c r="V37" s="354"/>
      <c r="W37" s="354"/>
      <c r="X37" s="354"/>
      <c r="Y37" s="354"/>
      <c r="Z37" s="347"/>
      <c r="AA37" s="347"/>
      <c r="AB37" s="347"/>
      <c r="AC37" s="347"/>
      <c r="AD37" s="347"/>
      <c r="AE37" s="347"/>
      <c r="AF37" s="347"/>
      <c r="AG37" s="347"/>
      <c r="AH37" s="85"/>
      <c r="AI37" s="85"/>
      <c r="AJ37" s="85"/>
      <c r="AK37" s="85"/>
      <c r="AL37" s="85"/>
      <c r="AM37" s="85"/>
      <c r="AN37" s="85"/>
      <c r="AO37" s="85"/>
      <c r="AP37" s="85"/>
      <c r="AQ37" s="85"/>
      <c r="AR37" s="85"/>
      <c r="AS37" s="85"/>
      <c r="AT37" s="85"/>
      <c r="AU37" s="85"/>
      <c r="AV37" s="85"/>
      <c r="AW37" s="85"/>
    </row>
    <row r="38" spans="1:49" s="155" customFormat="1" ht="28" customHeight="1" x14ac:dyDescent="0.2">
      <c r="A38" s="365" t="s">
        <v>659</v>
      </c>
      <c r="B38" s="365" t="s">
        <v>726</v>
      </c>
      <c r="C38" s="365"/>
      <c r="D38" s="367">
        <v>1</v>
      </c>
      <c r="E38" s="366" t="s">
        <v>662</v>
      </c>
      <c r="F38" s="365" t="s">
        <v>727</v>
      </c>
      <c r="G38" s="367" t="s">
        <v>728</v>
      </c>
      <c r="H38" s="367"/>
      <c r="I38" s="367"/>
      <c r="J38" s="367"/>
      <c r="K38" s="367"/>
      <c r="L38" s="368">
        <f>SUM(L39:L40)</f>
        <v>25</v>
      </c>
      <c r="M38" s="368">
        <f t="shared" ref="M38:P38" si="14">SUM(M39:M40)</f>
        <v>23</v>
      </c>
      <c r="N38" s="368">
        <f t="shared" si="14"/>
        <v>20</v>
      </c>
      <c r="O38" s="368">
        <f t="shared" si="14"/>
        <v>32</v>
      </c>
      <c r="P38" s="368">
        <f t="shared" si="14"/>
        <v>100</v>
      </c>
      <c r="Q38" s="368"/>
      <c r="R38" s="368">
        <f>P38/20</f>
        <v>5</v>
      </c>
      <c r="S38" s="374"/>
      <c r="T38" s="374"/>
      <c r="U38" s="374"/>
      <c r="V38" s="374"/>
      <c r="W38" s="374"/>
      <c r="X38" s="374"/>
      <c r="Y38" s="374"/>
      <c r="Z38" s="347"/>
      <c r="AA38" s="347"/>
      <c r="AB38" s="347"/>
      <c r="AC38" s="347"/>
      <c r="AD38" s="347"/>
      <c r="AE38" s="347"/>
      <c r="AF38" s="347"/>
      <c r="AG38" s="347"/>
      <c r="AH38" s="85"/>
      <c r="AI38" s="85"/>
      <c r="AJ38" s="85"/>
      <c r="AK38" s="85"/>
      <c r="AL38" s="85"/>
      <c r="AM38" s="85"/>
      <c r="AN38" s="85"/>
      <c r="AO38" s="85"/>
      <c r="AP38" s="85"/>
      <c r="AQ38" s="85"/>
      <c r="AR38" s="85"/>
      <c r="AS38" s="85"/>
      <c r="AT38" s="85"/>
      <c r="AU38" s="85"/>
      <c r="AV38" s="85"/>
      <c r="AW38" s="85"/>
    </row>
    <row r="39" spans="1:49" s="111" customFormat="1" ht="28" customHeight="1" x14ac:dyDescent="0.2">
      <c r="A39" s="362" t="s">
        <v>659</v>
      </c>
      <c r="B39" s="362" t="s">
        <v>726</v>
      </c>
      <c r="C39" s="362" t="s">
        <v>860</v>
      </c>
      <c r="D39" s="362">
        <v>1</v>
      </c>
      <c r="E39" s="363" t="s">
        <v>662</v>
      </c>
      <c r="F39" s="362" t="s">
        <v>727</v>
      </c>
      <c r="G39" s="348" t="s">
        <v>729</v>
      </c>
      <c r="H39" s="348" t="s">
        <v>1342</v>
      </c>
      <c r="I39" s="348" t="s">
        <v>1341</v>
      </c>
      <c r="J39" s="348" t="s">
        <v>730</v>
      </c>
      <c r="K39" s="348" t="s">
        <v>27</v>
      </c>
      <c r="L39" s="364">
        <v>15</v>
      </c>
      <c r="M39" s="364">
        <v>15</v>
      </c>
      <c r="N39" s="364">
        <v>10</v>
      </c>
      <c r="O39" s="364">
        <v>20</v>
      </c>
      <c r="P39" s="364">
        <f t="shared" si="2"/>
        <v>60</v>
      </c>
      <c r="Q39" s="364">
        <v>3</v>
      </c>
      <c r="R39" s="364"/>
      <c r="S39" s="364">
        <v>1</v>
      </c>
      <c r="T39" s="364" t="s">
        <v>28</v>
      </c>
      <c r="U39" s="364">
        <v>2</v>
      </c>
      <c r="V39" s="364" t="s">
        <v>28</v>
      </c>
      <c r="W39" s="364">
        <v>2</v>
      </c>
      <c r="X39" s="364">
        <v>0.36</v>
      </c>
      <c r="Y39" s="364">
        <v>0.64</v>
      </c>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row>
    <row r="40" spans="1:49" s="111" customFormat="1" ht="28" customHeight="1" x14ac:dyDescent="0.2">
      <c r="A40" s="362" t="s">
        <v>659</v>
      </c>
      <c r="B40" s="362" t="s">
        <v>726</v>
      </c>
      <c r="C40" s="362" t="s">
        <v>861</v>
      </c>
      <c r="D40" s="362">
        <v>1</v>
      </c>
      <c r="E40" s="363" t="s">
        <v>662</v>
      </c>
      <c r="F40" s="362" t="s">
        <v>727</v>
      </c>
      <c r="G40" s="348" t="s">
        <v>731</v>
      </c>
      <c r="H40" s="348" t="s">
        <v>1509</v>
      </c>
      <c r="I40" s="348" t="s">
        <v>1309</v>
      </c>
      <c r="J40" s="348" t="s">
        <v>1270</v>
      </c>
      <c r="K40" s="348" t="s">
        <v>27</v>
      </c>
      <c r="L40" s="364">
        <v>10</v>
      </c>
      <c r="M40" s="364">
        <v>8</v>
      </c>
      <c r="N40" s="364">
        <v>10</v>
      </c>
      <c r="O40" s="364">
        <v>12</v>
      </c>
      <c r="P40" s="364">
        <f t="shared" si="2"/>
        <v>40</v>
      </c>
      <c r="Q40" s="364">
        <v>2</v>
      </c>
      <c r="R40" s="364"/>
      <c r="S40" s="364">
        <v>1</v>
      </c>
      <c r="T40" s="364" t="s">
        <v>28</v>
      </c>
      <c r="U40" s="364">
        <v>2</v>
      </c>
      <c r="V40" s="364" t="s">
        <v>28</v>
      </c>
      <c r="W40" s="364">
        <v>2</v>
      </c>
      <c r="X40" s="364">
        <v>0.36</v>
      </c>
      <c r="Y40" s="364">
        <v>0.64</v>
      </c>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row>
    <row r="41" spans="1:49" s="111" customFormat="1" ht="28" customHeight="1" x14ac:dyDescent="0.2">
      <c r="A41" s="365" t="s">
        <v>659</v>
      </c>
      <c r="B41" s="365" t="s">
        <v>732</v>
      </c>
      <c r="C41" s="367"/>
      <c r="D41" s="367">
        <v>1</v>
      </c>
      <c r="E41" s="366" t="s">
        <v>662</v>
      </c>
      <c r="F41" s="365" t="s">
        <v>727</v>
      </c>
      <c r="G41" s="367" t="s">
        <v>733</v>
      </c>
      <c r="H41" s="367"/>
      <c r="I41" s="367"/>
      <c r="J41" s="367"/>
      <c r="K41" s="367"/>
      <c r="L41" s="368">
        <f>SUM(L42:L45)</f>
        <v>60</v>
      </c>
      <c r="M41" s="368">
        <f t="shared" ref="M41:P41" si="15">SUM(M42:M45)</f>
        <v>40</v>
      </c>
      <c r="N41" s="368">
        <f t="shared" si="15"/>
        <v>40</v>
      </c>
      <c r="O41" s="368">
        <f t="shared" si="15"/>
        <v>60</v>
      </c>
      <c r="P41" s="368">
        <f t="shared" si="15"/>
        <v>200</v>
      </c>
      <c r="Q41" s="368"/>
      <c r="R41" s="368">
        <f>P41/20</f>
        <v>10</v>
      </c>
      <c r="S41" s="374"/>
      <c r="T41" s="374"/>
      <c r="U41" s="374"/>
      <c r="V41" s="374"/>
      <c r="W41" s="374"/>
      <c r="X41" s="374"/>
      <c r="Y41" s="374"/>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row>
    <row r="42" spans="1:49" s="111" customFormat="1" ht="28" customHeight="1" x14ac:dyDescent="0.2">
      <c r="A42" s="369" t="s">
        <v>659</v>
      </c>
      <c r="B42" s="369" t="s">
        <v>732</v>
      </c>
      <c r="C42" s="369" t="s">
        <v>862</v>
      </c>
      <c r="D42" s="369">
        <v>1</v>
      </c>
      <c r="E42" s="370" t="s">
        <v>662</v>
      </c>
      <c r="F42" s="369" t="s">
        <v>727</v>
      </c>
      <c r="G42" s="371" t="s">
        <v>734</v>
      </c>
      <c r="H42" s="371" t="s">
        <v>1344</v>
      </c>
      <c r="I42" s="371" t="s">
        <v>1345</v>
      </c>
      <c r="J42" s="371" t="s">
        <v>1271</v>
      </c>
      <c r="K42" s="371" t="s">
        <v>121</v>
      </c>
      <c r="L42" s="372">
        <v>14</v>
      </c>
      <c r="M42" s="372">
        <v>10</v>
      </c>
      <c r="N42" s="372">
        <v>10</v>
      </c>
      <c r="O42" s="372">
        <v>15</v>
      </c>
      <c r="P42" s="372">
        <f t="shared" ref="P42" si="16">L42+M42+N42+O42</f>
        <v>49</v>
      </c>
      <c r="Q42" s="372">
        <v>2</v>
      </c>
      <c r="R42" s="372"/>
      <c r="S42" s="372">
        <v>1</v>
      </c>
      <c r="T42" s="372" t="s">
        <v>28</v>
      </c>
      <c r="U42" s="372">
        <v>2</v>
      </c>
      <c r="V42" s="372" t="s">
        <v>28</v>
      </c>
      <c r="W42" s="372">
        <v>2</v>
      </c>
      <c r="X42" s="372">
        <v>0.36</v>
      </c>
      <c r="Y42" s="372">
        <v>0.64</v>
      </c>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row>
    <row r="43" spans="1:49" s="111" customFormat="1" ht="28" customHeight="1" x14ac:dyDescent="0.2">
      <c r="A43" s="369" t="s">
        <v>659</v>
      </c>
      <c r="B43" s="369" t="s">
        <v>732</v>
      </c>
      <c r="C43" s="369" t="s">
        <v>863</v>
      </c>
      <c r="D43" s="369">
        <v>1</v>
      </c>
      <c r="E43" s="370" t="s">
        <v>662</v>
      </c>
      <c r="F43" s="369" t="s">
        <v>727</v>
      </c>
      <c r="G43" s="371" t="s">
        <v>735</v>
      </c>
      <c r="H43" s="371" t="s">
        <v>1346</v>
      </c>
      <c r="I43" s="371" t="s">
        <v>1339</v>
      </c>
      <c r="J43" s="371" t="s">
        <v>1272</v>
      </c>
      <c r="K43" s="371" t="s">
        <v>27</v>
      </c>
      <c r="L43" s="372">
        <v>20</v>
      </c>
      <c r="M43" s="372">
        <v>10</v>
      </c>
      <c r="N43" s="372">
        <v>10</v>
      </c>
      <c r="O43" s="372">
        <v>18</v>
      </c>
      <c r="P43" s="372">
        <f t="shared" si="2"/>
        <v>58</v>
      </c>
      <c r="Q43" s="372">
        <v>3</v>
      </c>
      <c r="R43" s="372"/>
      <c r="S43" s="372">
        <v>1</v>
      </c>
      <c r="T43" s="372" t="s">
        <v>28</v>
      </c>
      <c r="U43" s="372">
        <v>2</v>
      </c>
      <c r="V43" s="372" t="s">
        <v>28</v>
      </c>
      <c r="W43" s="372">
        <v>2</v>
      </c>
      <c r="X43" s="372">
        <v>0.36</v>
      </c>
      <c r="Y43" s="372">
        <v>0.64</v>
      </c>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row>
    <row r="44" spans="1:49" s="88" customFormat="1" ht="28" customHeight="1" x14ac:dyDescent="0.2">
      <c r="A44" s="369" t="s">
        <v>659</v>
      </c>
      <c r="B44" s="369" t="s">
        <v>732</v>
      </c>
      <c r="C44" s="369" t="s">
        <v>864</v>
      </c>
      <c r="D44" s="369">
        <v>1</v>
      </c>
      <c r="E44" s="370" t="s">
        <v>662</v>
      </c>
      <c r="F44" s="369" t="s">
        <v>727</v>
      </c>
      <c r="G44" s="371" t="s">
        <v>736</v>
      </c>
      <c r="H44" s="371" t="s">
        <v>1385</v>
      </c>
      <c r="I44" s="371" t="s">
        <v>1398</v>
      </c>
      <c r="J44" s="371" t="s">
        <v>1395</v>
      </c>
      <c r="K44" s="371" t="s">
        <v>121</v>
      </c>
      <c r="L44" s="372">
        <v>12</v>
      </c>
      <c r="M44" s="372">
        <v>10</v>
      </c>
      <c r="N44" s="372">
        <v>10</v>
      </c>
      <c r="O44" s="372">
        <v>12</v>
      </c>
      <c r="P44" s="372">
        <f t="shared" si="2"/>
        <v>44</v>
      </c>
      <c r="Q44" s="372">
        <v>2</v>
      </c>
      <c r="R44" s="372"/>
      <c r="S44" s="372">
        <v>1</v>
      </c>
      <c r="T44" s="372" t="s">
        <v>28</v>
      </c>
      <c r="U44" s="372">
        <v>2</v>
      </c>
      <c r="V44" s="372" t="s">
        <v>28</v>
      </c>
      <c r="W44" s="372">
        <v>2</v>
      </c>
      <c r="X44" s="372">
        <v>0.36</v>
      </c>
      <c r="Y44" s="372">
        <v>0.64</v>
      </c>
    </row>
    <row r="45" spans="1:49" s="143" customFormat="1" ht="28" customHeight="1" x14ac:dyDescent="0.2">
      <c r="A45" s="369" t="s">
        <v>659</v>
      </c>
      <c r="B45" s="369" t="s">
        <v>732</v>
      </c>
      <c r="C45" s="369" t="s">
        <v>865</v>
      </c>
      <c r="D45" s="369">
        <v>1</v>
      </c>
      <c r="E45" s="370" t="s">
        <v>662</v>
      </c>
      <c r="F45" s="369" t="s">
        <v>727</v>
      </c>
      <c r="G45" s="390" t="s">
        <v>737</v>
      </c>
      <c r="H45" s="390" t="s">
        <v>1348</v>
      </c>
      <c r="I45" s="390" t="s">
        <v>1325</v>
      </c>
      <c r="J45" s="390" t="s">
        <v>1347</v>
      </c>
      <c r="K45" s="390" t="s">
        <v>27</v>
      </c>
      <c r="L45" s="372">
        <v>14</v>
      </c>
      <c r="M45" s="372">
        <v>10</v>
      </c>
      <c r="N45" s="372">
        <v>10</v>
      </c>
      <c r="O45" s="372">
        <v>15</v>
      </c>
      <c r="P45" s="372">
        <f t="shared" si="2"/>
        <v>49</v>
      </c>
      <c r="Q45" s="372">
        <v>2</v>
      </c>
      <c r="R45" s="372"/>
      <c r="S45" s="372">
        <v>1</v>
      </c>
      <c r="T45" s="372" t="s">
        <v>28</v>
      </c>
      <c r="U45" s="372">
        <v>2</v>
      </c>
      <c r="V45" s="372" t="s">
        <v>28</v>
      </c>
      <c r="W45" s="372">
        <v>2</v>
      </c>
      <c r="X45" s="372">
        <v>0.36</v>
      </c>
      <c r="Y45" s="372">
        <v>0.64</v>
      </c>
      <c r="Z45" s="346"/>
      <c r="AA45" s="346"/>
      <c r="AB45" s="346"/>
      <c r="AC45" s="346"/>
      <c r="AD45" s="346"/>
      <c r="AE45" s="346"/>
      <c r="AF45" s="346"/>
      <c r="AG45" s="346"/>
      <c r="AH45" s="346"/>
      <c r="AI45" s="346"/>
      <c r="AJ45" s="346"/>
      <c r="AK45" s="346"/>
      <c r="AL45" s="346"/>
      <c r="AM45" s="346"/>
      <c r="AN45" s="346"/>
      <c r="AO45" s="346"/>
      <c r="AP45" s="346"/>
      <c r="AQ45" s="346"/>
      <c r="AR45" s="346"/>
      <c r="AS45" s="346"/>
      <c r="AT45" s="346"/>
      <c r="AU45" s="346"/>
      <c r="AV45" s="346"/>
      <c r="AW45" s="346"/>
    </row>
    <row r="46" spans="1:49" s="143" customFormat="1" ht="28" customHeight="1" x14ac:dyDescent="0.2">
      <c r="A46" s="365" t="s">
        <v>659</v>
      </c>
      <c r="B46" s="365" t="s">
        <v>738</v>
      </c>
      <c r="C46" s="367"/>
      <c r="D46" s="367">
        <v>1</v>
      </c>
      <c r="E46" s="366" t="s">
        <v>662</v>
      </c>
      <c r="F46" s="365" t="s">
        <v>727</v>
      </c>
      <c r="G46" s="367" t="s">
        <v>739</v>
      </c>
      <c r="H46" s="367"/>
      <c r="I46" s="367"/>
      <c r="J46" s="367"/>
      <c r="K46" s="367"/>
      <c r="L46" s="368">
        <f>SUM(L47:L50)</f>
        <v>54</v>
      </c>
      <c r="M46" s="368">
        <f t="shared" ref="M46:P46" si="17">SUM(M47:M50)</f>
        <v>37</v>
      </c>
      <c r="N46" s="368">
        <f t="shared" si="17"/>
        <v>48</v>
      </c>
      <c r="O46" s="368">
        <f t="shared" si="17"/>
        <v>61</v>
      </c>
      <c r="P46" s="368">
        <f t="shared" si="17"/>
        <v>200</v>
      </c>
      <c r="Q46" s="368"/>
      <c r="R46" s="368">
        <f>P46/20</f>
        <v>10</v>
      </c>
      <c r="S46" s="374"/>
      <c r="T46" s="374"/>
      <c r="U46" s="374"/>
      <c r="V46" s="374"/>
      <c r="W46" s="374"/>
      <c r="X46" s="374"/>
      <c r="Y46" s="374"/>
      <c r="Z46" s="346"/>
      <c r="AA46" s="346"/>
      <c r="AB46" s="346"/>
      <c r="AC46" s="346"/>
      <c r="AD46" s="346"/>
      <c r="AE46" s="346"/>
      <c r="AF46" s="346"/>
      <c r="AG46" s="346"/>
      <c r="AH46" s="346"/>
      <c r="AI46" s="346"/>
      <c r="AJ46" s="346"/>
      <c r="AK46" s="346"/>
      <c r="AL46" s="346"/>
      <c r="AM46" s="346"/>
      <c r="AN46" s="346"/>
      <c r="AO46" s="346"/>
      <c r="AP46" s="346"/>
      <c r="AQ46" s="346"/>
      <c r="AR46" s="346"/>
      <c r="AS46" s="346"/>
      <c r="AT46" s="346"/>
      <c r="AU46" s="346"/>
      <c r="AV46" s="346"/>
      <c r="AW46" s="346"/>
    </row>
    <row r="47" spans="1:49" s="143" customFormat="1" ht="28" customHeight="1" x14ac:dyDescent="0.2">
      <c r="A47" s="375" t="s">
        <v>659</v>
      </c>
      <c r="B47" s="375" t="s">
        <v>738</v>
      </c>
      <c r="C47" s="375" t="s">
        <v>866</v>
      </c>
      <c r="D47" s="375">
        <v>1</v>
      </c>
      <c r="E47" s="376" t="s">
        <v>662</v>
      </c>
      <c r="F47" s="375" t="s">
        <v>727</v>
      </c>
      <c r="G47" s="377" t="s">
        <v>740</v>
      </c>
      <c r="H47" s="377" t="s">
        <v>1349</v>
      </c>
      <c r="I47" s="377" t="s">
        <v>1351</v>
      </c>
      <c r="J47" s="377" t="s">
        <v>1273</v>
      </c>
      <c r="K47" s="377" t="s">
        <v>27</v>
      </c>
      <c r="L47" s="378">
        <v>20</v>
      </c>
      <c r="M47" s="378">
        <v>15</v>
      </c>
      <c r="N47" s="378">
        <v>12</v>
      </c>
      <c r="O47" s="378">
        <v>21</v>
      </c>
      <c r="P47" s="378">
        <f t="shared" si="2"/>
        <v>68</v>
      </c>
      <c r="Q47" s="378">
        <v>3</v>
      </c>
      <c r="R47" s="378"/>
      <c r="S47" s="378">
        <v>1</v>
      </c>
      <c r="T47" s="378" t="s">
        <v>28</v>
      </c>
      <c r="U47" s="378">
        <v>2</v>
      </c>
      <c r="V47" s="378" t="s">
        <v>28</v>
      </c>
      <c r="W47" s="378">
        <v>2</v>
      </c>
      <c r="X47" s="378">
        <v>0.36</v>
      </c>
      <c r="Y47" s="378">
        <v>0.64</v>
      </c>
      <c r="Z47" s="346"/>
      <c r="AA47" s="346"/>
      <c r="AB47" s="346"/>
      <c r="AC47" s="346"/>
      <c r="AD47" s="346"/>
      <c r="AE47" s="346"/>
      <c r="AF47" s="346"/>
      <c r="AG47" s="346"/>
      <c r="AH47" s="346"/>
      <c r="AI47" s="346"/>
      <c r="AJ47" s="346"/>
      <c r="AK47" s="346"/>
      <c r="AL47" s="346"/>
      <c r="AM47" s="346"/>
      <c r="AN47" s="346"/>
      <c r="AO47" s="346"/>
      <c r="AP47" s="346"/>
      <c r="AQ47" s="346"/>
      <c r="AR47" s="346"/>
      <c r="AS47" s="346"/>
      <c r="AT47" s="346"/>
      <c r="AU47" s="346"/>
      <c r="AV47" s="346"/>
      <c r="AW47" s="346"/>
    </row>
    <row r="48" spans="1:49" s="143" customFormat="1" ht="28" customHeight="1" x14ac:dyDescent="0.2">
      <c r="A48" s="375" t="s">
        <v>659</v>
      </c>
      <c r="B48" s="375" t="s">
        <v>738</v>
      </c>
      <c r="C48" s="375" t="s">
        <v>867</v>
      </c>
      <c r="D48" s="375">
        <v>1</v>
      </c>
      <c r="E48" s="376" t="s">
        <v>662</v>
      </c>
      <c r="F48" s="375" t="s">
        <v>727</v>
      </c>
      <c r="G48" s="377" t="s">
        <v>742</v>
      </c>
      <c r="H48" s="377"/>
      <c r="I48" s="377"/>
      <c r="J48" s="377" t="s">
        <v>1274</v>
      </c>
      <c r="K48" s="377" t="s">
        <v>27</v>
      </c>
      <c r="L48" s="378">
        <v>14</v>
      </c>
      <c r="M48" s="378">
        <v>10</v>
      </c>
      <c r="N48" s="378">
        <v>12</v>
      </c>
      <c r="O48" s="378">
        <v>15</v>
      </c>
      <c r="P48" s="378">
        <f t="shared" si="2"/>
        <v>51</v>
      </c>
      <c r="Q48" s="378">
        <v>2</v>
      </c>
      <c r="R48" s="378"/>
      <c r="S48" s="378">
        <v>1</v>
      </c>
      <c r="T48" s="378" t="s">
        <v>28</v>
      </c>
      <c r="U48" s="378">
        <v>2</v>
      </c>
      <c r="V48" s="378" t="s">
        <v>28</v>
      </c>
      <c r="W48" s="378">
        <v>2</v>
      </c>
      <c r="X48" s="378">
        <v>0.36</v>
      </c>
      <c r="Y48" s="378">
        <v>0.64</v>
      </c>
      <c r="Z48" s="346"/>
      <c r="AA48" s="346"/>
      <c r="AB48" s="346"/>
      <c r="AC48" s="346"/>
      <c r="AD48" s="346"/>
      <c r="AE48" s="346"/>
      <c r="AF48" s="346"/>
      <c r="AG48" s="346"/>
      <c r="AH48" s="346"/>
      <c r="AI48" s="346"/>
      <c r="AJ48" s="346"/>
      <c r="AK48" s="346"/>
      <c r="AL48" s="346"/>
      <c r="AM48" s="346"/>
      <c r="AN48" s="346"/>
      <c r="AO48" s="346"/>
      <c r="AP48" s="346"/>
      <c r="AQ48" s="346"/>
      <c r="AR48" s="346"/>
      <c r="AS48" s="346"/>
      <c r="AT48" s="346"/>
      <c r="AU48" s="346"/>
      <c r="AV48" s="346"/>
      <c r="AW48" s="346"/>
    </row>
    <row r="49" spans="1:49" s="88" customFormat="1" ht="23" customHeight="1" x14ac:dyDescent="0.2">
      <c r="A49" s="375" t="s">
        <v>659</v>
      </c>
      <c r="B49" s="375" t="s">
        <v>738</v>
      </c>
      <c r="C49" s="375" t="s">
        <v>868</v>
      </c>
      <c r="D49" s="375">
        <v>1</v>
      </c>
      <c r="E49" s="376" t="s">
        <v>662</v>
      </c>
      <c r="F49" s="375" t="s">
        <v>727</v>
      </c>
      <c r="G49" s="377" t="s">
        <v>743</v>
      </c>
      <c r="H49" s="377" t="s">
        <v>1350</v>
      </c>
      <c r="I49" s="377" t="s">
        <v>1352</v>
      </c>
      <c r="J49" s="377" t="s">
        <v>1275</v>
      </c>
      <c r="K49" s="377" t="s">
        <v>27</v>
      </c>
      <c r="L49" s="378">
        <v>12</v>
      </c>
      <c r="M49" s="378">
        <v>12</v>
      </c>
      <c r="N49" s="378">
        <v>10</v>
      </c>
      <c r="O49" s="378">
        <v>15</v>
      </c>
      <c r="P49" s="378">
        <f t="shared" si="2"/>
        <v>49</v>
      </c>
      <c r="Q49" s="378">
        <v>3</v>
      </c>
      <c r="R49" s="378"/>
      <c r="S49" s="378">
        <v>1</v>
      </c>
      <c r="T49" s="378" t="s">
        <v>28</v>
      </c>
      <c r="U49" s="378">
        <v>2</v>
      </c>
      <c r="V49" s="378" t="s">
        <v>28</v>
      </c>
      <c r="W49" s="378">
        <v>2</v>
      </c>
      <c r="X49" s="378">
        <v>0.36</v>
      </c>
      <c r="Y49" s="378">
        <v>0.64</v>
      </c>
    </row>
    <row r="50" spans="1:49" s="125" customFormat="1" ht="24" customHeight="1" x14ac:dyDescent="0.2">
      <c r="A50" s="375" t="s">
        <v>659</v>
      </c>
      <c r="B50" s="375" t="s">
        <v>738</v>
      </c>
      <c r="C50" s="375" t="s">
        <v>869</v>
      </c>
      <c r="D50" s="375">
        <v>1</v>
      </c>
      <c r="E50" s="376" t="s">
        <v>662</v>
      </c>
      <c r="F50" s="375" t="s">
        <v>727</v>
      </c>
      <c r="G50" s="377" t="s">
        <v>745</v>
      </c>
      <c r="H50" s="377"/>
      <c r="I50" s="377"/>
      <c r="J50" s="377" t="s">
        <v>1276</v>
      </c>
      <c r="K50" s="377" t="s">
        <v>27</v>
      </c>
      <c r="L50" s="378">
        <v>8</v>
      </c>
      <c r="M50" s="378">
        <v>0</v>
      </c>
      <c r="N50" s="378">
        <v>14</v>
      </c>
      <c r="O50" s="378">
        <v>10</v>
      </c>
      <c r="P50" s="378">
        <f t="shared" si="2"/>
        <v>32</v>
      </c>
      <c r="Q50" s="378">
        <v>2</v>
      </c>
      <c r="R50" s="378"/>
      <c r="S50" s="378">
        <v>1</v>
      </c>
      <c r="T50" s="378" t="s">
        <v>28</v>
      </c>
      <c r="U50" s="378">
        <v>2</v>
      </c>
      <c r="V50" s="378" t="s">
        <v>28</v>
      </c>
      <c r="W50" s="378">
        <v>2</v>
      </c>
      <c r="X50" s="378">
        <v>0.36</v>
      </c>
      <c r="Y50" s="378">
        <v>0.64</v>
      </c>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row>
    <row r="51" spans="1:49" s="125" customFormat="1" ht="16" x14ac:dyDescent="0.2">
      <c r="A51" s="365" t="s">
        <v>659</v>
      </c>
      <c r="B51" s="365" t="s">
        <v>746</v>
      </c>
      <c r="C51" s="367"/>
      <c r="D51" s="367">
        <v>1</v>
      </c>
      <c r="E51" s="366" t="s">
        <v>670</v>
      </c>
      <c r="F51" s="365" t="s">
        <v>727</v>
      </c>
      <c r="G51" s="367" t="s">
        <v>747</v>
      </c>
      <c r="H51" s="367"/>
      <c r="I51" s="367"/>
      <c r="J51" s="367"/>
      <c r="K51" s="367"/>
      <c r="L51" s="368">
        <f>SUM(L52:L54)</f>
        <v>32</v>
      </c>
      <c r="M51" s="368">
        <f t="shared" ref="M51:P51" si="18">SUM(M52:M54)</f>
        <v>18</v>
      </c>
      <c r="N51" s="368">
        <f t="shared" si="18"/>
        <v>18</v>
      </c>
      <c r="O51" s="368">
        <f t="shared" si="18"/>
        <v>32</v>
      </c>
      <c r="P51" s="368">
        <f t="shared" si="18"/>
        <v>100</v>
      </c>
      <c r="Q51" s="368"/>
      <c r="R51" s="368">
        <f>P51/20</f>
        <v>5</v>
      </c>
      <c r="S51" s="384"/>
      <c r="T51" s="384"/>
      <c r="U51" s="384"/>
      <c r="V51" s="384"/>
      <c r="W51" s="384"/>
      <c r="X51" s="384"/>
      <c r="Y51" s="384"/>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row>
    <row r="52" spans="1:49" s="125" customFormat="1" ht="29" customHeight="1" x14ac:dyDescent="0.2">
      <c r="A52" s="380" t="s">
        <v>659</v>
      </c>
      <c r="B52" s="380" t="s">
        <v>746</v>
      </c>
      <c r="C52" s="380" t="s">
        <v>870</v>
      </c>
      <c r="D52" s="380">
        <v>1</v>
      </c>
      <c r="E52" s="381" t="s">
        <v>670</v>
      </c>
      <c r="F52" s="380" t="s">
        <v>727</v>
      </c>
      <c r="G52" s="382" t="s">
        <v>1605</v>
      </c>
      <c r="H52" s="382" t="s">
        <v>1602</v>
      </c>
      <c r="I52" s="382" t="s">
        <v>1603</v>
      </c>
      <c r="J52" s="382" t="s">
        <v>1604</v>
      </c>
      <c r="K52" s="382" t="s">
        <v>1322</v>
      </c>
      <c r="L52" s="383">
        <v>10</v>
      </c>
      <c r="M52" s="383">
        <v>6</v>
      </c>
      <c r="N52" s="383">
        <v>6</v>
      </c>
      <c r="O52" s="383">
        <v>10</v>
      </c>
      <c r="P52" s="383">
        <f t="shared" si="2"/>
        <v>32</v>
      </c>
      <c r="Q52" s="383">
        <v>2</v>
      </c>
      <c r="R52" s="383"/>
      <c r="S52" s="383">
        <v>1</v>
      </c>
      <c r="T52" s="383" t="s">
        <v>28</v>
      </c>
      <c r="U52" s="383">
        <v>2</v>
      </c>
      <c r="V52" s="383" t="s">
        <v>28</v>
      </c>
      <c r="W52" s="383">
        <v>2</v>
      </c>
      <c r="X52" s="383">
        <v>0.36</v>
      </c>
      <c r="Y52" s="383">
        <v>0.64</v>
      </c>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row>
    <row r="53" spans="1:49" s="125" customFormat="1" ht="21" customHeight="1" x14ac:dyDescent="0.2">
      <c r="A53" s="380" t="s">
        <v>659</v>
      </c>
      <c r="B53" s="380" t="s">
        <v>746</v>
      </c>
      <c r="C53" s="380" t="s">
        <v>871</v>
      </c>
      <c r="D53" s="380">
        <v>1</v>
      </c>
      <c r="E53" s="381" t="s">
        <v>670</v>
      </c>
      <c r="F53" s="380" t="s">
        <v>727</v>
      </c>
      <c r="G53" s="382" t="s">
        <v>1589</v>
      </c>
      <c r="H53" s="382" t="s">
        <v>1588</v>
      </c>
      <c r="I53" s="382" t="s">
        <v>1587</v>
      </c>
      <c r="J53" s="382" t="s">
        <v>1590</v>
      </c>
      <c r="K53" s="382" t="s">
        <v>1322</v>
      </c>
      <c r="L53" s="383">
        <v>10</v>
      </c>
      <c r="M53" s="383">
        <v>6</v>
      </c>
      <c r="N53" s="383">
        <v>6</v>
      </c>
      <c r="O53" s="383">
        <v>10</v>
      </c>
      <c r="P53" s="383">
        <f t="shared" si="2"/>
        <v>32</v>
      </c>
      <c r="Q53" s="383">
        <v>2</v>
      </c>
      <c r="R53" s="383"/>
      <c r="S53" s="383">
        <v>1</v>
      </c>
      <c r="T53" s="383" t="s">
        <v>28</v>
      </c>
      <c r="U53" s="383">
        <v>2</v>
      </c>
      <c r="V53" s="383" t="s">
        <v>28</v>
      </c>
      <c r="W53" s="383">
        <v>2</v>
      </c>
      <c r="X53" s="383">
        <v>0.36</v>
      </c>
      <c r="Y53" s="383">
        <v>0.64</v>
      </c>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row>
    <row r="54" spans="1:49" s="88" customFormat="1" ht="30" customHeight="1" x14ac:dyDescent="0.2">
      <c r="A54" s="380" t="s">
        <v>659</v>
      </c>
      <c r="B54" s="380" t="s">
        <v>746</v>
      </c>
      <c r="C54" s="380" t="s">
        <v>872</v>
      </c>
      <c r="D54" s="380">
        <v>1</v>
      </c>
      <c r="E54" s="381" t="s">
        <v>670</v>
      </c>
      <c r="F54" s="380" t="s">
        <v>727</v>
      </c>
      <c r="G54" s="382" t="s">
        <v>750</v>
      </c>
      <c r="H54" s="382" t="s">
        <v>1438</v>
      </c>
      <c r="I54" s="371" t="s">
        <v>1437</v>
      </c>
      <c r="J54" s="382" t="s">
        <v>1277</v>
      </c>
      <c r="K54" s="382" t="s">
        <v>27</v>
      </c>
      <c r="L54" s="383">
        <v>12</v>
      </c>
      <c r="M54" s="383">
        <v>6</v>
      </c>
      <c r="N54" s="383">
        <v>6</v>
      </c>
      <c r="O54" s="383">
        <v>12</v>
      </c>
      <c r="P54" s="383">
        <f t="shared" si="2"/>
        <v>36</v>
      </c>
      <c r="Q54" s="383">
        <v>2</v>
      </c>
      <c r="R54" s="383"/>
      <c r="S54" s="383">
        <v>1</v>
      </c>
      <c r="T54" s="383" t="s">
        <v>28</v>
      </c>
      <c r="U54" s="383">
        <v>2</v>
      </c>
      <c r="V54" s="383" t="s">
        <v>28</v>
      </c>
      <c r="W54" s="383">
        <v>2</v>
      </c>
      <c r="X54" s="383">
        <v>0.36</v>
      </c>
      <c r="Y54" s="383">
        <v>0.64</v>
      </c>
    </row>
    <row r="55" spans="1:49" s="77" customFormat="1" ht="16" x14ac:dyDescent="0.2">
      <c r="A55" s="352" t="s">
        <v>659</v>
      </c>
      <c r="B55" s="352"/>
      <c r="C55" s="353"/>
      <c r="D55" s="353"/>
      <c r="E55" s="353"/>
      <c r="F55" s="353"/>
      <c r="G55" s="353" t="s">
        <v>751</v>
      </c>
      <c r="H55" s="353"/>
      <c r="I55" s="353"/>
      <c r="J55" s="353"/>
      <c r="K55" s="353"/>
      <c r="L55" s="404">
        <f>SUM(L57:L59,L61:L62,L64:L67,L69:L72)</f>
        <v>166</v>
      </c>
      <c r="M55" s="404">
        <f t="shared" ref="M55:P55" si="19">SUM(M57:M59,M61:M62,M64:M67,M69:M72)</f>
        <v>122</v>
      </c>
      <c r="N55" s="404">
        <f t="shared" si="19"/>
        <v>126</v>
      </c>
      <c r="O55" s="404">
        <f t="shared" si="19"/>
        <v>186</v>
      </c>
      <c r="P55" s="404">
        <f t="shared" si="19"/>
        <v>600</v>
      </c>
      <c r="Q55" s="404"/>
      <c r="R55" s="404">
        <v>30</v>
      </c>
      <c r="S55" s="404"/>
      <c r="T55" s="404"/>
      <c r="U55" s="404"/>
      <c r="V55" s="404"/>
      <c r="W55" s="404"/>
      <c r="X55" s="404"/>
      <c r="Y55" s="404"/>
      <c r="Z55" s="344"/>
      <c r="AA55" s="344"/>
      <c r="AB55" s="344"/>
      <c r="AC55" s="344"/>
      <c r="AD55" s="344"/>
      <c r="AE55" s="344"/>
      <c r="AF55" s="344"/>
      <c r="AG55" s="344"/>
      <c r="AH55" s="344"/>
      <c r="AI55" s="344"/>
      <c r="AJ55" s="344"/>
      <c r="AK55" s="344"/>
      <c r="AL55" s="344"/>
      <c r="AM55" s="344"/>
      <c r="AN55" s="344"/>
      <c r="AO55" s="344"/>
      <c r="AP55" s="344"/>
      <c r="AQ55" s="344"/>
      <c r="AR55" s="344"/>
      <c r="AS55" s="344"/>
      <c r="AT55" s="344"/>
      <c r="AU55" s="344"/>
      <c r="AV55" s="344"/>
      <c r="AW55" s="344"/>
    </row>
    <row r="56" spans="1:49" s="70" customFormat="1" ht="16" x14ac:dyDescent="0.2">
      <c r="A56" s="365" t="s">
        <v>659</v>
      </c>
      <c r="B56" s="365" t="s">
        <v>752</v>
      </c>
      <c r="C56" s="367"/>
      <c r="D56" s="367">
        <v>2</v>
      </c>
      <c r="E56" s="366" t="s">
        <v>662</v>
      </c>
      <c r="F56" s="365" t="s">
        <v>727</v>
      </c>
      <c r="G56" s="367" t="s">
        <v>753</v>
      </c>
      <c r="H56" s="367"/>
      <c r="I56" s="367"/>
      <c r="J56" s="367"/>
      <c r="K56" s="367"/>
      <c r="L56" s="368">
        <f>SUM(L57:L59)</f>
        <v>54</v>
      </c>
      <c r="M56" s="368">
        <f t="shared" ref="M56:P56" si="20">SUM(M57:M59)</f>
        <v>42</v>
      </c>
      <c r="N56" s="368">
        <f t="shared" si="20"/>
        <v>32</v>
      </c>
      <c r="O56" s="368">
        <f t="shared" si="20"/>
        <v>52</v>
      </c>
      <c r="P56" s="368">
        <f t="shared" si="20"/>
        <v>180</v>
      </c>
      <c r="Q56" s="368"/>
      <c r="R56" s="368">
        <f>P56/20</f>
        <v>9</v>
      </c>
      <c r="S56" s="374"/>
      <c r="T56" s="374"/>
      <c r="U56" s="374"/>
      <c r="V56" s="374"/>
      <c r="W56" s="374"/>
      <c r="X56" s="374"/>
      <c r="Y56" s="374"/>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row>
    <row r="57" spans="1:49" s="88" customFormat="1" ht="32" customHeight="1" x14ac:dyDescent="0.2">
      <c r="A57" s="362" t="s">
        <v>659</v>
      </c>
      <c r="B57" s="362" t="s">
        <v>752</v>
      </c>
      <c r="C57" s="348" t="s">
        <v>873</v>
      </c>
      <c r="D57" s="348">
        <v>2</v>
      </c>
      <c r="E57" s="363" t="s">
        <v>662</v>
      </c>
      <c r="F57" s="362" t="s">
        <v>727</v>
      </c>
      <c r="G57" s="348" t="s">
        <v>754</v>
      </c>
      <c r="H57" s="348" t="s">
        <v>1353</v>
      </c>
      <c r="I57" s="348" t="s">
        <v>1354</v>
      </c>
      <c r="J57" s="348" t="s">
        <v>1278</v>
      </c>
      <c r="K57" s="348" t="s">
        <v>27</v>
      </c>
      <c r="L57" s="348">
        <v>20</v>
      </c>
      <c r="M57" s="348">
        <v>12</v>
      </c>
      <c r="N57" s="348">
        <v>10</v>
      </c>
      <c r="O57" s="348">
        <v>18</v>
      </c>
      <c r="P57" s="348">
        <f t="shared" si="2"/>
        <v>60</v>
      </c>
      <c r="Q57" s="348">
        <v>3</v>
      </c>
      <c r="R57" s="348"/>
      <c r="S57" s="348">
        <v>1</v>
      </c>
      <c r="T57" s="348" t="s">
        <v>28</v>
      </c>
      <c r="U57" s="348">
        <v>2</v>
      </c>
      <c r="V57" s="348" t="s">
        <v>28</v>
      </c>
      <c r="W57" s="348">
        <v>2</v>
      </c>
      <c r="X57" s="348">
        <v>0.36</v>
      </c>
      <c r="Y57" s="348">
        <v>0.64</v>
      </c>
    </row>
    <row r="58" spans="1:49" s="81" customFormat="1" ht="28" customHeight="1" x14ac:dyDescent="0.2">
      <c r="A58" s="362" t="s">
        <v>659</v>
      </c>
      <c r="B58" s="362" t="s">
        <v>752</v>
      </c>
      <c r="C58" s="362" t="s">
        <v>874</v>
      </c>
      <c r="D58" s="348">
        <v>2</v>
      </c>
      <c r="E58" s="363" t="s">
        <v>662</v>
      </c>
      <c r="F58" s="362" t="s">
        <v>727</v>
      </c>
      <c r="G58" s="348" t="s">
        <v>756</v>
      </c>
      <c r="H58" s="348" t="s">
        <v>1355</v>
      </c>
      <c r="I58" s="348" t="s">
        <v>1309</v>
      </c>
      <c r="J58" s="348" t="s">
        <v>1279</v>
      </c>
      <c r="K58" s="348" t="s">
        <v>27</v>
      </c>
      <c r="L58" s="348">
        <v>14</v>
      </c>
      <c r="M58" s="348">
        <v>10</v>
      </c>
      <c r="N58" s="348">
        <v>10</v>
      </c>
      <c r="O58" s="348">
        <v>16</v>
      </c>
      <c r="P58" s="348">
        <f t="shared" si="2"/>
        <v>50</v>
      </c>
      <c r="Q58" s="348">
        <v>2</v>
      </c>
      <c r="R58" s="348"/>
      <c r="S58" s="348">
        <v>1</v>
      </c>
      <c r="T58" s="348" t="s">
        <v>28</v>
      </c>
      <c r="U58" s="348">
        <v>2</v>
      </c>
      <c r="V58" s="348" t="s">
        <v>28</v>
      </c>
      <c r="W58" s="348">
        <v>2</v>
      </c>
      <c r="X58" s="348">
        <v>0.36</v>
      </c>
      <c r="Y58" s="348">
        <v>0.64</v>
      </c>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row>
    <row r="59" spans="1:49" s="179" customFormat="1" ht="33" customHeight="1" x14ac:dyDescent="0.2">
      <c r="A59" s="362" t="s">
        <v>659</v>
      </c>
      <c r="B59" s="362" t="s">
        <v>752</v>
      </c>
      <c r="C59" s="362" t="s">
        <v>875</v>
      </c>
      <c r="D59" s="348">
        <v>2</v>
      </c>
      <c r="E59" s="363" t="s">
        <v>662</v>
      </c>
      <c r="F59" s="362" t="s">
        <v>727</v>
      </c>
      <c r="G59" s="348" t="s">
        <v>758</v>
      </c>
      <c r="H59" s="348" t="s">
        <v>1356</v>
      </c>
      <c r="I59" s="348" t="s">
        <v>723</v>
      </c>
      <c r="J59" s="348" t="s">
        <v>1280</v>
      </c>
      <c r="K59" s="348" t="s">
        <v>27</v>
      </c>
      <c r="L59" s="348">
        <v>20</v>
      </c>
      <c r="M59" s="348">
        <v>20</v>
      </c>
      <c r="N59" s="348">
        <v>12</v>
      </c>
      <c r="O59" s="348">
        <v>18</v>
      </c>
      <c r="P59" s="348">
        <f t="shared" si="2"/>
        <v>70</v>
      </c>
      <c r="Q59" s="348">
        <v>3</v>
      </c>
      <c r="R59" s="348"/>
      <c r="S59" s="348">
        <v>1</v>
      </c>
      <c r="T59" s="348" t="s">
        <v>28</v>
      </c>
      <c r="U59" s="348">
        <v>2</v>
      </c>
      <c r="V59" s="348" t="s">
        <v>28</v>
      </c>
      <c r="W59" s="348">
        <v>2</v>
      </c>
      <c r="X59" s="348">
        <v>0.36</v>
      </c>
      <c r="Y59" s="348">
        <v>0.64</v>
      </c>
      <c r="Z59" s="346"/>
      <c r="AA59" s="346"/>
      <c r="AB59" s="346"/>
      <c r="AC59" s="346"/>
      <c r="AD59" s="346"/>
      <c r="AE59" s="346"/>
      <c r="AF59" s="346"/>
      <c r="AG59" s="346"/>
      <c r="AH59" s="346"/>
      <c r="AI59" s="346"/>
      <c r="AJ59" s="346"/>
      <c r="AK59" s="346"/>
      <c r="AL59" s="346"/>
      <c r="AM59" s="346"/>
      <c r="AN59" s="346"/>
      <c r="AO59" s="346"/>
      <c r="AP59" s="346"/>
      <c r="AQ59" s="346"/>
      <c r="AR59" s="346"/>
      <c r="AS59" s="346"/>
      <c r="AT59" s="346"/>
      <c r="AU59" s="346"/>
      <c r="AV59" s="346"/>
      <c r="AW59" s="346"/>
    </row>
    <row r="60" spans="1:49" s="179" customFormat="1" ht="16" x14ac:dyDescent="0.2">
      <c r="A60" s="365" t="s">
        <v>659</v>
      </c>
      <c r="B60" s="365" t="s">
        <v>760</v>
      </c>
      <c r="C60" s="365"/>
      <c r="D60" s="367">
        <v>2</v>
      </c>
      <c r="E60" s="366" t="s">
        <v>662</v>
      </c>
      <c r="F60" s="365" t="s">
        <v>727</v>
      </c>
      <c r="G60" s="367" t="s">
        <v>761</v>
      </c>
      <c r="H60" s="367"/>
      <c r="I60" s="367"/>
      <c r="J60" s="367"/>
      <c r="K60" s="367"/>
      <c r="L60" s="368">
        <f>SUM(L61:L62)</f>
        <v>28</v>
      </c>
      <c r="M60" s="368">
        <f t="shared" ref="M60:P60" si="21">SUM(M61:M62)</f>
        <v>22</v>
      </c>
      <c r="N60" s="368">
        <f t="shared" si="21"/>
        <v>20</v>
      </c>
      <c r="O60" s="368">
        <f t="shared" si="21"/>
        <v>30</v>
      </c>
      <c r="P60" s="368">
        <f t="shared" si="21"/>
        <v>100</v>
      </c>
      <c r="Q60" s="368"/>
      <c r="R60" s="368">
        <f>P60/20</f>
        <v>5</v>
      </c>
      <c r="S60" s="374">
        <v>1</v>
      </c>
      <c r="T60" s="391"/>
      <c r="U60" s="391"/>
      <c r="V60" s="391"/>
      <c r="W60" s="391"/>
      <c r="X60" s="391"/>
      <c r="Y60" s="391"/>
      <c r="Z60" s="346"/>
      <c r="AA60" s="346"/>
      <c r="AB60" s="346"/>
      <c r="AC60" s="346"/>
      <c r="AD60" s="346"/>
      <c r="AE60" s="346"/>
      <c r="AF60" s="346"/>
      <c r="AG60" s="346"/>
      <c r="AH60" s="346"/>
      <c r="AI60" s="346"/>
      <c r="AJ60" s="346"/>
      <c r="AK60" s="346"/>
      <c r="AL60" s="346"/>
      <c r="AM60" s="346"/>
      <c r="AN60" s="346"/>
      <c r="AO60" s="346"/>
      <c r="AP60" s="346"/>
      <c r="AQ60" s="346"/>
      <c r="AR60" s="346"/>
      <c r="AS60" s="346"/>
      <c r="AT60" s="346"/>
      <c r="AU60" s="346"/>
      <c r="AV60" s="346"/>
      <c r="AW60" s="346"/>
    </row>
    <row r="61" spans="1:49" s="179" customFormat="1" ht="31" customHeight="1" x14ac:dyDescent="0.2">
      <c r="A61" s="369" t="s">
        <v>659</v>
      </c>
      <c r="B61" s="369" t="s">
        <v>760</v>
      </c>
      <c r="C61" s="369" t="s">
        <v>876</v>
      </c>
      <c r="D61" s="371">
        <v>2</v>
      </c>
      <c r="E61" s="370" t="s">
        <v>662</v>
      </c>
      <c r="F61" s="369" t="s">
        <v>727</v>
      </c>
      <c r="G61" s="371" t="s">
        <v>762</v>
      </c>
      <c r="H61" s="371" t="s">
        <v>1357</v>
      </c>
      <c r="I61" s="371" t="s">
        <v>1335</v>
      </c>
      <c r="J61" s="371" t="s">
        <v>1281</v>
      </c>
      <c r="K61" s="371" t="s">
        <v>27</v>
      </c>
      <c r="L61" s="372">
        <v>14</v>
      </c>
      <c r="M61" s="372">
        <v>10</v>
      </c>
      <c r="N61" s="372">
        <v>10</v>
      </c>
      <c r="O61" s="372">
        <v>15</v>
      </c>
      <c r="P61" s="372">
        <f t="shared" si="2"/>
        <v>49</v>
      </c>
      <c r="Q61" s="372">
        <v>2</v>
      </c>
      <c r="R61" s="372"/>
      <c r="S61" s="372">
        <v>1</v>
      </c>
      <c r="T61" s="372" t="s">
        <v>28</v>
      </c>
      <c r="U61" s="372">
        <v>2</v>
      </c>
      <c r="V61" s="372" t="s">
        <v>28</v>
      </c>
      <c r="W61" s="372">
        <v>2</v>
      </c>
      <c r="X61" s="372">
        <v>0.36</v>
      </c>
      <c r="Y61" s="372">
        <v>0.64</v>
      </c>
      <c r="Z61" s="346"/>
      <c r="AA61" s="346"/>
      <c r="AB61" s="346"/>
      <c r="AC61" s="346"/>
      <c r="AD61" s="346"/>
      <c r="AE61" s="346"/>
      <c r="AF61" s="346"/>
      <c r="AG61" s="346"/>
      <c r="AH61" s="346"/>
      <c r="AI61" s="346"/>
      <c r="AJ61" s="346"/>
      <c r="AK61" s="346"/>
      <c r="AL61" s="346"/>
      <c r="AM61" s="346"/>
      <c r="AN61" s="346"/>
      <c r="AO61" s="346"/>
      <c r="AP61" s="346"/>
      <c r="AQ61" s="346"/>
      <c r="AR61" s="346"/>
      <c r="AS61" s="346"/>
      <c r="AT61" s="346"/>
      <c r="AU61" s="346"/>
      <c r="AV61" s="346"/>
      <c r="AW61" s="346"/>
    </row>
    <row r="62" spans="1:49" s="88" customFormat="1" ht="23" customHeight="1" x14ac:dyDescent="0.2">
      <c r="A62" s="369" t="s">
        <v>659</v>
      </c>
      <c r="B62" s="369" t="s">
        <v>760</v>
      </c>
      <c r="C62" s="369" t="s">
        <v>877</v>
      </c>
      <c r="D62" s="371">
        <v>2</v>
      </c>
      <c r="E62" s="370" t="s">
        <v>662</v>
      </c>
      <c r="F62" s="369" t="s">
        <v>727</v>
      </c>
      <c r="G62" s="371" t="s">
        <v>764</v>
      </c>
      <c r="H62" s="371" t="s">
        <v>1358</v>
      </c>
      <c r="I62" s="371" t="s">
        <v>1359</v>
      </c>
      <c r="J62" s="371" t="s">
        <v>1282</v>
      </c>
      <c r="K62" s="371" t="s">
        <v>27</v>
      </c>
      <c r="L62" s="372">
        <v>14</v>
      </c>
      <c r="M62" s="372">
        <v>12</v>
      </c>
      <c r="N62" s="372">
        <v>10</v>
      </c>
      <c r="O62" s="372">
        <v>15</v>
      </c>
      <c r="P62" s="372">
        <f t="shared" si="2"/>
        <v>51</v>
      </c>
      <c r="Q62" s="372">
        <v>2</v>
      </c>
      <c r="R62" s="372"/>
      <c r="S62" s="372"/>
      <c r="T62" s="372" t="s">
        <v>28</v>
      </c>
      <c r="U62" s="372">
        <v>2</v>
      </c>
      <c r="V62" s="372" t="s">
        <v>28</v>
      </c>
      <c r="W62" s="372">
        <v>2</v>
      </c>
      <c r="X62" s="372">
        <v>0.36</v>
      </c>
      <c r="Y62" s="372">
        <v>0.64</v>
      </c>
    </row>
    <row r="63" spans="1:49" s="187" customFormat="1" ht="16" x14ac:dyDescent="0.2">
      <c r="A63" s="365" t="s">
        <v>659</v>
      </c>
      <c r="B63" s="365" t="s">
        <v>765</v>
      </c>
      <c r="C63" s="367"/>
      <c r="D63" s="367">
        <v>2</v>
      </c>
      <c r="E63" s="366" t="s">
        <v>662</v>
      </c>
      <c r="F63" s="365" t="s">
        <v>727</v>
      </c>
      <c r="G63" s="367" t="s">
        <v>739</v>
      </c>
      <c r="H63" s="367"/>
      <c r="I63" s="367"/>
      <c r="J63" s="367"/>
      <c r="K63" s="367"/>
      <c r="L63" s="368">
        <f>SUM(L64:L67)</f>
        <v>48</v>
      </c>
      <c r="M63" s="368">
        <f t="shared" ref="M63:P63" si="22">SUM(M64:M67)</f>
        <v>40</v>
      </c>
      <c r="N63" s="368">
        <f t="shared" si="22"/>
        <v>50</v>
      </c>
      <c r="O63" s="368">
        <f t="shared" si="22"/>
        <v>62</v>
      </c>
      <c r="P63" s="368">
        <f t="shared" si="22"/>
        <v>200</v>
      </c>
      <c r="Q63" s="368"/>
      <c r="R63" s="368">
        <f>P63/20</f>
        <v>10</v>
      </c>
      <c r="S63" s="374"/>
      <c r="T63" s="374"/>
      <c r="U63" s="374"/>
      <c r="V63" s="374"/>
      <c r="W63" s="374"/>
      <c r="X63" s="374"/>
      <c r="Y63" s="374"/>
      <c r="Z63" s="346"/>
      <c r="AA63" s="346"/>
      <c r="AB63" s="346"/>
      <c r="AC63" s="346"/>
      <c r="AD63" s="346"/>
      <c r="AE63" s="346"/>
      <c r="AF63" s="346"/>
      <c r="AG63" s="346"/>
      <c r="AH63" s="346"/>
      <c r="AI63" s="346"/>
      <c r="AJ63" s="346"/>
      <c r="AK63" s="346"/>
      <c r="AL63" s="346"/>
      <c r="AM63" s="346"/>
      <c r="AN63" s="346"/>
      <c r="AO63" s="346"/>
      <c r="AP63" s="346"/>
      <c r="AQ63" s="346"/>
      <c r="AR63" s="346"/>
      <c r="AS63" s="346"/>
      <c r="AT63" s="346"/>
      <c r="AU63" s="346"/>
      <c r="AV63" s="346"/>
      <c r="AW63" s="346"/>
    </row>
    <row r="64" spans="1:49" s="187" customFormat="1" ht="27" customHeight="1" x14ac:dyDescent="0.2">
      <c r="A64" s="375" t="s">
        <v>659</v>
      </c>
      <c r="B64" s="375" t="s">
        <v>765</v>
      </c>
      <c r="C64" s="375" t="s">
        <v>878</v>
      </c>
      <c r="D64" s="377">
        <v>2</v>
      </c>
      <c r="E64" s="376" t="s">
        <v>662</v>
      </c>
      <c r="F64" s="375" t="s">
        <v>727</v>
      </c>
      <c r="G64" s="377" t="s">
        <v>766</v>
      </c>
      <c r="H64" s="377" t="s">
        <v>1360</v>
      </c>
      <c r="I64" s="377" t="s">
        <v>1361</v>
      </c>
      <c r="J64" s="377" t="s">
        <v>1283</v>
      </c>
      <c r="K64" s="377" t="s">
        <v>27</v>
      </c>
      <c r="L64" s="378">
        <v>10</v>
      </c>
      <c r="M64" s="378">
        <v>10</v>
      </c>
      <c r="N64" s="378">
        <v>16</v>
      </c>
      <c r="O64" s="378">
        <v>16</v>
      </c>
      <c r="P64" s="378">
        <f>L64+M64+N64+O64</f>
        <v>52</v>
      </c>
      <c r="Q64" s="378">
        <v>3</v>
      </c>
      <c r="R64" s="378"/>
      <c r="S64" s="378">
        <v>1</v>
      </c>
      <c r="T64" s="378" t="s">
        <v>28</v>
      </c>
      <c r="U64" s="378">
        <v>2</v>
      </c>
      <c r="V64" s="378" t="s">
        <v>28</v>
      </c>
      <c r="W64" s="378">
        <v>2</v>
      </c>
      <c r="X64" s="378">
        <v>0.36</v>
      </c>
      <c r="Y64" s="378">
        <v>0.64</v>
      </c>
      <c r="Z64" s="346"/>
      <c r="AA64" s="346"/>
      <c r="AB64" s="346"/>
      <c r="AC64" s="346"/>
      <c r="AD64" s="346"/>
      <c r="AE64" s="346"/>
      <c r="AF64" s="346"/>
      <c r="AG64" s="346"/>
      <c r="AH64" s="346"/>
      <c r="AI64" s="346"/>
      <c r="AJ64" s="346"/>
      <c r="AK64" s="346"/>
      <c r="AL64" s="346"/>
      <c r="AM64" s="346"/>
      <c r="AN64" s="346"/>
      <c r="AO64" s="346"/>
      <c r="AP64" s="346"/>
      <c r="AQ64" s="346"/>
      <c r="AR64" s="346"/>
      <c r="AS64" s="346"/>
      <c r="AT64" s="346"/>
      <c r="AU64" s="346"/>
      <c r="AV64" s="346"/>
      <c r="AW64" s="346"/>
    </row>
    <row r="65" spans="1:49" s="187" customFormat="1" ht="31" customHeight="1" x14ac:dyDescent="0.2">
      <c r="A65" s="375" t="s">
        <v>659</v>
      </c>
      <c r="B65" s="375" t="s">
        <v>765</v>
      </c>
      <c r="C65" s="375" t="s">
        <v>879</v>
      </c>
      <c r="D65" s="377">
        <v>2</v>
      </c>
      <c r="E65" s="376" t="s">
        <v>662</v>
      </c>
      <c r="F65" s="375" t="s">
        <v>727</v>
      </c>
      <c r="G65" s="377" t="s">
        <v>768</v>
      </c>
      <c r="H65" s="377" t="s">
        <v>1392</v>
      </c>
      <c r="I65" s="377" t="s">
        <v>1393</v>
      </c>
      <c r="J65" s="377" t="s">
        <v>1394</v>
      </c>
      <c r="K65" s="377" t="s">
        <v>121</v>
      </c>
      <c r="L65" s="378">
        <v>10</v>
      </c>
      <c r="M65" s="378">
        <v>10</v>
      </c>
      <c r="N65" s="378">
        <v>16</v>
      </c>
      <c r="O65" s="378">
        <v>16</v>
      </c>
      <c r="P65" s="378">
        <f t="shared" si="2"/>
        <v>52</v>
      </c>
      <c r="Q65" s="378">
        <v>2</v>
      </c>
      <c r="R65" s="378"/>
      <c r="S65" s="378">
        <v>1</v>
      </c>
      <c r="T65" s="378" t="s">
        <v>28</v>
      </c>
      <c r="U65" s="378">
        <v>2</v>
      </c>
      <c r="V65" s="378" t="s">
        <v>28</v>
      </c>
      <c r="W65" s="378">
        <v>2</v>
      </c>
      <c r="X65" s="378">
        <v>0.36</v>
      </c>
      <c r="Y65" s="378">
        <v>0.64</v>
      </c>
      <c r="Z65" s="346"/>
      <c r="AA65" s="346"/>
      <c r="AB65" s="346"/>
      <c r="AC65" s="346"/>
      <c r="AD65" s="346"/>
      <c r="AE65" s="346"/>
      <c r="AF65" s="346"/>
      <c r="AG65" s="346"/>
      <c r="AH65" s="346"/>
      <c r="AI65" s="346"/>
      <c r="AJ65" s="346"/>
      <c r="AK65" s="346"/>
      <c r="AL65" s="346"/>
      <c r="AM65" s="346"/>
      <c r="AN65" s="346"/>
      <c r="AO65" s="346"/>
      <c r="AP65" s="346"/>
      <c r="AQ65" s="346"/>
      <c r="AR65" s="346"/>
      <c r="AS65" s="346"/>
      <c r="AT65" s="346"/>
      <c r="AU65" s="346"/>
      <c r="AV65" s="346"/>
      <c r="AW65" s="346"/>
    </row>
    <row r="66" spans="1:49" s="187" customFormat="1" ht="27" customHeight="1" x14ac:dyDescent="0.2">
      <c r="A66" s="375" t="s">
        <v>659</v>
      </c>
      <c r="B66" s="375" t="s">
        <v>765</v>
      </c>
      <c r="C66" s="375" t="s">
        <v>880</v>
      </c>
      <c r="D66" s="377">
        <v>2</v>
      </c>
      <c r="E66" s="376" t="s">
        <v>662</v>
      </c>
      <c r="F66" s="375" t="s">
        <v>727</v>
      </c>
      <c r="G66" s="377" t="s">
        <v>769</v>
      </c>
      <c r="H66" s="377" t="s">
        <v>1513</v>
      </c>
      <c r="I66" s="377" t="s">
        <v>1514</v>
      </c>
      <c r="J66" s="377" t="s">
        <v>1284</v>
      </c>
      <c r="K66" s="377" t="s">
        <v>27</v>
      </c>
      <c r="L66" s="378">
        <v>16</v>
      </c>
      <c r="M66" s="378">
        <v>10</v>
      </c>
      <c r="N66" s="378">
        <v>6</v>
      </c>
      <c r="O66" s="378">
        <v>15</v>
      </c>
      <c r="P66" s="378">
        <f t="shared" si="2"/>
        <v>47</v>
      </c>
      <c r="Q66" s="378">
        <v>2</v>
      </c>
      <c r="R66" s="378"/>
      <c r="S66" s="378">
        <v>1</v>
      </c>
      <c r="T66" s="378" t="s">
        <v>28</v>
      </c>
      <c r="U66" s="378">
        <v>2</v>
      </c>
      <c r="V66" s="378" t="s">
        <v>28</v>
      </c>
      <c r="W66" s="378">
        <v>2</v>
      </c>
      <c r="X66" s="378">
        <v>0.36</v>
      </c>
      <c r="Y66" s="378">
        <v>0.64</v>
      </c>
      <c r="Z66" s="346"/>
      <c r="AA66" s="346"/>
      <c r="AB66" s="346"/>
      <c r="AC66" s="346"/>
      <c r="AD66" s="346"/>
      <c r="AE66" s="346"/>
      <c r="AF66" s="346"/>
      <c r="AG66" s="346"/>
      <c r="AH66" s="346"/>
      <c r="AI66" s="346"/>
      <c r="AJ66" s="346"/>
      <c r="AK66" s="346"/>
      <c r="AL66" s="346"/>
      <c r="AM66" s="346"/>
      <c r="AN66" s="346"/>
      <c r="AO66" s="346"/>
      <c r="AP66" s="346"/>
      <c r="AQ66" s="346"/>
      <c r="AR66" s="346"/>
      <c r="AS66" s="346"/>
      <c r="AT66" s="346"/>
      <c r="AU66" s="346"/>
      <c r="AV66" s="346"/>
      <c r="AW66" s="346"/>
    </row>
    <row r="67" spans="1:49" s="88" customFormat="1" ht="28" customHeight="1" x14ac:dyDescent="0.2">
      <c r="A67" s="375" t="s">
        <v>659</v>
      </c>
      <c r="B67" s="375" t="s">
        <v>765</v>
      </c>
      <c r="C67" s="375" t="s">
        <v>881</v>
      </c>
      <c r="D67" s="377">
        <v>2</v>
      </c>
      <c r="E67" s="376" t="s">
        <v>662</v>
      </c>
      <c r="F67" s="375" t="s">
        <v>727</v>
      </c>
      <c r="G67" s="377" t="s">
        <v>770</v>
      </c>
      <c r="H67" s="377" t="s">
        <v>1362</v>
      </c>
      <c r="I67" s="377" t="s">
        <v>1363</v>
      </c>
      <c r="J67" s="377" t="s">
        <v>1285</v>
      </c>
      <c r="K67" s="377" t="s">
        <v>27</v>
      </c>
      <c r="L67" s="378">
        <v>12</v>
      </c>
      <c r="M67" s="378">
        <v>10</v>
      </c>
      <c r="N67" s="378">
        <v>12</v>
      </c>
      <c r="O67" s="378">
        <v>15</v>
      </c>
      <c r="P67" s="378">
        <f t="shared" si="2"/>
        <v>49</v>
      </c>
      <c r="Q67" s="378">
        <v>3</v>
      </c>
      <c r="R67" s="378"/>
      <c r="S67" s="378"/>
      <c r="T67" s="378"/>
      <c r="U67" s="378"/>
      <c r="V67" s="378"/>
      <c r="W67" s="378"/>
      <c r="X67" s="378"/>
      <c r="Y67" s="378"/>
    </row>
    <row r="68" spans="1:49" s="171" customFormat="1" ht="16" x14ac:dyDescent="0.2">
      <c r="A68" s="365" t="s">
        <v>659</v>
      </c>
      <c r="B68" s="365" t="s">
        <v>772</v>
      </c>
      <c r="C68" s="367"/>
      <c r="D68" s="367">
        <v>2</v>
      </c>
      <c r="E68" s="366" t="s">
        <v>670</v>
      </c>
      <c r="F68" s="365" t="s">
        <v>727</v>
      </c>
      <c r="G68" s="367" t="s">
        <v>773</v>
      </c>
      <c r="H68" s="367"/>
      <c r="I68" s="367"/>
      <c r="J68" s="367"/>
      <c r="K68" s="367"/>
      <c r="L68" s="368">
        <f>SUM(L69:L72)</f>
        <v>36</v>
      </c>
      <c r="M68" s="368">
        <f t="shared" ref="M68:P68" si="23">SUM(M69:M72)</f>
        <v>18</v>
      </c>
      <c r="N68" s="368">
        <f t="shared" si="23"/>
        <v>24</v>
      </c>
      <c r="O68" s="368">
        <f t="shared" si="23"/>
        <v>42</v>
      </c>
      <c r="P68" s="368">
        <f t="shared" si="23"/>
        <v>120</v>
      </c>
      <c r="Q68" s="368"/>
      <c r="R68" s="368">
        <f>P68/20</f>
        <v>6</v>
      </c>
      <c r="S68" s="374"/>
      <c r="T68" s="374"/>
      <c r="U68" s="374"/>
      <c r="V68" s="374"/>
      <c r="W68" s="374"/>
      <c r="X68" s="374"/>
      <c r="Y68" s="374"/>
      <c r="Z68" s="346"/>
      <c r="AA68" s="346"/>
      <c r="AB68" s="346"/>
      <c r="AC68" s="346"/>
      <c r="AD68" s="346"/>
      <c r="AE68" s="346"/>
      <c r="AF68" s="346"/>
      <c r="AG68" s="346"/>
      <c r="AH68" s="346"/>
      <c r="AI68" s="346"/>
      <c r="AJ68" s="346"/>
      <c r="AK68" s="346"/>
      <c r="AL68" s="346"/>
      <c r="AM68" s="346"/>
      <c r="AN68" s="346"/>
      <c r="AO68" s="346"/>
      <c r="AP68" s="346"/>
      <c r="AQ68" s="346"/>
      <c r="AR68" s="346"/>
      <c r="AS68" s="346"/>
      <c r="AT68" s="346"/>
      <c r="AU68" s="346"/>
      <c r="AV68" s="346"/>
      <c r="AW68" s="346"/>
    </row>
    <row r="69" spans="1:49" s="171" customFormat="1" ht="20" customHeight="1" x14ac:dyDescent="0.2">
      <c r="A69" s="380" t="s">
        <v>659</v>
      </c>
      <c r="B69" s="380" t="s">
        <v>772</v>
      </c>
      <c r="C69" s="380" t="s">
        <v>882</v>
      </c>
      <c r="D69" s="382">
        <v>2</v>
      </c>
      <c r="E69" s="381" t="s">
        <v>670</v>
      </c>
      <c r="F69" s="380" t="s">
        <v>727</v>
      </c>
      <c r="G69" s="382" t="s">
        <v>1583</v>
      </c>
      <c r="H69" s="382" t="s">
        <v>1581</v>
      </c>
      <c r="I69" s="382" t="s">
        <v>1309</v>
      </c>
      <c r="J69" s="382" t="s">
        <v>1582</v>
      </c>
      <c r="K69" s="382"/>
      <c r="L69" s="383">
        <v>10</v>
      </c>
      <c r="M69" s="383">
        <v>6</v>
      </c>
      <c r="N69" s="383">
        <v>4</v>
      </c>
      <c r="O69" s="383">
        <v>9</v>
      </c>
      <c r="P69" s="383">
        <f t="shared" si="2"/>
        <v>29</v>
      </c>
      <c r="Q69" s="383">
        <v>2</v>
      </c>
      <c r="R69" s="383"/>
      <c r="S69" s="383">
        <v>1</v>
      </c>
      <c r="T69" s="383" t="s">
        <v>28</v>
      </c>
      <c r="U69" s="383">
        <v>2</v>
      </c>
      <c r="V69" s="383" t="s">
        <v>28</v>
      </c>
      <c r="W69" s="383">
        <v>2</v>
      </c>
      <c r="X69" s="383">
        <v>0.36</v>
      </c>
      <c r="Y69" s="383">
        <v>0.64</v>
      </c>
      <c r="Z69" s="346"/>
      <c r="AA69" s="346"/>
      <c r="AB69" s="346"/>
      <c r="AC69" s="346"/>
      <c r="AD69" s="346"/>
      <c r="AE69" s="346"/>
      <c r="AF69" s="346"/>
      <c r="AG69" s="346"/>
      <c r="AH69" s="346"/>
      <c r="AI69" s="346"/>
      <c r="AJ69" s="346"/>
      <c r="AK69" s="346"/>
      <c r="AL69" s="346"/>
      <c r="AM69" s="346"/>
      <c r="AN69" s="346"/>
      <c r="AO69" s="346"/>
      <c r="AP69" s="346"/>
      <c r="AQ69" s="346"/>
      <c r="AR69" s="346"/>
      <c r="AS69" s="346"/>
      <c r="AT69" s="346"/>
      <c r="AU69" s="346"/>
      <c r="AV69" s="346"/>
      <c r="AW69" s="346"/>
    </row>
    <row r="70" spans="1:49" s="171" customFormat="1" ht="33" customHeight="1" x14ac:dyDescent="0.2">
      <c r="A70" s="380" t="s">
        <v>659</v>
      </c>
      <c r="B70" s="380" t="s">
        <v>772</v>
      </c>
      <c r="C70" s="380" t="s">
        <v>883</v>
      </c>
      <c r="D70" s="382">
        <v>2</v>
      </c>
      <c r="E70" s="381" t="s">
        <v>670</v>
      </c>
      <c r="F70" s="380" t="s">
        <v>727</v>
      </c>
      <c r="G70" s="382" t="s">
        <v>1609</v>
      </c>
      <c r="H70" s="382" t="s">
        <v>1608</v>
      </c>
      <c r="I70" s="382" t="s">
        <v>1607</v>
      </c>
      <c r="J70" s="382" t="s">
        <v>1286</v>
      </c>
      <c r="K70" s="382" t="s">
        <v>27</v>
      </c>
      <c r="L70" s="383">
        <v>10</v>
      </c>
      <c r="M70" s="383">
        <v>6</v>
      </c>
      <c r="N70" s="383">
        <v>4</v>
      </c>
      <c r="O70" s="383">
        <v>9</v>
      </c>
      <c r="P70" s="383">
        <f t="shared" si="2"/>
        <v>29</v>
      </c>
      <c r="Q70" s="383">
        <v>2</v>
      </c>
      <c r="R70" s="383"/>
      <c r="S70" s="383">
        <v>1</v>
      </c>
      <c r="T70" s="383" t="s">
        <v>28</v>
      </c>
      <c r="U70" s="383">
        <v>2</v>
      </c>
      <c r="V70" s="383" t="s">
        <v>28</v>
      </c>
      <c r="W70" s="383">
        <v>2</v>
      </c>
      <c r="X70" s="383">
        <v>0.36</v>
      </c>
      <c r="Y70" s="383">
        <v>0.64</v>
      </c>
      <c r="Z70" s="346"/>
      <c r="AA70" s="346"/>
      <c r="AB70" s="346"/>
      <c r="AC70" s="346"/>
      <c r="AD70" s="346"/>
      <c r="AE70" s="346"/>
      <c r="AF70" s="346"/>
      <c r="AG70" s="346"/>
      <c r="AH70" s="346"/>
      <c r="AI70" s="346"/>
      <c r="AJ70" s="346"/>
      <c r="AK70" s="346"/>
      <c r="AL70" s="346"/>
      <c r="AM70" s="346"/>
      <c r="AN70" s="346"/>
      <c r="AO70" s="346"/>
      <c r="AP70" s="346"/>
      <c r="AQ70" s="346"/>
      <c r="AR70" s="346"/>
      <c r="AS70" s="346"/>
      <c r="AT70" s="346"/>
      <c r="AU70" s="346"/>
      <c r="AV70" s="346"/>
      <c r="AW70" s="346"/>
    </row>
    <row r="71" spans="1:49" s="88" customFormat="1" ht="19" customHeight="1" x14ac:dyDescent="0.2">
      <c r="A71" s="380" t="s">
        <v>659</v>
      </c>
      <c r="B71" s="380" t="s">
        <v>772</v>
      </c>
      <c r="C71" s="380" t="s">
        <v>884</v>
      </c>
      <c r="D71" s="382">
        <v>2</v>
      </c>
      <c r="E71" s="381" t="s">
        <v>670</v>
      </c>
      <c r="F71" s="380" t="s">
        <v>727</v>
      </c>
      <c r="G71" s="382" t="s">
        <v>1593</v>
      </c>
      <c r="H71" s="382" t="s">
        <v>1592</v>
      </c>
      <c r="I71" s="382" t="s">
        <v>1591</v>
      </c>
      <c r="J71" s="382" t="s">
        <v>1594</v>
      </c>
      <c r="K71" s="382" t="s">
        <v>27</v>
      </c>
      <c r="L71" s="383">
        <v>10</v>
      </c>
      <c r="M71" s="383">
        <v>6</v>
      </c>
      <c r="N71" s="383">
        <v>4</v>
      </c>
      <c r="O71" s="383">
        <v>9</v>
      </c>
      <c r="P71" s="383">
        <f t="shared" si="2"/>
        <v>29</v>
      </c>
      <c r="Q71" s="383">
        <v>2</v>
      </c>
      <c r="R71" s="383"/>
      <c r="S71" s="383">
        <v>1</v>
      </c>
      <c r="T71" s="383" t="s">
        <v>28</v>
      </c>
      <c r="U71" s="383">
        <v>2</v>
      </c>
      <c r="V71" s="383" t="s">
        <v>28</v>
      </c>
      <c r="W71" s="383">
        <v>2</v>
      </c>
      <c r="X71" s="383">
        <v>0.36</v>
      </c>
      <c r="Y71" s="383">
        <v>0.64</v>
      </c>
    </row>
    <row r="72" spans="1:49" s="162" customFormat="1" ht="27" customHeight="1" x14ac:dyDescent="0.2">
      <c r="A72" s="380" t="s">
        <v>659</v>
      </c>
      <c r="B72" s="380" t="s">
        <v>772</v>
      </c>
      <c r="C72" s="380" t="s">
        <v>885</v>
      </c>
      <c r="D72" s="382">
        <v>2</v>
      </c>
      <c r="E72" s="381" t="s">
        <v>670</v>
      </c>
      <c r="F72" s="380" t="s">
        <v>727</v>
      </c>
      <c r="G72" s="382" t="s">
        <v>777</v>
      </c>
      <c r="H72" s="371" t="s">
        <v>1333</v>
      </c>
      <c r="I72" s="382" t="s">
        <v>1309</v>
      </c>
      <c r="J72" s="382" t="s">
        <v>778</v>
      </c>
      <c r="K72" s="382" t="s">
        <v>27</v>
      </c>
      <c r="L72" s="383">
        <v>6</v>
      </c>
      <c r="M72" s="383">
        <v>0</v>
      </c>
      <c r="N72" s="383">
        <v>12</v>
      </c>
      <c r="O72" s="383">
        <v>15</v>
      </c>
      <c r="P72" s="383">
        <f t="shared" si="2"/>
        <v>33</v>
      </c>
      <c r="Q72" s="383">
        <v>3</v>
      </c>
      <c r="R72" s="383"/>
      <c r="S72" s="383">
        <v>1</v>
      </c>
      <c r="T72" s="383" t="s">
        <v>28</v>
      </c>
      <c r="U72" s="383">
        <v>2</v>
      </c>
      <c r="V72" s="383" t="s">
        <v>28</v>
      </c>
      <c r="W72" s="383">
        <v>2</v>
      </c>
      <c r="X72" s="383">
        <v>0.36</v>
      </c>
      <c r="Y72" s="383">
        <v>0.64</v>
      </c>
      <c r="Z72" s="346"/>
      <c r="AA72" s="346"/>
      <c r="AB72" s="346"/>
      <c r="AC72" s="346"/>
      <c r="AD72" s="346"/>
      <c r="AE72" s="346"/>
      <c r="AF72" s="346"/>
      <c r="AG72" s="346"/>
      <c r="AH72" s="346"/>
      <c r="AI72" s="346"/>
      <c r="AJ72" s="346"/>
      <c r="AK72" s="346"/>
      <c r="AL72" s="346"/>
      <c r="AM72" s="346"/>
      <c r="AN72" s="346"/>
      <c r="AO72" s="346"/>
      <c r="AP72" s="346"/>
      <c r="AQ72" s="346"/>
      <c r="AR72" s="346"/>
      <c r="AS72" s="346"/>
      <c r="AT72" s="346"/>
      <c r="AU72" s="346"/>
      <c r="AV72" s="346"/>
      <c r="AW72" s="346"/>
    </row>
    <row r="73" spans="1:49" s="162" customFormat="1" ht="16" x14ac:dyDescent="0.2">
      <c r="A73" s="392" t="s">
        <v>659</v>
      </c>
      <c r="B73" s="392"/>
      <c r="C73" s="388"/>
      <c r="D73" s="388"/>
      <c r="E73" s="388"/>
      <c r="F73" s="388"/>
      <c r="G73" s="388"/>
      <c r="H73" s="388"/>
      <c r="I73" s="388"/>
      <c r="J73" s="388"/>
      <c r="K73" s="388"/>
      <c r="L73" s="389">
        <f>L37+L55</f>
        <v>337</v>
      </c>
      <c r="M73" s="389">
        <f t="shared" ref="M73:P73" si="24">M37+M55</f>
        <v>240</v>
      </c>
      <c r="N73" s="389">
        <f t="shared" si="24"/>
        <v>252</v>
      </c>
      <c r="O73" s="389">
        <f t="shared" si="24"/>
        <v>371</v>
      </c>
      <c r="P73" s="389">
        <f t="shared" si="24"/>
        <v>1200</v>
      </c>
      <c r="Q73" s="389"/>
      <c r="R73" s="389">
        <v>60</v>
      </c>
      <c r="S73" s="389"/>
      <c r="T73" s="389"/>
      <c r="U73" s="389"/>
      <c r="V73" s="389"/>
      <c r="W73" s="389"/>
      <c r="X73" s="389"/>
      <c r="Y73" s="389"/>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346"/>
      <c r="AV73" s="346"/>
      <c r="AW73" s="346"/>
    </row>
    <row r="74" spans="1:49" s="406" customFormat="1" ht="16" x14ac:dyDescent="0.2">
      <c r="A74" s="352" t="s">
        <v>659</v>
      </c>
      <c r="B74" s="352"/>
      <c r="C74" s="352"/>
      <c r="D74" s="352"/>
      <c r="E74" s="352"/>
      <c r="F74" s="352"/>
      <c r="G74" s="353" t="s">
        <v>779</v>
      </c>
      <c r="H74" s="353"/>
      <c r="I74" s="353"/>
      <c r="J74" s="353"/>
      <c r="K74" s="353"/>
      <c r="L74" s="404">
        <f>SUM(L76:L80,L82:L84,L86:L87,L89:L92)</f>
        <v>130</v>
      </c>
      <c r="M74" s="404">
        <f t="shared" ref="M74:P74" si="25">SUM(M76:M80,M82:M84,M86:M87,M89:M92)</f>
        <v>52</v>
      </c>
      <c r="N74" s="404">
        <f t="shared" si="25"/>
        <v>100</v>
      </c>
      <c r="O74" s="404">
        <f t="shared" si="25"/>
        <v>318</v>
      </c>
      <c r="P74" s="404">
        <f t="shared" si="25"/>
        <v>600</v>
      </c>
      <c r="Q74" s="404"/>
      <c r="R74" s="404">
        <v>30</v>
      </c>
      <c r="S74" s="404"/>
      <c r="T74" s="404"/>
      <c r="U74" s="404"/>
      <c r="V74" s="404"/>
      <c r="W74" s="404"/>
      <c r="X74" s="404"/>
      <c r="Y74" s="404"/>
      <c r="Z74" s="405"/>
      <c r="AA74" s="405"/>
      <c r="AB74" s="405"/>
      <c r="AC74" s="405"/>
      <c r="AD74" s="405"/>
      <c r="AE74" s="405"/>
      <c r="AF74" s="405"/>
      <c r="AG74" s="405"/>
      <c r="AH74" s="405"/>
      <c r="AI74" s="405"/>
      <c r="AJ74" s="405"/>
      <c r="AK74" s="405"/>
      <c r="AL74" s="405"/>
      <c r="AM74" s="405"/>
      <c r="AN74" s="405"/>
      <c r="AO74" s="405"/>
      <c r="AP74" s="405"/>
      <c r="AQ74" s="405"/>
      <c r="AR74" s="405"/>
      <c r="AS74" s="405"/>
      <c r="AT74" s="405"/>
      <c r="AU74" s="405"/>
      <c r="AV74" s="405"/>
      <c r="AW74" s="405"/>
    </row>
    <row r="75" spans="1:49" s="192" customFormat="1" ht="16" x14ac:dyDescent="0.2">
      <c r="A75" s="365" t="s">
        <v>659</v>
      </c>
      <c r="B75" s="365" t="s">
        <v>780</v>
      </c>
      <c r="C75" s="367"/>
      <c r="D75" s="367">
        <v>3</v>
      </c>
      <c r="E75" s="366" t="s">
        <v>662</v>
      </c>
      <c r="F75" s="365" t="s">
        <v>781</v>
      </c>
      <c r="G75" s="367" t="s">
        <v>782</v>
      </c>
      <c r="H75" s="367"/>
      <c r="I75" s="367"/>
      <c r="J75" s="367"/>
      <c r="K75" s="367"/>
      <c r="L75" s="368">
        <f>SUM(L76:L80)</f>
        <v>50</v>
      </c>
      <c r="M75" s="368">
        <f t="shared" ref="M75:P75" si="26">SUM(M76:M80)</f>
        <v>20</v>
      </c>
      <c r="N75" s="368">
        <f t="shared" si="26"/>
        <v>50</v>
      </c>
      <c r="O75" s="368">
        <f t="shared" si="26"/>
        <v>100</v>
      </c>
      <c r="P75" s="368">
        <f t="shared" si="26"/>
        <v>220</v>
      </c>
      <c r="Q75" s="368"/>
      <c r="R75" s="368">
        <f>P75/20</f>
        <v>11</v>
      </c>
      <c r="S75" s="385"/>
      <c r="T75" s="385"/>
      <c r="U75" s="385"/>
      <c r="V75" s="385"/>
      <c r="W75" s="385"/>
      <c r="X75" s="385"/>
      <c r="Y75" s="385"/>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row>
    <row r="76" spans="1:49" s="57" customFormat="1" ht="16" x14ac:dyDescent="0.2">
      <c r="A76" s="362" t="s">
        <v>659</v>
      </c>
      <c r="B76" s="362" t="s">
        <v>780</v>
      </c>
      <c r="C76" s="362" t="s">
        <v>886</v>
      </c>
      <c r="D76" s="362">
        <v>3</v>
      </c>
      <c r="E76" s="363" t="s">
        <v>662</v>
      </c>
      <c r="F76" s="362" t="s">
        <v>781</v>
      </c>
      <c r="G76" s="362"/>
      <c r="H76" s="362"/>
      <c r="I76" s="362"/>
      <c r="J76" s="362"/>
      <c r="K76" s="362"/>
      <c r="L76" s="362">
        <v>10</v>
      </c>
      <c r="M76" s="362">
        <v>4</v>
      </c>
      <c r="N76" s="362">
        <v>10</v>
      </c>
      <c r="O76" s="362">
        <v>20</v>
      </c>
      <c r="P76" s="362">
        <f>L76+M76+N76+O76</f>
        <v>44</v>
      </c>
      <c r="Q76" s="362">
        <v>2</v>
      </c>
      <c r="R76" s="362"/>
      <c r="S76" s="362">
        <v>1</v>
      </c>
      <c r="T76" s="362" t="s">
        <v>28</v>
      </c>
      <c r="U76" s="362">
        <v>2</v>
      </c>
      <c r="V76" s="362" t="s">
        <v>28</v>
      </c>
      <c r="W76" s="362">
        <v>2</v>
      </c>
      <c r="X76" s="362">
        <v>0.36</v>
      </c>
      <c r="Y76" s="362">
        <v>0.64</v>
      </c>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row>
    <row r="77" spans="1:49" s="195" customFormat="1" ht="16" x14ac:dyDescent="0.2">
      <c r="A77" s="362" t="s">
        <v>659</v>
      </c>
      <c r="B77" s="362" t="s">
        <v>780</v>
      </c>
      <c r="C77" s="362" t="s">
        <v>887</v>
      </c>
      <c r="D77" s="362">
        <v>3</v>
      </c>
      <c r="E77" s="363" t="s">
        <v>662</v>
      </c>
      <c r="F77" s="362" t="s">
        <v>781</v>
      </c>
      <c r="G77" s="362"/>
      <c r="H77" s="362"/>
      <c r="I77" s="362"/>
      <c r="J77" s="362"/>
      <c r="K77" s="362"/>
      <c r="L77" s="362">
        <v>10</v>
      </c>
      <c r="M77" s="362">
        <v>4</v>
      </c>
      <c r="N77" s="362">
        <v>10</v>
      </c>
      <c r="O77" s="362">
        <v>20</v>
      </c>
      <c r="P77" s="362">
        <f t="shared" ref="P77:P80" si="27">L77+M77+N77+O77</f>
        <v>44</v>
      </c>
      <c r="Q77" s="362">
        <v>2</v>
      </c>
      <c r="R77" s="362"/>
      <c r="S77" s="362">
        <v>1</v>
      </c>
      <c r="T77" s="362" t="s">
        <v>28</v>
      </c>
      <c r="U77" s="362">
        <v>2</v>
      </c>
      <c r="V77" s="362" t="s">
        <v>28</v>
      </c>
      <c r="W77" s="362">
        <v>2</v>
      </c>
      <c r="X77" s="362">
        <v>0.36</v>
      </c>
      <c r="Y77" s="362">
        <v>0.64</v>
      </c>
      <c r="Z77" s="346"/>
      <c r="AA77" s="346"/>
      <c r="AB77" s="346"/>
      <c r="AC77" s="346"/>
      <c r="AD77" s="346"/>
      <c r="AE77" s="346"/>
      <c r="AF77" s="346"/>
      <c r="AG77" s="346"/>
      <c r="AH77" s="346"/>
      <c r="AI77" s="346"/>
      <c r="AJ77" s="346"/>
      <c r="AK77" s="346"/>
      <c r="AL77" s="346"/>
      <c r="AM77" s="346"/>
      <c r="AN77" s="346"/>
      <c r="AO77" s="346"/>
      <c r="AP77" s="346"/>
      <c r="AQ77" s="346"/>
      <c r="AR77" s="346"/>
      <c r="AS77" s="346"/>
      <c r="AT77" s="346"/>
      <c r="AU77" s="346"/>
      <c r="AV77" s="346"/>
      <c r="AW77" s="346"/>
    </row>
    <row r="78" spans="1:49" ht="16" x14ac:dyDescent="0.2">
      <c r="A78" s="362" t="s">
        <v>659</v>
      </c>
      <c r="B78" s="362" t="s">
        <v>780</v>
      </c>
      <c r="C78" s="362" t="s">
        <v>888</v>
      </c>
      <c r="D78" s="362">
        <v>3</v>
      </c>
      <c r="E78" s="363" t="s">
        <v>662</v>
      </c>
      <c r="F78" s="362" t="s">
        <v>781</v>
      </c>
      <c r="G78" s="362"/>
      <c r="H78" s="362"/>
      <c r="I78" s="362"/>
      <c r="J78" s="362"/>
      <c r="K78" s="362"/>
      <c r="L78" s="362">
        <v>10</v>
      </c>
      <c r="M78" s="362">
        <v>4</v>
      </c>
      <c r="N78" s="362">
        <v>10</v>
      </c>
      <c r="O78" s="362">
        <v>20</v>
      </c>
      <c r="P78" s="362">
        <f t="shared" si="27"/>
        <v>44</v>
      </c>
      <c r="Q78" s="362">
        <v>2</v>
      </c>
      <c r="R78" s="362"/>
      <c r="S78" s="362">
        <v>1</v>
      </c>
      <c r="T78" s="362" t="s">
        <v>28</v>
      </c>
      <c r="U78" s="362">
        <v>2</v>
      </c>
      <c r="V78" s="362" t="s">
        <v>28</v>
      </c>
      <c r="W78" s="362">
        <v>2</v>
      </c>
      <c r="X78" s="362">
        <v>0.36</v>
      </c>
      <c r="Y78" s="362">
        <v>0.64</v>
      </c>
    </row>
    <row r="79" spans="1:49" ht="16" x14ac:dyDescent="0.2">
      <c r="A79" s="362" t="s">
        <v>659</v>
      </c>
      <c r="B79" s="362" t="s">
        <v>780</v>
      </c>
      <c r="C79" s="362" t="s">
        <v>889</v>
      </c>
      <c r="D79" s="362">
        <v>3</v>
      </c>
      <c r="E79" s="363" t="s">
        <v>662</v>
      </c>
      <c r="F79" s="362" t="s">
        <v>781</v>
      </c>
      <c r="G79" s="362"/>
      <c r="H79" s="362"/>
      <c r="I79" s="362"/>
      <c r="J79" s="362"/>
      <c r="K79" s="362"/>
      <c r="L79" s="362">
        <v>10</v>
      </c>
      <c r="M79" s="362">
        <v>4</v>
      </c>
      <c r="N79" s="362">
        <v>10</v>
      </c>
      <c r="O79" s="362">
        <v>20</v>
      </c>
      <c r="P79" s="362">
        <f t="shared" si="27"/>
        <v>44</v>
      </c>
      <c r="Q79" s="362">
        <v>2</v>
      </c>
      <c r="R79" s="362"/>
      <c r="S79" s="362">
        <v>1</v>
      </c>
      <c r="T79" s="362" t="s">
        <v>28</v>
      </c>
      <c r="U79" s="362">
        <v>2</v>
      </c>
      <c r="V79" s="362" t="s">
        <v>28</v>
      </c>
      <c r="W79" s="362">
        <v>2</v>
      </c>
      <c r="X79" s="362">
        <v>0.36</v>
      </c>
      <c r="Y79" s="362">
        <v>0.64</v>
      </c>
    </row>
    <row r="80" spans="1:49" ht="16" x14ac:dyDescent="0.2">
      <c r="A80" s="362" t="s">
        <v>659</v>
      </c>
      <c r="B80" s="362" t="s">
        <v>780</v>
      </c>
      <c r="C80" s="362" t="s">
        <v>890</v>
      </c>
      <c r="D80" s="362">
        <v>3</v>
      </c>
      <c r="E80" s="363" t="s">
        <v>662</v>
      </c>
      <c r="F80" s="362" t="s">
        <v>781</v>
      </c>
      <c r="G80" s="362"/>
      <c r="H80" s="362"/>
      <c r="I80" s="362"/>
      <c r="J80" s="362"/>
      <c r="K80" s="362"/>
      <c r="L80" s="362">
        <v>10</v>
      </c>
      <c r="M80" s="362">
        <v>4</v>
      </c>
      <c r="N80" s="362">
        <v>10</v>
      </c>
      <c r="O80" s="362">
        <v>20</v>
      </c>
      <c r="P80" s="362">
        <f t="shared" si="27"/>
        <v>44</v>
      </c>
      <c r="Q80" s="362">
        <v>2</v>
      </c>
      <c r="R80" s="362"/>
      <c r="S80" s="362">
        <v>1</v>
      </c>
      <c r="T80" s="362" t="s">
        <v>28</v>
      </c>
      <c r="U80" s="362">
        <v>2</v>
      </c>
      <c r="V80" s="362" t="s">
        <v>28</v>
      </c>
      <c r="W80" s="362">
        <v>2</v>
      </c>
      <c r="X80" s="362">
        <v>0.36</v>
      </c>
      <c r="Y80" s="362">
        <v>0.64</v>
      </c>
    </row>
    <row r="81" spans="1:25" ht="16" x14ac:dyDescent="0.2">
      <c r="A81" s="365" t="s">
        <v>659</v>
      </c>
      <c r="B81" s="365" t="s">
        <v>783</v>
      </c>
      <c r="C81" s="367"/>
      <c r="D81" s="367">
        <v>3</v>
      </c>
      <c r="E81" s="366" t="s">
        <v>662</v>
      </c>
      <c r="F81" s="365" t="s">
        <v>781</v>
      </c>
      <c r="G81" s="367" t="s">
        <v>784</v>
      </c>
      <c r="H81" s="367"/>
      <c r="I81" s="367"/>
      <c r="J81" s="367"/>
      <c r="K81" s="367"/>
      <c r="L81" s="368">
        <f>SUM(L82:L84)</f>
        <v>30</v>
      </c>
      <c r="M81" s="368">
        <f t="shared" ref="M81:P81" si="28">SUM(M82:M84)</f>
        <v>12</v>
      </c>
      <c r="N81" s="368">
        <f t="shared" si="28"/>
        <v>30</v>
      </c>
      <c r="O81" s="368">
        <f t="shared" si="28"/>
        <v>68</v>
      </c>
      <c r="P81" s="368">
        <f t="shared" si="28"/>
        <v>140</v>
      </c>
      <c r="Q81" s="368"/>
      <c r="R81" s="368">
        <f>P81/20</f>
        <v>7</v>
      </c>
      <c r="S81" s="393"/>
      <c r="T81" s="393"/>
      <c r="U81" s="393"/>
      <c r="V81" s="393"/>
      <c r="W81" s="393"/>
      <c r="X81" s="393"/>
      <c r="Y81" s="393"/>
    </row>
    <row r="82" spans="1:25" ht="16" x14ac:dyDescent="0.2">
      <c r="A82" s="369" t="s">
        <v>659</v>
      </c>
      <c r="B82" s="369" t="s">
        <v>783</v>
      </c>
      <c r="C82" s="369" t="s">
        <v>891</v>
      </c>
      <c r="D82" s="369">
        <v>3</v>
      </c>
      <c r="E82" s="370" t="s">
        <v>662</v>
      </c>
      <c r="F82" s="369" t="s">
        <v>781</v>
      </c>
      <c r="G82" s="371"/>
      <c r="H82" s="371"/>
      <c r="I82" s="371"/>
      <c r="J82" s="371"/>
      <c r="K82" s="371"/>
      <c r="L82" s="372">
        <v>10</v>
      </c>
      <c r="M82" s="372">
        <v>4</v>
      </c>
      <c r="N82" s="372">
        <v>10</v>
      </c>
      <c r="O82" s="372">
        <v>24</v>
      </c>
      <c r="P82" s="372">
        <f t="shared" ref="P82:P84" si="29">L82+M82+N82+O82</f>
        <v>48</v>
      </c>
      <c r="Q82" s="372">
        <v>2</v>
      </c>
      <c r="R82" s="372"/>
      <c r="S82" s="372">
        <v>1</v>
      </c>
      <c r="T82" s="372" t="s">
        <v>28</v>
      </c>
      <c r="U82" s="372">
        <v>2</v>
      </c>
      <c r="V82" s="372" t="s">
        <v>28</v>
      </c>
      <c r="W82" s="372">
        <v>2</v>
      </c>
      <c r="X82" s="372">
        <v>0.36</v>
      </c>
      <c r="Y82" s="372">
        <v>0.64</v>
      </c>
    </row>
    <row r="83" spans="1:25" ht="16" x14ac:dyDescent="0.2">
      <c r="A83" s="369" t="s">
        <v>659</v>
      </c>
      <c r="B83" s="369" t="s">
        <v>783</v>
      </c>
      <c r="C83" s="369" t="s">
        <v>892</v>
      </c>
      <c r="D83" s="369">
        <v>3</v>
      </c>
      <c r="E83" s="370" t="s">
        <v>662</v>
      </c>
      <c r="F83" s="369" t="s">
        <v>781</v>
      </c>
      <c r="G83" s="371"/>
      <c r="H83" s="371"/>
      <c r="I83" s="371"/>
      <c r="J83" s="371"/>
      <c r="K83" s="371"/>
      <c r="L83" s="372">
        <v>10</v>
      </c>
      <c r="M83" s="372">
        <v>4</v>
      </c>
      <c r="N83" s="372">
        <v>10</v>
      </c>
      <c r="O83" s="372">
        <v>22</v>
      </c>
      <c r="P83" s="372">
        <f t="shared" si="29"/>
        <v>46</v>
      </c>
      <c r="Q83" s="372">
        <v>2</v>
      </c>
      <c r="R83" s="372"/>
      <c r="S83" s="372">
        <v>1</v>
      </c>
      <c r="T83" s="372" t="s">
        <v>28</v>
      </c>
      <c r="U83" s="372">
        <v>2</v>
      </c>
      <c r="V83" s="372" t="s">
        <v>28</v>
      </c>
      <c r="W83" s="372">
        <v>2</v>
      </c>
      <c r="X83" s="372">
        <v>0.36</v>
      </c>
      <c r="Y83" s="372">
        <v>0.64</v>
      </c>
    </row>
    <row r="84" spans="1:25" ht="16" x14ac:dyDescent="0.2">
      <c r="A84" s="369" t="s">
        <v>659</v>
      </c>
      <c r="B84" s="369" t="s">
        <v>783</v>
      </c>
      <c r="C84" s="369" t="s">
        <v>893</v>
      </c>
      <c r="D84" s="369">
        <v>3</v>
      </c>
      <c r="E84" s="370" t="s">
        <v>662</v>
      </c>
      <c r="F84" s="369" t="s">
        <v>781</v>
      </c>
      <c r="G84" s="371"/>
      <c r="H84" s="371"/>
      <c r="I84" s="371"/>
      <c r="J84" s="371"/>
      <c r="K84" s="371"/>
      <c r="L84" s="372">
        <v>10</v>
      </c>
      <c r="M84" s="372">
        <v>4</v>
      </c>
      <c r="N84" s="372">
        <v>10</v>
      </c>
      <c r="O84" s="372">
        <v>22</v>
      </c>
      <c r="P84" s="372">
        <f t="shared" si="29"/>
        <v>46</v>
      </c>
      <c r="Q84" s="372">
        <v>2</v>
      </c>
      <c r="R84" s="372"/>
      <c r="S84" s="372">
        <v>1</v>
      </c>
      <c r="T84" s="372" t="s">
        <v>28</v>
      </c>
      <c r="U84" s="372">
        <v>2</v>
      </c>
      <c r="V84" s="372" t="s">
        <v>28</v>
      </c>
      <c r="W84" s="372">
        <v>2</v>
      </c>
      <c r="X84" s="372">
        <v>0.36</v>
      </c>
      <c r="Y84" s="372">
        <v>0.64</v>
      </c>
    </row>
    <row r="85" spans="1:25" ht="16" x14ac:dyDescent="0.2">
      <c r="A85" s="365" t="s">
        <v>659</v>
      </c>
      <c r="B85" s="365" t="s">
        <v>785</v>
      </c>
      <c r="C85" s="367"/>
      <c r="D85" s="367">
        <v>3</v>
      </c>
      <c r="E85" s="366" t="s">
        <v>662</v>
      </c>
      <c r="F85" s="365" t="s">
        <v>781</v>
      </c>
      <c r="G85" s="367" t="s">
        <v>786</v>
      </c>
      <c r="H85" s="367"/>
      <c r="I85" s="367"/>
      <c r="J85" s="367"/>
      <c r="K85" s="367"/>
      <c r="L85" s="368">
        <f>SUM(L86:L87)</f>
        <v>20</v>
      </c>
      <c r="M85" s="368">
        <f t="shared" ref="M85:P85" si="30">SUM(M86:M87)</f>
        <v>0</v>
      </c>
      <c r="N85" s="368">
        <f t="shared" si="30"/>
        <v>20</v>
      </c>
      <c r="O85" s="368">
        <f t="shared" si="30"/>
        <v>20</v>
      </c>
      <c r="P85" s="368">
        <f t="shared" si="30"/>
        <v>60</v>
      </c>
      <c r="Q85" s="368"/>
      <c r="R85" s="368">
        <f>P85/20</f>
        <v>3</v>
      </c>
      <c r="S85" s="393"/>
      <c r="T85" s="393"/>
      <c r="U85" s="393"/>
      <c r="V85" s="393"/>
      <c r="W85" s="393"/>
      <c r="X85" s="393"/>
      <c r="Y85" s="393"/>
    </row>
    <row r="86" spans="1:25" ht="16" x14ac:dyDescent="0.2">
      <c r="A86" s="375" t="s">
        <v>659</v>
      </c>
      <c r="B86" s="375" t="s">
        <v>785</v>
      </c>
      <c r="C86" s="375" t="s">
        <v>894</v>
      </c>
      <c r="D86" s="375">
        <v>3</v>
      </c>
      <c r="E86" s="376" t="s">
        <v>662</v>
      </c>
      <c r="F86" s="375" t="s">
        <v>781</v>
      </c>
      <c r="G86" s="377"/>
      <c r="H86" s="377"/>
      <c r="I86" s="377"/>
      <c r="J86" s="377"/>
      <c r="K86" s="377"/>
      <c r="L86" s="378">
        <v>10</v>
      </c>
      <c r="M86" s="378">
        <v>0</v>
      </c>
      <c r="N86" s="378">
        <v>10</v>
      </c>
      <c r="O86" s="378">
        <v>10</v>
      </c>
      <c r="P86" s="378">
        <f t="shared" ref="P86:P91" si="31">L86+M86+N86+O86</f>
        <v>30</v>
      </c>
      <c r="Q86" s="378">
        <v>2</v>
      </c>
      <c r="R86" s="378"/>
      <c r="S86" s="378">
        <v>1</v>
      </c>
      <c r="T86" s="378" t="s">
        <v>28</v>
      </c>
      <c r="U86" s="378">
        <v>2</v>
      </c>
      <c r="V86" s="378" t="s">
        <v>28</v>
      </c>
      <c r="W86" s="378">
        <v>2</v>
      </c>
      <c r="X86" s="378">
        <v>0.36</v>
      </c>
      <c r="Y86" s="378">
        <v>0.64</v>
      </c>
    </row>
    <row r="87" spans="1:25" ht="16" x14ac:dyDescent="0.2">
      <c r="A87" s="375" t="s">
        <v>659</v>
      </c>
      <c r="B87" s="375" t="s">
        <v>785</v>
      </c>
      <c r="C87" s="375" t="s">
        <v>895</v>
      </c>
      <c r="D87" s="375">
        <v>3</v>
      </c>
      <c r="E87" s="376" t="s">
        <v>662</v>
      </c>
      <c r="F87" s="375" t="s">
        <v>781</v>
      </c>
      <c r="G87" s="377"/>
      <c r="H87" s="377"/>
      <c r="I87" s="377"/>
      <c r="J87" s="377"/>
      <c r="K87" s="377"/>
      <c r="L87" s="378">
        <v>10</v>
      </c>
      <c r="M87" s="378">
        <v>0</v>
      </c>
      <c r="N87" s="378">
        <v>10</v>
      </c>
      <c r="O87" s="378">
        <v>10</v>
      </c>
      <c r="P87" s="378">
        <f t="shared" si="31"/>
        <v>30</v>
      </c>
      <c r="Q87" s="378">
        <v>2</v>
      </c>
      <c r="R87" s="378"/>
      <c r="S87" s="378">
        <v>1</v>
      </c>
      <c r="T87" s="378" t="s">
        <v>28</v>
      </c>
      <c r="U87" s="378">
        <v>2</v>
      </c>
      <c r="V87" s="378" t="s">
        <v>28</v>
      </c>
      <c r="W87" s="378">
        <v>2</v>
      </c>
      <c r="X87" s="378">
        <v>0.36</v>
      </c>
      <c r="Y87" s="378">
        <v>0.64</v>
      </c>
    </row>
    <row r="88" spans="1:25" ht="16" x14ac:dyDescent="0.2">
      <c r="A88" s="365" t="s">
        <v>659</v>
      </c>
      <c r="B88" s="365" t="s">
        <v>787</v>
      </c>
      <c r="C88" s="367"/>
      <c r="D88" s="367">
        <v>3</v>
      </c>
      <c r="E88" s="366" t="s">
        <v>670</v>
      </c>
      <c r="F88" s="365" t="s">
        <v>781</v>
      </c>
      <c r="G88" s="367" t="s">
        <v>905</v>
      </c>
      <c r="H88" s="367"/>
      <c r="I88" s="367"/>
      <c r="J88" s="367"/>
      <c r="K88" s="367"/>
      <c r="L88" s="368">
        <f>SUM(L89:L92)</f>
        <v>30</v>
      </c>
      <c r="M88" s="368">
        <f t="shared" ref="M88:P88" si="32">SUM(M89:M92)</f>
        <v>20</v>
      </c>
      <c r="N88" s="368">
        <f t="shared" si="32"/>
        <v>0</v>
      </c>
      <c r="O88" s="368">
        <f t="shared" si="32"/>
        <v>130</v>
      </c>
      <c r="P88" s="368">
        <f t="shared" si="32"/>
        <v>180</v>
      </c>
      <c r="Q88" s="368"/>
      <c r="R88" s="368">
        <f>P88/20</f>
        <v>9</v>
      </c>
      <c r="S88" s="393"/>
      <c r="T88" s="393"/>
      <c r="U88" s="393"/>
      <c r="V88" s="393"/>
      <c r="W88" s="393"/>
      <c r="X88" s="393"/>
      <c r="Y88" s="393"/>
    </row>
    <row r="89" spans="1:25" ht="32" x14ac:dyDescent="0.2">
      <c r="A89" s="394" t="s">
        <v>659</v>
      </c>
      <c r="B89" s="394" t="s">
        <v>787</v>
      </c>
      <c r="C89" s="394" t="s">
        <v>896</v>
      </c>
      <c r="D89" s="394">
        <v>3</v>
      </c>
      <c r="E89" s="395" t="s">
        <v>670</v>
      </c>
      <c r="F89" s="394" t="s">
        <v>781</v>
      </c>
      <c r="G89" s="396" t="s">
        <v>788</v>
      </c>
      <c r="H89" s="396"/>
      <c r="I89" s="396"/>
      <c r="J89" s="396" t="s">
        <v>789</v>
      </c>
      <c r="K89" s="396"/>
      <c r="L89" s="397">
        <v>10</v>
      </c>
      <c r="M89" s="397">
        <v>0</v>
      </c>
      <c r="N89" s="397">
        <v>0</v>
      </c>
      <c r="O89" s="397">
        <v>10</v>
      </c>
      <c r="P89" s="397">
        <f t="shared" si="31"/>
        <v>20</v>
      </c>
      <c r="Q89" s="397">
        <v>2</v>
      </c>
      <c r="R89" s="397"/>
      <c r="S89" s="397">
        <v>1</v>
      </c>
      <c r="T89" s="397" t="s">
        <v>28</v>
      </c>
      <c r="U89" s="397">
        <v>2</v>
      </c>
      <c r="V89" s="397" t="s">
        <v>28</v>
      </c>
      <c r="W89" s="397">
        <v>2</v>
      </c>
      <c r="X89" s="397">
        <v>0.36</v>
      </c>
      <c r="Y89" s="397">
        <v>0.64</v>
      </c>
    </row>
    <row r="90" spans="1:25" ht="16" x14ac:dyDescent="0.2">
      <c r="A90" s="394" t="s">
        <v>659</v>
      </c>
      <c r="B90" s="394" t="s">
        <v>787</v>
      </c>
      <c r="C90" s="394" t="s">
        <v>897</v>
      </c>
      <c r="D90" s="394">
        <v>3</v>
      </c>
      <c r="E90" s="395" t="s">
        <v>670</v>
      </c>
      <c r="F90" s="394" t="s">
        <v>781</v>
      </c>
      <c r="G90" s="396"/>
      <c r="H90" s="396"/>
      <c r="I90" s="396"/>
      <c r="J90" s="396"/>
      <c r="K90" s="396"/>
      <c r="L90" s="397">
        <v>10</v>
      </c>
      <c r="M90" s="397">
        <v>10</v>
      </c>
      <c r="N90" s="397">
        <v>0</v>
      </c>
      <c r="O90" s="397">
        <v>10</v>
      </c>
      <c r="P90" s="397">
        <f t="shared" si="31"/>
        <v>30</v>
      </c>
      <c r="Q90" s="397">
        <v>2</v>
      </c>
      <c r="R90" s="397"/>
      <c r="S90" s="397">
        <v>1</v>
      </c>
      <c r="T90" s="397" t="s">
        <v>28</v>
      </c>
      <c r="U90" s="397">
        <v>2</v>
      </c>
      <c r="V90" s="397" t="s">
        <v>28</v>
      </c>
      <c r="W90" s="397">
        <v>2</v>
      </c>
      <c r="X90" s="397">
        <v>0.36</v>
      </c>
      <c r="Y90" s="397">
        <v>0.64</v>
      </c>
    </row>
    <row r="91" spans="1:25" ht="16" x14ac:dyDescent="0.2">
      <c r="A91" s="394" t="s">
        <v>659</v>
      </c>
      <c r="B91" s="394" t="s">
        <v>787</v>
      </c>
      <c r="C91" s="394" t="s">
        <v>898</v>
      </c>
      <c r="D91" s="394">
        <v>3</v>
      </c>
      <c r="E91" s="395" t="s">
        <v>670</v>
      </c>
      <c r="F91" s="394" t="s">
        <v>781</v>
      </c>
      <c r="G91" s="396"/>
      <c r="H91" s="396"/>
      <c r="I91" s="396"/>
      <c r="J91" s="396"/>
      <c r="K91" s="396"/>
      <c r="L91" s="397">
        <v>10</v>
      </c>
      <c r="M91" s="397">
        <v>10</v>
      </c>
      <c r="N91" s="397">
        <v>0</v>
      </c>
      <c r="O91" s="397">
        <v>10</v>
      </c>
      <c r="P91" s="397">
        <f t="shared" si="31"/>
        <v>30</v>
      </c>
      <c r="Q91" s="397">
        <v>2</v>
      </c>
      <c r="R91" s="397"/>
      <c r="S91" s="397">
        <v>1</v>
      </c>
      <c r="T91" s="397" t="s">
        <v>28</v>
      </c>
      <c r="U91" s="397">
        <v>2</v>
      </c>
      <c r="V91" s="397" t="s">
        <v>28</v>
      </c>
      <c r="W91" s="397">
        <v>2</v>
      </c>
      <c r="X91" s="397">
        <v>0.36</v>
      </c>
      <c r="Y91" s="397">
        <v>0.64</v>
      </c>
    </row>
    <row r="92" spans="1:25" ht="32" x14ac:dyDescent="0.2">
      <c r="A92" s="394" t="s">
        <v>659</v>
      </c>
      <c r="B92" s="394" t="s">
        <v>787</v>
      </c>
      <c r="C92" s="394" t="s">
        <v>899</v>
      </c>
      <c r="D92" s="394">
        <v>3</v>
      </c>
      <c r="E92" s="395" t="s">
        <v>670</v>
      </c>
      <c r="F92" s="394" t="s">
        <v>781</v>
      </c>
      <c r="G92" s="396" t="s">
        <v>790</v>
      </c>
      <c r="H92" s="396"/>
      <c r="I92" s="396"/>
      <c r="J92" s="396" t="s">
        <v>791</v>
      </c>
      <c r="K92" s="396"/>
      <c r="L92" s="397">
        <v>0</v>
      </c>
      <c r="M92" s="397">
        <v>0</v>
      </c>
      <c r="N92" s="397">
        <v>0</v>
      </c>
      <c r="O92" s="397">
        <v>100</v>
      </c>
      <c r="P92" s="397">
        <f>L92+M92+N92+O92</f>
        <v>100</v>
      </c>
      <c r="Q92" s="397">
        <v>2</v>
      </c>
      <c r="R92" s="397"/>
      <c r="S92" s="397">
        <v>1</v>
      </c>
      <c r="T92" s="397" t="s">
        <v>28</v>
      </c>
      <c r="U92" s="397">
        <v>2</v>
      </c>
      <c r="V92" s="397" t="s">
        <v>28</v>
      </c>
      <c r="W92" s="397">
        <v>2</v>
      </c>
      <c r="X92" s="397">
        <v>0.36</v>
      </c>
      <c r="Y92" s="397">
        <v>0.64</v>
      </c>
    </row>
    <row r="93" spans="1:25" ht="16" x14ac:dyDescent="0.2">
      <c r="A93" s="352" t="s">
        <v>659</v>
      </c>
      <c r="B93" s="352"/>
      <c r="C93" s="352"/>
      <c r="D93" s="352"/>
      <c r="E93" s="352"/>
      <c r="F93" s="352"/>
      <c r="G93" s="353" t="s">
        <v>792</v>
      </c>
      <c r="H93" s="353"/>
      <c r="I93" s="353"/>
      <c r="J93" s="353"/>
      <c r="K93" s="353"/>
      <c r="L93" s="354">
        <f>SUM(L95:L97)</f>
        <v>0</v>
      </c>
      <c r="M93" s="354">
        <f t="shared" ref="M93:P93" si="33">SUM(M95:M97)</f>
        <v>0</v>
      </c>
      <c r="N93" s="354">
        <f t="shared" si="33"/>
        <v>0</v>
      </c>
      <c r="O93" s="354">
        <f t="shared" si="33"/>
        <v>600</v>
      </c>
      <c r="P93" s="354">
        <f t="shared" si="33"/>
        <v>600</v>
      </c>
      <c r="Q93" s="354"/>
      <c r="R93" s="354">
        <v>30</v>
      </c>
      <c r="S93" s="354"/>
      <c r="T93" s="354"/>
      <c r="U93" s="354"/>
      <c r="V93" s="354"/>
      <c r="W93" s="354"/>
      <c r="X93" s="354"/>
      <c r="Y93" s="354"/>
    </row>
    <row r="94" spans="1:25" ht="16" x14ac:dyDescent="0.2">
      <c r="A94" s="365" t="s">
        <v>659</v>
      </c>
      <c r="B94" s="365" t="s">
        <v>793</v>
      </c>
      <c r="C94" s="367"/>
      <c r="D94" s="367">
        <v>4</v>
      </c>
      <c r="E94" s="366" t="s">
        <v>670</v>
      </c>
      <c r="F94" s="365" t="s">
        <v>781</v>
      </c>
      <c r="G94" s="367" t="s">
        <v>399</v>
      </c>
      <c r="H94" s="367"/>
      <c r="I94" s="367"/>
      <c r="J94" s="367"/>
      <c r="K94" s="367"/>
      <c r="L94" s="368">
        <f>SUM(L95:L97)</f>
        <v>0</v>
      </c>
      <c r="M94" s="368">
        <f t="shared" ref="M94:P94" si="34">SUM(M95:M97)</f>
        <v>0</v>
      </c>
      <c r="N94" s="368">
        <f t="shared" si="34"/>
        <v>0</v>
      </c>
      <c r="O94" s="368">
        <f t="shared" si="34"/>
        <v>600</v>
      </c>
      <c r="P94" s="368">
        <f t="shared" si="34"/>
        <v>600</v>
      </c>
      <c r="Q94" s="368"/>
      <c r="R94" s="368">
        <f>P94/20</f>
        <v>30</v>
      </c>
      <c r="S94" s="393"/>
      <c r="T94" s="393"/>
      <c r="U94" s="393"/>
      <c r="V94" s="393"/>
      <c r="W94" s="393"/>
      <c r="X94" s="393"/>
      <c r="Y94" s="393"/>
    </row>
    <row r="95" spans="1:25" ht="96" x14ac:dyDescent="0.2">
      <c r="A95" s="398" t="s">
        <v>659</v>
      </c>
      <c r="B95" s="398" t="s">
        <v>793</v>
      </c>
      <c r="C95" s="398" t="s">
        <v>900</v>
      </c>
      <c r="D95" s="398">
        <v>4</v>
      </c>
      <c r="E95" s="400" t="s">
        <v>670</v>
      </c>
      <c r="F95" s="398" t="s">
        <v>781</v>
      </c>
      <c r="G95" s="400" t="s">
        <v>794</v>
      </c>
      <c r="H95" s="400" t="s">
        <v>1610</v>
      </c>
      <c r="I95" s="400" t="s">
        <v>1309</v>
      </c>
      <c r="J95" s="400" t="s">
        <v>1612</v>
      </c>
      <c r="K95" s="400"/>
      <c r="L95" s="401">
        <v>0</v>
      </c>
      <c r="M95" s="401">
        <v>0</v>
      </c>
      <c r="N95" s="401">
        <v>0</v>
      </c>
      <c r="O95" s="401">
        <v>100</v>
      </c>
      <c r="P95" s="401">
        <f t="shared" ref="P95:P97" si="35">L95+M95+N95+O95</f>
        <v>100</v>
      </c>
      <c r="Q95" s="401">
        <v>1</v>
      </c>
      <c r="R95" s="401"/>
      <c r="S95" s="401">
        <v>1</v>
      </c>
      <c r="T95" s="401" t="s">
        <v>28</v>
      </c>
      <c r="U95" s="401">
        <v>2</v>
      </c>
      <c r="V95" s="401" t="s">
        <v>28</v>
      </c>
      <c r="W95" s="401">
        <v>2</v>
      </c>
      <c r="X95" s="401">
        <v>0.36</v>
      </c>
      <c r="Y95" s="401">
        <v>0.64</v>
      </c>
    </row>
    <row r="96" spans="1:25" ht="32" x14ac:dyDescent="0.2">
      <c r="A96" s="398" t="s">
        <v>659</v>
      </c>
      <c r="B96" s="398" t="s">
        <v>793</v>
      </c>
      <c r="C96" s="398" t="s">
        <v>901</v>
      </c>
      <c r="D96" s="398">
        <v>4</v>
      </c>
      <c r="E96" s="399" t="s">
        <v>670</v>
      </c>
      <c r="F96" s="398" t="s">
        <v>781</v>
      </c>
      <c r="G96" s="400" t="s">
        <v>795</v>
      </c>
      <c r="H96" s="400" t="s">
        <v>1611</v>
      </c>
      <c r="I96" s="400" t="s">
        <v>1309</v>
      </c>
      <c r="J96" s="400" t="s">
        <v>1613</v>
      </c>
      <c r="K96" s="400"/>
      <c r="L96" s="401">
        <v>0</v>
      </c>
      <c r="M96" s="401">
        <v>0</v>
      </c>
      <c r="N96" s="401">
        <v>0</v>
      </c>
      <c r="O96" s="401">
        <v>300</v>
      </c>
      <c r="P96" s="401">
        <f t="shared" si="35"/>
        <v>300</v>
      </c>
      <c r="Q96" s="401">
        <v>3</v>
      </c>
      <c r="R96" s="401"/>
      <c r="S96" s="401">
        <v>1</v>
      </c>
      <c r="T96" s="401" t="s">
        <v>28</v>
      </c>
      <c r="U96" s="401">
        <v>2</v>
      </c>
      <c r="V96" s="401" t="s">
        <v>28</v>
      </c>
      <c r="W96" s="401">
        <v>2</v>
      </c>
      <c r="X96" s="401">
        <v>0.36</v>
      </c>
      <c r="Y96" s="401">
        <v>0.64</v>
      </c>
    </row>
    <row r="97" spans="1:25" ht="32" x14ac:dyDescent="0.2">
      <c r="A97" s="398" t="s">
        <v>659</v>
      </c>
      <c r="B97" s="398" t="s">
        <v>793</v>
      </c>
      <c r="C97" s="398" t="s">
        <v>902</v>
      </c>
      <c r="D97" s="398">
        <v>4</v>
      </c>
      <c r="E97" s="399" t="s">
        <v>670</v>
      </c>
      <c r="F97" s="398" t="s">
        <v>781</v>
      </c>
      <c r="G97" s="400" t="s">
        <v>906</v>
      </c>
      <c r="H97" s="400" t="s">
        <v>111</v>
      </c>
      <c r="I97" s="400" t="s">
        <v>1309</v>
      </c>
      <c r="J97" s="400" t="s">
        <v>1614</v>
      </c>
      <c r="K97" s="400"/>
      <c r="L97" s="401">
        <v>0</v>
      </c>
      <c r="M97" s="401">
        <v>0</v>
      </c>
      <c r="N97" s="401">
        <v>0</v>
      </c>
      <c r="O97" s="401">
        <v>200</v>
      </c>
      <c r="P97" s="401">
        <f t="shared" si="35"/>
        <v>200</v>
      </c>
      <c r="Q97" s="401">
        <v>2</v>
      </c>
      <c r="R97" s="401"/>
      <c r="S97" s="401">
        <v>1</v>
      </c>
      <c r="T97" s="401" t="s">
        <v>28</v>
      </c>
      <c r="U97" s="401">
        <v>2</v>
      </c>
      <c r="V97" s="401" t="s">
        <v>28</v>
      </c>
      <c r="W97" s="401">
        <v>2</v>
      </c>
      <c r="X97" s="401">
        <v>0.36</v>
      </c>
      <c r="Y97" s="401">
        <v>0.64</v>
      </c>
    </row>
    <row r="98" spans="1:25" ht="16" x14ac:dyDescent="0.2">
      <c r="A98" s="402"/>
      <c r="B98" s="402"/>
      <c r="C98" s="402"/>
      <c r="D98" s="402"/>
      <c r="E98" s="402"/>
      <c r="F98" s="402"/>
      <c r="G98" s="402"/>
      <c r="H98" s="402"/>
      <c r="I98" s="402"/>
      <c r="J98" s="402"/>
      <c r="K98" s="402"/>
      <c r="L98" s="403">
        <f>L93+L74</f>
        <v>130</v>
      </c>
      <c r="M98" s="403">
        <f t="shared" ref="M98:P98" si="36">M93+M74</f>
        <v>52</v>
      </c>
      <c r="N98" s="403">
        <f t="shared" si="36"/>
        <v>100</v>
      </c>
      <c r="O98" s="403">
        <f t="shared" si="36"/>
        <v>918</v>
      </c>
      <c r="P98" s="403">
        <f t="shared" si="36"/>
        <v>1200</v>
      </c>
      <c r="Q98" s="403"/>
      <c r="R98" s="403"/>
      <c r="S98" s="403"/>
      <c r="T98" s="403"/>
      <c r="U98" s="403"/>
      <c r="V98" s="403"/>
      <c r="W98" s="403"/>
      <c r="X98" s="403"/>
      <c r="Y98" s="403"/>
    </row>
    <row r="99" spans="1:25" ht="14" x14ac:dyDescent="0.15">
      <c r="A99" s="42"/>
      <c r="B99" s="42"/>
      <c r="C99" s="42"/>
      <c r="D99" s="42"/>
      <c r="E99" s="146"/>
      <c r="F99" s="146"/>
      <c r="G99" s="42"/>
      <c r="H99" s="43"/>
      <c r="I99" s="43"/>
      <c r="J99" s="43"/>
      <c r="K99" s="42"/>
      <c r="L99" s="44"/>
      <c r="M99" s="44"/>
      <c r="N99" s="44"/>
      <c r="O99" s="42"/>
      <c r="P99" s="42"/>
      <c r="Q99" s="42"/>
      <c r="R99" s="89"/>
      <c r="S99" s="42"/>
      <c r="T99" s="42"/>
      <c r="U99" s="42"/>
      <c r="V99" s="42"/>
      <c r="W99" s="42"/>
      <c r="X99" s="42"/>
      <c r="Y99" s="42"/>
    </row>
    <row r="100" spans="1:25" ht="14" x14ac:dyDescent="0.15">
      <c r="A100" s="42"/>
      <c r="B100" s="42"/>
      <c r="C100" s="42"/>
      <c r="D100" s="42"/>
      <c r="E100" s="146"/>
      <c r="F100" s="146"/>
      <c r="G100" s="42"/>
      <c r="H100" s="43"/>
      <c r="I100" s="43"/>
      <c r="J100" s="43"/>
      <c r="K100" s="42"/>
      <c r="L100" s="44"/>
      <c r="M100" s="44"/>
      <c r="N100" s="44"/>
      <c r="O100" s="42"/>
      <c r="P100" s="42"/>
      <c r="Q100" s="42"/>
      <c r="R100" s="89"/>
      <c r="S100" s="42"/>
      <c r="T100" s="42"/>
      <c r="U100" s="42"/>
      <c r="V100" s="42"/>
      <c r="W100" s="42"/>
      <c r="X100" s="42"/>
      <c r="Y100" s="42"/>
    </row>
    <row r="101" spans="1:25" ht="14" x14ac:dyDescent="0.15">
      <c r="A101" s="42"/>
      <c r="B101" s="42"/>
      <c r="C101" s="42"/>
      <c r="D101" s="42"/>
      <c r="E101" s="146"/>
      <c r="F101" s="146"/>
      <c r="G101" s="42"/>
      <c r="H101" s="43"/>
      <c r="I101" s="43"/>
      <c r="J101" s="43"/>
      <c r="K101" s="42"/>
      <c r="L101" s="44"/>
      <c r="M101" s="44"/>
      <c r="N101" s="44"/>
      <c r="O101" s="42"/>
      <c r="P101" s="42"/>
      <c r="Q101" s="42"/>
      <c r="R101" s="89"/>
      <c r="S101" s="42"/>
      <c r="T101" s="42"/>
      <c r="U101" s="42"/>
      <c r="V101" s="42"/>
      <c r="W101" s="42"/>
      <c r="X101" s="42"/>
      <c r="Y101" s="42"/>
    </row>
    <row r="102" spans="1:25" x14ac:dyDescent="0.15">
      <c r="A102" s="42"/>
      <c r="B102" s="42"/>
      <c r="C102" s="42"/>
      <c r="D102" s="42"/>
      <c r="E102" s="42"/>
      <c r="F102" s="42"/>
      <c r="G102" s="42"/>
      <c r="H102" s="43"/>
      <c r="I102" s="43"/>
      <c r="J102" s="43"/>
      <c r="K102" s="42"/>
      <c r="L102" s="44"/>
      <c r="M102" s="44"/>
      <c r="N102" s="44"/>
      <c r="O102" s="42"/>
      <c r="P102" s="42"/>
      <c r="Q102" s="42"/>
      <c r="R102" s="89"/>
      <c r="S102" s="42"/>
      <c r="T102" s="42"/>
      <c r="U102" s="42"/>
      <c r="V102" s="42"/>
      <c r="W102" s="42"/>
      <c r="X102" s="42"/>
      <c r="Y102" s="42"/>
    </row>
    <row r="103" spans="1:25" x14ac:dyDescent="0.15">
      <c r="A103" s="42"/>
      <c r="B103" s="42"/>
      <c r="C103" s="42"/>
      <c r="D103" s="42"/>
      <c r="E103" s="42"/>
      <c r="F103" s="42"/>
      <c r="G103" s="42"/>
      <c r="H103" s="43"/>
      <c r="I103" s="43"/>
      <c r="J103" s="43"/>
      <c r="K103" s="42"/>
      <c r="L103" s="44"/>
      <c r="M103" s="44"/>
      <c r="N103" s="44"/>
      <c r="O103" s="42"/>
      <c r="P103" s="42"/>
      <c r="Q103" s="42"/>
      <c r="R103" s="89"/>
      <c r="S103" s="42"/>
      <c r="T103" s="42"/>
      <c r="U103" s="42"/>
      <c r="V103" s="42"/>
      <c r="W103" s="42"/>
      <c r="X103" s="42"/>
      <c r="Y103" s="42"/>
    </row>
    <row r="104" spans="1:25" x14ac:dyDescent="0.15">
      <c r="A104" s="42"/>
      <c r="B104" s="42"/>
      <c r="C104" s="42"/>
      <c r="D104" s="42"/>
      <c r="E104" s="42"/>
      <c r="F104" s="42"/>
      <c r="G104" s="42"/>
      <c r="H104" s="43"/>
      <c r="I104" s="43"/>
      <c r="J104" s="43"/>
      <c r="K104" s="42"/>
      <c r="L104" s="44"/>
      <c r="M104" s="44"/>
      <c r="N104" s="44"/>
      <c r="O104" s="42"/>
      <c r="P104" s="42"/>
      <c r="Q104" s="42"/>
      <c r="R104" s="89"/>
      <c r="S104" s="42"/>
      <c r="T104" s="42"/>
      <c r="U104" s="42"/>
      <c r="V104" s="42"/>
      <c r="W104" s="42"/>
      <c r="X104" s="42"/>
      <c r="Y104" s="42"/>
    </row>
    <row r="105" spans="1:25" x14ac:dyDescent="0.15">
      <c r="A105" s="42"/>
      <c r="B105" s="42"/>
      <c r="C105" s="42"/>
      <c r="D105" s="42"/>
      <c r="E105" s="42"/>
      <c r="F105" s="42"/>
      <c r="G105" s="42"/>
      <c r="H105" s="43"/>
      <c r="I105" s="43"/>
      <c r="J105" s="43"/>
      <c r="K105" s="42"/>
      <c r="L105" s="44"/>
      <c r="M105" s="44"/>
      <c r="N105" s="44"/>
      <c r="O105" s="42"/>
      <c r="P105" s="42"/>
      <c r="Q105" s="42"/>
      <c r="R105" s="89"/>
      <c r="S105" s="42"/>
      <c r="T105" s="42"/>
      <c r="U105" s="42"/>
      <c r="V105" s="42"/>
      <c r="W105" s="42"/>
      <c r="X105" s="42"/>
      <c r="Y105" s="42"/>
    </row>
    <row r="106" spans="1:25" x14ac:dyDescent="0.15">
      <c r="A106" s="42"/>
      <c r="B106" s="42"/>
      <c r="C106" s="42"/>
      <c r="D106" s="42"/>
      <c r="E106" s="42"/>
      <c r="F106" s="42"/>
      <c r="G106" s="42"/>
      <c r="H106" s="43"/>
      <c r="I106" s="43"/>
      <c r="J106" s="43"/>
      <c r="K106" s="42"/>
      <c r="L106" s="44"/>
      <c r="M106" s="44"/>
      <c r="N106" s="44"/>
      <c r="O106" s="42"/>
      <c r="P106" s="42"/>
      <c r="Q106" s="42"/>
      <c r="R106" s="89"/>
      <c r="S106" s="42"/>
      <c r="T106" s="42"/>
      <c r="U106" s="42"/>
      <c r="V106" s="42"/>
      <c r="W106" s="42"/>
      <c r="X106" s="42"/>
      <c r="Y106" s="42"/>
    </row>
    <row r="107" spans="1:25" x14ac:dyDescent="0.15">
      <c r="A107" s="42"/>
      <c r="B107" s="42"/>
      <c r="C107" s="42"/>
      <c r="D107" s="42"/>
      <c r="E107" s="42"/>
      <c r="F107" s="42"/>
      <c r="G107" s="42"/>
      <c r="H107" s="43"/>
      <c r="I107" s="43"/>
      <c r="J107" s="43"/>
      <c r="K107" s="42"/>
      <c r="L107" s="44"/>
      <c r="M107" s="44"/>
      <c r="N107" s="44"/>
      <c r="O107" s="42"/>
      <c r="P107" s="42"/>
      <c r="Q107" s="42"/>
      <c r="R107" s="89"/>
      <c r="S107" s="42"/>
      <c r="T107" s="42"/>
      <c r="U107" s="42"/>
      <c r="V107" s="42"/>
      <c r="W107" s="42"/>
      <c r="X107" s="42"/>
      <c r="Y107" s="42"/>
    </row>
    <row r="108" spans="1:25" x14ac:dyDescent="0.15">
      <c r="A108" s="42"/>
      <c r="B108" s="42"/>
      <c r="C108" s="42"/>
      <c r="D108" s="42"/>
      <c r="E108" s="42"/>
      <c r="F108" s="42"/>
      <c r="G108" s="42"/>
      <c r="H108" s="43"/>
      <c r="I108" s="43"/>
      <c r="J108" s="43"/>
      <c r="K108" s="42"/>
      <c r="L108" s="44"/>
      <c r="M108" s="44"/>
      <c r="N108" s="44"/>
      <c r="O108" s="42"/>
      <c r="P108" s="42"/>
      <c r="Q108" s="42"/>
      <c r="R108" s="89"/>
      <c r="S108" s="42"/>
      <c r="T108" s="42"/>
      <c r="U108" s="42"/>
      <c r="V108" s="42"/>
      <c r="W108" s="42"/>
      <c r="X108" s="42"/>
      <c r="Y108" s="42"/>
    </row>
    <row r="109" spans="1:25" x14ac:dyDescent="0.15">
      <c r="A109" s="42"/>
      <c r="B109" s="42"/>
      <c r="C109" s="42"/>
      <c r="D109" s="42"/>
      <c r="E109" s="42"/>
      <c r="F109" s="42"/>
      <c r="G109" s="42"/>
      <c r="H109" s="43"/>
      <c r="I109" s="43"/>
      <c r="J109" s="43"/>
      <c r="K109" s="42"/>
      <c r="L109" s="44"/>
      <c r="M109" s="44"/>
      <c r="N109" s="44"/>
      <c r="O109" s="42"/>
      <c r="P109" s="42"/>
      <c r="Q109" s="42"/>
      <c r="R109" s="89"/>
      <c r="S109" s="42"/>
      <c r="T109" s="42"/>
      <c r="U109" s="42"/>
      <c r="V109" s="42"/>
      <c r="W109" s="42"/>
      <c r="X109" s="42"/>
      <c r="Y109" s="42"/>
    </row>
    <row r="110" spans="1:25" x14ac:dyDescent="0.15">
      <c r="A110" s="42"/>
      <c r="B110" s="42"/>
      <c r="C110" s="42"/>
      <c r="D110" s="42"/>
      <c r="E110" s="42"/>
      <c r="F110" s="42"/>
      <c r="G110" s="42"/>
      <c r="H110" s="43"/>
      <c r="I110" s="43"/>
      <c r="J110" s="43"/>
      <c r="K110" s="42"/>
      <c r="L110" s="44"/>
      <c r="M110" s="44"/>
      <c r="N110" s="44"/>
      <c r="O110" s="42"/>
      <c r="P110" s="42"/>
      <c r="Q110" s="42"/>
      <c r="R110" s="89"/>
      <c r="S110" s="42"/>
      <c r="T110" s="42"/>
      <c r="U110" s="42"/>
      <c r="V110" s="42"/>
      <c r="W110" s="42"/>
      <c r="X110" s="42"/>
      <c r="Y110" s="42"/>
    </row>
    <row r="111" spans="1:25" x14ac:dyDescent="0.15">
      <c r="A111" s="42"/>
      <c r="B111" s="42"/>
      <c r="C111" s="42"/>
      <c r="D111" s="42"/>
      <c r="E111" s="42"/>
      <c r="F111" s="42"/>
      <c r="G111" s="42"/>
      <c r="H111" s="43"/>
      <c r="I111" s="43"/>
      <c r="J111" s="43"/>
      <c r="K111" s="42"/>
      <c r="L111" s="44"/>
      <c r="M111" s="44"/>
      <c r="N111" s="44"/>
      <c r="O111" s="42"/>
      <c r="P111" s="42"/>
      <c r="Q111" s="42"/>
      <c r="R111" s="89"/>
      <c r="S111" s="42"/>
      <c r="T111" s="42"/>
      <c r="U111" s="42"/>
      <c r="V111" s="42"/>
      <c r="W111" s="42"/>
      <c r="X111" s="42"/>
      <c r="Y111" s="42"/>
    </row>
    <row r="112" spans="1:25" x14ac:dyDescent="0.15">
      <c r="A112" s="42"/>
      <c r="B112" s="42"/>
      <c r="C112" s="42"/>
      <c r="D112" s="42"/>
      <c r="E112" s="42"/>
      <c r="F112" s="42"/>
      <c r="G112" s="42"/>
      <c r="H112" s="43"/>
      <c r="I112" s="43"/>
      <c r="J112" s="43"/>
      <c r="K112" s="42"/>
      <c r="L112" s="44"/>
      <c r="M112" s="44"/>
      <c r="N112" s="44"/>
      <c r="O112" s="42"/>
      <c r="P112" s="42"/>
      <c r="Q112" s="42"/>
      <c r="R112" s="89"/>
      <c r="S112" s="42"/>
      <c r="T112" s="42"/>
      <c r="U112" s="42"/>
      <c r="V112" s="42"/>
      <c r="W112" s="42"/>
      <c r="X112" s="42"/>
      <c r="Y112" s="42"/>
    </row>
    <row r="113" spans="1:25" x14ac:dyDescent="0.15">
      <c r="A113" s="42"/>
      <c r="B113" s="42"/>
      <c r="C113" s="42"/>
      <c r="D113" s="42"/>
      <c r="E113" s="42"/>
      <c r="F113" s="42"/>
      <c r="G113" s="42"/>
      <c r="H113" s="43"/>
      <c r="I113" s="43"/>
      <c r="J113" s="43"/>
      <c r="K113" s="42"/>
      <c r="L113" s="44"/>
      <c r="M113" s="44"/>
      <c r="N113" s="44"/>
      <c r="O113" s="42"/>
      <c r="P113" s="42"/>
      <c r="Q113" s="42"/>
      <c r="R113" s="89"/>
      <c r="S113" s="42"/>
      <c r="T113" s="42"/>
      <c r="U113" s="42"/>
      <c r="V113" s="42"/>
      <c r="W113" s="42"/>
      <c r="X113" s="42"/>
      <c r="Y113" s="42"/>
    </row>
    <row r="114" spans="1:25" x14ac:dyDescent="0.15">
      <c r="A114" s="42"/>
      <c r="B114" s="42"/>
      <c r="C114" s="42"/>
      <c r="D114" s="42"/>
      <c r="E114" s="42"/>
      <c r="F114" s="42"/>
      <c r="G114" s="42"/>
      <c r="H114" s="43"/>
      <c r="I114" s="43"/>
      <c r="J114" s="43"/>
      <c r="K114" s="42"/>
      <c r="L114" s="44"/>
      <c r="M114" s="44"/>
      <c r="N114" s="44"/>
      <c r="O114" s="42"/>
      <c r="P114" s="42"/>
      <c r="Q114" s="42"/>
      <c r="R114" s="89"/>
      <c r="S114" s="42"/>
      <c r="T114" s="42"/>
      <c r="U114" s="42"/>
      <c r="V114" s="42"/>
      <c r="W114" s="42"/>
      <c r="X114" s="42"/>
      <c r="Y114" s="42"/>
    </row>
    <row r="115" spans="1:25" x14ac:dyDescent="0.15">
      <c r="A115" s="42"/>
      <c r="B115" s="42"/>
      <c r="C115" s="42"/>
      <c r="D115" s="42"/>
      <c r="E115" s="42"/>
      <c r="F115" s="42"/>
      <c r="G115" s="42"/>
      <c r="H115" s="43"/>
      <c r="I115" s="43"/>
      <c r="J115" s="43"/>
      <c r="K115" s="42"/>
      <c r="L115" s="44"/>
      <c r="M115" s="44"/>
      <c r="N115" s="44"/>
      <c r="O115" s="42"/>
      <c r="P115" s="42"/>
      <c r="Q115" s="42"/>
      <c r="R115" s="89"/>
      <c r="S115" s="42"/>
      <c r="T115" s="42"/>
      <c r="U115" s="42"/>
      <c r="V115" s="42"/>
      <c r="W115" s="42"/>
      <c r="X115" s="42"/>
      <c r="Y115" s="42"/>
    </row>
    <row r="116" spans="1:25" x14ac:dyDescent="0.15">
      <c r="A116" s="42"/>
      <c r="B116" s="42"/>
      <c r="C116" s="42"/>
      <c r="D116" s="42"/>
      <c r="E116" s="42"/>
      <c r="F116" s="42"/>
      <c r="G116" s="42"/>
      <c r="H116" s="43"/>
      <c r="I116" s="43"/>
      <c r="J116" s="43"/>
      <c r="K116" s="42"/>
      <c r="L116" s="44"/>
      <c r="M116" s="44"/>
      <c r="N116" s="44"/>
      <c r="O116" s="42"/>
      <c r="P116" s="42"/>
      <c r="Q116" s="42"/>
      <c r="R116" s="89"/>
      <c r="S116" s="42"/>
      <c r="T116" s="42"/>
      <c r="U116" s="42"/>
      <c r="V116" s="42"/>
      <c r="W116" s="42"/>
      <c r="X116" s="42"/>
      <c r="Y116" s="42"/>
    </row>
    <row r="117" spans="1:25" x14ac:dyDescent="0.15">
      <c r="A117" s="42"/>
      <c r="B117" s="42"/>
      <c r="C117" s="42"/>
      <c r="D117" s="42"/>
      <c r="E117" s="42"/>
      <c r="F117" s="42"/>
      <c r="G117" s="42"/>
      <c r="H117" s="43"/>
      <c r="I117" s="43"/>
      <c r="J117" s="43"/>
      <c r="K117" s="42"/>
      <c r="L117" s="44"/>
      <c r="M117" s="44"/>
      <c r="N117" s="44"/>
      <c r="O117" s="42"/>
      <c r="P117" s="42"/>
      <c r="Q117" s="42"/>
      <c r="R117" s="89"/>
      <c r="S117" s="42"/>
      <c r="T117" s="42"/>
      <c r="U117" s="42"/>
      <c r="V117" s="42"/>
      <c r="W117" s="42"/>
      <c r="X117" s="42"/>
      <c r="Y117" s="42"/>
    </row>
    <row r="118" spans="1:25" x14ac:dyDescent="0.15">
      <c r="A118" s="42"/>
      <c r="B118" s="42"/>
      <c r="C118" s="42"/>
      <c r="D118" s="42"/>
      <c r="E118" s="42"/>
      <c r="F118" s="42"/>
      <c r="G118" s="42"/>
      <c r="H118" s="43"/>
      <c r="I118" s="43"/>
      <c r="J118" s="43"/>
      <c r="K118" s="42"/>
      <c r="L118" s="44"/>
      <c r="M118" s="44"/>
      <c r="N118" s="44"/>
      <c r="O118" s="42"/>
      <c r="P118" s="42"/>
      <c r="Q118" s="42"/>
      <c r="R118" s="89"/>
      <c r="S118" s="42"/>
      <c r="T118" s="42"/>
      <c r="U118" s="42"/>
      <c r="V118" s="42"/>
      <c r="W118" s="42"/>
      <c r="X118" s="42"/>
      <c r="Y118" s="42"/>
    </row>
    <row r="119" spans="1:25" x14ac:dyDescent="0.15">
      <c r="A119" s="42"/>
      <c r="B119" s="42"/>
      <c r="C119" s="42"/>
      <c r="D119" s="42"/>
      <c r="E119" s="42"/>
      <c r="F119" s="42"/>
      <c r="G119" s="42"/>
      <c r="H119" s="43"/>
      <c r="I119" s="43"/>
      <c r="J119" s="43"/>
      <c r="K119" s="42"/>
      <c r="L119" s="44"/>
      <c r="M119" s="44"/>
      <c r="N119" s="44"/>
      <c r="O119" s="42"/>
      <c r="P119" s="42"/>
      <c r="Q119" s="42"/>
      <c r="R119" s="89"/>
      <c r="S119" s="42"/>
      <c r="T119" s="42"/>
      <c r="U119" s="42"/>
      <c r="V119" s="42"/>
      <c r="W119" s="42"/>
      <c r="X119" s="42"/>
      <c r="Y119" s="42"/>
    </row>
    <row r="120" spans="1:25" x14ac:dyDescent="0.15">
      <c r="A120" s="42"/>
      <c r="B120" s="42"/>
      <c r="C120" s="42"/>
      <c r="D120" s="42"/>
      <c r="E120" s="42"/>
      <c r="F120" s="42"/>
      <c r="G120" s="42"/>
      <c r="H120" s="43"/>
      <c r="I120" s="43"/>
      <c r="J120" s="43"/>
      <c r="K120" s="42"/>
      <c r="L120" s="44"/>
      <c r="M120" s="44"/>
      <c r="N120" s="44"/>
      <c r="O120" s="42"/>
      <c r="P120" s="42"/>
      <c r="Q120" s="42"/>
      <c r="R120" s="89"/>
      <c r="S120" s="42"/>
      <c r="T120" s="42"/>
      <c r="U120" s="42"/>
      <c r="V120" s="42"/>
      <c r="W120" s="42"/>
      <c r="X120" s="42"/>
      <c r="Y120" s="42"/>
    </row>
    <row r="121" spans="1:25" x14ac:dyDescent="0.15">
      <c r="A121" s="42"/>
      <c r="B121" s="42"/>
      <c r="C121" s="42"/>
      <c r="D121" s="42"/>
      <c r="E121" s="42"/>
      <c r="F121" s="42"/>
      <c r="G121" s="42"/>
      <c r="H121" s="43"/>
      <c r="I121" s="43"/>
      <c r="J121" s="43"/>
      <c r="K121" s="42"/>
      <c r="L121" s="44"/>
      <c r="M121" s="44"/>
      <c r="N121" s="44"/>
      <c r="O121" s="42"/>
      <c r="P121" s="42"/>
      <c r="Q121" s="42"/>
      <c r="R121" s="89"/>
      <c r="S121" s="42"/>
      <c r="T121" s="42"/>
      <c r="U121" s="42"/>
      <c r="V121" s="42"/>
      <c r="W121" s="42"/>
      <c r="X121" s="42"/>
      <c r="Y121" s="42"/>
    </row>
    <row r="122" spans="1:25" x14ac:dyDescent="0.15">
      <c r="A122" s="42"/>
      <c r="B122" s="42"/>
      <c r="C122" s="42"/>
      <c r="D122" s="42"/>
      <c r="E122" s="42"/>
      <c r="F122" s="42"/>
      <c r="G122" s="42"/>
      <c r="H122" s="43"/>
      <c r="I122" s="43"/>
      <c r="J122" s="43"/>
      <c r="K122" s="42"/>
      <c r="L122" s="44"/>
      <c r="M122" s="44"/>
      <c r="N122" s="44"/>
      <c r="O122" s="42"/>
      <c r="P122" s="42"/>
      <c r="Q122" s="42"/>
      <c r="R122" s="89"/>
      <c r="S122" s="42"/>
      <c r="T122" s="42"/>
      <c r="U122" s="42"/>
      <c r="V122" s="42"/>
      <c r="W122" s="42"/>
      <c r="X122" s="42"/>
      <c r="Y122" s="42"/>
    </row>
    <row r="123" spans="1:25" x14ac:dyDescent="0.15">
      <c r="A123" s="42"/>
      <c r="B123" s="42"/>
      <c r="C123" s="42"/>
      <c r="D123" s="42"/>
      <c r="E123" s="42"/>
      <c r="F123" s="42"/>
      <c r="G123" s="42"/>
      <c r="H123" s="43"/>
      <c r="I123" s="43"/>
      <c r="J123" s="43"/>
      <c r="K123" s="42"/>
      <c r="L123" s="44"/>
      <c r="M123" s="44"/>
      <c r="N123" s="44"/>
      <c r="O123" s="42"/>
      <c r="P123" s="42"/>
      <c r="Q123" s="42"/>
      <c r="R123" s="89"/>
      <c r="S123" s="42"/>
      <c r="T123" s="42"/>
      <c r="U123" s="42"/>
      <c r="V123" s="42"/>
      <c r="W123" s="42"/>
      <c r="X123" s="42"/>
      <c r="Y123" s="42"/>
    </row>
    <row r="124" spans="1:25" x14ac:dyDescent="0.15">
      <c r="A124" s="42"/>
      <c r="B124" s="42"/>
      <c r="C124" s="42"/>
      <c r="D124" s="42"/>
      <c r="E124" s="42"/>
      <c r="F124" s="42"/>
      <c r="G124" s="42"/>
      <c r="H124" s="43"/>
      <c r="I124" s="43"/>
      <c r="J124" s="43"/>
      <c r="K124" s="42"/>
      <c r="L124" s="44"/>
      <c r="M124" s="44"/>
      <c r="N124" s="44"/>
      <c r="O124" s="42"/>
      <c r="P124" s="42"/>
      <c r="Q124" s="42"/>
      <c r="R124" s="89"/>
      <c r="S124" s="42"/>
      <c r="T124" s="42"/>
      <c r="U124" s="42"/>
      <c r="V124" s="42"/>
      <c r="W124" s="42"/>
      <c r="X124" s="42"/>
      <c r="Y124" s="42"/>
    </row>
    <row r="125" spans="1:25" x14ac:dyDescent="0.15">
      <c r="A125" s="42"/>
      <c r="B125" s="42"/>
      <c r="C125" s="42"/>
      <c r="D125" s="42"/>
      <c r="E125" s="42"/>
      <c r="F125" s="42"/>
      <c r="G125" s="42"/>
      <c r="H125" s="43"/>
      <c r="I125" s="43"/>
      <c r="J125" s="43"/>
      <c r="K125" s="42"/>
      <c r="L125" s="44"/>
      <c r="M125" s="44"/>
      <c r="N125" s="44"/>
      <c r="O125" s="42"/>
      <c r="P125" s="42"/>
      <c r="Q125" s="42"/>
      <c r="R125" s="89"/>
      <c r="S125" s="42"/>
      <c r="T125" s="42"/>
      <c r="U125" s="42"/>
      <c r="V125" s="42"/>
      <c r="W125" s="42"/>
      <c r="X125" s="42"/>
      <c r="Y125" s="42"/>
    </row>
    <row r="126" spans="1:25" x14ac:dyDescent="0.15">
      <c r="A126" s="42"/>
      <c r="B126" s="42"/>
      <c r="C126" s="42"/>
      <c r="D126" s="42"/>
      <c r="E126" s="42"/>
      <c r="F126" s="42"/>
      <c r="G126" s="42"/>
      <c r="H126" s="43"/>
      <c r="I126" s="43"/>
      <c r="J126" s="43"/>
      <c r="K126" s="42"/>
      <c r="L126" s="44"/>
      <c r="M126" s="44"/>
      <c r="N126" s="44"/>
      <c r="O126" s="42"/>
      <c r="P126" s="42"/>
      <c r="Q126" s="42"/>
      <c r="R126" s="89"/>
      <c r="S126" s="42"/>
      <c r="T126" s="42"/>
      <c r="U126" s="42"/>
      <c r="V126" s="42"/>
      <c r="W126" s="42"/>
      <c r="X126" s="42"/>
      <c r="Y126" s="42"/>
    </row>
    <row r="127" spans="1:25" x14ac:dyDescent="0.15">
      <c r="A127" s="42"/>
      <c r="B127" s="42"/>
      <c r="C127" s="42"/>
      <c r="D127" s="42"/>
      <c r="E127" s="42"/>
      <c r="F127" s="42"/>
      <c r="G127" s="42"/>
      <c r="H127" s="43"/>
      <c r="I127" s="43"/>
      <c r="J127" s="43"/>
      <c r="K127" s="42"/>
      <c r="L127" s="44"/>
      <c r="M127" s="44"/>
      <c r="N127" s="44"/>
      <c r="O127" s="42"/>
      <c r="P127" s="42"/>
      <c r="Q127" s="42"/>
      <c r="R127" s="89"/>
      <c r="S127" s="42"/>
      <c r="T127" s="42"/>
      <c r="U127" s="42"/>
      <c r="V127" s="42"/>
      <c r="W127" s="42"/>
      <c r="X127" s="42"/>
      <c r="Y127" s="42"/>
    </row>
    <row r="128" spans="1:25" x14ac:dyDescent="0.15">
      <c r="A128" s="42"/>
      <c r="B128" s="42"/>
      <c r="C128" s="42"/>
      <c r="D128" s="42"/>
      <c r="E128" s="42"/>
      <c r="F128" s="42"/>
      <c r="G128" s="42"/>
      <c r="H128" s="43"/>
      <c r="I128" s="43"/>
      <c r="J128" s="43"/>
      <c r="K128" s="42"/>
      <c r="L128" s="44"/>
      <c r="M128" s="44"/>
      <c r="N128" s="44"/>
      <c r="O128" s="42"/>
      <c r="P128" s="42"/>
      <c r="Q128" s="42"/>
      <c r="R128" s="89"/>
      <c r="S128" s="42"/>
      <c r="T128" s="42"/>
      <c r="U128" s="42"/>
      <c r="V128" s="42"/>
      <c r="W128" s="42"/>
      <c r="X128" s="42"/>
      <c r="Y128" s="42"/>
    </row>
    <row r="129" spans="1:25" x14ac:dyDescent="0.15">
      <c r="A129" s="42"/>
      <c r="B129" s="42"/>
      <c r="C129" s="42"/>
      <c r="D129" s="42"/>
      <c r="E129" s="42"/>
      <c r="F129" s="42"/>
      <c r="G129" s="42"/>
      <c r="H129" s="43"/>
      <c r="I129" s="43"/>
      <c r="J129" s="43"/>
      <c r="K129" s="42"/>
      <c r="L129" s="44"/>
      <c r="M129" s="44"/>
      <c r="N129" s="44"/>
      <c r="O129" s="42"/>
      <c r="P129" s="42"/>
      <c r="Q129" s="42"/>
      <c r="R129" s="89"/>
      <c r="S129" s="42"/>
      <c r="T129" s="42"/>
      <c r="U129" s="42"/>
      <c r="V129" s="42"/>
      <c r="W129" s="42"/>
      <c r="X129" s="42"/>
      <c r="Y129" s="42"/>
    </row>
    <row r="130" spans="1:25" x14ac:dyDescent="0.15">
      <c r="A130" s="42"/>
      <c r="B130" s="42"/>
      <c r="C130" s="42"/>
      <c r="D130" s="42"/>
      <c r="E130" s="42"/>
      <c r="F130" s="42"/>
      <c r="G130" s="42"/>
      <c r="H130" s="43"/>
      <c r="I130" s="43"/>
      <c r="J130" s="43"/>
      <c r="K130" s="42"/>
      <c r="L130" s="44"/>
      <c r="M130" s="44"/>
      <c r="N130" s="44"/>
      <c r="O130" s="42"/>
      <c r="P130" s="42"/>
      <c r="Q130" s="42"/>
      <c r="R130" s="89"/>
      <c r="S130" s="42"/>
      <c r="T130" s="42"/>
      <c r="U130" s="42"/>
      <c r="V130" s="42"/>
      <c r="W130" s="42"/>
      <c r="X130" s="42"/>
      <c r="Y130" s="42"/>
    </row>
    <row r="131" spans="1:25" x14ac:dyDescent="0.15">
      <c r="A131" s="42"/>
      <c r="B131" s="42"/>
      <c r="C131" s="42"/>
      <c r="D131" s="42"/>
      <c r="E131" s="42"/>
      <c r="F131" s="42"/>
      <c r="G131" s="42"/>
      <c r="H131" s="43"/>
      <c r="I131" s="43"/>
      <c r="J131" s="43"/>
      <c r="K131" s="42"/>
      <c r="L131" s="44"/>
      <c r="M131" s="44"/>
      <c r="N131" s="44"/>
      <c r="O131" s="42"/>
      <c r="P131" s="42"/>
      <c r="Q131" s="42"/>
      <c r="R131" s="89"/>
      <c r="S131" s="42"/>
      <c r="T131" s="42"/>
      <c r="U131" s="42"/>
      <c r="V131" s="42"/>
      <c r="W131" s="42"/>
      <c r="X131" s="42"/>
      <c r="Y131" s="42"/>
    </row>
    <row r="132" spans="1:25" x14ac:dyDescent="0.15">
      <c r="A132" s="42"/>
      <c r="B132" s="42"/>
      <c r="C132" s="42"/>
      <c r="D132" s="42"/>
      <c r="E132" s="42"/>
      <c r="F132" s="42"/>
      <c r="G132" s="42"/>
      <c r="H132" s="43"/>
      <c r="I132" s="43"/>
      <c r="J132" s="43"/>
      <c r="K132" s="42"/>
      <c r="L132" s="44"/>
      <c r="M132" s="44"/>
      <c r="N132" s="44"/>
      <c r="O132" s="42"/>
      <c r="P132" s="42"/>
      <c r="Q132" s="42"/>
      <c r="R132" s="89"/>
      <c r="S132" s="42"/>
      <c r="T132" s="42"/>
      <c r="U132" s="42"/>
      <c r="V132" s="42"/>
      <c r="W132" s="42"/>
      <c r="X132" s="42"/>
      <c r="Y132" s="42"/>
    </row>
    <row r="133" spans="1:25" x14ac:dyDescent="0.15">
      <c r="A133" s="42"/>
      <c r="B133" s="42"/>
      <c r="C133" s="42"/>
      <c r="D133" s="42"/>
      <c r="E133" s="42"/>
      <c r="F133" s="42"/>
      <c r="G133" s="42"/>
      <c r="H133" s="43"/>
      <c r="I133" s="43"/>
      <c r="J133" s="43"/>
      <c r="K133" s="42"/>
      <c r="L133" s="44"/>
      <c r="M133" s="44"/>
      <c r="N133" s="44"/>
      <c r="O133" s="42"/>
      <c r="P133" s="42"/>
      <c r="Q133" s="42"/>
      <c r="R133" s="89"/>
      <c r="S133" s="42"/>
      <c r="T133" s="42"/>
      <c r="U133" s="42"/>
      <c r="V133" s="42"/>
      <c r="W133" s="42"/>
      <c r="X133" s="42"/>
      <c r="Y133" s="42"/>
    </row>
    <row r="134" spans="1:25" x14ac:dyDescent="0.15">
      <c r="A134" s="42"/>
      <c r="B134" s="42"/>
      <c r="C134" s="42"/>
      <c r="D134" s="42"/>
      <c r="E134" s="42"/>
      <c r="F134" s="42"/>
      <c r="G134" s="42"/>
      <c r="H134" s="43"/>
      <c r="I134" s="43"/>
      <c r="J134" s="43"/>
      <c r="K134" s="42"/>
      <c r="L134" s="44"/>
      <c r="M134" s="44"/>
      <c r="N134" s="44"/>
      <c r="O134" s="42"/>
      <c r="P134" s="42"/>
      <c r="Q134" s="42"/>
      <c r="R134" s="89"/>
      <c r="S134" s="42"/>
      <c r="T134" s="42"/>
      <c r="U134" s="42"/>
      <c r="V134" s="42"/>
      <c r="W134" s="42"/>
      <c r="X134" s="42"/>
      <c r="Y134" s="42"/>
    </row>
    <row r="135" spans="1:25" x14ac:dyDescent="0.15">
      <c r="A135" s="42"/>
      <c r="B135" s="42"/>
      <c r="C135" s="42"/>
      <c r="D135" s="42"/>
      <c r="E135" s="42"/>
      <c r="F135" s="42"/>
      <c r="G135" s="42"/>
      <c r="H135" s="43"/>
      <c r="I135" s="43"/>
      <c r="J135" s="43"/>
      <c r="K135" s="42"/>
      <c r="L135" s="44"/>
      <c r="M135" s="44"/>
      <c r="N135" s="44"/>
      <c r="O135" s="42"/>
      <c r="P135" s="42"/>
      <c r="Q135" s="42"/>
      <c r="R135" s="89"/>
      <c r="S135" s="42"/>
      <c r="T135" s="42"/>
      <c r="U135" s="42"/>
      <c r="V135" s="42"/>
      <c r="W135" s="42"/>
      <c r="X135" s="42"/>
      <c r="Y135" s="42"/>
    </row>
    <row r="136" spans="1:25" x14ac:dyDescent="0.15">
      <c r="A136" s="42"/>
      <c r="B136" s="42"/>
      <c r="C136" s="42"/>
      <c r="D136" s="42"/>
      <c r="E136" s="42"/>
      <c r="F136" s="42"/>
      <c r="G136" s="42"/>
      <c r="H136" s="43"/>
      <c r="I136" s="43"/>
      <c r="J136" s="43"/>
      <c r="K136" s="42"/>
      <c r="L136" s="44"/>
      <c r="M136" s="44"/>
      <c r="N136" s="44"/>
      <c r="O136" s="42"/>
      <c r="P136" s="42"/>
      <c r="Q136" s="42"/>
      <c r="R136" s="89"/>
      <c r="S136" s="42"/>
      <c r="T136" s="42"/>
      <c r="U136" s="42"/>
      <c r="V136" s="42"/>
      <c r="W136" s="42"/>
      <c r="X136" s="42"/>
      <c r="Y136" s="42"/>
    </row>
    <row r="137" spans="1:25" x14ac:dyDescent="0.15">
      <c r="A137" s="42"/>
      <c r="B137" s="42"/>
      <c r="C137" s="42"/>
      <c r="D137" s="42"/>
      <c r="E137" s="42"/>
      <c r="F137" s="42"/>
      <c r="G137" s="42"/>
      <c r="H137" s="43"/>
      <c r="I137" s="43"/>
      <c r="J137" s="43"/>
      <c r="K137" s="42"/>
      <c r="L137" s="44"/>
      <c r="M137" s="44"/>
      <c r="N137" s="44"/>
      <c r="O137" s="42"/>
      <c r="P137" s="42"/>
      <c r="Q137" s="42"/>
      <c r="R137" s="89"/>
      <c r="S137" s="42"/>
      <c r="T137" s="42"/>
      <c r="U137" s="42"/>
      <c r="V137" s="42"/>
      <c r="W137" s="42"/>
      <c r="X137" s="42"/>
      <c r="Y137" s="42"/>
    </row>
    <row r="138" spans="1:25" x14ac:dyDescent="0.15">
      <c r="A138" s="42"/>
      <c r="B138" s="42"/>
      <c r="C138" s="42"/>
      <c r="D138" s="42"/>
      <c r="E138" s="42"/>
      <c r="F138" s="42"/>
      <c r="G138" s="42"/>
      <c r="H138" s="43"/>
      <c r="I138" s="43"/>
      <c r="J138" s="43"/>
      <c r="K138" s="42"/>
      <c r="L138" s="44"/>
      <c r="M138" s="44"/>
      <c r="N138" s="44"/>
      <c r="O138" s="42"/>
      <c r="P138" s="42"/>
      <c r="Q138" s="42"/>
      <c r="R138" s="89"/>
      <c r="S138" s="42"/>
      <c r="T138" s="42"/>
      <c r="U138" s="42"/>
      <c r="V138" s="42"/>
      <c r="W138" s="42"/>
      <c r="X138" s="42"/>
      <c r="Y138" s="42"/>
    </row>
    <row r="139" spans="1:25" x14ac:dyDescent="0.15">
      <c r="A139" s="42"/>
      <c r="B139" s="42"/>
      <c r="C139" s="42"/>
      <c r="D139" s="42"/>
      <c r="E139" s="42"/>
      <c r="F139" s="42"/>
      <c r="G139" s="42"/>
      <c r="H139" s="43"/>
      <c r="I139" s="43"/>
      <c r="J139" s="43"/>
      <c r="K139" s="42"/>
      <c r="L139" s="44"/>
      <c r="M139" s="44"/>
      <c r="N139" s="44"/>
      <c r="O139" s="42"/>
      <c r="P139" s="42"/>
      <c r="Q139" s="42"/>
      <c r="R139" s="89"/>
      <c r="S139" s="42"/>
      <c r="T139" s="42"/>
      <c r="U139" s="42"/>
      <c r="V139" s="42"/>
      <c r="W139" s="42"/>
      <c r="X139" s="42"/>
      <c r="Y139" s="42"/>
    </row>
    <row r="140" spans="1:25" x14ac:dyDescent="0.15">
      <c r="A140" s="42"/>
      <c r="B140" s="42"/>
      <c r="C140" s="42"/>
      <c r="D140" s="42"/>
      <c r="E140" s="42"/>
      <c r="F140" s="42"/>
      <c r="G140" s="42"/>
      <c r="H140" s="43"/>
      <c r="I140" s="43"/>
      <c r="J140" s="43"/>
      <c r="K140" s="42"/>
      <c r="L140" s="44"/>
      <c r="M140" s="44"/>
      <c r="N140" s="44"/>
      <c r="O140" s="42"/>
      <c r="P140" s="42"/>
      <c r="Q140" s="42"/>
      <c r="R140" s="89"/>
      <c r="S140" s="42"/>
      <c r="T140" s="42"/>
      <c r="U140" s="42"/>
      <c r="V140" s="42"/>
      <c r="W140" s="42"/>
      <c r="X140" s="42"/>
      <c r="Y140" s="42"/>
    </row>
    <row r="141" spans="1:25" x14ac:dyDescent="0.15">
      <c r="A141" s="42"/>
      <c r="B141" s="42"/>
      <c r="C141" s="42"/>
      <c r="D141" s="42"/>
      <c r="E141" s="42"/>
      <c r="F141" s="42"/>
      <c r="G141" s="42"/>
      <c r="H141" s="43"/>
      <c r="I141" s="43"/>
      <c r="J141" s="43"/>
      <c r="K141" s="42"/>
      <c r="L141" s="44"/>
      <c r="M141" s="44"/>
      <c r="N141" s="44"/>
      <c r="O141" s="42"/>
      <c r="P141" s="42"/>
      <c r="Q141" s="42"/>
      <c r="R141" s="89"/>
      <c r="S141" s="42"/>
      <c r="T141" s="42"/>
      <c r="U141" s="42"/>
      <c r="V141" s="42"/>
      <c r="W141" s="42"/>
      <c r="X141" s="42"/>
      <c r="Y141" s="42"/>
    </row>
    <row r="142" spans="1:25" x14ac:dyDescent="0.15">
      <c r="A142" s="42"/>
      <c r="B142" s="42"/>
      <c r="C142" s="42"/>
      <c r="D142" s="42"/>
      <c r="E142" s="42"/>
      <c r="F142" s="42"/>
      <c r="G142" s="42"/>
      <c r="H142" s="43"/>
      <c r="I142" s="43"/>
      <c r="J142" s="43"/>
      <c r="K142" s="42"/>
      <c r="L142" s="44"/>
      <c r="M142" s="44"/>
      <c r="N142" s="44"/>
      <c r="O142" s="42"/>
      <c r="P142" s="42"/>
      <c r="Q142" s="42"/>
      <c r="R142" s="89"/>
      <c r="S142" s="42"/>
      <c r="T142" s="42"/>
      <c r="U142" s="42"/>
      <c r="V142" s="42"/>
      <c r="W142" s="42"/>
      <c r="X142" s="42"/>
      <c r="Y142" s="42"/>
    </row>
    <row r="143" spans="1:25" x14ac:dyDescent="0.15">
      <c r="A143" s="42"/>
      <c r="B143" s="42"/>
      <c r="C143" s="42"/>
      <c r="D143" s="42"/>
      <c r="E143" s="42"/>
      <c r="F143" s="42"/>
      <c r="G143" s="42"/>
      <c r="H143" s="43"/>
      <c r="I143" s="43"/>
      <c r="J143" s="43"/>
      <c r="K143" s="42"/>
      <c r="L143" s="44"/>
      <c r="M143" s="44"/>
      <c r="N143" s="44"/>
      <c r="O143" s="42"/>
      <c r="P143" s="42"/>
      <c r="Q143" s="42"/>
      <c r="R143" s="89"/>
      <c r="S143" s="42"/>
      <c r="T143" s="42"/>
      <c r="U143" s="42"/>
      <c r="V143" s="42"/>
      <c r="W143" s="42"/>
      <c r="X143" s="42"/>
      <c r="Y143" s="42"/>
    </row>
    <row r="144" spans="1:25" ht="15" x14ac:dyDescent="0.15">
      <c r="A144" s="42"/>
      <c r="B144" s="42"/>
      <c r="C144" s="42"/>
      <c r="D144" s="42"/>
      <c r="E144" s="42"/>
      <c r="F144" s="42"/>
      <c r="G144" s="42"/>
      <c r="H144" s="43"/>
      <c r="I144" s="43"/>
      <c r="J144" s="611" t="s">
        <v>1595</v>
      </c>
      <c r="K144" s="42"/>
      <c r="L144" s="44"/>
      <c r="M144" s="44"/>
      <c r="N144" s="44"/>
      <c r="O144" s="42"/>
      <c r="P144" s="42"/>
      <c r="Q144" s="42"/>
      <c r="R144" s="89"/>
      <c r="S144" s="42"/>
      <c r="T144" s="42"/>
      <c r="U144" s="42"/>
      <c r="V144" s="42"/>
      <c r="W144" s="42"/>
      <c r="X144" s="42"/>
      <c r="Y144" s="42"/>
    </row>
    <row r="145" spans="1:25" ht="15" x14ac:dyDescent="0.15">
      <c r="A145" s="42"/>
      <c r="B145" s="42"/>
      <c r="C145" s="42"/>
      <c r="D145" s="42"/>
      <c r="E145" s="42"/>
      <c r="F145" s="42"/>
      <c r="G145" s="42"/>
      <c r="H145" s="43"/>
      <c r="I145" s="43"/>
      <c r="J145" s="611" t="s">
        <v>1596</v>
      </c>
      <c r="K145" s="42"/>
      <c r="L145" s="44"/>
      <c r="M145" s="44"/>
      <c r="N145" s="44"/>
      <c r="O145" s="42"/>
      <c r="P145" s="42"/>
      <c r="Q145" s="42"/>
      <c r="R145" s="89"/>
      <c r="S145" s="42"/>
      <c r="T145" s="42"/>
      <c r="U145" s="42"/>
      <c r="V145" s="42"/>
      <c r="W145" s="42"/>
      <c r="X145" s="42"/>
      <c r="Y145" s="42"/>
    </row>
    <row r="146" spans="1:25" ht="15" x14ac:dyDescent="0.15">
      <c r="A146" s="42"/>
      <c r="B146" s="42"/>
      <c r="C146" s="42"/>
      <c r="D146" s="42"/>
      <c r="E146" s="42"/>
      <c r="F146" s="42"/>
      <c r="G146" s="42"/>
      <c r="H146" s="43"/>
      <c r="I146" s="43"/>
      <c r="J146" s="611" t="s">
        <v>1597</v>
      </c>
      <c r="K146" s="42"/>
      <c r="L146" s="44"/>
      <c r="M146" s="44"/>
      <c r="N146" s="44"/>
      <c r="O146" s="42"/>
      <c r="P146" s="42"/>
      <c r="Q146" s="42"/>
      <c r="R146" s="89"/>
      <c r="S146" s="42"/>
      <c r="T146" s="42"/>
      <c r="U146" s="42"/>
      <c r="V146" s="42"/>
      <c r="W146" s="42"/>
      <c r="X146" s="42"/>
      <c r="Y146" s="42"/>
    </row>
    <row r="147" spans="1:25" ht="15" x14ac:dyDescent="0.15">
      <c r="A147" s="42"/>
      <c r="B147" s="42"/>
      <c r="C147" s="42"/>
      <c r="D147" s="42"/>
      <c r="E147" s="42"/>
      <c r="F147" s="42"/>
      <c r="G147" s="42"/>
      <c r="H147" s="43"/>
      <c r="I147" s="43"/>
      <c r="J147" s="611" t="s">
        <v>1598</v>
      </c>
      <c r="K147" s="42"/>
      <c r="L147" s="44"/>
      <c r="M147" s="44"/>
      <c r="N147" s="44"/>
      <c r="O147" s="42"/>
      <c r="P147" s="42"/>
      <c r="Q147" s="42"/>
      <c r="R147" s="89"/>
      <c r="S147" s="42"/>
      <c r="T147" s="42"/>
      <c r="U147" s="42"/>
      <c r="V147" s="42"/>
      <c r="W147" s="42"/>
      <c r="X147" s="42"/>
      <c r="Y147" s="42"/>
    </row>
    <row r="148" spans="1:25" ht="15" x14ac:dyDescent="0.15">
      <c r="A148" s="42"/>
      <c r="B148" s="42"/>
      <c r="C148" s="42"/>
      <c r="D148" s="42"/>
      <c r="E148" s="42"/>
      <c r="F148" s="42"/>
      <c r="G148" s="42"/>
      <c r="H148" s="43"/>
      <c r="I148" s="43"/>
      <c r="J148" s="611" t="s">
        <v>1600</v>
      </c>
      <c r="K148" s="42"/>
      <c r="L148" s="44"/>
      <c r="M148" s="44"/>
      <c r="N148" s="44"/>
      <c r="O148" s="42"/>
      <c r="P148" s="42"/>
      <c r="Q148" s="42"/>
      <c r="R148" s="89"/>
      <c r="S148" s="42"/>
      <c r="T148" s="42"/>
      <c r="U148" s="42"/>
      <c r="V148" s="42"/>
      <c r="W148" s="42"/>
      <c r="X148" s="42"/>
      <c r="Y148" s="42"/>
    </row>
    <row r="149" spans="1:25" ht="15" x14ac:dyDescent="0.15">
      <c r="A149" s="42"/>
      <c r="B149" s="42"/>
      <c r="C149" s="42"/>
      <c r="D149" s="42"/>
      <c r="E149" s="42"/>
      <c r="F149" s="42"/>
      <c r="G149" s="42"/>
      <c r="H149" s="43"/>
      <c r="I149" s="43"/>
      <c r="J149" s="611" t="s">
        <v>1599</v>
      </c>
      <c r="K149" s="42"/>
      <c r="L149" s="44"/>
      <c r="M149" s="44"/>
      <c r="N149" s="44"/>
      <c r="O149" s="42"/>
      <c r="P149" s="42"/>
      <c r="Q149" s="42"/>
      <c r="R149" s="89"/>
      <c r="S149" s="42"/>
      <c r="T149" s="42"/>
      <c r="U149" s="42"/>
      <c r="V149" s="42"/>
      <c r="W149" s="42"/>
      <c r="X149" s="42"/>
      <c r="Y149" s="42"/>
    </row>
    <row r="150" spans="1:25" x14ac:dyDescent="0.15">
      <c r="A150" s="42"/>
      <c r="B150" s="42"/>
      <c r="C150" s="42"/>
      <c r="D150" s="42"/>
      <c r="E150" s="42"/>
      <c r="F150" s="42"/>
      <c r="G150" s="42"/>
      <c r="H150" s="43"/>
      <c r="I150" s="43"/>
      <c r="J150" s="43"/>
      <c r="K150" s="42"/>
      <c r="L150" s="44"/>
      <c r="M150" s="44"/>
      <c r="N150" s="44"/>
      <c r="O150" s="42"/>
      <c r="P150" s="42"/>
      <c r="Q150" s="42"/>
      <c r="R150" s="89"/>
      <c r="S150" s="42"/>
      <c r="T150" s="42"/>
      <c r="U150" s="42"/>
      <c r="V150" s="42"/>
      <c r="W150" s="42"/>
      <c r="X150" s="42"/>
      <c r="Y150" s="42"/>
    </row>
    <row r="151" spans="1:25" x14ac:dyDescent="0.15">
      <c r="A151" s="42"/>
      <c r="B151" s="42"/>
      <c r="C151" s="42"/>
      <c r="D151" s="42"/>
      <c r="E151" s="42"/>
      <c r="F151" s="42"/>
      <c r="G151" s="42"/>
      <c r="H151" s="43"/>
      <c r="I151" s="43"/>
      <c r="J151" s="43"/>
      <c r="K151" s="42"/>
      <c r="L151" s="44"/>
      <c r="M151" s="44"/>
      <c r="N151" s="44"/>
      <c r="O151" s="42"/>
      <c r="P151" s="42"/>
      <c r="Q151" s="42"/>
      <c r="R151" s="89"/>
      <c r="S151" s="42"/>
      <c r="T151" s="42"/>
      <c r="U151" s="42"/>
      <c r="V151" s="42"/>
      <c r="W151" s="42"/>
      <c r="X151" s="42"/>
      <c r="Y151" s="42"/>
    </row>
    <row r="152" spans="1:25" x14ac:dyDescent="0.15">
      <c r="A152" s="42"/>
      <c r="B152" s="42"/>
      <c r="C152" s="42"/>
      <c r="D152" s="42"/>
      <c r="E152" s="42"/>
      <c r="F152" s="42"/>
      <c r="G152" s="42"/>
      <c r="H152" s="43"/>
      <c r="I152" s="43"/>
      <c r="J152" s="43"/>
      <c r="K152" s="42"/>
      <c r="L152" s="44"/>
      <c r="M152" s="44"/>
      <c r="N152" s="44"/>
      <c r="O152" s="42"/>
      <c r="P152" s="42"/>
      <c r="Q152" s="42"/>
      <c r="R152" s="89"/>
      <c r="S152" s="42"/>
      <c r="T152" s="42"/>
      <c r="U152" s="42"/>
      <c r="V152" s="42"/>
      <c r="W152" s="42"/>
      <c r="X152" s="42"/>
      <c r="Y152" s="42"/>
    </row>
    <row r="153" spans="1:25" x14ac:dyDescent="0.15">
      <c r="A153" s="42"/>
      <c r="B153" s="42"/>
      <c r="C153" s="42"/>
      <c r="D153" s="42"/>
      <c r="E153" s="42"/>
      <c r="F153" s="42"/>
      <c r="G153" s="42"/>
      <c r="H153" s="43"/>
      <c r="I153" s="43"/>
      <c r="J153" s="43"/>
      <c r="K153" s="42"/>
      <c r="L153" s="44"/>
      <c r="M153" s="44"/>
      <c r="N153" s="44"/>
      <c r="O153" s="42"/>
      <c r="P153" s="42"/>
      <c r="Q153" s="42"/>
      <c r="R153" s="89"/>
      <c r="S153" s="42"/>
      <c r="T153" s="42"/>
      <c r="U153" s="42"/>
      <c r="V153" s="42"/>
      <c r="W153" s="42"/>
      <c r="X153" s="42"/>
      <c r="Y153" s="42"/>
    </row>
    <row r="154" spans="1:25" x14ac:dyDescent="0.15">
      <c r="A154" s="42"/>
      <c r="B154" s="42"/>
      <c r="C154" s="42"/>
      <c r="D154" s="42"/>
      <c r="E154" s="42"/>
      <c r="F154" s="42"/>
      <c r="G154" s="42"/>
      <c r="H154" s="43"/>
      <c r="K154" s="42"/>
      <c r="L154" s="44"/>
      <c r="M154" s="44"/>
      <c r="N154" s="44"/>
      <c r="O154" s="42"/>
      <c r="P154" s="42"/>
      <c r="Q154" s="42"/>
      <c r="R154" s="89"/>
      <c r="S154" s="42"/>
      <c r="T154" s="42"/>
      <c r="U154" s="42"/>
      <c r="V154" s="42"/>
      <c r="W154" s="42"/>
      <c r="X154" s="42"/>
      <c r="Y154" s="42"/>
    </row>
    <row r="155" spans="1:25" x14ac:dyDescent="0.15">
      <c r="A155" s="42"/>
      <c r="B155" s="42"/>
      <c r="C155" s="42"/>
      <c r="D155" s="42"/>
      <c r="E155" s="42"/>
      <c r="F155" s="42"/>
      <c r="G155" s="42"/>
      <c r="H155" s="43"/>
      <c r="K155" s="42"/>
      <c r="L155" s="44"/>
      <c r="M155" s="44"/>
      <c r="N155" s="44"/>
      <c r="O155" s="42"/>
      <c r="P155" s="42"/>
      <c r="Q155" s="42"/>
      <c r="R155" s="89"/>
      <c r="S155" s="42"/>
      <c r="T155" s="42"/>
      <c r="U155" s="42"/>
      <c r="V155" s="42"/>
      <c r="W155" s="42"/>
      <c r="X155" s="42"/>
      <c r="Y155" s="42"/>
    </row>
    <row r="156" spans="1:25" x14ac:dyDescent="0.15">
      <c r="A156" s="42"/>
      <c r="B156" s="42"/>
      <c r="C156" s="42"/>
      <c r="D156" s="42"/>
      <c r="E156" s="42"/>
      <c r="F156" s="42"/>
      <c r="G156" s="42"/>
      <c r="H156" s="43"/>
      <c r="K156" s="42"/>
      <c r="L156" s="44"/>
      <c r="M156" s="44"/>
      <c r="N156" s="44"/>
      <c r="O156" s="42"/>
      <c r="P156" s="42"/>
      <c r="Q156" s="42"/>
      <c r="R156" s="89"/>
      <c r="S156" s="42"/>
      <c r="T156" s="42"/>
      <c r="U156" s="42"/>
      <c r="V156" s="42"/>
      <c r="W156" s="42"/>
      <c r="X156" s="42"/>
      <c r="Y156" s="42"/>
    </row>
    <row r="157" spans="1:25" x14ac:dyDescent="0.15">
      <c r="A157" s="42"/>
      <c r="B157" s="42"/>
      <c r="C157" s="42"/>
      <c r="D157" s="42"/>
      <c r="E157" s="42"/>
      <c r="F157" s="42"/>
      <c r="G157" s="42"/>
      <c r="H157" s="43"/>
      <c r="K157" s="42"/>
      <c r="L157" s="44"/>
      <c r="M157" s="44"/>
      <c r="N157" s="44"/>
      <c r="O157" s="42"/>
      <c r="P157" s="42"/>
      <c r="Q157" s="42"/>
      <c r="R157" s="89"/>
      <c r="S157" s="42"/>
      <c r="T157" s="42"/>
      <c r="U157" s="42"/>
      <c r="V157" s="42"/>
      <c r="W157" s="42"/>
      <c r="X157" s="42"/>
      <c r="Y157" s="42"/>
    </row>
    <row r="158" spans="1:25" x14ac:dyDescent="0.15">
      <c r="A158" s="42"/>
      <c r="B158" s="42"/>
      <c r="C158" s="42"/>
      <c r="D158" s="42"/>
      <c r="E158" s="42"/>
      <c r="F158" s="42"/>
      <c r="G158" s="42"/>
      <c r="H158" s="43"/>
      <c r="K158" s="42"/>
      <c r="L158" s="44"/>
      <c r="M158" s="44"/>
      <c r="N158" s="44"/>
      <c r="O158" s="42"/>
      <c r="P158" s="42"/>
      <c r="Q158" s="42"/>
      <c r="R158" s="89"/>
      <c r="S158" s="42"/>
      <c r="T158" s="42"/>
      <c r="U158" s="42"/>
      <c r="V158" s="42"/>
      <c r="W158" s="42"/>
      <c r="X158" s="42"/>
      <c r="Y158" s="42"/>
    </row>
    <row r="159" spans="1:25" x14ac:dyDescent="0.15">
      <c r="A159" s="42"/>
      <c r="B159" s="42"/>
      <c r="C159" s="42"/>
      <c r="D159" s="42"/>
      <c r="E159" s="42"/>
      <c r="F159" s="42"/>
      <c r="G159" s="42"/>
      <c r="H159" s="43"/>
      <c r="K159" s="42"/>
      <c r="L159" s="44"/>
      <c r="M159" s="44"/>
      <c r="N159" s="44"/>
      <c r="O159" s="42"/>
      <c r="P159" s="42"/>
      <c r="Q159" s="42"/>
      <c r="R159" s="89"/>
      <c r="S159" s="42"/>
      <c r="T159" s="42"/>
      <c r="U159" s="42"/>
      <c r="V159" s="42"/>
      <c r="W159" s="42"/>
      <c r="X159" s="42"/>
      <c r="Y159" s="42"/>
    </row>
    <row r="160" spans="1:25" x14ac:dyDescent="0.15">
      <c r="A160" s="42"/>
      <c r="B160" s="42"/>
      <c r="C160" s="42"/>
      <c r="D160" s="42"/>
      <c r="E160" s="42"/>
      <c r="F160" s="42"/>
      <c r="G160" s="42"/>
      <c r="H160" s="43"/>
      <c r="K160" s="42"/>
      <c r="L160" s="44"/>
      <c r="M160" s="44"/>
      <c r="N160" s="44"/>
      <c r="O160" s="42"/>
      <c r="P160" s="42"/>
      <c r="Q160" s="42"/>
      <c r="R160" s="89"/>
      <c r="S160" s="42"/>
      <c r="T160" s="42"/>
      <c r="U160" s="42"/>
      <c r="V160" s="42"/>
      <c r="W160" s="42"/>
      <c r="X160" s="42"/>
      <c r="Y160" s="42"/>
    </row>
    <row r="161" spans="1:25" x14ac:dyDescent="0.15">
      <c r="A161" s="42"/>
      <c r="B161" s="42"/>
      <c r="C161" s="42"/>
      <c r="D161" s="42"/>
      <c r="E161" s="42"/>
      <c r="F161" s="42"/>
      <c r="G161" s="42"/>
      <c r="H161" s="43"/>
      <c r="K161" s="42"/>
      <c r="L161" s="44"/>
      <c r="M161" s="44"/>
      <c r="N161" s="44"/>
      <c r="O161" s="42"/>
      <c r="P161" s="42"/>
      <c r="Q161" s="42"/>
      <c r="R161" s="89"/>
      <c r="S161" s="42"/>
      <c r="T161" s="42"/>
      <c r="U161" s="42"/>
      <c r="V161" s="42"/>
      <c r="W161" s="42"/>
      <c r="X161" s="42"/>
      <c r="Y161" s="42"/>
    </row>
    <row r="162" spans="1:25" x14ac:dyDescent="0.15">
      <c r="A162" s="42"/>
      <c r="B162" s="42"/>
      <c r="C162" s="42"/>
      <c r="D162" s="42"/>
      <c r="E162" s="42"/>
      <c r="F162" s="42"/>
      <c r="G162" s="42"/>
      <c r="H162" s="43"/>
      <c r="K162" s="42"/>
      <c r="L162" s="44"/>
      <c r="M162" s="44"/>
      <c r="N162" s="44"/>
      <c r="O162" s="42"/>
      <c r="P162" s="42"/>
      <c r="Q162" s="42"/>
      <c r="R162" s="89"/>
      <c r="S162" s="42"/>
      <c r="T162" s="42"/>
      <c r="U162" s="42"/>
      <c r="V162" s="42"/>
      <c r="W162" s="42"/>
      <c r="X162" s="42"/>
      <c r="Y162" s="42"/>
    </row>
    <row r="163" spans="1:25" x14ac:dyDescent="0.15">
      <c r="A163" s="42"/>
      <c r="B163" s="42"/>
      <c r="C163" s="42"/>
      <c r="D163" s="42"/>
      <c r="E163" s="42"/>
      <c r="F163" s="42"/>
      <c r="G163" s="42"/>
      <c r="H163" s="43"/>
      <c r="K163" s="42"/>
      <c r="L163" s="44"/>
      <c r="M163" s="44"/>
      <c r="N163" s="44"/>
      <c r="O163" s="42"/>
      <c r="P163" s="42"/>
      <c r="Q163" s="42"/>
      <c r="R163" s="89"/>
      <c r="S163" s="42"/>
      <c r="T163" s="42"/>
      <c r="U163" s="42"/>
      <c r="V163" s="42"/>
      <c r="W163" s="42"/>
      <c r="X163" s="42"/>
      <c r="Y163" s="42"/>
    </row>
    <row r="164" spans="1:25" x14ac:dyDescent="0.15">
      <c r="A164" s="42"/>
      <c r="B164" s="42"/>
      <c r="C164" s="42"/>
      <c r="D164" s="42"/>
      <c r="E164" s="42"/>
      <c r="F164" s="42"/>
      <c r="G164" s="42"/>
      <c r="H164" s="43"/>
      <c r="K164" s="42"/>
      <c r="L164" s="44"/>
      <c r="M164" s="44"/>
      <c r="N164" s="44"/>
      <c r="O164" s="42"/>
      <c r="P164" s="42"/>
      <c r="Q164" s="42"/>
      <c r="R164" s="89"/>
      <c r="S164" s="42"/>
      <c r="T164" s="42"/>
      <c r="U164" s="42"/>
      <c r="V164" s="42"/>
      <c r="W164" s="42"/>
      <c r="X164" s="42"/>
      <c r="Y164" s="42"/>
    </row>
    <row r="165" spans="1:25" x14ac:dyDescent="0.15">
      <c r="A165" s="42"/>
      <c r="B165" s="42"/>
      <c r="C165" s="42"/>
      <c r="D165" s="42"/>
      <c r="E165" s="42"/>
      <c r="F165" s="42"/>
      <c r="G165" s="42"/>
      <c r="H165" s="43"/>
      <c r="K165" s="42"/>
      <c r="L165" s="44"/>
      <c r="M165" s="44"/>
      <c r="N165" s="44"/>
      <c r="O165" s="42"/>
      <c r="P165" s="42"/>
      <c r="Q165" s="42"/>
      <c r="R165" s="89"/>
      <c r="S165" s="42"/>
      <c r="T165" s="42"/>
      <c r="U165" s="42"/>
      <c r="V165" s="42"/>
      <c r="W165" s="42"/>
      <c r="X165" s="42"/>
      <c r="Y165" s="42"/>
    </row>
    <row r="166" spans="1:25" x14ac:dyDescent="0.15">
      <c r="A166" s="42"/>
      <c r="B166" s="42"/>
      <c r="C166" s="42"/>
      <c r="D166" s="42"/>
      <c r="E166" s="42"/>
      <c r="F166" s="42"/>
      <c r="G166" s="42"/>
      <c r="H166" s="43"/>
      <c r="K166" s="42"/>
      <c r="L166" s="44"/>
      <c r="M166" s="44"/>
      <c r="N166" s="44"/>
      <c r="O166" s="42"/>
      <c r="P166" s="42"/>
      <c r="Q166" s="42"/>
      <c r="R166" s="89"/>
      <c r="S166" s="42"/>
      <c r="T166" s="42"/>
      <c r="U166" s="42"/>
      <c r="V166" s="42"/>
      <c r="W166" s="42"/>
      <c r="X166" s="42"/>
      <c r="Y166" s="42"/>
    </row>
    <row r="167" spans="1:25" x14ac:dyDescent="0.15">
      <c r="A167" s="42"/>
      <c r="B167" s="42"/>
      <c r="C167" s="42"/>
      <c r="D167" s="42"/>
      <c r="E167" s="42"/>
      <c r="F167" s="42"/>
      <c r="G167" s="42"/>
      <c r="H167" s="43"/>
      <c r="K167" s="42"/>
      <c r="L167" s="44"/>
      <c r="M167" s="44"/>
      <c r="N167" s="44"/>
      <c r="O167" s="42"/>
      <c r="P167" s="42"/>
      <c r="Q167" s="42"/>
      <c r="R167" s="89"/>
      <c r="S167" s="42"/>
      <c r="T167" s="42"/>
      <c r="U167" s="42"/>
      <c r="V167" s="42"/>
      <c r="W167" s="42"/>
      <c r="X167" s="42"/>
      <c r="Y167" s="42"/>
    </row>
    <row r="168" spans="1:25" x14ac:dyDescent="0.15">
      <c r="A168" s="42"/>
      <c r="B168" s="42"/>
      <c r="C168" s="42"/>
      <c r="D168" s="42"/>
      <c r="E168" s="42"/>
      <c r="F168" s="42"/>
      <c r="G168" s="42"/>
      <c r="H168" s="43"/>
      <c r="K168" s="42"/>
      <c r="L168" s="44"/>
      <c r="M168" s="44"/>
      <c r="N168" s="44"/>
      <c r="O168" s="42"/>
      <c r="P168" s="42"/>
      <c r="Q168" s="42"/>
      <c r="R168" s="89"/>
      <c r="S168" s="42"/>
      <c r="T168" s="42"/>
      <c r="U168" s="42"/>
      <c r="V168" s="42"/>
      <c r="W168" s="42"/>
      <c r="X168" s="42"/>
      <c r="Y168" s="42"/>
    </row>
    <row r="169" spans="1:25" x14ac:dyDescent="0.15">
      <c r="A169" s="42"/>
      <c r="B169" s="42"/>
      <c r="C169" s="42"/>
      <c r="D169" s="42"/>
      <c r="E169" s="42"/>
      <c r="F169" s="42"/>
      <c r="G169" s="42"/>
      <c r="H169" s="43"/>
      <c r="K169" s="42"/>
      <c r="L169" s="44"/>
      <c r="M169" s="44"/>
      <c r="N169" s="44"/>
      <c r="O169" s="42"/>
      <c r="P169" s="42"/>
      <c r="Q169" s="42"/>
      <c r="R169" s="89"/>
      <c r="S169" s="42"/>
      <c r="T169" s="42"/>
      <c r="U169" s="42"/>
      <c r="V169" s="42"/>
      <c r="W169" s="42"/>
      <c r="X169" s="42"/>
      <c r="Y169" s="42"/>
    </row>
    <row r="170" spans="1:25" x14ac:dyDescent="0.15">
      <c r="A170" s="42"/>
      <c r="B170" s="42"/>
      <c r="C170" s="42"/>
      <c r="D170" s="42"/>
      <c r="E170" s="42"/>
      <c r="F170" s="42"/>
      <c r="G170" s="42"/>
      <c r="H170" s="43"/>
      <c r="K170" s="42"/>
      <c r="L170" s="44"/>
      <c r="M170" s="44"/>
      <c r="N170" s="44"/>
      <c r="O170" s="42"/>
      <c r="P170" s="42"/>
      <c r="Q170" s="42"/>
      <c r="R170" s="89"/>
      <c r="S170" s="42"/>
      <c r="T170" s="42"/>
      <c r="U170" s="42"/>
      <c r="V170" s="42"/>
      <c r="W170" s="42"/>
      <c r="X170" s="42"/>
      <c r="Y170" s="42"/>
    </row>
    <row r="171" spans="1:25" x14ac:dyDescent="0.15">
      <c r="A171" s="42"/>
      <c r="B171" s="42"/>
      <c r="C171" s="42"/>
      <c r="D171" s="42"/>
      <c r="E171" s="42"/>
      <c r="F171" s="42"/>
      <c r="G171" s="42"/>
      <c r="H171" s="43"/>
      <c r="K171" s="42"/>
      <c r="L171" s="44"/>
      <c r="M171" s="44"/>
      <c r="N171" s="44"/>
      <c r="O171" s="42"/>
      <c r="P171" s="42"/>
      <c r="Q171" s="42"/>
      <c r="R171" s="89"/>
      <c r="S171" s="42"/>
      <c r="T171" s="42"/>
      <c r="U171" s="42"/>
      <c r="V171" s="42"/>
      <c r="W171" s="42"/>
      <c r="X171" s="42"/>
      <c r="Y171" s="42"/>
    </row>
    <row r="172" spans="1:25" x14ac:dyDescent="0.15">
      <c r="A172" s="42"/>
      <c r="B172" s="42"/>
      <c r="C172" s="42"/>
      <c r="D172" s="42"/>
      <c r="E172" s="42"/>
      <c r="F172" s="42"/>
      <c r="G172" s="42"/>
      <c r="H172" s="43"/>
      <c r="K172" s="42"/>
      <c r="L172" s="44"/>
      <c r="M172" s="44"/>
      <c r="N172" s="44"/>
      <c r="O172" s="42"/>
      <c r="P172" s="42"/>
      <c r="Q172" s="42"/>
      <c r="R172" s="89"/>
      <c r="S172" s="42"/>
      <c r="T172" s="42"/>
      <c r="U172" s="42"/>
      <c r="V172" s="42"/>
      <c r="W172" s="42"/>
      <c r="X172" s="42"/>
      <c r="Y172" s="42"/>
    </row>
    <row r="173" spans="1:25" x14ac:dyDescent="0.15">
      <c r="A173" s="42"/>
      <c r="B173" s="42"/>
      <c r="C173" s="42"/>
      <c r="D173" s="42"/>
      <c r="E173" s="42"/>
      <c r="F173" s="42"/>
      <c r="G173" s="42"/>
      <c r="H173" s="43"/>
      <c r="K173" s="42"/>
      <c r="L173" s="44"/>
      <c r="M173" s="44"/>
      <c r="N173" s="44"/>
      <c r="O173" s="42"/>
      <c r="P173" s="42"/>
      <c r="Q173" s="42"/>
      <c r="R173" s="89"/>
      <c r="S173" s="42"/>
      <c r="T173" s="42"/>
      <c r="U173" s="42"/>
      <c r="V173" s="42"/>
      <c r="W173" s="42"/>
      <c r="X173" s="42"/>
      <c r="Y173" s="42"/>
    </row>
    <row r="174" spans="1:25" x14ac:dyDescent="0.15">
      <c r="A174" s="42"/>
      <c r="B174" s="42"/>
      <c r="C174" s="42"/>
      <c r="D174" s="42"/>
      <c r="E174" s="42"/>
      <c r="F174" s="42"/>
      <c r="G174" s="42"/>
      <c r="H174" s="43"/>
      <c r="K174" s="42"/>
      <c r="L174" s="44"/>
      <c r="M174" s="44"/>
      <c r="N174" s="44"/>
      <c r="O174" s="42"/>
      <c r="P174" s="42"/>
      <c r="Q174" s="42"/>
      <c r="R174" s="89"/>
      <c r="S174" s="42"/>
      <c r="T174" s="42"/>
      <c r="U174" s="42"/>
      <c r="V174" s="42"/>
      <c r="W174" s="42"/>
      <c r="X174" s="42"/>
      <c r="Y174" s="42"/>
    </row>
    <row r="175" spans="1:25" x14ac:dyDescent="0.15">
      <c r="A175" s="42"/>
      <c r="B175" s="42"/>
      <c r="C175" s="42"/>
      <c r="D175" s="42"/>
      <c r="E175" s="42"/>
      <c r="F175" s="42"/>
      <c r="G175" s="42"/>
      <c r="H175" s="43"/>
      <c r="K175" s="42"/>
      <c r="L175" s="44"/>
      <c r="M175" s="44"/>
      <c r="N175" s="44"/>
      <c r="O175" s="42"/>
      <c r="P175" s="42"/>
      <c r="Q175" s="42"/>
      <c r="R175" s="89"/>
      <c r="S175" s="42"/>
      <c r="T175" s="42"/>
      <c r="U175" s="42"/>
      <c r="V175" s="42"/>
      <c r="W175" s="42"/>
      <c r="X175" s="42"/>
      <c r="Y175" s="42"/>
    </row>
    <row r="176" spans="1:25" x14ac:dyDescent="0.15">
      <c r="A176" s="42"/>
      <c r="B176" s="42"/>
      <c r="C176" s="42"/>
      <c r="D176" s="42"/>
      <c r="E176" s="42"/>
      <c r="F176" s="42"/>
      <c r="G176" s="42"/>
      <c r="H176" s="43"/>
      <c r="K176" s="42"/>
      <c r="L176" s="44"/>
      <c r="M176" s="44"/>
      <c r="N176" s="44"/>
      <c r="O176" s="42"/>
      <c r="P176" s="42"/>
      <c r="Q176" s="42"/>
      <c r="R176" s="89"/>
      <c r="S176" s="42"/>
      <c r="T176" s="42"/>
      <c r="U176" s="42"/>
      <c r="V176" s="42"/>
      <c r="W176" s="42"/>
      <c r="X176" s="42"/>
      <c r="Y176" s="42"/>
    </row>
    <row r="177" spans="1:25" x14ac:dyDescent="0.15">
      <c r="A177" s="42"/>
      <c r="B177" s="42"/>
      <c r="C177" s="42"/>
      <c r="D177" s="42"/>
      <c r="E177" s="42"/>
      <c r="F177" s="42"/>
      <c r="G177" s="42"/>
      <c r="H177" s="43"/>
      <c r="K177" s="42"/>
      <c r="L177" s="44"/>
      <c r="M177" s="44"/>
      <c r="N177" s="44"/>
      <c r="O177" s="42"/>
      <c r="P177" s="42"/>
      <c r="Q177" s="42"/>
      <c r="R177" s="89"/>
      <c r="S177" s="42"/>
      <c r="T177" s="42"/>
      <c r="U177" s="42"/>
      <c r="V177" s="42"/>
      <c r="W177" s="42"/>
      <c r="X177" s="42"/>
      <c r="Y177" s="42"/>
    </row>
    <row r="178" spans="1:25" x14ac:dyDescent="0.15">
      <c r="A178" s="42"/>
      <c r="B178" s="42"/>
      <c r="C178" s="42"/>
      <c r="D178" s="42"/>
      <c r="E178" s="42"/>
      <c r="F178" s="42"/>
      <c r="G178" s="42"/>
      <c r="H178" s="43"/>
      <c r="K178" s="42"/>
      <c r="L178" s="44"/>
      <c r="M178" s="44"/>
      <c r="N178" s="44"/>
      <c r="O178" s="42"/>
      <c r="P178" s="42"/>
      <c r="Q178" s="42"/>
      <c r="R178" s="89"/>
      <c r="S178" s="42"/>
      <c r="T178" s="42"/>
      <c r="U178" s="42"/>
      <c r="V178" s="42"/>
      <c r="W178" s="42"/>
      <c r="X178" s="42"/>
      <c r="Y178" s="42"/>
    </row>
    <row r="179" spans="1:25" x14ac:dyDescent="0.15">
      <c r="A179" s="42"/>
      <c r="B179" s="42"/>
      <c r="C179" s="42"/>
      <c r="D179" s="42"/>
      <c r="E179" s="42"/>
      <c r="F179" s="42"/>
      <c r="G179" s="42"/>
      <c r="H179" s="43"/>
      <c r="K179" s="42"/>
      <c r="L179" s="44"/>
      <c r="M179" s="44"/>
      <c r="N179" s="44"/>
      <c r="O179" s="42"/>
      <c r="P179" s="42"/>
      <c r="Q179" s="42"/>
      <c r="R179" s="89"/>
      <c r="S179" s="42"/>
      <c r="T179" s="42"/>
      <c r="U179" s="42"/>
      <c r="V179" s="42"/>
      <c r="W179" s="42"/>
      <c r="X179" s="42"/>
      <c r="Y179" s="42"/>
    </row>
    <row r="180" spans="1:25" x14ac:dyDescent="0.15">
      <c r="A180" s="42"/>
      <c r="B180" s="42"/>
      <c r="C180" s="42"/>
      <c r="D180" s="42"/>
      <c r="E180" s="42"/>
      <c r="F180" s="42"/>
      <c r="G180" s="42"/>
      <c r="H180" s="43"/>
      <c r="K180" s="42"/>
      <c r="L180" s="44"/>
      <c r="M180" s="44"/>
      <c r="N180" s="44"/>
      <c r="O180" s="42"/>
      <c r="P180" s="42"/>
      <c r="Q180" s="42"/>
      <c r="R180" s="89"/>
      <c r="S180" s="42"/>
      <c r="T180" s="42"/>
      <c r="U180" s="42"/>
      <c r="V180" s="42"/>
      <c r="W180" s="42"/>
      <c r="X180" s="42"/>
      <c r="Y180" s="42"/>
    </row>
    <row r="181" spans="1:25" x14ac:dyDescent="0.15">
      <c r="A181" s="42"/>
      <c r="B181" s="42"/>
      <c r="C181" s="42"/>
      <c r="D181" s="42"/>
      <c r="E181" s="42"/>
      <c r="F181" s="42"/>
      <c r="G181" s="42"/>
      <c r="H181" s="43"/>
      <c r="K181" s="42"/>
      <c r="L181" s="44"/>
      <c r="M181" s="44"/>
      <c r="N181" s="44"/>
      <c r="O181" s="42"/>
      <c r="P181" s="42"/>
      <c r="Q181" s="42"/>
      <c r="R181" s="89"/>
      <c r="S181" s="42"/>
      <c r="T181" s="42"/>
      <c r="U181" s="42"/>
      <c r="V181" s="42"/>
      <c r="W181" s="42"/>
      <c r="X181" s="42"/>
      <c r="Y181" s="42"/>
    </row>
    <row r="182" spans="1:25" x14ac:dyDescent="0.15">
      <c r="A182" s="42"/>
      <c r="B182" s="42"/>
      <c r="C182" s="42"/>
      <c r="D182" s="42"/>
      <c r="E182" s="42"/>
      <c r="F182" s="42"/>
      <c r="G182" s="42"/>
      <c r="H182" s="43"/>
      <c r="K182" s="42"/>
      <c r="L182" s="44"/>
      <c r="M182" s="44"/>
      <c r="N182" s="44"/>
      <c r="O182" s="42"/>
      <c r="P182" s="42"/>
      <c r="Q182" s="42"/>
      <c r="R182" s="89"/>
      <c r="S182" s="42"/>
      <c r="T182" s="42"/>
      <c r="U182" s="42"/>
      <c r="V182" s="42"/>
      <c r="W182" s="42"/>
      <c r="X182" s="42"/>
      <c r="Y182" s="42"/>
    </row>
    <row r="183" spans="1:25" x14ac:dyDescent="0.15">
      <c r="A183" s="42"/>
      <c r="B183" s="42"/>
      <c r="C183" s="42"/>
      <c r="D183" s="42"/>
      <c r="E183" s="42"/>
      <c r="F183" s="42"/>
      <c r="G183" s="42"/>
      <c r="H183" s="43"/>
      <c r="K183" s="42"/>
      <c r="L183" s="44"/>
      <c r="M183" s="44"/>
      <c r="N183" s="44"/>
      <c r="O183" s="42"/>
      <c r="P183" s="42"/>
      <c r="Q183" s="42"/>
      <c r="R183" s="89"/>
      <c r="S183" s="42"/>
      <c r="T183" s="42"/>
      <c r="U183" s="42"/>
      <c r="V183" s="42"/>
      <c r="W183" s="42"/>
      <c r="X183" s="42"/>
      <c r="Y183" s="42"/>
    </row>
    <row r="184" spans="1:25" x14ac:dyDescent="0.15">
      <c r="A184" s="42"/>
      <c r="B184" s="42"/>
      <c r="C184" s="42"/>
      <c r="D184" s="42"/>
      <c r="E184" s="42"/>
      <c r="F184" s="42"/>
      <c r="G184" s="42"/>
      <c r="H184" s="43"/>
      <c r="K184" s="42"/>
      <c r="L184" s="44"/>
      <c r="M184" s="44"/>
      <c r="N184" s="44"/>
      <c r="O184" s="42"/>
      <c r="P184" s="42"/>
      <c r="Q184" s="42"/>
      <c r="R184" s="89"/>
      <c r="S184" s="42"/>
      <c r="T184" s="42"/>
      <c r="U184" s="42"/>
      <c r="V184" s="42"/>
      <c r="W184" s="42"/>
      <c r="X184" s="42"/>
      <c r="Y184" s="42"/>
    </row>
    <row r="185" spans="1:25" x14ac:dyDescent="0.15">
      <c r="A185" s="42"/>
      <c r="B185" s="42"/>
      <c r="C185" s="42"/>
      <c r="D185" s="42"/>
      <c r="E185" s="42"/>
      <c r="F185" s="42"/>
      <c r="G185" s="42"/>
      <c r="H185" s="43"/>
      <c r="K185" s="42"/>
      <c r="L185" s="44"/>
      <c r="M185" s="44"/>
      <c r="N185" s="44"/>
      <c r="O185" s="42"/>
      <c r="P185" s="42"/>
      <c r="Q185" s="42"/>
      <c r="R185" s="89"/>
      <c r="S185" s="42"/>
      <c r="T185" s="42"/>
      <c r="U185" s="42"/>
      <c r="V185" s="42"/>
      <c r="W185" s="42"/>
      <c r="X185" s="42"/>
      <c r="Y185" s="42"/>
    </row>
    <row r="186" spans="1:25" x14ac:dyDescent="0.15">
      <c r="A186" s="42"/>
      <c r="B186" s="42"/>
      <c r="C186" s="42"/>
      <c r="D186" s="42"/>
      <c r="E186" s="42"/>
      <c r="F186" s="42"/>
      <c r="G186" s="42"/>
      <c r="H186" s="43"/>
      <c r="K186" s="42"/>
      <c r="L186" s="44"/>
      <c r="M186" s="44"/>
      <c r="N186" s="44"/>
      <c r="O186" s="42"/>
      <c r="P186" s="42"/>
      <c r="Q186" s="42"/>
      <c r="R186" s="89"/>
      <c r="S186" s="42"/>
      <c r="T186" s="42"/>
      <c r="U186" s="42"/>
      <c r="V186" s="42"/>
      <c r="W186" s="42"/>
      <c r="X186" s="42"/>
      <c r="Y186" s="42"/>
    </row>
    <row r="187" spans="1:25" x14ac:dyDescent="0.15">
      <c r="A187" s="42"/>
      <c r="B187" s="42"/>
      <c r="C187" s="42"/>
      <c r="D187" s="42"/>
      <c r="E187" s="42"/>
      <c r="F187" s="42"/>
      <c r="G187" s="42"/>
      <c r="H187" s="43"/>
      <c r="K187" s="42"/>
      <c r="L187" s="44"/>
      <c r="M187" s="44"/>
      <c r="N187" s="44"/>
      <c r="O187" s="42"/>
      <c r="P187" s="42"/>
      <c r="Q187" s="42"/>
      <c r="R187" s="89"/>
      <c r="S187" s="42"/>
      <c r="T187" s="42"/>
      <c r="U187" s="42"/>
      <c r="V187" s="42"/>
      <c r="W187" s="42"/>
      <c r="X187" s="42"/>
      <c r="Y187" s="42"/>
    </row>
    <row r="188" spans="1:25" x14ac:dyDescent="0.15">
      <c r="A188" s="42"/>
      <c r="B188" s="42"/>
      <c r="C188" s="42"/>
      <c r="D188" s="42"/>
      <c r="E188" s="42"/>
      <c r="F188" s="42"/>
      <c r="G188" s="42"/>
      <c r="H188" s="43"/>
      <c r="K188" s="42"/>
      <c r="L188" s="44"/>
      <c r="M188" s="44"/>
      <c r="N188" s="44"/>
      <c r="O188" s="42"/>
      <c r="P188" s="42"/>
      <c r="Q188" s="42"/>
      <c r="R188" s="89"/>
      <c r="S188" s="42"/>
      <c r="T188" s="42"/>
      <c r="U188" s="42"/>
      <c r="V188" s="42"/>
      <c r="W188" s="42"/>
      <c r="X188" s="42"/>
      <c r="Y188" s="42"/>
    </row>
    <row r="189" spans="1:25" x14ac:dyDescent="0.15">
      <c r="A189" s="42"/>
      <c r="B189" s="42"/>
      <c r="C189" s="42"/>
      <c r="D189" s="42"/>
      <c r="E189" s="42"/>
      <c r="F189" s="42"/>
      <c r="G189" s="42"/>
      <c r="H189" s="43"/>
      <c r="K189" s="42"/>
      <c r="L189" s="44"/>
      <c r="M189" s="44"/>
      <c r="N189" s="44"/>
      <c r="O189" s="42"/>
      <c r="P189" s="42"/>
      <c r="Q189" s="42"/>
      <c r="R189" s="89"/>
      <c r="S189" s="42"/>
      <c r="T189" s="42"/>
      <c r="U189" s="42"/>
      <c r="V189" s="42"/>
      <c r="W189" s="42"/>
      <c r="X189" s="42"/>
      <c r="Y189" s="42"/>
    </row>
    <row r="190" spans="1:25" x14ac:dyDescent="0.15">
      <c r="A190" s="42"/>
      <c r="B190" s="42"/>
      <c r="C190" s="42"/>
      <c r="D190" s="42"/>
      <c r="E190" s="42"/>
      <c r="F190" s="42"/>
      <c r="G190" s="42"/>
      <c r="H190" s="43"/>
      <c r="K190" s="42"/>
      <c r="L190" s="44"/>
      <c r="M190" s="44"/>
      <c r="N190" s="44"/>
      <c r="O190" s="42"/>
      <c r="P190" s="42"/>
      <c r="Q190" s="42"/>
      <c r="R190" s="89"/>
      <c r="S190" s="42"/>
      <c r="T190" s="42"/>
      <c r="U190" s="42"/>
      <c r="V190" s="42"/>
      <c r="W190" s="42"/>
      <c r="X190" s="42"/>
      <c r="Y190" s="42"/>
    </row>
    <row r="191" spans="1:25" x14ac:dyDescent="0.15">
      <c r="A191" s="42"/>
      <c r="B191" s="42"/>
      <c r="C191" s="42"/>
      <c r="D191" s="42"/>
      <c r="E191" s="42"/>
      <c r="F191" s="42"/>
      <c r="G191" s="42"/>
      <c r="H191" s="43"/>
      <c r="K191" s="42"/>
      <c r="L191" s="44"/>
      <c r="M191" s="44"/>
      <c r="N191" s="44"/>
      <c r="O191" s="42"/>
      <c r="P191" s="42"/>
      <c r="Q191" s="42"/>
      <c r="R191" s="89"/>
      <c r="S191" s="42"/>
      <c r="T191" s="42"/>
      <c r="U191" s="42"/>
      <c r="V191" s="42"/>
      <c r="W191" s="42"/>
      <c r="X191" s="42"/>
      <c r="Y191" s="42"/>
    </row>
    <row r="192" spans="1:25" x14ac:dyDescent="0.15">
      <c r="A192" s="42"/>
      <c r="B192" s="42"/>
      <c r="C192" s="42"/>
      <c r="D192" s="42"/>
      <c r="E192" s="42"/>
      <c r="F192" s="42"/>
      <c r="G192" s="42"/>
      <c r="H192" s="43"/>
      <c r="K192" s="42"/>
      <c r="L192" s="44"/>
      <c r="M192" s="44"/>
      <c r="N192" s="44"/>
      <c r="O192" s="42"/>
      <c r="P192" s="42"/>
      <c r="Q192" s="42"/>
      <c r="R192" s="89"/>
      <c r="S192" s="42"/>
      <c r="T192" s="42"/>
      <c r="U192" s="42"/>
      <c r="V192" s="42"/>
      <c r="W192" s="42"/>
      <c r="X192" s="42"/>
      <c r="Y192" s="42"/>
    </row>
    <row r="193" spans="1:25" x14ac:dyDescent="0.15">
      <c r="A193" s="42"/>
      <c r="B193" s="42"/>
      <c r="C193" s="42"/>
      <c r="D193" s="42"/>
      <c r="E193" s="42"/>
      <c r="F193" s="42"/>
      <c r="G193" s="42"/>
      <c r="H193" s="43"/>
      <c r="K193" s="42"/>
      <c r="L193" s="44"/>
      <c r="M193" s="44"/>
      <c r="N193" s="44"/>
      <c r="O193" s="42"/>
      <c r="P193" s="42"/>
      <c r="Q193" s="42"/>
      <c r="R193" s="89"/>
      <c r="S193" s="42"/>
      <c r="T193" s="42"/>
      <c r="U193" s="42"/>
      <c r="V193" s="42"/>
      <c r="W193" s="42"/>
      <c r="X193" s="42"/>
      <c r="Y193" s="42"/>
    </row>
    <row r="194" spans="1:25" x14ac:dyDescent="0.15">
      <c r="A194" s="42"/>
      <c r="B194" s="42"/>
      <c r="C194" s="42"/>
      <c r="D194" s="42"/>
      <c r="E194" s="42"/>
      <c r="F194" s="42"/>
      <c r="G194" s="42"/>
      <c r="H194" s="43"/>
      <c r="K194" s="42"/>
      <c r="L194" s="44"/>
      <c r="M194" s="44"/>
      <c r="N194" s="44"/>
      <c r="O194" s="42"/>
      <c r="P194" s="42"/>
      <c r="Q194" s="42"/>
      <c r="R194" s="89"/>
      <c r="S194" s="42"/>
      <c r="T194" s="42"/>
      <c r="U194" s="42"/>
      <c r="V194" s="42"/>
      <c r="W194" s="42"/>
      <c r="X194" s="42"/>
      <c r="Y194" s="42"/>
    </row>
    <row r="195" spans="1:25" x14ac:dyDescent="0.15">
      <c r="A195" s="42"/>
      <c r="B195" s="42"/>
      <c r="C195" s="42"/>
      <c r="D195" s="42"/>
      <c r="E195" s="42"/>
      <c r="F195" s="42"/>
      <c r="G195" s="42"/>
      <c r="H195" s="43"/>
      <c r="K195" s="42"/>
      <c r="L195" s="44"/>
      <c r="M195" s="44"/>
      <c r="N195" s="44"/>
      <c r="O195" s="42"/>
      <c r="P195" s="42"/>
      <c r="Q195" s="42"/>
      <c r="R195" s="89"/>
      <c r="S195" s="42"/>
      <c r="T195" s="42"/>
      <c r="U195" s="42"/>
      <c r="V195" s="42"/>
      <c r="W195" s="42"/>
      <c r="X195" s="42"/>
      <c r="Y195" s="42"/>
    </row>
    <row r="196" spans="1:25" x14ac:dyDescent="0.15">
      <c r="A196" s="42"/>
      <c r="B196" s="42"/>
      <c r="C196" s="42"/>
      <c r="D196" s="42"/>
      <c r="E196" s="42"/>
      <c r="F196" s="42"/>
      <c r="G196" s="42"/>
      <c r="H196" s="43"/>
      <c r="K196" s="42"/>
      <c r="L196" s="44"/>
      <c r="M196" s="44"/>
      <c r="N196" s="44"/>
      <c r="O196" s="42"/>
      <c r="P196" s="42"/>
      <c r="Q196" s="42"/>
      <c r="R196" s="89"/>
      <c r="S196" s="42"/>
      <c r="T196" s="42"/>
      <c r="U196" s="42"/>
      <c r="V196" s="42"/>
      <c r="W196" s="42"/>
      <c r="X196" s="42"/>
      <c r="Y196" s="42"/>
    </row>
    <row r="197" spans="1:25" x14ac:dyDescent="0.15">
      <c r="A197" s="42"/>
      <c r="B197" s="42"/>
      <c r="C197" s="42"/>
      <c r="D197" s="42"/>
      <c r="E197" s="42"/>
      <c r="F197" s="42"/>
      <c r="G197" s="42"/>
      <c r="H197" s="43"/>
      <c r="K197" s="42"/>
      <c r="L197" s="44"/>
      <c r="M197" s="44"/>
      <c r="N197" s="44"/>
      <c r="O197" s="42"/>
      <c r="P197" s="42"/>
      <c r="Q197" s="42"/>
      <c r="R197" s="89"/>
      <c r="S197" s="42"/>
      <c r="T197" s="42"/>
      <c r="U197" s="42"/>
      <c r="V197" s="42"/>
      <c r="W197" s="42"/>
      <c r="X197" s="42"/>
      <c r="Y197" s="42"/>
    </row>
    <row r="198" spans="1:25" x14ac:dyDescent="0.15">
      <c r="A198" s="42"/>
      <c r="B198" s="42"/>
      <c r="C198" s="42"/>
      <c r="D198" s="42"/>
      <c r="E198" s="42"/>
      <c r="F198" s="42"/>
      <c r="G198" s="42"/>
      <c r="H198" s="43"/>
      <c r="K198" s="42"/>
      <c r="L198" s="44"/>
      <c r="M198" s="44"/>
      <c r="N198" s="44"/>
      <c r="O198" s="42"/>
      <c r="P198" s="42"/>
      <c r="Q198" s="42"/>
      <c r="R198" s="89"/>
      <c r="S198" s="42"/>
      <c r="T198" s="42"/>
      <c r="U198" s="42"/>
      <c r="V198" s="42"/>
      <c r="W198" s="42"/>
      <c r="X198" s="42"/>
      <c r="Y198" s="42"/>
    </row>
    <row r="199" spans="1:25" x14ac:dyDescent="0.15">
      <c r="A199" s="42"/>
      <c r="B199" s="42"/>
      <c r="C199" s="42"/>
      <c r="D199" s="42"/>
      <c r="E199" s="42"/>
      <c r="F199" s="42"/>
      <c r="G199" s="42"/>
      <c r="H199" s="43"/>
      <c r="K199" s="42"/>
      <c r="L199" s="44"/>
      <c r="M199" s="44"/>
      <c r="N199" s="44"/>
      <c r="O199" s="42"/>
      <c r="P199" s="42"/>
      <c r="Q199" s="42"/>
      <c r="R199" s="89"/>
      <c r="S199" s="42"/>
      <c r="T199" s="42"/>
      <c r="U199" s="42"/>
      <c r="V199" s="42"/>
      <c r="W199" s="42"/>
      <c r="X199" s="42"/>
      <c r="Y199" s="42"/>
    </row>
    <row r="200" spans="1:25" x14ac:dyDescent="0.15">
      <c r="A200" s="42"/>
      <c r="B200" s="42"/>
      <c r="C200" s="42"/>
      <c r="D200" s="42"/>
      <c r="E200" s="42"/>
      <c r="F200" s="42"/>
      <c r="G200" s="42"/>
      <c r="H200" s="43"/>
      <c r="K200" s="42"/>
      <c r="L200" s="44"/>
      <c r="M200" s="44"/>
      <c r="N200" s="44"/>
      <c r="O200" s="42"/>
      <c r="P200" s="42"/>
      <c r="Q200" s="42"/>
      <c r="R200" s="89"/>
      <c r="S200" s="42"/>
      <c r="T200" s="42"/>
      <c r="U200" s="42"/>
      <c r="V200" s="42"/>
      <c r="W200" s="42"/>
      <c r="X200" s="42"/>
      <c r="Y200" s="42"/>
    </row>
    <row r="201" spans="1:25" x14ac:dyDescent="0.15">
      <c r="A201" s="42"/>
      <c r="B201" s="42"/>
      <c r="C201" s="42"/>
      <c r="D201" s="42"/>
      <c r="E201" s="42"/>
      <c r="F201" s="42"/>
      <c r="G201" s="42"/>
      <c r="H201" s="43"/>
      <c r="K201" s="42"/>
      <c r="L201" s="44"/>
      <c r="M201" s="44"/>
      <c r="N201" s="44"/>
      <c r="O201" s="42"/>
      <c r="P201" s="42"/>
      <c r="Q201" s="42"/>
      <c r="R201" s="89"/>
      <c r="S201" s="42"/>
      <c r="T201" s="42"/>
      <c r="U201" s="42"/>
      <c r="V201" s="42"/>
      <c r="W201" s="42"/>
      <c r="X201" s="42"/>
      <c r="Y201" s="42"/>
    </row>
    <row r="202" spans="1:25" x14ac:dyDescent="0.15">
      <c r="A202" s="42"/>
      <c r="B202" s="42"/>
      <c r="C202" s="42"/>
      <c r="D202" s="42"/>
      <c r="E202" s="42"/>
      <c r="F202" s="42"/>
      <c r="G202" s="42"/>
      <c r="H202" s="43"/>
      <c r="K202" s="42"/>
      <c r="L202" s="44"/>
      <c r="M202" s="44"/>
      <c r="N202" s="44"/>
      <c r="O202" s="42"/>
      <c r="P202" s="42"/>
      <c r="Q202" s="42"/>
      <c r="R202" s="89"/>
      <c r="S202" s="42"/>
      <c r="T202" s="42"/>
      <c r="U202" s="42"/>
      <c r="V202" s="42"/>
      <c r="W202" s="42"/>
      <c r="X202" s="42"/>
      <c r="Y202" s="42"/>
    </row>
    <row r="203" spans="1:25" x14ac:dyDescent="0.15">
      <c r="A203" s="42"/>
      <c r="B203" s="42"/>
      <c r="C203" s="42"/>
      <c r="D203" s="42"/>
      <c r="E203" s="42"/>
      <c r="F203" s="42"/>
      <c r="G203" s="42"/>
      <c r="H203" s="43"/>
      <c r="K203" s="42"/>
      <c r="L203" s="44"/>
      <c r="M203" s="44"/>
      <c r="N203" s="44"/>
      <c r="O203" s="42"/>
      <c r="P203" s="42"/>
      <c r="Q203" s="42"/>
      <c r="R203" s="89"/>
      <c r="S203" s="42"/>
      <c r="T203" s="42"/>
      <c r="U203" s="42"/>
      <c r="V203" s="42"/>
      <c r="W203" s="42"/>
      <c r="X203" s="42"/>
      <c r="Y203" s="42"/>
    </row>
    <row r="204" spans="1:25" x14ac:dyDescent="0.15">
      <c r="A204" s="42"/>
      <c r="B204" s="42"/>
      <c r="C204" s="42"/>
      <c r="D204" s="42"/>
      <c r="E204" s="42"/>
      <c r="F204" s="42"/>
      <c r="G204" s="42"/>
      <c r="H204" s="43"/>
      <c r="K204" s="42"/>
      <c r="L204" s="44"/>
      <c r="M204" s="44"/>
      <c r="N204" s="44"/>
      <c r="O204" s="42"/>
      <c r="P204" s="42"/>
      <c r="Q204" s="42"/>
      <c r="R204" s="89"/>
      <c r="S204" s="42"/>
      <c r="T204" s="42"/>
      <c r="U204" s="42"/>
      <c r="V204" s="42"/>
      <c r="W204" s="42"/>
      <c r="X204" s="42"/>
      <c r="Y204" s="42"/>
    </row>
    <row r="205" spans="1:25" x14ac:dyDescent="0.15">
      <c r="A205" s="42"/>
      <c r="B205" s="42"/>
      <c r="C205" s="42"/>
      <c r="D205" s="42"/>
      <c r="E205" s="42"/>
      <c r="F205" s="42"/>
      <c r="G205" s="42"/>
      <c r="H205" s="43"/>
      <c r="K205" s="42"/>
      <c r="L205" s="44"/>
      <c r="M205" s="44"/>
      <c r="N205" s="44"/>
      <c r="O205" s="42"/>
      <c r="P205" s="42"/>
      <c r="Q205" s="42"/>
      <c r="R205" s="89"/>
      <c r="S205" s="42"/>
      <c r="T205" s="42"/>
      <c r="U205" s="42"/>
      <c r="V205" s="42"/>
      <c r="W205" s="42"/>
      <c r="X205" s="42"/>
      <c r="Y205" s="42"/>
    </row>
    <row r="206" spans="1:25" x14ac:dyDescent="0.15">
      <c r="A206" s="42"/>
      <c r="B206" s="42"/>
      <c r="C206" s="42"/>
      <c r="D206" s="42"/>
      <c r="E206" s="42"/>
      <c r="F206" s="42"/>
      <c r="G206" s="42"/>
      <c r="H206" s="43"/>
      <c r="K206" s="42"/>
      <c r="L206" s="44"/>
      <c r="M206" s="44"/>
      <c r="N206" s="44"/>
      <c r="O206" s="42"/>
      <c r="P206" s="42"/>
      <c r="Q206" s="42"/>
      <c r="R206" s="89"/>
      <c r="S206" s="42"/>
      <c r="T206" s="42"/>
      <c r="U206" s="42"/>
      <c r="V206" s="42"/>
      <c r="W206" s="42"/>
      <c r="X206" s="42"/>
      <c r="Y206" s="42"/>
    </row>
    <row r="207" spans="1:25" x14ac:dyDescent="0.15">
      <c r="A207" s="42"/>
      <c r="B207" s="42"/>
      <c r="C207" s="42"/>
      <c r="D207" s="42"/>
      <c r="E207" s="42"/>
      <c r="F207" s="42"/>
      <c r="G207" s="42"/>
      <c r="H207" s="43"/>
      <c r="K207" s="42"/>
      <c r="L207" s="44"/>
      <c r="M207" s="44"/>
      <c r="N207" s="44"/>
      <c r="O207" s="42"/>
      <c r="P207" s="42"/>
      <c r="Q207" s="42"/>
      <c r="R207" s="89"/>
      <c r="S207" s="42"/>
      <c r="T207" s="42"/>
      <c r="U207" s="42"/>
      <c r="V207" s="42"/>
      <c r="W207" s="42"/>
      <c r="X207" s="42"/>
      <c r="Y207" s="42"/>
    </row>
    <row r="208" spans="1:25" x14ac:dyDescent="0.15">
      <c r="A208" s="42"/>
      <c r="B208" s="42"/>
      <c r="C208" s="42"/>
      <c r="D208" s="42"/>
      <c r="E208" s="42"/>
      <c r="F208" s="42"/>
      <c r="G208" s="42"/>
      <c r="H208" s="43"/>
      <c r="K208" s="42"/>
      <c r="L208" s="44"/>
      <c r="M208" s="44"/>
      <c r="N208" s="44"/>
      <c r="O208" s="42"/>
      <c r="P208" s="42"/>
      <c r="Q208" s="42"/>
      <c r="R208" s="89"/>
      <c r="S208" s="42"/>
      <c r="T208" s="42"/>
      <c r="U208" s="42"/>
      <c r="V208" s="42"/>
      <c r="W208" s="42"/>
      <c r="X208" s="42"/>
      <c r="Y208" s="42"/>
    </row>
    <row r="209" spans="1:25" x14ac:dyDescent="0.15">
      <c r="A209" s="42"/>
      <c r="B209" s="42"/>
      <c r="C209" s="42"/>
      <c r="D209" s="42"/>
      <c r="E209" s="42"/>
      <c r="F209" s="42"/>
      <c r="G209" s="42"/>
      <c r="H209" s="43"/>
      <c r="K209" s="42"/>
      <c r="L209" s="44"/>
      <c r="M209" s="44"/>
      <c r="N209" s="44"/>
      <c r="O209" s="42"/>
      <c r="P209" s="42"/>
      <c r="Q209" s="42"/>
      <c r="R209" s="89"/>
      <c r="S209" s="42"/>
      <c r="T209" s="42"/>
      <c r="U209" s="42"/>
      <c r="V209" s="42"/>
      <c r="W209" s="42"/>
      <c r="X209" s="42"/>
      <c r="Y209" s="42"/>
    </row>
    <row r="210" spans="1:25" x14ac:dyDescent="0.15">
      <c r="A210" s="42"/>
      <c r="B210" s="42"/>
      <c r="C210" s="42"/>
      <c r="D210" s="42"/>
      <c r="E210" s="42"/>
      <c r="F210" s="42"/>
      <c r="G210" s="42"/>
      <c r="H210" s="43"/>
      <c r="K210" s="42"/>
      <c r="L210" s="44"/>
      <c r="M210" s="44"/>
      <c r="N210" s="44"/>
      <c r="O210" s="42"/>
      <c r="P210" s="42"/>
      <c r="Q210" s="42"/>
      <c r="R210" s="89"/>
      <c r="S210" s="42"/>
      <c r="T210" s="42"/>
      <c r="U210" s="42"/>
      <c r="V210" s="42"/>
      <c r="W210" s="42"/>
      <c r="X210" s="42"/>
      <c r="Y210" s="42"/>
    </row>
    <row r="211" spans="1:25" x14ac:dyDescent="0.15">
      <c r="A211" s="42"/>
      <c r="B211" s="42"/>
      <c r="C211" s="42"/>
      <c r="D211" s="42"/>
      <c r="E211" s="42"/>
      <c r="F211" s="42"/>
      <c r="G211" s="42"/>
      <c r="H211" s="43"/>
      <c r="K211" s="42"/>
      <c r="L211" s="44"/>
      <c r="M211" s="44"/>
      <c r="N211" s="44"/>
      <c r="O211" s="42"/>
      <c r="P211" s="42"/>
      <c r="Q211" s="42"/>
      <c r="R211" s="89"/>
      <c r="S211" s="42"/>
      <c r="T211" s="42"/>
      <c r="U211" s="42"/>
      <c r="V211" s="42"/>
      <c r="W211" s="42"/>
      <c r="X211" s="42"/>
      <c r="Y211" s="42"/>
    </row>
    <row r="212" spans="1:25" x14ac:dyDescent="0.15">
      <c r="A212" s="42"/>
      <c r="B212" s="42"/>
      <c r="C212" s="42"/>
      <c r="D212" s="42"/>
      <c r="E212" s="42"/>
      <c r="F212" s="42"/>
      <c r="G212" s="42"/>
      <c r="H212" s="43"/>
      <c r="K212" s="42"/>
      <c r="L212" s="44"/>
      <c r="M212" s="44"/>
      <c r="N212" s="44"/>
      <c r="O212" s="42"/>
      <c r="P212" s="42"/>
      <c r="Q212" s="42"/>
      <c r="R212" s="89"/>
      <c r="S212" s="42"/>
      <c r="T212" s="42"/>
      <c r="U212" s="42"/>
      <c r="V212" s="42"/>
      <c r="W212" s="42"/>
      <c r="X212" s="42"/>
      <c r="Y212" s="42"/>
    </row>
    <row r="213" spans="1:25" x14ac:dyDescent="0.15">
      <c r="A213" s="42"/>
      <c r="B213" s="42"/>
      <c r="C213" s="42"/>
      <c r="D213" s="42"/>
      <c r="E213" s="42"/>
      <c r="F213" s="42"/>
      <c r="G213" s="42"/>
      <c r="H213" s="43"/>
      <c r="K213" s="42"/>
      <c r="L213" s="44"/>
      <c r="M213" s="44"/>
      <c r="N213" s="44"/>
      <c r="O213" s="42"/>
      <c r="P213" s="42"/>
      <c r="Q213" s="42"/>
      <c r="R213" s="89"/>
      <c r="S213" s="42"/>
      <c r="T213" s="42"/>
      <c r="U213" s="42"/>
      <c r="V213" s="42"/>
      <c r="W213" s="42"/>
      <c r="X213" s="42"/>
      <c r="Y213" s="42"/>
    </row>
    <row r="214" spans="1:25" x14ac:dyDescent="0.15">
      <c r="A214" s="42"/>
      <c r="B214" s="42"/>
      <c r="C214" s="42"/>
      <c r="D214" s="42"/>
      <c r="E214" s="42"/>
      <c r="F214" s="42"/>
      <c r="G214" s="42"/>
      <c r="H214" s="43"/>
      <c r="K214" s="42"/>
      <c r="L214" s="44"/>
      <c r="M214" s="44"/>
      <c r="N214" s="44"/>
      <c r="O214" s="42"/>
      <c r="P214" s="42"/>
      <c r="Q214" s="42"/>
      <c r="R214" s="89"/>
      <c r="S214" s="42"/>
      <c r="T214" s="42"/>
      <c r="U214" s="42"/>
      <c r="V214" s="42"/>
      <c r="W214" s="42"/>
      <c r="X214" s="42"/>
      <c r="Y214" s="42"/>
    </row>
    <row r="215" spans="1:25" x14ac:dyDescent="0.15">
      <c r="A215" s="42"/>
      <c r="B215" s="42"/>
      <c r="C215" s="42"/>
      <c r="D215" s="42"/>
      <c r="E215" s="42"/>
      <c r="F215" s="42"/>
      <c r="G215" s="42"/>
      <c r="H215" s="43"/>
      <c r="K215" s="42"/>
      <c r="L215" s="44"/>
      <c r="M215" s="44"/>
      <c r="N215" s="44"/>
      <c r="O215" s="42"/>
      <c r="P215" s="42"/>
      <c r="Q215" s="42"/>
      <c r="R215" s="89"/>
      <c r="S215" s="42"/>
      <c r="T215" s="42"/>
      <c r="U215" s="42"/>
      <c r="V215" s="42"/>
      <c r="W215" s="42"/>
      <c r="X215" s="42"/>
      <c r="Y215" s="42"/>
    </row>
    <row r="216" spans="1:25" x14ac:dyDescent="0.15">
      <c r="A216" s="42"/>
      <c r="B216" s="42"/>
      <c r="C216" s="42"/>
      <c r="D216" s="42"/>
      <c r="E216" s="42"/>
      <c r="F216" s="42"/>
      <c r="G216" s="42"/>
      <c r="H216" s="43"/>
      <c r="K216" s="42"/>
      <c r="L216" s="44"/>
      <c r="M216" s="44"/>
      <c r="N216" s="44"/>
      <c r="O216" s="42"/>
      <c r="P216" s="42"/>
      <c r="Q216" s="42"/>
      <c r="R216" s="89"/>
      <c r="S216" s="42"/>
      <c r="T216" s="42"/>
      <c r="U216" s="42"/>
      <c r="V216" s="42"/>
      <c r="W216" s="42"/>
      <c r="X216" s="42"/>
      <c r="Y216" s="42"/>
    </row>
    <row r="217" spans="1:25" x14ac:dyDescent="0.15">
      <c r="A217" s="42"/>
      <c r="B217" s="42"/>
      <c r="C217" s="42"/>
      <c r="D217" s="42"/>
      <c r="E217" s="42"/>
      <c r="F217" s="42"/>
      <c r="G217" s="42"/>
      <c r="H217" s="43"/>
      <c r="K217" s="42"/>
      <c r="L217" s="44"/>
      <c r="M217" s="44"/>
      <c r="N217" s="44"/>
      <c r="O217" s="42"/>
      <c r="P217" s="42"/>
      <c r="Q217" s="42"/>
      <c r="R217" s="89"/>
      <c r="S217" s="42"/>
      <c r="T217" s="42"/>
      <c r="U217" s="42"/>
      <c r="V217" s="42"/>
      <c r="W217" s="42"/>
      <c r="X217" s="42"/>
      <c r="Y217" s="42"/>
    </row>
    <row r="218" spans="1:25" x14ac:dyDescent="0.15">
      <c r="A218" s="42"/>
      <c r="B218" s="42"/>
      <c r="C218" s="42"/>
      <c r="D218" s="42"/>
      <c r="E218" s="42"/>
      <c r="F218" s="42"/>
      <c r="G218" s="42"/>
      <c r="H218" s="43"/>
      <c r="K218" s="42"/>
      <c r="L218" s="44"/>
      <c r="M218" s="44"/>
      <c r="N218" s="44"/>
      <c r="O218" s="42"/>
      <c r="P218" s="42"/>
      <c r="Q218" s="42"/>
      <c r="R218" s="89"/>
      <c r="S218" s="42"/>
      <c r="T218" s="42"/>
      <c r="U218" s="42"/>
      <c r="V218" s="42"/>
      <c r="W218" s="42"/>
      <c r="X218" s="42"/>
      <c r="Y218" s="42"/>
    </row>
    <row r="219" spans="1:25" x14ac:dyDescent="0.15">
      <c r="A219" s="42"/>
      <c r="B219" s="42"/>
      <c r="C219" s="42"/>
      <c r="D219" s="42"/>
      <c r="E219" s="42"/>
      <c r="F219" s="42"/>
      <c r="G219" s="42"/>
      <c r="H219" s="43"/>
      <c r="K219" s="42"/>
      <c r="L219" s="44"/>
      <c r="M219" s="44"/>
      <c r="N219" s="44"/>
      <c r="O219" s="42"/>
      <c r="P219" s="42"/>
      <c r="Q219" s="42"/>
      <c r="R219" s="89"/>
      <c r="S219" s="42"/>
      <c r="T219" s="42"/>
      <c r="U219" s="42"/>
      <c r="V219" s="42"/>
      <c r="W219" s="42"/>
      <c r="X219" s="42"/>
      <c r="Y219" s="42"/>
    </row>
    <row r="220" spans="1:25" x14ac:dyDescent="0.15">
      <c r="A220" s="42"/>
      <c r="B220" s="42"/>
      <c r="C220" s="42"/>
      <c r="D220" s="42"/>
      <c r="E220" s="42"/>
      <c r="F220" s="42"/>
      <c r="G220" s="42"/>
      <c r="H220" s="43"/>
      <c r="K220" s="42"/>
      <c r="L220" s="44"/>
      <c r="M220" s="44"/>
      <c r="N220" s="44"/>
      <c r="O220" s="42"/>
      <c r="P220" s="42"/>
      <c r="Q220" s="42"/>
      <c r="R220" s="89"/>
      <c r="S220" s="42"/>
      <c r="T220" s="42"/>
      <c r="U220" s="42"/>
      <c r="V220" s="42"/>
      <c r="W220" s="42"/>
      <c r="X220" s="42"/>
      <c r="Y220" s="42"/>
    </row>
    <row r="221" spans="1:25" x14ac:dyDescent="0.15">
      <c r="A221" s="42"/>
      <c r="B221" s="42"/>
      <c r="C221" s="42"/>
      <c r="D221" s="42"/>
      <c r="E221" s="42"/>
      <c r="F221" s="42"/>
      <c r="G221" s="42"/>
      <c r="H221" s="43"/>
      <c r="K221" s="42"/>
      <c r="L221" s="44"/>
      <c r="M221" s="44"/>
      <c r="N221" s="44"/>
      <c r="O221" s="42"/>
      <c r="P221" s="42"/>
      <c r="Q221" s="42"/>
      <c r="R221" s="89"/>
      <c r="S221" s="42"/>
      <c r="T221" s="42"/>
      <c r="U221" s="42"/>
      <c r="V221" s="42"/>
      <c r="W221" s="42"/>
      <c r="X221" s="42"/>
      <c r="Y221" s="42"/>
    </row>
    <row r="222" spans="1:25" x14ac:dyDescent="0.15">
      <c r="A222" s="42"/>
      <c r="B222" s="42"/>
      <c r="C222" s="42"/>
      <c r="D222" s="42"/>
      <c r="E222" s="42"/>
      <c r="F222" s="42"/>
      <c r="G222" s="42"/>
      <c r="H222" s="43"/>
      <c r="K222" s="42"/>
      <c r="L222" s="44"/>
      <c r="M222" s="44"/>
      <c r="N222" s="44"/>
      <c r="O222" s="42"/>
      <c r="P222" s="42"/>
      <c r="Q222" s="42"/>
      <c r="R222" s="89"/>
      <c r="S222" s="42"/>
      <c r="T222" s="42"/>
      <c r="U222" s="42"/>
      <c r="V222" s="42"/>
      <c r="W222" s="42"/>
      <c r="X222" s="42"/>
      <c r="Y222" s="42"/>
    </row>
    <row r="223" spans="1:25" x14ac:dyDescent="0.15">
      <c r="A223" s="42"/>
      <c r="B223" s="42"/>
      <c r="C223" s="42"/>
      <c r="D223" s="42"/>
      <c r="E223" s="42"/>
      <c r="F223" s="42"/>
      <c r="G223" s="42"/>
      <c r="H223" s="43"/>
      <c r="K223" s="42"/>
      <c r="L223" s="44"/>
      <c r="M223" s="44"/>
      <c r="N223" s="44"/>
      <c r="O223" s="42"/>
      <c r="P223" s="42"/>
      <c r="Q223" s="42"/>
      <c r="R223" s="89"/>
      <c r="S223" s="42"/>
      <c r="T223" s="42"/>
      <c r="U223" s="42"/>
      <c r="V223" s="42"/>
      <c r="W223" s="42"/>
      <c r="X223" s="42"/>
      <c r="Y223" s="42"/>
    </row>
    <row r="224" spans="1:25" x14ac:dyDescent="0.15">
      <c r="A224" s="42"/>
      <c r="B224" s="42"/>
      <c r="C224" s="42"/>
      <c r="D224" s="42"/>
      <c r="E224" s="42"/>
      <c r="F224" s="42"/>
      <c r="G224" s="42"/>
      <c r="H224" s="43"/>
      <c r="K224" s="42"/>
      <c r="L224" s="44"/>
      <c r="M224" s="44"/>
      <c r="N224" s="44"/>
      <c r="O224" s="42"/>
      <c r="P224" s="42"/>
      <c r="Q224" s="42"/>
      <c r="R224" s="89"/>
      <c r="S224" s="42"/>
      <c r="T224" s="42"/>
      <c r="U224" s="42"/>
      <c r="V224" s="42"/>
      <c r="W224" s="42"/>
      <c r="X224" s="42"/>
      <c r="Y224" s="42"/>
    </row>
    <row r="225" spans="1:25" x14ac:dyDescent="0.15">
      <c r="A225" s="42"/>
      <c r="B225" s="42"/>
      <c r="C225" s="42"/>
      <c r="D225" s="42"/>
      <c r="E225" s="42"/>
      <c r="F225" s="42"/>
      <c r="G225" s="42"/>
      <c r="H225" s="43"/>
      <c r="K225" s="42"/>
      <c r="L225" s="44"/>
      <c r="M225" s="44"/>
      <c r="N225" s="44"/>
      <c r="O225" s="42"/>
      <c r="P225" s="42"/>
      <c r="Q225" s="42"/>
      <c r="R225" s="89"/>
      <c r="S225" s="42"/>
      <c r="T225" s="42"/>
      <c r="U225" s="42"/>
      <c r="V225" s="42"/>
      <c r="W225" s="42"/>
      <c r="X225" s="42"/>
      <c r="Y225" s="42"/>
    </row>
    <row r="226" spans="1:25" x14ac:dyDescent="0.15">
      <c r="A226" s="42"/>
      <c r="B226" s="42"/>
      <c r="C226" s="42"/>
      <c r="D226" s="42"/>
      <c r="E226" s="42"/>
      <c r="F226" s="42"/>
      <c r="G226" s="42"/>
      <c r="H226" s="43"/>
      <c r="K226" s="42"/>
      <c r="L226" s="44"/>
      <c r="M226" s="44"/>
      <c r="N226" s="44"/>
      <c r="O226" s="42"/>
      <c r="P226" s="42"/>
      <c r="Q226" s="42"/>
      <c r="R226" s="89"/>
      <c r="S226" s="42"/>
      <c r="T226" s="42"/>
      <c r="U226" s="42"/>
      <c r="V226" s="42"/>
      <c r="W226" s="42"/>
      <c r="X226" s="42"/>
      <c r="Y226" s="42"/>
    </row>
    <row r="227" spans="1:25" x14ac:dyDescent="0.15">
      <c r="A227" s="42"/>
      <c r="B227" s="42"/>
      <c r="C227" s="42"/>
      <c r="D227" s="42"/>
      <c r="E227" s="42"/>
      <c r="F227" s="42"/>
      <c r="G227" s="42"/>
      <c r="H227" s="43"/>
      <c r="K227" s="42"/>
      <c r="L227" s="44"/>
      <c r="M227" s="44"/>
      <c r="N227" s="44"/>
      <c r="O227" s="42"/>
      <c r="P227" s="42"/>
      <c r="Q227" s="42"/>
      <c r="R227" s="89"/>
      <c r="S227" s="42"/>
      <c r="T227" s="42"/>
      <c r="U227" s="42"/>
      <c r="V227" s="42"/>
      <c r="W227" s="42"/>
      <c r="X227" s="42"/>
      <c r="Y227" s="42"/>
    </row>
    <row r="228" spans="1:25" x14ac:dyDescent="0.15">
      <c r="A228" s="42"/>
      <c r="B228" s="42"/>
      <c r="C228" s="42"/>
      <c r="D228" s="42"/>
      <c r="E228" s="42"/>
      <c r="F228" s="42"/>
      <c r="G228" s="42"/>
      <c r="H228" s="43"/>
      <c r="K228" s="42"/>
      <c r="L228" s="44"/>
      <c r="M228" s="44"/>
      <c r="N228" s="44"/>
      <c r="O228" s="42"/>
      <c r="P228" s="42"/>
      <c r="Q228" s="42"/>
      <c r="R228" s="89"/>
      <c r="S228" s="42"/>
      <c r="T228" s="42"/>
      <c r="U228" s="42"/>
      <c r="V228" s="42"/>
      <c r="W228" s="42"/>
      <c r="X228" s="42"/>
      <c r="Y228" s="42"/>
    </row>
    <row r="229" spans="1:25" x14ac:dyDescent="0.15">
      <c r="A229" s="42"/>
      <c r="B229" s="42"/>
      <c r="C229" s="42"/>
      <c r="D229" s="42"/>
      <c r="E229" s="42"/>
      <c r="F229" s="42"/>
      <c r="G229" s="42"/>
      <c r="H229" s="43"/>
      <c r="K229" s="42"/>
      <c r="L229" s="44"/>
      <c r="M229" s="44"/>
      <c r="N229" s="44"/>
      <c r="O229" s="42"/>
      <c r="P229" s="42"/>
      <c r="Q229" s="42"/>
      <c r="R229" s="89"/>
      <c r="S229" s="42"/>
      <c r="T229" s="42"/>
      <c r="U229" s="42"/>
      <c r="V229" s="42"/>
      <c r="W229" s="42"/>
      <c r="X229" s="42"/>
      <c r="Y229" s="42"/>
    </row>
    <row r="230" spans="1:25" x14ac:dyDescent="0.15">
      <c r="A230" s="42"/>
      <c r="B230" s="42"/>
      <c r="C230" s="42"/>
      <c r="D230" s="42"/>
      <c r="E230" s="42"/>
      <c r="F230" s="42"/>
      <c r="G230" s="42"/>
      <c r="H230" s="43"/>
      <c r="K230" s="42"/>
      <c r="L230" s="44"/>
      <c r="M230" s="44"/>
      <c r="N230" s="44"/>
      <c r="O230" s="42"/>
      <c r="P230" s="42"/>
      <c r="Q230" s="42"/>
      <c r="R230" s="89"/>
      <c r="S230" s="42"/>
      <c r="T230" s="42"/>
      <c r="U230" s="42"/>
      <c r="V230" s="42"/>
      <c r="W230" s="42"/>
      <c r="X230" s="42"/>
      <c r="Y230" s="42"/>
    </row>
    <row r="231" spans="1:25" x14ac:dyDescent="0.15">
      <c r="A231" s="42"/>
      <c r="B231" s="42"/>
      <c r="C231" s="42"/>
      <c r="D231" s="42"/>
      <c r="E231" s="42"/>
      <c r="F231" s="42"/>
      <c r="G231" s="42"/>
      <c r="H231" s="43"/>
      <c r="K231" s="42"/>
      <c r="L231" s="44"/>
      <c r="M231" s="44"/>
      <c r="N231" s="44"/>
      <c r="O231" s="42"/>
      <c r="P231" s="42"/>
      <c r="Q231" s="42"/>
      <c r="R231" s="89"/>
      <c r="S231" s="42"/>
      <c r="T231" s="42"/>
      <c r="U231" s="42"/>
      <c r="V231" s="42"/>
      <c r="W231" s="42"/>
      <c r="X231" s="42"/>
      <c r="Y231" s="42"/>
    </row>
    <row r="232" spans="1:25" x14ac:dyDescent="0.15">
      <c r="A232" s="42"/>
      <c r="B232" s="42"/>
      <c r="C232" s="42"/>
      <c r="D232" s="42"/>
      <c r="E232" s="42"/>
      <c r="F232" s="42"/>
      <c r="G232" s="42"/>
      <c r="H232" s="43"/>
      <c r="K232" s="42"/>
      <c r="L232" s="44"/>
      <c r="M232" s="44"/>
      <c r="N232" s="44"/>
      <c r="O232" s="42"/>
      <c r="P232" s="42"/>
      <c r="Q232" s="42"/>
      <c r="R232" s="89"/>
      <c r="S232" s="42"/>
      <c r="T232" s="42"/>
      <c r="U232" s="42"/>
      <c r="V232" s="42"/>
      <c r="W232" s="42"/>
      <c r="X232" s="42"/>
      <c r="Y232" s="42"/>
    </row>
    <row r="233" spans="1:25" x14ac:dyDescent="0.15">
      <c r="A233" s="42"/>
      <c r="B233" s="42"/>
      <c r="C233" s="42"/>
      <c r="D233" s="42"/>
      <c r="E233" s="42"/>
      <c r="F233" s="42"/>
      <c r="G233" s="42"/>
      <c r="H233" s="43"/>
      <c r="K233" s="42"/>
      <c r="L233" s="44"/>
      <c r="M233" s="44"/>
      <c r="N233" s="44"/>
      <c r="O233" s="42"/>
      <c r="P233" s="42"/>
      <c r="Q233" s="42"/>
      <c r="R233" s="89"/>
      <c r="S233" s="42"/>
      <c r="T233" s="42"/>
      <c r="U233" s="42"/>
      <c r="V233" s="42"/>
      <c r="W233" s="42"/>
      <c r="X233" s="42"/>
      <c r="Y233" s="42"/>
    </row>
    <row r="234" spans="1:25" x14ac:dyDescent="0.15">
      <c r="A234" s="42"/>
      <c r="B234" s="42"/>
      <c r="C234" s="42"/>
      <c r="D234" s="42"/>
      <c r="E234" s="42"/>
      <c r="F234" s="42"/>
      <c r="G234" s="42"/>
      <c r="H234" s="43"/>
      <c r="K234" s="42"/>
      <c r="L234" s="44"/>
      <c r="M234" s="44"/>
      <c r="N234" s="44"/>
      <c r="O234" s="42"/>
      <c r="P234" s="42"/>
      <c r="Q234" s="42"/>
      <c r="R234" s="89"/>
      <c r="S234" s="42"/>
      <c r="T234" s="42"/>
      <c r="U234" s="42"/>
      <c r="V234" s="42"/>
      <c r="W234" s="42"/>
      <c r="X234" s="42"/>
      <c r="Y234" s="42"/>
    </row>
    <row r="235" spans="1:25" x14ac:dyDescent="0.15">
      <c r="A235" s="42"/>
      <c r="B235" s="42"/>
      <c r="C235" s="42"/>
      <c r="D235" s="42"/>
      <c r="E235" s="42"/>
      <c r="F235" s="42"/>
      <c r="G235" s="42"/>
      <c r="H235" s="43"/>
      <c r="K235" s="42"/>
      <c r="L235" s="44"/>
      <c r="M235" s="44"/>
      <c r="N235" s="44"/>
      <c r="O235" s="42"/>
      <c r="P235" s="42"/>
      <c r="Q235" s="42"/>
      <c r="R235" s="89"/>
      <c r="S235" s="42"/>
      <c r="T235" s="42"/>
      <c r="U235" s="42"/>
      <c r="V235" s="42"/>
      <c r="W235" s="42"/>
      <c r="X235" s="42"/>
      <c r="Y235" s="42"/>
    </row>
    <row r="236" spans="1:25" x14ac:dyDescent="0.15">
      <c r="A236" s="42"/>
      <c r="B236" s="42"/>
      <c r="C236" s="42"/>
      <c r="D236" s="42"/>
      <c r="E236" s="42"/>
      <c r="F236" s="42"/>
      <c r="G236" s="42"/>
      <c r="H236" s="43"/>
      <c r="K236" s="42"/>
      <c r="L236" s="44"/>
      <c r="M236" s="44"/>
      <c r="N236" s="44"/>
      <c r="O236" s="42"/>
      <c r="P236" s="42"/>
      <c r="Q236" s="42"/>
      <c r="R236" s="89"/>
      <c r="S236" s="42"/>
      <c r="T236" s="42"/>
      <c r="U236" s="42"/>
      <c r="V236" s="42"/>
      <c r="W236" s="42"/>
      <c r="X236" s="42"/>
      <c r="Y236" s="42"/>
    </row>
    <row r="237" spans="1:25" x14ac:dyDescent="0.15">
      <c r="A237" s="42"/>
      <c r="B237" s="42"/>
      <c r="C237" s="42"/>
      <c r="D237" s="42"/>
      <c r="E237" s="42"/>
      <c r="F237" s="42"/>
      <c r="G237" s="42"/>
      <c r="H237" s="43"/>
      <c r="K237" s="42"/>
      <c r="L237" s="44"/>
      <c r="M237" s="44"/>
      <c r="N237" s="44"/>
      <c r="O237" s="42"/>
      <c r="P237" s="42"/>
      <c r="Q237" s="42"/>
      <c r="R237" s="89"/>
      <c r="S237" s="42"/>
      <c r="T237" s="42"/>
      <c r="U237" s="42"/>
      <c r="V237" s="42"/>
      <c r="W237" s="42"/>
      <c r="X237" s="42"/>
      <c r="Y237" s="42"/>
    </row>
    <row r="238" spans="1:25" x14ac:dyDescent="0.15">
      <c r="A238" s="42"/>
      <c r="B238" s="42"/>
      <c r="C238" s="42"/>
      <c r="D238" s="42"/>
      <c r="E238" s="42"/>
      <c r="F238" s="42"/>
      <c r="G238" s="42"/>
      <c r="H238" s="43"/>
      <c r="K238" s="42"/>
      <c r="L238" s="44"/>
      <c r="M238" s="44"/>
      <c r="N238" s="44"/>
      <c r="O238" s="42"/>
      <c r="P238" s="42"/>
      <c r="Q238" s="42"/>
      <c r="R238" s="89"/>
      <c r="S238" s="42"/>
      <c r="T238" s="42"/>
      <c r="U238" s="42"/>
      <c r="V238" s="42"/>
      <c r="W238" s="42"/>
      <c r="X238" s="42"/>
      <c r="Y238" s="42"/>
    </row>
    <row r="239" spans="1:25" x14ac:dyDescent="0.15">
      <c r="A239" s="42"/>
      <c r="B239" s="42"/>
      <c r="C239" s="42"/>
      <c r="D239" s="42"/>
      <c r="E239" s="42"/>
      <c r="F239" s="42"/>
      <c r="G239" s="42"/>
      <c r="H239" s="43"/>
      <c r="K239" s="42"/>
      <c r="L239" s="44"/>
      <c r="M239" s="44"/>
      <c r="N239" s="44"/>
      <c r="O239" s="42"/>
      <c r="P239" s="42"/>
      <c r="Q239" s="42"/>
      <c r="R239" s="89"/>
      <c r="S239" s="42"/>
      <c r="T239" s="42"/>
      <c r="U239" s="42"/>
      <c r="V239" s="42"/>
      <c r="W239" s="42"/>
      <c r="X239" s="42"/>
      <c r="Y239" s="42"/>
    </row>
    <row r="240" spans="1:25" x14ac:dyDescent="0.15">
      <c r="A240" s="42"/>
      <c r="B240" s="42"/>
      <c r="C240" s="42"/>
      <c r="D240" s="42"/>
      <c r="E240" s="42"/>
      <c r="F240" s="42"/>
      <c r="G240" s="42"/>
      <c r="H240" s="43"/>
      <c r="K240" s="42"/>
      <c r="L240" s="44"/>
      <c r="M240" s="44"/>
      <c r="N240" s="44"/>
      <c r="O240" s="42"/>
      <c r="P240" s="42"/>
      <c r="Q240" s="42"/>
      <c r="R240" s="89"/>
      <c r="S240" s="42"/>
      <c r="T240" s="42"/>
      <c r="U240" s="42"/>
      <c r="V240" s="42"/>
      <c r="W240" s="42"/>
      <c r="X240" s="42"/>
      <c r="Y240" s="42"/>
    </row>
    <row r="241" spans="1:25" x14ac:dyDescent="0.15">
      <c r="A241" s="42"/>
      <c r="B241" s="42"/>
      <c r="C241" s="42"/>
      <c r="D241" s="42"/>
      <c r="E241" s="42"/>
      <c r="F241" s="42"/>
      <c r="G241" s="42"/>
      <c r="H241" s="43"/>
      <c r="K241" s="42"/>
      <c r="L241" s="44"/>
      <c r="M241" s="44"/>
      <c r="N241" s="44"/>
      <c r="O241" s="42"/>
      <c r="P241" s="42"/>
      <c r="Q241" s="42"/>
      <c r="R241" s="89"/>
      <c r="S241" s="42"/>
      <c r="T241" s="42"/>
      <c r="U241" s="42"/>
      <c r="V241" s="42"/>
      <c r="W241" s="42"/>
      <c r="X241" s="42"/>
      <c r="Y241" s="42"/>
    </row>
    <row r="242" spans="1:25" x14ac:dyDescent="0.15">
      <c r="A242" s="42"/>
      <c r="B242" s="42"/>
      <c r="C242" s="42"/>
      <c r="D242" s="42"/>
      <c r="E242" s="42"/>
      <c r="F242" s="42"/>
      <c r="G242" s="42"/>
      <c r="H242" s="43"/>
      <c r="K242" s="42"/>
      <c r="L242" s="44"/>
      <c r="M242" s="44"/>
      <c r="N242" s="44"/>
      <c r="O242" s="42"/>
      <c r="P242" s="42"/>
      <c r="Q242" s="42"/>
      <c r="R242" s="89"/>
      <c r="S242" s="42"/>
      <c r="T242" s="42"/>
      <c r="U242" s="42"/>
      <c r="V242" s="42"/>
      <c r="W242" s="42"/>
      <c r="X242" s="42"/>
      <c r="Y242" s="42"/>
    </row>
    <row r="243" spans="1:25" x14ac:dyDescent="0.15">
      <c r="A243" s="42"/>
      <c r="B243" s="42"/>
      <c r="C243" s="42"/>
      <c r="D243" s="42"/>
      <c r="E243" s="42"/>
      <c r="F243" s="42"/>
      <c r="G243" s="42"/>
      <c r="H243" s="43"/>
      <c r="K243" s="42"/>
      <c r="L243" s="44"/>
      <c r="M243" s="44"/>
      <c r="N243" s="44"/>
      <c r="O243" s="42"/>
      <c r="P243" s="42"/>
      <c r="Q243" s="42"/>
      <c r="R243" s="89"/>
      <c r="S243" s="42"/>
      <c r="T243" s="42"/>
      <c r="U243" s="42"/>
      <c r="V243" s="42"/>
      <c r="W243" s="42"/>
      <c r="X243" s="42"/>
      <c r="Y243" s="42"/>
    </row>
    <row r="244" spans="1:25" x14ac:dyDescent="0.15">
      <c r="A244" s="42"/>
      <c r="B244" s="42"/>
      <c r="C244" s="42"/>
      <c r="D244" s="42"/>
      <c r="E244" s="42"/>
      <c r="F244" s="42"/>
      <c r="G244" s="42"/>
      <c r="H244" s="43"/>
      <c r="K244" s="42"/>
      <c r="L244" s="44"/>
      <c r="M244" s="44"/>
      <c r="N244" s="44"/>
      <c r="O244" s="42"/>
      <c r="P244" s="42"/>
      <c r="Q244" s="42"/>
      <c r="R244" s="89"/>
      <c r="S244" s="42"/>
      <c r="T244" s="42"/>
      <c r="U244" s="42"/>
      <c r="V244" s="42"/>
      <c r="W244" s="42"/>
      <c r="X244" s="42"/>
      <c r="Y244" s="42"/>
    </row>
    <row r="245" spans="1:25" x14ac:dyDescent="0.15">
      <c r="A245" s="42"/>
      <c r="B245" s="42"/>
      <c r="C245" s="42"/>
      <c r="D245" s="42"/>
      <c r="E245" s="42"/>
      <c r="F245" s="42"/>
      <c r="G245" s="42"/>
      <c r="H245" s="43"/>
      <c r="K245" s="42"/>
      <c r="L245" s="44"/>
      <c r="M245" s="44"/>
      <c r="N245" s="44"/>
      <c r="O245" s="42"/>
      <c r="P245" s="42"/>
      <c r="Q245" s="42"/>
      <c r="R245" s="89"/>
      <c r="S245" s="42"/>
      <c r="T245" s="42"/>
      <c r="U245" s="42"/>
      <c r="V245" s="42"/>
      <c r="W245" s="42"/>
      <c r="X245" s="42"/>
      <c r="Y245" s="42"/>
    </row>
    <row r="246" spans="1:25" x14ac:dyDescent="0.15">
      <c r="A246" s="42"/>
      <c r="B246" s="42"/>
      <c r="C246" s="42"/>
      <c r="D246" s="42"/>
      <c r="E246" s="42"/>
      <c r="F246" s="42"/>
      <c r="G246" s="42"/>
      <c r="H246" s="43"/>
      <c r="K246" s="42"/>
      <c r="L246" s="44"/>
      <c r="M246" s="44"/>
      <c r="N246" s="44"/>
      <c r="O246" s="42"/>
      <c r="P246" s="42"/>
      <c r="Q246" s="42"/>
      <c r="R246" s="89"/>
      <c r="S246" s="42"/>
      <c r="T246" s="42"/>
      <c r="U246" s="42"/>
      <c r="V246" s="42"/>
      <c r="W246" s="42"/>
      <c r="X246" s="42"/>
      <c r="Y246" s="42"/>
    </row>
    <row r="247" spans="1:25" x14ac:dyDescent="0.15">
      <c r="A247" s="42"/>
      <c r="B247" s="42"/>
      <c r="C247" s="42"/>
      <c r="D247" s="42"/>
      <c r="E247" s="42"/>
      <c r="F247" s="42"/>
      <c r="G247" s="42"/>
      <c r="H247" s="43"/>
      <c r="K247" s="42"/>
      <c r="L247" s="44"/>
      <c r="M247" s="44"/>
      <c r="N247" s="44"/>
      <c r="O247" s="42"/>
      <c r="P247" s="42"/>
      <c r="Q247" s="42"/>
      <c r="R247" s="89"/>
      <c r="S247" s="42"/>
      <c r="T247" s="42"/>
      <c r="U247" s="42"/>
      <c r="V247" s="42"/>
      <c r="W247" s="42"/>
      <c r="X247" s="42"/>
      <c r="Y247" s="42"/>
    </row>
    <row r="248" spans="1:25" x14ac:dyDescent="0.15">
      <c r="A248" s="42"/>
      <c r="B248" s="42"/>
      <c r="C248" s="42"/>
      <c r="D248" s="42"/>
      <c r="E248" s="42"/>
      <c r="F248" s="42"/>
      <c r="G248" s="42"/>
      <c r="H248" s="43"/>
      <c r="K248" s="42"/>
      <c r="L248" s="44"/>
      <c r="M248" s="44"/>
      <c r="N248" s="44"/>
      <c r="O248" s="42"/>
      <c r="P248" s="42"/>
      <c r="Q248" s="42"/>
      <c r="R248" s="89"/>
      <c r="S248" s="42"/>
      <c r="T248" s="42"/>
      <c r="U248" s="42"/>
      <c r="V248" s="42"/>
      <c r="W248" s="42"/>
      <c r="X248" s="42"/>
      <c r="Y248" s="42"/>
    </row>
    <row r="249" spans="1:25" x14ac:dyDescent="0.15">
      <c r="A249" s="42"/>
      <c r="B249" s="42"/>
      <c r="C249" s="42"/>
      <c r="D249" s="42"/>
      <c r="E249" s="42"/>
      <c r="F249" s="42"/>
      <c r="G249" s="42"/>
      <c r="H249" s="43"/>
      <c r="K249" s="42"/>
      <c r="L249" s="44"/>
      <c r="M249" s="44"/>
      <c r="N249" s="44"/>
      <c r="O249" s="42"/>
      <c r="P249" s="42"/>
      <c r="Q249" s="42"/>
      <c r="R249" s="89"/>
      <c r="S249" s="42"/>
      <c r="T249" s="42"/>
      <c r="U249" s="42"/>
      <c r="V249" s="42"/>
      <c r="W249" s="42"/>
      <c r="X249" s="42"/>
      <c r="Y249" s="42"/>
    </row>
    <row r="250" spans="1:25" x14ac:dyDescent="0.15">
      <c r="A250" s="42"/>
      <c r="B250" s="42"/>
      <c r="C250" s="42"/>
      <c r="D250" s="42"/>
      <c r="E250" s="42"/>
      <c r="F250" s="42"/>
      <c r="G250" s="42"/>
      <c r="H250" s="43"/>
      <c r="K250" s="42"/>
      <c r="L250" s="44"/>
      <c r="M250" s="44"/>
      <c r="N250" s="44"/>
      <c r="O250" s="42"/>
      <c r="P250" s="42"/>
      <c r="Q250" s="42"/>
      <c r="R250" s="89"/>
      <c r="S250" s="42"/>
      <c r="T250" s="42"/>
      <c r="U250" s="42"/>
      <c r="V250" s="42"/>
      <c r="W250" s="42"/>
      <c r="X250" s="42"/>
      <c r="Y250" s="42"/>
    </row>
    <row r="251" spans="1:25" x14ac:dyDescent="0.15">
      <c r="A251" s="42"/>
      <c r="B251" s="42"/>
      <c r="C251" s="42"/>
      <c r="D251" s="42"/>
      <c r="E251" s="42"/>
      <c r="F251" s="42"/>
      <c r="G251" s="42"/>
      <c r="H251" s="43"/>
      <c r="K251" s="42"/>
      <c r="L251" s="44"/>
      <c r="M251" s="44"/>
      <c r="N251" s="44"/>
      <c r="O251" s="42"/>
      <c r="P251" s="42"/>
      <c r="Q251" s="42"/>
      <c r="R251" s="89"/>
      <c r="S251" s="42"/>
      <c r="T251" s="42"/>
      <c r="U251" s="42"/>
      <c r="V251" s="42"/>
      <c r="W251" s="42"/>
      <c r="X251" s="42"/>
      <c r="Y251" s="42"/>
    </row>
    <row r="252" spans="1:25" x14ac:dyDescent="0.15">
      <c r="A252" s="42"/>
      <c r="B252" s="42"/>
      <c r="C252" s="42"/>
      <c r="D252" s="42"/>
      <c r="E252" s="42"/>
      <c r="F252" s="42"/>
      <c r="G252" s="42"/>
      <c r="H252" s="43"/>
      <c r="K252" s="42"/>
      <c r="L252" s="44"/>
      <c r="M252" s="44"/>
      <c r="N252" s="44"/>
      <c r="O252" s="42"/>
      <c r="P252" s="42"/>
      <c r="Q252" s="42"/>
      <c r="R252" s="89"/>
      <c r="S252" s="42"/>
      <c r="T252" s="42"/>
      <c r="U252" s="42"/>
      <c r="V252" s="42"/>
      <c r="W252" s="42"/>
      <c r="X252" s="42"/>
      <c r="Y252" s="42"/>
    </row>
    <row r="253" spans="1:25" x14ac:dyDescent="0.15">
      <c r="A253" s="42"/>
      <c r="B253" s="42"/>
      <c r="C253" s="42"/>
      <c r="D253" s="42"/>
      <c r="E253" s="42"/>
      <c r="F253" s="42"/>
      <c r="G253" s="42"/>
      <c r="H253" s="43"/>
      <c r="K253" s="42"/>
      <c r="L253" s="44"/>
      <c r="M253" s="44"/>
      <c r="N253" s="44"/>
      <c r="O253" s="42"/>
      <c r="P253" s="42"/>
      <c r="Q253" s="42"/>
      <c r="R253" s="89"/>
      <c r="S253" s="42"/>
      <c r="T253" s="42"/>
      <c r="U253" s="42"/>
      <c r="V253" s="42"/>
      <c r="W253" s="42"/>
      <c r="X253" s="42"/>
      <c r="Y253" s="42"/>
    </row>
    <row r="254" spans="1:25" x14ac:dyDescent="0.15">
      <c r="A254" s="42"/>
      <c r="B254" s="42"/>
      <c r="C254" s="42"/>
      <c r="D254" s="42"/>
      <c r="E254" s="42"/>
      <c r="F254" s="42"/>
      <c r="G254" s="42"/>
      <c r="H254" s="43"/>
      <c r="K254" s="42"/>
      <c r="L254" s="44"/>
      <c r="M254" s="44"/>
      <c r="N254" s="44"/>
      <c r="O254" s="42"/>
      <c r="P254" s="42"/>
      <c r="Q254" s="42"/>
      <c r="R254" s="89"/>
      <c r="S254" s="42"/>
      <c r="T254" s="42"/>
      <c r="U254" s="42"/>
      <c r="V254" s="42"/>
      <c r="W254" s="42"/>
      <c r="X254" s="42"/>
      <c r="Y254" s="42"/>
    </row>
    <row r="255" spans="1:25" x14ac:dyDescent="0.15">
      <c r="A255" s="42"/>
      <c r="B255" s="42"/>
      <c r="C255" s="42"/>
      <c r="D255" s="42"/>
      <c r="E255" s="42"/>
      <c r="F255" s="42"/>
      <c r="G255" s="42"/>
      <c r="H255" s="43"/>
      <c r="K255" s="42"/>
      <c r="L255" s="44"/>
      <c r="M255" s="44"/>
      <c r="N255" s="44"/>
      <c r="O255" s="42"/>
      <c r="P255" s="42"/>
      <c r="Q255" s="42"/>
      <c r="R255" s="89"/>
      <c r="S255" s="42"/>
      <c r="T255" s="42"/>
      <c r="U255" s="42"/>
      <c r="V255" s="42"/>
      <c r="W255" s="42"/>
      <c r="X255" s="42"/>
      <c r="Y255" s="42"/>
    </row>
    <row r="256" spans="1:25" x14ac:dyDescent="0.15">
      <c r="A256" s="42"/>
      <c r="B256" s="42"/>
      <c r="C256" s="42"/>
      <c r="D256" s="42"/>
      <c r="E256" s="42"/>
      <c r="F256" s="42"/>
      <c r="G256" s="42"/>
      <c r="H256" s="43"/>
      <c r="K256" s="42"/>
      <c r="L256" s="44"/>
      <c r="M256" s="44"/>
      <c r="N256" s="44"/>
      <c r="O256" s="42"/>
      <c r="P256" s="42"/>
      <c r="Q256" s="42"/>
      <c r="R256" s="89"/>
      <c r="S256" s="42"/>
      <c r="T256" s="42"/>
      <c r="U256" s="42"/>
      <c r="V256" s="42"/>
      <c r="W256" s="42"/>
      <c r="X256" s="42"/>
      <c r="Y256" s="42"/>
    </row>
    <row r="257" spans="1:25" x14ac:dyDescent="0.15">
      <c r="A257" s="42"/>
      <c r="B257" s="42"/>
      <c r="C257" s="42"/>
      <c r="D257" s="42"/>
      <c r="E257" s="42"/>
      <c r="F257" s="42"/>
      <c r="G257" s="42"/>
      <c r="H257" s="43"/>
      <c r="K257" s="42"/>
      <c r="L257" s="44"/>
      <c r="M257" s="44"/>
      <c r="N257" s="44"/>
      <c r="O257" s="42"/>
      <c r="P257" s="42"/>
      <c r="Q257" s="42"/>
      <c r="R257" s="89"/>
      <c r="S257" s="42"/>
      <c r="T257" s="42"/>
      <c r="U257" s="42"/>
      <c r="V257" s="42"/>
      <c r="W257" s="42"/>
      <c r="X257" s="42"/>
      <c r="Y257" s="42"/>
    </row>
    <row r="258" spans="1:25" x14ac:dyDescent="0.15">
      <c r="A258" s="42"/>
      <c r="B258" s="42"/>
      <c r="C258" s="42"/>
      <c r="D258" s="42"/>
      <c r="E258" s="42"/>
      <c r="F258" s="42"/>
      <c r="G258" s="42"/>
      <c r="H258" s="43"/>
      <c r="K258" s="42"/>
      <c r="L258" s="44"/>
      <c r="M258" s="44"/>
      <c r="N258" s="44"/>
      <c r="O258" s="42"/>
      <c r="P258" s="42"/>
      <c r="Q258" s="42"/>
      <c r="R258" s="89"/>
      <c r="S258" s="42"/>
      <c r="T258" s="42"/>
      <c r="U258" s="42"/>
      <c r="V258" s="42"/>
      <c r="W258" s="42"/>
      <c r="X258" s="42"/>
      <c r="Y258" s="42"/>
    </row>
    <row r="259" spans="1:25" x14ac:dyDescent="0.15">
      <c r="A259" s="42"/>
      <c r="B259" s="42"/>
      <c r="C259" s="42"/>
      <c r="D259" s="42"/>
      <c r="E259" s="42"/>
      <c r="F259" s="42"/>
      <c r="G259" s="42"/>
      <c r="H259" s="43"/>
      <c r="K259" s="42"/>
      <c r="L259" s="44"/>
      <c r="M259" s="44"/>
      <c r="N259" s="44"/>
      <c r="O259" s="42"/>
      <c r="P259" s="42"/>
      <c r="Q259" s="42"/>
      <c r="R259" s="89"/>
      <c r="S259" s="42"/>
      <c r="T259" s="42"/>
      <c r="U259" s="42"/>
      <c r="V259" s="42"/>
      <c r="W259" s="42"/>
      <c r="X259" s="42"/>
      <c r="Y259" s="42"/>
    </row>
    <row r="260" spans="1:25" x14ac:dyDescent="0.15">
      <c r="A260" s="42"/>
      <c r="B260" s="42"/>
      <c r="C260" s="42"/>
      <c r="D260" s="42"/>
      <c r="E260" s="42"/>
      <c r="F260" s="42"/>
      <c r="G260" s="42"/>
      <c r="H260" s="43"/>
      <c r="K260" s="42"/>
      <c r="L260" s="44"/>
      <c r="M260" s="44"/>
      <c r="N260" s="44"/>
      <c r="O260" s="42"/>
      <c r="P260" s="42"/>
      <c r="Q260" s="42"/>
      <c r="R260" s="89"/>
      <c r="S260" s="42"/>
      <c r="T260" s="42"/>
      <c r="U260" s="42"/>
      <c r="V260" s="42"/>
      <c r="W260" s="42"/>
      <c r="X260" s="42"/>
      <c r="Y260" s="42"/>
    </row>
    <row r="261" spans="1:25" x14ac:dyDescent="0.15">
      <c r="A261" s="42"/>
      <c r="B261" s="42"/>
      <c r="C261" s="42"/>
      <c r="D261" s="42"/>
      <c r="E261" s="42"/>
      <c r="F261" s="42"/>
      <c r="G261" s="42"/>
      <c r="H261" s="43"/>
      <c r="K261" s="42"/>
      <c r="L261" s="44"/>
      <c r="M261" s="44"/>
      <c r="N261" s="44"/>
      <c r="O261" s="42"/>
      <c r="P261" s="42"/>
      <c r="Q261" s="42"/>
      <c r="R261" s="89"/>
      <c r="S261" s="42"/>
      <c r="T261" s="42"/>
      <c r="U261" s="42"/>
      <c r="V261" s="42"/>
      <c r="W261" s="42"/>
      <c r="X261" s="42"/>
      <c r="Y261" s="42"/>
    </row>
    <row r="262" spans="1:25" x14ac:dyDescent="0.15">
      <c r="A262" s="42"/>
      <c r="B262" s="42"/>
      <c r="C262" s="42"/>
      <c r="D262" s="42"/>
      <c r="E262" s="42"/>
      <c r="F262" s="42"/>
      <c r="G262" s="42"/>
      <c r="H262" s="43"/>
      <c r="K262" s="42"/>
      <c r="L262" s="44"/>
      <c r="M262" s="44"/>
      <c r="N262" s="44"/>
      <c r="O262" s="42"/>
      <c r="P262" s="42"/>
      <c r="Q262" s="42"/>
      <c r="R262" s="89"/>
      <c r="S262" s="42"/>
      <c r="T262" s="42"/>
      <c r="U262" s="42"/>
      <c r="V262" s="42"/>
      <c r="W262" s="42"/>
      <c r="X262" s="42"/>
      <c r="Y262" s="42"/>
    </row>
    <row r="263" spans="1:25" x14ac:dyDescent="0.15">
      <c r="A263" s="42"/>
      <c r="B263" s="42"/>
      <c r="C263" s="42"/>
      <c r="D263" s="42"/>
      <c r="E263" s="42"/>
      <c r="F263" s="42"/>
      <c r="G263" s="42"/>
      <c r="H263" s="43"/>
      <c r="K263" s="42"/>
      <c r="L263" s="44"/>
      <c r="M263" s="44"/>
      <c r="N263" s="44"/>
      <c r="O263" s="42"/>
      <c r="P263" s="42"/>
      <c r="Q263" s="42"/>
      <c r="R263" s="89"/>
      <c r="S263" s="42"/>
      <c r="T263" s="42"/>
      <c r="U263" s="42"/>
      <c r="V263" s="42"/>
      <c r="W263" s="42"/>
      <c r="X263" s="42"/>
      <c r="Y263" s="42"/>
    </row>
    <row r="264" spans="1:25" x14ac:dyDescent="0.15">
      <c r="A264" s="42"/>
      <c r="B264" s="42"/>
      <c r="C264" s="42"/>
      <c r="D264" s="42"/>
      <c r="E264" s="42"/>
      <c r="F264" s="42"/>
      <c r="G264" s="42"/>
      <c r="H264" s="43"/>
      <c r="K264" s="42"/>
      <c r="L264" s="44"/>
      <c r="M264" s="44"/>
      <c r="N264" s="44"/>
      <c r="O264" s="42"/>
      <c r="P264" s="42"/>
      <c r="Q264" s="42"/>
      <c r="R264" s="89"/>
      <c r="S264" s="42"/>
      <c r="T264" s="42"/>
      <c r="U264" s="42"/>
      <c r="V264" s="42"/>
      <c r="W264" s="42"/>
      <c r="X264" s="42"/>
      <c r="Y264" s="42"/>
    </row>
    <row r="265" spans="1:25" x14ac:dyDescent="0.15">
      <c r="A265" s="42"/>
      <c r="B265" s="42"/>
      <c r="C265" s="42"/>
      <c r="D265" s="42"/>
      <c r="E265" s="42"/>
      <c r="F265" s="42"/>
      <c r="G265" s="42"/>
      <c r="H265" s="43"/>
      <c r="K265" s="42"/>
      <c r="L265" s="44"/>
      <c r="M265" s="44"/>
      <c r="N265" s="44"/>
      <c r="O265" s="42"/>
      <c r="P265" s="42"/>
      <c r="Q265" s="42"/>
      <c r="R265" s="89"/>
      <c r="S265" s="42"/>
      <c r="T265" s="42"/>
      <c r="U265" s="42"/>
      <c r="V265" s="42"/>
      <c r="W265" s="42"/>
      <c r="X265" s="42"/>
      <c r="Y265" s="42"/>
    </row>
    <row r="266" spans="1:25" x14ac:dyDescent="0.15">
      <c r="A266" s="42"/>
      <c r="B266" s="42"/>
      <c r="C266" s="42"/>
      <c r="D266" s="42"/>
      <c r="E266" s="42"/>
      <c r="F266" s="42"/>
      <c r="G266" s="42"/>
      <c r="H266" s="43"/>
      <c r="K266" s="42"/>
      <c r="L266" s="44"/>
      <c r="M266" s="44"/>
      <c r="N266" s="44"/>
      <c r="O266" s="42"/>
      <c r="P266" s="42"/>
      <c r="Q266" s="42"/>
      <c r="R266" s="89"/>
      <c r="S266" s="42"/>
      <c r="T266" s="42"/>
      <c r="U266" s="42"/>
      <c r="V266" s="42"/>
      <c r="W266" s="42"/>
      <c r="X266" s="42"/>
      <c r="Y266" s="42"/>
    </row>
    <row r="267" spans="1:25" x14ac:dyDescent="0.15">
      <c r="A267" s="42"/>
      <c r="B267" s="42"/>
      <c r="C267" s="42"/>
      <c r="D267" s="42"/>
      <c r="E267" s="42"/>
      <c r="F267" s="42"/>
      <c r="G267" s="42"/>
      <c r="H267" s="43"/>
      <c r="K267" s="42"/>
      <c r="L267" s="44"/>
      <c r="M267" s="44"/>
      <c r="N267" s="44"/>
      <c r="O267" s="42"/>
      <c r="P267" s="42"/>
      <c r="Q267" s="42"/>
      <c r="R267" s="89"/>
      <c r="S267" s="42"/>
      <c r="T267" s="42"/>
      <c r="U267" s="42"/>
      <c r="V267" s="42"/>
      <c r="W267" s="42"/>
      <c r="X267" s="42"/>
      <c r="Y267" s="42"/>
    </row>
    <row r="268" spans="1:25" x14ac:dyDescent="0.15">
      <c r="A268" s="42"/>
      <c r="B268" s="42"/>
      <c r="C268" s="42"/>
      <c r="D268" s="42"/>
      <c r="E268" s="42"/>
      <c r="F268" s="42"/>
      <c r="G268" s="42"/>
      <c r="H268" s="43"/>
      <c r="K268" s="42"/>
      <c r="L268" s="44"/>
      <c r="M268" s="44"/>
      <c r="N268" s="44"/>
      <c r="O268" s="42"/>
      <c r="P268" s="42"/>
      <c r="Q268" s="42"/>
      <c r="R268" s="89"/>
      <c r="S268" s="42"/>
      <c r="T268" s="42"/>
      <c r="U268" s="42"/>
      <c r="V268" s="42"/>
      <c r="W268" s="42"/>
      <c r="X268" s="42"/>
      <c r="Y268" s="42"/>
    </row>
    <row r="269" spans="1:25" x14ac:dyDescent="0.15">
      <c r="A269" s="42"/>
      <c r="B269" s="42"/>
      <c r="C269" s="42"/>
      <c r="D269" s="42"/>
      <c r="E269" s="42"/>
      <c r="F269" s="42"/>
      <c r="G269" s="42"/>
      <c r="H269" s="43"/>
      <c r="K269" s="42"/>
      <c r="L269" s="44"/>
      <c r="M269" s="44"/>
      <c r="N269" s="44"/>
      <c r="O269" s="42"/>
      <c r="P269" s="42"/>
      <c r="Q269" s="42"/>
      <c r="R269" s="89"/>
      <c r="S269" s="42"/>
      <c r="T269" s="42"/>
      <c r="U269" s="42"/>
      <c r="V269" s="42"/>
      <c r="W269" s="42"/>
      <c r="X269" s="42"/>
      <c r="Y269" s="42"/>
    </row>
    <row r="270" spans="1:25" x14ac:dyDescent="0.15">
      <c r="A270" s="42"/>
      <c r="B270" s="42"/>
      <c r="C270" s="42"/>
      <c r="D270" s="42"/>
      <c r="E270" s="42"/>
      <c r="F270" s="42"/>
      <c r="G270" s="42"/>
      <c r="H270" s="43"/>
      <c r="K270" s="42"/>
      <c r="L270" s="44"/>
      <c r="M270" s="44"/>
      <c r="N270" s="44"/>
      <c r="O270" s="42"/>
      <c r="P270" s="42"/>
      <c r="Q270" s="42"/>
      <c r="R270" s="89"/>
      <c r="S270" s="42"/>
      <c r="T270" s="42"/>
      <c r="U270" s="42"/>
      <c r="V270" s="42"/>
      <c r="W270" s="42"/>
      <c r="X270" s="42"/>
      <c r="Y270" s="42"/>
    </row>
    <row r="271" spans="1:25" x14ac:dyDescent="0.15">
      <c r="A271" s="42"/>
      <c r="B271" s="42"/>
      <c r="C271" s="42"/>
      <c r="D271" s="42"/>
      <c r="E271" s="42"/>
      <c r="F271" s="42"/>
      <c r="G271" s="42"/>
      <c r="H271" s="43"/>
      <c r="K271" s="42"/>
      <c r="L271" s="44"/>
      <c r="M271" s="44"/>
      <c r="N271" s="44"/>
      <c r="O271" s="42"/>
      <c r="P271" s="42"/>
      <c r="Q271" s="42"/>
      <c r="R271" s="89"/>
      <c r="S271" s="42"/>
      <c r="T271" s="42"/>
      <c r="U271" s="42"/>
      <c r="V271" s="42"/>
      <c r="W271" s="42"/>
      <c r="X271" s="42"/>
      <c r="Y271" s="42"/>
    </row>
    <row r="272" spans="1:25" x14ac:dyDescent="0.15">
      <c r="A272" s="42"/>
      <c r="B272" s="42"/>
      <c r="C272" s="42"/>
      <c r="D272" s="42"/>
      <c r="E272" s="42"/>
      <c r="F272" s="42"/>
      <c r="G272" s="42"/>
      <c r="H272" s="43"/>
      <c r="K272" s="42"/>
      <c r="L272" s="44"/>
      <c r="M272" s="44"/>
      <c r="N272" s="44"/>
      <c r="O272" s="42"/>
      <c r="P272" s="42"/>
      <c r="Q272" s="42"/>
      <c r="R272" s="89"/>
      <c r="S272" s="42"/>
      <c r="T272" s="42"/>
      <c r="U272" s="42"/>
      <c r="V272" s="42"/>
      <c r="W272" s="42"/>
      <c r="X272" s="42"/>
      <c r="Y272" s="42"/>
    </row>
    <row r="273" spans="1:25" x14ac:dyDescent="0.15">
      <c r="A273" s="42"/>
      <c r="B273" s="42"/>
      <c r="C273" s="42"/>
      <c r="D273" s="42"/>
      <c r="E273" s="42"/>
      <c r="F273" s="42"/>
      <c r="G273" s="42"/>
      <c r="H273" s="43"/>
      <c r="K273" s="42"/>
      <c r="L273" s="44"/>
      <c r="M273" s="44"/>
      <c r="N273" s="44"/>
      <c r="O273" s="42"/>
      <c r="P273" s="42"/>
      <c r="Q273" s="42"/>
      <c r="R273" s="89"/>
      <c r="S273" s="42"/>
      <c r="T273" s="42"/>
      <c r="U273" s="42"/>
      <c r="V273" s="42"/>
      <c r="W273" s="42"/>
      <c r="X273" s="42"/>
      <c r="Y273" s="42"/>
    </row>
    <row r="274" spans="1:25" x14ac:dyDescent="0.15">
      <c r="A274" s="42"/>
      <c r="B274" s="42"/>
      <c r="C274" s="42"/>
      <c r="D274" s="42"/>
      <c r="E274" s="42"/>
      <c r="F274" s="42"/>
      <c r="G274" s="42"/>
      <c r="H274" s="43"/>
      <c r="K274" s="42"/>
      <c r="L274" s="44"/>
      <c r="M274" s="44"/>
      <c r="N274" s="44"/>
      <c r="O274" s="42"/>
      <c r="P274" s="42"/>
      <c r="Q274" s="42"/>
      <c r="R274" s="89"/>
      <c r="S274" s="42"/>
      <c r="T274" s="42"/>
      <c r="U274" s="42"/>
      <c r="V274" s="42"/>
      <c r="W274" s="42"/>
      <c r="X274" s="42"/>
      <c r="Y274" s="42"/>
    </row>
    <row r="275" spans="1:25" x14ac:dyDescent="0.15">
      <c r="A275" s="42"/>
      <c r="B275" s="42"/>
      <c r="C275" s="42"/>
      <c r="D275" s="42"/>
      <c r="E275" s="42"/>
      <c r="F275" s="42"/>
      <c r="G275" s="42"/>
      <c r="H275" s="43"/>
      <c r="K275" s="42"/>
      <c r="L275" s="44"/>
      <c r="M275" s="44"/>
      <c r="N275" s="44"/>
      <c r="O275" s="42"/>
      <c r="P275" s="42"/>
      <c r="Q275" s="42"/>
      <c r="R275" s="89"/>
      <c r="S275" s="42"/>
      <c r="T275" s="42"/>
      <c r="U275" s="42"/>
      <c r="V275" s="42"/>
      <c r="W275" s="42"/>
      <c r="X275" s="42"/>
      <c r="Y275" s="42"/>
    </row>
    <row r="276" spans="1:25" x14ac:dyDescent="0.15">
      <c r="A276" s="42"/>
      <c r="B276" s="42"/>
      <c r="C276" s="42"/>
      <c r="D276" s="42"/>
      <c r="E276" s="42"/>
      <c r="F276" s="42"/>
      <c r="G276" s="42"/>
      <c r="H276" s="43"/>
      <c r="K276" s="42"/>
      <c r="L276" s="44"/>
      <c r="M276" s="44"/>
      <c r="N276" s="44"/>
      <c r="O276" s="42"/>
      <c r="P276" s="42"/>
      <c r="Q276" s="42"/>
      <c r="R276" s="89"/>
      <c r="S276" s="42"/>
      <c r="T276" s="42"/>
      <c r="U276" s="42"/>
      <c r="V276" s="42"/>
      <c r="W276" s="42"/>
      <c r="X276" s="42"/>
      <c r="Y276" s="42"/>
    </row>
    <row r="277" spans="1:25" x14ac:dyDescent="0.15">
      <c r="A277" s="42"/>
      <c r="B277" s="42"/>
      <c r="C277" s="42"/>
      <c r="D277" s="42"/>
      <c r="E277" s="42"/>
      <c r="F277" s="42"/>
      <c r="G277" s="42"/>
      <c r="H277" s="43"/>
      <c r="K277" s="42"/>
      <c r="L277" s="44"/>
      <c r="M277" s="44"/>
      <c r="N277" s="44"/>
      <c r="O277" s="42"/>
      <c r="P277" s="42"/>
      <c r="Q277" s="42"/>
      <c r="R277" s="89"/>
      <c r="S277" s="42"/>
      <c r="T277" s="42"/>
      <c r="U277" s="42"/>
      <c r="V277" s="42"/>
      <c r="W277" s="42"/>
      <c r="X277" s="42"/>
      <c r="Y277" s="42"/>
    </row>
    <row r="278" spans="1:25" x14ac:dyDescent="0.15">
      <c r="A278" s="42"/>
      <c r="B278" s="42"/>
      <c r="C278" s="42"/>
      <c r="D278" s="42"/>
      <c r="E278" s="42"/>
      <c r="F278" s="42"/>
      <c r="G278" s="42"/>
      <c r="H278" s="43"/>
      <c r="K278" s="42"/>
      <c r="L278" s="44"/>
      <c r="M278" s="44"/>
      <c r="N278" s="44"/>
      <c r="O278" s="42"/>
      <c r="P278" s="42"/>
      <c r="Q278" s="42"/>
      <c r="R278" s="89"/>
      <c r="S278" s="42"/>
      <c r="T278" s="42"/>
      <c r="U278" s="42"/>
      <c r="V278" s="42"/>
      <c r="W278" s="42"/>
      <c r="X278" s="42"/>
      <c r="Y278" s="42"/>
    </row>
    <row r="279" spans="1:25" x14ac:dyDescent="0.15">
      <c r="A279" s="42"/>
      <c r="B279" s="42"/>
      <c r="C279" s="42"/>
      <c r="D279" s="42"/>
      <c r="E279" s="42"/>
      <c r="F279" s="42"/>
      <c r="G279" s="42"/>
      <c r="H279" s="43"/>
      <c r="K279" s="42"/>
      <c r="L279" s="44"/>
      <c r="M279" s="44"/>
      <c r="N279" s="44"/>
      <c r="O279" s="42"/>
      <c r="P279" s="42"/>
      <c r="Q279" s="42"/>
      <c r="R279" s="89"/>
      <c r="S279" s="42"/>
      <c r="T279" s="42"/>
      <c r="U279" s="42"/>
      <c r="V279" s="42"/>
      <c r="W279" s="42"/>
      <c r="X279" s="42"/>
      <c r="Y279" s="42"/>
    </row>
    <row r="280" spans="1:25" x14ac:dyDescent="0.15">
      <c r="A280" s="42"/>
      <c r="B280" s="42"/>
      <c r="C280" s="42"/>
      <c r="D280" s="42"/>
      <c r="E280" s="42"/>
      <c r="F280" s="42"/>
      <c r="G280" s="42"/>
      <c r="H280" s="43"/>
      <c r="K280" s="42"/>
      <c r="L280" s="44"/>
      <c r="M280" s="44"/>
      <c r="N280" s="44"/>
      <c r="O280" s="42"/>
      <c r="P280" s="42"/>
      <c r="Q280" s="42"/>
      <c r="R280" s="89"/>
      <c r="S280" s="42"/>
      <c r="T280" s="42"/>
      <c r="U280" s="42"/>
      <c r="V280" s="42"/>
      <c r="W280" s="42"/>
      <c r="X280" s="42"/>
      <c r="Y280" s="42"/>
    </row>
    <row r="281" spans="1:25" x14ac:dyDescent="0.15">
      <c r="A281" s="42"/>
      <c r="B281" s="42"/>
      <c r="C281" s="42"/>
      <c r="D281" s="42"/>
      <c r="E281" s="42"/>
      <c r="F281" s="42"/>
      <c r="G281" s="42"/>
      <c r="H281" s="43"/>
      <c r="K281" s="42"/>
      <c r="L281" s="44"/>
      <c r="M281" s="44"/>
      <c r="N281" s="44"/>
      <c r="O281" s="42"/>
      <c r="P281" s="42"/>
      <c r="Q281" s="42"/>
      <c r="R281" s="89"/>
      <c r="S281" s="42"/>
      <c r="T281" s="42"/>
      <c r="U281" s="42"/>
      <c r="V281" s="42"/>
      <c r="W281" s="42"/>
      <c r="X281" s="42"/>
      <c r="Y281" s="42"/>
    </row>
    <row r="282" spans="1:25" x14ac:dyDescent="0.15">
      <c r="A282" s="42"/>
      <c r="B282" s="42"/>
      <c r="C282" s="42"/>
      <c r="D282" s="42"/>
      <c r="E282" s="42"/>
      <c r="F282" s="42"/>
      <c r="G282" s="42"/>
      <c r="H282" s="43"/>
      <c r="K282" s="42"/>
      <c r="L282" s="44"/>
      <c r="M282" s="44"/>
      <c r="N282" s="44"/>
      <c r="O282" s="42"/>
      <c r="P282" s="42"/>
      <c r="Q282" s="42"/>
      <c r="R282" s="89"/>
      <c r="S282" s="42"/>
      <c r="T282" s="42"/>
      <c r="U282" s="42"/>
      <c r="V282" s="42"/>
      <c r="W282" s="42"/>
      <c r="X282" s="42"/>
      <c r="Y282" s="42"/>
    </row>
    <row r="283" spans="1:25" x14ac:dyDescent="0.15">
      <c r="A283" s="42"/>
      <c r="B283" s="42"/>
      <c r="C283" s="42"/>
      <c r="D283" s="42"/>
      <c r="E283" s="42"/>
      <c r="F283" s="42"/>
      <c r="G283" s="42"/>
      <c r="H283" s="43"/>
      <c r="K283" s="42"/>
      <c r="L283" s="44"/>
      <c r="M283" s="44"/>
      <c r="N283" s="44"/>
      <c r="O283" s="42"/>
      <c r="P283" s="42"/>
      <c r="Q283" s="42"/>
      <c r="R283" s="89"/>
      <c r="S283" s="42"/>
      <c r="T283" s="42"/>
      <c r="U283" s="42"/>
      <c r="V283" s="42"/>
      <c r="W283" s="42"/>
      <c r="X283" s="42"/>
      <c r="Y283" s="42"/>
    </row>
    <row r="284" spans="1:25" x14ac:dyDescent="0.15">
      <c r="A284" s="42"/>
      <c r="B284" s="42"/>
      <c r="C284" s="42"/>
      <c r="D284" s="42"/>
      <c r="E284" s="42"/>
      <c r="F284" s="42"/>
      <c r="G284" s="42"/>
      <c r="H284" s="43"/>
      <c r="K284" s="42"/>
      <c r="L284" s="44"/>
      <c r="M284" s="44"/>
      <c r="N284" s="44"/>
      <c r="O284" s="42"/>
      <c r="P284" s="42"/>
      <c r="Q284" s="42"/>
      <c r="R284" s="89"/>
      <c r="S284" s="42"/>
      <c r="T284" s="42"/>
      <c r="U284" s="42"/>
      <c r="V284" s="42"/>
      <c r="W284" s="42"/>
      <c r="X284" s="42"/>
      <c r="Y284" s="42"/>
    </row>
    <row r="285" spans="1:25" x14ac:dyDescent="0.15">
      <c r="A285" s="42"/>
      <c r="B285" s="42"/>
      <c r="C285" s="42"/>
      <c r="D285" s="42"/>
      <c r="E285" s="42"/>
      <c r="F285" s="42"/>
      <c r="G285" s="42"/>
      <c r="H285" s="43"/>
      <c r="K285" s="42"/>
      <c r="L285" s="44"/>
      <c r="M285" s="44"/>
      <c r="N285" s="44"/>
      <c r="O285" s="42"/>
      <c r="P285" s="42"/>
      <c r="Q285" s="42"/>
      <c r="R285" s="89"/>
      <c r="S285" s="42"/>
      <c r="T285" s="42"/>
      <c r="U285" s="42"/>
      <c r="V285" s="42"/>
      <c r="W285" s="42"/>
      <c r="X285" s="42"/>
      <c r="Y285" s="42"/>
    </row>
    <row r="286" spans="1:25" x14ac:dyDescent="0.15">
      <c r="A286" s="42"/>
      <c r="B286" s="42"/>
      <c r="C286" s="42"/>
      <c r="D286" s="42"/>
      <c r="E286" s="42"/>
      <c r="F286" s="42"/>
      <c r="G286" s="42"/>
      <c r="H286" s="43"/>
      <c r="K286" s="42"/>
      <c r="L286" s="44"/>
      <c r="M286" s="44"/>
      <c r="N286" s="44"/>
      <c r="O286" s="42"/>
      <c r="P286" s="42"/>
      <c r="Q286" s="42"/>
      <c r="R286" s="89"/>
      <c r="S286" s="42"/>
      <c r="T286" s="42"/>
      <c r="U286" s="42"/>
      <c r="V286" s="42"/>
      <c r="W286" s="42"/>
      <c r="X286" s="42"/>
      <c r="Y286" s="42"/>
    </row>
    <row r="287" spans="1:25" x14ac:dyDescent="0.15">
      <c r="A287" s="42"/>
      <c r="B287" s="42"/>
      <c r="C287" s="42"/>
      <c r="D287" s="42"/>
      <c r="E287" s="42"/>
      <c r="F287" s="42"/>
      <c r="G287" s="42"/>
      <c r="H287" s="43"/>
      <c r="K287" s="42"/>
      <c r="L287" s="44"/>
      <c r="M287" s="44"/>
      <c r="N287" s="44"/>
      <c r="O287" s="42"/>
      <c r="P287" s="42"/>
      <c r="Q287" s="42"/>
      <c r="R287" s="89"/>
      <c r="S287" s="42"/>
      <c r="T287" s="42"/>
      <c r="U287" s="42"/>
      <c r="V287" s="42"/>
      <c r="W287" s="42"/>
      <c r="X287" s="42"/>
      <c r="Y287" s="42"/>
    </row>
    <row r="288" spans="1:25" x14ac:dyDescent="0.15">
      <c r="A288" s="42"/>
      <c r="B288" s="42"/>
      <c r="C288" s="42"/>
      <c r="D288" s="42"/>
      <c r="E288" s="42"/>
      <c r="F288" s="42"/>
      <c r="G288" s="42"/>
      <c r="H288" s="43"/>
      <c r="K288" s="42"/>
      <c r="L288" s="44"/>
      <c r="M288" s="44"/>
      <c r="N288" s="44"/>
      <c r="O288" s="42"/>
      <c r="P288" s="42"/>
      <c r="Q288" s="42"/>
      <c r="R288" s="89"/>
      <c r="S288" s="42"/>
      <c r="T288" s="42"/>
      <c r="U288" s="42"/>
      <c r="V288" s="42"/>
      <c r="W288" s="42"/>
      <c r="X288" s="42"/>
      <c r="Y288" s="42"/>
    </row>
    <row r="289" spans="1:25" x14ac:dyDescent="0.15">
      <c r="A289" s="42"/>
      <c r="B289" s="42"/>
      <c r="C289" s="42"/>
      <c r="D289" s="42"/>
      <c r="E289" s="42"/>
      <c r="F289" s="42"/>
      <c r="G289" s="42"/>
      <c r="H289" s="43"/>
      <c r="K289" s="42"/>
      <c r="L289" s="44"/>
      <c r="M289" s="44"/>
      <c r="N289" s="44"/>
      <c r="O289" s="42"/>
      <c r="P289" s="42"/>
      <c r="Q289" s="42"/>
      <c r="R289" s="89"/>
      <c r="S289" s="42"/>
      <c r="T289" s="42"/>
      <c r="U289" s="42"/>
      <c r="V289" s="42"/>
      <c r="W289" s="42"/>
      <c r="X289" s="42"/>
      <c r="Y289" s="42"/>
    </row>
    <row r="290" spans="1:25" x14ac:dyDescent="0.15">
      <c r="A290" s="42"/>
      <c r="B290" s="42"/>
      <c r="C290" s="42"/>
      <c r="D290" s="42"/>
      <c r="E290" s="42"/>
      <c r="F290" s="42"/>
      <c r="G290" s="42"/>
      <c r="H290" s="43"/>
      <c r="K290" s="42"/>
      <c r="L290" s="44"/>
      <c r="M290" s="44"/>
      <c r="N290" s="44"/>
      <c r="O290" s="42"/>
      <c r="P290" s="42"/>
      <c r="Q290" s="42"/>
      <c r="R290" s="89"/>
      <c r="S290" s="42"/>
      <c r="T290" s="42"/>
      <c r="U290" s="42"/>
      <c r="V290" s="42"/>
      <c r="W290" s="42"/>
      <c r="X290" s="42"/>
      <c r="Y290" s="42"/>
    </row>
    <row r="291" spans="1:25" x14ac:dyDescent="0.15">
      <c r="A291" s="42"/>
      <c r="B291" s="42"/>
      <c r="C291" s="42"/>
      <c r="D291" s="42"/>
      <c r="E291" s="42"/>
      <c r="F291" s="42"/>
      <c r="G291" s="42"/>
      <c r="H291" s="43"/>
      <c r="K291" s="42"/>
      <c r="L291" s="44"/>
      <c r="M291" s="44"/>
      <c r="N291" s="44"/>
      <c r="O291" s="42"/>
      <c r="P291" s="42"/>
      <c r="Q291" s="42"/>
      <c r="R291" s="89"/>
      <c r="S291" s="42"/>
      <c r="T291" s="42"/>
      <c r="U291" s="42"/>
      <c r="V291" s="42"/>
      <c r="W291" s="42"/>
      <c r="X291" s="42"/>
      <c r="Y291" s="42"/>
    </row>
    <row r="292" spans="1:25" x14ac:dyDescent="0.15">
      <c r="A292" s="42"/>
      <c r="B292" s="42"/>
      <c r="C292" s="42"/>
      <c r="D292" s="42"/>
      <c r="E292" s="42"/>
      <c r="F292" s="42"/>
      <c r="G292" s="42"/>
      <c r="H292" s="43"/>
      <c r="K292" s="42"/>
      <c r="L292" s="44"/>
      <c r="M292" s="44"/>
      <c r="N292" s="44"/>
      <c r="O292" s="42"/>
      <c r="P292" s="42"/>
      <c r="Q292" s="42"/>
      <c r="R292" s="89"/>
      <c r="S292" s="42"/>
      <c r="T292" s="42"/>
      <c r="U292" s="42"/>
      <c r="V292" s="42"/>
      <c r="W292" s="42"/>
      <c r="X292" s="42"/>
      <c r="Y292" s="42"/>
    </row>
    <row r="293" spans="1:25" x14ac:dyDescent="0.15">
      <c r="A293" s="42"/>
      <c r="B293" s="42"/>
      <c r="C293" s="42"/>
      <c r="D293" s="42"/>
      <c r="E293" s="42"/>
      <c r="F293" s="42"/>
      <c r="G293" s="42"/>
      <c r="H293" s="43"/>
      <c r="K293" s="42"/>
      <c r="L293" s="44"/>
      <c r="M293" s="44"/>
      <c r="N293" s="44"/>
      <c r="O293" s="42"/>
      <c r="P293" s="42"/>
      <c r="Q293" s="42"/>
      <c r="R293" s="89"/>
      <c r="S293" s="42"/>
      <c r="T293" s="42"/>
      <c r="U293" s="42"/>
      <c r="V293" s="42"/>
      <c r="W293" s="42"/>
      <c r="X293" s="42"/>
      <c r="Y293" s="42"/>
    </row>
    <row r="294" spans="1:25" x14ac:dyDescent="0.15">
      <c r="A294" s="42"/>
      <c r="B294" s="42"/>
      <c r="C294" s="42"/>
      <c r="D294" s="42"/>
      <c r="E294" s="42"/>
      <c r="F294" s="42"/>
      <c r="G294" s="42"/>
      <c r="H294" s="43"/>
      <c r="K294" s="42"/>
      <c r="L294" s="44"/>
      <c r="M294" s="44"/>
      <c r="N294" s="44"/>
      <c r="O294" s="42"/>
      <c r="P294" s="42"/>
      <c r="Q294" s="42"/>
      <c r="R294" s="89"/>
      <c r="S294" s="42"/>
      <c r="T294" s="42"/>
      <c r="U294" s="42"/>
      <c r="V294" s="42"/>
      <c r="W294" s="42"/>
      <c r="X294" s="42"/>
      <c r="Y294" s="42"/>
    </row>
    <row r="295" spans="1:25" x14ac:dyDescent="0.15">
      <c r="A295" s="42"/>
      <c r="B295" s="42"/>
      <c r="C295" s="42"/>
      <c r="D295" s="42"/>
      <c r="E295" s="42"/>
      <c r="F295" s="42"/>
      <c r="G295" s="42"/>
      <c r="H295" s="43"/>
      <c r="K295" s="42"/>
      <c r="L295" s="44"/>
      <c r="M295" s="44"/>
      <c r="N295" s="44"/>
      <c r="O295" s="42"/>
      <c r="P295" s="42"/>
      <c r="Q295" s="42"/>
      <c r="R295" s="89"/>
      <c r="S295" s="42"/>
      <c r="T295" s="42"/>
      <c r="U295" s="42"/>
      <c r="V295" s="42"/>
      <c r="W295" s="42"/>
      <c r="X295" s="42"/>
      <c r="Y295" s="42"/>
    </row>
    <row r="296" spans="1:25" x14ac:dyDescent="0.15">
      <c r="A296" s="42"/>
      <c r="B296" s="42"/>
      <c r="C296" s="42"/>
      <c r="D296" s="42"/>
      <c r="E296" s="42"/>
      <c r="F296" s="42"/>
      <c r="G296" s="42"/>
      <c r="H296" s="43"/>
      <c r="K296" s="42"/>
      <c r="L296" s="44"/>
      <c r="M296" s="44"/>
      <c r="N296" s="44"/>
      <c r="O296" s="42"/>
      <c r="P296" s="42"/>
      <c r="Q296" s="42"/>
      <c r="R296" s="89"/>
      <c r="S296" s="42"/>
      <c r="T296" s="42"/>
      <c r="U296" s="42"/>
      <c r="V296" s="42"/>
      <c r="W296" s="42"/>
      <c r="X296" s="42"/>
      <c r="Y296" s="42"/>
    </row>
    <row r="297" spans="1:25" x14ac:dyDescent="0.15">
      <c r="A297" s="42"/>
      <c r="B297" s="42"/>
      <c r="C297" s="42"/>
      <c r="D297" s="42"/>
      <c r="E297" s="42"/>
      <c r="F297" s="42"/>
      <c r="G297" s="42"/>
      <c r="H297" s="43"/>
      <c r="K297" s="42"/>
      <c r="L297" s="44"/>
      <c r="M297" s="44"/>
      <c r="N297" s="44"/>
      <c r="O297" s="42"/>
      <c r="P297" s="42"/>
      <c r="Q297" s="42"/>
      <c r="R297" s="89"/>
      <c r="S297" s="42"/>
      <c r="T297" s="42"/>
      <c r="U297" s="42"/>
      <c r="V297" s="42"/>
      <c r="W297" s="42"/>
      <c r="X297" s="42"/>
      <c r="Y297" s="42"/>
    </row>
    <row r="298" spans="1:25" x14ac:dyDescent="0.15">
      <c r="A298" s="42"/>
      <c r="B298" s="42"/>
      <c r="C298" s="42"/>
      <c r="D298" s="42"/>
      <c r="E298" s="42"/>
      <c r="F298" s="42"/>
      <c r="G298" s="42"/>
      <c r="H298" s="43"/>
      <c r="K298" s="42"/>
      <c r="L298" s="44"/>
      <c r="M298" s="44"/>
      <c r="N298" s="44"/>
      <c r="O298" s="42"/>
      <c r="P298" s="42"/>
      <c r="Q298" s="42"/>
      <c r="R298" s="89"/>
      <c r="S298" s="42"/>
      <c r="T298" s="42"/>
      <c r="U298" s="42"/>
      <c r="V298" s="42"/>
      <c r="W298" s="42"/>
      <c r="X298" s="42"/>
      <c r="Y298" s="42"/>
    </row>
    <row r="299" spans="1:25" x14ac:dyDescent="0.15">
      <c r="A299" s="42"/>
      <c r="B299" s="42"/>
      <c r="C299" s="42"/>
      <c r="D299" s="42"/>
      <c r="E299" s="42"/>
      <c r="F299" s="42"/>
      <c r="G299" s="42"/>
      <c r="H299" s="43"/>
      <c r="K299" s="42"/>
      <c r="L299" s="44"/>
      <c r="M299" s="44"/>
      <c r="N299" s="44"/>
      <c r="O299" s="42"/>
      <c r="P299" s="42"/>
      <c r="Q299" s="42"/>
      <c r="R299" s="89"/>
      <c r="S299" s="42"/>
      <c r="T299" s="42"/>
      <c r="U299" s="42"/>
      <c r="V299" s="42"/>
      <c r="W299" s="42"/>
      <c r="X299" s="42"/>
      <c r="Y299" s="42"/>
    </row>
    <row r="300" spans="1:25" x14ac:dyDescent="0.15">
      <c r="A300" s="42"/>
      <c r="B300" s="42"/>
      <c r="C300" s="42"/>
      <c r="D300" s="42"/>
      <c r="E300" s="42"/>
      <c r="F300" s="42"/>
      <c r="G300" s="42"/>
      <c r="H300" s="43"/>
      <c r="K300" s="42"/>
      <c r="L300" s="44"/>
      <c r="M300" s="44"/>
      <c r="N300" s="44"/>
      <c r="O300" s="42"/>
      <c r="P300" s="42"/>
      <c r="Q300" s="42"/>
      <c r="R300" s="89"/>
      <c r="S300" s="42"/>
      <c r="T300" s="42"/>
      <c r="U300" s="42"/>
      <c r="V300" s="42"/>
      <c r="W300" s="42"/>
      <c r="X300" s="42"/>
      <c r="Y300" s="42"/>
    </row>
    <row r="301" spans="1:25" x14ac:dyDescent="0.15">
      <c r="A301" s="42"/>
      <c r="B301" s="42"/>
      <c r="C301" s="42"/>
      <c r="D301" s="42"/>
      <c r="E301" s="42"/>
      <c r="F301" s="42"/>
      <c r="G301" s="42"/>
      <c r="H301" s="43"/>
      <c r="K301" s="42"/>
      <c r="L301" s="44"/>
      <c r="M301" s="44"/>
      <c r="N301" s="44"/>
      <c r="O301" s="42"/>
      <c r="P301" s="42"/>
      <c r="Q301" s="42"/>
      <c r="R301" s="89"/>
      <c r="S301" s="42"/>
      <c r="T301" s="42"/>
      <c r="U301" s="42"/>
      <c r="V301" s="42"/>
      <c r="W301" s="42"/>
      <c r="X301" s="42"/>
      <c r="Y301" s="42"/>
    </row>
    <row r="302" spans="1:25" x14ac:dyDescent="0.15">
      <c r="A302" s="42"/>
      <c r="B302" s="42"/>
      <c r="C302" s="42"/>
      <c r="D302" s="42"/>
      <c r="E302" s="42"/>
      <c r="F302" s="42"/>
      <c r="G302" s="42"/>
      <c r="H302" s="43"/>
      <c r="K302" s="42"/>
      <c r="L302" s="44"/>
      <c r="M302" s="44"/>
      <c r="N302" s="44"/>
      <c r="O302" s="42"/>
      <c r="P302" s="42"/>
      <c r="Q302" s="42"/>
      <c r="R302" s="89"/>
      <c r="S302" s="42"/>
      <c r="T302" s="42"/>
      <c r="U302" s="42"/>
      <c r="V302" s="42"/>
      <c r="W302" s="42"/>
      <c r="X302" s="42"/>
      <c r="Y302" s="42"/>
    </row>
    <row r="303" spans="1:25" x14ac:dyDescent="0.15">
      <c r="A303" s="42"/>
      <c r="B303" s="42"/>
      <c r="C303" s="42"/>
      <c r="D303" s="42"/>
      <c r="E303" s="42"/>
      <c r="F303" s="42"/>
      <c r="G303" s="42"/>
      <c r="H303" s="43"/>
      <c r="K303" s="42"/>
      <c r="L303" s="44"/>
      <c r="M303" s="44"/>
      <c r="N303" s="44"/>
      <c r="O303" s="42"/>
      <c r="P303" s="42"/>
      <c r="Q303" s="42"/>
      <c r="R303" s="89"/>
      <c r="S303" s="42"/>
      <c r="T303" s="42"/>
      <c r="U303" s="42"/>
      <c r="V303" s="42"/>
      <c r="W303" s="42"/>
      <c r="X303" s="42"/>
      <c r="Y303" s="42"/>
    </row>
    <row r="304" spans="1:25" x14ac:dyDescent="0.15">
      <c r="A304" s="42"/>
      <c r="B304" s="42"/>
      <c r="C304" s="42"/>
      <c r="D304" s="42"/>
      <c r="E304" s="42"/>
      <c r="F304" s="42"/>
      <c r="G304" s="42"/>
      <c r="H304" s="43"/>
      <c r="K304" s="42"/>
      <c r="L304" s="44"/>
      <c r="M304" s="44"/>
      <c r="N304" s="44"/>
      <c r="O304" s="42"/>
      <c r="P304" s="42"/>
      <c r="Q304" s="42"/>
      <c r="R304" s="89"/>
      <c r="S304" s="42"/>
      <c r="T304" s="42"/>
      <c r="U304" s="42"/>
      <c r="V304" s="42"/>
      <c r="W304" s="42"/>
      <c r="X304" s="42"/>
      <c r="Y304" s="42"/>
    </row>
    <row r="305" spans="1:25" x14ac:dyDescent="0.15">
      <c r="A305" s="42"/>
      <c r="B305" s="42"/>
      <c r="C305" s="42"/>
      <c r="D305" s="42"/>
      <c r="E305" s="42"/>
      <c r="F305" s="42"/>
      <c r="G305" s="42"/>
      <c r="H305" s="43"/>
      <c r="K305" s="42"/>
      <c r="L305" s="44"/>
      <c r="M305" s="44"/>
      <c r="N305" s="44"/>
      <c r="O305" s="42"/>
      <c r="P305" s="42"/>
      <c r="Q305" s="42"/>
      <c r="R305" s="89"/>
      <c r="S305" s="42"/>
      <c r="T305" s="42"/>
      <c r="U305" s="42"/>
      <c r="V305" s="42"/>
      <c r="W305" s="42"/>
      <c r="X305" s="42"/>
      <c r="Y305" s="42"/>
    </row>
    <row r="306" spans="1:25" x14ac:dyDescent="0.15">
      <c r="A306" s="42"/>
      <c r="B306" s="42"/>
      <c r="C306" s="42"/>
      <c r="D306" s="42"/>
      <c r="E306" s="42"/>
      <c r="F306" s="42"/>
      <c r="G306" s="42"/>
      <c r="H306" s="43"/>
      <c r="K306" s="42"/>
      <c r="L306" s="44"/>
      <c r="M306" s="44"/>
      <c r="N306" s="44"/>
      <c r="O306" s="42"/>
      <c r="P306" s="42"/>
      <c r="Q306" s="42"/>
      <c r="R306" s="89"/>
      <c r="S306" s="42"/>
      <c r="T306" s="42"/>
      <c r="U306" s="42"/>
      <c r="V306" s="42"/>
      <c r="W306" s="42"/>
      <c r="X306" s="42"/>
      <c r="Y306" s="42"/>
    </row>
    <row r="307" spans="1:25" x14ac:dyDescent="0.15">
      <c r="A307" s="42"/>
      <c r="B307" s="42"/>
      <c r="C307" s="42"/>
      <c r="D307" s="42"/>
      <c r="E307" s="42"/>
      <c r="F307" s="42"/>
      <c r="G307" s="42"/>
      <c r="H307" s="43"/>
      <c r="K307" s="42"/>
      <c r="L307" s="44"/>
      <c r="M307" s="44"/>
      <c r="N307" s="44"/>
      <c r="O307" s="42"/>
      <c r="P307" s="42"/>
      <c r="Q307" s="42"/>
      <c r="R307" s="89"/>
      <c r="S307" s="42"/>
      <c r="T307" s="42"/>
      <c r="U307" s="42"/>
      <c r="V307" s="42"/>
      <c r="W307" s="42"/>
      <c r="X307" s="42"/>
      <c r="Y307" s="42"/>
    </row>
    <row r="308" spans="1:25" x14ac:dyDescent="0.15">
      <c r="A308" s="42"/>
      <c r="B308" s="42"/>
      <c r="C308" s="42"/>
      <c r="D308" s="42"/>
      <c r="E308" s="42"/>
      <c r="F308" s="42"/>
      <c r="G308" s="42"/>
      <c r="H308" s="43"/>
      <c r="K308" s="42"/>
      <c r="L308" s="44"/>
      <c r="M308" s="44"/>
      <c r="N308" s="44"/>
      <c r="O308" s="42"/>
      <c r="P308" s="42"/>
      <c r="Q308" s="42"/>
      <c r="R308" s="89"/>
      <c r="S308" s="42"/>
      <c r="T308" s="42"/>
      <c r="U308" s="42"/>
      <c r="V308" s="42"/>
      <c r="W308" s="42"/>
      <c r="X308" s="42"/>
      <c r="Y308" s="42"/>
    </row>
    <row r="309" spans="1:25" x14ac:dyDescent="0.15">
      <c r="A309" s="42"/>
      <c r="B309" s="42"/>
      <c r="C309" s="42"/>
      <c r="D309" s="42"/>
      <c r="E309" s="42"/>
      <c r="F309" s="42"/>
      <c r="G309" s="42"/>
      <c r="H309" s="43"/>
      <c r="K309" s="42"/>
      <c r="L309" s="44"/>
      <c r="M309" s="44"/>
      <c r="N309" s="44"/>
      <c r="O309" s="42"/>
      <c r="P309" s="42"/>
      <c r="Q309" s="42"/>
      <c r="R309" s="89"/>
      <c r="S309" s="42"/>
      <c r="T309" s="42"/>
      <c r="U309" s="42"/>
      <c r="V309" s="42"/>
      <c r="W309" s="42"/>
      <c r="X309" s="42"/>
      <c r="Y309" s="42"/>
    </row>
    <row r="310" spans="1:25" x14ac:dyDescent="0.15">
      <c r="A310" s="42"/>
      <c r="B310" s="42"/>
      <c r="C310" s="42"/>
      <c r="D310" s="42"/>
      <c r="E310" s="42"/>
      <c r="F310" s="42"/>
      <c r="G310" s="42"/>
      <c r="H310" s="43"/>
      <c r="K310" s="42"/>
      <c r="L310" s="44"/>
      <c r="M310" s="44"/>
      <c r="N310" s="44"/>
      <c r="O310" s="42"/>
      <c r="P310" s="42"/>
      <c r="Q310" s="42"/>
      <c r="R310" s="89"/>
      <c r="S310" s="42"/>
      <c r="T310" s="42"/>
      <c r="U310" s="42"/>
      <c r="V310" s="42"/>
      <c r="W310" s="42"/>
      <c r="X310" s="42"/>
      <c r="Y310" s="42"/>
    </row>
    <row r="311" spans="1:25" x14ac:dyDescent="0.15">
      <c r="A311" s="42"/>
      <c r="B311" s="42"/>
      <c r="C311" s="42"/>
      <c r="D311" s="42"/>
      <c r="E311" s="42"/>
      <c r="F311" s="42"/>
      <c r="G311" s="42"/>
      <c r="H311" s="43"/>
      <c r="K311" s="42"/>
      <c r="L311" s="44"/>
      <c r="M311" s="44"/>
      <c r="N311" s="44"/>
      <c r="O311" s="42"/>
      <c r="P311" s="42"/>
      <c r="Q311" s="42"/>
      <c r="R311" s="89"/>
      <c r="S311" s="42"/>
      <c r="T311" s="42"/>
      <c r="U311" s="42"/>
      <c r="V311" s="42"/>
      <c r="W311" s="42"/>
      <c r="X311" s="42"/>
      <c r="Y311" s="42"/>
    </row>
    <row r="312" spans="1:25" x14ac:dyDescent="0.15">
      <c r="A312" s="42"/>
      <c r="B312" s="42"/>
      <c r="C312" s="42"/>
      <c r="D312" s="42"/>
      <c r="E312" s="42"/>
      <c r="F312" s="42"/>
      <c r="G312" s="42"/>
      <c r="H312" s="43"/>
      <c r="K312" s="42"/>
      <c r="L312" s="44"/>
      <c r="M312" s="44"/>
      <c r="N312" s="44"/>
      <c r="O312" s="42"/>
      <c r="P312" s="42"/>
      <c r="Q312" s="42"/>
      <c r="R312" s="89"/>
      <c r="S312" s="42"/>
      <c r="T312" s="42"/>
      <c r="U312" s="42"/>
      <c r="V312" s="42"/>
      <c r="W312" s="42"/>
      <c r="X312" s="42"/>
      <c r="Y312" s="42"/>
    </row>
    <row r="313" spans="1:25" x14ac:dyDescent="0.15">
      <c r="A313" s="42"/>
      <c r="B313" s="42"/>
      <c r="C313" s="42"/>
      <c r="D313" s="42"/>
      <c r="E313" s="42"/>
      <c r="F313" s="42"/>
      <c r="G313" s="42"/>
      <c r="H313" s="43"/>
      <c r="K313" s="42"/>
      <c r="L313" s="44"/>
      <c r="M313" s="44"/>
      <c r="N313" s="44"/>
      <c r="O313" s="42"/>
      <c r="P313" s="42"/>
      <c r="Q313" s="42"/>
      <c r="R313" s="89"/>
      <c r="S313" s="42"/>
      <c r="T313" s="42"/>
      <c r="U313" s="42"/>
      <c r="V313" s="42"/>
      <c r="W313" s="42"/>
      <c r="X313" s="42"/>
      <c r="Y313" s="42"/>
    </row>
    <row r="314" spans="1:25" x14ac:dyDescent="0.15">
      <c r="A314" s="42"/>
      <c r="B314" s="42"/>
      <c r="C314" s="42"/>
      <c r="D314" s="42"/>
      <c r="E314" s="42"/>
      <c r="F314" s="42"/>
      <c r="G314" s="42"/>
      <c r="H314" s="43"/>
      <c r="K314" s="42"/>
      <c r="L314" s="44"/>
      <c r="M314" s="44"/>
      <c r="N314" s="44"/>
      <c r="O314" s="42"/>
      <c r="P314" s="42"/>
      <c r="Q314" s="42"/>
      <c r="R314" s="89"/>
      <c r="S314" s="42"/>
      <c r="T314" s="42"/>
      <c r="U314" s="42"/>
      <c r="V314" s="42"/>
      <c r="W314" s="42"/>
      <c r="X314" s="42"/>
      <c r="Y314" s="42"/>
    </row>
    <row r="315" spans="1:25" x14ac:dyDescent="0.15">
      <c r="A315" s="42"/>
      <c r="B315" s="42"/>
      <c r="C315" s="42"/>
      <c r="D315" s="42"/>
      <c r="E315" s="42"/>
      <c r="F315" s="42"/>
      <c r="G315" s="42"/>
      <c r="H315" s="43"/>
      <c r="K315" s="42"/>
      <c r="L315" s="44"/>
      <c r="M315" s="44"/>
      <c r="N315" s="44"/>
      <c r="O315" s="42"/>
      <c r="P315" s="42"/>
      <c r="Q315" s="42"/>
      <c r="R315" s="89"/>
      <c r="S315" s="42"/>
      <c r="T315" s="42"/>
      <c r="U315" s="42"/>
      <c r="V315" s="42"/>
      <c r="W315" s="42"/>
      <c r="X315" s="42"/>
      <c r="Y315" s="42"/>
    </row>
    <row r="316" spans="1:25" x14ac:dyDescent="0.15">
      <c r="A316" s="42"/>
      <c r="B316" s="42"/>
      <c r="C316" s="42"/>
      <c r="D316" s="42"/>
      <c r="E316" s="42"/>
      <c r="F316" s="42"/>
      <c r="G316" s="42"/>
      <c r="H316" s="43"/>
      <c r="K316" s="42"/>
      <c r="L316" s="44"/>
      <c r="M316" s="44"/>
      <c r="N316" s="44"/>
      <c r="O316" s="42"/>
      <c r="P316" s="42"/>
      <c r="Q316" s="42"/>
      <c r="R316" s="89"/>
      <c r="S316" s="42"/>
      <c r="T316" s="42"/>
      <c r="U316" s="42"/>
      <c r="V316" s="42"/>
      <c r="W316" s="42"/>
      <c r="X316" s="42"/>
      <c r="Y316" s="42"/>
    </row>
    <row r="317" spans="1:25" x14ac:dyDescent="0.15">
      <c r="A317" s="42"/>
      <c r="B317" s="42"/>
      <c r="C317" s="42"/>
      <c r="D317" s="42"/>
      <c r="E317" s="42"/>
      <c r="F317" s="42"/>
      <c r="G317" s="42"/>
      <c r="H317" s="43"/>
      <c r="K317" s="42"/>
      <c r="L317" s="44"/>
      <c r="M317" s="44"/>
      <c r="N317" s="44"/>
      <c r="O317" s="42"/>
      <c r="P317" s="42"/>
      <c r="Q317" s="42"/>
      <c r="R317" s="89"/>
      <c r="S317" s="42"/>
      <c r="T317" s="42"/>
      <c r="U317" s="42"/>
      <c r="V317" s="42"/>
      <c r="W317" s="42"/>
      <c r="X317" s="42"/>
      <c r="Y317" s="42"/>
    </row>
    <row r="318" spans="1:25" x14ac:dyDescent="0.15">
      <c r="A318" s="42"/>
      <c r="B318" s="42"/>
      <c r="C318" s="42"/>
      <c r="D318" s="42"/>
      <c r="E318" s="42"/>
      <c r="F318" s="42"/>
      <c r="G318" s="42"/>
      <c r="H318" s="43"/>
      <c r="K318" s="42"/>
      <c r="L318" s="44"/>
      <c r="M318" s="44"/>
      <c r="N318" s="44"/>
      <c r="O318" s="42"/>
      <c r="P318" s="42"/>
      <c r="Q318" s="42"/>
      <c r="R318" s="89"/>
      <c r="S318" s="42"/>
      <c r="T318" s="42"/>
      <c r="U318" s="42"/>
      <c r="V318" s="42"/>
      <c r="W318" s="42"/>
      <c r="X318" s="42"/>
      <c r="Y318" s="42"/>
    </row>
    <row r="319" spans="1:25" x14ac:dyDescent="0.15">
      <c r="A319" s="42"/>
      <c r="B319" s="42"/>
      <c r="C319" s="42"/>
      <c r="D319" s="42"/>
      <c r="E319" s="42"/>
      <c r="F319" s="42"/>
      <c r="G319" s="42"/>
      <c r="H319" s="43"/>
      <c r="K319" s="42"/>
      <c r="L319" s="44"/>
      <c r="M319" s="44"/>
      <c r="N319" s="44"/>
      <c r="O319" s="42"/>
      <c r="P319" s="42"/>
      <c r="Q319" s="42"/>
      <c r="R319" s="89"/>
      <c r="S319" s="42"/>
      <c r="T319" s="42"/>
      <c r="U319" s="42"/>
      <c r="V319" s="42"/>
      <c r="W319" s="42"/>
      <c r="X319" s="42"/>
      <c r="Y319" s="42"/>
    </row>
    <row r="320" spans="1:25" x14ac:dyDescent="0.15">
      <c r="A320" s="42"/>
      <c r="B320" s="42"/>
      <c r="C320" s="42"/>
      <c r="D320" s="42"/>
      <c r="E320" s="42"/>
      <c r="F320" s="42"/>
      <c r="G320" s="42"/>
      <c r="H320" s="43"/>
      <c r="K320" s="42"/>
      <c r="L320" s="44"/>
      <c r="M320" s="44"/>
      <c r="N320" s="44"/>
      <c r="O320" s="42"/>
      <c r="P320" s="42"/>
      <c r="Q320" s="42"/>
      <c r="R320" s="89"/>
      <c r="S320" s="42"/>
      <c r="T320" s="42"/>
      <c r="U320" s="42"/>
      <c r="V320" s="42"/>
      <c r="W320" s="42"/>
      <c r="X320" s="42"/>
      <c r="Y320" s="42"/>
    </row>
    <row r="321" spans="1:25" x14ac:dyDescent="0.15">
      <c r="A321" s="42"/>
      <c r="B321" s="42"/>
      <c r="C321" s="42"/>
      <c r="D321" s="42"/>
      <c r="E321" s="42"/>
      <c r="F321" s="42"/>
      <c r="G321" s="42"/>
      <c r="H321" s="43"/>
      <c r="K321" s="42"/>
      <c r="L321" s="44"/>
      <c r="M321" s="44"/>
      <c r="N321" s="44"/>
      <c r="O321" s="42"/>
      <c r="P321" s="42"/>
      <c r="Q321" s="42"/>
      <c r="R321" s="89"/>
      <c r="S321" s="42"/>
      <c r="T321" s="42"/>
      <c r="U321" s="42"/>
      <c r="V321" s="42"/>
      <c r="W321" s="42"/>
      <c r="X321" s="42"/>
      <c r="Y321" s="42"/>
    </row>
    <row r="322" spans="1:25" x14ac:dyDescent="0.15">
      <c r="A322" s="42"/>
      <c r="B322" s="42"/>
      <c r="C322" s="42"/>
      <c r="D322" s="42"/>
      <c r="E322" s="42"/>
      <c r="F322" s="42"/>
      <c r="G322" s="42"/>
      <c r="H322" s="43"/>
      <c r="K322" s="42"/>
      <c r="L322" s="44"/>
      <c r="M322" s="44"/>
      <c r="N322" s="44"/>
      <c r="O322" s="42"/>
      <c r="P322" s="42"/>
      <c r="Q322" s="42"/>
      <c r="R322" s="89"/>
      <c r="S322" s="42"/>
      <c r="T322" s="42"/>
      <c r="U322" s="42"/>
      <c r="V322" s="42"/>
      <c r="W322" s="42"/>
      <c r="X322" s="42"/>
      <c r="Y322" s="42"/>
    </row>
    <row r="323" spans="1:25" x14ac:dyDescent="0.15">
      <c r="A323" s="42"/>
      <c r="B323" s="42"/>
      <c r="C323" s="42"/>
      <c r="D323" s="42"/>
      <c r="E323" s="42"/>
      <c r="F323" s="42"/>
      <c r="G323" s="42"/>
      <c r="H323" s="43"/>
      <c r="K323" s="42"/>
      <c r="L323" s="44"/>
      <c r="M323" s="44"/>
      <c r="N323" s="44"/>
      <c r="O323" s="42"/>
      <c r="P323" s="42"/>
      <c r="Q323" s="42"/>
      <c r="R323" s="89"/>
      <c r="S323" s="42"/>
      <c r="T323" s="42"/>
      <c r="U323" s="42"/>
      <c r="V323" s="42"/>
      <c r="W323" s="42"/>
      <c r="X323" s="42"/>
      <c r="Y323" s="42"/>
    </row>
    <row r="324" spans="1:25" x14ac:dyDescent="0.15">
      <c r="A324" s="42"/>
      <c r="B324" s="42"/>
      <c r="C324" s="42"/>
      <c r="D324" s="42"/>
      <c r="E324" s="42"/>
      <c r="F324" s="42"/>
      <c r="G324" s="42"/>
      <c r="H324" s="43"/>
      <c r="K324" s="42"/>
      <c r="L324" s="44"/>
      <c r="M324" s="44"/>
      <c r="N324" s="44"/>
      <c r="O324" s="42"/>
      <c r="P324" s="42"/>
      <c r="Q324" s="42"/>
      <c r="R324" s="89"/>
      <c r="S324" s="42"/>
      <c r="T324" s="42"/>
      <c r="U324" s="42"/>
      <c r="V324" s="42"/>
      <c r="W324" s="42"/>
      <c r="X324" s="42"/>
      <c r="Y324" s="42"/>
    </row>
    <row r="325" spans="1:25" x14ac:dyDescent="0.15">
      <c r="A325" s="42"/>
      <c r="B325" s="42"/>
      <c r="C325" s="42"/>
      <c r="D325" s="42"/>
      <c r="E325" s="42"/>
      <c r="F325" s="42"/>
      <c r="G325" s="42"/>
      <c r="H325" s="43"/>
      <c r="K325" s="42"/>
      <c r="L325" s="44"/>
      <c r="M325" s="44"/>
      <c r="N325" s="44"/>
      <c r="O325" s="42"/>
      <c r="P325" s="42"/>
      <c r="Q325" s="42"/>
      <c r="R325" s="89"/>
      <c r="S325" s="42"/>
      <c r="T325" s="42"/>
      <c r="U325" s="42"/>
      <c r="V325" s="42"/>
      <c r="W325" s="42"/>
      <c r="X325" s="42"/>
      <c r="Y325" s="42"/>
    </row>
    <row r="326" spans="1:25" x14ac:dyDescent="0.15">
      <c r="A326" s="42"/>
      <c r="B326" s="42"/>
      <c r="C326" s="42"/>
      <c r="D326" s="42"/>
      <c r="E326" s="42"/>
      <c r="F326" s="42"/>
      <c r="G326" s="42"/>
      <c r="H326" s="43"/>
      <c r="K326" s="42"/>
      <c r="L326" s="44"/>
      <c r="M326" s="44"/>
      <c r="N326" s="44"/>
      <c r="O326" s="42"/>
      <c r="P326" s="42"/>
      <c r="Q326" s="42"/>
      <c r="R326" s="89"/>
      <c r="S326" s="42"/>
      <c r="T326" s="42"/>
      <c r="U326" s="42"/>
      <c r="V326" s="42"/>
      <c r="W326" s="42"/>
      <c r="X326" s="42"/>
      <c r="Y326" s="42"/>
    </row>
    <row r="327" spans="1:25" x14ac:dyDescent="0.15">
      <c r="A327" s="42"/>
      <c r="B327" s="42"/>
      <c r="C327" s="42"/>
      <c r="D327" s="42"/>
      <c r="E327" s="42"/>
      <c r="F327" s="42"/>
      <c r="G327" s="42"/>
      <c r="H327" s="43"/>
      <c r="K327" s="42"/>
      <c r="L327" s="44"/>
      <c r="M327" s="44"/>
      <c r="N327" s="44"/>
      <c r="O327" s="42"/>
      <c r="P327" s="42"/>
      <c r="Q327" s="42"/>
      <c r="R327" s="89"/>
      <c r="S327" s="42"/>
      <c r="T327" s="42"/>
      <c r="U327" s="42"/>
      <c r="V327" s="42"/>
      <c r="W327" s="42"/>
      <c r="X327" s="42"/>
      <c r="Y327" s="42"/>
    </row>
    <row r="328" spans="1:25" x14ac:dyDescent="0.15">
      <c r="A328" s="42"/>
      <c r="B328" s="42"/>
      <c r="C328" s="42"/>
      <c r="D328" s="42"/>
      <c r="E328" s="42"/>
      <c r="F328" s="42"/>
      <c r="G328" s="42"/>
      <c r="H328" s="43"/>
      <c r="K328" s="42"/>
      <c r="L328" s="44"/>
      <c r="M328" s="44"/>
      <c r="N328" s="44"/>
      <c r="O328" s="42"/>
      <c r="P328" s="42"/>
      <c r="Q328" s="42"/>
      <c r="R328" s="89"/>
      <c r="S328" s="42"/>
      <c r="T328" s="42"/>
      <c r="U328" s="42"/>
      <c r="V328" s="42"/>
      <c r="W328" s="42"/>
      <c r="X328" s="42"/>
      <c r="Y328" s="42"/>
    </row>
    <row r="329" spans="1:25" x14ac:dyDescent="0.15">
      <c r="A329" s="42"/>
      <c r="B329" s="42"/>
      <c r="C329" s="42"/>
      <c r="D329" s="42"/>
      <c r="E329" s="42"/>
      <c r="F329" s="42"/>
      <c r="G329" s="42"/>
      <c r="H329" s="43"/>
      <c r="K329" s="42"/>
      <c r="L329" s="44"/>
      <c r="M329" s="44"/>
      <c r="N329" s="44"/>
      <c r="O329" s="42"/>
      <c r="P329" s="42"/>
      <c r="Q329" s="42"/>
      <c r="R329" s="89"/>
      <c r="S329" s="42"/>
      <c r="T329" s="42"/>
      <c r="U329" s="42"/>
      <c r="V329" s="42"/>
      <c r="W329" s="42"/>
      <c r="X329" s="42"/>
      <c r="Y329" s="42"/>
    </row>
    <row r="330" spans="1:25" x14ac:dyDescent="0.15">
      <c r="A330" s="42"/>
      <c r="B330" s="42"/>
      <c r="C330" s="42"/>
      <c r="D330" s="42"/>
      <c r="E330" s="42"/>
      <c r="F330" s="42"/>
      <c r="G330" s="42"/>
      <c r="H330" s="43"/>
      <c r="K330" s="42"/>
      <c r="L330" s="44"/>
      <c r="M330" s="44"/>
      <c r="N330" s="44"/>
      <c r="O330" s="42"/>
      <c r="P330" s="42"/>
      <c r="Q330" s="42"/>
      <c r="R330" s="89"/>
      <c r="S330" s="42"/>
      <c r="T330" s="42"/>
      <c r="U330" s="42"/>
      <c r="V330" s="42"/>
      <c r="W330" s="42"/>
      <c r="X330" s="42"/>
      <c r="Y330" s="42"/>
    </row>
    <row r="331" spans="1:25" x14ac:dyDescent="0.15">
      <c r="A331" s="42"/>
      <c r="B331" s="42"/>
      <c r="C331" s="42"/>
      <c r="D331" s="42"/>
      <c r="E331" s="42"/>
      <c r="F331" s="42"/>
      <c r="G331" s="42"/>
      <c r="H331" s="43"/>
      <c r="K331" s="42"/>
      <c r="L331" s="44"/>
      <c r="M331" s="44"/>
      <c r="N331" s="44"/>
      <c r="O331" s="42"/>
      <c r="P331" s="42"/>
      <c r="Q331" s="42"/>
      <c r="R331" s="89"/>
      <c r="S331" s="42"/>
      <c r="T331" s="42"/>
      <c r="U331" s="42"/>
      <c r="V331" s="42"/>
      <c r="W331" s="42"/>
      <c r="X331" s="42"/>
      <c r="Y331" s="42"/>
    </row>
    <row r="332" spans="1:25" x14ac:dyDescent="0.15">
      <c r="A332" s="42"/>
      <c r="B332" s="42"/>
      <c r="C332" s="42"/>
      <c r="D332" s="42"/>
      <c r="E332" s="42"/>
      <c r="F332" s="42"/>
      <c r="G332" s="42"/>
      <c r="H332" s="43"/>
      <c r="K332" s="42"/>
      <c r="L332" s="44"/>
      <c r="M332" s="44"/>
      <c r="N332" s="44"/>
      <c r="O332" s="42"/>
      <c r="P332" s="42"/>
      <c r="Q332" s="42"/>
      <c r="R332" s="89"/>
      <c r="S332" s="42"/>
      <c r="T332" s="42"/>
      <c r="U332" s="42"/>
      <c r="V332" s="42"/>
      <c r="W332" s="42"/>
      <c r="X332" s="42"/>
      <c r="Y332" s="42"/>
    </row>
    <row r="333" spans="1:25" x14ac:dyDescent="0.15">
      <c r="A333" s="42"/>
      <c r="B333" s="42"/>
      <c r="C333" s="42"/>
      <c r="D333" s="42"/>
      <c r="E333" s="42"/>
      <c r="F333" s="42"/>
      <c r="G333" s="42"/>
      <c r="H333" s="43"/>
      <c r="K333" s="42"/>
      <c r="L333" s="44"/>
      <c r="M333" s="44"/>
      <c r="N333" s="44"/>
      <c r="O333" s="42"/>
      <c r="P333" s="42"/>
      <c r="Q333" s="42"/>
      <c r="R333" s="89"/>
      <c r="S333" s="42"/>
      <c r="T333" s="42"/>
      <c r="U333" s="42"/>
      <c r="V333" s="42"/>
      <c r="W333" s="42"/>
      <c r="X333" s="42"/>
      <c r="Y333" s="42"/>
    </row>
    <row r="334" spans="1:25" x14ac:dyDescent="0.15">
      <c r="A334" s="42"/>
      <c r="B334" s="42"/>
      <c r="C334" s="42"/>
      <c r="D334" s="42"/>
      <c r="E334" s="42"/>
      <c r="F334" s="42"/>
      <c r="G334" s="42"/>
      <c r="H334" s="43"/>
      <c r="K334" s="42"/>
      <c r="L334" s="44"/>
      <c r="M334" s="44"/>
      <c r="N334" s="44"/>
      <c r="O334" s="42"/>
      <c r="P334" s="42"/>
      <c r="Q334" s="42"/>
      <c r="R334" s="89"/>
      <c r="S334" s="42"/>
      <c r="T334" s="42"/>
      <c r="U334" s="42"/>
      <c r="V334" s="42"/>
      <c r="W334" s="42"/>
      <c r="X334" s="42"/>
      <c r="Y334" s="42"/>
    </row>
    <row r="335" spans="1:25" x14ac:dyDescent="0.15">
      <c r="A335" s="42"/>
      <c r="B335" s="42"/>
      <c r="C335" s="42"/>
      <c r="D335" s="42"/>
      <c r="E335" s="42"/>
      <c r="F335" s="42"/>
      <c r="G335" s="42"/>
      <c r="H335" s="43"/>
      <c r="K335" s="42"/>
      <c r="L335" s="44"/>
      <c r="M335" s="44"/>
      <c r="N335" s="44"/>
      <c r="O335" s="42"/>
      <c r="P335" s="42"/>
      <c r="Q335" s="42"/>
      <c r="R335" s="89"/>
      <c r="S335" s="42"/>
      <c r="T335" s="42"/>
      <c r="U335" s="42"/>
      <c r="V335" s="42"/>
      <c r="W335" s="42"/>
      <c r="X335" s="42"/>
      <c r="Y335" s="42"/>
    </row>
    <row r="336" spans="1:25" x14ac:dyDescent="0.15">
      <c r="A336" s="42"/>
      <c r="B336" s="42"/>
      <c r="C336" s="42"/>
      <c r="D336" s="42"/>
      <c r="E336" s="42"/>
      <c r="F336" s="42"/>
      <c r="G336" s="42"/>
      <c r="H336" s="43"/>
      <c r="K336" s="42"/>
      <c r="L336" s="44"/>
      <c r="M336" s="44"/>
      <c r="N336" s="44"/>
      <c r="O336" s="42"/>
      <c r="P336" s="42"/>
      <c r="Q336" s="42"/>
      <c r="R336" s="89"/>
      <c r="S336" s="42"/>
      <c r="T336" s="42"/>
      <c r="U336" s="42"/>
      <c r="V336" s="42"/>
      <c r="W336" s="42"/>
      <c r="X336" s="42"/>
      <c r="Y336" s="42"/>
    </row>
    <row r="337" spans="1:25" x14ac:dyDescent="0.15">
      <c r="A337" s="42"/>
      <c r="B337" s="42"/>
      <c r="C337" s="42"/>
      <c r="D337" s="42"/>
      <c r="E337" s="42"/>
      <c r="F337" s="42"/>
      <c r="G337" s="42"/>
      <c r="H337" s="43"/>
      <c r="K337" s="42"/>
      <c r="L337" s="44"/>
      <c r="M337" s="44"/>
      <c r="N337" s="44"/>
      <c r="O337" s="42"/>
      <c r="P337" s="42"/>
      <c r="Q337" s="42"/>
      <c r="R337" s="89"/>
      <c r="S337" s="42"/>
      <c r="T337" s="42"/>
      <c r="U337" s="42"/>
      <c r="V337" s="42"/>
      <c r="W337" s="42"/>
      <c r="X337" s="42"/>
      <c r="Y337" s="42"/>
    </row>
    <row r="338" spans="1:25" x14ac:dyDescent="0.15">
      <c r="A338" s="42"/>
      <c r="B338" s="42"/>
      <c r="C338" s="42"/>
      <c r="D338" s="42"/>
      <c r="E338" s="42"/>
      <c r="F338" s="42"/>
      <c r="G338" s="42"/>
      <c r="H338" s="43"/>
      <c r="K338" s="42"/>
      <c r="L338" s="44"/>
      <c r="M338" s="44"/>
      <c r="N338" s="44"/>
      <c r="O338" s="42"/>
      <c r="P338" s="42"/>
      <c r="Q338" s="42"/>
      <c r="R338" s="89"/>
      <c r="S338" s="42"/>
      <c r="T338" s="42"/>
      <c r="U338" s="42"/>
      <c r="V338" s="42"/>
      <c r="W338" s="42"/>
      <c r="X338" s="42"/>
      <c r="Y338" s="42"/>
    </row>
    <row r="339" spans="1:25" x14ac:dyDescent="0.15">
      <c r="A339" s="42"/>
      <c r="B339" s="42"/>
      <c r="C339" s="42"/>
      <c r="D339" s="42"/>
      <c r="E339" s="42"/>
      <c r="F339" s="42"/>
      <c r="G339" s="42"/>
      <c r="H339" s="43"/>
      <c r="K339" s="42"/>
      <c r="L339" s="44"/>
      <c r="M339" s="44"/>
      <c r="N339" s="44"/>
      <c r="O339" s="42"/>
      <c r="P339" s="42"/>
      <c r="Q339" s="42"/>
      <c r="R339" s="89"/>
      <c r="S339" s="42"/>
      <c r="T339" s="42"/>
      <c r="U339" s="42"/>
      <c r="V339" s="42"/>
      <c r="W339" s="42"/>
      <c r="X339" s="42"/>
      <c r="Y339" s="42"/>
    </row>
    <row r="340" spans="1:25" x14ac:dyDescent="0.15">
      <c r="A340" s="42"/>
      <c r="B340" s="42"/>
      <c r="C340" s="42"/>
      <c r="D340" s="42"/>
      <c r="E340" s="42"/>
      <c r="F340" s="42"/>
      <c r="G340" s="42"/>
      <c r="H340" s="43"/>
      <c r="K340" s="42"/>
      <c r="L340" s="44"/>
      <c r="M340" s="44"/>
      <c r="N340" s="44"/>
      <c r="O340" s="42"/>
      <c r="P340" s="42"/>
      <c r="Q340" s="42"/>
      <c r="R340" s="89"/>
      <c r="S340" s="42"/>
      <c r="T340" s="42"/>
      <c r="U340" s="42"/>
      <c r="V340" s="42"/>
      <c r="W340" s="42"/>
      <c r="X340" s="42"/>
      <c r="Y340" s="42"/>
    </row>
    <row r="341" spans="1:25" x14ac:dyDescent="0.15">
      <c r="A341" s="42"/>
      <c r="B341" s="42"/>
      <c r="C341" s="42"/>
      <c r="D341" s="42"/>
      <c r="E341" s="42"/>
      <c r="F341" s="42"/>
      <c r="G341" s="42"/>
      <c r="H341" s="43"/>
      <c r="K341" s="42"/>
      <c r="L341" s="44"/>
      <c r="M341" s="44"/>
      <c r="N341" s="44"/>
      <c r="O341" s="42"/>
      <c r="P341" s="42"/>
      <c r="Q341" s="42"/>
      <c r="R341" s="89"/>
      <c r="S341" s="42"/>
      <c r="T341" s="42"/>
      <c r="U341" s="42"/>
      <c r="V341" s="42"/>
      <c r="W341" s="42"/>
      <c r="X341" s="42"/>
      <c r="Y341" s="42"/>
    </row>
    <row r="342" spans="1:25" x14ac:dyDescent="0.15">
      <c r="A342" s="42"/>
      <c r="B342" s="42"/>
      <c r="C342" s="42"/>
      <c r="D342" s="42"/>
      <c r="E342" s="42"/>
      <c r="F342" s="42"/>
      <c r="G342" s="42"/>
      <c r="H342" s="43"/>
      <c r="K342" s="42"/>
      <c r="L342" s="44"/>
      <c r="M342" s="44"/>
      <c r="N342" s="44"/>
      <c r="O342" s="42"/>
      <c r="P342" s="42"/>
      <c r="Q342" s="42"/>
      <c r="R342" s="89"/>
      <c r="S342" s="42"/>
      <c r="T342" s="42"/>
      <c r="U342" s="42"/>
      <c r="V342" s="42"/>
      <c r="W342" s="42"/>
      <c r="X342" s="42"/>
      <c r="Y342" s="42"/>
    </row>
    <row r="343" spans="1:25" x14ac:dyDescent="0.15">
      <c r="A343" s="42"/>
      <c r="B343" s="42"/>
      <c r="C343" s="42"/>
      <c r="D343" s="42"/>
      <c r="E343" s="42"/>
      <c r="F343" s="42"/>
      <c r="G343" s="42"/>
      <c r="H343" s="43"/>
      <c r="K343" s="42"/>
      <c r="L343" s="44"/>
      <c r="M343" s="44"/>
      <c r="N343" s="44"/>
      <c r="O343" s="42"/>
      <c r="P343" s="42"/>
      <c r="Q343" s="42"/>
      <c r="R343" s="89"/>
      <c r="S343" s="42"/>
      <c r="T343" s="42"/>
      <c r="U343" s="42"/>
      <c r="V343" s="42"/>
      <c r="W343" s="42"/>
      <c r="X343" s="42"/>
      <c r="Y343" s="42"/>
    </row>
    <row r="344" spans="1:25" x14ac:dyDescent="0.15">
      <c r="A344" s="42"/>
      <c r="B344" s="42"/>
      <c r="C344" s="42"/>
      <c r="D344" s="42"/>
      <c r="E344" s="42"/>
      <c r="F344" s="42"/>
      <c r="G344" s="42"/>
      <c r="H344" s="43"/>
      <c r="K344" s="42"/>
      <c r="L344" s="44"/>
      <c r="M344" s="44"/>
      <c r="N344" s="44"/>
      <c r="O344" s="42"/>
      <c r="P344" s="42"/>
      <c r="Q344" s="42"/>
      <c r="R344" s="89"/>
      <c r="S344" s="42"/>
      <c r="T344" s="42"/>
      <c r="U344" s="42"/>
      <c r="V344" s="42"/>
      <c r="W344" s="42"/>
      <c r="X344" s="42"/>
      <c r="Y344" s="42"/>
    </row>
    <row r="345" spans="1:25" x14ac:dyDescent="0.15">
      <c r="A345" s="42"/>
      <c r="B345" s="42"/>
      <c r="C345" s="42"/>
      <c r="D345" s="42"/>
      <c r="E345" s="42"/>
      <c r="F345" s="42"/>
      <c r="G345" s="42"/>
      <c r="H345" s="43"/>
      <c r="K345" s="42"/>
      <c r="L345" s="44"/>
      <c r="M345" s="44"/>
      <c r="N345" s="44"/>
      <c r="O345" s="42"/>
      <c r="P345" s="42"/>
      <c r="Q345" s="42"/>
      <c r="R345" s="89"/>
      <c r="S345" s="42"/>
      <c r="T345" s="42"/>
      <c r="U345" s="42"/>
      <c r="V345" s="42"/>
      <c r="W345" s="42"/>
      <c r="X345" s="42"/>
      <c r="Y345" s="42"/>
    </row>
    <row r="346" spans="1:25" x14ac:dyDescent="0.15">
      <c r="A346" s="42"/>
      <c r="B346" s="42"/>
      <c r="C346" s="42"/>
      <c r="D346" s="42"/>
      <c r="E346" s="42"/>
      <c r="F346" s="42"/>
      <c r="G346" s="42"/>
      <c r="H346" s="43"/>
      <c r="K346" s="42"/>
      <c r="L346" s="44"/>
      <c r="M346" s="44"/>
      <c r="N346" s="44"/>
      <c r="O346" s="42"/>
      <c r="P346" s="42"/>
      <c r="Q346" s="42"/>
      <c r="R346" s="89"/>
      <c r="S346" s="42"/>
      <c r="T346" s="42"/>
      <c r="U346" s="42"/>
      <c r="V346" s="42"/>
      <c r="W346" s="42"/>
      <c r="X346" s="42"/>
      <c r="Y346" s="42"/>
    </row>
    <row r="347" spans="1:25" x14ac:dyDescent="0.15">
      <c r="A347" s="42"/>
      <c r="B347" s="42"/>
      <c r="C347" s="42"/>
      <c r="D347" s="42"/>
      <c r="E347" s="42"/>
      <c r="F347" s="42"/>
      <c r="G347" s="42"/>
      <c r="H347" s="43"/>
      <c r="K347" s="42"/>
      <c r="L347" s="44"/>
      <c r="M347" s="44"/>
      <c r="N347" s="44"/>
      <c r="O347" s="42"/>
      <c r="P347" s="42"/>
      <c r="Q347" s="42"/>
      <c r="R347" s="89"/>
      <c r="S347" s="42"/>
      <c r="T347" s="42"/>
      <c r="U347" s="42"/>
      <c r="V347" s="42"/>
      <c r="W347" s="42"/>
      <c r="X347" s="42"/>
      <c r="Y347" s="42"/>
    </row>
    <row r="348" spans="1:25" x14ac:dyDescent="0.15">
      <c r="A348" s="42"/>
      <c r="B348" s="42"/>
      <c r="C348" s="42"/>
      <c r="D348" s="42"/>
      <c r="E348" s="42"/>
      <c r="F348" s="42"/>
      <c r="G348" s="42"/>
      <c r="H348" s="43"/>
      <c r="K348" s="42"/>
      <c r="L348" s="44"/>
      <c r="M348" s="44"/>
      <c r="N348" s="44"/>
      <c r="O348" s="42"/>
      <c r="P348" s="42"/>
      <c r="Q348" s="42"/>
      <c r="R348" s="89"/>
      <c r="S348" s="42"/>
      <c r="T348" s="42"/>
      <c r="U348" s="42"/>
      <c r="V348" s="42"/>
      <c r="W348" s="42"/>
      <c r="X348" s="42"/>
      <c r="Y348" s="42"/>
    </row>
    <row r="349" spans="1:25" x14ac:dyDescent="0.15">
      <c r="A349" s="42"/>
      <c r="B349" s="42"/>
      <c r="C349" s="42"/>
      <c r="D349" s="42"/>
      <c r="E349" s="42"/>
      <c r="F349" s="42"/>
      <c r="G349" s="42"/>
      <c r="H349" s="43"/>
      <c r="K349" s="42"/>
      <c r="L349" s="44"/>
      <c r="M349" s="44"/>
      <c r="N349" s="44"/>
      <c r="O349" s="42"/>
      <c r="P349" s="42"/>
      <c r="Q349" s="42"/>
      <c r="R349" s="89"/>
      <c r="S349" s="42"/>
      <c r="T349" s="42"/>
      <c r="U349" s="42"/>
      <c r="V349" s="42"/>
      <c r="W349" s="42"/>
      <c r="X349" s="42"/>
      <c r="Y349" s="42"/>
    </row>
    <row r="350" spans="1:25" x14ac:dyDescent="0.15">
      <c r="A350" s="42"/>
      <c r="B350" s="42"/>
      <c r="C350" s="42"/>
      <c r="D350" s="42"/>
      <c r="E350" s="42"/>
      <c r="F350" s="42"/>
      <c r="G350" s="42"/>
      <c r="H350" s="43"/>
      <c r="K350" s="42"/>
      <c r="L350" s="44"/>
      <c r="M350" s="44"/>
      <c r="N350" s="44"/>
      <c r="O350" s="42"/>
      <c r="P350" s="42"/>
      <c r="Q350" s="42"/>
      <c r="R350" s="89"/>
      <c r="S350" s="42"/>
      <c r="T350" s="42"/>
      <c r="U350" s="42"/>
      <c r="V350" s="42"/>
      <c r="W350" s="42"/>
      <c r="X350" s="42"/>
      <c r="Y350" s="42"/>
    </row>
    <row r="351" spans="1:25" x14ac:dyDescent="0.15">
      <c r="A351" s="42"/>
      <c r="B351" s="42"/>
      <c r="C351" s="42"/>
      <c r="D351" s="42"/>
      <c r="E351" s="42"/>
      <c r="F351" s="42"/>
      <c r="G351" s="42"/>
      <c r="H351" s="43"/>
      <c r="K351" s="42"/>
      <c r="L351" s="44"/>
      <c r="M351" s="44"/>
      <c r="N351" s="44"/>
      <c r="O351" s="42"/>
      <c r="P351" s="42"/>
      <c r="Q351" s="42"/>
      <c r="R351" s="89"/>
      <c r="S351" s="42"/>
      <c r="T351" s="42"/>
      <c r="U351" s="42"/>
      <c r="V351" s="42"/>
      <c r="W351" s="42"/>
      <c r="X351" s="42"/>
      <c r="Y351" s="42"/>
    </row>
    <row r="352" spans="1:25" x14ac:dyDescent="0.15">
      <c r="A352" s="42"/>
      <c r="B352" s="42"/>
      <c r="C352" s="42"/>
      <c r="D352" s="42"/>
      <c r="E352" s="42"/>
      <c r="F352" s="42"/>
      <c r="G352" s="42"/>
      <c r="H352" s="43"/>
      <c r="K352" s="42"/>
      <c r="L352" s="44"/>
      <c r="M352" s="44"/>
      <c r="N352" s="44"/>
      <c r="O352" s="42"/>
      <c r="P352" s="42"/>
      <c r="Q352" s="42"/>
      <c r="R352" s="89"/>
      <c r="S352" s="42"/>
      <c r="T352" s="42"/>
      <c r="U352" s="42"/>
      <c r="V352" s="42"/>
      <c r="W352" s="42"/>
      <c r="X352" s="42"/>
      <c r="Y352" s="42"/>
    </row>
    <row r="353" spans="1:25" x14ac:dyDescent="0.15">
      <c r="A353" s="42"/>
      <c r="B353" s="42"/>
      <c r="C353" s="42"/>
      <c r="D353" s="42"/>
      <c r="E353" s="42"/>
      <c r="F353" s="42"/>
      <c r="G353" s="42"/>
      <c r="H353" s="43"/>
      <c r="K353" s="42"/>
      <c r="L353" s="44"/>
      <c r="M353" s="44"/>
      <c r="N353" s="44"/>
      <c r="O353" s="42"/>
      <c r="P353" s="42"/>
      <c r="Q353" s="42"/>
      <c r="R353" s="89"/>
      <c r="S353" s="42"/>
      <c r="T353" s="42"/>
      <c r="U353" s="42"/>
      <c r="V353" s="42"/>
      <c r="W353" s="42"/>
      <c r="X353" s="42"/>
      <c r="Y353" s="42"/>
    </row>
    <row r="354" spans="1:25" x14ac:dyDescent="0.15">
      <c r="A354" s="42"/>
      <c r="B354" s="42"/>
      <c r="C354" s="42"/>
      <c r="D354" s="42"/>
      <c r="E354" s="42"/>
      <c r="F354" s="42"/>
      <c r="G354" s="42"/>
      <c r="H354" s="43"/>
      <c r="K354" s="42"/>
      <c r="L354" s="44"/>
      <c r="M354" s="44"/>
      <c r="N354" s="44"/>
      <c r="O354" s="42"/>
      <c r="P354" s="42"/>
      <c r="Q354" s="42"/>
      <c r="R354" s="89"/>
      <c r="S354" s="42"/>
      <c r="T354" s="42"/>
      <c r="U354" s="42"/>
      <c r="V354" s="42"/>
      <c r="W354" s="42"/>
      <c r="X354" s="42"/>
      <c r="Y354" s="42"/>
    </row>
    <row r="355" spans="1:25" x14ac:dyDescent="0.15">
      <c r="A355" s="42"/>
      <c r="B355" s="42"/>
      <c r="C355" s="42"/>
      <c r="D355" s="42"/>
      <c r="E355" s="42"/>
      <c r="F355" s="42"/>
      <c r="G355" s="42"/>
      <c r="H355" s="43"/>
      <c r="K355" s="42"/>
      <c r="L355" s="44"/>
      <c r="M355" s="44"/>
      <c r="N355" s="44"/>
      <c r="O355" s="42"/>
      <c r="P355" s="42"/>
      <c r="Q355" s="42"/>
      <c r="R355" s="89"/>
      <c r="S355" s="42"/>
      <c r="T355" s="42"/>
      <c r="U355" s="42"/>
      <c r="V355" s="42"/>
      <c r="W355" s="42"/>
      <c r="X355" s="42"/>
      <c r="Y355" s="42"/>
    </row>
    <row r="356" spans="1:25" x14ac:dyDescent="0.15">
      <c r="A356" s="42"/>
      <c r="B356" s="42"/>
      <c r="C356" s="42"/>
      <c r="D356" s="42"/>
      <c r="E356" s="42"/>
      <c r="F356" s="42"/>
      <c r="G356" s="42"/>
      <c r="H356" s="43"/>
      <c r="K356" s="42"/>
      <c r="L356" s="44"/>
      <c r="M356" s="44"/>
      <c r="N356" s="44"/>
      <c r="O356" s="42"/>
      <c r="P356" s="42"/>
      <c r="Q356" s="42"/>
      <c r="R356" s="89"/>
      <c r="S356" s="42"/>
      <c r="T356" s="42"/>
      <c r="U356" s="42"/>
      <c r="V356" s="42"/>
      <c r="W356" s="42"/>
      <c r="X356" s="42"/>
      <c r="Y356" s="42"/>
    </row>
    <row r="357" spans="1:25" x14ac:dyDescent="0.15">
      <c r="A357" s="42"/>
      <c r="B357" s="42"/>
      <c r="C357" s="42"/>
      <c r="D357" s="42"/>
      <c r="E357" s="42"/>
      <c r="F357" s="42"/>
      <c r="G357" s="42"/>
      <c r="H357" s="43"/>
      <c r="K357" s="42"/>
      <c r="L357" s="44"/>
      <c r="M357" s="44"/>
      <c r="N357" s="44"/>
      <c r="O357" s="42"/>
      <c r="P357" s="42"/>
      <c r="Q357" s="42"/>
      <c r="R357" s="89"/>
      <c r="S357" s="42"/>
      <c r="T357" s="42"/>
      <c r="U357" s="42"/>
      <c r="V357" s="42"/>
      <c r="W357" s="42"/>
      <c r="X357" s="42"/>
      <c r="Y357" s="42"/>
    </row>
    <row r="358" spans="1:25" x14ac:dyDescent="0.15">
      <c r="A358" s="42"/>
      <c r="B358" s="42"/>
      <c r="C358" s="42"/>
      <c r="D358" s="42"/>
      <c r="E358" s="42"/>
      <c r="F358" s="42"/>
      <c r="G358" s="42"/>
      <c r="H358" s="43"/>
      <c r="K358" s="42"/>
      <c r="L358" s="44"/>
      <c r="M358" s="44"/>
      <c r="N358" s="44"/>
      <c r="O358" s="42"/>
      <c r="P358" s="42"/>
      <c r="Q358" s="42"/>
      <c r="R358" s="89"/>
      <c r="S358" s="42"/>
      <c r="T358" s="42"/>
      <c r="U358" s="42"/>
      <c r="V358" s="42"/>
      <c r="W358" s="42"/>
      <c r="X358" s="42"/>
      <c r="Y358" s="42"/>
    </row>
    <row r="359" spans="1:25" x14ac:dyDescent="0.15">
      <c r="A359" s="42"/>
      <c r="B359" s="42"/>
      <c r="C359" s="42"/>
      <c r="D359" s="42"/>
      <c r="E359" s="42"/>
      <c r="F359" s="42"/>
      <c r="G359" s="42"/>
      <c r="H359" s="43"/>
      <c r="K359" s="42"/>
      <c r="L359" s="44"/>
      <c r="M359" s="44"/>
      <c r="N359" s="44"/>
      <c r="O359" s="42"/>
      <c r="P359" s="42"/>
      <c r="Q359" s="42"/>
      <c r="R359" s="89"/>
      <c r="S359" s="42"/>
      <c r="T359" s="42"/>
      <c r="U359" s="42"/>
      <c r="V359" s="42"/>
      <c r="W359" s="42"/>
      <c r="X359" s="42"/>
      <c r="Y359" s="42"/>
    </row>
    <row r="360" spans="1:25" x14ac:dyDescent="0.15">
      <c r="A360" s="42"/>
      <c r="B360" s="42"/>
      <c r="C360" s="42"/>
      <c r="D360" s="42"/>
      <c r="E360" s="42"/>
      <c r="F360" s="42"/>
      <c r="G360" s="42"/>
      <c r="H360" s="43"/>
      <c r="K360" s="42"/>
      <c r="L360" s="44"/>
      <c r="M360" s="44"/>
      <c r="N360" s="44"/>
      <c r="O360" s="42"/>
      <c r="P360" s="42"/>
      <c r="Q360" s="42"/>
      <c r="R360" s="89"/>
      <c r="S360" s="42"/>
      <c r="T360" s="42"/>
      <c r="U360" s="42"/>
      <c r="V360" s="42"/>
      <c r="W360" s="42"/>
      <c r="X360" s="42"/>
      <c r="Y360" s="42"/>
    </row>
    <row r="361" spans="1:25" x14ac:dyDescent="0.15">
      <c r="A361" s="42"/>
      <c r="B361" s="42"/>
      <c r="C361" s="42"/>
      <c r="D361" s="42"/>
      <c r="E361" s="42"/>
      <c r="F361" s="42"/>
      <c r="G361" s="42"/>
      <c r="H361" s="43"/>
      <c r="K361" s="42"/>
      <c r="L361" s="44"/>
      <c r="M361" s="44"/>
      <c r="N361" s="44"/>
      <c r="O361" s="42"/>
      <c r="P361" s="42"/>
      <c r="Q361" s="42"/>
      <c r="R361" s="89"/>
      <c r="S361" s="42"/>
      <c r="T361" s="42"/>
      <c r="U361" s="42"/>
      <c r="V361" s="42"/>
      <c r="W361" s="42"/>
      <c r="X361" s="42"/>
      <c r="Y361" s="42"/>
    </row>
    <row r="362" spans="1:25" x14ac:dyDescent="0.15">
      <c r="A362" s="42"/>
      <c r="B362" s="42"/>
      <c r="C362" s="42"/>
      <c r="D362" s="42"/>
      <c r="E362" s="42"/>
      <c r="F362" s="42"/>
      <c r="G362" s="42"/>
      <c r="H362" s="43"/>
      <c r="K362" s="42"/>
      <c r="L362" s="44"/>
      <c r="M362" s="44"/>
      <c r="N362" s="44"/>
      <c r="O362" s="42"/>
      <c r="P362" s="42"/>
      <c r="Q362" s="42"/>
      <c r="R362" s="89"/>
      <c r="S362" s="42"/>
      <c r="T362" s="42"/>
      <c r="U362" s="42"/>
      <c r="V362" s="42"/>
      <c r="W362" s="42"/>
      <c r="X362" s="42"/>
      <c r="Y362" s="42"/>
    </row>
    <row r="363" spans="1:25" x14ac:dyDescent="0.15">
      <c r="A363" s="42"/>
      <c r="B363" s="42"/>
      <c r="C363" s="42"/>
      <c r="D363" s="42"/>
      <c r="E363" s="42"/>
      <c r="F363" s="42"/>
      <c r="G363" s="42"/>
      <c r="H363" s="43"/>
      <c r="K363" s="42"/>
      <c r="L363" s="44"/>
      <c r="M363" s="44"/>
      <c r="N363" s="44"/>
      <c r="O363" s="42"/>
      <c r="P363" s="42"/>
      <c r="Q363" s="42"/>
      <c r="R363" s="89"/>
      <c r="S363" s="42"/>
      <c r="T363" s="42"/>
      <c r="U363" s="42"/>
      <c r="V363" s="42"/>
      <c r="W363" s="42"/>
      <c r="X363" s="42"/>
      <c r="Y363" s="42"/>
    </row>
    <row r="364" spans="1:25" x14ac:dyDescent="0.15">
      <c r="A364" s="42"/>
      <c r="B364" s="42"/>
      <c r="C364" s="42"/>
      <c r="D364" s="42"/>
      <c r="E364" s="42"/>
      <c r="F364" s="42"/>
      <c r="G364" s="42"/>
      <c r="H364" s="43"/>
      <c r="K364" s="42"/>
      <c r="L364" s="44"/>
      <c r="M364" s="44"/>
      <c r="N364" s="44"/>
      <c r="O364" s="42"/>
      <c r="P364" s="42"/>
      <c r="Q364" s="42"/>
      <c r="R364" s="89"/>
      <c r="S364" s="42"/>
      <c r="T364" s="42"/>
      <c r="U364" s="42"/>
      <c r="V364" s="42"/>
      <c r="W364" s="42"/>
      <c r="X364" s="42"/>
      <c r="Y364" s="42"/>
    </row>
    <row r="365" spans="1:25" x14ac:dyDescent="0.15">
      <c r="A365" s="42"/>
      <c r="B365" s="42"/>
      <c r="C365" s="42"/>
      <c r="D365" s="42"/>
      <c r="E365" s="42"/>
      <c r="F365" s="42"/>
      <c r="G365" s="42"/>
      <c r="H365" s="43"/>
      <c r="K365" s="42"/>
      <c r="L365" s="44"/>
      <c r="M365" s="44"/>
      <c r="N365" s="44"/>
      <c r="O365" s="42"/>
      <c r="P365" s="42"/>
      <c r="Q365" s="42"/>
      <c r="R365" s="89"/>
      <c r="S365" s="42"/>
      <c r="T365" s="42"/>
      <c r="U365" s="42"/>
      <c r="V365" s="42"/>
      <c r="W365" s="42"/>
      <c r="X365" s="42"/>
      <c r="Y365" s="42"/>
    </row>
    <row r="366" spans="1:25" x14ac:dyDescent="0.15">
      <c r="A366" s="42"/>
      <c r="B366" s="42"/>
      <c r="C366" s="42"/>
      <c r="D366" s="42"/>
      <c r="E366" s="42"/>
      <c r="F366" s="42"/>
      <c r="G366" s="42"/>
      <c r="H366" s="43"/>
      <c r="K366" s="42"/>
      <c r="L366" s="44"/>
      <c r="M366" s="44"/>
      <c r="N366" s="44"/>
      <c r="O366" s="42"/>
      <c r="P366" s="42"/>
      <c r="Q366" s="42"/>
      <c r="R366" s="89"/>
      <c r="S366" s="42"/>
      <c r="T366" s="42"/>
      <c r="U366" s="42"/>
      <c r="V366" s="42"/>
      <c r="W366" s="42"/>
      <c r="X366" s="42"/>
      <c r="Y366" s="42"/>
    </row>
    <row r="367" spans="1:25" x14ac:dyDescent="0.15">
      <c r="A367" s="42"/>
      <c r="B367" s="42"/>
      <c r="C367" s="42"/>
      <c r="D367" s="42"/>
      <c r="E367" s="42"/>
      <c r="F367" s="42"/>
      <c r="G367" s="42"/>
      <c r="H367" s="43"/>
      <c r="K367" s="42"/>
      <c r="L367" s="44"/>
      <c r="M367" s="44"/>
      <c r="N367" s="44"/>
      <c r="O367" s="42"/>
      <c r="P367" s="42"/>
      <c r="Q367" s="42"/>
      <c r="R367" s="89"/>
      <c r="S367" s="42"/>
      <c r="T367" s="42"/>
      <c r="U367" s="42"/>
      <c r="V367" s="42"/>
      <c r="W367" s="42"/>
      <c r="X367" s="42"/>
      <c r="Y367" s="42"/>
    </row>
    <row r="368" spans="1:25" x14ac:dyDescent="0.15">
      <c r="A368" s="42"/>
      <c r="B368" s="42"/>
      <c r="C368" s="42"/>
      <c r="D368" s="42"/>
      <c r="E368" s="42"/>
      <c r="F368" s="42"/>
      <c r="G368" s="42"/>
      <c r="H368" s="43"/>
      <c r="K368" s="42"/>
      <c r="L368" s="44"/>
      <c r="M368" s="44"/>
      <c r="N368" s="44"/>
      <c r="O368" s="42"/>
      <c r="P368" s="42"/>
      <c r="Q368" s="42"/>
      <c r="R368" s="89"/>
      <c r="S368" s="42"/>
      <c r="T368" s="42"/>
      <c r="U368" s="42"/>
      <c r="V368" s="42"/>
      <c r="W368" s="42"/>
      <c r="X368" s="42"/>
      <c r="Y368" s="42"/>
    </row>
    <row r="369" spans="1:25" x14ac:dyDescent="0.15">
      <c r="A369" s="42"/>
      <c r="B369" s="42"/>
      <c r="C369" s="42"/>
      <c r="D369" s="42"/>
      <c r="E369" s="42"/>
      <c r="F369" s="42"/>
      <c r="G369" s="42"/>
      <c r="H369" s="43"/>
      <c r="K369" s="42"/>
      <c r="L369" s="44"/>
      <c r="M369" s="44"/>
      <c r="N369" s="44"/>
      <c r="O369" s="42"/>
      <c r="P369" s="42"/>
      <c r="Q369" s="42"/>
      <c r="R369" s="89"/>
      <c r="S369" s="42"/>
      <c r="T369" s="42"/>
      <c r="U369" s="42"/>
      <c r="V369" s="42"/>
      <c r="W369" s="42"/>
      <c r="X369" s="42"/>
      <c r="Y369" s="42"/>
    </row>
    <row r="370" spans="1:25" x14ac:dyDescent="0.15">
      <c r="A370" s="42"/>
      <c r="B370" s="42"/>
      <c r="C370" s="42"/>
      <c r="D370" s="42"/>
      <c r="E370" s="42"/>
      <c r="F370" s="42"/>
      <c r="G370" s="42"/>
      <c r="H370" s="43"/>
      <c r="K370" s="42"/>
      <c r="L370" s="44"/>
      <c r="M370" s="44"/>
      <c r="N370" s="44"/>
      <c r="O370" s="42"/>
      <c r="P370" s="42"/>
      <c r="Q370" s="42"/>
      <c r="R370" s="89"/>
      <c r="S370" s="42"/>
      <c r="T370" s="42"/>
      <c r="U370" s="42"/>
      <c r="V370" s="42"/>
      <c r="W370" s="42"/>
      <c r="X370" s="42"/>
      <c r="Y370" s="42"/>
    </row>
    <row r="371" spans="1:25" x14ac:dyDescent="0.15">
      <c r="A371" s="42"/>
      <c r="B371" s="42"/>
      <c r="C371" s="42"/>
      <c r="D371" s="42"/>
      <c r="E371" s="42"/>
      <c r="F371" s="42"/>
      <c r="G371" s="42"/>
      <c r="H371" s="43"/>
      <c r="K371" s="42"/>
      <c r="L371" s="44"/>
      <c r="M371" s="44"/>
      <c r="N371" s="44"/>
      <c r="O371" s="42"/>
      <c r="P371" s="42"/>
      <c r="Q371" s="42"/>
      <c r="R371" s="89"/>
      <c r="S371" s="42"/>
      <c r="T371" s="42"/>
      <c r="U371" s="42"/>
      <c r="V371" s="42"/>
      <c r="W371" s="42"/>
      <c r="X371" s="42"/>
      <c r="Y371" s="42"/>
    </row>
    <row r="372" spans="1:25" x14ac:dyDescent="0.15">
      <c r="A372" s="42"/>
      <c r="B372" s="42"/>
      <c r="C372" s="42"/>
      <c r="D372" s="42"/>
      <c r="E372" s="42"/>
      <c r="F372" s="42"/>
      <c r="G372" s="42"/>
      <c r="H372" s="43"/>
      <c r="K372" s="42"/>
      <c r="L372" s="44"/>
      <c r="M372" s="44"/>
      <c r="N372" s="44"/>
      <c r="O372" s="42"/>
      <c r="P372" s="42"/>
      <c r="Q372" s="42"/>
      <c r="R372" s="89"/>
      <c r="S372" s="42"/>
      <c r="T372" s="42"/>
      <c r="U372" s="42"/>
      <c r="V372" s="42"/>
      <c r="W372" s="42"/>
      <c r="X372" s="42"/>
      <c r="Y372" s="42"/>
    </row>
    <row r="373" spans="1:25" x14ac:dyDescent="0.15">
      <c r="A373" s="42"/>
      <c r="B373" s="42"/>
      <c r="C373" s="42"/>
      <c r="D373" s="42"/>
      <c r="E373" s="42"/>
      <c r="F373" s="42"/>
      <c r="G373" s="42"/>
      <c r="H373" s="43"/>
      <c r="K373" s="42"/>
      <c r="L373" s="44"/>
      <c r="M373" s="44"/>
      <c r="N373" s="44"/>
      <c r="O373" s="42"/>
      <c r="P373" s="42"/>
      <c r="Q373" s="42"/>
      <c r="R373" s="89"/>
      <c r="S373" s="42"/>
      <c r="T373" s="42"/>
      <c r="U373" s="42"/>
      <c r="V373" s="42"/>
      <c r="W373" s="42"/>
      <c r="X373" s="42"/>
      <c r="Y373" s="42"/>
    </row>
    <row r="374" spans="1:25" x14ac:dyDescent="0.15">
      <c r="A374" s="42"/>
      <c r="B374" s="42"/>
      <c r="C374" s="42"/>
      <c r="D374" s="42"/>
      <c r="E374" s="42"/>
      <c r="F374" s="42"/>
      <c r="G374" s="42"/>
      <c r="H374" s="43"/>
      <c r="K374" s="42"/>
      <c r="L374" s="44"/>
      <c r="M374" s="44"/>
      <c r="N374" s="44"/>
      <c r="O374" s="42"/>
      <c r="P374" s="42"/>
      <c r="Q374" s="42"/>
      <c r="R374" s="89"/>
      <c r="S374" s="42"/>
      <c r="T374" s="42"/>
      <c r="U374" s="42"/>
      <c r="V374" s="42"/>
      <c r="W374" s="42"/>
      <c r="X374" s="42"/>
      <c r="Y374" s="42"/>
    </row>
    <row r="375" spans="1:25" x14ac:dyDescent="0.15">
      <c r="A375" s="42"/>
      <c r="B375" s="42"/>
      <c r="C375" s="42"/>
      <c r="D375" s="42"/>
      <c r="E375" s="42"/>
      <c r="F375" s="42"/>
      <c r="G375" s="42"/>
      <c r="H375" s="43"/>
      <c r="K375" s="42"/>
      <c r="L375" s="44"/>
      <c r="M375" s="44"/>
      <c r="N375" s="44"/>
      <c r="O375" s="42"/>
      <c r="P375" s="42"/>
      <c r="Q375" s="42"/>
      <c r="R375" s="89"/>
      <c r="S375" s="42"/>
      <c r="T375" s="42"/>
      <c r="U375" s="42"/>
      <c r="V375" s="42"/>
      <c r="W375" s="42"/>
      <c r="X375" s="42"/>
      <c r="Y375" s="42"/>
    </row>
    <row r="376" spans="1:25" x14ac:dyDescent="0.15">
      <c r="A376" s="42"/>
      <c r="B376" s="42"/>
      <c r="C376" s="42"/>
      <c r="D376" s="42"/>
      <c r="E376" s="42"/>
      <c r="F376" s="42"/>
      <c r="G376" s="42"/>
      <c r="H376" s="43"/>
      <c r="K376" s="42"/>
      <c r="L376" s="44"/>
      <c r="M376" s="44"/>
      <c r="N376" s="44"/>
      <c r="O376" s="42"/>
      <c r="P376" s="42"/>
      <c r="Q376" s="42"/>
      <c r="R376" s="89"/>
      <c r="S376" s="42"/>
      <c r="T376" s="42"/>
      <c r="U376" s="42"/>
      <c r="V376" s="42"/>
      <c r="W376" s="42"/>
      <c r="X376" s="42"/>
      <c r="Y376" s="42"/>
    </row>
    <row r="377" spans="1:25" x14ac:dyDescent="0.15">
      <c r="A377" s="42"/>
      <c r="B377" s="42"/>
      <c r="C377" s="42"/>
      <c r="D377" s="42"/>
      <c r="E377" s="42"/>
      <c r="F377" s="42"/>
      <c r="G377" s="42"/>
      <c r="H377" s="43"/>
      <c r="K377" s="42"/>
      <c r="L377" s="44"/>
      <c r="M377" s="44"/>
      <c r="N377" s="44"/>
      <c r="O377" s="42"/>
      <c r="P377" s="42"/>
      <c r="Q377" s="42"/>
      <c r="R377" s="89"/>
      <c r="S377" s="42"/>
      <c r="T377" s="42"/>
      <c r="U377" s="42"/>
      <c r="V377" s="42"/>
      <c r="W377" s="42"/>
      <c r="X377" s="42"/>
      <c r="Y377" s="42"/>
    </row>
    <row r="378" spans="1:25" x14ac:dyDescent="0.15">
      <c r="A378" s="42"/>
      <c r="B378" s="42"/>
      <c r="C378" s="42"/>
      <c r="D378" s="42"/>
      <c r="E378" s="42"/>
      <c r="F378" s="42"/>
      <c r="G378" s="42"/>
      <c r="H378" s="43"/>
      <c r="K378" s="42"/>
      <c r="L378" s="44"/>
      <c r="M378" s="44"/>
      <c r="N378" s="44"/>
      <c r="O378" s="42"/>
      <c r="P378" s="42"/>
      <c r="Q378" s="42"/>
      <c r="R378" s="89"/>
      <c r="S378" s="42"/>
      <c r="T378" s="42"/>
      <c r="U378" s="42"/>
      <c r="V378" s="42"/>
      <c r="W378" s="42"/>
      <c r="X378" s="42"/>
      <c r="Y378" s="42"/>
    </row>
    <row r="379" spans="1:25" x14ac:dyDescent="0.15">
      <c r="A379" s="42"/>
      <c r="B379" s="42"/>
      <c r="C379" s="42"/>
      <c r="D379" s="42"/>
      <c r="E379" s="42"/>
      <c r="F379" s="42"/>
      <c r="G379" s="42"/>
      <c r="H379" s="43"/>
      <c r="K379" s="42"/>
      <c r="L379" s="44"/>
      <c r="M379" s="44"/>
      <c r="N379" s="44"/>
      <c r="O379" s="42"/>
      <c r="P379" s="42"/>
      <c r="Q379" s="42"/>
      <c r="R379" s="89"/>
      <c r="S379" s="42"/>
      <c r="T379" s="42"/>
      <c r="U379" s="42"/>
      <c r="V379" s="42"/>
      <c r="W379" s="42"/>
      <c r="X379" s="42"/>
      <c r="Y379" s="42"/>
    </row>
    <row r="380" spans="1:25" x14ac:dyDescent="0.15">
      <c r="A380" s="42"/>
      <c r="B380" s="42"/>
      <c r="C380" s="42"/>
      <c r="D380" s="42"/>
      <c r="E380" s="42"/>
      <c r="F380" s="42"/>
      <c r="G380" s="42"/>
      <c r="H380" s="43"/>
      <c r="K380" s="42"/>
      <c r="L380" s="44"/>
      <c r="M380" s="44"/>
      <c r="N380" s="44"/>
      <c r="O380" s="42"/>
      <c r="P380" s="42"/>
      <c r="Q380" s="42"/>
      <c r="R380" s="89"/>
      <c r="S380" s="42"/>
      <c r="T380" s="42"/>
      <c r="U380" s="42"/>
      <c r="V380" s="42"/>
      <c r="W380" s="42"/>
      <c r="X380" s="42"/>
      <c r="Y380" s="42"/>
    </row>
    <row r="381" spans="1:25" x14ac:dyDescent="0.15">
      <c r="A381" s="42"/>
      <c r="B381" s="42"/>
      <c r="C381" s="42"/>
      <c r="D381" s="42"/>
      <c r="E381" s="42"/>
      <c r="F381" s="42"/>
      <c r="G381" s="42"/>
      <c r="H381" s="43"/>
      <c r="K381" s="42"/>
      <c r="L381" s="44"/>
      <c r="M381" s="44"/>
      <c r="N381" s="44"/>
      <c r="O381" s="42"/>
      <c r="P381" s="42"/>
      <c r="Q381" s="42"/>
      <c r="R381" s="89"/>
      <c r="S381" s="42"/>
      <c r="T381" s="42"/>
      <c r="U381" s="42"/>
      <c r="V381" s="42"/>
      <c r="W381" s="42"/>
      <c r="X381" s="42"/>
      <c r="Y381" s="42"/>
    </row>
    <row r="382" spans="1:25" x14ac:dyDescent="0.15">
      <c r="A382" s="42"/>
      <c r="B382" s="42"/>
      <c r="C382" s="42"/>
      <c r="D382" s="42"/>
      <c r="E382" s="42"/>
      <c r="F382" s="42"/>
      <c r="G382" s="42"/>
      <c r="H382" s="43"/>
      <c r="K382" s="42"/>
      <c r="L382" s="44"/>
      <c r="M382" s="44"/>
      <c r="N382" s="44"/>
      <c r="O382" s="42"/>
      <c r="P382" s="42"/>
      <c r="Q382" s="42"/>
      <c r="R382" s="89"/>
      <c r="S382" s="42"/>
      <c r="T382" s="42"/>
      <c r="U382" s="42"/>
      <c r="V382" s="42"/>
      <c r="W382" s="42"/>
      <c r="X382" s="42"/>
      <c r="Y382" s="42"/>
    </row>
    <row r="383" spans="1:25" x14ac:dyDescent="0.15">
      <c r="A383" s="42"/>
      <c r="B383" s="42"/>
      <c r="C383" s="42"/>
      <c r="D383" s="42"/>
      <c r="E383" s="42"/>
      <c r="F383" s="42"/>
      <c r="G383" s="42"/>
      <c r="H383" s="43"/>
      <c r="K383" s="42"/>
      <c r="L383" s="44"/>
      <c r="M383" s="44"/>
      <c r="N383" s="44"/>
      <c r="O383" s="42"/>
      <c r="P383" s="42"/>
      <c r="Q383" s="42"/>
      <c r="R383" s="89"/>
      <c r="S383" s="42"/>
      <c r="T383" s="42"/>
      <c r="U383" s="42"/>
      <c r="V383" s="42"/>
      <c r="W383" s="42"/>
      <c r="X383" s="42"/>
      <c r="Y383" s="42"/>
    </row>
    <row r="384" spans="1:25" x14ac:dyDescent="0.15">
      <c r="A384" s="42"/>
      <c r="B384" s="42"/>
      <c r="C384" s="42"/>
      <c r="D384" s="42"/>
      <c r="E384" s="42"/>
      <c r="F384" s="42"/>
      <c r="G384" s="42"/>
      <c r="H384" s="43"/>
      <c r="K384" s="42"/>
      <c r="L384" s="44"/>
      <c r="M384" s="44"/>
      <c r="N384" s="44"/>
      <c r="O384" s="42"/>
      <c r="P384" s="42"/>
      <c r="Q384" s="42"/>
      <c r="R384" s="89"/>
      <c r="S384" s="42"/>
      <c r="T384" s="42"/>
      <c r="U384" s="42"/>
      <c r="V384" s="42"/>
      <c r="W384" s="42"/>
      <c r="X384" s="42"/>
      <c r="Y384" s="42"/>
    </row>
    <row r="385" spans="1:25" x14ac:dyDescent="0.15">
      <c r="A385" s="42"/>
      <c r="B385" s="42"/>
      <c r="C385" s="42"/>
      <c r="D385" s="42"/>
      <c r="E385" s="42"/>
      <c r="F385" s="42"/>
      <c r="G385" s="42"/>
      <c r="H385" s="43"/>
      <c r="K385" s="42"/>
      <c r="L385" s="44"/>
      <c r="M385" s="44"/>
      <c r="N385" s="44"/>
      <c r="O385" s="42"/>
      <c r="P385" s="42"/>
      <c r="Q385" s="42"/>
      <c r="R385" s="89"/>
      <c r="S385" s="42"/>
      <c r="T385" s="42"/>
      <c r="U385" s="42"/>
      <c r="V385" s="42"/>
      <c r="W385" s="42"/>
      <c r="X385" s="42"/>
      <c r="Y385" s="42"/>
    </row>
    <row r="386" spans="1:25" x14ac:dyDescent="0.15">
      <c r="A386" s="42"/>
      <c r="B386" s="42"/>
      <c r="C386" s="42"/>
      <c r="D386" s="42"/>
      <c r="E386" s="42"/>
      <c r="F386" s="42"/>
      <c r="G386" s="42"/>
      <c r="H386" s="43"/>
      <c r="K386" s="42"/>
      <c r="L386" s="44"/>
      <c r="M386" s="44"/>
      <c r="N386" s="44"/>
      <c r="O386" s="42"/>
      <c r="P386" s="42"/>
      <c r="Q386" s="42"/>
      <c r="R386" s="89"/>
      <c r="S386" s="42"/>
      <c r="T386" s="42"/>
      <c r="U386" s="42"/>
      <c r="V386" s="42"/>
      <c r="W386" s="42"/>
      <c r="X386" s="42"/>
      <c r="Y386" s="42"/>
    </row>
    <row r="387" spans="1:25" x14ac:dyDescent="0.15">
      <c r="A387" s="42"/>
      <c r="B387" s="42"/>
      <c r="C387" s="42"/>
      <c r="D387" s="42"/>
      <c r="E387" s="42"/>
      <c r="F387" s="42"/>
      <c r="G387" s="42"/>
      <c r="H387" s="43"/>
      <c r="K387" s="42"/>
      <c r="L387" s="44"/>
      <c r="M387" s="44"/>
      <c r="N387" s="44"/>
      <c r="O387" s="42"/>
      <c r="P387" s="42"/>
      <c r="Q387" s="42"/>
      <c r="R387" s="89"/>
      <c r="S387" s="42"/>
      <c r="T387" s="42"/>
      <c r="U387" s="42"/>
      <c r="V387" s="42"/>
      <c r="W387" s="42"/>
      <c r="X387" s="42"/>
      <c r="Y387" s="42"/>
    </row>
    <row r="388" spans="1:25" x14ac:dyDescent="0.15">
      <c r="A388" s="42"/>
      <c r="B388" s="42"/>
      <c r="C388" s="42"/>
      <c r="D388" s="42"/>
      <c r="E388" s="42"/>
      <c r="F388" s="42"/>
      <c r="G388" s="42"/>
      <c r="H388" s="43"/>
      <c r="K388" s="42"/>
      <c r="L388" s="44"/>
      <c r="M388" s="44"/>
      <c r="N388" s="44"/>
      <c r="O388" s="42"/>
      <c r="P388" s="42"/>
      <c r="Q388" s="42"/>
      <c r="R388" s="89"/>
      <c r="S388" s="42"/>
      <c r="T388" s="42"/>
      <c r="U388" s="42"/>
      <c r="V388" s="42"/>
      <c r="W388" s="42"/>
      <c r="X388" s="42"/>
      <c r="Y388" s="42"/>
    </row>
    <row r="389" spans="1:25" x14ac:dyDescent="0.15">
      <c r="A389" s="42"/>
      <c r="B389" s="42"/>
      <c r="C389" s="42"/>
      <c r="D389" s="42"/>
      <c r="E389" s="42"/>
      <c r="F389" s="42"/>
      <c r="G389" s="42"/>
      <c r="H389" s="43"/>
      <c r="K389" s="42"/>
      <c r="L389" s="44"/>
      <c r="M389" s="44"/>
      <c r="N389" s="44"/>
      <c r="O389" s="42"/>
      <c r="P389" s="42"/>
      <c r="Q389" s="42"/>
      <c r="R389" s="89"/>
      <c r="S389" s="42"/>
      <c r="T389" s="42"/>
      <c r="U389" s="42"/>
      <c r="V389" s="42"/>
      <c r="W389" s="42"/>
      <c r="X389" s="42"/>
      <c r="Y389" s="42"/>
    </row>
    <row r="390" spans="1:25" x14ac:dyDescent="0.15">
      <c r="A390" s="42"/>
      <c r="B390" s="42"/>
      <c r="C390" s="42"/>
      <c r="D390" s="42"/>
      <c r="E390" s="42"/>
      <c r="F390" s="42"/>
      <c r="G390" s="42"/>
      <c r="H390" s="43"/>
      <c r="K390" s="42"/>
      <c r="L390" s="44"/>
      <c r="M390" s="44"/>
      <c r="N390" s="44"/>
      <c r="O390" s="42"/>
      <c r="P390" s="42"/>
      <c r="Q390" s="42"/>
      <c r="R390" s="89"/>
      <c r="S390" s="42"/>
      <c r="T390" s="42"/>
      <c r="U390" s="42"/>
      <c r="V390" s="42"/>
      <c r="W390" s="42"/>
      <c r="X390" s="42"/>
      <c r="Y390" s="42"/>
    </row>
    <row r="391" spans="1:25" x14ac:dyDescent="0.15">
      <c r="A391" s="42"/>
      <c r="B391" s="42"/>
      <c r="C391" s="42"/>
      <c r="D391" s="42"/>
      <c r="E391" s="42"/>
      <c r="F391" s="42"/>
      <c r="G391" s="42"/>
      <c r="H391" s="43"/>
      <c r="K391" s="42"/>
      <c r="L391" s="44"/>
      <c r="M391" s="44"/>
      <c r="N391" s="44"/>
      <c r="O391" s="42"/>
      <c r="P391" s="42"/>
      <c r="Q391" s="42"/>
      <c r="R391" s="89"/>
      <c r="S391" s="42"/>
      <c r="T391" s="42"/>
      <c r="U391" s="42"/>
      <c r="V391" s="42"/>
      <c r="W391" s="42"/>
      <c r="X391" s="42"/>
      <c r="Y391" s="42"/>
    </row>
    <row r="392" spans="1:25" x14ac:dyDescent="0.15">
      <c r="A392" s="42"/>
      <c r="B392" s="42"/>
      <c r="C392" s="42"/>
      <c r="D392" s="42"/>
      <c r="E392" s="42"/>
      <c r="F392" s="42"/>
      <c r="G392" s="42"/>
      <c r="H392" s="43"/>
      <c r="K392" s="42"/>
      <c r="L392" s="44"/>
      <c r="M392" s="44"/>
      <c r="N392" s="44"/>
      <c r="O392" s="42"/>
      <c r="P392" s="42"/>
      <c r="Q392" s="42"/>
      <c r="R392" s="89"/>
      <c r="S392" s="42"/>
      <c r="T392" s="42"/>
      <c r="U392" s="42"/>
      <c r="V392" s="42"/>
      <c r="W392" s="42"/>
      <c r="X392" s="42"/>
      <c r="Y392" s="42"/>
    </row>
    <row r="393" spans="1:25" x14ac:dyDescent="0.15">
      <c r="A393" s="42"/>
      <c r="B393" s="42"/>
      <c r="C393" s="42"/>
      <c r="D393" s="42"/>
      <c r="E393" s="42"/>
      <c r="F393" s="42"/>
      <c r="G393" s="42"/>
      <c r="H393" s="43"/>
      <c r="K393" s="42"/>
      <c r="L393" s="44"/>
      <c r="M393" s="44"/>
      <c r="N393" s="44"/>
      <c r="O393" s="42"/>
      <c r="P393" s="42"/>
      <c r="Q393" s="42"/>
      <c r="R393" s="89"/>
      <c r="S393" s="42"/>
      <c r="T393" s="42"/>
      <c r="U393" s="42"/>
      <c r="V393" s="42"/>
      <c r="W393" s="42"/>
      <c r="X393" s="42"/>
      <c r="Y393" s="42"/>
    </row>
    <row r="394" spans="1:25" x14ac:dyDescent="0.15">
      <c r="A394" s="42"/>
      <c r="B394" s="42"/>
      <c r="C394" s="42"/>
      <c r="D394" s="42"/>
      <c r="E394" s="42"/>
      <c r="F394" s="42"/>
      <c r="G394" s="42"/>
      <c r="H394" s="43"/>
      <c r="K394" s="42"/>
      <c r="L394" s="44"/>
      <c r="M394" s="44"/>
      <c r="N394" s="44"/>
      <c r="O394" s="42"/>
      <c r="P394" s="42"/>
      <c r="Q394" s="42"/>
      <c r="R394" s="89"/>
      <c r="S394" s="42"/>
      <c r="T394" s="42"/>
      <c r="U394" s="42"/>
      <c r="V394" s="42"/>
      <c r="W394" s="42"/>
      <c r="X394" s="42"/>
      <c r="Y394" s="42"/>
    </row>
    <row r="395" spans="1:25" x14ac:dyDescent="0.15">
      <c r="A395" s="42"/>
      <c r="B395" s="42"/>
      <c r="C395" s="42"/>
      <c r="D395" s="42"/>
      <c r="E395" s="42"/>
      <c r="F395" s="42"/>
      <c r="G395" s="42"/>
      <c r="H395" s="43"/>
      <c r="K395" s="42"/>
      <c r="L395" s="44"/>
      <c r="M395" s="44"/>
      <c r="N395" s="44"/>
      <c r="O395" s="42"/>
      <c r="P395" s="42"/>
      <c r="Q395" s="42"/>
      <c r="R395" s="89"/>
      <c r="S395" s="42"/>
      <c r="T395" s="42"/>
      <c r="U395" s="42"/>
      <c r="V395" s="42"/>
      <c r="W395" s="42"/>
      <c r="X395" s="42"/>
      <c r="Y395" s="42"/>
    </row>
    <row r="396" spans="1:25" x14ac:dyDescent="0.15">
      <c r="A396" s="42"/>
      <c r="B396" s="42"/>
      <c r="C396" s="42"/>
      <c r="D396" s="42"/>
      <c r="E396" s="42"/>
      <c r="F396" s="42"/>
      <c r="G396" s="42"/>
      <c r="H396" s="43"/>
      <c r="K396" s="42"/>
      <c r="L396" s="44"/>
      <c r="M396" s="44"/>
      <c r="N396" s="44"/>
      <c r="O396" s="42"/>
      <c r="P396" s="42"/>
      <c r="Q396" s="42"/>
      <c r="R396" s="89"/>
      <c r="S396" s="42"/>
      <c r="T396" s="42"/>
      <c r="U396" s="42"/>
      <c r="V396" s="42"/>
      <c r="W396" s="42"/>
      <c r="X396" s="42"/>
      <c r="Y396" s="42"/>
    </row>
    <row r="397" spans="1:25" x14ac:dyDescent="0.15">
      <c r="A397" s="42"/>
      <c r="B397" s="42"/>
      <c r="C397" s="42"/>
      <c r="D397" s="42"/>
      <c r="E397" s="42"/>
      <c r="F397" s="42"/>
      <c r="G397" s="42"/>
      <c r="H397" s="43"/>
      <c r="K397" s="42"/>
      <c r="L397" s="44"/>
      <c r="M397" s="44"/>
      <c r="N397" s="44"/>
      <c r="O397" s="42"/>
      <c r="P397" s="42"/>
      <c r="Q397" s="42"/>
      <c r="R397" s="89"/>
      <c r="S397" s="42"/>
      <c r="T397" s="42"/>
      <c r="U397" s="42"/>
      <c r="V397" s="42"/>
      <c r="W397" s="42"/>
      <c r="X397" s="42"/>
      <c r="Y397" s="42"/>
    </row>
    <row r="398" spans="1:25" x14ac:dyDescent="0.15">
      <c r="A398" s="42"/>
      <c r="B398" s="42"/>
      <c r="C398" s="42"/>
      <c r="D398" s="42"/>
      <c r="E398" s="42"/>
      <c r="F398" s="42"/>
      <c r="G398" s="42"/>
      <c r="H398" s="43"/>
      <c r="K398" s="42"/>
      <c r="L398" s="44"/>
      <c r="M398" s="44"/>
      <c r="N398" s="44"/>
      <c r="O398" s="42"/>
      <c r="P398" s="42"/>
      <c r="Q398" s="42"/>
      <c r="R398" s="89"/>
      <c r="S398" s="42"/>
      <c r="T398" s="42"/>
      <c r="U398" s="42"/>
      <c r="V398" s="42"/>
      <c r="W398" s="42"/>
      <c r="X398" s="42"/>
      <c r="Y398" s="42"/>
    </row>
    <row r="399" spans="1:25" x14ac:dyDescent="0.15">
      <c r="A399" s="42"/>
      <c r="B399" s="42"/>
      <c r="C399" s="42"/>
      <c r="D399" s="42"/>
      <c r="E399" s="42"/>
      <c r="F399" s="42"/>
      <c r="G399" s="42"/>
      <c r="H399" s="43"/>
      <c r="K399" s="42"/>
      <c r="L399" s="44"/>
      <c r="M399" s="44"/>
      <c r="N399" s="44"/>
      <c r="O399" s="42"/>
      <c r="P399" s="42"/>
      <c r="Q399" s="42"/>
      <c r="R399" s="89"/>
      <c r="S399" s="42"/>
      <c r="T399" s="42"/>
      <c r="U399" s="42"/>
      <c r="V399" s="42"/>
      <c r="W399" s="42"/>
      <c r="X399" s="42"/>
      <c r="Y399" s="42"/>
    </row>
    <row r="400" spans="1:25" x14ac:dyDescent="0.15">
      <c r="A400" s="42"/>
      <c r="B400" s="42"/>
      <c r="C400" s="42"/>
      <c r="D400" s="42"/>
      <c r="E400" s="42"/>
      <c r="F400" s="42"/>
      <c r="G400" s="42"/>
      <c r="H400" s="43"/>
      <c r="K400" s="42"/>
      <c r="L400" s="44"/>
      <c r="M400" s="44"/>
      <c r="N400" s="44"/>
      <c r="O400" s="42"/>
      <c r="P400" s="42"/>
      <c r="Q400" s="42"/>
      <c r="R400" s="89"/>
      <c r="S400" s="42"/>
      <c r="T400" s="42"/>
      <c r="U400" s="42"/>
      <c r="V400" s="42"/>
      <c r="W400" s="42"/>
      <c r="X400" s="42"/>
      <c r="Y400" s="42"/>
    </row>
    <row r="401" spans="1:25" x14ac:dyDescent="0.15">
      <c r="A401" s="42"/>
      <c r="B401" s="42"/>
      <c r="C401" s="42"/>
      <c r="D401" s="42"/>
      <c r="E401" s="42"/>
      <c r="F401" s="42"/>
      <c r="G401" s="42"/>
      <c r="H401" s="43"/>
      <c r="K401" s="42"/>
      <c r="L401" s="44"/>
      <c r="M401" s="44"/>
      <c r="N401" s="44"/>
      <c r="O401" s="42"/>
      <c r="P401" s="42"/>
      <c r="Q401" s="42"/>
      <c r="R401" s="89"/>
      <c r="S401" s="42"/>
      <c r="T401" s="42"/>
      <c r="U401" s="42"/>
      <c r="V401" s="42"/>
      <c r="W401" s="42"/>
      <c r="X401" s="42"/>
      <c r="Y401" s="42"/>
    </row>
    <row r="402" spans="1:25" x14ac:dyDescent="0.15">
      <c r="A402" s="42"/>
      <c r="B402" s="42"/>
      <c r="C402" s="42"/>
      <c r="D402" s="42"/>
      <c r="E402" s="42"/>
      <c r="F402" s="42"/>
      <c r="G402" s="42"/>
      <c r="H402" s="43"/>
      <c r="K402" s="42"/>
      <c r="L402" s="44"/>
      <c r="M402" s="44"/>
      <c r="N402" s="44"/>
      <c r="O402" s="42"/>
      <c r="P402" s="42"/>
      <c r="Q402" s="42"/>
      <c r="R402" s="89"/>
      <c r="S402" s="42"/>
      <c r="T402" s="42"/>
      <c r="U402" s="42"/>
      <c r="V402" s="42"/>
      <c r="W402" s="42"/>
      <c r="X402" s="42"/>
      <c r="Y402" s="42"/>
    </row>
    <row r="403" spans="1:25" x14ac:dyDescent="0.15">
      <c r="A403" s="42"/>
      <c r="B403" s="42"/>
      <c r="C403" s="42"/>
      <c r="D403" s="42"/>
      <c r="E403" s="42"/>
      <c r="F403" s="42"/>
      <c r="G403" s="42"/>
      <c r="H403" s="43"/>
      <c r="K403" s="42"/>
      <c r="L403" s="44"/>
      <c r="M403" s="44"/>
      <c r="N403" s="44"/>
      <c r="O403" s="42"/>
      <c r="P403" s="42"/>
      <c r="Q403" s="42"/>
      <c r="R403" s="89"/>
      <c r="S403" s="42"/>
      <c r="T403" s="42"/>
      <c r="U403" s="42"/>
      <c r="V403" s="42"/>
      <c r="W403" s="42"/>
      <c r="X403" s="42"/>
      <c r="Y403" s="42"/>
    </row>
    <row r="404" spans="1:25" x14ac:dyDescent="0.15">
      <c r="A404" s="42"/>
      <c r="B404" s="42"/>
      <c r="C404" s="42"/>
      <c r="D404" s="42"/>
      <c r="E404" s="42"/>
      <c r="F404" s="42"/>
      <c r="G404" s="42"/>
      <c r="H404" s="43"/>
      <c r="K404" s="42"/>
      <c r="L404" s="44"/>
      <c r="M404" s="44"/>
      <c r="N404" s="44"/>
      <c r="O404" s="42"/>
      <c r="P404" s="42"/>
      <c r="Q404" s="42"/>
      <c r="R404" s="89"/>
      <c r="S404" s="42"/>
      <c r="T404" s="42"/>
      <c r="U404" s="42"/>
      <c r="V404" s="42"/>
      <c r="W404" s="42"/>
      <c r="X404" s="42"/>
      <c r="Y404" s="42"/>
    </row>
    <row r="405" spans="1:25" x14ac:dyDescent="0.15">
      <c r="A405" s="42"/>
      <c r="B405" s="42"/>
      <c r="C405" s="42"/>
      <c r="D405" s="42"/>
      <c r="E405" s="42"/>
      <c r="F405" s="42"/>
      <c r="G405" s="42"/>
      <c r="H405" s="43"/>
      <c r="K405" s="42"/>
      <c r="L405" s="44"/>
      <c r="M405" s="44"/>
      <c r="N405" s="44"/>
      <c r="O405" s="42"/>
      <c r="P405" s="42"/>
      <c r="Q405" s="42"/>
      <c r="R405" s="89"/>
      <c r="S405" s="42"/>
      <c r="T405" s="42"/>
      <c r="U405" s="42"/>
      <c r="V405" s="42"/>
      <c r="W405" s="42"/>
      <c r="X405" s="42"/>
      <c r="Y405" s="42"/>
    </row>
    <row r="406" spans="1:25" x14ac:dyDescent="0.15">
      <c r="A406" s="42"/>
      <c r="B406" s="42"/>
      <c r="C406" s="42"/>
      <c r="D406" s="42"/>
      <c r="E406" s="42"/>
      <c r="F406" s="42"/>
      <c r="G406" s="42"/>
      <c r="H406" s="43"/>
      <c r="K406" s="42"/>
      <c r="L406" s="44"/>
      <c r="M406" s="44"/>
      <c r="N406" s="44"/>
      <c r="O406" s="42"/>
      <c r="P406" s="42"/>
      <c r="Q406" s="42"/>
      <c r="R406" s="89"/>
      <c r="S406" s="42"/>
      <c r="T406" s="42"/>
      <c r="U406" s="42"/>
      <c r="V406" s="42"/>
      <c r="W406" s="42"/>
      <c r="X406" s="42"/>
      <c r="Y406" s="42"/>
    </row>
    <row r="407" spans="1:25" x14ac:dyDescent="0.15">
      <c r="A407" s="42"/>
      <c r="B407" s="42"/>
      <c r="C407" s="42"/>
      <c r="D407" s="42"/>
      <c r="E407" s="42"/>
      <c r="F407" s="42"/>
      <c r="G407" s="42"/>
      <c r="H407" s="43"/>
      <c r="K407" s="42"/>
      <c r="L407" s="44"/>
      <c r="M407" s="44"/>
      <c r="N407" s="44"/>
      <c r="O407" s="42"/>
      <c r="P407" s="42"/>
      <c r="Q407" s="42"/>
      <c r="R407" s="89"/>
      <c r="S407" s="42"/>
      <c r="T407" s="42"/>
      <c r="U407" s="42"/>
      <c r="V407" s="42"/>
      <c r="W407" s="42"/>
      <c r="X407" s="42"/>
      <c r="Y407" s="42"/>
    </row>
    <row r="408" spans="1:25" x14ac:dyDescent="0.15">
      <c r="A408" s="42"/>
      <c r="B408" s="42"/>
      <c r="C408" s="42"/>
      <c r="D408" s="42"/>
      <c r="E408" s="42"/>
      <c r="F408" s="42"/>
      <c r="G408" s="42"/>
      <c r="H408" s="43"/>
      <c r="K408" s="42"/>
      <c r="L408" s="44"/>
      <c r="M408" s="44"/>
      <c r="N408" s="44"/>
      <c r="O408" s="42"/>
      <c r="P408" s="42"/>
      <c r="Q408" s="42"/>
      <c r="R408" s="89"/>
      <c r="S408" s="42"/>
      <c r="T408" s="42"/>
      <c r="U408" s="42"/>
      <c r="V408" s="42"/>
      <c r="W408" s="42"/>
      <c r="X408" s="42"/>
      <c r="Y408" s="42"/>
    </row>
    <row r="409" spans="1:25" x14ac:dyDescent="0.15">
      <c r="A409" s="42"/>
      <c r="B409" s="42"/>
      <c r="C409" s="42"/>
      <c r="D409" s="42"/>
      <c r="E409" s="42"/>
      <c r="F409" s="42"/>
      <c r="G409" s="42"/>
      <c r="H409" s="43"/>
      <c r="K409" s="42"/>
      <c r="L409" s="44"/>
      <c r="M409" s="44"/>
      <c r="N409" s="44"/>
      <c r="O409" s="42"/>
      <c r="P409" s="42"/>
      <c r="Q409" s="42"/>
      <c r="R409" s="89"/>
      <c r="S409" s="42"/>
      <c r="T409" s="42"/>
      <c r="U409" s="42"/>
      <c r="V409" s="42"/>
      <c r="W409" s="42"/>
      <c r="X409" s="42"/>
      <c r="Y409" s="42"/>
    </row>
    <row r="410" spans="1:25" x14ac:dyDescent="0.15">
      <c r="A410" s="42"/>
      <c r="B410" s="42"/>
      <c r="C410" s="42"/>
      <c r="D410" s="42"/>
      <c r="E410" s="42"/>
      <c r="F410" s="42"/>
      <c r="G410" s="42"/>
      <c r="H410" s="43"/>
      <c r="K410" s="42"/>
      <c r="L410" s="44"/>
      <c r="M410" s="44"/>
      <c r="N410" s="44"/>
      <c r="O410" s="42"/>
      <c r="P410" s="42"/>
      <c r="Q410" s="42"/>
      <c r="R410" s="89"/>
      <c r="S410" s="42"/>
      <c r="T410" s="42"/>
      <c r="U410" s="42"/>
      <c r="V410" s="42"/>
      <c r="W410" s="42"/>
      <c r="X410" s="42"/>
      <c r="Y410" s="42"/>
    </row>
    <row r="411" spans="1:25" x14ac:dyDescent="0.15">
      <c r="A411" s="42"/>
      <c r="B411" s="42"/>
      <c r="C411" s="42"/>
      <c r="D411" s="42"/>
      <c r="E411" s="42"/>
      <c r="F411" s="42"/>
      <c r="G411" s="42"/>
      <c r="H411" s="43"/>
      <c r="K411" s="42"/>
      <c r="L411" s="44"/>
      <c r="M411" s="44"/>
      <c r="N411" s="44"/>
      <c r="O411" s="42"/>
      <c r="P411" s="42"/>
      <c r="Q411" s="42"/>
      <c r="R411" s="89"/>
      <c r="S411" s="42"/>
      <c r="T411" s="42"/>
      <c r="U411" s="42"/>
      <c r="V411" s="42"/>
      <c r="W411" s="42"/>
      <c r="X411" s="42"/>
      <c r="Y411" s="42"/>
    </row>
    <row r="412" spans="1:25" x14ac:dyDescent="0.15">
      <c r="A412" s="42"/>
      <c r="B412" s="42"/>
      <c r="C412" s="42"/>
      <c r="D412" s="42"/>
      <c r="E412" s="42"/>
      <c r="F412" s="42"/>
      <c r="G412" s="42"/>
      <c r="H412" s="43"/>
      <c r="K412" s="42"/>
      <c r="L412" s="44"/>
      <c r="M412" s="44"/>
      <c r="N412" s="44"/>
      <c r="O412" s="42"/>
      <c r="P412" s="42"/>
      <c r="Q412" s="42"/>
      <c r="R412" s="89"/>
      <c r="S412" s="42"/>
      <c r="T412" s="42"/>
      <c r="U412" s="42"/>
      <c r="V412" s="42"/>
      <c r="W412" s="42"/>
      <c r="X412" s="42"/>
      <c r="Y412" s="42"/>
    </row>
    <row r="413" spans="1:25" x14ac:dyDescent="0.15">
      <c r="A413" s="42"/>
      <c r="B413" s="42"/>
      <c r="C413" s="42"/>
      <c r="D413" s="42"/>
      <c r="E413" s="42"/>
      <c r="F413" s="42"/>
      <c r="G413" s="42"/>
      <c r="H413" s="43"/>
      <c r="K413" s="42"/>
      <c r="L413" s="44"/>
      <c r="M413" s="44"/>
      <c r="N413" s="44"/>
      <c r="O413" s="42"/>
      <c r="P413" s="42"/>
      <c r="Q413" s="42"/>
      <c r="R413" s="89"/>
      <c r="S413" s="42"/>
      <c r="T413" s="42"/>
      <c r="U413" s="42"/>
      <c r="V413" s="42"/>
      <c r="W413" s="42"/>
      <c r="X413" s="42"/>
      <c r="Y413" s="42"/>
    </row>
    <row r="414" spans="1:25" x14ac:dyDescent="0.15">
      <c r="A414" s="42"/>
      <c r="B414" s="42"/>
      <c r="C414" s="42"/>
      <c r="D414" s="42"/>
      <c r="E414" s="42"/>
      <c r="F414" s="42"/>
      <c r="G414" s="42"/>
      <c r="H414" s="43"/>
      <c r="K414" s="42"/>
      <c r="L414" s="44"/>
      <c r="M414" s="44"/>
      <c r="N414" s="44"/>
      <c r="O414" s="42"/>
      <c r="P414" s="42"/>
      <c r="Q414" s="42"/>
      <c r="R414" s="89"/>
      <c r="S414" s="42"/>
      <c r="T414" s="42"/>
      <c r="U414" s="42"/>
      <c r="V414" s="42"/>
      <c r="W414" s="42"/>
      <c r="X414" s="42"/>
      <c r="Y414" s="42"/>
    </row>
    <row r="415" spans="1:25" x14ac:dyDescent="0.15">
      <c r="A415" s="42"/>
      <c r="B415" s="42"/>
      <c r="C415" s="42"/>
      <c r="D415" s="42"/>
      <c r="E415" s="42"/>
      <c r="F415" s="42"/>
      <c r="G415" s="42"/>
      <c r="H415" s="43"/>
      <c r="K415" s="42"/>
      <c r="L415" s="44"/>
      <c r="M415" s="44"/>
      <c r="N415" s="44"/>
      <c r="O415" s="42"/>
      <c r="P415" s="42"/>
      <c r="Q415" s="42"/>
      <c r="R415" s="89"/>
      <c r="S415" s="42"/>
      <c r="T415" s="42"/>
      <c r="U415" s="42"/>
      <c r="V415" s="42"/>
      <c r="W415" s="42"/>
      <c r="X415" s="42"/>
      <c r="Y415" s="42"/>
    </row>
    <row r="416" spans="1:25" x14ac:dyDescent="0.15">
      <c r="A416" s="42"/>
      <c r="B416" s="42"/>
      <c r="C416" s="42"/>
      <c r="D416" s="42"/>
      <c r="E416" s="42"/>
      <c r="F416" s="42"/>
      <c r="G416" s="42"/>
      <c r="H416" s="43"/>
      <c r="K416" s="42"/>
      <c r="L416" s="44"/>
      <c r="M416" s="44"/>
      <c r="N416" s="44"/>
      <c r="O416" s="42"/>
      <c r="P416" s="42"/>
      <c r="Q416" s="42"/>
      <c r="R416" s="89"/>
      <c r="S416" s="42"/>
      <c r="T416" s="42"/>
      <c r="U416" s="42"/>
      <c r="V416" s="42"/>
      <c r="W416" s="42"/>
      <c r="X416" s="42"/>
      <c r="Y416" s="42"/>
    </row>
    <row r="417" spans="1:25" x14ac:dyDescent="0.15">
      <c r="A417" s="42"/>
      <c r="B417" s="42"/>
      <c r="C417" s="42"/>
      <c r="D417" s="42"/>
      <c r="E417" s="42"/>
      <c r="F417" s="42"/>
      <c r="G417" s="42"/>
      <c r="H417" s="43"/>
      <c r="K417" s="42"/>
      <c r="L417" s="44"/>
      <c r="M417" s="44"/>
      <c r="N417" s="44"/>
      <c r="O417" s="42"/>
      <c r="P417" s="42"/>
      <c r="Q417" s="42"/>
      <c r="R417" s="89"/>
      <c r="S417" s="42"/>
      <c r="T417" s="42"/>
      <c r="U417" s="42"/>
      <c r="V417" s="42"/>
      <c r="W417" s="42"/>
      <c r="X417" s="42"/>
      <c r="Y417" s="42"/>
    </row>
    <row r="418" spans="1:25" x14ac:dyDescent="0.15">
      <c r="A418" s="42"/>
      <c r="B418" s="42"/>
      <c r="C418" s="42"/>
      <c r="D418" s="42"/>
      <c r="E418" s="42"/>
      <c r="F418" s="42"/>
      <c r="G418" s="42"/>
      <c r="H418" s="43"/>
      <c r="K418" s="42"/>
      <c r="L418" s="44"/>
      <c r="M418" s="44"/>
      <c r="N418" s="44"/>
      <c r="O418" s="42"/>
      <c r="P418" s="42"/>
      <c r="Q418" s="42"/>
      <c r="R418" s="89"/>
      <c r="S418" s="42"/>
      <c r="T418" s="42"/>
      <c r="U418" s="42"/>
      <c r="V418" s="42"/>
      <c r="W418" s="42"/>
      <c r="X418" s="42"/>
      <c r="Y418" s="42"/>
    </row>
    <row r="419" spans="1:25" x14ac:dyDescent="0.15">
      <c r="A419" s="42"/>
      <c r="B419" s="42"/>
      <c r="C419" s="42"/>
      <c r="D419" s="42"/>
      <c r="E419" s="42"/>
      <c r="F419" s="42"/>
      <c r="G419" s="42"/>
      <c r="H419" s="43"/>
      <c r="K419" s="42"/>
      <c r="L419" s="44"/>
      <c r="M419" s="44"/>
      <c r="N419" s="44"/>
      <c r="O419" s="42"/>
      <c r="P419" s="42"/>
      <c r="Q419" s="42"/>
      <c r="R419" s="89"/>
      <c r="S419" s="42"/>
      <c r="T419" s="42"/>
      <c r="U419" s="42"/>
      <c r="V419" s="42"/>
      <c r="W419" s="42"/>
      <c r="X419" s="42"/>
      <c r="Y419" s="42"/>
    </row>
    <row r="420" spans="1:25" x14ac:dyDescent="0.15">
      <c r="A420" s="42"/>
      <c r="B420" s="42"/>
      <c r="C420" s="42"/>
      <c r="D420" s="42"/>
      <c r="E420" s="42"/>
      <c r="F420" s="42"/>
      <c r="G420" s="42"/>
      <c r="H420" s="43"/>
      <c r="K420" s="42"/>
      <c r="L420" s="44"/>
      <c r="M420" s="44"/>
      <c r="N420" s="44"/>
      <c r="O420" s="42"/>
      <c r="P420" s="42"/>
      <c r="Q420" s="42"/>
      <c r="R420" s="89"/>
      <c r="S420" s="42"/>
      <c r="T420" s="42"/>
      <c r="U420" s="42"/>
      <c r="V420" s="42"/>
      <c r="W420" s="42"/>
      <c r="X420" s="42"/>
      <c r="Y420" s="42"/>
    </row>
    <row r="421" spans="1:25" x14ac:dyDescent="0.15">
      <c r="A421" s="42"/>
      <c r="B421" s="42"/>
      <c r="C421" s="42"/>
      <c r="D421" s="42"/>
      <c r="E421" s="42"/>
      <c r="F421" s="42"/>
      <c r="G421" s="42"/>
      <c r="H421" s="43"/>
      <c r="K421" s="42"/>
      <c r="L421" s="44"/>
      <c r="M421" s="44"/>
      <c r="N421" s="44"/>
      <c r="O421" s="42"/>
      <c r="P421" s="42"/>
      <c r="Q421" s="42"/>
      <c r="R421" s="89"/>
      <c r="S421" s="42"/>
      <c r="T421" s="42"/>
      <c r="U421" s="42"/>
      <c r="V421" s="42"/>
      <c r="W421" s="42"/>
      <c r="X421" s="42"/>
      <c r="Y421" s="42"/>
    </row>
    <row r="422" spans="1:25" x14ac:dyDescent="0.15">
      <c r="A422" s="42"/>
      <c r="B422" s="42"/>
      <c r="C422" s="42"/>
      <c r="D422" s="42"/>
      <c r="E422" s="42"/>
      <c r="F422" s="42"/>
      <c r="G422" s="42"/>
      <c r="H422" s="43"/>
      <c r="K422" s="42"/>
      <c r="L422" s="44"/>
      <c r="M422" s="44"/>
      <c r="N422" s="44"/>
      <c r="O422" s="42"/>
      <c r="P422" s="42"/>
      <c r="Q422" s="42"/>
      <c r="R422" s="89"/>
      <c r="S422" s="42"/>
      <c r="T422" s="42"/>
      <c r="U422" s="42"/>
      <c r="V422" s="42"/>
      <c r="W422" s="42"/>
      <c r="X422" s="42"/>
      <c r="Y422" s="42"/>
    </row>
    <row r="423" spans="1:25" x14ac:dyDescent="0.15">
      <c r="A423" s="42"/>
      <c r="B423" s="42"/>
      <c r="C423" s="42"/>
      <c r="D423" s="42"/>
      <c r="E423" s="42"/>
      <c r="F423" s="42"/>
      <c r="G423" s="42"/>
      <c r="H423" s="43"/>
      <c r="K423" s="42"/>
      <c r="L423" s="44"/>
      <c r="M423" s="44"/>
      <c r="N423" s="44"/>
      <c r="O423" s="42"/>
      <c r="P423" s="42"/>
      <c r="Q423" s="42"/>
      <c r="R423" s="89"/>
      <c r="S423" s="42"/>
      <c r="T423" s="42"/>
      <c r="U423" s="42"/>
      <c r="V423" s="42"/>
      <c r="W423" s="42"/>
      <c r="X423" s="42"/>
      <c r="Y423" s="42"/>
    </row>
    <row r="424" spans="1:25" x14ac:dyDescent="0.15">
      <c r="A424" s="42"/>
      <c r="B424" s="42"/>
      <c r="C424" s="42"/>
      <c r="D424" s="42"/>
      <c r="E424" s="42"/>
      <c r="F424" s="42"/>
      <c r="G424" s="42"/>
      <c r="H424" s="43"/>
      <c r="K424" s="42"/>
      <c r="L424" s="44"/>
      <c r="M424" s="44"/>
      <c r="N424" s="44"/>
      <c r="O424" s="42"/>
      <c r="P424" s="42"/>
      <c r="Q424" s="42"/>
      <c r="R424" s="89"/>
      <c r="S424" s="42"/>
      <c r="T424" s="42"/>
      <c r="U424" s="42"/>
      <c r="V424" s="42"/>
      <c r="W424" s="42"/>
      <c r="X424" s="42"/>
      <c r="Y424" s="42"/>
    </row>
    <row r="425" spans="1:25" x14ac:dyDescent="0.15">
      <c r="A425" s="42"/>
      <c r="B425" s="42"/>
      <c r="C425" s="42"/>
      <c r="D425" s="42"/>
      <c r="E425" s="42"/>
      <c r="F425" s="42"/>
      <c r="G425" s="42"/>
      <c r="H425" s="43"/>
      <c r="K425" s="42"/>
      <c r="L425" s="44"/>
      <c r="M425" s="44"/>
      <c r="N425" s="44"/>
      <c r="O425" s="42"/>
      <c r="P425" s="42"/>
      <c r="Q425" s="42"/>
      <c r="R425" s="89"/>
      <c r="S425" s="42"/>
      <c r="T425" s="42"/>
      <c r="U425" s="42"/>
      <c r="V425" s="42"/>
      <c r="W425" s="42"/>
      <c r="X425" s="42"/>
      <c r="Y425" s="42"/>
    </row>
    <row r="426" spans="1:25" x14ac:dyDescent="0.15">
      <c r="A426" s="42"/>
      <c r="B426" s="42"/>
      <c r="C426" s="42"/>
      <c r="D426" s="42"/>
      <c r="E426" s="42"/>
      <c r="F426" s="42"/>
      <c r="G426" s="42"/>
      <c r="H426" s="43"/>
      <c r="K426" s="42"/>
      <c r="L426" s="44"/>
      <c r="M426" s="44"/>
      <c r="N426" s="44"/>
      <c r="O426" s="42"/>
      <c r="P426" s="42"/>
      <c r="Q426" s="42"/>
      <c r="R426" s="89"/>
      <c r="S426" s="42"/>
      <c r="T426" s="42"/>
      <c r="U426" s="42"/>
      <c r="V426" s="42"/>
      <c r="W426" s="42"/>
      <c r="X426" s="42"/>
      <c r="Y426" s="42"/>
    </row>
    <row r="427" spans="1:25" x14ac:dyDescent="0.15">
      <c r="A427" s="42"/>
      <c r="B427" s="42"/>
      <c r="C427" s="42"/>
      <c r="D427" s="42"/>
      <c r="E427" s="42"/>
      <c r="F427" s="42"/>
      <c r="G427" s="42"/>
      <c r="H427" s="43"/>
      <c r="K427" s="42"/>
      <c r="L427" s="44"/>
      <c r="M427" s="44"/>
      <c r="N427" s="44"/>
      <c r="O427" s="42"/>
      <c r="P427" s="42"/>
      <c r="Q427" s="42"/>
      <c r="R427" s="89"/>
      <c r="S427" s="42"/>
      <c r="T427" s="42"/>
      <c r="U427" s="42"/>
      <c r="V427" s="42"/>
      <c r="W427" s="42"/>
      <c r="X427" s="42"/>
      <c r="Y427" s="42"/>
    </row>
    <row r="428" spans="1:25" x14ac:dyDescent="0.15">
      <c r="A428" s="42"/>
      <c r="B428" s="42"/>
      <c r="C428" s="42"/>
      <c r="D428" s="42"/>
      <c r="E428" s="42"/>
      <c r="F428" s="42"/>
      <c r="G428" s="42"/>
      <c r="H428" s="43"/>
      <c r="K428" s="42"/>
      <c r="L428" s="44"/>
      <c r="M428" s="44"/>
      <c r="N428" s="44"/>
      <c r="O428" s="42"/>
      <c r="P428" s="42"/>
      <c r="Q428" s="42"/>
      <c r="R428" s="89"/>
      <c r="S428" s="42"/>
      <c r="T428" s="42"/>
      <c r="U428" s="42"/>
      <c r="V428" s="42"/>
      <c r="W428" s="42"/>
      <c r="X428" s="42"/>
      <c r="Y428" s="42"/>
    </row>
    <row r="429" spans="1:25" x14ac:dyDescent="0.15">
      <c r="A429" s="42"/>
      <c r="B429" s="42"/>
      <c r="C429" s="42"/>
      <c r="D429" s="42"/>
      <c r="E429" s="42"/>
      <c r="F429" s="42"/>
      <c r="G429" s="42"/>
      <c r="H429" s="43"/>
      <c r="K429" s="42"/>
      <c r="L429" s="44"/>
      <c r="M429" s="44"/>
      <c r="N429" s="44"/>
      <c r="O429" s="42"/>
      <c r="P429" s="42"/>
      <c r="Q429" s="42"/>
      <c r="R429" s="89"/>
      <c r="S429" s="42"/>
      <c r="T429" s="42"/>
      <c r="U429" s="42"/>
      <c r="V429" s="42"/>
      <c r="W429" s="42"/>
      <c r="X429" s="42"/>
      <c r="Y429" s="42"/>
    </row>
    <row r="430" spans="1:25" x14ac:dyDescent="0.15">
      <c r="A430" s="42"/>
      <c r="B430" s="42"/>
      <c r="C430" s="42"/>
      <c r="D430" s="42"/>
      <c r="E430" s="42"/>
      <c r="F430" s="42"/>
      <c r="G430" s="42"/>
      <c r="H430" s="43"/>
      <c r="K430" s="42"/>
      <c r="L430" s="44"/>
      <c r="M430" s="44"/>
      <c r="N430" s="44"/>
      <c r="O430" s="42"/>
      <c r="P430" s="42"/>
      <c r="Q430" s="42"/>
      <c r="R430" s="89"/>
      <c r="S430" s="42"/>
      <c r="T430" s="42"/>
      <c r="U430" s="42"/>
      <c r="V430" s="42"/>
      <c r="W430" s="42"/>
      <c r="X430" s="42"/>
      <c r="Y430" s="42"/>
    </row>
    <row r="431" spans="1:25" x14ac:dyDescent="0.15">
      <c r="A431" s="42"/>
      <c r="B431" s="42"/>
      <c r="C431" s="42"/>
      <c r="D431" s="42"/>
      <c r="E431" s="42"/>
      <c r="F431" s="42"/>
      <c r="G431" s="42"/>
      <c r="H431" s="43"/>
      <c r="K431" s="42"/>
      <c r="L431" s="44"/>
      <c r="M431" s="44"/>
      <c r="N431" s="44"/>
      <c r="O431" s="42"/>
      <c r="P431" s="42"/>
      <c r="Q431" s="42"/>
      <c r="R431" s="89"/>
      <c r="S431" s="42"/>
      <c r="T431" s="42"/>
      <c r="U431" s="42"/>
      <c r="V431" s="42"/>
      <c r="W431" s="42"/>
      <c r="X431" s="42"/>
      <c r="Y431" s="42"/>
    </row>
    <row r="432" spans="1:25" x14ac:dyDescent="0.15">
      <c r="A432" s="42"/>
      <c r="B432" s="42"/>
      <c r="C432" s="42"/>
      <c r="D432" s="42"/>
      <c r="E432" s="42"/>
      <c r="F432" s="42"/>
      <c r="G432" s="42"/>
      <c r="H432" s="43"/>
      <c r="K432" s="42"/>
      <c r="L432" s="44"/>
      <c r="M432" s="44"/>
      <c r="N432" s="44"/>
      <c r="O432" s="42"/>
      <c r="P432" s="42"/>
      <c r="Q432" s="42"/>
      <c r="R432" s="89"/>
      <c r="S432" s="42"/>
      <c r="T432" s="42"/>
      <c r="U432" s="42"/>
      <c r="V432" s="42"/>
      <c r="W432" s="42"/>
      <c r="X432" s="42"/>
      <c r="Y432" s="42"/>
    </row>
    <row r="433" spans="1:25" x14ac:dyDescent="0.15">
      <c r="A433" s="42"/>
      <c r="B433" s="42"/>
      <c r="C433" s="42"/>
      <c r="D433" s="42"/>
      <c r="E433" s="42"/>
      <c r="F433" s="42"/>
      <c r="G433" s="42"/>
      <c r="H433" s="43"/>
      <c r="K433" s="42"/>
      <c r="L433" s="44"/>
      <c r="M433" s="44"/>
      <c r="N433" s="44"/>
      <c r="O433" s="42"/>
      <c r="P433" s="42"/>
      <c r="Q433" s="42"/>
      <c r="R433" s="89"/>
      <c r="S433" s="42"/>
      <c r="T433" s="42"/>
      <c r="U433" s="42"/>
      <c r="V433" s="42"/>
      <c r="W433" s="42"/>
      <c r="X433" s="42"/>
      <c r="Y433" s="42"/>
    </row>
    <row r="434" spans="1:25" x14ac:dyDescent="0.15">
      <c r="A434" s="42"/>
      <c r="B434" s="42"/>
      <c r="C434" s="42"/>
      <c r="D434" s="42"/>
      <c r="E434" s="42"/>
      <c r="F434" s="42"/>
      <c r="G434" s="42"/>
      <c r="H434" s="43"/>
      <c r="K434" s="42"/>
      <c r="L434" s="44"/>
      <c r="M434" s="44"/>
      <c r="N434" s="44"/>
      <c r="O434" s="42"/>
      <c r="P434" s="42"/>
      <c r="Q434" s="42"/>
      <c r="R434" s="89"/>
      <c r="S434" s="42"/>
      <c r="T434" s="42"/>
      <c r="U434" s="42"/>
      <c r="V434" s="42"/>
      <c r="W434" s="42"/>
      <c r="X434" s="42"/>
      <c r="Y434" s="42"/>
    </row>
    <row r="435" spans="1:25" x14ac:dyDescent="0.15">
      <c r="A435" s="42"/>
      <c r="B435" s="42"/>
      <c r="C435" s="42"/>
      <c r="D435" s="42"/>
      <c r="E435" s="42"/>
      <c r="F435" s="42"/>
      <c r="G435" s="42"/>
      <c r="H435" s="43"/>
      <c r="K435" s="42"/>
      <c r="L435" s="44"/>
      <c r="M435" s="44"/>
      <c r="N435" s="44"/>
      <c r="O435" s="42"/>
      <c r="P435" s="42"/>
      <c r="Q435" s="42"/>
      <c r="R435" s="89"/>
      <c r="S435" s="42"/>
      <c r="T435" s="42"/>
      <c r="U435" s="42"/>
      <c r="V435" s="42"/>
      <c r="W435" s="42"/>
      <c r="X435" s="42"/>
      <c r="Y435" s="42"/>
    </row>
    <row r="436" spans="1:25" x14ac:dyDescent="0.15">
      <c r="A436" s="42"/>
      <c r="B436" s="42"/>
      <c r="C436" s="42"/>
      <c r="D436" s="42"/>
      <c r="E436" s="42"/>
      <c r="F436" s="42"/>
      <c r="G436" s="42"/>
      <c r="H436" s="43"/>
      <c r="K436" s="42"/>
      <c r="L436" s="44"/>
      <c r="M436" s="44"/>
      <c r="N436" s="44"/>
      <c r="O436" s="42"/>
      <c r="P436" s="42"/>
      <c r="Q436" s="42"/>
      <c r="R436" s="89"/>
      <c r="S436" s="42"/>
      <c r="T436" s="42"/>
      <c r="U436" s="42"/>
      <c r="V436" s="42"/>
      <c r="W436" s="42"/>
      <c r="X436" s="42"/>
      <c r="Y436" s="42"/>
    </row>
    <row r="437" spans="1:25" x14ac:dyDescent="0.15">
      <c r="A437" s="42"/>
      <c r="B437" s="42"/>
      <c r="C437" s="42"/>
      <c r="D437" s="42"/>
      <c r="E437" s="42"/>
      <c r="F437" s="42"/>
      <c r="G437" s="42"/>
      <c r="H437" s="43"/>
      <c r="K437" s="42"/>
      <c r="L437" s="44"/>
      <c r="M437" s="44"/>
      <c r="N437" s="44"/>
      <c r="O437" s="42"/>
      <c r="P437" s="42"/>
      <c r="Q437" s="42"/>
      <c r="R437" s="89"/>
      <c r="S437" s="42"/>
      <c r="T437" s="42"/>
      <c r="U437" s="42"/>
      <c r="V437" s="42"/>
      <c r="W437" s="42"/>
      <c r="X437" s="42"/>
      <c r="Y437" s="42"/>
    </row>
    <row r="438" spans="1:25" x14ac:dyDescent="0.15">
      <c r="A438" s="42"/>
      <c r="B438" s="42"/>
      <c r="C438" s="42"/>
      <c r="D438" s="42"/>
      <c r="E438" s="42"/>
      <c r="F438" s="42"/>
      <c r="G438" s="42"/>
      <c r="H438" s="43"/>
      <c r="K438" s="42"/>
      <c r="L438" s="44"/>
      <c r="M438" s="44"/>
      <c r="N438" s="44"/>
      <c r="O438" s="42"/>
      <c r="P438" s="42"/>
      <c r="Q438" s="42"/>
      <c r="R438" s="89"/>
      <c r="S438" s="42"/>
      <c r="T438" s="42"/>
      <c r="U438" s="42"/>
      <c r="V438" s="42"/>
      <c r="W438" s="42"/>
      <c r="X438" s="42"/>
      <c r="Y438" s="42"/>
    </row>
    <row r="439" spans="1:25" x14ac:dyDescent="0.15">
      <c r="A439" s="42"/>
      <c r="B439" s="42"/>
      <c r="C439" s="42"/>
      <c r="D439" s="42"/>
      <c r="E439" s="42"/>
      <c r="F439" s="42"/>
      <c r="G439" s="42"/>
      <c r="H439" s="43"/>
      <c r="K439" s="42"/>
      <c r="L439" s="44"/>
      <c r="M439" s="44"/>
      <c r="N439" s="44"/>
      <c r="O439" s="42"/>
      <c r="P439" s="42"/>
      <c r="Q439" s="42"/>
      <c r="R439" s="89"/>
      <c r="S439" s="42"/>
      <c r="T439" s="42"/>
      <c r="U439" s="42"/>
      <c r="V439" s="42"/>
      <c r="W439" s="42"/>
      <c r="X439" s="42"/>
      <c r="Y439" s="42"/>
    </row>
    <row r="440" spans="1:25" x14ac:dyDescent="0.15">
      <c r="A440" s="42"/>
      <c r="B440" s="42"/>
      <c r="C440" s="42"/>
      <c r="D440" s="42"/>
      <c r="E440" s="42"/>
      <c r="F440" s="42"/>
      <c r="G440" s="42"/>
      <c r="H440" s="43"/>
      <c r="K440" s="42"/>
      <c r="L440" s="44"/>
      <c r="M440" s="44"/>
      <c r="N440" s="44"/>
      <c r="O440" s="42"/>
      <c r="P440" s="42"/>
      <c r="Q440" s="42"/>
      <c r="R440" s="89"/>
      <c r="S440" s="42"/>
      <c r="T440" s="42"/>
      <c r="U440" s="42"/>
      <c r="V440" s="42"/>
      <c r="W440" s="42"/>
      <c r="X440" s="42"/>
      <c r="Y440" s="42"/>
    </row>
    <row r="441" spans="1:25" x14ac:dyDescent="0.15">
      <c r="A441" s="42"/>
      <c r="B441" s="42"/>
      <c r="C441" s="42"/>
      <c r="D441" s="42"/>
      <c r="E441" s="42"/>
      <c r="F441" s="42"/>
      <c r="G441" s="42"/>
      <c r="H441" s="43"/>
      <c r="K441" s="42"/>
      <c r="L441" s="44"/>
      <c r="M441" s="44"/>
      <c r="N441" s="44"/>
      <c r="O441" s="42"/>
      <c r="P441" s="42"/>
      <c r="Q441" s="42"/>
      <c r="R441" s="89"/>
      <c r="S441" s="42"/>
      <c r="T441" s="42"/>
      <c r="U441" s="42"/>
      <c r="V441" s="42"/>
      <c r="W441" s="42"/>
      <c r="X441" s="42"/>
      <c r="Y441" s="42"/>
    </row>
    <row r="442" spans="1:25" x14ac:dyDescent="0.15">
      <c r="A442" s="42"/>
      <c r="B442" s="42"/>
      <c r="C442" s="42"/>
      <c r="D442" s="42"/>
      <c r="E442" s="42"/>
      <c r="F442" s="42"/>
      <c r="G442" s="42"/>
      <c r="H442" s="43"/>
      <c r="K442" s="42"/>
      <c r="L442" s="44"/>
      <c r="M442" s="44"/>
      <c r="N442" s="44"/>
      <c r="O442" s="42"/>
      <c r="P442" s="42"/>
      <c r="Q442" s="42"/>
      <c r="R442" s="89"/>
      <c r="S442" s="42"/>
      <c r="T442" s="42"/>
      <c r="U442" s="42"/>
      <c r="V442" s="42"/>
      <c r="W442" s="42"/>
      <c r="X442" s="42"/>
      <c r="Y442" s="42"/>
    </row>
    <row r="443" spans="1:25" x14ac:dyDescent="0.15">
      <c r="A443" s="42"/>
      <c r="B443" s="42"/>
      <c r="C443" s="42"/>
      <c r="D443" s="42"/>
      <c r="E443" s="42"/>
      <c r="F443" s="42"/>
      <c r="G443" s="42"/>
      <c r="H443" s="43"/>
      <c r="K443" s="42"/>
      <c r="L443" s="44"/>
      <c r="M443" s="44"/>
      <c r="N443" s="44"/>
      <c r="O443" s="42"/>
      <c r="P443" s="42"/>
      <c r="Q443" s="42"/>
      <c r="R443" s="89"/>
      <c r="S443" s="42"/>
      <c r="T443" s="42"/>
      <c r="U443" s="42"/>
      <c r="V443" s="42"/>
      <c r="W443" s="42"/>
      <c r="X443" s="42"/>
      <c r="Y443" s="42"/>
    </row>
    <row r="444" spans="1:25" x14ac:dyDescent="0.15">
      <c r="A444" s="42"/>
      <c r="B444" s="42"/>
      <c r="C444" s="42"/>
      <c r="D444" s="42"/>
      <c r="E444" s="42"/>
      <c r="F444" s="42"/>
      <c r="G444" s="42"/>
      <c r="H444" s="43"/>
      <c r="K444" s="42"/>
      <c r="L444" s="44"/>
      <c r="M444" s="44"/>
      <c r="N444" s="44"/>
      <c r="O444" s="42"/>
      <c r="P444" s="42"/>
      <c r="Q444" s="42"/>
      <c r="R444" s="89"/>
      <c r="S444" s="42"/>
      <c r="T444" s="42"/>
      <c r="U444" s="42"/>
      <c r="V444" s="42"/>
      <c r="W444" s="42"/>
      <c r="X444" s="42"/>
      <c r="Y444" s="42"/>
    </row>
    <row r="445" spans="1:25" x14ac:dyDescent="0.15">
      <c r="A445" s="42"/>
      <c r="B445" s="42"/>
      <c r="C445" s="42"/>
      <c r="D445" s="42"/>
      <c r="E445" s="42"/>
      <c r="F445" s="42"/>
      <c r="G445" s="42"/>
      <c r="H445" s="43"/>
      <c r="K445" s="42"/>
      <c r="L445" s="44"/>
      <c r="M445" s="44"/>
      <c r="N445" s="44"/>
      <c r="O445" s="42"/>
      <c r="P445" s="42"/>
      <c r="Q445" s="42"/>
      <c r="R445" s="89"/>
      <c r="S445" s="42"/>
      <c r="T445" s="42"/>
      <c r="U445" s="42"/>
      <c r="V445" s="42"/>
      <c r="W445" s="42"/>
      <c r="X445" s="42"/>
      <c r="Y445" s="42"/>
    </row>
    <row r="446" spans="1:25" x14ac:dyDescent="0.15">
      <c r="A446" s="42"/>
      <c r="B446" s="42"/>
      <c r="C446" s="42"/>
      <c r="D446" s="42"/>
      <c r="E446" s="42"/>
      <c r="F446" s="42"/>
      <c r="G446" s="42"/>
      <c r="H446" s="43"/>
      <c r="K446" s="42"/>
      <c r="L446" s="44"/>
      <c r="M446" s="44"/>
      <c r="N446" s="44"/>
      <c r="O446" s="42"/>
      <c r="P446" s="42"/>
      <c r="Q446" s="42"/>
      <c r="R446" s="89"/>
      <c r="S446" s="42"/>
      <c r="T446" s="42"/>
      <c r="U446" s="42"/>
      <c r="V446" s="42"/>
      <c r="W446" s="42"/>
      <c r="X446" s="42"/>
      <c r="Y446" s="42"/>
    </row>
    <row r="447" spans="1:25" x14ac:dyDescent="0.15">
      <c r="A447" s="42"/>
      <c r="B447" s="42"/>
      <c r="C447" s="42"/>
      <c r="D447" s="42"/>
      <c r="E447" s="42"/>
      <c r="F447" s="42"/>
      <c r="G447" s="42"/>
      <c r="H447" s="43"/>
      <c r="K447" s="42"/>
      <c r="L447" s="44"/>
      <c r="M447" s="44"/>
      <c r="N447" s="44"/>
      <c r="O447" s="42"/>
      <c r="P447" s="42"/>
      <c r="Q447" s="42"/>
      <c r="R447" s="89"/>
      <c r="S447" s="42"/>
      <c r="T447" s="42"/>
      <c r="U447" s="42"/>
      <c r="V447" s="42"/>
      <c r="W447" s="42"/>
      <c r="X447" s="42"/>
      <c r="Y447" s="42"/>
    </row>
    <row r="448" spans="1:25" x14ac:dyDescent="0.15">
      <c r="A448" s="42"/>
      <c r="B448" s="42"/>
      <c r="C448" s="42"/>
      <c r="D448" s="42"/>
      <c r="E448" s="42"/>
      <c r="F448" s="42"/>
      <c r="G448" s="42"/>
      <c r="H448" s="43"/>
      <c r="K448" s="42"/>
      <c r="L448" s="44"/>
      <c r="M448" s="44"/>
      <c r="N448" s="44"/>
      <c r="O448" s="42"/>
      <c r="P448" s="42"/>
      <c r="Q448" s="42"/>
      <c r="R448" s="89"/>
      <c r="S448" s="42"/>
      <c r="T448" s="42"/>
      <c r="U448" s="42"/>
      <c r="V448" s="42"/>
      <c r="W448" s="42"/>
      <c r="X448" s="42"/>
      <c r="Y448" s="42"/>
    </row>
    <row r="449" spans="1:25" x14ac:dyDescent="0.15">
      <c r="A449" s="42"/>
      <c r="B449" s="42"/>
      <c r="C449" s="42"/>
      <c r="D449" s="42"/>
      <c r="E449" s="42"/>
      <c r="F449" s="42"/>
      <c r="G449" s="42"/>
      <c r="H449" s="43"/>
      <c r="K449" s="42"/>
      <c r="L449" s="44"/>
      <c r="M449" s="44"/>
      <c r="N449" s="44"/>
      <c r="O449" s="42"/>
      <c r="P449" s="42"/>
      <c r="Q449" s="42"/>
      <c r="R449" s="89"/>
      <c r="S449" s="42"/>
      <c r="T449" s="42"/>
      <c r="U449" s="42"/>
      <c r="V449" s="42"/>
      <c r="W449" s="42"/>
      <c r="X449" s="42"/>
      <c r="Y449" s="42"/>
    </row>
    <row r="450" spans="1:25" x14ac:dyDescent="0.15">
      <c r="A450" s="42"/>
      <c r="B450" s="42"/>
      <c r="C450" s="42"/>
      <c r="D450" s="42"/>
      <c r="E450" s="42"/>
      <c r="F450" s="42"/>
      <c r="G450" s="42"/>
      <c r="H450" s="43"/>
      <c r="K450" s="42"/>
      <c r="L450" s="44"/>
      <c r="M450" s="44"/>
      <c r="N450" s="44"/>
      <c r="O450" s="42"/>
      <c r="P450" s="42"/>
      <c r="Q450" s="42"/>
      <c r="R450" s="89"/>
      <c r="S450" s="42"/>
      <c r="T450" s="42"/>
      <c r="U450" s="42"/>
      <c r="V450" s="42"/>
      <c r="W450" s="42"/>
      <c r="X450" s="42"/>
      <c r="Y450" s="42"/>
    </row>
    <row r="451" spans="1:25" x14ac:dyDescent="0.15">
      <c r="A451" s="42"/>
      <c r="B451" s="42"/>
      <c r="C451" s="42"/>
      <c r="D451" s="42"/>
      <c r="E451" s="42"/>
      <c r="F451" s="42"/>
      <c r="G451" s="42"/>
      <c r="H451" s="43"/>
      <c r="K451" s="42"/>
      <c r="L451" s="44"/>
      <c r="M451" s="44"/>
      <c r="N451" s="44"/>
      <c r="O451" s="42"/>
      <c r="P451" s="42"/>
      <c r="Q451" s="42"/>
      <c r="R451" s="89"/>
      <c r="S451" s="42"/>
      <c r="T451" s="42"/>
      <c r="U451" s="42"/>
      <c r="V451" s="42"/>
      <c r="W451" s="42"/>
      <c r="X451" s="42"/>
      <c r="Y451" s="42"/>
    </row>
    <row r="452" spans="1:25" x14ac:dyDescent="0.15">
      <c r="A452" s="42"/>
      <c r="B452" s="42"/>
      <c r="C452" s="42"/>
      <c r="D452" s="42"/>
      <c r="E452" s="42"/>
      <c r="F452" s="42"/>
      <c r="G452" s="42"/>
      <c r="H452" s="43"/>
      <c r="K452" s="42"/>
      <c r="L452" s="44"/>
      <c r="M452" s="44"/>
      <c r="N452" s="44"/>
      <c r="O452" s="42"/>
      <c r="P452" s="42"/>
      <c r="Q452" s="42"/>
      <c r="R452" s="89"/>
      <c r="S452" s="42"/>
      <c r="T452" s="42"/>
      <c r="U452" s="42"/>
      <c r="V452" s="42"/>
      <c r="W452" s="42"/>
      <c r="X452" s="42"/>
      <c r="Y452" s="42"/>
    </row>
    <row r="453" spans="1:25" x14ac:dyDescent="0.15">
      <c r="A453" s="42"/>
      <c r="B453" s="42"/>
      <c r="C453" s="42"/>
      <c r="D453" s="42"/>
      <c r="E453" s="42"/>
      <c r="F453" s="42"/>
      <c r="G453" s="42"/>
      <c r="H453" s="43"/>
      <c r="K453" s="42"/>
      <c r="L453" s="44"/>
      <c r="M453" s="44"/>
      <c r="N453" s="44"/>
      <c r="O453" s="42"/>
      <c r="P453" s="42"/>
      <c r="Q453" s="42"/>
      <c r="R453" s="89"/>
      <c r="S453" s="42"/>
      <c r="T453" s="42"/>
      <c r="U453" s="42"/>
      <c r="V453" s="42"/>
      <c r="W453" s="42"/>
      <c r="X453" s="42"/>
      <c r="Y453" s="42"/>
    </row>
    <row r="454" spans="1:25" x14ac:dyDescent="0.15">
      <c r="A454" s="42"/>
      <c r="B454" s="42"/>
      <c r="C454" s="42"/>
      <c r="D454" s="42"/>
      <c r="E454" s="42"/>
      <c r="F454" s="42"/>
      <c r="G454" s="42"/>
      <c r="H454" s="43"/>
      <c r="K454" s="42"/>
      <c r="L454" s="44"/>
      <c r="M454" s="44"/>
      <c r="N454" s="44"/>
      <c r="O454" s="42"/>
      <c r="P454" s="42"/>
      <c r="Q454" s="42"/>
      <c r="R454" s="89"/>
      <c r="S454" s="42"/>
      <c r="T454" s="42"/>
      <c r="U454" s="42"/>
      <c r="V454" s="42"/>
      <c r="W454" s="42"/>
      <c r="X454" s="42"/>
      <c r="Y454" s="42"/>
    </row>
    <row r="455" spans="1:25" x14ac:dyDescent="0.15">
      <c r="A455" s="42"/>
      <c r="B455" s="42"/>
      <c r="C455" s="42"/>
      <c r="D455" s="42"/>
      <c r="E455" s="42"/>
      <c r="F455" s="42"/>
      <c r="G455" s="42"/>
      <c r="H455" s="43"/>
      <c r="K455" s="42"/>
      <c r="L455" s="44"/>
      <c r="M455" s="44"/>
      <c r="N455" s="44"/>
      <c r="O455" s="42"/>
      <c r="P455" s="42"/>
      <c r="Q455" s="42"/>
      <c r="R455" s="89"/>
      <c r="S455" s="42"/>
      <c r="T455" s="42"/>
      <c r="U455" s="42"/>
      <c r="V455" s="42"/>
      <c r="W455" s="42"/>
      <c r="X455" s="42"/>
      <c r="Y455" s="42"/>
    </row>
    <row r="456" spans="1:25" x14ac:dyDescent="0.15">
      <c r="A456" s="42"/>
      <c r="B456" s="42"/>
      <c r="C456" s="42"/>
      <c r="D456" s="42"/>
      <c r="E456" s="42"/>
      <c r="F456" s="42"/>
      <c r="G456" s="42"/>
      <c r="H456" s="43"/>
      <c r="K456" s="42"/>
      <c r="L456" s="44"/>
      <c r="M456" s="44"/>
      <c r="N456" s="44"/>
      <c r="O456" s="42"/>
      <c r="P456" s="42"/>
      <c r="Q456" s="42"/>
      <c r="R456" s="89"/>
      <c r="S456" s="42"/>
      <c r="T456" s="42"/>
      <c r="U456" s="42"/>
      <c r="V456" s="42"/>
      <c r="W456" s="42"/>
      <c r="X456" s="42"/>
      <c r="Y456" s="42"/>
    </row>
    <row r="457" spans="1:25" x14ac:dyDescent="0.15">
      <c r="A457" s="42"/>
      <c r="B457" s="42"/>
      <c r="C457" s="42"/>
      <c r="D457" s="42"/>
      <c r="E457" s="42"/>
      <c r="F457" s="42"/>
      <c r="G457" s="42"/>
      <c r="H457" s="43"/>
      <c r="K457" s="42"/>
      <c r="L457" s="44"/>
      <c r="M457" s="44"/>
      <c r="N457" s="44"/>
      <c r="O457" s="42"/>
      <c r="P457" s="42"/>
      <c r="Q457" s="42"/>
      <c r="R457" s="89"/>
      <c r="S457" s="42"/>
      <c r="T457" s="42"/>
      <c r="U457" s="42"/>
      <c r="V457" s="42"/>
      <c r="W457" s="42"/>
      <c r="X457" s="42"/>
      <c r="Y457" s="42"/>
    </row>
    <row r="458" spans="1:25" x14ac:dyDescent="0.15">
      <c r="A458" s="42"/>
      <c r="B458" s="42"/>
      <c r="C458" s="42"/>
      <c r="D458" s="42"/>
      <c r="E458" s="42"/>
      <c r="F458" s="42"/>
      <c r="G458" s="42"/>
      <c r="H458" s="43"/>
      <c r="K458" s="42"/>
      <c r="L458" s="44"/>
      <c r="M458" s="44"/>
      <c r="N458" s="44"/>
      <c r="O458" s="42"/>
      <c r="P458" s="42"/>
      <c r="Q458" s="42"/>
      <c r="R458" s="89"/>
      <c r="S458" s="42"/>
      <c r="T458" s="42"/>
      <c r="U458" s="42"/>
      <c r="V458" s="42"/>
      <c r="W458" s="42"/>
      <c r="X458" s="42"/>
      <c r="Y458" s="42"/>
    </row>
    <row r="459" spans="1:25" x14ac:dyDescent="0.15">
      <c r="A459" s="42"/>
      <c r="B459" s="42"/>
      <c r="C459" s="42"/>
      <c r="D459" s="42"/>
      <c r="E459" s="42"/>
      <c r="F459" s="42"/>
      <c r="G459" s="42"/>
      <c r="H459" s="43"/>
      <c r="K459" s="42"/>
      <c r="L459" s="44"/>
      <c r="M459" s="44"/>
      <c r="N459" s="44"/>
      <c r="O459" s="42"/>
      <c r="P459" s="42"/>
      <c r="Q459" s="42"/>
      <c r="R459" s="89"/>
      <c r="S459" s="42"/>
      <c r="T459" s="42"/>
      <c r="U459" s="42"/>
      <c r="V459" s="42"/>
      <c r="W459" s="42"/>
      <c r="X459" s="42"/>
      <c r="Y459" s="42"/>
    </row>
    <row r="460" spans="1:25" x14ac:dyDescent="0.15">
      <c r="A460" s="42"/>
      <c r="B460" s="42"/>
      <c r="C460" s="42"/>
      <c r="D460" s="42"/>
      <c r="E460" s="42"/>
      <c r="F460" s="42"/>
      <c r="G460" s="42"/>
      <c r="H460" s="43"/>
      <c r="K460" s="42"/>
      <c r="L460" s="44"/>
      <c r="M460" s="44"/>
      <c r="N460" s="44"/>
      <c r="O460" s="42"/>
      <c r="P460" s="42"/>
      <c r="Q460" s="42"/>
      <c r="R460" s="89"/>
      <c r="S460" s="42"/>
      <c r="T460" s="42"/>
      <c r="U460" s="42"/>
      <c r="V460" s="42"/>
      <c r="W460" s="42"/>
      <c r="X460" s="42"/>
      <c r="Y460" s="42"/>
    </row>
    <row r="461" spans="1:25" x14ac:dyDescent="0.15">
      <c r="A461" s="42"/>
      <c r="B461" s="42"/>
      <c r="C461" s="42"/>
      <c r="D461" s="42"/>
      <c r="E461" s="42"/>
      <c r="F461" s="42"/>
      <c r="G461" s="42"/>
      <c r="H461" s="43"/>
      <c r="K461" s="42"/>
      <c r="L461" s="44"/>
      <c r="M461" s="44"/>
      <c r="N461" s="44"/>
      <c r="O461" s="42"/>
      <c r="P461" s="42"/>
      <c r="Q461" s="42"/>
      <c r="R461" s="89"/>
      <c r="S461" s="42"/>
      <c r="T461" s="42"/>
      <c r="U461" s="42"/>
      <c r="V461" s="42"/>
      <c r="W461" s="42"/>
      <c r="X461" s="42"/>
      <c r="Y461" s="42"/>
    </row>
    <row r="462" spans="1:25" x14ac:dyDescent="0.15">
      <c r="A462" s="42"/>
      <c r="B462" s="42"/>
      <c r="C462" s="42"/>
      <c r="D462" s="42"/>
      <c r="E462" s="42"/>
      <c r="F462" s="42"/>
      <c r="G462" s="42"/>
      <c r="H462" s="43"/>
      <c r="K462" s="42"/>
      <c r="L462" s="44"/>
      <c r="M462" s="44"/>
      <c r="N462" s="44"/>
      <c r="O462" s="42"/>
      <c r="P462" s="42"/>
      <c r="Q462" s="42"/>
      <c r="R462" s="89"/>
      <c r="S462" s="42"/>
      <c r="T462" s="42"/>
      <c r="U462" s="42"/>
      <c r="V462" s="42"/>
      <c r="W462" s="42"/>
      <c r="X462" s="42"/>
      <c r="Y462" s="42"/>
    </row>
    <row r="463" spans="1:25" x14ac:dyDescent="0.15">
      <c r="A463" s="42"/>
      <c r="B463" s="42"/>
      <c r="C463" s="42"/>
      <c r="D463" s="42"/>
      <c r="E463" s="42"/>
      <c r="F463" s="42"/>
      <c r="G463" s="42"/>
      <c r="H463" s="43"/>
      <c r="K463" s="42"/>
      <c r="L463" s="44"/>
      <c r="M463" s="44"/>
      <c r="N463" s="44"/>
      <c r="O463" s="42"/>
      <c r="P463" s="42"/>
      <c r="Q463" s="42"/>
      <c r="R463" s="89"/>
      <c r="S463" s="42"/>
      <c r="T463" s="42"/>
      <c r="U463" s="42"/>
      <c r="V463" s="42"/>
      <c r="W463" s="42"/>
      <c r="X463" s="42"/>
      <c r="Y463" s="42"/>
    </row>
    <row r="464" spans="1:25" x14ac:dyDescent="0.15">
      <c r="A464" s="42"/>
      <c r="B464" s="42"/>
      <c r="C464" s="42"/>
      <c r="D464" s="42"/>
      <c r="E464" s="42"/>
      <c r="F464" s="42"/>
      <c r="G464" s="42"/>
      <c r="H464" s="43"/>
      <c r="K464" s="42"/>
      <c r="L464" s="44"/>
      <c r="M464" s="44"/>
      <c r="N464" s="44"/>
      <c r="O464" s="42"/>
      <c r="P464" s="42"/>
      <c r="Q464" s="42"/>
      <c r="R464" s="89"/>
      <c r="S464" s="42"/>
      <c r="T464" s="42"/>
      <c r="U464" s="42"/>
      <c r="V464" s="42"/>
      <c r="W464" s="42"/>
      <c r="X464" s="42"/>
      <c r="Y464" s="42"/>
    </row>
    <row r="465" spans="1:25" x14ac:dyDescent="0.15">
      <c r="A465" s="42"/>
      <c r="B465" s="42"/>
      <c r="C465" s="42"/>
      <c r="D465" s="42"/>
      <c r="E465" s="42"/>
      <c r="F465" s="42"/>
      <c r="G465" s="42"/>
      <c r="H465" s="43"/>
      <c r="K465" s="42"/>
      <c r="L465" s="44"/>
      <c r="M465" s="44"/>
      <c r="N465" s="44"/>
      <c r="O465" s="42"/>
      <c r="P465" s="42"/>
      <c r="Q465" s="42"/>
      <c r="R465" s="89"/>
      <c r="S465" s="42"/>
      <c r="T465" s="42"/>
      <c r="U465" s="42"/>
      <c r="V465" s="42"/>
      <c r="W465" s="42"/>
      <c r="X465" s="42"/>
      <c r="Y465" s="42"/>
    </row>
    <row r="466" spans="1:25" x14ac:dyDescent="0.15">
      <c r="A466" s="42"/>
      <c r="B466" s="42"/>
      <c r="C466" s="42"/>
      <c r="D466" s="42"/>
      <c r="E466" s="42"/>
      <c r="F466" s="42"/>
      <c r="G466" s="42"/>
      <c r="H466" s="43"/>
      <c r="K466" s="42"/>
      <c r="L466" s="44"/>
      <c r="M466" s="44"/>
      <c r="N466" s="44"/>
      <c r="O466" s="42"/>
      <c r="P466" s="42"/>
      <c r="Q466" s="42"/>
      <c r="R466" s="89"/>
      <c r="S466" s="42"/>
      <c r="T466" s="42"/>
      <c r="U466" s="42"/>
      <c r="V466" s="42"/>
      <c r="W466" s="42"/>
      <c r="X466" s="42"/>
      <c r="Y466" s="42"/>
    </row>
    <row r="467" spans="1:25" x14ac:dyDescent="0.15">
      <c r="A467" s="42"/>
      <c r="B467" s="42"/>
      <c r="C467" s="42"/>
      <c r="D467" s="42"/>
      <c r="E467" s="42"/>
      <c r="F467" s="42"/>
      <c r="G467" s="42"/>
      <c r="H467" s="43"/>
      <c r="K467" s="42"/>
      <c r="L467" s="44"/>
      <c r="M467" s="44"/>
      <c r="N467" s="44"/>
      <c r="O467" s="42"/>
      <c r="P467" s="42"/>
      <c r="Q467" s="42"/>
      <c r="R467" s="89"/>
      <c r="S467" s="42"/>
      <c r="T467" s="42"/>
      <c r="U467" s="42"/>
      <c r="V467" s="42"/>
      <c r="W467" s="42"/>
      <c r="X467" s="42"/>
      <c r="Y467" s="42"/>
    </row>
    <row r="468" spans="1:25" x14ac:dyDescent="0.15">
      <c r="A468" s="42"/>
      <c r="B468" s="42"/>
      <c r="C468" s="42"/>
      <c r="D468" s="42"/>
      <c r="E468" s="42"/>
      <c r="F468" s="42"/>
      <c r="G468" s="42"/>
      <c r="H468" s="43"/>
      <c r="K468" s="42"/>
      <c r="L468" s="44"/>
      <c r="M468" s="44"/>
      <c r="N468" s="44"/>
      <c r="O468" s="42"/>
      <c r="P468" s="42"/>
      <c r="Q468" s="42"/>
      <c r="R468" s="89"/>
      <c r="S468" s="42"/>
      <c r="T468" s="42"/>
      <c r="U468" s="42"/>
      <c r="V468" s="42"/>
      <c r="W468" s="42"/>
      <c r="X468" s="42"/>
      <c r="Y468" s="42"/>
    </row>
    <row r="469" spans="1:25" x14ac:dyDescent="0.15">
      <c r="A469" s="42"/>
      <c r="B469" s="42"/>
      <c r="C469" s="42"/>
      <c r="D469" s="42"/>
      <c r="E469" s="42"/>
      <c r="F469" s="42"/>
      <c r="G469" s="42"/>
      <c r="H469" s="43"/>
      <c r="K469" s="42"/>
      <c r="L469" s="44"/>
      <c r="M469" s="44"/>
      <c r="N469" s="44"/>
      <c r="O469" s="42"/>
      <c r="P469" s="42"/>
      <c r="Q469" s="42"/>
      <c r="R469" s="89"/>
      <c r="S469" s="42"/>
      <c r="T469" s="42"/>
      <c r="U469" s="42"/>
      <c r="V469" s="42"/>
      <c r="W469" s="42"/>
      <c r="X469" s="42"/>
      <c r="Y469" s="42"/>
    </row>
    <row r="470" spans="1:25" x14ac:dyDescent="0.15">
      <c r="A470" s="42"/>
      <c r="B470" s="42"/>
      <c r="C470" s="42"/>
      <c r="D470" s="42"/>
      <c r="E470" s="42"/>
      <c r="F470" s="42"/>
      <c r="G470" s="42"/>
      <c r="H470" s="43"/>
      <c r="K470" s="42"/>
      <c r="L470" s="44"/>
      <c r="M470" s="44"/>
      <c r="N470" s="44"/>
      <c r="O470" s="42"/>
      <c r="P470" s="42"/>
      <c r="Q470" s="42"/>
      <c r="R470" s="89"/>
      <c r="S470" s="42"/>
      <c r="T470" s="42"/>
      <c r="U470" s="42"/>
      <c r="V470" s="42"/>
      <c r="W470" s="42"/>
      <c r="X470" s="42"/>
      <c r="Y470" s="42"/>
    </row>
    <row r="471" spans="1:25" x14ac:dyDescent="0.15">
      <c r="A471" s="42"/>
      <c r="B471" s="42"/>
      <c r="C471" s="42"/>
      <c r="D471" s="42"/>
      <c r="E471" s="42"/>
      <c r="F471" s="42"/>
      <c r="G471" s="42"/>
      <c r="H471" s="43"/>
      <c r="K471" s="42"/>
      <c r="L471" s="44"/>
      <c r="M471" s="44"/>
      <c r="N471" s="44"/>
      <c r="O471" s="42"/>
      <c r="P471" s="42"/>
      <c r="Q471" s="42"/>
      <c r="R471" s="89"/>
      <c r="S471" s="42"/>
      <c r="T471" s="42"/>
      <c r="U471" s="42"/>
      <c r="V471" s="42"/>
      <c r="W471" s="42"/>
      <c r="X471" s="42"/>
      <c r="Y471" s="42"/>
    </row>
    <row r="472" spans="1:25" x14ac:dyDescent="0.15">
      <c r="A472" s="42"/>
      <c r="B472" s="42"/>
      <c r="C472" s="42"/>
      <c r="D472" s="42"/>
      <c r="E472" s="42"/>
      <c r="F472" s="42"/>
      <c r="G472" s="42"/>
      <c r="H472" s="43"/>
      <c r="K472" s="42"/>
      <c r="L472" s="44"/>
      <c r="M472" s="44"/>
      <c r="N472" s="44"/>
      <c r="O472" s="42"/>
      <c r="P472" s="42"/>
      <c r="Q472" s="42"/>
      <c r="R472" s="89"/>
      <c r="S472" s="42"/>
      <c r="T472" s="42"/>
      <c r="U472" s="42"/>
      <c r="V472" s="42"/>
      <c r="W472" s="42"/>
      <c r="X472" s="42"/>
      <c r="Y472" s="42"/>
    </row>
    <row r="473" spans="1:25" x14ac:dyDescent="0.15">
      <c r="A473" s="42"/>
      <c r="B473" s="42"/>
      <c r="C473" s="42"/>
      <c r="D473" s="42"/>
      <c r="E473" s="42"/>
      <c r="F473" s="42"/>
      <c r="G473" s="42"/>
      <c r="H473" s="43"/>
      <c r="K473" s="42"/>
      <c r="L473" s="44"/>
      <c r="M473" s="44"/>
      <c r="N473" s="44"/>
      <c r="O473" s="42"/>
      <c r="P473" s="42"/>
      <c r="Q473" s="42"/>
      <c r="R473" s="89"/>
      <c r="S473" s="42"/>
      <c r="T473" s="42"/>
      <c r="U473" s="42"/>
      <c r="V473" s="42"/>
      <c r="W473" s="42"/>
      <c r="X473" s="42"/>
      <c r="Y473" s="42"/>
    </row>
    <row r="474" spans="1:25" x14ac:dyDescent="0.15">
      <c r="A474" s="42"/>
      <c r="B474" s="42"/>
      <c r="C474" s="42"/>
      <c r="D474" s="42"/>
      <c r="E474" s="42"/>
      <c r="F474" s="42"/>
      <c r="G474" s="42"/>
      <c r="H474" s="43"/>
      <c r="K474" s="42"/>
      <c r="L474" s="44"/>
      <c r="M474" s="44"/>
      <c r="N474" s="44"/>
      <c r="O474" s="42"/>
      <c r="P474" s="42"/>
      <c r="Q474" s="42"/>
      <c r="R474" s="89"/>
      <c r="S474" s="42"/>
      <c r="T474" s="42"/>
      <c r="U474" s="42"/>
      <c r="V474" s="42"/>
      <c r="W474" s="42"/>
      <c r="X474" s="42"/>
      <c r="Y474" s="42"/>
    </row>
    <row r="475" spans="1:25" x14ac:dyDescent="0.15">
      <c r="A475" s="42"/>
      <c r="B475" s="42"/>
      <c r="C475" s="42"/>
      <c r="D475" s="42"/>
      <c r="E475" s="42"/>
      <c r="F475" s="42"/>
      <c r="G475" s="42"/>
      <c r="H475" s="43"/>
      <c r="K475" s="42"/>
      <c r="L475" s="44"/>
      <c r="M475" s="44"/>
      <c r="N475" s="44"/>
      <c r="O475" s="42"/>
      <c r="P475" s="42"/>
      <c r="Q475" s="42"/>
      <c r="R475" s="89"/>
      <c r="S475" s="42"/>
      <c r="T475" s="42"/>
      <c r="U475" s="42"/>
      <c r="V475" s="42"/>
      <c r="W475" s="42"/>
      <c r="X475" s="42"/>
      <c r="Y475" s="42"/>
    </row>
    <row r="476" spans="1:25" x14ac:dyDescent="0.15">
      <c r="A476" s="42"/>
      <c r="B476" s="42"/>
      <c r="C476" s="42"/>
      <c r="D476" s="42"/>
      <c r="E476" s="42"/>
      <c r="F476" s="42"/>
      <c r="G476" s="42"/>
      <c r="H476" s="43"/>
      <c r="K476" s="42"/>
      <c r="L476" s="44"/>
      <c r="M476" s="44"/>
      <c r="N476" s="44"/>
      <c r="O476" s="42"/>
      <c r="P476" s="42"/>
      <c r="Q476" s="42"/>
      <c r="R476" s="89"/>
      <c r="S476" s="42"/>
      <c r="T476" s="42"/>
      <c r="U476" s="42"/>
      <c r="V476" s="42"/>
      <c r="W476" s="42"/>
      <c r="X476" s="42"/>
      <c r="Y476" s="42"/>
    </row>
    <row r="477" spans="1:25" x14ac:dyDescent="0.15">
      <c r="A477" s="42"/>
      <c r="B477" s="42"/>
      <c r="C477" s="42"/>
      <c r="D477" s="42"/>
      <c r="E477" s="42"/>
      <c r="F477" s="42"/>
      <c r="G477" s="42"/>
      <c r="H477" s="43"/>
      <c r="K477" s="42"/>
      <c r="L477" s="44"/>
      <c r="M477" s="44"/>
      <c r="N477" s="44"/>
      <c r="O477" s="42"/>
      <c r="P477" s="42"/>
      <c r="Q477" s="42"/>
      <c r="R477" s="89"/>
      <c r="S477" s="42"/>
      <c r="T477" s="42"/>
      <c r="U477" s="42"/>
      <c r="V477" s="42"/>
      <c r="W477" s="42"/>
      <c r="X477" s="42"/>
      <c r="Y477" s="42"/>
    </row>
    <row r="478" spans="1:25" x14ac:dyDescent="0.15">
      <c r="A478" s="42"/>
      <c r="B478" s="42"/>
      <c r="C478" s="42"/>
      <c r="D478" s="42"/>
      <c r="E478" s="42"/>
      <c r="F478" s="42"/>
      <c r="G478" s="42"/>
      <c r="H478" s="43"/>
      <c r="K478" s="42"/>
      <c r="L478" s="44"/>
      <c r="M478" s="44"/>
      <c r="N478" s="44"/>
      <c r="O478" s="42"/>
      <c r="P478" s="42"/>
      <c r="Q478" s="42"/>
      <c r="R478" s="89"/>
      <c r="S478" s="42"/>
      <c r="T478" s="42"/>
      <c r="U478" s="42"/>
      <c r="V478" s="42"/>
      <c r="W478" s="42"/>
      <c r="X478" s="42"/>
      <c r="Y478" s="42"/>
    </row>
    <row r="479" spans="1:25" x14ac:dyDescent="0.15">
      <c r="A479" s="42"/>
      <c r="B479" s="42"/>
      <c r="C479" s="42"/>
      <c r="D479" s="42"/>
      <c r="E479" s="42"/>
      <c r="F479" s="42"/>
      <c r="G479" s="42"/>
      <c r="H479" s="43"/>
      <c r="K479" s="42"/>
      <c r="L479" s="44"/>
      <c r="M479" s="44"/>
      <c r="N479" s="44"/>
      <c r="O479" s="42"/>
      <c r="P479" s="42"/>
      <c r="Q479" s="42"/>
      <c r="R479" s="89"/>
      <c r="S479" s="42"/>
      <c r="T479" s="42"/>
      <c r="U479" s="42"/>
      <c r="V479" s="42"/>
      <c r="W479" s="42"/>
      <c r="X479" s="42"/>
      <c r="Y479" s="42"/>
    </row>
    <row r="480" spans="1:25" x14ac:dyDescent="0.15">
      <c r="A480" s="42"/>
      <c r="B480" s="42"/>
      <c r="C480" s="42"/>
      <c r="D480" s="42"/>
      <c r="E480" s="42"/>
      <c r="F480" s="42"/>
      <c r="G480" s="42"/>
      <c r="H480" s="43"/>
      <c r="K480" s="42"/>
      <c r="L480" s="44"/>
      <c r="M480" s="44"/>
      <c r="N480" s="44"/>
      <c r="O480" s="42"/>
      <c r="P480" s="42"/>
      <c r="Q480" s="42"/>
      <c r="R480" s="89"/>
      <c r="S480" s="42"/>
      <c r="T480" s="42"/>
      <c r="U480" s="42"/>
      <c r="V480" s="42"/>
      <c r="W480" s="42"/>
      <c r="X480" s="42"/>
      <c r="Y480" s="42"/>
    </row>
    <row r="481" spans="1:25" x14ac:dyDescent="0.15">
      <c r="A481" s="42"/>
      <c r="B481" s="42"/>
      <c r="C481" s="42"/>
      <c r="D481" s="42"/>
      <c r="E481" s="42"/>
      <c r="F481" s="42"/>
      <c r="G481" s="42"/>
      <c r="H481" s="43"/>
      <c r="K481" s="42"/>
      <c r="L481" s="44"/>
      <c r="M481" s="44"/>
      <c r="N481" s="44"/>
      <c r="O481" s="42"/>
      <c r="P481" s="42"/>
      <c r="Q481" s="42"/>
      <c r="R481" s="89"/>
      <c r="S481" s="42"/>
      <c r="T481" s="42"/>
      <c r="U481" s="42"/>
      <c r="V481" s="42"/>
      <c r="W481" s="42"/>
      <c r="X481" s="42"/>
      <c r="Y481" s="42"/>
    </row>
    <row r="482" spans="1:25" x14ac:dyDescent="0.15">
      <c r="A482" s="42"/>
      <c r="B482" s="42"/>
      <c r="C482" s="42"/>
      <c r="D482" s="42"/>
      <c r="E482" s="42"/>
      <c r="F482" s="42"/>
      <c r="G482" s="42"/>
      <c r="H482" s="43"/>
      <c r="K482" s="42"/>
      <c r="L482" s="44"/>
      <c r="M482" s="44"/>
      <c r="N482" s="44"/>
      <c r="O482" s="42"/>
      <c r="P482" s="42"/>
      <c r="Q482" s="42"/>
      <c r="R482" s="89"/>
      <c r="S482" s="42"/>
      <c r="T482" s="42"/>
      <c r="U482" s="42"/>
      <c r="V482" s="42"/>
      <c r="W482" s="42"/>
      <c r="X482" s="42"/>
      <c r="Y482" s="42"/>
    </row>
    <row r="483" spans="1:25" x14ac:dyDescent="0.15">
      <c r="A483" s="42"/>
      <c r="B483" s="42"/>
      <c r="C483" s="42"/>
      <c r="D483" s="42"/>
      <c r="E483" s="42"/>
      <c r="F483" s="42"/>
      <c r="G483" s="42"/>
      <c r="H483" s="43"/>
      <c r="K483" s="42"/>
      <c r="L483" s="44"/>
      <c r="M483" s="44"/>
      <c r="N483" s="44"/>
      <c r="O483" s="42"/>
      <c r="P483" s="42"/>
      <c r="Q483" s="42"/>
      <c r="R483" s="89"/>
      <c r="S483" s="42"/>
      <c r="T483" s="42"/>
      <c r="U483" s="42"/>
      <c r="V483" s="42"/>
      <c r="W483" s="42"/>
      <c r="X483" s="42"/>
      <c r="Y483" s="42"/>
    </row>
    <row r="484" spans="1:25" x14ac:dyDescent="0.15">
      <c r="A484" s="42"/>
      <c r="B484" s="42"/>
      <c r="C484" s="42"/>
      <c r="D484" s="42"/>
      <c r="E484" s="42"/>
      <c r="F484" s="42"/>
      <c r="G484" s="42"/>
      <c r="H484" s="43"/>
      <c r="K484" s="42"/>
      <c r="L484" s="44"/>
      <c r="M484" s="44"/>
      <c r="N484" s="44"/>
      <c r="O484" s="42"/>
      <c r="P484" s="42"/>
      <c r="Q484" s="42"/>
      <c r="R484" s="89"/>
      <c r="S484" s="42"/>
      <c r="T484" s="42"/>
      <c r="U484" s="42"/>
      <c r="V484" s="42"/>
      <c r="W484" s="42"/>
      <c r="X484" s="42"/>
      <c r="Y484" s="42"/>
    </row>
    <row r="485" spans="1:25" x14ac:dyDescent="0.15">
      <c r="A485" s="42"/>
      <c r="B485" s="42"/>
      <c r="C485" s="42"/>
      <c r="D485" s="42"/>
      <c r="E485" s="42"/>
      <c r="F485" s="42"/>
      <c r="G485" s="42"/>
      <c r="H485" s="43"/>
      <c r="K485" s="42"/>
      <c r="L485" s="44"/>
      <c r="M485" s="44"/>
      <c r="N485" s="44"/>
      <c r="O485" s="42"/>
      <c r="P485" s="42"/>
      <c r="Q485" s="42"/>
      <c r="R485" s="89"/>
      <c r="S485" s="42"/>
      <c r="T485" s="42"/>
      <c r="U485" s="42"/>
      <c r="V485" s="42"/>
      <c r="W485" s="42"/>
      <c r="X485" s="42"/>
      <c r="Y485" s="42"/>
    </row>
    <row r="486" spans="1:25" x14ac:dyDescent="0.15">
      <c r="A486" s="42"/>
      <c r="B486" s="42"/>
      <c r="C486" s="42"/>
      <c r="D486" s="42"/>
      <c r="E486" s="42"/>
      <c r="F486" s="42"/>
      <c r="G486" s="42"/>
      <c r="H486" s="43"/>
      <c r="K486" s="42"/>
      <c r="L486" s="44"/>
      <c r="M486" s="44"/>
      <c r="N486" s="44"/>
      <c r="O486" s="42"/>
      <c r="P486" s="42"/>
      <c r="Q486" s="42"/>
      <c r="R486" s="89"/>
      <c r="S486" s="42"/>
      <c r="T486" s="42"/>
      <c r="U486" s="42"/>
      <c r="V486" s="42"/>
      <c r="W486" s="42"/>
      <c r="X486" s="42"/>
      <c r="Y486" s="42"/>
    </row>
    <row r="487" spans="1:25" x14ac:dyDescent="0.15">
      <c r="A487" s="42"/>
      <c r="B487" s="42"/>
      <c r="C487" s="42"/>
      <c r="D487" s="42"/>
      <c r="E487" s="42"/>
      <c r="F487" s="42"/>
      <c r="G487" s="42"/>
      <c r="H487" s="43"/>
      <c r="K487" s="42"/>
      <c r="L487" s="44"/>
      <c r="M487" s="44"/>
      <c r="N487" s="44"/>
      <c r="O487" s="42"/>
      <c r="P487" s="42"/>
      <c r="Q487" s="42"/>
      <c r="R487" s="89"/>
      <c r="S487" s="42"/>
      <c r="T487" s="42"/>
      <c r="U487" s="42"/>
      <c r="V487" s="42"/>
      <c r="W487" s="42"/>
      <c r="X487" s="42"/>
      <c r="Y487" s="42"/>
    </row>
    <row r="488" spans="1:25" x14ac:dyDescent="0.15">
      <c r="A488" s="42"/>
      <c r="B488" s="42"/>
      <c r="C488" s="42"/>
      <c r="D488" s="42"/>
      <c r="E488" s="42"/>
      <c r="F488" s="42"/>
      <c r="G488" s="42"/>
      <c r="H488" s="43"/>
      <c r="K488" s="42"/>
      <c r="L488" s="44"/>
      <c r="M488" s="44"/>
      <c r="N488" s="44"/>
      <c r="O488" s="42"/>
      <c r="P488" s="42"/>
      <c r="Q488" s="42"/>
      <c r="R488" s="89"/>
      <c r="S488" s="42"/>
      <c r="T488" s="42"/>
      <c r="U488" s="42"/>
      <c r="V488" s="42"/>
      <c r="W488" s="42"/>
      <c r="X488" s="42"/>
      <c r="Y488" s="42"/>
    </row>
    <row r="489" spans="1:25" x14ac:dyDescent="0.15">
      <c r="A489" s="42"/>
      <c r="B489" s="42"/>
      <c r="C489" s="42"/>
      <c r="D489" s="42"/>
      <c r="E489" s="42"/>
      <c r="F489" s="42"/>
      <c r="G489" s="42"/>
      <c r="H489" s="43"/>
      <c r="K489" s="42"/>
      <c r="L489" s="44"/>
      <c r="M489" s="44"/>
      <c r="N489" s="44"/>
      <c r="O489" s="42"/>
      <c r="P489" s="42"/>
      <c r="Q489" s="42"/>
      <c r="R489" s="89"/>
      <c r="S489" s="42"/>
      <c r="T489" s="42"/>
      <c r="U489" s="42"/>
      <c r="V489" s="42"/>
      <c r="W489" s="42"/>
      <c r="X489" s="42"/>
      <c r="Y489" s="42"/>
    </row>
    <row r="490" spans="1:25" x14ac:dyDescent="0.15">
      <c r="A490" s="42"/>
      <c r="B490" s="42"/>
      <c r="C490" s="42"/>
      <c r="D490" s="42"/>
      <c r="E490" s="42"/>
      <c r="F490" s="42"/>
      <c r="G490" s="42"/>
      <c r="H490" s="43"/>
      <c r="K490" s="42"/>
      <c r="L490" s="44"/>
      <c r="M490" s="44"/>
      <c r="N490" s="44"/>
      <c r="O490" s="42"/>
      <c r="P490" s="42"/>
      <c r="Q490" s="42"/>
      <c r="R490" s="89"/>
      <c r="S490" s="42"/>
      <c r="T490" s="42"/>
      <c r="U490" s="42"/>
      <c r="V490" s="42"/>
      <c r="W490" s="42"/>
      <c r="X490" s="42"/>
      <c r="Y490" s="42"/>
    </row>
    <row r="491" spans="1:25" x14ac:dyDescent="0.15">
      <c r="A491" s="42"/>
      <c r="B491" s="42"/>
      <c r="C491" s="42"/>
      <c r="D491" s="42"/>
      <c r="E491" s="42"/>
      <c r="F491" s="42"/>
      <c r="G491" s="42"/>
      <c r="H491" s="43"/>
      <c r="K491" s="42"/>
      <c r="L491" s="44"/>
      <c r="M491" s="44"/>
      <c r="N491" s="44"/>
      <c r="O491" s="42"/>
      <c r="P491" s="42"/>
      <c r="Q491" s="42"/>
      <c r="R491" s="89"/>
      <c r="S491" s="42"/>
      <c r="T491" s="42"/>
      <c r="U491" s="42"/>
      <c r="V491" s="42"/>
      <c r="W491" s="42"/>
      <c r="X491" s="42"/>
      <c r="Y491" s="42"/>
    </row>
    <row r="492" spans="1:25" x14ac:dyDescent="0.15">
      <c r="A492" s="42"/>
      <c r="B492" s="42"/>
      <c r="C492" s="42"/>
      <c r="D492" s="42"/>
      <c r="E492" s="42"/>
      <c r="F492" s="42"/>
      <c r="G492" s="42"/>
      <c r="H492" s="43"/>
      <c r="K492" s="42"/>
      <c r="L492" s="44"/>
      <c r="M492" s="44"/>
      <c r="N492" s="44"/>
      <c r="O492" s="42"/>
      <c r="P492" s="42"/>
      <c r="Q492" s="42"/>
      <c r="R492" s="89"/>
      <c r="S492" s="42"/>
      <c r="T492" s="42"/>
      <c r="U492" s="42"/>
      <c r="V492" s="42"/>
      <c r="W492" s="42"/>
      <c r="X492" s="42"/>
      <c r="Y492" s="42"/>
    </row>
    <row r="493" spans="1:25" x14ac:dyDescent="0.15">
      <c r="A493" s="42"/>
      <c r="B493" s="42"/>
      <c r="C493" s="42"/>
      <c r="D493" s="42"/>
      <c r="E493" s="42"/>
      <c r="F493" s="42"/>
      <c r="G493" s="42"/>
      <c r="H493" s="43"/>
      <c r="K493" s="42"/>
      <c r="L493" s="44"/>
      <c r="M493" s="44"/>
      <c r="N493" s="44"/>
      <c r="O493" s="42"/>
      <c r="P493" s="42"/>
      <c r="Q493" s="42"/>
      <c r="R493" s="89"/>
      <c r="S493" s="42"/>
      <c r="T493" s="42"/>
      <c r="U493" s="42"/>
      <c r="V493" s="42"/>
      <c r="W493" s="42"/>
      <c r="X493" s="42"/>
      <c r="Y493" s="42"/>
    </row>
    <row r="494" spans="1:25" x14ac:dyDescent="0.15">
      <c r="A494" s="42"/>
      <c r="B494" s="42"/>
      <c r="C494" s="42"/>
      <c r="D494" s="42"/>
      <c r="E494" s="42"/>
      <c r="F494" s="42"/>
      <c r="G494" s="42"/>
      <c r="H494" s="43"/>
      <c r="K494" s="42"/>
      <c r="L494" s="44"/>
      <c r="M494" s="44"/>
      <c r="N494" s="44"/>
      <c r="O494" s="42"/>
      <c r="P494" s="42"/>
      <c r="Q494" s="42"/>
      <c r="R494" s="89"/>
      <c r="S494" s="42"/>
      <c r="T494" s="42"/>
      <c r="U494" s="42"/>
      <c r="V494" s="42"/>
      <c r="W494" s="42"/>
      <c r="X494" s="42"/>
      <c r="Y494" s="42"/>
    </row>
    <row r="495" spans="1:25" x14ac:dyDescent="0.15">
      <c r="A495" s="42"/>
      <c r="B495" s="42"/>
      <c r="C495" s="42"/>
      <c r="D495" s="42"/>
      <c r="E495" s="42"/>
      <c r="F495" s="42"/>
      <c r="G495" s="42"/>
      <c r="H495" s="43"/>
      <c r="K495" s="42"/>
      <c r="L495" s="44"/>
      <c r="M495" s="44"/>
      <c r="N495" s="44"/>
      <c r="O495" s="42"/>
      <c r="P495" s="42"/>
      <c r="Q495" s="42"/>
      <c r="R495" s="89"/>
      <c r="S495" s="42"/>
      <c r="T495" s="42"/>
      <c r="U495" s="42"/>
      <c r="V495" s="42"/>
      <c r="W495" s="42"/>
      <c r="X495" s="42"/>
      <c r="Y495" s="42"/>
    </row>
    <row r="496" spans="1:25" x14ac:dyDescent="0.15">
      <c r="A496" s="42"/>
      <c r="B496" s="42"/>
      <c r="C496" s="42"/>
      <c r="D496" s="42"/>
      <c r="E496" s="42"/>
      <c r="F496" s="42"/>
      <c r="G496" s="42"/>
      <c r="H496" s="43"/>
      <c r="K496" s="42"/>
      <c r="L496" s="44"/>
      <c r="M496" s="44"/>
      <c r="N496" s="44"/>
      <c r="O496" s="42"/>
      <c r="P496" s="42"/>
      <c r="Q496" s="42"/>
      <c r="R496" s="89"/>
      <c r="S496" s="42"/>
      <c r="T496" s="42"/>
      <c r="U496" s="42"/>
      <c r="V496" s="42"/>
      <c r="W496" s="42"/>
      <c r="X496" s="42"/>
      <c r="Y496" s="42"/>
    </row>
    <row r="497" spans="1:25" x14ac:dyDescent="0.15">
      <c r="A497" s="42"/>
      <c r="B497" s="42"/>
      <c r="C497" s="42"/>
      <c r="D497" s="42"/>
      <c r="E497" s="42"/>
      <c r="F497" s="42"/>
      <c r="G497" s="42"/>
      <c r="H497" s="43"/>
      <c r="K497" s="42"/>
      <c r="L497" s="44"/>
      <c r="M497" s="44"/>
      <c r="N497" s="44"/>
      <c r="O497" s="42"/>
      <c r="P497" s="42"/>
      <c r="Q497" s="42"/>
      <c r="R497" s="89"/>
      <c r="S497" s="42"/>
      <c r="T497" s="42"/>
      <c r="U497" s="42"/>
      <c r="V497" s="42"/>
      <c r="W497" s="42"/>
      <c r="X497" s="42"/>
      <c r="Y497" s="42"/>
    </row>
    <row r="498" spans="1:25" x14ac:dyDescent="0.15">
      <c r="A498" s="42"/>
      <c r="B498" s="42"/>
      <c r="C498" s="42"/>
      <c r="D498" s="42"/>
      <c r="E498" s="42"/>
      <c r="F498" s="42"/>
      <c r="G498" s="42"/>
      <c r="H498" s="43"/>
      <c r="K498" s="42"/>
      <c r="L498" s="44"/>
      <c r="M498" s="44"/>
      <c r="N498" s="44"/>
      <c r="O498" s="42"/>
      <c r="P498" s="42"/>
      <c r="Q498" s="42"/>
      <c r="R498" s="89"/>
      <c r="S498" s="42"/>
      <c r="T498" s="42"/>
      <c r="U498" s="42"/>
      <c r="V498" s="42"/>
      <c r="W498" s="42"/>
      <c r="X498" s="42"/>
      <c r="Y498" s="42"/>
    </row>
    <row r="499" spans="1:25" x14ac:dyDescent="0.15">
      <c r="A499" s="42"/>
      <c r="B499" s="42"/>
      <c r="C499" s="42"/>
      <c r="D499" s="42"/>
      <c r="E499" s="42"/>
      <c r="F499" s="42"/>
      <c r="G499" s="42"/>
      <c r="H499" s="43"/>
      <c r="K499" s="42"/>
      <c r="L499" s="44"/>
      <c r="M499" s="44"/>
      <c r="N499" s="44"/>
      <c r="O499" s="42"/>
      <c r="P499" s="42"/>
      <c r="Q499" s="42"/>
      <c r="R499" s="89"/>
      <c r="S499" s="42"/>
      <c r="T499" s="42"/>
      <c r="U499" s="42"/>
      <c r="V499" s="42"/>
      <c r="W499" s="42"/>
      <c r="X499" s="42"/>
      <c r="Y499" s="42"/>
    </row>
    <row r="500" spans="1:25" x14ac:dyDescent="0.15">
      <c r="A500" s="42"/>
      <c r="B500" s="42"/>
      <c r="C500" s="42"/>
      <c r="D500" s="42"/>
      <c r="E500" s="42"/>
      <c r="F500" s="42"/>
      <c r="G500" s="42"/>
      <c r="H500" s="43"/>
      <c r="K500" s="42"/>
      <c r="L500" s="44"/>
      <c r="M500" s="44"/>
      <c r="N500" s="44"/>
      <c r="O500" s="42"/>
      <c r="P500" s="42"/>
      <c r="Q500" s="42"/>
      <c r="R500" s="89"/>
      <c r="S500" s="42"/>
      <c r="T500" s="42"/>
      <c r="U500" s="42"/>
      <c r="V500" s="42"/>
      <c r="W500" s="42"/>
      <c r="X500" s="42"/>
      <c r="Y500" s="42"/>
    </row>
    <row r="501" spans="1:25" x14ac:dyDescent="0.15">
      <c r="A501" s="42"/>
      <c r="B501" s="42"/>
      <c r="C501" s="42"/>
      <c r="D501" s="42"/>
      <c r="E501" s="42"/>
      <c r="F501" s="42"/>
      <c r="G501" s="42"/>
      <c r="H501" s="43"/>
      <c r="K501" s="42"/>
      <c r="L501" s="44"/>
      <c r="M501" s="44"/>
      <c r="N501" s="44"/>
      <c r="O501" s="42"/>
      <c r="P501" s="42"/>
      <c r="Q501" s="42"/>
      <c r="R501" s="89"/>
      <c r="S501" s="42"/>
      <c r="T501" s="42"/>
      <c r="U501" s="42"/>
      <c r="V501" s="42"/>
      <c r="W501" s="42"/>
      <c r="X501" s="42"/>
      <c r="Y501" s="42"/>
    </row>
    <row r="502" spans="1:25" x14ac:dyDescent="0.15">
      <c r="A502" s="42"/>
      <c r="B502" s="42"/>
      <c r="C502" s="42"/>
      <c r="D502" s="42"/>
      <c r="E502" s="42"/>
      <c r="F502" s="42"/>
      <c r="G502" s="42"/>
      <c r="H502" s="43"/>
      <c r="K502" s="42"/>
      <c r="L502" s="44"/>
      <c r="M502" s="44"/>
      <c r="N502" s="44"/>
      <c r="O502" s="42"/>
      <c r="P502" s="42"/>
      <c r="Q502" s="42"/>
      <c r="R502" s="89"/>
      <c r="S502" s="42"/>
      <c r="T502" s="42"/>
      <c r="U502" s="42"/>
      <c r="V502" s="42"/>
      <c r="W502" s="42"/>
      <c r="X502" s="42"/>
      <c r="Y502" s="42"/>
    </row>
    <row r="503" spans="1:25" x14ac:dyDescent="0.15">
      <c r="A503" s="42"/>
      <c r="B503" s="42"/>
      <c r="C503" s="42"/>
      <c r="D503" s="42"/>
      <c r="E503" s="42"/>
      <c r="F503" s="42"/>
      <c r="G503" s="42"/>
      <c r="H503" s="43"/>
      <c r="K503" s="42"/>
      <c r="L503" s="44"/>
      <c r="M503" s="44"/>
      <c r="N503" s="44"/>
      <c r="O503" s="42"/>
      <c r="P503" s="42"/>
      <c r="Q503" s="42"/>
      <c r="R503" s="89"/>
      <c r="S503" s="42"/>
      <c r="T503" s="42"/>
      <c r="U503" s="42"/>
      <c r="V503" s="42"/>
      <c r="W503" s="42"/>
      <c r="X503" s="42"/>
      <c r="Y503" s="42"/>
    </row>
    <row r="504" spans="1:25" x14ac:dyDescent="0.15">
      <c r="A504" s="42"/>
      <c r="B504" s="42"/>
      <c r="C504" s="42"/>
      <c r="D504" s="42"/>
      <c r="E504" s="42"/>
      <c r="F504" s="42"/>
      <c r="G504" s="42"/>
      <c r="H504" s="43"/>
      <c r="K504" s="42"/>
      <c r="L504" s="44"/>
      <c r="M504" s="44"/>
      <c r="N504" s="44"/>
      <c r="O504" s="42"/>
      <c r="P504" s="42"/>
      <c r="Q504" s="42"/>
      <c r="R504" s="89"/>
      <c r="S504" s="42"/>
      <c r="T504" s="42"/>
      <c r="U504" s="42"/>
      <c r="V504" s="42"/>
      <c r="W504" s="42"/>
      <c r="X504" s="42"/>
      <c r="Y504" s="42"/>
    </row>
    <row r="505" spans="1:25" x14ac:dyDescent="0.15">
      <c r="A505" s="42"/>
      <c r="B505" s="42"/>
      <c r="C505" s="42"/>
      <c r="D505" s="42"/>
      <c r="E505" s="42"/>
      <c r="F505" s="42"/>
      <c r="G505" s="42"/>
      <c r="H505" s="43"/>
      <c r="K505" s="42"/>
      <c r="L505" s="44"/>
      <c r="M505" s="44"/>
      <c r="N505" s="44"/>
      <c r="O505" s="42"/>
      <c r="P505" s="42"/>
      <c r="Q505" s="42"/>
      <c r="R505" s="89"/>
      <c r="S505" s="42"/>
      <c r="T505" s="42"/>
      <c r="U505" s="42"/>
      <c r="V505" s="42"/>
      <c r="W505" s="42"/>
      <c r="X505" s="42"/>
      <c r="Y505" s="42"/>
    </row>
    <row r="506" spans="1:25" x14ac:dyDescent="0.15">
      <c r="A506" s="42"/>
      <c r="B506" s="42"/>
      <c r="C506" s="42"/>
      <c r="D506" s="42"/>
      <c r="E506" s="42"/>
      <c r="F506" s="42"/>
      <c r="G506" s="42"/>
      <c r="H506" s="43"/>
      <c r="K506" s="42"/>
      <c r="L506" s="44"/>
      <c r="M506" s="44"/>
      <c r="N506" s="44"/>
      <c r="O506" s="42"/>
      <c r="P506" s="42"/>
      <c r="Q506" s="42"/>
      <c r="R506" s="89"/>
      <c r="S506" s="42"/>
      <c r="T506" s="42"/>
      <c r="U506" s="42"/>
      <c r="V506" s="42"/>
      <c r="W506" s="42"/>
      <c r="X506" s="42"/>
      <c r="Y506" s="42"/>
    </row>
    <row r="507" spans="1:25" x14ac:dyDescent="0.15">
      <c r="A507" s="42"/>
      <c r="B507" s="42"/>
      <c r="C507" s="42"/>
      <c r="D507" s="42"/>
      <c r="E507" s="42"/>
      <c r="F507" s="42"/>
      <c r="G507" s="42"/>
      <c r="H507" s="43"/>
      <c r="K507" s="42"/>
      <c r="L507" s="44"/>
      <c r="M507" s="44"/>
      <c r="N507" s="44"/>
      <c r="O507" s="42"/>
      <c r="P507" s="42"/>
      <c r="Q507" s="42"/>
      <c r="R507" s="89"/>
      <c r="S507" s="42"/>
      <c r="T507" s="42"/>
      <c r="U507" s="42"/>
      <c r="V507" s="42"/>
      <c r="W507" s="42"/>
      <c r="X507" s="42"/>
      <c r="Y507" s="42"/>
    </row>
    <row r="508" spans="1:25" x14ac:dyDescent="0.15">
      <c r="A508" s="42"/>
      <c r="B508" s="42"/>
      <c r="C508" s="42"/>
      <c r="D508" s="42"/>
      <c r="E508" s="42"/>
      <c r="F508" s="42"/>
      <c r="G508" s="42"/>
      <c r="H508" s="43"/>
      <c r="K508" s="42"/>
      <c r="L508" s="44"/>
      <c r="M508" s="44"/>
      <c r="N508" s="44"/>
      <c r="O508" s="42"/>
      <c r="P508" s="42"/>
      <c r="Q508" s="42"/>
      <c r="R508" s="89"/>
      <c r="S508" s="42"/>
      <c r="T508" s="42"/>
      <c r="U508" s="42"/>
      <c r="V508" s="42"/>
      <c r="W508" s="42"/>
      <c r="X508" s="42"/>
      <c r="Y508" s="42"/>
    </row>
    <row r="509" spans="1:25" x14ac:dyDescent="0.15">
      <c r="A509" s="42"/>
      <c r="B509" s="42"/>
      <c r="C509" s="42"/>
      <c r="D509" s="42"/>
      <c r="E509" s="42"/>
      <c r="F509" s="42"/>
      <c r="G509" s="42"/>
      <c r="H509" s="43"/>
      <c r="K509" s="42"/>
      <c r="L509" s="44"/>
      <c r="M509" s="44"/>
      <c r="N509" s="44"/>
      <c r="O509" s="42"/>
      <c r="P509" s="42"/>
      <c r="Q509" s="42"/>
      <c r="R509" s="89"/>
      <c r="S509" s="42"/>
      <c r="T509" s="42"/>
      <c r="U509" s="42"/>
      <c r="V509" s="42"/>
      <c r="W509" s="42"/>
      <c r="X509" s="42"/>
      <c r="Y509" s="42"/>
    </row>
    <row r="510" spans="1:25" x14ac:dyDescent="0.15">
      <c r="A510" s="42"/>
      <c r="B510" s="42"/>
      <c r="C510" s="42"/>
      <c r="D510" s="42"/>
      <c r="E510" s="42"/>
      <c r="F510" s="42"/>
      <c r="G510" s="42"/>
      <c r="H510" s="43"/>
      <c r="K510" s="42"/>
      <c r="L510" s="44"/>
      <c r="M510" s="44"/>
      <c r="N510" s="44"/>
      <c r="O510" s="42"/>
      <c r="P510" s="42"/>
      <c r="Q510" s="42"/>
      <c r="R510" s="89"/>
      <c r="S510" s="42"/>
      <c r="T510" s="42"/>
      <c r="U510" s="42"/>
      <c r="V510" s="42"/>
      <c r="W510" s="42"/>
      <c r="X510" s="42"/>
      <c r="Y510" s="42"/>
    </row>
    <row r="511" spans="1:25" x14ac:dyDescent="0.15">
      <c r="A511" s="42"/>
      <c r="B511" s="42"/>
      <c r="C511" s="42"/>
      <c r="D511" s="42"/>
      <c r="E511" s="42"/>
      <c r="F511" s="42"/>
      <c r="G511" s="42"/>
      <c r="H511" s="43"/>
      <c r="K511" s="42"/>
      <c r="L511" s="44"/>
      <c r="M511" s="44"/>
      <c r="N511" s="44"/>
      <c r="O511" s="42"/>
      <c r="P511" s="42"/>
      <c r="Q511" s="42"/>
      <c r="R511" s="89"/>
      <c r="S511" s="42"/>
      <c r="T511" s="42"/>
      <c r="U511" s="42"/>
      <c r="V511" s="42"/>
      <c r="W511" s="42"/>
      <c r="X511" s="42"/>
      <c r="Y511" s="42"/>
    </row>
    <row r="512" spans="1:25" x14ac:dyDescent="0.15">
      <c r="A512" s="42"/>
      <c r="B512" s="42"/>
      <c r="C512" s="42"/>
      <c r="D512" s="42"/>
      <c r="E512" s="42"/>
      <c r="F512" s="42"/>
      <c r="G512" s="42"/>
      <c r="H512" s="43"/>
      <c r="K512" s="42"/>
      <c r="L512" s="44"/>
      <c r="M512" s="44"/>
      <c r="N512" s="44"/>
      <c r="O512" s="42"/>
      <c r="P512" s="42"/>
      <c r="Q512" s="42"/>
      <c r="R512" s="89"/>
      <c r="S512" s="42"/>
      <c r="T512" s="42"/>
      <c r="U512" s="42"/>
      <c r="V512" s="42"/>
      <c r="W512" s="42"/>
      <c r="X512" s="42"/>
      <c r="Y512" s="42"/>
    </row>
    <row r="513" spans="1:25" x14ac:dyDescent="0.15">
      <c r="A513" s="42"/>
      <c r="B513" s="42"/>
      <c r="C513" s="42"/>
      <c r="D513" s="42"/>
      <c r="E513" s="42"/>
      <c r="F513" s="42"/>
      <c r="G513" s="42"/>
      <c r="H513" s="43"/>
      <c r="K513" s="42"/>
      <c r="L513" s="44"/>
      <c r="M513" s="44"/>
      <c r="N513" s="44"/>
      <c r="O513" s="42"/>
      <c r="P513" s="42"/>
      <c r="Q513" s="42"/>
      <c r="R513" s="89"/>
      <c r="S513" s="42"/>
      <c r="T513" s="42"/>
      <c r="U513" s="42"/>
      <c r="V513" s="42"/>
      <c r="W513" s="42"/>
      <c r="X513" s="42"/>
      <c r="Y513" s="42"/>
    </row>
    <row r="514" spans="1:25" x14ac:dyDescent="0.15">
      <c r="A514" s="42"/>
      <c r="B514" s="42"/>
      <c r="C514" s="42"/>
      <c r="D514" s="42"/>
      <c r="E514" s="42"/>
      <c r="F514" s="42"/>
      <c r="G514" s="42"/>
      <c r="H514" s="43"/>
      <c r="K514" s="42"/>
      <c r="L514" s="44"/>
      <c r="M514" s="44"/>
      <c r="N514" s="44"/>
      <c r="O514" s="42"/>
      <c r="P514" s="42"/>
      <c r="Q514" s="42"/>
      <c r="R514" s="89"/>
      <c r="S514" s="42"/>
      <c r="T514" s="42"/>
      <c r="U514" s="42"/>
      <c r="V514" s="42"/>
      <c r="W514" s="42"/>
      <c r="X514" s="42"/>
      <c r="Y514" s="42"/>
    </row>
    <row r="515" spans="1:25" x14ac:dyDescent="0.15">
      <c r="A515" s="42"/>
      <c r="B515" s="42"/>
      <c r="C515" s="42"/>
      <c r="D515" s="42"/>
      <c r="E515" s="42"/>
      <c r="F515" s="42"/>
      <c r="G515" s="42"/>
      <c r="H515" s="43"/>
      <c r="K515" s="42"/>
      <c r="L515" s="44"/>
      <c r="M515" s="44"/>
      <c r="N515" s="44"/>
      <c r="O515" s="42"/>
      <c r="P515" s="42"/>
      <c r="Q515" s="42"/>
      <c r="R515" s="89"/>
      <c r="S515" s="42"/>
      <c r="T515" s="42"/>
      <c r="U515" s="42"/>
      <c r="V515" s="42"/>
      <c r="W515" s="42"/>
      <c r="X515" s="42"/>
      <c r="Y515" s="42"/>
    </row>
    <row r="516" spans="1:25" x14ac:dyDescent="0.15">
      <c r="A516" s="42"/>
      <c r="B516" s="42"/>
      <c r="C516" s="42"/>
      <c r="D516" s="42"/>
      <c r="E516" s="42"/>
      <c r="F516" s="42"/>
      <c r="G516" s="42"/>
      <c r="H516" s="43"/>
      <c r="K516" s="42"/>
      <c r="L516" s="44"/>
      <c r="M516" s="44"/>
      <c r="N516" s="44"/>
      <c r="O516" s="42"/>
      <c r="P516" s="42"/>
      <c r="Q516" s="42"/>
      <c r="R516" s="89"/>
      <c r="S516" s="42"/>
      <c r="T516" s="42"/>
      <c r="U516" s="42"/>
      <c r="V516" s="42"/>
      <c r="W516" s="42"/>
      <c r="X516" s="42"/>
      <c r="Y516" s="42"/>
    </row>
    <row r="517" spans="1:25" x14ac:dyDescent="0.15">
      <c r="A517" s="42"/>
      <c r="B517" s="42"/>
      <c r="C517" s="42"/>
      <c r="D517" s="42"/>
      <c r="E517" s="42"/>
      <c r="F517" s="42"/>
      <c r="G517" s="42"/>
      <c r="H517" s="43"/>
      <c r="K517" s="42"/>
      <c r="L517" s="44"/>
      <c r="M517" s="44"/>
      <c r="N517" s="44"/>
      <c r="O517" s="42"/>
      <c r="P517" s="42"/>
      <c r="Q517" s="42"/>
      <c r="R517" s="89"/>
      <c r="S517" s="42"/>
      <c r="T517" s="42"/>
      <c r="U517" s="42"/>
      <c r="V517" s="42"/>
      <c r="W517" s="42"/>
      <c r="X517" s="42"/>
      <c r="Y517" s="42"/>
    </row>
    <row r="518" spans="1:25" x14ac:dyDescent="0.15">
      <c r="A518" s="42"/>
      <c r="B518" s="42"/>
      <c r="C518" s="42"/>
      <c r="D518" s="42"/>
      <c r="E518" s="42"/>
      <c r="F518" s="42"/>
      <c r="G518" s="42"/>
      <c r="H518" s="43"/>
      <c r="K518" s="42"/>
      <c r="L518" s="44"/>
      <c r="M518" s="44"/>
      <c r="N518" s="44"/>
      <c r="O518" s="42"/>
      <c r="P518" s="42"/>
      <c r="Q518" s="42"/>
      <c r="R518" s="89"/>
      <c r="S518" s="42"/>
      <c r="T518" s="42"/>
      <c r="U518" s="42"/>
      <c r="V518" s="42"/>
      <c r="W518" s="42"/>
      <c r="X518" s="42"/>
      <c r="Y518" s="42"/>
    </row>
    <row r="519" spans="1:25" x14ac:dyDescent="0.15">
      <c r="A519" s="42"/>
      <c r="B519" s="42"/>
      <c r="C519" s="42"/>
      <c r="D519" s="42"/>
      <c r="E519" s="42"/>
      <c r="F519" s="42"/>
      <c r="G519" s="42"/>
      <c r="H519" s="43"/>
      <c r="K519" s="42"/>
      <c r="L519" s="44"/>
      <c r="M519" s="44"/>
      <c r="N519" s="44"/>
      <c r="O519" s="42"/>
      <c r="P519" s="42"/>
      <c r="Q519" s="42"/>
      <c r="R519" s="89"/>
      <c r="S519" s="42"/>
      <c r="T519" s="42"/>
      <c r="U519" s="42"/>
      <c r="V519" s="42"/>
      <c r="W519" s="42"/>
      <c r="X519" s="42"/>
      <c r="Y519" s="42"/>
    </row>
    <row r="520" spans="1:25" x14ac:dyDescent="0.15">
      <c r="A520" s="42"/>
      <c r="B520" s="42"/>
      <c r="C520" s="42"/>
      <c r="D520" s="42"/>
      <c r="E520" s="42"/>
      <c r="F520" s="42"/>
      <c r="G520" s="42"/>
      <c r="H520" s="43"/>
      <c r="K520" s="42"/>
      <c r="L520" s="44"/>
      <c r="M520" s="44"/>
      <c r="N520" s="44"/>
      <c r="O520" s="42"/>
      <c r="P520" s="42"/>
      <c r="Q520" s="42"/>
      <c r="R520" s="89"/>
      <c r="S520" s="42"/>
      <c r="T520" s="42"/>
      <c r="U520" s="42"/>
      <c r="V520" s="42"/>
      <c r="W520" s="42"/>
      <c r="X520" s="42"/>
      <c r="Y520" s="42"/>
    </row>
    <row r="521" spans="1:25" x14ac:dyDescent="0.15">
      <c r="A521" s="42"/>
      <c r="B521" s="42"/>
      <c r="C521" s="42"/>
      <c r="D521" s="42"/>
      <c r="E521" s="42"/>
      <c r="F521" s="42"/>
      <c r="G521" s="42"/>
      <c r="H521" s="43"/>
      <c r="K521" s="42"/>
      <c r="L521" s="44"/>
      <c r="M521" s="44"/>
      <c r="N521" s="44"/>
      <c r="O521" s="42"/>
      <c r="P521" s="42"/>
      <c r="Q521" s="42"/>
      <c r="R521" s="89"/>
      <c r="S521" s="42"/>
      <c r="T521" s="42"/>
      <c r="U521" s="42"/>
      <c r="V521" s="42"/>
      <c r="W521" s="42"/>
      <c r="X521" s="42"/>
      <c r="Y521" s="42"/>
    </row>
    <row r="522" spans="1:25" x14ac:dyDescent="0.15">
      <c r="A522" s="42"/>
      <c r="B522" s="42"/>
      <c r="C522" s="42"/>
      <c r="D522" s="42"/>
      <c r="E522" s="42"/>
      <c r="F522" s="42"/>
      <c r="G522" s="42"/>
      <c r="H522" s="43"/>
      <c r="K522" s="42"/>
      <c r="L522" s="44"/>
      <c r="M522" s="44"/>
      <c r="N522" s="44"/>
      <c r="O522" s="42"/>
      <c r="P522" s="42"/>
      <c r="Q522" s="42"/>
      <c r="R522" s="89"/>
      <c r="S522" s="42"/>
      <c r="T522" s="42"/>
      <c r="U522" s="42"/>
      <c r="V522" s="42"/>
      <c r="W522" s="42"/>
      <c r="X522" s="42"/>
      <c r="Y522" s="42"/>
    </row>
    <row r="523" spans="1:25" x14ac:dyDescent="0.15">
      <c r="A523" s="42"/>
      <c r="B523" s="42"/>
      <c r="C523" s="42"/>
      <c r="D523" s="42"/>
      <c r="E523" s="42"/>
      <c r="F523" s="42"/>
      <c r="G523" s="42"/>
      <c r="H523" s="43"/>
      <c r="K523" s="42"/>
      <c r="L523" s="44"/>
      <c r="M523" s="44"/>
      <c r="N523" s="44"/>
      <c r="O523" s="42"/>
      <c r="P523" s="42"/>
      <c r="Q523" s="42"/>
      <c r="R523" s="89"/>
      <c r="S523" s="42"/>
      <c r="T523" s="42"/>
      <c r="U523" s="42"/>
      <c r="V523" s="42"/>
      <c r="W523" s="42"/>
      <c r="X523" s="42"/>
      <c r="Y523" s="42"/>
    </row>
    <row r="524" spans="1:25" x14ac:dyDescent="0.15">
      <c r="A524" s="42"/>
      <c r="B524" s="42"/>
      <c r="C524" s="42"/>
      <c r="D524" s="42"/>
      <c r="E524" s="42"/>
      <c r="F524" s="42"/>
      <c r="G524" s="42"/>
      <c r="H524" s="43"/>
      <c r="K524" s="42"/>
      <c r="L524" s="44"/>
      <c r="M524" s="44"/>
      <c r="N524" s="44"/>
      <c r="O524" s="42"/>
      <c r="P524" s="42"/>
      <c r="Q524" s="42"/>
      <c r="R524" s="89"/>
      <c r="S524" s="42"/>
      <c r="T524" s="42"/>
      <c r="U524" s="42"/>
      <c r="V524" s="42"/>
      <c r="W524" s="42"/>
      <c r="X524" s="42"/>
      <c r="Y524" s="42"/>
    </row>
    <row r="525" spans="1:25" x14ac:dyDescent="0.15">
      <c r="A525" s="42"/>
      <c r="B525" s="42"/>
      <c r="C525" s="42"/>
      <c r="D525" s="42"/>
      <c r="E525" s="42"/>
      <c r="F525" s="42"/>
      <c r="G525" s="42"/>
      <c r="H525" s="43"/>
      <c r="K525" s="42"/>
      <c r="L525" s="44"/>
      <c r="M525" s="44"/>
      <c r="N525" s="44"/>
      <c r="O525" s="42"/>
      <c r="P525" s="42"/>
      <c r="Q525" s="42"/>
      <c r="R525" s="89"/>
      <c r="S525" s="42"/>
      <c r="T525" s="42"/>
      <c r="U525" s="42"/>
      <c r="V525" s="42"/>
      <c r="W525" s="42"/>
      <c r="X525" s="42"/>
      <c r="Y525" s="42"/>
    </row>
    <row r="526" spans="1:25" x14ac:dyDescent="0.15">
      <c r="A526" s="42"/>
      <c r="B526" s="42"/>
      <c r="C526" s="42"/>
      <c r="D526" s="42"/>
      <c r="E526" s="42"/>
      <c r="F526" s="42"/>
      <c r="G526" s="42"/>
      <c r="H526" s="43"/>
      <c r="K526" s="42"/>
      <c r="L526" s="44"/>
      <c r="M526" s="44"/>
      <c r="N526" s="44"/>
      <c r="O526" s="42"/>
      <c r="P526" s="42"/>
      <c r="Q526" s="42"/>
      <c r="R526" s="89"/>
      <c r="S526" s="42"/>
      <c r="T526" s="42"/>
      <c r="U526" s="42"/>
      <c r="V526" s="42"/>
      <c r="W526" s="42"/>
      <c r="X526" s="42"/>
      <c r="Y526" s="42"/>
    </row>
    <row r="527" spans="1:25" x14ac:dyDescent="0.15">
      <c r="A527" s="42"/>
      <c r="B527" s="42"/>
      <c r="C527" s="42"/>
      <c r="D527" s="42"/>
      <c r="E527" s="42"/>
      <c r="F527" s="42"/>
      <c r="G527" s="42"/>
      <c r="H527" s="43"/>
      <c r="K527" s="42"/>
      <c r="L527" s="44"/>
      <c r="M527" s="44"/>
      <c r="N527" s="44"/>
      <c r="O527" s="42"/>
      <c r="P527" s="42"/>
      <c r="Q527" s="42"/>
      <c r="R527" s="89"/>
      <c r="S527" s="42"/>
      <c r="T527" s="42"/>
      <c r="U527" s="42"/>
      <c r="V527" s="42"/>
      <c r="W527" s="42"/>
      <c r="X527" s="42"/>
      <c r="Y527" s="42"/>
    </row>
    <row r="528" spans="1:25" x14ac:dyDescent="0.15">
      <c r="A528" s="42"/>
      <c r="B528" s="42"/>
      <c r="C528" s="42"/>
      <c r="D528" s="42"/>
      <c r="E528" s="42"/>
      <c r="F528" s="42"/>
      <c r="G528" s="42"/>
      <c r="H528" s="43"/>
      <c r="K528" s="42"/>
      <c r="L528" s="44"/>
      <c r="M528" s="44"/>
      <c r="N528" s="44"/>
      <c r="O528" s="42"/>
      <c r="P528" s="42"/>
      <c r="Q528" s="42"/>
      <c r="R528" s="89"/>
      <c r="S528" s="42"/>
      <c r="T528" s="42"/>
      <c r="U528" s="42"/>
      <c r="V528" s="42"/>
      <c r="W528" s="42"/>
      <c r="X528" s="42"/>
      <c r="Y528" s="42"/>
    </row>
    <row r="529" spans="1:25" x14ac:dyDescent="0.15">
      <c r="A529" s="42"/>
      <c r="B529" s="42"/>
      <c r="C529" s="42"/>
      <c r="D529" s="42"/>
      <c r="E529" s="42"/>
      <c r="F529" s="42"/>
      <c r="G529" s="42"/>
      <c r="H529" s="43"/>
      <c r="K529" s="42"/>
      <c r="L529" s="44"/>
      <c r="M529" s="44"/>
      <c r="N529" s="44"/>
      <c r="O529" s="42"/>
      <c r="P529" s="42"/>
      <c r="Q529" s="42"/>
      <c r="R529" s="89"/>
      <c r="S529" s="42"/>
      <c r="T529" s="42"/>
      <c r="U529" s="42"/>
      <c r="V529" s="42"/>
      <c r="W529" s="42"/>
      <c r="X529" s="42"/>
      <c r="Y529" s="42"/>
    </row>
    <row r="530" spans="1:25" x14ac:dyDescent="0.15">
      <c r="A530" s="42"/>
      <c r="B530" s="42"/>
      <c r="C530" s="42"/>
      <c r="D530" s="42"/>
      <c r="E530" s="42"/>
      <c r="F530" s="42"/>
      <c r="G530" s="42"/>
      <c r="H530" s="43"/>
      <c r="K530" s="42"/>
      <c r="L530" s="44"/>
      <c r="M530" s="44"/>
      <c r="N530" s="44"/>
      <c r="O530" s="42"/>
      <c r="P530" s="42"/>
      <c r="Q530" s="42"/>
      <c r="R530" s="89"/>
      <c r="S530" s="42"/>
      <c r="T530" s="42"/>
      <c r="U530" s="42"/>
      <c r="V530" s="42"/>
      <c r="W530" s="42"/>
      <c r="X530" s="42"/>
      <c r="Y530" s="42"/>
    </row>
    <row r="531" spans="1:25" x14ac:dyDescent="0.15">
      <c r="A531" s="42"/>
      <c r="B531" s="42"/>
      <c r="C531" s="42"/>
      <c r="D531" s="42"/>
      <c r="E531" s="42"/>
      <c r="F531" s="42"/>
      <c r="G531" s="42"/>
      <c r="H531" s="43"/>
      <c r="K531" s="42"/>
      <c r="L531" s="44"/>
      <c r="M531" s="44"/>
      <c r="N531" s="44"/>
      <c r="O531" s="42"/>
      <c r="P531" s="42"/>
      <c r="Q531" s="42"/>
      <c r="R531" s="89"/>
      <c r="S531" s="42"/>
      <c r="T531" s="42"/>
      <c r="U531" s="42"/>
      <c r="V531" s="42"/>
      <c r="W531" s="42"/>
      <c r="X531" s="42"/>
      <c r="Y531" s="42"/>
    </row>
    <row r="532" spans="1:25" x14ac:dyDescent="0.15">
      <c r="A532" s="42"/>
      <c r="B532" s="42"/>
      <c r="C532" s="42"/>
      <c r="D532" s="42"/>
      <c r="E532" s="42"/>
      <c r="F532" s="42"/>
      <c r="G532" s="42"/>
      <c r="H532" s="43"/>
      <c r="K532" s="42"/>
      <c r="L532" s="44"/>
      <c r="M532" s="44"/>
      <c r="N532" s="44"/>
      <c r="O532" s="42"/>
      <c r="P532" s="42"/>
      <c r="Q532" s="42"/>
      <c r="R532" s="89"/>
      <c r="S532" s="42"/>
      <c r="T532" s="42"/>
      <c r="U532" s="42"/>
      <c r="V532" s="42"/>
      <c r="W532" s="42"/>
      <c r="X532" s="42"/>
      <c r="Y532" s="42"/>
    </row>
    <row r="533" spans="1:25" x14ac:dyDescent="0.15">
      <c r="A533" s="42"/>
      <c r="B533" s="42"/>
      <c r="C533" s="42"/>
      <c r="D533" s="42"/>
      <c r="E533" s="42"/>
      <c r="F533" s="42"/>
      <c r="G533" s="42"/>
      <c r="H533" s="43"/>
      <c r="K533" s="42"/>
      <c r="L533" s="44"/>
      <c r="M533" s="44"/>
      <c r="N533" s="44"/>
      <c r="O533" s="42"/>
      <c r="P533" s="42"/>
      <c r="Q533" s="42"/>
      <c r="R533" s="89"/>
      <c r="S533" s="42"/>
      <c r="T533" s="42"/>
      <c r="U533" s="42"/>
      <c r="V533" s="42"/>
      <c r="W533" s="42"/>
      <c r="X533" s="42"/>
      <c r="Y533" s="42"/>
    </row>
    <row r="534" spans="1:25" x14ac:dyDescent="0.15">
      <c r="A534" s="42"/>
      <c r="B534" s="42"/>
      <c r="C534" s="42"/>
      <c r="D534" s="42"/>
      <c r="E534" s="42"/>
      <c r="F534" s="42"/>
      <c r="G534" s="42"/>
      <c r="H534" s="43"/>
      <c r="K534" s="42"/>
      <c r="L534" s="44"/>
      <c r="M534" s="44"/>
      <c r="N534" s="44"/>
      <c r="O534" s="42"/>
      <c r="P534" s="42"/>
      <c r="Q534" s="42"/>
      <c r="R534" s="89"/>
      <c r="S534" s="42"/>
      <c r="T534" s="42"/>
      <c r="U534" s="42"/>
      <c r="V534" s="42"/>
      <c r="W534" s="42"/>
      <c r="X534" s="42"/>
      <c r="Y534" s="42"/>
    </row>
    <row r="535" spans="1:25" x14ac:dyDescent="0.15">
      <c r="A535" s="42"/>
      <c r="B535" s="42"/>
      <c r="C535" s="42"/>
      <c r="D535" s="42"/>
      <c r="E535" s="42"/>
      <c r="F535" s="42"/>
      <c r="G535" s="42"/>
      <c r="H535" s="43"/>
      <c r="K535" s="42"/>
      <c r="L535" s="44"/>
      <c r="M535" s="44"/>
      <c r="N535" s="44"/>
      <c r="O535" s="42"/>
      <c r="P535" s="42"/>
      <c r="Q535" s="42"/>
      <c r="R535" s="89"/>
      <c r="S535" s="42"/>
      <c r="T535" s="42"/>
      <c r="U535" s="42"/>
      <c r="V535" s="42"/>
      <c r="W535" s="42"/>
      <c r="X535" s="42"/>
      <c r="Y535" s="42"/>
    </row>
    <row r="536" spans="1:25" x14ac:dyDescent="0.15">
      <c r="A536" s="42"/>
      <c r="B536" s="42"/>
      <c r="C536" s="42"/>
      <c r="D536" s="42"/>
      <c r="E536" s="42"/>
      <c r="F536" s="42"/>
      <c r="G536" s="42"/>
      <c r="H536" s="43"/>
      <c r="K536" s="42"/>
      <c r="L536" s="44"/>
      <c r="M536" s="44"/>
      <c r="N536" s="44"/>
      <c r="O536" s="42"/>
      <c r="P536" s="42"/>
      <c r="Q536" s="42"/>
      <c r="R536" s="89"/>
      <c r="S536" s="42"/>
      <c r="T536" s="42"/>
      <c r="U536" s="42"/>
      <c r="V536" s="42"/>
      <c r="W536" s="42"/>
      <c r="X536" s="42"/>
      <c r="Y536" s="42"/>
    </row>
    <row r="537" spans="1:25" x14ac:dyDescent="0.15">
      <c r="A537" s="42"/>
      <c r="B537" s="42"/>
      <c r="C537" s="42"/>
      <c r="D537" s="42"/>
      <c r="E537" s="42"/>
      <c r="F537" s="42"/>
      <c r="G537" s="42"/>
      <c r="H537" s="43"/>
      <c r="K537" s="42"/>
      <c r="L537" s="44"/>
      <c r="M537" s="44"/>
      <c r="N537" s="44"/>
      <c r="O537" s="42"/>
      <c r="P537" s="42"/>
      <c r="Q537" s="42"/>
      <c r="R537" s="89"/>
      <c r="S537" s="42"/>
      <c r="T537" s="42"/>
      <c r="U537" s="42"/>
      <c r="V537" s="42"/>
      <c r="W537" s="42"/>
      <c r="X537" s="42"/>
      <c r="Y537" s="42"/>
    </row>
    <row r="538" spans="1:25" x14ac:dyDescent="0.15">
      <c r="A538" s="42"/>
      <c r="B538" s="42"/>
      <c r="C538" s="42"/>
      <c r="D538" s="42"/>
      <c r="E538" s="42"/>
      <c r="F538" s="42"/>
      <c r="G538" s="42"/>
      <c r="H538" s="43"/>
      <c r="K538" s="42"/>
      <c r="L538" s="44"/>
      <c r="M538" s="44"/>
      <c r="N538" s="44"/>
      <c r="O538" s="42"/>
      <c r="P538" s="42"/>
      <c r="Q538" s="42"/>
      <c r="R538" s="89"/>
      <c r="S538" s="42"/>
      <c r="T538" s="42"/>
      <c r="U538" s="42"/>
      <c r="V538" s="42"/>
      <c r="W538" s="42"/>
      <c r="X538" s="42"/>
      <c r="Y538" s="42"/>
    </row>
    <row r="539" spans="1:25" x14ac:dyDescent="0.15">
      <c r="A539" s="42"/>
      <c r="B539" s="42"/>
      <c r="C539" s="42"/>
      <c r="D539" s="42"/>
      <c r="E539" s="42"/>
      <c r="F539" s="42"/>
      <c r="G539" s="42"/>
      <c r="H539" s="43"/>
      <c r="K539" s="42"/>
      <c r="L539" s="44"/>
      <c r="M539" s="44"/>
      <c r="N539" s="44"/>
      <c r="O539" s="42"/>
      <c r="P539" s="42"/>
      <c r="Q539" s="42"/>
      <c r="R539" s="89"/>
      <c r="S539" s="42"/>
      <c r="T539" s="42"/>
      <c r="U539" s="42"/>
      <c r="V539" s="42"/>
      <c r="W539" s="42"/>
      <c r="X539" s="42"/>
      <c r="Y539" s="42"/>
    </row>
    <row r="540" spans="1:25" x14ac:dyDescent="0.15">
      <c r="A540" s="42"/>
      <c r="B540" s="42"/>
      <c r="C540" s="42"/>
      <c r="D540" s="42"/>
      <c r="E540" s="42"/>
      <c r="F540" s="42"/>
      <c r="G540" s="42"/>
      <c r="H540" s="43"/>
      <c r="K540" s="42"/>
      <c r="L540" s="44"/>
      <c r="M540" s="44"/>
      <c r="N540" s="44"/>
      <c r="O540" s="42"/>
      <c r="P540" s="42"/>
      <c r="Q540" s="42"/>
      <c r="R540" s="89"/>
      <c r="S540" s="42"/>
      <c r="T540" s="42"/>
      <c r="U540" s="42"/>
      <c r="V540" s="42"/>
      <c r="W540" s="42"/>
      <c r="X540" s="42"/>
      <c r="Y540" s="42"/>
    </row>
    <row r="541" spans="1:25" x14ac:dyDescent="0.15">
      <c r="A541" s="42"/>
      <c r="B541" s="42"/>
      <c r="C541" s="42"/>
      <c r="D541" s="42"/>
      <c r="E541" s="42"/>
      <c r="F541" s="42"/>
      <c r="G541" s="42"/>
      <c r="H541" s="43"/>
      <c r="K541" s="42"/>
      <c r="L541" s="44"/>
      <c r="M541" s="44"/>
      <c r="N541" s="44"/>
      <c r="O541" s="42"/>
      <c r="P541" s="42"/>
      <c r="Q541" s="42"/>
      <c r="R541" s="89"/>
      <c r="S541" s="42"/>
      <c r="T541" s="42"/>
      <c r="U541" s="42"/>
      <c r="V541" s="42"/>
      <c r="W541" s="42"/>
      <c r="X541" s="42"/>
      <c r="Y541" s="42"/>
    </row>
    <row r="542" spans="1:25" x14ac:dyDescent="0.15">
      <c r="A542" s="42"/>
      <c r="B542" s="42"/>
      <c r="C542" s="42"/>
      <c r="D542" s="42"/>
      <c r="E542" s="42"/>
      <c r="F542" s="42"/>
      <c r="G542" s="42"/>
      <c r="H542" s="43"/>
      <c r="K542" s="42"/>
      <c r="L542" s="44"/>
      <c r="M542" s="44"/>
      <c r="N542" s="44"/>
      <c r="O542" s="42"/>
      <c r="P542" s="42"/>
      <c r="Q542" s="42"/>
      <c r="R542" s="89"/>
      <c r="S542" s="42"/>
      <c r="T542" s="42"/>
      <c r="U542" s="42"/>
      <c r="V542" s="42"/>
      <c r="W542" s="42"/>
      <c r="X542" s="42"/>
      <c r="Y542" s="42"/>
    </row>
    <row r="543" spans="1:25" x14ac:dyDescent="0.15">
      <c r="A543" s="42"/>
      <c r="B543" s="42"/>
      <c r="C543" s="42"/>
      <c r="D543" s="42"/>
      <c r="E543" s="42"/>
      <c r="F543" s="42"/>
      <c r="G543" s="42"/>
      <c r="H543" s="43"/>
      <c r="K543" s="42"/>
      <c r="L543" s="44"/>
      <c r="M543" s="44"/>
      <c r="N543" s="44"/>
      <c r="O543" s="42"/>
      <c r="P543" s="42"/>
      <c r="Q543" s="42"/>
      <c r="R543" s="89"/>
      <c r="S543" s="42"/>
      <c r="T543" s="42"/>
      <c r="U543" s="42"/>
      <c r="V543" s="42"/>
      <c r="W543" s="42"/>
      <c r="X543" s="42"/>
      <c r="Y543" s="42"/>
    </row>
    <row r="544" spans="1:25" x14ac:dyDescent="0.15">
      <c r="A544" s="42"/>
      <c r="B544" s="42"/>
      <c r="C544" s="42"/>
      <c r="D544" s="42"/>
      <c r="E544" s="42"/>
      <c r="F544" s="42"/>
      <c r="G544" s="42"/>
      <c r="H544" s="43"/>
      <c r="K544" s="42"/>
      <c r="L544" s="44"/>
      <c r="M544" s="44"/>
      <c r="N544" s="44"/>
      <c r="O544" s="42"/>
      <c r="P544" s="42"/>
      <c r="Q544" s="42"/>
      <c r="R544" s="89"/>
      <c r="S544" s="42"/>
      <c r="T544" s="42"/>
      <c r="U544" s="42"/>
      <c r="V544" s="42"/>
      <c r="W544" s="42"/>
      <c r="X544" s="42"/>
      <c r="Y544" s="42"/>
    </row>
    <row r="545" spans="1:25" x14ac:dyDescent="0.15">
      <c r="A545" s="42"/>
      <c r="B545" s="42"/>
      <c r="C545" s="42"/>
      <c r="D545" s="42"/>
      <c r="E545" s="42"/>
      <c r="F545" s="42"/>
      <c r="G545" s="42"/>
      <c r="H545" s="43"/>
      <c r="K545" s="42"/>
      <c r="L545" s="44"/>
      <c r="M545" s="44"/>
      <c r="N545" s="44"/>
      <c r="O545" s="42"/>
      <c r="P545" s="42"/>
      <c r="Q545" s="42"/>
      <c r="R545" s="89"/>
      <c r="S545" s="42"/>
      <c r="T545" s="42"/>
      <c r="U545" s="42"/>
      <c r="V545" s="42"/>
      <c r="W545" s="42"/>
      <c r="X545" s="42"/>
      <c r="Y545" s="42"/>
    </row>
    <row r="546" spans="1:25" x14ac:dyDescent="0.15">
      <c r="A546" s="42"/>
      <c r="B546" s="42"/>
      <c r="C546" s="42"/>
      <c r="D546" s="42"/>
      <c r="E546" s="42"/>
      <c r="F546" s="42"/>
      <c r="G546" s="42"/>
      <c r="H546" s="43"/>
      <c r="K546" s="42"/>
      <c r="L546" s="44"/>
      <c r="M546" s="44"/>
      <c r="N546" s="44"/>
      <c r="O546" s="42"/>
      <c r="P546" s="42"/>
      <c r="Q546" s="42"/>
      <c r="R546" s="89"/>
      <c r="S546" s="42"/>
      <c r="T546" s="42"/>
      <c r="U546" s="42"/>
      <c r="V546" s="42"/>
      <c r="W546" s="42"/>
      <c r="X546" s="42"/>
      <c r="Y546" s="42"/>
    </row>
    <row r="547" spans="1:25" x14ac:dyDescent="0.15">
      <c r="A547" s="42"/>
      <c r="B547" s="42"/>
      <c r="C547" s="42"/>
      <c r="D547" s="42"/>
      <c r="E547" s="42"/>
      <c r="F547" s="42"/>
      <c r="G547" s="42"/>
      <c r="H547" s="43"/>
      <c r="K547" s="42"/>
      <c r="L547" s="44"/>
      <c r="M547" s="44"/>
      <c r="N547" s="44"/>
      <c r="O547" s="42"/>
      <c r="P547" s="42"/>
      <c r="Q547" s="42"/>
      <c r="R547" s="89"/>
      <c r="S547" s="42"/>
      <c r="T547" s="42"/>
      <c r="U547" s="42"/>
      <c r="V547" s="42"/>
      <c r="W547" s="42"/>
      <c r="X547" s="42"/>
      <c r="Y547" s="42"/>
    </row>
    <row r="548" spans="1:25" x14ac:dyDescent="0.15">
      <c r="A548" s="42"/>
      <c r="B548" s="42"/>
      <c r="C548" s="42"/>
      <c r="D548" s="42"/>
      <c r="E548" s="42"/>
      <c r="F548" s="42"/>
      <c r="G548" s="42"/>
      <c r="H548" s="43"/>
      <c r="K548" s="42"/>
      <c r="L548" s="44"/>
      <c r="M548" s="44"/>
      <c r="N548" s="44"/>
      <c r="O548" s="42"/>
      <c r="P548" s="42"/>
      <c r="Q548" s="42"/>
      <c r="R548" s="89"/>
      <c r="S548" s="42"/>
      <c r="T548" s="42"/>
      <c r="U548" s="42"/>
      <c r="V548" s="42"/>
      <c r="W548" s="42"/>
      <c r="X548" s="42"/>
      <c r="Y548" s="42"/>
    </row>
    <row r="549" spans="1:25" x14ac:dyDescent="0.15">
      <c r="A549" s="42"/>
      <c r="B549" s="42"/>
      <c r="C549" s="42"/>
      <c r="D549" s="42"/>
      <c r="E549" s="42"/>
      <c r="F549" s="42"/>
      <c r="G549" s="42"/>
      <c r="H549" s="43"/>
      <c r="K549" s="42"/>
      <c r="L549" s="44"/>
      <c r="M549" s="44"/>
      <c r="N549" s="44"/>
      <c r="O549" s="42"/>
      <c r="P549" s="42"/>
      <c r="Q549" s="42"/>
      <c r="R549" s="89"/>
      <c r="S549" s="42"/>
      <c r="T549" s="42"/>
      <c r="U549" s="42"/>
      <c r="V549" s="42"/>
      <c r="W549" s="42"/>
      <c r="X549" s="42"/>
      <c r="Y549" s="42"/>
    </row>
    <row r="550" spans="1:25" x14ac:dyDescent="0.15">
      <c r="A550" s="42"/>
      <c r="B550" s="42"/>
      <c r="C550" s="42"/>
      <c r="D550" s="42"/>
      <c r="E550" s="42"/>
      <c r="F550" s="42"/>
      <c r="G550" s="42"/>
      <c r="H550" s="43"/>
      <c r="K550" s="42"/>
      <c r="L550" s="44"/>
      <c r="M550" s="44"/>
      <c r="N550" s="44"/>
      <c r="O550" s="42"/>
      <c r="P550" s="42"/>
      <c r="Q550" s="42"/>
      <c r="R550" s="89"/>
      <c r="S550" s="42"/>
      <c r="T550" s="42"/>
      <c r="U550" s="42"/>
      <c r="V550" s="42"/>
      <c r="W550" s="42"/>
      <c r="X550" s="42"/>
      <c r="Y550" s="42"/>
    </row>
    <row r="551" spans="1:25" x14ac:dyDescent="0.15">
      <c r="A551" s="42"/>
      <c r="B551" s="42"/>
      <c r="C551" s="42"/>
      <c r="D551" s="42"/>
      <c r="E551" s="42"/>
      <c r="F551" s="42"/>
      <c r="G551" s="42"/>
      <c r="H551" s="43"/>
      <c r="K551" s="42"/>
      <c r="L551" s="44"/>
      <c r="M551" s="44"/>
      <c r="N551" s="44"/>
      <c r="O551" s="42"/>
      <c r="P551" s="42"/>
      <c r="Q551" s="42"/>
      <c r="R551" s="89"/>
      <c r="S551" s="42"/>
      <c r="T551" s="42"/>
      <c r="U551" s="42"/>
      <c r="V551" s="42"/>
      <c r="W551" s="42"/>
      <c r="X551" s="42"/>
      <c r="Y551" s="42"/>
    </row>
    <row r="552" spans="1:25" x14ac:dyDescent="0.15">
      <c r="A552" s="42"/>
      <c r="B552" s="42"/>
      <c r="C552" s="42"/>
      <c r="D552" s="42"/>
      <c r="E552" s="42"/>
      <c r="F552" s="42"/>
      <c r="G552" s="42"/>
      <c r="H552" s="43"/>
      <c r="K552" s="42"/>
      <c r="L552" s="44"/>
      <c r="M552" s="44"/>
      <c r="N552" s="44"/>
      <c r="O552" s="42"/>
      <c r="P552" s="42"/>
      <c r="Q552" s="42"/>
      <c r="R552" s="89"/>
      <c r="S552" s="42"/>
      <c r="T552" s="42"/>
      <c r="U552" s="42"/>
      <c r="V552" s="42"/>
      <c r="W552" s="42"/>
      <c r="X552" s="42"/>
      <c r="Y552" s="42"/>
    </row>
    <row r="553" spans="1:25" x14ac:dyDescent="0.15">
      <c r="A553" s="42"/>
      <c r="B553" s="42"/>
      <c r="C553" s="42"/>
      <c r="D553" s="42"/>
      <c r="E553" s="42"/>
      <c r="F553" s="42"/>
      <c r="G553" s="42"/>
      <c r="H553" s="43"/>
      <c r="K553" s="42"/>
      <c r="L553" s="44"/>
      <c r="M553" s="44"/>
      <c r="N553" s="44"/>
      <c r="O553" s="42"/>
      <c r="P553" s="42"/>
      <c r="Q553" s="42"/>
      <c r="R553" s="89"/>
      <c r="S553" s="42"/>
      <c r="T553" s="42"/>
      <c r="U553" s="42"/>
      <c r="V553" s="42"/>
      <c r="W553" s="42"/>
      <c r="X553" s="42"/>
      <c r="Y553" s="42"/>
    </row>
    <row r="554" spans="1:25" x14ac:dyDescent="0.15">
      <c r="A554" s="42"/>
      <c r="B554" s="42"/>
      <c r="C554" s="42"/>
      <c r="D554" s="42"/>
      <c r="E554" s="42"/>
      <c r="F554" s="42"/>
      <c r="G554" s="42"/>
      <c r="H554" s="43"/>
      <c r="K554" s="42"/>
      <c r="L554" s="44"/>
      <c r="M554" s="44"/>
      <c r="N554" s="44"/>
      <c r="O554" s="42"/>
      <c r="P554" s="42"/>
      <c r="Q554" s="42"/>
      <c r="R554" s="89"/>
      <c r="S554" s="42"/>
      <c r="T554" s="42"/>
      <c r="U554" s="42"/>
      <c r="V554" s="42"/>
      <c r="W554" s="42"/>
      <c r="X554" s="42"/>
      <c r="Y554" s="42"/>
    </row>
    <row r="555" spans="1:25" x14ac:dyDescent="0.15">
      <c r="A555" s="42"/>
      <c r="B555" s="42"/>
      <c r="C555" s="42"/>
      <c r="D555" s="42"/>
      <c r="E555" s="42"/>
      <c r="F555" s="42"/>
      <c r="G555" s="42"/>
      <c r="H555" s="43"/>
      <c r="K555" s="42"/>
      <c r="L555" s="44"/>
      <c r="M555" s="44"/>
      <c r="N555" s="44"/>
      <c r="O555" s="42"/>
      <c r="P555" s="42"/>
      <c r="Q555" s="42"/>
      <c r="R555" s="89"/>
      <c r="S555" s="42"/>
      <c r="T555" s="42"/>
      <c r="U555" s="42"/>
      <c r="V555" s="42"/>
      <c r="W555" s="42"/>
      <c r="X555" s="42"/>
      <c r="Y555" s="42"/>
    </row>
    <row r="556" spans="1:25" x14ac:dyDescent="0.15">
      <c r="A556" s="42"/>
      <c r="B556" s="42"/>
      <c r="C556" s="42"/>
      <c r="D556" s="42"/>
      <c r="E556" s="42"/>
      <c r="F556" s="42"/>
      <c r="G556" s="42"/>
      <c r="H556" s="43"/>
      <c r="K556" s="42"/>
      <c r="L556" s="44"/>
      <c r="M556" s="44"/>
      <c r="N556" s="44"/>
      <c r="O556" s="42"/>
      <c r="P556" s="42"/>
      <c r="Q556" s="42"/>
      <c r="R556" s="89"/>
      <c r="S556" s="42"/>
      <c r="T556" s="42"/>
      <c r="U556" s="42"/>
      <c r="V556" s="42"/>
      <c r="W556" s="42"/>
      <c r="X556" s="42"/>
      <c r="Y556" s="42"/>
    </row>
    <row r="557" spans="1:25" x14ac:dyDescent="0.15">
      <c r="A557" s="42"/>
      <c r="B557" s="42"/>
      <c r="C557" s="42"/>
      <c r="D557" s="42"/>
      <c r="E557" s="42"/>
      <c r="F557" s="42"/>
      <c r="G557" s="42"/>
      <c r="H557" s="43"/>
      <c r="K557" s="42"/>
      <c r="L557" s="44"/>
      <c r="M557" s="44"/>
      <c r="N557" s="44"/>
      <c r="O557" s="42"/>
      <c r="P557" s="42"/>
      <c r="Q557" s="42"/>
      <c r="R557" s="89"/>
      <c r="S557" s="42"/>
      <c r="T557" s="42"/>
      <c r="U557" s="42"/>
      <c r="V557" s="42"/>
      <c r="W557" s="42"/>
      <c r="X557" s="42"/>
      <c r="Y557" s="42"/>
    </row>
    <row r="558" spans="1:25" x14ac:dyDescent="0.15">
      <c r="A558" s="42"/>
      <c r="B558" s="42"/>
      <c r="C558" s="42"/>
      <c r="D558" s="42"/>
      <c r="E558" s="42"/>
      <c r="F558" s="42"/>
      <c r="G558" s="42"/>
      <c r="H558" s="43"/>
      <c r="K558" s="42"/>
      <c r="L558" s="44"/>
      <c r="M558" s="44"/>
      <c r="N558" s="44"/>
      <c r="O558" s="42"/>
      <c r="P558" s="42"/>
      <c r="Q558" s="42"/>
      <c r="R558" s="89"/>
      <c r="S558" s="42"/>
      <c r="T558" s="42"/>
      <c r="U558" s="42"/>
      <c r="V558" s="42"/>
      <c r="W558" s="42"/>
      <c r="X558" s="42"/>
      <c r="Y558" s="42"/>
    </row>
    <row r="559" spans="1:25" x14ac:dyDescent="0.15">
      <c r="A559" s="42"/>
      <c r="B559" s="42"/>
      <c r="C559" s="42"/>
      <c r="D559" s="42"/>
      <c r="E559" s="42"/>
      <c r="F559" s="42"/>
      <c r="G559" s="42"/>
      <c r="H559" s="43"/>
      <c r="K559" s="42"/>
      <c r="L559" s="44"/>
      <c r="M559" s="44"/>
      <c r="N559" s="44"/>
      <c r="O559" s="42"/>
      <c r="P559" s="42"/>
      <c r="Q559" s="42"/>
      <c r="R559" s="89"/>
      <c r="S559" s="42"/>
      <c r="T559" s="42"/>
      <c r="U559" s="42"/>
      <c r="V559" s="42"/>
      <c r="W559" s="42"/>
      <c r="X559" s="42"/>
      <c r="Y559" s="42"/>
    </row>
    <row r="560" spans="1:25" x14ac:dyDescent="0.15">
      <c r="A560" s="42"/>
      <c r="B560" s="42"/>
      <c r="C560" s="42"/>
      <c r="D560" s="42"/>
      <c r="E560" s="42"/>
      <c r="F560" s="42"/>
      <c r="G560" s="42"/>
      <c r="H560" s="43"/>
      <c r="K560" s="42"/>
      <c r="L560" s="44"/>
      <c r="M560" s="44"/>
      <c r="N560" s="44"/>
      <c r="O560" s="42"/>
      <c r="P560" s="42"/>
      <c r="Q560" s="42"/>
      <c r="R560" s="89"/>
      <c r="S560" s="42"/>
      <c r="T560" s="42"/>
      <c r="U560" s="42"/>
      <c r="V560" s="42"/>
      <c r="W560" s="42"/>
      <c r="X560" s="42"/>
      <c r="Y560" s="42"/>
    </row>
    <row r="561" spans="1:25" x14ac:dyDescent="0.15">
      <c r="A561" s="42"/>
      <c r="B561" s="42"/>
      <c r="C561" s="42"/>
      <c r="D561" s="42"/>
      <c r="E561" s="42"/>
      <c r="F561" s="42"/>
      <c r="G561" s="42"/>
      <c r="H561" s="43"/>
      <c r="K561" s="42"/>
      <c r="L561" s="44"/>
      <c r="M561" s="44"/>
      <c r="N561" s="44"/>
      <c r="O561" s="42"/>
      <c r="P561" s="42"/>
      <c r="Q561" s="42"/>
      <c r="R561" s="89"/>
      <c r="S561" s="42"/>
      <c r="T561" s="42"/>
      <c r="U561" s="42"/>
      <c r="V561" s="42"/>
      <c r="W561" s="42"/>
      <c r="X561" s="42"/>
      <c r="Y561" s="42"/>
    </row>
    <row r="562" spans="1:25" x14ac:dyDescent="0.15">
      <c r="A562" s="42"/>
      <c r="B562" s="42"/>
      <c r="C562" s="42"/>
      <c r="D562" s="42"/>
      <c r="E562" s="42"/>
      <c r="F562" s="42"/>
      <c r="G562" s="42"/>
      <c r="H562" s="43"/>
      <c r="K562" s="42"/>
      <c r="L562" s="44"/>
      <c r="M562" s="44"/>
      <c r="N562" s="44"/>
      <c r="O562" s="42"/>
      <c r="P562" s="42"/>
      <c r="Q562" s="42"/>
      <c r="R562" s="89"/>
      <c r="S562" s="42"/>
      <c r="T562" s="42"/>
      <c r="U562" s="42"/>
      <c r="V562" s="42"/>
      <c r="W562" s="42"/>
      <c r="X562" s="42"/>
      <c r="Y562" s="42"/>
    </row>
    <row r="563" spans="1:25" x14ac:dyDescent="0.15">
      <c r="A563" s="42"/>
      <c r="B563" s="42"/>
      <c r="C563" s="42"/>
      <c r="D563" s="42"/>
      <c r="E563" s="42"/>
      <c r="F563" s="42"/>
      <c r="G563" s="42"/>
      <c r="H563" s="43"/>
      <c r="K563" s="42"/>
      <c r="L563" s="44"/>
      <c r="M563" s="44"/>
      <c r="N563" s="44"/>
      <c r="O563" s="42"/>
      <c r="P563" s="42"/>
      <c r="Q563" s="42"/>
      <c r="R563" s="89"/>
      <c r="S563" s="42"/>
      <c r="T563" s="42"/>
      <c r="U563" s="42"/>
      <c r="V563" s="42"/>
      <c r="W563" s="42"/>
      <c r="X563" s="42"/>
      <c r="Y563" s="42"/>
    </row>
    <row r="564" spans="1:25" x14ac:dyDescent="0.15">
      <c r="A564" s="42"/>
      <c r="B564" s="42"/>
      <c r="C564" s="42"/>
      <c r="D564" s="42"/>
      <c r="E564" s="42"/>
      <c r="F564" s="42"/>
      <c r="G564" s="42"/>
      <c r="H564" s="43"/>
      <c r="K564" s="42"/>
      <c r="L564" s="44"/>
      <c r="M564" s="44"/>
      <c r="N564" s="44"/>
      <c r="O564" s="42"/>
      <c r="P564" s="42"/>
      <c r="Q564" s="42"/>
      <c r="R564" s="89"/>
      <c r="S564" s="42"/>
      <c r="T564" s="42"/>
      <c r="U564" s="42"/>
      <c r="V564" s="42"/>
      <c r="W564" s="42"/>
      <c r="X564" s="42"/>
      <c r="Y564" s="42"/>
    </row>
    <row r="565" spans="1:25" x14ac:dyDescent="0.15">
      <c r="A565" s="42"/>
      <c r="B565" s="42"/>
      <c r="C565" s="42"/>
      <c r="D565" s="42"/>
      <c r="E565" s="42"/>
      <c r="F565" s="42"/>
      <c r="G565" s="42"/>
      <c r="H565" s="43"/>
      <c r="K565" s="42"/>
      <c r="L565" s="44"/>
      <c r="M565" s="44"/>
      <c r="N565" s="44"/>
      <c r="O565" s="42"/>
      <c r="P565" s="42"/>
      <c r="Q565" s="42"/>
      <c r="R565" s="89"/>
      <c r="S565" s="42"/>
      <c r="T565" s="42"/>
      <c r="U565" s="42"/>
      <c r="V565" s="42"/>
      <c r="W565" s="42"/>
      <c r="X565" s="42"/>
      <c r="Y565" s="42"/>
    </row>
    <row r="566" spans="1:25" x14ac:dyDescent="0.15">
      <c r="A566" s="42"/>
      <c r="B566" s="42"/>
      <c r="C566" s="42"/>
      <c r="D566" s="42"/>
      <c r="E566" s="42"/>
      <c r="F566" s="42"/>
      <c r="G566" s="42"/>
      <c r="H566" s="43"/>
      <c r="K566" s="42"/>
      <c r="L566" s="44"/>
      <c r="M566" s="44"/>
      <c r="N566" s="44"/>
      <c r="O566" s="42"/>
      <c r="P566" s="42"/>
      <c r="Q566" s="42"/>
      <c r="R566" s="89"/>
      <c r="S566" s="42"/>
      <c r="T566" s="42"/>
      <c r="U566" s="42"/>
      <c r="V566" s="42"/>
      <c r="W566" s="42"/>
      <c r="X566" s="42"/>
      <c r="Y566" s="42"/>
    </row>
    <row r="567" spans="1:25" x14ac:dyDescent="0.15">
      <c r="A567" s="42"/>
      <c r="B567" s="42"/>
      <c r="C567" s="42"/>
      <c r="D567" s="42"/>
      <c r="E567" s="42"/>
      <c r="F567" s="42"/>
      <c r="G567" s="42"/>
      <c r="H567" s="43"/>
      <c r="K567" s="42"/>
      <c r="L567" s="44"/>
      <c r="M567" s="44"/>
      <c r="N567" s="44"/>
      <c r="O567" s="42"/>
      <c r="P567" s="42"/>
      <c r="Q567" s="42"/>
      <c r="R567" s="89"/>
      <c r="S567" s="42"/>
      <c r="T567" s="42"/>
      <c r="U567" s="42"/>
      <c r="V567" s="42"/>
      <c r="W567" s="42"/>
      <c r="X567" s="42"/>
      <c r="Y567" s="42"/>
    </row>
    <row r="568" spans="1:25" x14ac:dyDescent="0.15">
      <c r="A568" s="42"/>
      <c r="B568" s="42"/>
      <c r="C568" s="42"/>
      <c r="D568" s="42"/>
      <c r="E568" s="42"/>
      <c r="F568" s="42"/>
      <c r="G568" s="42"/>
      <c r="H568" s="43"/>
      <c r="K568" s="42"/>
      <c r="L568" s="44"/>
      <c r="M568" s="44"/>
      <c r="N568" s="44"/>
      <c r="O568" s="42"/>
      <c r="P568" s="42"/>
      <c r="Q568" s="42"/>
      <c r="R568" s="89"/>
      <c r="S568" s="42"/>
      <c r="T568" s="42"/>
      <c r="U568" s="42"/>
      <c r="V568" s="42"/>
      <c r="W568" s="42"/>
      <c r="X568" s="42"/>
      <c r="Y568" s="42"/>
    </row>
    <row r="569" spans="1:25" x14ac:dyDescent="0.15">
      <c r="A569" s="42"/>
      <c r="B569" s="42"/>
      <c r="C569" s="42"/>
      <c r="D569" s="42"/>
      <c r="E569" s="42"/>
      <c r="F569" s="42"/>
      <c r="G569" s="42"/>
      <c r="H569" s="43"/>
      <c r="K569" s="42"/>
      <c r="L569" s="44"/>
      <c r="M569" s="44"/>
      <c r="N569" s="44"/>
      <c r="O569" s="42"/>
      <c r="P569" s="42"/>
      <c r="Q569" s="42"/>
      <c r="R569" s="89"/>
      <c r="S569" s="42"/>
      <c r="T569" s="42"/>
      <c r="U569" s="42"/>
      <c r="V569" s="42"/>
      <c r="W569" s="42"/>
      <c r="X569" s="42"/>
      <c r="Y569" s="42"/>
    </row>
    <row r="570" spans="1:25" x14ac:dyDescent="0.15">
      <c r="A570" s="42"/>
      <c r="B570" s="42"/>
      <c r="C570" s="42"/>
      <c r="D570" s="42"/>
      <c r="E570" s="42"/>
      <c r="F570" s="42"/>
      <c r="G570" s="42"/>
      <c r="H570" s="43"/>
      <c r="K570" s="42"/>
      <c r="L570" s="44"/>
      <c r="M570" s="44"/>
      <c r="N570" s="44"/>
      <c r="O570" s="42"/>
      <c r="P570" s="42"/>
      <c r="Q570" s="42"/>
      <c r="R570" s="89"/>
      <c r="S570" s="42"/>
      <c r="T570" s="42"/>
      <c r="U570" s="42"/>
      <c r="V570" s="42"/>
      <c r="W570" s="42"/>
      <c r="X570" s="42"/>
      <c r="Y570" s="42"/>
    </row>
    <row r="571" spans="1:25" x14ac:dyDescent="0.15">
      <c r="A571" s="42"/>
      <c r="B571" s="42"/>
      <c r="C571" s="42"/>
      <c r="D571" s="42"/>
      <c r="E571" s="42"/>
      <c r="F571" s="42"/>
      <c r="G571" s="42"/>
      <c r="H571" s="43"/>
      <c r="K571" s="42"/>
      <c r="L571" s="44"/>
      <c r="M571" s="44"/>
      <c r="N571" s="44"/>
      <c r="O571" s="42"/>
      <c r="P571" s="42"/>
      <c r="Q571" s="42"/>
      <c r="R571" s="89"/>
      <c r="S571" s="42"/>
      <c r="T571" s="42"/>
      <c r="U571" s="42"/>
      <c r="V571" s="42"/>
      <c r="W571" s="42"/>
      <c r="X571" s="42"/>
      <c r="Y571" s="42"/>
    </row>
    <row r="572" spans="1:25" x14ac:dyDescent="0.15">
      <c r="A572" s="42"/>
      <c r="B572" s="42"/>
      <c r="C572" s="42"/>
      <c r="D572" s="42"/>
      <c r="E572" s="42"/>
      <c r="F572" s="42"/>
      <c r="G572" s="42"/>
      <c r="H572" s="43"/>
      <c r="K572" s="42"/>
      <c r="L572" s="44"/>
      <c r="M572" s="44"/>
      <c r="N572" s="44"/>
      <c r="O572" s="42"/>
      <c r="P572" s="42"/>
      <c r="Q572" s="42"/>
      <c r="R572" s="89"/>
      <c r="S572" s="42"/>
      <c r="T572" s="42"/>
      <c r="U572" s="42"/>
      <c r="V572" s="42"/>
      <c r="W572" s="42"/>
      <c r="X572" s="42"/>
      <c r="Y572" s="42"/>
    </row>
    <row r="573" spans="1:25" x14ac:dyDescent="0.15">
      <c r="A573" s="42"/>
      <c r="B573" s="42"/>
      <c r="C573" s="42"/>
      <c r="D573" s="42"/>
      <c r="E573" s="42"/>
      <c r="F573" s="42"/>
      <c r="G573" s="42"/>
      <c r="H573" s="43"/>
      <c r="K573" s="42"/>
      <c r="L573" s="44"/>
      <c r="M573" s="44"/>
      <c r="N573" s="44"/>
      <c r="O573" s="42"/>
      <c r="P573" s="42"/>
      <c r="Q573" s="42"/>
      <c r="R573" s="89"/>
      <c r="S573" s="42"/>
      <c r="T573" s="42"/>
      <c r="U573" s="42"/>
      <c r="V573" s="42"/>
      <c r="W573" s="42"/>
      <c r="X573" s="42"/>
      <c r="Y573" s="42"/>
    </row>
    <row r="574" spans="1:25" x14ac:dyDescent="0.15">
      <c r="A574" s="42"/>
      <c r="B574" s="42"/>
      <c r="C574" s="42"/>
      <c r="D574" s="42"/>
      <c r="E574" s="42"/>
      <c r="F574" s="42"/>
      <c r="G574" s="42"/>
      <c r="H574" s="43"/>
      <c r="K574" s="42"/>
      <c r="L574" s="44"/>
      <c r="M574" s="44"/>
      <c r="N574" s="44"/>
      <c r="O574" s="42"/>
      <c r="P574" s="42"/>
      <c r="Q574" s="42"/>
      <c r="R574" s="89"/>
      <c r="S574" s="42"/>
      <c r="T574" s="42"/>
      <c r="U574" s="42"/>
      <c r="V574" s="42"/>
      <c r="W574" s="42"/>
      <c r="X574" s="42"/>
      <c r="Y574" s="42"/>
    </row>
    <row r="575" spans="1:25" x14ac:dyDescent="0.15">
      <c r="A575" s="42"/>
      <c r="B575" s="42"/>
      <c r="C575" s="42"/>
      <c r="D575" s="42"/>
      <c r="E575" s="42"/>
      <c r="F575" s="42"/>
      <c r="G575" s="42"/>
      <c r="H575" s="43"/>
      <c r="K575" s="42"/>
      <c r="L575" s="44"/>
      <c r="M575" s="44"/>
      <c r="N575" s="44"/>
      <c r="O575" s="42"/>
      <c r="P575" s="42"/>
      <c r="Q575" s="42"/>
      <c r="R575" s="89"/>
      <c r="S575" s="42"/>
      <c r="T575" s="42"/>
      <c r="U575" s="42"/>
      <c r="V575" s="42"/>
      <c r="W575" s="42"/>
      <c r="X575" s="42"/>
      <c r="Y575" s="42"/>
    </row>
    <row r="576" spans="1:25" x14ac:dyDescent="0.15">
      <c r="A576" s="42"/>
      <c r="B576" s="42"/>
      <c r="C576" s="42"/>
      <c r="D576" s="42"/>
      <c r="E576" s="42"/>
      <c r="F576" s="42"/>
      <c r="G576" s="42"/>
      <c r="H576" s="43"/>
      <c r="K576" s="42"/>
      <c r="L576" s="44"/>
      <c r="M576" s="44"/>
      <c r="N576" s="44"/>
      <c r="O576" s="42"/>
      <c r="P576" s="42"/>
      <c r="Q576" s="42"/>
      <c r="R576" s="89"/>
      <c r="S576" s="42"/>
      <c r="T576" s="42"/>
      <c r="U576" s="42"/>
      <c r="V576" s="42"/>
      <c r="W576" s="42"/>
      <c r="X576" s="42"/>
      <c r="Y576" s="42"/>
    </row>
    <row r="577" spans="1:25" x14ac:dyDescent="0.15">
      <c r="A577" s="42"/>
      <c r="B577" s="42"/>
      <c r="C577" s="42"/>
      <c r="D577" s="42"/>
      <c r="E577" s="42"/>
      <c r="F577" s="42"/>
      <c r="G577" s="42"/>
      <c r="H577" s="43"/>
      <c r="K577" s="42"/>
      <c r="L577" s="44"/>
      <c r="M577" s="44"/>
      <c r="N577" s="44"/>
      <c r="O577" s="42"/>
      <c r="P577" s="42"/>
      <c r="Q577" s="42"/>
      <c r="R577" s="89"/>
      <c r="S577" s="42"/>
      <c r="T577" s="42"/>
      <c r="U577" s="42"/>
      <c r="V577" s="42"/>
      <c r="W577" s="42"/>
      <c r="X577" s="42"/>
      <c r="Y577" s="42"/>
    </row>
    <row r="578" spans="1:25" x14ac:dyDescent="0.15">
      <c r="A578" s="42"/>
      <c r="B578" s="42"/>
      <c r="C578" s="42"/>
      <c r="D578" s="42"/>
      <c r="E578" s="42"/>
      <c r="F578" s="42"/>
      <c r="G578" s="42"/>
      <c r="H578" s="43"/>
      <c r="K578" s="42"/>
      <c r="L578" s="44"/>
      <c r="M578" s="44"/>
      <c r="N578" s="44"/>
      <c r="O578" s="42"/>
      <c r="P578" s="42"/>
      <c r="Q578" s="42"/>
      <c r="R578" s="89"/>
      <c r="S578" s="42"/>
      <c r="T578" s="42"/>
      <c r="U578" s="42"/>
      <c r="V578" s="42"/>
      <c r="W578" s="42"/>
      <c r="X578" s="42"/>
      <c r="Y578" s="42"/>
    </row>
    <row r="579" spans="1:25" x14ac:dyDescent="0.15">
      <c r="A579" s="42"/>
      <c r="B579" s="42"/>
      <c r="C579" s="42"/>
      <c r="D579" s="42"/>
      <c r="E579" s="42"/>
      <c r="F579" s="42"/>
      <c r="G579" s="42"/>
      <c r="H579" s="43"/>
      <c r="K579" s="42"/>
      <c r="L579" s="44"/>
      <c r="M579" s="44"/>
      <c r="N579" s="44"/>
      <c r="O579" s="42"/>
      <c r="P579" s="42"/>
      <c r="Q579" s="42"/>
      <c r="R579" s="89"/>
      <c r="S579" s="42"/>
      <c r="T579" s="42"/>
      <c r="U579" s="42"/>
      <c r="V579" s="42"/>
      <c r="W579" s="42"/>
      <c r="X579" s="42"/>
      <c r="Y579" s="42"/>
    </row>
    <row r="580" spans="1:25" x14ac:dyDescent="0.15">
      <c r="A580" s="42"/>
      <c r="B580" s="42"/>
      <c r="C580" s="42"/>
      <c r="D580" s="42"/>
      <c r="E580" s="42"/>
      <c r="F580" s="42"/>
      <c r="G580" s="42"/>
      <c r="H580" s="43"/>
      <c r="K580" s="42"/>
      <c r="L580" s="44"/>
      <c r="M580" s="44"/>
      <c r="N580" s="44"/>
      <c r="O580" s="42"/>
      <c r="P580" s="42"/>
      <c r="Q580" s="42"/>
      <c r="R580" s="89"/>
      <c r="S580" s="42"/>
      <c r="T580" s="42"/>
      <c r="U580" s="42"/>
      <c r="V580" s="42"/>
      <c r="W580" s="42"/>
      <c r="X580" s="42"/>
      <c r="Y580" s="42"/>
    </row>
    <row r="581" spans="1:25" x14ac:dyDescent="0.15">
      <c r="A581" s="42"/>
      <c r="B581" s="42"/>
      <c r="C581" s="42"/>
      <c r="D581" s="42"/>
      <c r="E581" s="42"/>
      <c r="F581" s="42"/>
      <c r="G581" s="42"/>
      <c r="H581" s="43"/>
      <c r="K581" s="42"/>
      <c r="L581" s="44"/>
      <c r="M581" s="44"/>
      <c r="N581" s="44"/>
      <c r="O581" s="42"/>
      <c r="P581" s="42"/>
      <c r="Q581" s="42"/>
      <c r="R581" s="89"/>
      <c r="S581" s="42"/>
      <c r="T581" s="42"/>
      <c r="U581" s="42"/>
      <c r="V581" s="42"/>
      <c r="W581" s="42"/>
      <c r="X581" s="42"/>
      <c r="Y581" s="42"/>
    </row>
    <row r="582" spans="1:25" x14ac:dyDescent="0.15">
      <c r="A582" s="42"/>
      <c r="B582" s="42"/>
      <c r="C582" s="42"/>
      <c r="D582" s="42"/>
      <c r="E582" s="42"/>
      <c r="F582" s="42"/>
      <c r="G582" s="42"/>
      <c r="H582" s="43"/>
      <c r="K582" s="42"/>
      <c r="L582" s="44"/>
      <c r="M582" s="44"/>
      <c r="N582" s="44"/>
      <c r="O582" s="42"/>
      <c r="P582" s="42"/>
      <c r="Q582" s="42"/>
      <c r="R582" s="89"/>
      <c r="S582" s="42"/>
      <c r="T582" s="42"/>
      <c r="U582" s="42"/>
      <c r="V582" s="42"/>
      <c r="W582" s="42"/>
      <c r="X582" s="42"/>
      <c r="Y582" s="42"/>
    </row>
    <row r="583" spans="1:25" x14ac:dyDescent="0.15">
      <c r="A583" s="42"/>
      <c r="B583" s="42"/>
      <c r="C583" s="42"/>
      <c r="D583" s="42"/>
      <c r="E583" s="42"/>
      <c r="F583" s="42"/>
      <c r="G583" s="42"/>
      <c r="H583" s="43"/>
      <c r="K583" s="42"/>
      <c r="L583" s="44"/>
      <c r="M583" s="44"/>
      <c r="N583" s="44"/>
      <c r="O583" s="42"/>
      <c r="P583" s="42"/>
      <c r="Q583" s="42"/>
      <c r="R583" s="89"/>
      <c r="S583" s="42"/>
      <c r="T583" s="42"/>
      <c r="U583" s="42"/>
      <c r="V583" s="42"/>
      <c r="W583" s="42"/>
      <c r="X583" s="42"/>
      <c r="Y583" s="42"/>
    </row>
    <row r="584" spans="1:25" x14ac:dyDescent="0.15">
      <c r="A584" s="42"/>
      <c r="B584" s="42"/>
      <c r="C584" s="42"/>
      <c r="D584" s="42"/>
      <c r="E584" s="42"/>
      <c r="F584" s="42"/>
      <c r="G584" s="42"/>
      <c r="H584" s="43"/>
      <c r="K584" s="42"/>
      <c r="L584" s="44"/>
      <c r="M584" s="44"/>
      <c r="N584" s="44"/>
      <c r="O584" s="42"/>
      <c r="P584" s="42"/>
      <c r="Q584" s="42"/>
      <c r="R584" s="89"/>
      <c r="S584" s="42"/>
      <c r="T584" s="42"/>
      <c r="U584" s="42"/>
      <c r="V584" s="42"/>
      <c r="W584" s="42"/>
      <c r="X584" s="42"/>
      <c r="Y584" s="42"/>
    </row>
    <row r="585" spans="1:25" x14ac:dyDescent="0.15">
      <c r="A585" s="42"/>
      <c r="B585" s="42"/>
      <c r="C585" s="42"/>
      <c r="D585" s="42"/>
      <c r="E585" s="42"/>
      <c r="F585" s="42"/>
      <c r="G585" s="42"/>
      <c r="H585" s="43"/>
      <c r="K585" s="42"/>
      <c r="L585" s="44"/>
      <c r="M585" s="44"/>
      <c r="N585" s="44"/>
      <c r="O585" s="42"/>
      <c r="P585" s="42"/>
      <c r="Q585" s="42"/>
      <c r="R585" s="89"/>
      <c r="S585" s="42"/>
      <c r="T585" s="42"/>
      <c r="U585" s="42"/>
      <c r="V585" s="42"/>
      <c r="W585" s="42"/>
      <c r="X585" s="42"/>
      <c r="Y585" s="42"/>
    </row>
    <row r="586" spans="1:25" x14ac:dyDescent="0.15">
      <c r="A586" s="42"/>
      <c r="B586" s="42"/>
      <c r="C586" s="42"/>
      <c r="D586" s="42"/>
      <c r="E586" s="42"/>
      <c r="F586" s="42"/>
      <c r="G586" s="42"/>
      <c r="H586" s="43"/>
      <c r="K586" s="42"/>
      <c r="L586" s="44"/>
      <c r="M586" s="44"/>
      <c r="N586" s="44"/>
      <c r="O586" s="42"/>
      <c r="P586" s="42"/>
      <c r="Q586" s="42"/>
      <c r="R586" s="89"/>
      <c r="S586" s="42"/>
      <c r="T586" s="42"/>
      <c r="U586" s="42"/>
      <c r="V586" s="42"/>
      <c r="W586" s="42"/>
      <c r="X586" s="42"/>
      <c r="Y586" s="42"/>
    </row>
    <row r="587" spans="1:25" x14ac:dyDescent="0.15">
      <c r="A587" s="42"/>
      <c r="B587" s="42"/>
      <c r="C587" s="42"/>
      <c r="D587" s="42"/>
      <c r="E587" s="42"/>
      <c r="F587" s="42"/>
      <c r="G587" s="42"/>
      <c r="H587" s="43"/>
      <c r="K587" s="42"/>
      <c r="L587" s="44"/>
      <c r="M587" s="44"/>
      <c r="N587" s="44"/>
      <c r="O587" s="42"/>
      <c r="P587" s="42"/>
      <c r="Q587" s="42"/>
      <c r="R587" s="89"/>
      <c r="S587" s="42"/>
      <c r="T587" s="42"/>
      <c r="U587" s="42"/>
      <c r="V587" s="42"/>
      <c r="W587" s="42"/>
      <c r="X587" s="42"/>
      <c r="Y587" s="42"/>
    </row>
    <row r="588" spans="1:25" x14ac:dyDescent="0.15">
      <c r="A588" s="42"/>
      <c r="B588" s="42"/>
      <c r="C588" s="42"/>
      <c r="D588" s="42"/>
      <c r="E588" s="42"/>
      <c r="F588" s="42"/>
      <c r="G588" s="42"/>
      <c r="H588" s="43"/>
      <c r="K588" s="42"/>
      <c r="L588" s="44"/>
      <c r="M588" s="44"/>
      <c r="N588" s="44"/>
      <c r="O588" s="42"/>
      <c r="P588" s="42"/>
      <c r="Q588" s="42"/>
      <c r="R588" s="89"/>
      <c r="S588" s="42"/>
      <c r="T588" s="42"/>
      <c r="U588" s="42"/>
      <c r="V588" s="42"/>
      <c r="W588" s="42"/>
      <c r="X588" s="42"/>
      <c r="Y588" s="42"/>
    </row>
    <row r="589" spans="1:25" x14ac:dyDescent="0.15">
      <c r="A589" s="42"/>
      <c r="B589" s="42"/>
      <c r="C589" s="42"/>
      <c r="D589" s="42"/>
      <c r="E589" s="42"/>
      <c r="F589" s="42"/>
      <c r="G589" s="42"/>
      <c r="H589" s="43"/>
      <c r="K589" s="42"/>
      <c r="L589" s="44"/>
      <c r="M589" s="44"/>
      <c r="N589" s="44"/>
      <c r="O589" s="42"/>
      <c r="P589" s="42"/>
      <c r="Q589" s="42"/>
      <c r="R589" s="89"/>
      <c r="S589" s="42"/>
      <c r="T589" s="42"/>
      <c r="U589" s="42"/>
      <c r="V589" s="42"/>
      <c r="W589" s="42"/>
      <c r="X589" s="42"/>
      <c r="Y589" s="42"/>
    </row>
    <row r="590" spans="1:25" x14ac:dyDescent="0.15">
      <c r="A590" s="42"/>
      <c r="B590" s="42"/>
      <c r="C590" s="42"/>
      <c r="D590" s="42"/>
      <c r="E590" s="42"/>
      <c r="F590" s="42"/>
      <c r="G590" s="42"/>
      <c r="H590" s="43"/>
      <c r="K590" s="42"/>
      <c r="L590" s="44"/>
      <c r="M590" s="44"/>
      <c r="N590" s="44"/>
      <c r="O590" s="42"/>
      <c r="P590" s="42"/>
      <c r="Q590" s="42"/>
      <c r="R590" s="89"/>
      <c r="S590" s="42"/>
      <c r="T590" s="42"/>
      <c r="U590" s="42"/>
      <c r="V590" s="42"/>
      <c r="W590" s="42"/>
      <c r="X590" s="42"/>
      <c r="Y590" s="42"/>
    </row>
    <row r="591" spans="1:25" x14ac:dyDescent="0.15">
      <c r="A591" s="42"/>
      <c r="B591" s="42"/>
      <c r="C591" s="42"/>
      <c r="D591" s="42"/>
      <c r="E591" s="42"/>
      <c r="F591" s="42"/>
      <c r="G591" s="42"/>
      <c r="H591" s="43"/>
      <c r="K591" s="42"/>
      <c r="L591" s="44"/>
      <c r="M591" s="44"/>
      <c r="N591" s="44"/>
      <c r="O591" s="42"/>
      <c r="P591" s="42"/>
      <c r="Q591" s="42"/>
      <c r="R591" s="89"/>
      <c r="S591" s="42"/>
      <c r="T591" s="42"/>
      <c r="U591" s="42"/>
      <c r="V591" s="42"/>
      <c r="W591" s="42"/>
      <c r="X591" s="42"/>
      <c r="Y591" s="42"/>
    </row>
    <row r="592" spans="1:25" x14ac:dyDescent="0.15">
      <c r="A592" s="42"/>
      <c r="B592" s="42"/>
      <c r="C592" s="42"/>
      <c r="D592" s="42"/>
      <c r="E592" s="42"/>
      <c r="F592" s="42"/>
      <c r="G592" s="42"/>
      <c r="H592" s="43"/>
      <c r="K592" s="42"/>
      <c r="L592" s="44"/>
      <c r="M592" s="44"/>
      <c r="N592" s="44"/>
      <c r="O592" s="42"/>
      <c r="P592" s="42"/>
      <c r="Q592" s="42"/>
      <c r="R592" s="89"/>
      <c r="S592" s="42"/>
      <c r="T592" s="42"/>
      <c r="U592" s="42"/>
      <c r="V592" s="42"/>
      <c r="W592" s="42"/>
      <c r="X592" s="42"/>
      <c r="Y592" s="42"/>
    </row>
    <row r="593" spans="1:25" x14ac:dyDescent="0.15">
      <c r="A593" s="42"/>
      <c r="B593" s="42"/>
      <c r="C593" s="42"/>
      <c r="D593" s="42"/>
      <c r="E593" s="42"/>
      <c r="F593" s="42"/>
      <c r="G593" s="42"/>
      <c r="H593" s="43"/>
      <c r="K593" s="42"/>
      <c r="L593" s="44"/>
      <c r="M593" s="44"/>
      <c r="N593" s="44"/>
      <c r="O593" s="42"/>
      <c r="P593" s="42"/>
      <c r="Q593" s="42"/>
      <c r="R593" s="89"/>
      <c r="S593" s="42"/>
      <c r="T593" s="42"/>
      <c r="U593" s="42"/>
      <c r="V593" s="42"/>
      <c r="W593" s="42"/>
      <c r="X593" s="42"/>
      <c r="Y593" s="42"/>
    </row>
    <row r="594" spans="1:25" x14ac:dyDescent="0.15">
      <c r="A594" s="42"/>
      <c r="B594" s="42"/>
      <c r="C594" s="42"/>
      <c r="D594" s="42"/>
      <c r="E594" s="42"/>
      <c r="F594" s="42"/>
      <c r="G594" s="42"/>
      <c r="H594" s="43"/>
      <c r="K594" s="42"/>
      <c r="L594" s="44"/>
      <c r="M594" s="44"/>
      <c r="N594" s="44"/>
      <c r="O594" s="42"/>
      <c r="P594" s="42"/>
      <c r="Q594" s="42"/>
      <c r="R594" s="89"/>
      <c r="S594" s="42"/>
      <c r="T594" s="42"/>
      <c r="U594" s="42"/>
      <c r="V594" s="42"/>
      <c r="W594" s="42"/>
      <c r="X594" s="42"/>
      <c r="Y594" s="42"/>
    </row>
    <row r="595" spans="1:25" x14ac:dyDescent="0.15">
      <c r="A595" s="42"/>
      <c r="B595" s="42"/>
      <c r="C595" s="42"/>
      <c r="D595" s="42"/>
      <c r="E595" s="42"/>
      <c r="F595" s="42"/>
      <c r="G595" s="42"/>
      <c r="H595" s="43"/>
      <c r="K595" s="42"/>
      <c r="L595" s="44"/>
      <c r="M595" s="44"/>
      <c r="N595" s="44"/>
      <c r="O595" s="42"/>
      <c r="P595" s="42"/>
      <c r="Q595" s="42"/>
      <c r="R595" s="89"/>
      <c r="S595" s="42"/>
      <c r="T595" s="42"/>
      <c r="U595" s="42"/>
      <c r="V595" s="42"/>
      <c r="W595" s="42"/>
      <c r="X595" s="42"/>
      <c r="Y595" s="42"/>
    </row>
    <row r="596" spans="1:25" x14ac:dyDescent="0.15">
      <c r="A596" s="42"/>
      <c r="B596" s="42"/>
      <c r="C596" s="42"/>
      <c r="D596" s="42"/>
      <c r="E596" s="42"/>
      <c r="F596" s="42"/>
      <c r="G596" s="42"/>
      <c r="H596" s="43"/>
      <c r="K596" s="42"/>
      <c r="L596" s="44"/>
      <c r="M596" s="44"/>
      <c r="N596" s="44"/>
      <c r="O596" s="42"/>
      <c r="P596" s="42"/>
      <c r="Q596" s="42"/>
      <c r="R596" s="89"/>
      <c r="S596" s="42"/>
      <c r="T596" s="42"/>
      <c r="U596" s="42"/>
      <c r="V596" s="42"/>
      <c r="W596" s="42"/>
      <c r="X596" s="42"/>
      <c r="Y596" s="42"/>
    </row>
    <row r="597" spans="1:25" x14ac:dyDescent="0.15">
      <c r="A597" s="42"/>
      <c r="B597" s="42"/>
      <c r="C597" s="42"/>
      <c r="D597" s="42"/>
      <c r="E597" s="42"/>
      <c r="F597" s="42"/>
      <c r="G597" s="42"/>
      <c r="H597" s="43"/>
      <c r="K597" s="42"/>
      <c r="L597" s="44"/>
      <c r="M597" s="44"/>
      <c r="N597" s="44"/>
      <c r="O597" s="42"/>
      <c r="P597" s="42"/>
      <c r="Q597" s="42"/>
      <c r="R597" s="89"/>
      <c r="S597" s="42"/>
      <c r="T597" s="42"/>
      <c r="U597" s="42"/>
      <c r="V597" s="42"/>
      <c r="W597" s="42"/>
      <c r="X597" s="42"/>
      <c r="Y597" s="42"/>
    </row>
    <row r="598" spans="1:25" x14ac:dyDescent="0.15">
      <c r="A598" s="42"/>
      <c r="B598" s="42"/>
      <c r="C598" s="42"/>
      <c r="D598" s="42"/>
      <c r="E598" s="42"/>
      <c r="F598" s="42"/>
      <c r="G598" s="42"/>
      <c r="H598" s="43"/>
      <c r="K598" s="42"/>
      <c r="L598" s="44"/>
      <c r="M598" s="44"/>
      <c r="N598" s="44"/>
      <c r="O598" s="42"/>
      <c r="P598" s="42"/>
      <c r="Q598" s="42"/>
      <c r="R598" s="89"/>
      <c r="S598" s="42"/>
      <c r="T598" s="42"/>
      <c r="U598" s="42"/>
      <c r="V598" s="42"/>
      <c r="W598" s="42"/>
      <c r="X598" s="42"/>
      <c r="Y598" s="42"/>
    </row>
    <row r="599" spans="1:25" x14ac:dyDescent="0.15">
      <c r="A599" s="42"/>
      <c r="B599" s="42"/>
      <c r="C599" s="42"/>
      <c r="D599" s="42"/>
      <c r="E599" s="42"/>
      <c r="F599" s="42"/>
      <c r="G599" s="42"/>
      <c r="H599" s="43"/>
      <c r="K599" s="42"/>
      <c r="L599" s="44"/>
      <c r="M599" s="44"/>
      <c r="N599" s="44"/>
      <c r="O599" s="42"/>
      <c r="P599" s="42"/>
      <c r="Q599" s="42"/>
      <c r="R599" s="89"/>
      <c r="S599" s="42"/>
      <c r="T599" s="42"/>
      <c r="U599" s="42"/>
      <c r="V599" s="42"/>
      <c r="W599" s="42"/>
      <c r="X599" s="42"/>
      <c r="Y599" s="42"/>
    </row>
    <row r="600" spans="1:25" x14ac:dyDescent="0.15">
      <c r="A600" s="42"/>
      <c r="B600" s="42"/>
      <c r="C600" s="42"/>
      <c r="D600" s="42"/>
      <c r="E600" s="42"/>
      <c r="F600" s="42"/>
      <c r="G600" s="42"/>
      <c r="H600" s="43"/>
      <c r="K600" s="42"/>
      <c r="L600" s="44"/>
      <c r="M600" s="44"/>
      <c r="N600" s="44"/>
      <c r="O600" s="42"/>
      <c r="P600" s="42"/>
      <c r="Q600" s="42"/>
      <c r="R600" s="89"/>
      <c r="S600" s="42"/>
      <c r="T600" s="42"/>
      <c r="U600" s="42"/>
      <c r="V600" s="42"/>
      <c r="W600" s="42"/>
      <c r="X600" s="42"/>
      <c r="Y600" s="42"/>
    </row>
    <row r="601" spans="1:25" x14ac:dyDescent="0.15">
      <c r="A601" s="42"/>
      <c r="B601" s="42"/>
      <c r="C601" s="42"/>
      <c r="D601" s="42"/>
      <c r="E601" s="42"/>
      <c r="F601" s="42"/>
      <c r="G601" s="42"/>
      <c r="H601" s="43"/>
      <c r="K601" s="42"/>
      <c r="L601" s="44"/>
      <c r="M601" s="44"/>
      <c r="N601" s="44"/>
      <c r="O601" s="42"/>
      <c r="P601" s="42"/>
      <c r="Q601" s="42"/>
      <c r="R601" s="89"/>
      <c r="S601" s="42"/>
      <c r="T601" s="42"/>
      <c r="U601" s="42"/>
      <c r="V601" s="42"/>
      <c r="W601" s="42"/>
      <c r="X601" s="42"/>
      <c r="Y601" s="42"/>
    </row>
    <row r="602" spans="1:25" x14ac:dyDescent="0.15">
      <c r="A602" s="42"/>
      <c r="B602" s="42"/>
      <c r="C602" s="42"/>
      <c r="D602" s="42"/>
      <c r="E602" s="42"/>
      <c r="F602" s="42"/>
      <c r="G602" s="42"/>
      <c r="H602" s="43"/>
      <c r="K602" s="42"/>
      <c r="L602" s="44"/>
      <c r="M602" s="44"/>
      <c r="N602" s="44"/>
      <c r="O602" s="42"/>
      <c r="P602" s="42"/>
      <c r="Q602" s="42"/>
      <c r="R602" s="89"/>
      <c r="S602" s="42"/>
      <c r="T602" s="42"/>
      <c r="U602" s="42"/>
      <c r="V602" s="42"/>
      <c r="W602" s="42"/>
      <c r="X602" s="42"/>
      <c r="Y602" s="42"/>
    </row>
    <row r="603" spans="1:25" x14ac:dyDescent="0.15">
      <c r="A603" s="42"/>
      <c r="B603" s="42"/>
      <c r="C603" s="42"/>
      <c r="D603" s="42"/>
      <c r="E603" s="42"/>
      <c r="F603" s="42"/>
      <c r="G603" s="42"/>
      <c r="H603" s="43"/>
      <c r="K603" s="42"/>
      <c r="L603" s="44"/>
      <c r="M603" s="44"/>
      <c r="N603" s="44"/>
      <c r="O603" s="42"/>
      <c r="P603" s="42"/>
      <c r="Q603" s="42"/>
      <c r="R603" s="89"/>
      <c r="S603" s="42"/>
      <c r="T603" s="42"/>
      <c r="U603" s="42"/>
      <c r="V603" s="42"/>
      <c r="W603" s="42"/>
      <c r="X603" s="42"/>
      <c r="Y603" s="42"/>
    </row>
    <row r="604" spans="1:25" x14ac:dyDescent="0.15">
      <c r="A604" s="42"/>
      <c r="B604" s="42"/>
      <c r="C604" s="42"/>
      <c r="D604" s="42"/>
      <c r="E604" s="42"/>
      <c r="F604" s="42"/>
      <c r="G604" s="42"/>
      <c r="H604" s="43"/>
      <c r="K604" s="42"/>
      <c r="L604" s="44"/>
      <c r="M604" s="44"/>
      <c r="N604" s="44"/>
      <c r="O604" s="42"/>
      <c r="P604" s="42"/>
      <c r="Q604" s="42"/>
      <c r="R604" s="89"/>
      <c r="S604" s="42"/>
      <c r="T604" s="42"/>
      <c r="U604" s="42"/>
      <c r="V604" s="42"/>
      <c r="W604" s="42"/>
      <c r="X604" s="42"/>
      <c r="Y604" s="42"/>
    </row>
    <row r="605" spans="1:25" x14ac:dyDescent="0.15">
      <c r="A605" s="42"/>
      <c r="B605" s="42"/>
      <c r="C605" s="42"/>
      <c r="D605" s="42"/>
      <c r="E605" s="42"/>
      <c r="F605" s="42"/>
      <c r="G605" s="42"/>
      <c r="H605" s="43"/>
      <c r="K605" s="42"/>
      <c r="L605" s="44"/>
      <c r="M605" s="44"/>
      <c r="N605" s="44"/>
      <c r="O605" s="42"/>
      <c r="P605" s="42"/>
      <c r="Q605" s="42"/>
      <c r="R605" s="89"/>
      <c r="S605" s="42"/>
      <c r="T605" s="42"/>
      <c r="U605" s="42"/>
      <c r="V605" s="42"/>
      <c r="W605" s="42"/>
      <c r="X605" s="42"/>
      <c r="Y605" s="42"/>
    </row>
    <row r="606" spans="1:25" x14ac:dyDescent="0.15">
      <c r="A606" s="42"/>
      <c r="B606" s="42"/>
      <c r="C606" s="42"/>
      <c r="D606" s="42"/>
      <c r="E606" s="42"/>
      <c r="F606" s="42"/>
      <c r="G606" s="42"/>
      <c r="H606" s="43"/>
      <c r="K606" s="42"/>
      <c r="L606" s="44"/>
      <c r="M606" s="44"/>
      <c r="N606" s="44"/>
      <c r="O606" s="42"/>
      <c r="P606" s="42"/>
      <c r="Q606" s="42"/>
      <c r="R606" s="89"/>
      <c r="S606" s="42"/>
      <c r="T606" s="42"/>
      <c r="U606" s="42"/>
      <c r="V606" s="42"/>
      <c r="W606" s="42"/>
      <c r="X606" s="42"/>
      <c r="Y606" s="42"/>
    </row>
    <row r="607" spans="1:25" x14ac:dyDescent="0.15">
      <c r="A607" s="42"/>
      <c r="B607" s="42"/>
      <c r="C607" s="42"/>
      <c r="D607" s="42"/>
      <c r="E607" s="42"/>
      <c r="F607" s="42"/>
      <c r="G607" s="42"/>
      <c r="H607" s="43"/>
      <c r="K607" s="42"/>
      <c r="L607" s="44"/>
      <c r="M607" s="44"/>
      <c r="N607" s="44"/>
      <c r="O607" s="42"/>
      <c r="P607" s="42"/>
      <c r="Q607" s="42"/>
      <c r="R607" s="89"/>
      <c r="S607" s="42"/>
      <c r="T607" s="42"/>
      <c r="U607" s="42"/>
      <c r="V607" s="42"/>
      <c r="W607" s="42"/>
      <c r="X607" s="42"/>
      <c r="Y607" s="42"/>
    </row>
    <row r="608" spans="1:25" x14ac:dyDescent="0.15">
      <c r="A608" s="42"/>
      <c r="B608" s="42"/>
      <c r="C608" s="42"/>
      <c r="D608" s="42"/>
      <c r="E608" s="42"/>
      <c r="F608" s="42"/>
      <c r="G608" s="42"/>
      <c r="H608" s="43"/>
      <c r="K608" s="42"/>
      <c r="L608" s="44"/>
      <c r="M608" s="44"/>
      <c r="N608" s="44"/>
      <c r="O608" s="42"/>
      <c r="P608" s="42"/>
      <c r="Q608" s="42"/>
      <c r="R608" s="89"/>
      <c r="S608" s="42"/>
      <c r="T608" s="42"/>
      <c r="U608" s="42"/>
      <c r="V608" s="42"/>
      <c r="W608" s="42"/>
      <c r="X608" s="42"/>
      <c r="Y608" s="42"/>
    </row>
    <row r="609" spans="1:25" x14ac:dyDescent="0.15">
      <c r="A609" s="42"/>
      <c r="B609" s="42"/>
      <c r="C609" s="42"/>
      <c r="D609" s="42"/>
      <c r="E609" s="42"/>
      <c r="F609" s="42"/>
      <c r="G609" s="42"/>
      <c r="H609" s="43"/>
      <c r="K609" s="42"/>
      <c r="L609" s="44"/>
      <c r="M609" s="44"/>
      <c r="N609" s="44"/>
      <c r="O609" s="42"/>
      <c r="P609" s="42"/>
      <c r="Q609" s="42"/>
      <c r="R609" s="89"/>
      <c r="S609" s="42"/>
      <c r="T609" s="42"/>
      <c r="U609" s="42"/>
      <c r="V609" s="42"/>
      <c r="W609" s="42"/>
      <c r="X609" s="42"/>
      <c r="Y609" s="42"/>
    </row>
    <row r="610" spans="1:25" x14ac:dyDescent="0.15">
      <c r="A610" s="42"/>
      <c r="B610" s="42"/>
      <c r="C610" s="42"/>
      <c r="D610" s="42"/>
      <c r="E610" s="42"/>
      <c r="F610" s="42"/>
      <c r="G610" s="42"/>
      <c r="H610" s="43"/>
      <c r="K610" s="42"/>
      <c r="L610" s="44"/>
      <c r="M610" s="44"/>
      <c r="N610" s="44"/>
      <c r="O610" s="42"/>
      <c r="P610" s="42"/>
      <c r="Q610" s="42"/>
      <c r="R610" s="89"/>
      <c r="S610" s="42"/>
      <c r="T610" s="42"/>
      <c r="U610" s="42"/>
      <c r="V610" s="42"/>
      <c r="W610" s="42"/>
      <c r="X610" s="42"/>
      <c r="Y610" s="42"/>
    </row>
    <row r="611" spans="1:25" x14ac:dyDescent="0.15">
      <c r="A611" s="42"/>
      <c r="B611" s="42"/>
      <c r="C611" s="42"/>
      <c r="D611" s="42"/>
      <c r="E611" s="42"/>
      <c r="F611" s="42"/>
      <c r="G611" s="42"/>
      <c r="H611" s="43"/>
      <c r="K611" s="42"/>
      <c r="L611" s="44"/>
      <c r="M611" s="44"/>
      <c r="N611" s="44"/>
      <c r="O611" s="42"/>
      <c r="P611" s="42"/>
      <c r="Q611" s="42"/>
      <c r="R611" s="89"/>
      <c r="S611" s="42"/>
      <c r="T611" s="42"/>
      <c r="U611" s="42"/>
      <c r="V611" s="42"/>
      <c r="W611" s="42"/>
      <c r="X611" s="42"/>
      <c r="Y611" s="42"/>
    </row>
    <row r="612" spans="1:25" x14ac:dyDescent="0.15">
      <c r="A612" s="42"/>
      <c r="B612" s="42"/>
      <c r="C612" s="42"/>
      <c r="D612" s="42"/>
      <c r="E612" s="42"/>
      <c r="F612" s="42"/>
      <c r="G612" s="42"/>
      <c r="H612" s="43"/>
      <c r="K612" s="42"/>
      <c r="L612" s="44"/>
      <c r="M612" s="44"/>
      <c r="N612" s="44"/>
      <c r="O612" s="42"/>
      <c r="P612" s="42"/>
      <c r="Q612" s="42"/>
      <c r="R612" s="89"/>
      <c r="S612" s="42"/>
      <c r="T612" s="42"/>
      <c r="U612" s="42"/>
      <c r="V612" s="42"/>
      <c r="W612" s="42"/>
      <c r="X612" s="42"/>
      <c r="Y612" s="42"/>
    </row>
    <row r="613" spans="1:25" x14ac:dyDescent="0.15">
      <c r="A613" s="42"/>
      <c r="B613" s="42"/>
      <c r="C613" s="42"/>
      <c r="D613" s="42"/>
      <c r="E613" s="42"/>
      <c r="F613" s="42"/>
      <c r="G613" s="42"/>
      <c r="H613" s="43"/>
      <c r="K613" s="42"/>
      <c r="L613" s="44"/>
      <c r="M613" s="44"/>
      <c r="N613" s="44"/>
      <c r="O613" s="42"/>
      <c r="P613" s="42"/>
      <c r="Q613" s="42"/>
      <c r="R613" s="89"/>
      <c r="S613" s="42"/>
      <c r="T613" s="42"/>
      <c r="U613" s="42"/>
      <c r="V613" s="42"/>
      <c r="W613" s="42"/>
      <c r="X613" s="42"/>
      <c r="Y613" s="42"/>
    </row>
    <row r="614" spans="1:25" x14ac:dyDescent="0.15">
      <c r="A614" s="42"/>
      <c r="B614" s="42"/>
      <c r="C614" s="42"/>
      <c r="D614" s="42"/>
      <c r="E614" s="42"/>
      <c r="F614" s="42"/>
      <c r="G614" s="42"/>
      <c r="H614" s="43"/>
      <c r="K614" s="42"/>
      <c r="L614" s="44"/>
      <c r="M614" s="44"/>
      <c r="N614" s="44"/>
      <c r="O614" s="42"/>
      <c r="P614" s="42"/>
      <c r="Q614" s="42"/>
      <c r="R614" s="89"/>
      <c r="S614" s="42"/>
      <c r="T614" s="42"/>
      <c r="U614" s="42"/>
      <c r="V614" s="42"/>
      <c r="W614" s="42"/>
      <c r="X614" s="42"/>
      <c r="Y614" s="42"/>
    </row>
    <row r="615" spans="1:25" x14ac:dyDescent="0.15">
      <c r="A615" s="42"/>
      <c r="B615" s="42"/>
      <c r="C615" s="42"/>
      <c r="D615" s="42"/>
      <c r="E615" s="42"/>
      <c r="F615" s="42"/>
      <c r="G615" s="42"/>
      <c r="H615" s="43"/>
      <c r="K615" s="42"/>
      <c r="L615" s="44"/>
      <c r="M615" s="44"/>
      <c r="N615" s="44"/>
      <c r="O615" s="42"/>
      <c r="P615" s="42"/>
      <c r="Q615" s="42"/>
      <c r="R615" s="89"/>
      <c r="S615" s="42"/>
      <c r="T615" s="42"/>
      <c r="U615" s="42"/>
      <c r="V615" s="42"/>
      <c r="W615" s="42"/>
      <c r="X615" s="42"/>
      <c r="Y615" s="42"/>
    </row>
    <row r="616" spans="1:25" x14ac:dyDescent="0.15">
      <c r="A616" s="42"/>
      <c r="B616" s="42"/>
      <c r="C616" s="42"/>
      <c r="D616" s="42"/>
      <c r="E616" s="42"/>
      <c r="F616" s="42"/>
      <c r="G616" s="42"/>
      <c r="H616" s="43"/>
      <c r="K616" s="42"/>
      <c r="L616" s="44"/>
      <c r="M616" s="44"/>
      <c r="N616" s="44"/>
      <c r="O616" s="42"/>
      <c r="P616" s="42"/>
      <c r="Q616" s="42"/>
      <c r="R616" s="89"/>
      <c r="S616" s="42"/>
      <c r="T616" s="42"/>
      <c r="U616" s="42"/>
      <c r="V616" s="42"/>
      <c r="W616" s="42"/>
      <c r="X616" s="42"/>
      <c r="Y616" s="42"/>
    </row>
    <row r="617" spans="1:25" x14ac:dyDescent="0.15">
      <c r="A617" s="42"/>
      <c r="B617" s="42"/>
      <c r="C617" s="42"/>
      <c r="D617" s="42"/>
      <c r="E617" s="42"/>
      <c r="F617" s="42"/>
      <c r="G617" s="42"/>
      <c r="H617" s="43"/>
      <c r="K617" s="42"/>
      <c r="L617" s="44"/>
      <c r="M617" s="44"/>
      <c r="N617" s="44"/>
      <c r="O617" s="42"/>
      <c r="P617" s="42"/>
      <c r="Q617" s="42"/>
      <c r="R617" s="89"/>
      <c r="S617" s="42"/>
      <c r="T617" s="42"/>
      <c r="U617" s="42"/>
      <c r="V617" s="42"/>
      <c r="W617" s="42"/>
      <c r="X617" s="42"/>
      <c r="Y617" s="42"/>
    </row>
    <row r="618" spans="1:25" x14ac:dyDescent="0.15">
      <c r="A618" s="42"/>
      <c r="B618" s="42"/>
      <c r="C618" s="42"/>
      <c r="D618" s="42"/>
      <c r="E618" s="42"/>
      <c r="F618" s="42"/>
      <c r="G618" s="42"/>
      <c r="H618" s="43"/>
      <c r="K618" s="42"/>
      <c r="L618" s="44"/>
      <c r="M618" s="44"/>
      <c r="N618" s="44"/>
      <c r="O618" s="42"/>
      <c r="P618" s="42"/>
      <c r="Q618" s="42"/>
      <c r="R618" s="89"/>
      <c r="S618" s="42"/>
      <c r="T618" s="42"/>
      <c r="U618" s="42"/>
      <c r="V618" s="42"/>
      <c r="W618" s="42"/>
      <c r="X618" s="42"/>
      <c r="Y618" s="42"/>
    </row>
    <row r="619" spans="1:25" x14ac:dyDescent="0.15">
      <c r="A619" s="42"/>
      <c r="B619" s="42"/>
      <c r="C619" s="42"/>
      <c r="D619" s="42"/>
      <c r="E619" s="42"/>
      <c r="F619" s="42"/>
      <c r="G619" s="42"/>
      <c r="H619" s="43"/>
      <c r="K619" s="42"/>
      <c r="L619" s="44"/>
      <c r="M619" s="44"/>
      <c r="N619" s="44"/>
      <c r="O619" s="42"/>
      <c r="P619" s="42"/>
      <c r="Q619" s="42"/>
      <c r="R619" s="89"/>
      <c r="S619" s="42"/>
      <c r="T619" s="42"/>
      <c r="U619" s="42"/>
      <c r="V619" s="42"/>
      <c r="W619" s="42"/>
      <c r="X619" s="42"/>
      <c r="Y619" s="42"/>
    </row>
    <row r="620" spans="1:25" x14ac:dyDescent="0.15">
      <c r="A620" s="42"/>
      <c r="B620" s="42"/>
      <c r="C620" s="42"/>
      <c r="D620" s="42"/>
      <c r="E620" s="42"/>
      <c r="F620" s="42"/>
      <c r="G620" s="42"/>
      <c r="H620" s="43"/>
      <c r="K620" s="42"/>
      <c r="L620" s="44"/>
      <c r="M620" s="44"/>
      <c r="N620" s="44"/>
      <c r="O620" s="42"/>
      <c r="P620" s="42"/>
      <c r="Q620" s="42"/>
      <c r="R620" s="89"/>
      <c r="S620" s="42"/>
      <c r="T620" s="42"/>
      <c r="U620" s="42"/>
      <c r="V620" s="42"/>
      <c r="W620" s="42"/>
      <c r="X620" s="42"/>
      <c r="Y620" s="42"/>
    </row>
    <row r="621" spans="1:25" x14ac:dyDescent="0.15">
      <c r="A621" s="42"/>
      <c r="B621" s="42"/>
      <c r="C621" s="42"/>
      <c r="D621" s="42"/>
      <c r="E621" s="42"/>
      <c r="F621" s="42"/>
      <c r="G621" s="42"/>
      <c r="H621" s="43"/>
      <c r="K621" s="42"/>
      <c r="L621" s="44"/>
      <c r="M621" s="44"/>
      <c r="N621" s="44"/>
      <c r="O621" s="42"/>
      <c r="P621" s="42"/>
      <c r="Q621" s="42"/>
      <c r="R621" s="89"/>
      <c r="S621" s="42"/>
      <c r="T621" s="42"/>
      <c r="U621" s="42"/>
      <c r="V621" s="42"/>
      <c r="W621" s="42"/>
      <c r="X621" s="42"/>
      <c r="Y621" s="42"/>
    </row>
    <row r="622" spans="1:25" x14ac:dyDescent="0.15">
      <c r="A622" s="42"/>
      <c r="B622" s="42"/>
      <c r="C622" s="42"/>
      <c r="D622" s="42"/>
      <c r="E622" s="42"/>
      <c r="F622" s="42"/>
      <c r="G622" s="42"/>
      <c r="H622" s="43"/>
      <c r="K622" s="42"/>
      <c r="L622" s="44"/>
      <c r="M622" s="44"/>
      <c r="N622" s="44"/>
      <c r="O622" s="42"/>
      <c r="P622" s="42"/>
      <c r="Q622" s="42"/>
      <c r="R622" s="89"/>
      <c r="S622" s="42"/>
      <c r="T622" s="42"/>
      <c r="U622" s="42"/>
      <c r="V622" s="42"/>
      <c r="W622" s="42"/>
      <c r="X622" s="42"/>
      <c r="Y622" s="42"/>
    </row>
    <row r="623" spans="1:25" x14ac:dyDescent="0.15">
      <c r="A623" s="42"/>
      <c r="B623" s="42"/>
      <c r="C623" s="42"/>
      <c r="D623" s="42"/>
      <c r="E623" s="42"/>
      <c r="F623" s="42"/>
      <c r="G623" s="42"/>
      <c r="H623" s="43"/>
      <c r="K623" s="42"/>
      <c r="L623" s="44"/>
      <c r="M623" s="44"/>
      <c r="N623" s="44"/>
      <c r="O623" s="42"/>
      <c r="P623" s="42"/>
      <c r="Q623" s="42"/>
      <c r="R623" s="89"/>
      <c r="S623" s="42"/>
      <c r="T623" s="42"/>
      <c r="U623" s="42"/>
      <c r="V623" s="42"/>
      <c r="W623" s="42"/>
      <c r="X623" s="42"/>
      <c r="Y623" s="42"/>
    </row>
    <row r="624" spans="1:25" x14ac:dyDescent="0.15">
      <c r="A624" s="42"/>
      <c r="B624" s="42"/>
      <c r="C624" s="42"/>
      <c r="D624" s="42"/>
      <c r="E624" s="42"/>
      <c r="F624" s="42"/>
      <c r="G624" s="42"/>
      <c r="H624" s="43"/>
      <c r="K624" s="42"/>
      <c r="L624" s="44"/>
      <c r="M624" s="44"/>
      <c r="N624" s="44"/>
      <c r="O624" s="42"/>
      <c r="P624" s="42"/>
      <c r="Q624" s="42"/>
      <c r="R624" s="89"/>
      <c r="S624" s="42"/>
      <c r="T624" s="42"/>
      <c r="U624" s="42"/>
      <c r="V624" s="42"/>
      <c r="W624" s="42"/>
      <c r="X624" s="42"/>
      <c r="Y624" s="42"/>
    </row>
    <row r="625" spans="1:25" x14ac:dyDescent="0.15">
      <c r="A625" s="42"/>
      <c r="B625" s="42"/>
      <c r="C625" s="42"/>
      <c r="D625" s="42"/>
      <c r="E625" s="42"/>
      <c r="F625" s="42"/>
      <c r="G625" s="42"/>
      <c r="H625" s="43"/>
      <c r="K625" s="42"/>
      <c r="L625" s="44"/>
      <c r="M625" s="44"/>
      <c r="N625" s="44"/>
      <c r="O625" s="42"/>
      <c r="P625" s="42"/>
      <c r="Q625" s="42"/>
      <c r="R625" s="89"/>
      <c r="S625" s="42"/>
      <c r="T625" s="42"/>
      <c r="U625" s="42"/>
      <c r="V625" s="42"/>
      <c r="W625" s="42"/>
      <c r="X625" s="42"/>
      <c r="Y625" s="42"/>
    </row>
    <row r="626" spans="1:25" x14ac:dyDescent="0.15">
      <c r="A626" s="42"/>
      <c r="B626" s="42"/>
      <c r="C626" s="42"/>
      <c r="D626" s="42"/>
      <c r="E626" s="42"/>
      <c r="F626" s="42"/>
      <c r="G626" s="42"/>
      <c r="H626" s="43"/>
      <c r="K626" s="42"/>
      <c r="L626" s="44"/>
      <c r="M626" s="44"/>
      <c r="N626" s="44"/>
      <c r="O626" s="42"/>
      <c r="P626" s="42"/>
      <c r="Q626" s="42"/>
      <c r="R626" s="89"/>
      <c r="S626" s="42"/>
      <c r="T626" s="42"/>
      <c r="U626" s="42"/>
      <c r="V626" s="42"/>
      <c r="W626" s="42"/>
      <c r="X626" s="42"/>
      <c r="Y626" s="42"/>
    </row>
    <row r="627" spans="1:25" x14ac:dyDescent="0.15">
      <c r="A627" s="42"/>
      <c r="B627" s="42"/>
      <c r="C627" s="42"/>
      <c r="D627" s="42"/>
      <c r="E627" s="42"/>
      <c r="F627" s="42"/>
      <c r="G627" s="42"/>
      <c r="H627" s="43"/>
      <c r="K627" s="42"/>
      <c r="L627" s="44"/>
      <c r="M627" s="44"/>
      <c r="N627" s="44"/>
      <c r="O627" s="42"/>
      <c r="P627" s="42"/>
      <c r="Q627" s="42"/>
      <c r="R627" s="89"/>
      <c r="S627" s="42"/>
      <c r="T627" s="42"/>
      <c r="U627" s="42"/>
      <c r="V627" s="42"/>
      <c r="W627" s="42"/>
      <c r="X627" s="42"/>
      <c r="Y627" s="42"/>
    </row>
    <row r="628" spans="1:25" x14ac:dyDescent="0.15">
      <c r="A628" s="42"/>
      <c r="B628" s="42"/>
      <c r="C628" s="42"/>
      <c r="D628" s="42"/>
      <c r="E628" s="42"/>
      <c r="F628" s="42"/>
      <c r="G628" s="42"/>
      <c r="H628" s="43"/>
      <c r="K628" s="42"/>
      <c r="L628" s="44"/>
      <c r="M628" s="44"/>
      <c r="N628" s="44"/>
      <c r="O628" s="42"/>
      <c r="P628" s="42"/>
      <c r="Q628" s="42"/>
      <c r="R628" s="89"/>
      <c r="S628" s="42"/>
      <c r="T628" s="42"/>
      <c r="U628" s="42"/>
      <c r="V628" s="42"/>
      <c r="W628" s="42"/>
      <c r="X628" s="42"/>
      <c r="Y628" s="42"/>
    </row>
    <row r="629" spans="1:25" x14ac:dyDescent="0.15">
      <c r="A629" s="42"/>
      <c r="B629" s="42"/>
      <c r="C629" s="42"/>
      <c r="D629" s="42"/>
      <c r="E629" s="42"/>
      <c r="F629" s="42"/>
      <c r="G629" s="42"/>
      <c r="H629" s="43"/>
      <c r="K629" s="42"/>
      <c r="L629" s="44"/>
      <c r="M629" s="44"/>
      <c r="N629" s="44"/>
      <c r="O629" s="42"/>
      <c r="P629" s="42"/>
      <c r="Q629" s="42"/>
      <c r="R629" s="89"/>
      <c r="S629" s="42"/>
      <c r="T629" s="42"/>
      <c r="U629" s="42"/>
      <c r="V629" s="42"/>
      <c r="W629" s="42"/>
      <c r="X629" s="42"/>
      <c r="Y629" s="42"/>
    </row>
    <row r="630" spans="1:25" x14ac:dyDescent="0.15">
      <c r="A630" s="42"/>
      <c r="B630" s="42"/>
      <c r="C630" s="42"/>
      <c r="D630" s="42"/>
      <c r="E630" s="42"/>
      <c r="F630" s="42"/>
      <c r="G630" s="42"/>
      <c r="H630" s="43"/>
      <c r="K630" s="42"/>
      <c r="L630" s="44"/>
      <c r="M630" s="44"/>
      <c r="N630" s="44"/>
      <c r="O630" s="42"/>
      <c r="P630" s="42"/>
      <c r="Q630" s="42"/>
      <c r="R630" s="89"/>
      <c r="S630" s="42"/>
      <c r="T630" s="42"/>
      <c r="U630" s="42"/>
      <c r="V630" s="42"/>
      <c r="W630" s="42"/>
      <c r="X630" s="42"/>
      <c r="Y630" s="42"/>
    </row>
    <row r="631" spans="1:25" x14ac:dyDescent="0.15">
      <c r="A631" s="42"/>
      <c r="B631" s="42"/>
      <c r="C631" s="42"/>
      <c r="D631" s="42"/>
      <c r="E631" s="42"/>
      <c r="F631" s="42"/>
      <c r="G631" s="42"/>
      <c r="H631" s="43"/>
      <c r="K631" s="42"/>
      <c r="L631" s="44"/>
      <c r="M631" s="44"/>
      <c r="N631" s="44"/>
      <c r="O631" s="42"/>
      <c r="P631" s="42"/>
      <c r="Q631" s="42"/>
      <c r="R631" s="89"/>
      <c r="S631" s="42"/>
      <c r="T631" s="42"/>
      <c r="U631" s="42"/>
      <c r="V631" s="42"/>
      <c r="W631" s="42"/>
      <c r="X631" s="42"/>
      <c r="Y631" s="42"/>
    </row>
    <row r="632" spans="1:25" x14ac:dyDescent="0.15">
      <c r="A632" s="42"/>
      <c r="B632" s="42"/>
      <c r="C632" s="42"/>
      <c r="D632" s="42"/>
      <c r="E632" s="42"/>
      <c r="F632" s="42"/>
      <c r="G632" s="42"/>
      <c r="H632" s="43"/>
      <c r="K632" s="42"/>
      <c r="L632" s="44"/>
      <c r="M632" s="44"/>
      <c r="N632" s="44"/>
      <c r="O632" s="42"/>
      <c r="P632" s="42"/>
      <c r="Q632" s="42"/>
      <c r="R632" s="89"/>
      <c r="S632" s="42"/>
      <c r="T632" s="42"/>
      <c r="U632" s="42"/>
      <c r="V632" s="42"/>
      <c r="W632" s="42"/>
      <c r="X632" s="42"/>
      <c r="Y632" s="42"/>
    </row>
    <row r="633" spans="1:25" x14ac:dyDescent="0.15">
      <c r="A633" s="42"/>
      <c r="B633" s="42"/>
      <c r="C633" s="42"/>
      <c r="D633" s="42"/>
      <c r="E633" s="42"/>
      <c r="F633" s="42"/>
      <c r="G633" s="42"/>
      <c r="H633" s="43"/>
      <c r="K633" s="42"/>
      <c r="L633" s="44"/>
      <c r="M633" s="44"/>
      <c r="N633" s="44"/>
      <c r="O633" s="42"/>
      <c r="P633" s="42"/>
      <c r="Q633" s="42"/>
      <c r="R633" s="89"/>
      <c r="S633" s="42"/>
      <c r="T633" s="42"/>
      <c r="U633" s="42"/>
      <c r="V633" s="42"/>
      <c r="W633" s="42"/>
      <c r="X633" s="42"/>
      <c r="Y633" s="42"/>
    </row>
    <row r="634" spans="1:25" x14ac:dyDescent="0.15">
      <c r="A634" s="42"/>
      <c r="B634" s="42"/>
      <c r="C634" s="42"/>
      <c r="D634" s="42"/>
      <c r="E634" s="42"/>
      <c r="F634" s="42"/>
      <c r="G634" s="42"/>
      <c r="H634" s="43"/>
      <c r="K634" s="42"/>
      <c r="L634" s="44"/>
      <c r="M634" s="44"/>
      <c r="N634" s="44"/>
      <c r="O634" s="42"/>
      <c r="P634" s="42"/>
      <c r="Q634" s="42"/>
      <c r="R634" s="89"/>
      <c r="S634" s="42"/>
      <c r="T634" s="42"/>
      <c r="U634" s="42"/>
      <c r="V634" s="42"/>
      <c r="W634" s="42"/>
      <c r="X634" s="42"/>
      <c r="Y634" s="42"/>
    </row>
    <row r="635" spans="1:25" x14ac:dyDescent="0.15">
      <c r="A635" s="42"/>
      <c r="B635" s="42"/>
      <c r="C635" s="42"/>
      <c r="D635" s="42"/>
      <c r="E635" s="42"/>
      <c r="F635" s="42"/>
      <c r="G635" s="42"/>
      <c r="H635" s="43"/>
      <c r="K635" s="42"/>
      <c r="L635" s="44"/>
      <c r="M635" s="44"/>
      <c r="N635" s="44"/>
      <c r="O635" s="42"/>
      <c r="P635" s="42"/>
      <c r="Q635" s="42"/>
      <c r="R635" s="89"/>
      <c r="S635" s="42"/>
      <c r="T635" s="42"/>
      <c r="U635" s="42"/>
      <c r="V635" s="42"/>
      <c r="W635" s="42"/>
      <c r="X635" s="42"/>
      <c r="Y635" s="42"/>
    </row>
    <row r="636" spans="1:25" x14ac:dyDescent="0.15">
      <c r="A636" s="42"/>
      <c r="B636" s="42"/>
      <c r="C636" s="42"/>
      <c r="D636" s="42"/>
      <c r="E636" s="42"/>
      <c r="F636" s="42"/>
      <c r="G636" s="42"/>
      <c r="H636" s="43"/>
      <c r="K636" s="42"/>
      <c r="L636" s="44"/>
      <c r="M636" s="44"/>
      <c r="N636" s="44"/>
      <c r="O636" s="42"/>
      <c r="P636" s="42"/>
      <c r="Q636" s="42"/>
      <c r="R636" s="89"/>
      <c r="S636" s="42"/>
      <c r="T636" s="42"/>
      <c r="U636" s="42"/>
      <c r="V636" s="42"/>
      <c r="W636" s="42"/>
      <c r="X636" s="42"/>
      <c r="Y636" s="42"/>
    </row>
    <row r="637" spans="1:25" x14ac:dyDescent="0.15">
      <c r="A637" s="42"/>
      <c r="B637" s="42"/>
      <c r="C637" s="42"/>
      <c r="D637" s="42"/>
      <c r="E637" s="42"/>
      <c r="F637" s="42"/>
      <c r="G637" s="42"/>
      <c r="H637" s="43"/>
      <c r="K637" s="42"/>
      <c r="L637" s="44"/>
      <c r="M637" s="44"/>
      <c r="N637" s="44"/>
      <c r="O637" s="42"/>
      <c r="P637" s="42"/>
      <c r="Q637" s="42"/>
      <c r="R637" s="89"/>
      <c r="S637" s="42"/>
      <c r="T637" s="42"/>
      <c r="U637" s="42"/>
      <c r="V637" s="42"/>
      <c r="W637" s="42"/>
      <c r="X637" s="42"/>
      <c r="Y637" s="42"/>
    </row>
    <row r="638" spans="1:25" x14ac:dyDescent="0.15">
      <c r="A638" s="42"/>
      <c r="B638" s="42"/>
      <c r="C638" s="42"/>
      <c r="D638" s="42"/>
      <c r="E638" s="42"/>
      <c r="F638" s="42"/>
      <c r="G638" s="42"/>
      <c r="H638" s="43"/>
      <c r="K638" s="42"/>
      <c r="L638" s="44"/>
      <c r="M638" s="44"/>
      <c r="N638" s="44"/>
      <c r="O638" s="42"/>
      <c r="P638" s="42"/>
      <c r="Q638" s="42"/>
      <c r="R638" s="89"/>
      <c r="S638" s="42"/>
      <c r="T638" s="42"/>
      <c r="U638" s="42"/>
      <c r="V638" s="42"/>
      <c r="W638" s="42"/>
      <c r="X638" s="42"/>
      <c r="Y638" s="42"/>
    </row>
    <row r="639" spans="1:25" x14ac:dyDescent="0.15">
      <c r="A639" s="42"/>
      <c r="B639" s="42"/>
      <c r="C639" s="42"/>
      <c r="D639" s="42"/>
      <c r="E639" s="42"/>
      <c r="F639" s="42"/>
      <c r="G639" s="42"/>
      <c r="H639" s="43"/>
      <c r="K639" s="42"/>
      <c r="L639" s="44"/>
      <c r="M639" s="44"/>
      <c r="N639" s="44"/>
      <c r="O639" s="42"/>
      <c r="P639" s="42"/>
      <c r="Q639" s="42"/>
      <c r="R639" s="89"/>
      <c r="S639" s="42"/>
      <c r="T639" s="42"/>
      <c r="U639" s="42"/>
      <c r="V639" s="42"/>
      <c r="W639" s="42"/>
      <c r="X639" s="42"/>
      <c r="Y639" s="42"/>
    </row>
    <row r="640" spans="1:25" x14ac:dyDescent="0.15">
      <c r="A640" s="42"/>
      <c r="B640" s="42"/>
      <c r="C640" s="42"/>
      <c r="D640" s="42"/>
      <c r="E640" s="42"/>
      <c r="F640" s="42"/>
      <c r="G640" s="42"/>
      <c r="H640" s="43"/>
      <c r="K640" s="42"/>
      <c r="L640" s="44"/>
      <c r="M640" s="44"/>
      <c r="N640" s="44"/>
      <c r="O640" s="42"/>
      <c r="P640" s="42"/>
      <c r="Q640" s="42"/>
      <c r="R640" s="89"/>
      <c r="S640" s="42"/>
      <c r="T640" s="42"/>
      <c r="U640" s="42"/>
      <c r="V640" s="42"/>
      <c r="W640" s="42"/>
      <c r="X640" s="42"/>
      <c r="Y640" s="42"/>
    </row>
    <row r="641" spans="1:25" x14ac:dyDescent="0.15">
      <c r="A641" s="42"/>
      <c r="B641" s="42"/>
      <c r="C641" s="42"/>
      <c r="D641" s="42"/>
      <c r="E641" s="42"/>
      <c r="F641" s="42"/>
      <c r="G641" s="42"/>
      <c r="H641" s="43"/>
      <c r="K641" s="42"/>
      <c r="L641" s="44"/>
      <c r="M641" s="44"/>
      <c r="N641" s="44"/>
      <c r="O641" s="42"/>
      <c r="P641" s="42"/>
      <c r="Q641" s="42"/>
      <c r="R641" s="89"/>
      <c r="S641" s="42"/>
      <c r="T641" s="42"/>
      <c r="U641" s="42"/>
      <c r="V641" s="42"/>
      <c r="W641" s="42"/>
      <c r="X641" s="42"/>
      <c r="Y641" s="42"/>
    </row>
    <row r="642" spans="1:25" x14ac:dyDescent="0.15">
      <c r="A642" s="42"/>
      <c r="B642" s="42"/>
      <c r="C642" s="42"/>
      <c r="D642" s="42"/>
      <c r="E642" s="42"/>
      <c r="F642" s="42"/>
      <c r="G642" s="42"/>
      <c r="H642" s="43"/>
      <c r="K642" s="42"/>
      <c r="L642" s="44"/>
      <c r="M642" s="44"/>
      <c r="N642" s="44"/>
      <c r="O642" s="42"/>
      <c r="P642" s="42"/>
      <c r="Q642" s="42"/>
      <c r="R642" s="89"/>
      <c r="S642" s="42"/>
      <c r="T642" s="42"/>
      <c r="U642" s="42"/>
      <c r="V642" s="42"/>
      <c r="W642" s="42"/>
      <c r="X642" s="42"/>
      <c r="Y642" s="42"/>
    </row>
    <row r="643" spans="1:25" x14ac:dyDescent="0.15">
      <c r="A643" s="42"/>
      <c r="B643" s="42"/>
      <c r="C643" s="42"/>
      <c r="D643" s="42"/>
      <c r="E643" s="42"/>
      <c r="F643" s="42"/>
      <c r="G643" s="42"/>
      <c r="H643" s="43"/>
      <c r="K643" s="42"/>
      <c r="L643" s="44"/>
      <c r="M643" s="44"/>
      <c r="N643" s="44"/>
      <c r="O643" s="42"/>
      <c r="P643" s="42"/>
      <c r="Q643" s="42"/>
      <c r="R643" s="89"/>
      <c r="S643" s="42"/>
      <c r="T643" s="42"/>
      <c r="U643" s="42"/>
      <c r="V643" s="42"/>
      <c r="W643" s="42"/>
      <c r="X643" s="42"/>
      <c r="Y643" s="42"/>
    </row>
    <row r="644" spans="1:25" x14ac:dyDescent="0.15">
      <c r="A644" s="42"/>
      <c r="B644" s="42"/>
      <c r="C644" s="42"/>
      <c r="D644" s="42"/>
      <c r="E644" s="42"/>
      <c r="F644" s="42"/>
      <c r="G644" s="42"/>
      <c r="H644" s="43"/>
      <c r="K644" s="42"/>
      <c r="L644" s="44"/>
      <c r="M644" s="44"/>
      <c r="N644" s="44"/>
      <c r="O644" s="42"/>
      <c r="P644" s="42"/>
      <c r="Q644" s="42"/>
      <c r="R644" s="89"/>
      <c r="S644" s="42"/>
      <c r="T644" s="42"/>
      <c r="U644" s="42"/>
      <c r="V644" s="42"/>
      <c r="W644" s="42"/>
      <c r="X644" s="42"/>
      <c r="Y644" s="42"/>
    </row>
    <row r="645" spans="1:25" x14ac:dyDescent="0.15">
      <c r="A645" s="42"/>
      <c r="B645" s="42"/>
      <c r="C645" s="42"/>
      <c r="D645" s="42"/>
      <c r="E645" s="42"/>
      <c r="F645" s="42"/>
      <c r="G645" s="42"/>
      <c r="H645" s="43"/>
      <c r="K645" s="42"/>
      <c r="L645" s="44"/>
      <c r="M645" s="44"/>
      <c r="N645" s="44"/>
      <c r="O645" s="42"/>
      <c r="P645" s="42"/>
      <c r="Q645" s="42"/>
      <c r="R645" s="89"/>
      <c r="S645" s="42"/>
      <c r="T645" s="42"/>
      <c r="U645" s="42"/>
      <c r="V645" s="42"/>
      <c r="W645" s="42"/>
      <c r="X645" s="42"/>
      <c r="Y645" s="42"/>
    </row>
    <row r="646" spans="1:25" x14ac:dyDescent="0.15">
      <c r="A646" s="42"/>
      <c r="B646" s="42"/>
      <c r="C646" s="42"/>
      <c r="D646" s="42"/>
      <c r="E646" s="42"/>
      <c r="F646" s="42"/>
      <c r="G646" s="42"/>
      <c r="H646" s="43"/>
      <c r="K646" s="42"/>
      <c r="L646" s="44"/>
      <c r="M646" s="44"/>
      <c r="N646" s="44"/>
      <c r="O646" s="42"/>
      <c r="P646" s="42"/>
      <c r="Q646" s="42"/>
      <c r="R646" s="89"/>
      <c r="S646" s="42"/>
      <c r="T646" s="42"/>
      <c r="U646" s="42"/>
      <c r="V646" s="42"/>
      <c r="W646" s="42"/>
      <c r="X646" s="42"/>
      <c r="Y646" s="42"/>
    </row>
    <row r="647" spans="1:25" x14ac:dyDescent="0.15">
      <c r="A647" s="42"/>
      <c r="B647" s="42"/>
      <c r="C647" s="42"/>
      <c r="D647" s="42"/>
      <c r="E647" s="42"/>
      <c r="F647" s="42"/>
      <c r="G647" s="42"/>
      <c r="H647" s="43"/>
      <c r="K647" s="42"/>
      <c r="L647" s="44"/>
      <c r="M647" s="44"/>
      <c r="N647" s="44"/>
      <c r="O647" s="42"/>
      <c r="P647" s="42"/>
      <c r="Q647" s="42"/>
      <c r="R647" s="89"/>
      <c r="S647" s="42"/>
      <c r="T647" s="42"/>
      <c r="U647" s="42"/>
      <c r="V647" s="42"/>
      <c r="W647" s="42"/>
      <c r="X647" s="42"/>
      <c r="Y647" s="42"/>
    </row>
    <row r="648" spans="1:25" x14ac:dyDescent="0.15">
      <c r="A648" s="42"/>
      <c r="B648" s="42"/>
      <c r="C648" s="42"/>
      <c r="D648" s="42"/>
      <c r="E648" s="42"/>
      <c r="F648" s="42"/>
      <c r="G648" s="42"/>
      <c r="H648" s="43"/>
      <c r="K648" s="42"/>
      <c r="L648" s="44"/>
      <c r="M648" s="44"/>
      <c r="N648" s="44"/>
      <c r="O648" s="42"/>
      <c r="P648" s="42"/>
      <c r="Q648" s="42"/>
      <c r="R648" s="89"/>
      <c r="S648" s="42"/>
      <c r="T648" s="42"/>
      <c r="U648" s="42"/>
      <c r="V648" s="42"/>
      <c r="W648" s="42"/>
      <c r="X648" s="42"/>
      <c r="Y648" s="42"/>
    </row>
    <row r="649" spans="1:25" x14ac:dyDescent="0.15">
      <c r="A649" s="42"/>
      <c r="B649" s="42"/>
      <c r="C649" s="42"/>
      <c r="D649" s="42"/>
      <c r="E649" s="42"/>
      <c r="F649" s="42"/>
      <c r="G649" s="42"/>
      <c r="H649" s="43"/>
      <c r="K649" s="42"/>
      <c r="L649" s="44"/>
      <c r="M649" s="44"/>
      <c r="N649" s="44"/>
      <c r="O649" s="42"/>
      <c r="P649" s="42"/>
      <c r="Q649" s="42"/>
      <c r="R649" s="89"/>
      <c r="S649" s="42"/>
      <c r="T649" s="42"/>
      <c r="U649" s="42"/>
      <c r="V649" s="42"/>
      <c r="W649" s="42"/>
      <c r="X649" s="42"/>
      <c r="Y649" s="42"/>
    </row>
    <row r="650" spans="1:25" x14ac:dyDescent="0.15">
      <c r="A650" s="42"/>
      <c r="B650" s="42"/>
      <c r="C650" s="42"/>
      <c r="D650" s="42"/>
      <c r="E650" s="42"/>
      <c r="F650" s="42"/>
      <c r="G650" s="42"/>
      <c r="H650" s="43"/>
      <c r="K650" s="42"/>
      <c r="L650" s="44"/>
      <c r="M650" s="44"/>
      <c r="N650" s="44"/>
      <c r="O650" s="42"/>
      <c r="P650" s="42"/>
      <c r="Q650" s="42"/>
      <c r="R650" s="89"/>
      <c r="S650" s="42"/>
      <c r="T650" s="42"/>
      <c r="U650" s="42"/>
      <c r="V650" s="42"/>
      <c r="W650" s="42"/>
      <c r="X650" s="42"/>
      <c r="Y650" s="42"/>
    </row>
    <row r="651" spans="1:25" x14ac:dyDescent="0.15">
      <c r="A651" s="42"/>
      <c r="B651" s="42"/>
      <c r="C651" s="42"/>
      <c r="D651" s="42"/>
      <c r="E651" s="42"/>
      <c r="F651" s="42"/>
      <c r="G651" s="42"/>
      <c r="H651" s="43"/>
      <c r="K651" s="42"/>
      <c r="L651" s="44"/>
      <c r="M651" s="44"/>
      <c r="N651" s="44"/>
      <c r="O651" s="42"/>
      <c r="P651" s="42"/>
      <c r="Q651" s="42"/>
      <c r="R651" s="89"/>
      <c r="S651" s="42"/>
      <c r="T651" s="42"/>
      <c r="U651" s="42"/>
      <c r="V651" s="42"/>
      <c r="W651" s="42"/>
      <c r="X651" s="42"/>
      <c r="Y651" s="42"/>
    </row>
    <row r="652" spans="1:25" x14ac:dyDescent="0.15">
      <c r="A652" s="42"/>
      <c r="B652" s="42"/>
      <c r="C652" s="42"/>
      <c r="D652" s="42"/>
      <c r="E652" s="42"/>
      <c r="F652" s="42"/>
      <c r="G652" s="42"/>
      <c r="H652" s="43"/>
      <c r="K652" s="42"/>
      <c r="L652" s="44"/>
      <c r="M652" s="44"/>
      <c r="N652" s="44"/>
      <c r="O652" s="42"/>
      <c r="P652" s="42"/>
      <c r="Q652" s="42"/>
      <c r="R652" s="89"/>
      <c r="S652" s="42"/>
      <c r="T652" s="42"/>
      <c r="U652" s="42"/>
      <c r="V652" s="42"/>
      <c r="W652" s="42"/>
      <c r="X652" s="42"/>
      <c r="Y652" s="42"/>
    </row>
    <row r="653" spans="1:25" x14ac:dyDescent="0.15">
      <c r="A653" s="42"/>
      <c r="B653" s="42"/>
      <c r="C653" s="42"/>
      <c r="D653" s="42"/>
      <c r="E653" s="42"/>
      <c r="F653" s="42"/>
      <c r="G653" s="42"/>
      <c r="H653" s="43"/>
      <c r="K653" s="42"/>
      <c r="L653" s="44"/>
      <c r="M653" s="44"/>
      <c r="N653" s="44"/>
      <c r="O653" s="42"/>
      <c r="P653" s="42"/>
      <c r="Q653" s="42"/>
      <c r="R653" s="89"/>
      <c r="S653" s="42"/>
      <c r="T653" s="42"/>
      <c r="U653" s="42"/>
      <c r="V653" s="42"/>
      <c r="W653" s="42"/>
      <c r="X653" s="42"/>
      <c r="Y653" s="42"/>
    </row>
    <row r="654" spans="1:25" x14ac:dyDescent="0.15">
      <c r="A654" s="42"/>
      <c r="B654" s="42"/>
      <c r="C654" s="42"/>
      <c r="D654" s="42"/>
      <c r="E654" s="42"/>
      <c r="F654" s="42"/>
      <c r="G654" s="42"/>
      <c r="H654" s="43"/>
      <c r="K654" s="42"/>
      <c r="L654" s="44"/>
      <c r="M654" s="44"/>
      <c r="N654" s="44"/>
      <c r="O654" s="42"/>
      <c r="P654" s="42"/>
      <c r="Q654" s="42"/>
      <c r="R654" s="89"/>
      <c r="S654" s="42"/>
      <c r="T654" s="42"/>
      <c r="U654" s="42"/>
      <c r="V654" s="42"/>
      <c r="W654" s="42"/>
      <c r="X654" s="42"/>
      <c r="Y654" s="42"/>
    </row>
    <row r="655" spans="1:25" x14ac:dyDescent="0.15">
      <c r="A655" s="42"/>
      <c r="B655" s="42"/>
      <c r="C655" s="42"/>
      <c r="D655" s="42"/>
      <c r="E655" s="42"/>
      <c r="F655" s="42"/>
      <c r="G655" s="42"/>
      <c r="H655" s="43"/>
      <c r="K655" s="42"/>
      <c r="L655" s="44"/>
      <c r="M655" s="44"/>
      <c r="N655" s="44"/>
      <c r="O655" s="42"/>
      <c r="P655" s="42"/>
      <c r="Q655" s="42"/>
      <c r="R655" s="89"/>
      <c r="S655" s="42"/>
      <c r="T655" s="42"/>
      <c r="U655" s="42"/>
      <c r="V655" s="42"/>
      <c r="W655" s="42"/>
      <c r="X655" s="42"/>
      <c r="Y655" s="42"/>
    </row>
    <row r="656" spans="1:25" x14ac:dyDescent="0.15">
      <c r="A656" s="42"/>
      <c r="B656" s="42"/>
      <c r="C656" s="42"/>
      <c r="D656" s="42"/>
      <c r="E656" s="42"/>
      <c r="F656" s="42"/>
      <c r="G656" s="42"/>
      <c r="H656" s="43"/>
      <c r="K656" s="42"/>
      <c r="L656" s="44"/>
      <c r="M656" s="44"/>
      <c r="N656" s="44"/>
      <c r="O656" s="42"/>
      <c r="P656" s="42"/>
      <c r="Q656" s="42"/>
      <c r="R656" s="89"/>
      <c r="S656" s="42"/>
      <c r="T656" s="42"/>
      <c r="U656" s="42"/>
      <c r="V656" s="42"/>
      <c r="W656" s="42"/>
      <c r="X656" s="42"/>
      <c r="Y656" s="42"/>
    </row>
    <row r="657" spans="1:25" x14ac:dyDescent="0.15">
      <c r="A657" s="42"/>
      <c r="B657" s="42"/>
      <c r="C657" s="42"/>
      <c r="D657" s="42"/>
      <c r="E657" s="42"/>
      <c r="F657" s="42"/>
      <c r="G657" s="42"/>
      <c r="H657" s="43"/>
      <c r="K657" s="42"/>
      <c r="L657" s="44"/>
      <c r="M657" s="44"/>
      <c r="N657" s="44"/>
      <c r="O657" s="42"/>
      <c r="P657" s="42"/>
      <c r="Q657" s="42"/>
      <c r="R657" s="89"/>
      <c r="S657" s="42"/>
      <c r="T657" s="42"/>
      <c r="U657" s="42"/>
      <c r="V657" s="42"/>
      <c r="W657" s="42"/>
      <c r="X657" s="42"/>
      <c r="Y657" s="42"/>
    </row>
    <row r="658" spans="1:25" x14ac:dyDescent="0.15">
      <c r="A658" s="42"/>
      <c r="B658" s="42"/>
      <c r="C658" s="42"/>
      <c r="D658" s="42"/>
      <c r="E658" s="42"/>
      <c r="F658" s="42"/>
      <c r="G658" s="42"/>
      <c r="H658" s="43"/>
      <c r="K658" s="42"/>
      <c r="L658" s="44"/>
      <c r="M658" s="44"/>
      <c r="N658" s="44"/>
      <c r="O658" s="42"/>
      <c r="P658" s="42"/>
      <c r="Q658" s="42"/>
      <c r="R658" s="89"/>
      <c r="S658" s="42"/>
      <c r="T658" s="42"/>
      <c r="U658" s="42"/>
      <c r="V658" s="42"/>
      <c r="W658" s="42"/>
      <c r="X658" s="42"/>
      <c r="Y658" s="42"/>
    </row>
    <row r="659" spans="1:25" x14ac:dyDescent="0.15">
      <c r="A659" s="42"/>
      <c r="B659" s="42"/>
      <c r="C659" s="42"/>
      <c r="D659" s="42"/>
      <c r="E659" s="42"/>
      <c r="F659" s="42"/>
      <c r="G659" s="42"/>
      <c r="H659" s="43"/>
      <c r="K659" s="42"/>
      <c r="L659" s="44"/>
      <c r="M659" s="44"/>
      <c r="N659" s="44"/>
      <c r="O659" s="42"/>
      <c r="P659" s="42"/>
      <c r="Q659" s="42"/>
      <c r="R659" s="89"/>
      <c r="S659" s="42"/>
      <c r="T659" s="42"/>
      <c r="U659" s="42"/>
      <c r="V659" s="42"/>
      <c r="W659" s="42"/>
      <c r="X659" s="42"/>
      <c r="Y659" s="42"/>
    </row>
    <row r="660" spans="1:25" x14ac:dyDescent="0.15">
      <c r="A660" s="42"/>
      <c r="B660" s="42"/>
      <c r="C660" s="42"/>
      <c r="D660" s="42"/>
      <c r="E660" s="42"/>
      <c r="F660" s="42"/>
      <c r="G660" s="42"/>
      <c r="H660" s="43"/>
      <c r="K660" s="42"/>
      <c r="L660" s="44"/>
      <c r="M660" s="44"/>
      <c r="N660" s="44"/>
      <c r="O660" s="42"/>
      <c r="P660" s="42"/>
      <c r="Q660" s="42"/>
      <c r="R660" s="89"/>
      <c r="S660" s="42"/>
      <c r="T660" s="42"/>
      <c r="U660" s="42"/>
      <c r="V660" s="42"/>
      <c r="W660" s="42"/>
      <c r="X660" s="42"/>
      <c r="Y660" s="42"/>
    </row>
    <row r="661" spans="1:25" x14ac:dyDescent="0.15">
      <c r="A661" s="42"/>
      <c r="B661" s="42"/>
      <c r="C661" s="42"/>
      <c r="D661" s="42"/>
      <c r="E661" s="42"/>
      <c r="F661" s="42"/>
      <c r="G661" s="42"/>
      <c r="H661" s="43"/>
      <c r="K661" s="42"/>
      <c r="L661" s="44"/>
      <c r="M661" s="44"/>
      <c r="N661" s="44"/>
      <c r="O661" s="42"/>
      <c r="P661" s="42"/>
      <c r="Q661" s="42"/>
      <c r="R661" s="89"/>
      <c r="S661" s="42"/>
      <c r="T661" s="42"/>
      <c r="U661" s="42"/>
      <c r="V661" s="42"/>
      <c r="W661" s="42"/>
      <c r="X661" s="42"/>
      <c r="Y661" s="42"/>
    </row>
    <row r="662" spans="1:25" x14ac:dyDescent="0.15">
      <c r="A662" s="42"/>
      <c r="B662" s="42"/>
      <c r="C662" s="42"/>
      <c r="D662" s="42"/>
      <c r="E662" s="42"/>
      <c r="F662" s="42"/>
      <c r="G662" s="42"/>
      <c r="H662" s="43"/>
      <c r="K662" s="42"/>
      <c r="L662" s="44"/>
      <c r="M662" s="44"/>
      <c r="N662" s="44"/>
      <c r="O662" s="42"/>
      <c r="P662" s="42"/>
      <c r="Q662" s="42"/>
      <c r="R662" s="89"/>
      <c r="S662" s="42"/>
      <c r="T662" s="42"/>
      <c r="U662" s="42"/>
      <c r="V662" s="42"/>
      <c r="W662" s="42"/>
      <c r="X662" s="42"/>
      <c r="Y662" s="42"/>
    </row>
    <row r="663" spans="1:25" x14ac:dyDescent="0.15">
      <c r="A663" s="42"/>
      <c r="B663" s="42"/>
      <c r="C663" s="42"/>
      <c r="D663" s="42"/>
      <c r="E663" s="42"/>
      <c r="F663" s="42"/>
      <c r="G663" s="42"/>
      <c r="H663" s="43"/>
      <c r="K663" s="42"/>
      <c r="L663" s="44"/>
      <c r="M663" s="44"/>
      <c r="N663" s="44"/>
      <c r="O663" s="42"/>
      <c r="P663" s="42"/>
      <c r="Q663" s="42"/>
      <c r="R663" s="89"/>
      <c r="S663" s="42"/>
      <c r="T663" s="42"/>
      <c r="U663" s="42"/>
      <c r="V663" s="42"/>
      <c r="W663" s="42"/>
      <c r="X663" s="42"/>
      <c r="Y663" s="42"/>
    </row>
    <row r="664" spans="1:25" x14ac:dyDescent="0.15">
      <c r="A664" s="42"/>
      <c r="B664" s="42"/>
      <c r="C664" s="42"/>
      <c r="D664" s="42"/>
      <c r="E664" s="42"/>
      <c r="F664" s="42"/>
      <c r="G664" s="42"/>
      <c r="H664" s="43"/>
      <c r="K664" s="42"/>
      <c r="L664" s="44"/>
      <c r="M664" s="44"/>
      <c r="N664" s="44"/>
      <c r="O664" s="42"/>
      <c r="P664" s="42"/>
      <c r="Q664" s="42"/>
      <c r="R664" s="89"/>
      <c r="S664" s="42"/>
      <c r="T664" s="42"/>
      <c r="U664" s="42"/>
      <c r="V664" s="42"/>
      <c r="W664" s="42"/>
      <c r="X664" s="42"/>
      <c r="Y664" s="42"/>
    </row>
    <row r="665" spans="1:25" x14ac:dyDescent="0.15">
      <c r="A665" s="42"/>
      <c r="B665" s="42"/>
      <c r="C665" s="42"/>
      <c r="D665" s="42"/>
      <c r="E665" s="42"/>
      <c r="F665" s="42"/>
      <c r="G665" s="42"/>
      <c r="H665" s="43"/>
      <c r="K665" s="42"/>
      <c r="L665" s="44"/>
      <c r="M665" s="44"/>
      <c r="N665" s="44"/>
      <c r="O665" s="42"/>
      <c r="P665" s="42"/>
      <c r="Q665" s="42"/>
      <c r="R665" s="89"/>
      <c r="S665" s="42"/>
      <c r="T665" s="42"/>
      <c r="U665" s="42"/>
      <c r="V665" s="42"/>
      <c r="W665" s="42"/>
      <c r="X665" s="42"/>
      <c r="Y665" s="42"/>
    </row>
    <row r="666" spans="1:25" x14ac:dyDescent="0.15">
      <c r="A666" s="42"/>
      <c r="B666" s="42"/>
      <c r="C666" s="42"/>
      <c r="D666" s="42"/>
      <c r="E666" s="42"/>
      <c r="F666" s="42"/>
      <c r="G666" s="42"/>
      <c r="H666" s="43"/>
      <c r="K666" s="42"/>
      <c r="L666" s="44"/>
      <c r="M666" s="44"/>
      <c r="N666" s="44"/>
      <c r="O666" s="42"/>
      <c r="P666" s="42"/>
      <c r="Q666" s="42"/>
      <c r="R666" s="89"/>
      <c r="S666" s="42"/>
      <c r="T666" s="42"/>
      <c r="U666" s="42"/>
      <c r="V666" s="42"/>
      <c r="W666" s="42"/>
      <c r="X666" s="42"/>
      <c r="Y666" s="42"/>
    </row>
    <row r="667" spans="1:25" x14ac:dyDescent="0.15">
      <c r="A667" s="42"/>
      <c r="B667" s="42"/>
      <c r="C667" s="42"/>
      <c r="D667" s="42"/>
      <c r="E667" s="42"/>
      <c r="F667" s="42"/>
      <c r="G667" s="42"/>
      <c r="H667" s="43"/>
      <c r="K667" s="42"/>
      <c r="L667" s="44"/>
      <c r="M667" s="44"/>
      <c r="N667" s="44"/>
      <c r="O667" s="42"/>
      <c r="P667" s="42"/>
      <c r="Q667" s="42"/>
      <c r="R667" s="89"/>
      <c r="S667" s="42"/>
      <c r="T667" s="42"/>
      <c r="U667" s="42"/>
      <c r="V667" s="42"/>
      <c r="W667" s="42"/>
      <c r="X667" s="42"/>
      <c r="Y667" s="42"/>
    </row>
    <row r="668" spans="1:25" x14ac:dyDescent="0.15">
      <c r="A668" s="42"/>
      <c r="B668" s="42"/>
      <c r="C668" s="42"/>
      <c r="D668" s="42"/>
      <c r="E668" s="42"/>
      <c r="F668" s="42"/>
      <c r="G668" s="42"/>
      <c r="H668" s="43"/>
      <c r="K668" s="42"/>
      <c r="L668" s="44"/>
      <c r="M668" s="44"/>
      <c r="N668" s="44"/>
      <c r="O668" s="42"/>
      <c r="P668" s="42"/>
      <c r="Q668" s="42"/>
      <c r="R668" s="89"/>
      <c r="S668" s="42"/>
      <c r="T668" s="42"/>
      <c r="U668" s="42"/>
      <c r="V668" s="42"/>
      <c r="W668" s="42"/>
      <c r="X668" s="42"/>
      <c r="Y668" s="42"/>
    </row>
    <row r="669" spans="1:25" x14ac:dyDescent="0.15">
      <c r="A669" s="42"/>
      <c r="B669" s="42"/>
      <c r="C669" s="42"/>
      <c r="D669" s="42"/>
      <c r="E669" s="42"/>
      <c r="F669" s="42"/>
      <c r="G669" s="42"/>
      <c r="H669" s="43"/>
      <c r="K669" s="42"/>
      <c r="L669" s="44"/>
      <c r="M669" s="44"/>
      <c r="N669" s="44"/>
      <c r="O669" s="42"/>
      <c r="P669" s="42"/>
      <c r="Q669" s="42"/>
      <c r="R669" s="89"/>
      <c r="S669" s="42"/>
      <c r="T669" s="42"/>
      <c r="U669" s="42"/>
      <c r="V669" s="42"/>
      <c r="W669" s="42"/>
      <c r="X669" s="42"/>
      <c r="Y669" s="42"/>
    </row>
    <row r="670" spans="1:25" x14ac:dyDescent="0.15">
      <c r="A670" s="42"/>
      <c r="B670" s="42"/>
      <c r="C670" s="42"/>
      <c r="D670" s="42"/>
      <c r="E670" s="42"/>
      <c r="F670" s="42"/>
      <c r="G670" s="42"/>
      <c r="H670" s="43"/>
      <c r="K670" s="42"/>
      <c r="L670" s="44"/>
      <c r="M670" s="44"/>
      <c r="N670" s="44"/>
      <c r="O670" s="42"/>
      <c r="P670" s="42"/>
      <c r="Q670" s="42"/>
      <c r="R670" s="89"/>
      <c r="S670" s="42"/>
      <c r="T670" s="42"/>
      <c r="U670" s="42"/>
      <c r="V670" s="42"/>
      <c r="W670" s="42"/>
      <c r="X670" s="42"/>
      <c r="Y670" s="42"/>
    </row>
    <row r="671" spans="1:25" x14ac:dyDescent="0.15">
      <c r="A671" s="42"/>
      <c r="B671" s="42"/>
      <c r="C671" s="42"/>
      <c r="D671" s="42"/>
      <c r="E671" s="42"/>
      <c r="F671" s="42"/>
      <c r="G671" s="42"/>
      <c r="H671" s="43"/>
      <c r="K671" s="42"/>
      <c r="L671" s="44"/>
      <c r="M671" s="44"/>
      <c r="N671" s="44"/>
      <c r="O671" s="42"/>
      <c r="P671" s="42"/>
      <c r="Q671" s="42"/>
      <c r="R671" s="89"/>
      <c r="S671" s="42"/>
      <c r="T671" s="42"/>
      <c r="U671" s="42"/>
      <c r="V671" s="42"/>
      <c r="W671" s="42"/>
      <c r="X671" s="42"/>
      <c r="Y671" s="42"/>
    </row>
    <row r="672" spans="1:25" x14ac:dyDescent="0.15">
      <c r="A672" s="42"/>
      <c r="B672" s="42"/>
      <c r="C672" s="42"/>
      <c r="D672" s="42"/>
      <c r="E672" s="42"/>
      <c r="F672" s="42"/>
      <c r="G672" s="42"/>
      <c r="H672" s="43"/>
      <c r="K672" s="42"/>
      <c r="L672" s="44"/>
      <c r="M672" s="44"/>
      <c r="N672" s="44"/>
      <c r="O672" s="42"/>
      <c r="P672" s="42"/>
      <c r="Q672" s="42"/>
      <c r="R672" s="89"/>
      <c r="S672" s="42"/>
      <c r="T672" s="42"/>
      <c r="U672" s="42"/>
      <c r="V672" s="42"/>
      <c r="W672" s="42"/>
      <c r="X672" s="42"/>
      <c r="Y672" s="42"/>
    </row>
    <row r="673" spans="1:25" x14ac:dyDescent="0.15">
      <c r="A673" s="42"/>
      <c r="B673" s="42"/>
      <c r="C673" s="42"/>
      <c r="D673" s="42"/>
      <c r="E673" s="42"/>
      <c r="F673" s="42"/>
      <c r="G673" s="42"/>
      <c r="H673" s="43"/>
      <c r="K673" s="42"/>
      <c r="L673" s="44"/>
      <c r="M673" s="44"/>
      <c r="N673" s="44"/>
      <c r="O673" s="42"/>
      <c r="P673" s="42"/>
      <c r="Q673" s="42"/>
      <c r="R673" s="89"/>
      <c r="S673" s="42"/>
      <c r="T673" s="42"/>
      <c r="U673" s="42"/>
      <c r="V673" s="42"/>
      <c r="W673" s="42"/>
      <c r="X673" s="42"/>
      <c r="Y673" s="42"/>
    </row>
    <row r="674" spans="1:25" x14ac:dyDescent="0.15">
      <c r="A674" s="42"/>
      <c r="B674" s="42"/>
      <c r="C674" s="42"/>
      <c r="D674" s="42"/>
      <c r="E674" s="42"/>
      <c r="F674" s="42"/>
      <c r="G674" s="42"/>
      <c r="H674" s="43"/>
      <c r="K674" s="42"/>
      <c r="L674" s="44"/>
      <c r="M674" s="44"/>
      <c r="N674" s="44"/>
      <c r="O674" s="42"/>
      <c r="P674" s="42"/>
      <c r="Q674" s="42"/>
      <c r="R674" s="89"/>
      <c r="S674" s="42"/>
      <c r="T674" s="42"/>
      <c r="U674" s="42"/>
      <c r="V674" s="42"/>
      <c r="W674" s="42"/>
      <c r="X674" s="42"/>
      <c r="Y674" s="42"/>
    </row>
    <row r="675" spans="1:25" x14ac:dyDescent="0.15">
      <c r="A675" s="42"/>
      <c r="B675" s="42"/>
      <c r="C675" s="42"/>
      <c r="D675" s="42"/>
      <c r="E675" s="42"/>
      <c r="F675" s="42"/>
      <c r="G675" s="42"/>
      <c r="H675" s="43"/>
      <c r="K675" s="42"/>
      <c r="L675" s="44"/>
      <c r="M675" s="44"/>
      <c r="N675" s="44"/>
      <c r="O675" s="42"/>
      <c r="P675" s="42"/>
      <c r="Q675" s="42"/>
      <c r="R675" s="89"/>
      <c r="S675" s="42"/>
      <c r="T675" s="42"/>
      <c r="U675" s="42"/>
      <c r="V675" s="42"/>
      <c r="W675" s="42"/>
      <c r="X675" s="42"/>
      <c r="Y675" s="42"/>
    </row>
    <row r="676" spans="1:25" x14ac:dyDescent="0.15">
      <c r="A676" s="42"/>
      <c r="B676" s="42"/>
      <c r="C676" s="42"/>
      <c r="D676" s="42"/>
      <c r="E676" s="42"/>
      <c r="F676" s="42"/>
      <c r="G676" s="42"/>
      <c r="H676" s="43"/>
      <c r="K676" s="42"/>
      <c r="L676" s="44"/>
      <c r="M676" s="44"/>
      <c r="N676" s="44"/>
      <c r="O676" s="42"/>
      <c r="P676" s="42"/>
      <c r="Q676" s="42"/>
      <c r="R676" s="89"/>
      <c r="S676" s="42"/>
      <c r="T676" s="42"/>
      <c r="U676" s="42"/>
      <c r="V676" s="42"/>
      <c r="W676" s="42"/>
      <c r="X676" s="42"/>
      <c r="Y676" s="42"/>
    </row>
    <row r="677" spans="1:25" x14ac:dyDescent="0.15">
      <c r="A677" s="42"/>
      <c r="B677" s="42"/>
      <c r="C677" s="42"/>
      <c r="D677" s="42"/>
      <c r="E677" s="42"/>
      <c r="F677" s="42"/>
      <c r="G677" s="42"/>
      <c r="H677" s="43"/>
      <c r="K677" s="42"/>
      <c r="L677" s="44"/>
      <c r="M677" s="44"/>
      <c r="N677" s="44"/>
      <c r="O677" s="42"/>
      <c r="P677" s="42"/>
      <c r="Q677" s="42"/>
      <c r="R677" s="89"/>
      <c r="S677" s="42"/>
      <c r="T677" s="42"/>
      <c r="U677" s="42"/>
      <c r="V677" s="42"/>
      <c r="W677" s="42"/>
      <c r="X677" s="42"/>
      <c r="Y677" s="42"/>
    </row>
    <row r="678" spans="1:25" x14ac:dyDescent="0.15">
      <c r="A678" s="42"/>
      <c r="B678" s="42"/>
      <c r="C678" s="42"/>
      <c r="D678" s="42"/>
      <c r="E678" s="42"/>
      <c r="F678" s="42"/>
      <c r="G678" s="42"/>
      <c r="H678" s="43"/>
      <c r="K678" s="42"/>
      <c r="L678" s="44"/>
      <c r="M678" s="44"/>
      <c r="N678" s="44"/>
      <c r="O678" s="42"/>
      <c r="P678" s="42"/>
      <c r="Q678" s="42"/>
      <c r="R678" s="89"/>
      <c r="S678" s="42"/>
      <c r="T678" s="42"/>
      <c r="U678" s="42"/>
      <c r="V678" s="42"/>
      <c r="W678" s="42"/>
      <c r="X678" s="42"/>
      <c r="Y678" s="42"/>
    </row>
    <row r="679" spans="1:25" x14ac:dyDescent="0.15">
      <c r="A679" s="42"/>
      <c r="B679" s="42"/>
      <c r="C679" s="42"/>
      <c r="D679" s="42"/>
      <c r="E679" s="42"/>
      <c r="F679" s="42"/>
      <c r="G679" s="42"/>
      <c r="H679" s="43"/>
      <c r="K679" s="42"/>
      <c r="L679" s="44"/>
      <c r="M679" s="44"/>
      <c r="N679" s="44"/>
      <c r="O679" s="42"/>
      <c r="P679" s="42"/>
      <c r="Q679" s="42"/>
      <c r="R679" s="89"/>
      <c r="S679" s="42"/>
      <c r="T679" s="42"/>
      <c r="U679" s="42"/>
      <c r="V679" s="42"/>
      <c r="W679" s="42"/>
      <c r="X679" s="42"/>
      <c r="Y679" s="42"/>
    </row>
    <row r="680" spans="1:25" x14ac:dyDescent="0.15">
      <c r="A680" s="42"/>
      <c r="B680" s="42"/>
      <c r="C680" s="42"/>
      <c r="D680" s="42"/>
      <c r="E680" s="42"/>
      <c r="F680" s="42"/>
      <c r="G680" s="42"/>
      <c r="H680" s="43"/>
      <c r="K680" s="42"/>
      <c r="L680" s="44"/>
      <c r="M680" s="44"/>
      <c r="N680" s="44"/>
      <c r="O680" s="42"/>
      <c r="P680" s="42"/>
      <c r="Q680" s="42"/>
      <c r="R680" s="89"/>
      <c r="S680" s="42"/>
      <c r="T680" s="42"/>
      <c r="U680" s="42"/>
      <c r="V680" s="42"/>
      <c r="W680" s="42"/>
      <c r="X680" s="42"/>
      <c r="Y680" s="42"/>
    </row>
    <row r="681" spans="1:25" x14ac:dyDescent="0.15">
      <c r="A681" s="42"/>
      <c r="B681" s="42"/>
      <c r="C681" s="42"/>
      <c r="D681" s="42"/>
      <c r="E681" s="42"/>
      <c r="F681" s="42"/>
      <c r="G681" s="42"/>
      <c r="H681" s="43"/>
      <c r="K681" s="42"/>
      <c r="L681" s="44"/>
      <c r="M681" s="44"/>
      <c r="N681" s="44"/>
      <c r="O681" s="42"/>
      <c r="P681" s="42"/>
      <c r="Q681" s="42"/>
      <c r="R681" s="89"/>
      <c r="S681" s="42"/>
      <c r="T681" s="42"/>
      <c r="U681" s="42"/>
      <c r="V681" s="42"/>
      <c r="W681" s="42"/>
      <c r="X681" s="42"/>
      <c r="Y681" s="42"/>
    </row>
    <row r="682" spans="1:25" x14ac:dyDescent="0.15">
      <c r="A682" s="42"/>
      <c r="B682" s="42"/>
      <c r="C682" s="42"/>
      <c r="D682" s="42"/>
      <c r="E682" s="42"/>
      <c r="F682" s="42"/>
      <c r="G682" s="42"/>
      <c r="H682" s="43"/>
      <c r="K682" s="42"/>
      <c r="L682" s="44"/>
      <c r="M682" s="44"/>
      <c r="N682" s="44"/>
      <c r="O682" s="42"/>
      <c r="P682" s="42"/>
      <c r="Q682" s="42"/>
      <c r="R682" s="89"/>
      <c r="S682" s="42"/>
      <c r="T682" s="42"/>
      <c r="U682" s="42"/>
      <c r="V682" s="42"/>
      <c r="W682" s="42"/>
      <c r="X682" s="42"/>
      <c r="Y682" s="42"/>
    </row>
    <row r="683" spans="1:25" x14ac:dyDescent="0.15">
      <c r="A683" s="42"/>
      <c r="B683" s="42"/>
      <c r="C683" s="42"/>
      <c r="D683" s="42"/>
      <c r="E683" s="42"/>
      <c r="F683" s="42"/>
      <c r="G683" s="42"/>
      <c r="H683" s="43"/>
      <c r="K683" s="42"/>
      <c r="L683" s="44"/>
      <c r="M683" s="44"/>
      <c r="N683" s="44"/>
      <c r="O683" s="42"/>
      <c r="P683" s="42"/>
      <c r="Q683" s="42"/>
      <c r="R683" s="89"/>
      <c r="S683" s="42"/>
      <c r="T683" s="42"/>
      <c r="U683" s="42"/>
      <c r="V683" s="42"/>
      <c r="W683" s="42"/>
      <c r="X683" s="42"/>
      <c r="Y683" s="42"/>
    </row>
    <row r="684" spans="1:25" x14ac:dyDescent="0.15">
      <c r="A684" s="42"/>
      <c r="B684" s="42"/>
      <c r="C684" s="42"/>
      <c r="D684" s="42"/>
      <c r="E684" s="42"/>
      <c r="F684" s="42"/>
      <c r="G684" s="42"/>
      <c r="H684" s="43"/>
      <c r="K684" s="42"/>
      <c r="L684" s="44"/>
      <c r="M684" s="44"/>
      <c r="N684" s="44"/>
      <c r="O684" s="42"/>
      <c r="P684" s="42"/>
      <c r="Q684" s="42"/>
      <c r="R684" s="89"/>
      <c r="S684" s="42"/>
      <c r="T684" s="42"/>
      <c r="U684" s="42"/>
      <c r="V684" s="42"/>
      <c r="W684" s="42"/>
      <c r="X684" s="42"/>
      <c r="Y684" s="42"/>
    </row>
    <row r="685" spans="1:25" x14ac:dyDescent="0.15">
      <c r="A685" s="42"/>
      <c r="B685" s="42"/>
      <c r="C685" s="42"/>
      <c r="D685" s="42"/>
      <c r="E685" s="42"/>
      <c r="F685" s="42"/>
      <c r="G685" s="42"/>
      <c r="H685" s="43"/>
      <c r="K685" s="42"/>
      <c r="L685" s="44"/>
      <c r="M685" s="44"/>
      <c r="N685" s="44"/>
      <c r="O685" s="42"/>
      <c r="P685" s="42"/>
      <c r="Q685" s="42"/>
      <c r="R685" s="89"/>
      <c r="S685" s="42"/>
      <c r="T685" s="42"/>
      <c r="U685" s="42"/>
      <c r="V685" s="42"/>
      <c r="W685" s="42"/>
      <c r="X685" s="42"/>
      <c r="Y685" s="42"/>
    </row>
    <row r="686" spans="1:25" x14ac:dyDescent="0.15">
      <c r="A686" s="42"/>
      <c r="B686" s="42"/>
      <c r="C686" s="42"/>
      <c r="D686" s="42"/>
      <c r="E686" s="42"/>
      <c r="F686" s="42"/>
      <c r="G686" s="42"/>
      <c r="H686" s="43"/>
      <c r="K686" s="42"/>
      <c r="L686" s="44"/>
      <c r="M686" s="44"/>
      <c r="N686" s="44"/>
      <c r="O686" s="42"/>
      <c r="P686" s="42"/>
      <c r="Q686" s="42"/>
      <c r="R686" s="89"/>
      <c r="S686" s="42"/>
      <c r="T686" s="42"/>
      <c r="U686" s="42"/>
      <c r="V686" s="42"/>
      <c r="W686" s="42"/>
      <c r="X686" s="42"/>
      <c r="Y686" s="42"/>
    </row>
    <row r="687" spans="1:25" x14ac:dyDescent="0.15">
      <c r="A687" s="42"/>
      <c r="B687" s="42"/>
      <c r="C687" s="42"/>
      <c r="D687" s="42"/>
      <c r="E687" s="42"/>
      <c r="F687" s="42"/>
      <c r="G687" s="42"/>
      <c r="H687" s="43"/>
      <c r="K687" s="42"/>
      <c r="L687" s="44"/>
      <c r="M687" s="44"/>
      <c r="N687" s="44"/>
      <c r="O687" s="42"/>
      <c r="P687" s="42"/>
      <c r="Q687" s="42"/>
      <c r="R687" s="89"/>
      <c r="S687" s="42"/>
      <c r="T687" s="42"/>
      <c r="U687" s="42"/>
      <c r="V687" s="42"/>
      <c r="W687" s="42"/>
      <c r="X687" s="42"/>
      <c r="Y687" s="42"/>
    </row>
    <row r="688" spans="1:25" x14ac:dyDescent="0.15">
      <c r="A688" s="42"/>
      <c r="B688" s="42"/>
      <c r="C688" s="42"/>
      <c r="D688" s="42"/>
      <c r="E688" s="42"/>
      <c r="F688" s="42"/>
      <c r="G688" s="42"/>
      <c r="H688" s="43"/>
      <c r="K688" s="42"/>
      <c r="L688" s="44"/>
      <c r="M688" s="44"/>
      <c r="N688" s="44"/>
      <c r="O688" s="42"/>
      <c r="P688" s="42"/>
      <c r="Q688" s="42"/>
      <c r="R688" s="89"/>
      <c r="S688" s="42"/>
      <c r="T688" s="42"/>
      <c r="U688" s="42"/>
      <c r="V688" s="42"/>
      <c r="W688" s="42"/>
      <c r="X688" s="42"/>
      <c r="Y688" s="42"/>
    </row>
    <row r="689" spans="1:25" x14ac:dyDescent="0.15">
      <c r="A689" s="42"/>
      <c r="B689" s="42"/>
      <c r="C689" s="42"/>
      <c r="D689" s="42"/>
      <c r="E689" s="42"/>
      <c r="F689" s="42"/>
      <c r="G689" s="42"/>
      <c r="H689" s="43"/>
      <c r="K689" s="42"/>
      <c r="L689" s="44"/>
      <c r="M689" s="44"/>
      <c r="N689" s="44"/>
      <c r="O689" s="42"/>
      <c r="P689" s="42"/>
      <c r="Q689" s="42"/>
      <c r="R689" s="89"/>
      <c r="S689" s="42"/>
      <c r="T689" s="42"/>
      <c r="U689" s="42"/>
      <c r="V689" s="42"/>
      <c r="W689" s="42"/>
      <c r="X689" s="42"/>
      <c r="Y689" s="42"/>
    </row>
    <row r="690" spans="1:25" x14ac:dyDescent="0.15">
      <c r="A690" s="42"/>
      <c r="B690" s="42"/>
      <c r="C690" s="42"/>
      <c r="D690" s="42"/>
      <c r="E690" s="42"/>
      <c r="F690" s="42"/>
      <c r="G690" s="42"/>
      <c r="H690" s="43"/>
      <c r="K690" s="42"/>
      <c r="L690" s="44"/>
      <c r="M690" s="44"/>
      <c r="N690" s="44"/>
      <c r="O690" s="42"/>
      <c r="P690" s="42"/>
      <c r="Q690" s="42"/>
      <c r="R690" s="89"/>
      <c r="S690" s="42"/>
      <c r="T690" s="42"/>
      <c r="U690" s="42"/>
      <c r="V690" s="42"/>
      <c r="W690" s="42"/>
      <c r="X690" s="42"/>
      <c r="Y690" s="42"/>
    </row>
    <row r="691" spans="1:25" x14ac:dyDescent="0.15">
      <c r="A691" s="42"/>
      <c r="B691" s="42"/>
      <c r="C691" s="42"/>
      <c r="D691" s="42"/>
      <c r="E691" s="42"/>
      <c r="F691" s="42"/>
      <c r="G691" s="42"/>
      <c r="H691" s="43"/>
      <c r="K691" s="42"/>
      <c r="L691" s="44"/>
      <c r="M691" s="44"/>
      <c r="N691" s="44"/>
      <c r="O691" s="42"/>
      <c r="P691" s="42"/>
      <c r="Q691" s="42"/>
      <c r="R691" s="89"/>
      <c r="S691" s="42"/>
      <c r="T691" s="42"/>
      <c r="U691" s="42"/>
      <c r="V691" s="42"/>
      <c r="W691" s="42"/>
      <c r="X691" s="42"/>
      <c r="Y691" s="42"/>
    </row>
    <row r="692" spans="1:25" x14ac:dyDescent="0.15">
      <c r="A692" s="42"/>
      <c r="B692" s="42"/>
      <c r="C692" s="42"/>
      <c r="D692" s="42"/>
      <c r="E692" s="42"/>
      <c r="F692" s="42"/>
      <c r="G692" s="42"/>
      <c r="H692" s="43"/>
      <c r="K692" s="42"/>
      <c r="L692" s="44"/>
      <c r="M692" s="44"/>
      <c r="N692" s="44"/>
      <c r="O692" s="42"/>
      <c r="P692" s="42"/>
      <c r="Q692" s="42"/>
      <c r="R692" s="89"/>
      <c r="S692" s="42"/>
      <c r="T692" s="42"/>
      <c r="U692" s="42"/>
      <c r="V692" s="42"/>
      <c r="W692" s="42"/>
      <c r="X692" s="42"/>
      <c r="Y692" s="42"/>
    </row>
    <row r="693" spans="1:25" x14ac:dyDescent="0.15">
      <c r="A693" s="42"/>
      <c r="B693" s="42"/>
      <c r="C693" s="42"/>
      <c r="D693" s="42"/>
      <c r="E693" s="42"/>
      <c r="F693" s="42"/>
      <c r="G693" s="42"/>
      <c r="H693" s="43"/>
      <c r="K693" s="42"/>
      <c r="L693" s="44"/>
      <c r="M693" s="44"/>
      <c r="N693" s="44"/>
      <c r="O693" s="42"/>
      <c r="P693" s="42"/>
      <c r="Q693" s="42"/>
      <c r="R693" s="89"/>
      <c r="S693" s="42"/>
      <c r="T693" s="42"/>
      <c r="U693" s="42"/>
      <c r="V693" s="42"/>
      <c r="W693" s="42"/>
      <c r="X693" s="42"/>
      <c r="Y693" s="42"/>
    </row>
    <row r="694" spans="1:25" x14ac:dyDescent="0.15">
      <c r="A694" s="42"/>
      <c r="B694" s="42"/>
      <c r="C694" s="42"/>
      <c r="D694" s="42"/>
      <c r="E694" s="42"/>
      <c r="F694" s="42"/>
      <c r="G694" s="42"/>
      <c r="H694" s="43"/>
      <c r="K694" s="42"/>
      <c r="L694" s="44"/>
      <c r="M694" s="44"/>
      <c r="N694" s="44"/>
      <c r="O694" s="42"/>
      <c r="P694" s="42"/>
      <c r="Q694" s="42"/>
      <c r="R694" s="89"/>
      <c r="S694" s="42"/>
      <c r="T694" s="42"/>
      <c r="U694" s="42"/>
      <c r="V694" s="42"/>
      <c r="W694" s="42"/>
      <c r="X694" s="42"/>
      <c r="Y694" s="42"/>
    </row>
    <row r="695" spans="1:25" x14ac:dyDescent="0.15">
      <c r="A695" s="42"/>
      <c r="B695" s="42"/>
      <c r="C695" s="42"/>
      <c r="D695" s="42"/>
      <c r="E695" s="42"/>
      <c r="F695" s="42"/>
      <c r="G695" s="42"/>
      <c r="H695" s="43"/>
      <c r="K695" s="42"/>
      <c r="L695" s="44"/>
      <c r="M695" s="44"/>
      <c r="N695" s="44"/>
      <c r="O695" s="42"/>
      <c r="P695" s="42"/>
      <c r="Q695" s="42"/>
      <c r="R695" s="89"/>
      <c r="S695" s="42"/>
      <c r="T695" s="42"/>
      <c r="U695" s="42"/>
      <c r="V695" s="42"/>
      <c r="W695" s="42"/>
      <c r="X695" s="42"/>
      <c r="Y695" s="42"/>
    </row>
    <row r="696" spans="1:25" x14ac:dyDescent="0.15">
      <c r="A696" s="42"/>
      <c r="B696" s="42"/>
      <c r="C696" s="42"/>
      <c r="D696" s="42"/>
      <c r="E696" s="42"/>
      <c r="F696" s="42"/>
      <c r="G696" s="42"/>
      <c r="H696" s="43"/>
      <c r="K696" s="42"/>
      <c r="L696" s="44"/>
      <c r="M696" s="44"/>
      <c r="N696" s="44"/>
      <c r="O696" s="42"/>
      <c r="P696" s="42"/>
      <c r="Q696" s="42"/>
      <c r="R696" s="89"/>
      <c r="S696" s="42"/>
      <c r="T696" s="42"/>
      <c r="U696" s="42"/>
      <c r="V696" s="42"/>
      <c r="W696" s="42"/>
      <c r="X696" s="42"/>
      <c r="Y696" s="42"/>
    </row>
    <row r="697" spans="1:25" x14ac:dyDescent="0.15">
      <c r="A697" s="42"/>
      <c r="B697" s="42"/>
      <c r="C697" s="42"/>
      <c r="D697" s="42"/>
      <c r="E697" s="42"/>
      <c r="F697" s="42"/>
      <c r="G697" s="42"/>
      <c r="H697" s="43"/>
      <c r="K697" s="42"/>
      <c r="L697" s="44"/>
      <c r="M697" s="44"/>
      <c r="N697" s="44"/>
      <c r="O697" s="42"/>
      <c r="P697" s="42"/>
      <c r="Q697" s="42"/>
      <c r="R697" s="89"/>
      <c r="S697" s="42"/>
      <c r="T697" s="42"/>
      <c r="U697" s="42"/>
      <c r="V697" s="42"/>
      <c r="W697" s="42"/>
      <c r="X697" s="42"/>
      <c r="Y697" s="42"/>
    </row>
    <row r="698" spans="1:25" x14ac:dyDescent="0.15">
      <c r="A698" s="42"/>
      <c r="B698" s="42"/>
      <c r="C698" s="42"/>
      <c r="D698" s="42"/>
      <c r="E698" s="42"/>
      <c r="F698" s="42"/>
      <c r="G698" s="42"/>
      <c r="H698" s="43"/>
      <c r="K698" s="42"/>
      <c r="L698" s="44"/>
      <c r="M698" s="44"/>
      <c r="N698" s="44"/>
      <c r="O698" s="42"/>
      <c r="P698" s="42"/>
      <c r="Q698" s="42"/>
      <c r="R698" s="89"/>
      <c r="S698" s="42"/>
      <c r="T698" s="42"/>
      <c r="U698" s="42"/>
      <c r="V698" s="42"/>
      <c r="W698" s="42"/>
      <c r="X698" s="42"/>
      <c r="Y698" s="42"/>
    </row>
    <row r="699" spans="1:25" x14ac:dyDescent="0.15">
      <c r="A699" s="42"/>
      <c r="B699" s="42"/>
      <c r="C699" s="42"/>
      <c r="D699" s="42"/>
      <c r="E699" s="42"/>
      <c r="F699" s="42"/>
      <c r="G699" s="42"/>
      <c r="H699" s="43"/>
      <c r="K699" s="42"/>
      <c r="L699" s="44"/>
      <c r="M699" s="44"/>
      <c r="N699" s="44"/>
      <c r="O699" s="42"/>
      <c r="P699" s="42"/>
      <c r="Q699" s="42"/>
      <c r="R699" s="89"/>
      <c r="S699" s="42"/>
      <c r="T699" s="42"/>
      <c r="U699" s="42"/>
      <c r="V699" s="42"/>
      <c r="W699" s="42"/>
      <c r="X699" s="42"/>
      <c r="Y699" s="42"/>
    </row>
    <row r="700" spans="1:25" x14ac:dyDescent="0.15">
      <c r="A700" s="42"/>
      <c r="B700" s="42"/>
      <c r="C700" s="42"/>
      <c r="D700" s="42"/>
      <c r="E700" s="42"/>
      <c r="F700" s="42"/>
      <c r="G700" s="42"/>
      <c r="H700" s="43"/>
      <c r="K700" s="42"/>
      <c r="L700" s="44"/>
      <c r="M700" s="44"/>
      <c r="N700" s="44"/>
      <c r="O700" s="42"/>
      <c r="P700" s="42"/>
      <c r="Q700" s="42"/>
      <c r="R700" s="89"/>
      <c r="S700" s="42"/>
      <c r="T700" s="42"/>
      <c r="U700" s="42"/>
      <c r="V700" s="42"/>
      <c r="W700" s="42"/>
      <c r="X700" s="42"/>
      <c r="Y700" s="42"/>
    </row>
    <row r="701" spans="1:25" x14ac:dyDescent="0.15">
      <c r="A701" s="42"/>
      <c r="B701" s="42"/>
      <c r="C701" s="42"/>
      <c r="D701" s="42"/>
      <c r="E701" s="42"/>
      <c r="F701" s="42"/>
      <c r="G701" s="42"/>
      <c r="H701" s="43"/>
      <c r="K701" s="42"/>
      <c r="L701" s="44"/>
      <c r="M701" s="44"/>
      <c r="N701" s="44"/>
      <c r="O701" s="42"/>
      <c r="P701" s="42"/>
      <c r="Q701" s="42"/>
      <c r="R701" s="89"/>
      <c r="S701" s="42"/>
      <c r="T701" s="42"/>
      <c r="U701" s="42"/>
      <c r="V701" s="42"/>
      <c r="W701" s="42"/>
      <c r="X701" s="42"/>
      <c r="Y701" s="42"/>
    </row>
    <row r="702" spans="1:25" x14ac:dyDescent="0.15">
      <c r="A702" s="42"/>
      <c r="B702" s="42"/>
      <c r="C702" s="42"/>
      <c r="D702" s="42"/>
      <c r="E702" s="42"/>
      <c r="F702" s="42"/>
      <c r="G702" s="42"/>
      <c r="H702" s="43"/>
      <c r="K702" s="42"/>
      <c r="L702" s="44"/>
      <c r="M702" s="44"/>
      <c r="N702" s="44"/>
      <c r="O702" s="42"/>
      <c r="P702" s="42"/>
      <c r="Q702" s="42"/>
      <c r="R702" s="89"/>
      <c r="S702" s="42"/>
      <c r="T702" s="42"/>
      <c r="U702" s="42"/>
      <c r="V702" s="42"/>
      <c r="W702" s="42"/>
      <c r="X702" s="42"/>
      <c r="Y702" s="42"/>
    </row>
    <row r="703" spans="1:25" x14ac:dyDescent="0.15">
      <c r="A703" s="42"/>
      <c r="B703" s="42"/>
      <c r="C703" s="42"/>
      <c r="D703" s="42"/>
      <c r="E703" s="42"/>
      <c r="F703" s="42"/>
      <c r="G703" s="42"/>
      <c r="H703" s="43"/>
      <c r="K703" s="42"/>
      <c r="L703" s="44"/>
      <c r="M703" s="44"/>
      <c r="N703" s="44"/>
      <c r="O703" s="42"/>
      <c r="P703" s="42"/>
      <c r="Q703" s="42"/>
      <c r="R703" s="89"/>
      <c r="S703" s="42"/>
      <c r="T703" s="42"/>
      <c r="U703" s="42"/>
      <c r="V703" s="42"/>
      <c r="W703" s="42"/>
      <c r="X703" s="42"/>
      <c r="Y703" s="42"/>
    </row>
    <row r="704" spans="1:25" x14ac:dyDescent="0.15">
      <c r="A704" s="42"/>
      <c r="B704" s="42"/>
      <c r="C704" s="42"/>
      <c r="D704" s="42"/>
      <c r="E704" s="42"/>
      <c r="F704" s="42"/>
      <c r="G704" s="42"/>
      <c r="H704" s="43"/>
      <c r="K704" s="42"/>
      <c r="L704" s="44"/>
      <c r="M704" s="44"/>
      <c r="N704" s="44"/>
      <c r="O704" s="42"/>
      <c r="P704" s="42"/>
      <c r="Q704" s="42"/>
      <c r="R704" s="89"/>
      <c r="S704" s="42"/>
      <c r="T704" s="42"/>
      <c r="U704" s="42"/>
      <c r="V704" s="42"/>
      <c r="W704" s="42"/>
      <c r="X704" s="42"/>
      <c r="Y704" s="42"/>
    </row>
    <row r="705" spans="1:25" x14ac:dyDescent="0.15">
      <c r="A705" s="42"/>
      <c r="B705" s="42"/>
      <c r="C705" s="42"/>
      <c r="D705" s="42"/>
      <c r="E705" s="42"/>
      <c r="F705" s="42"/>
      <c r="G705" s="42"/>
      <c r="H705" s="43"/>
      <c r="K705" s="42"/>
      <c r="L705" s="44"/>
      <c r="M705" s="44"/>
      <c r="N705" s="44"/>
      <c r="O705" s="42"/>
      <c r="P705" s="42"/>
      <c r="Q705" s="42"/>
      <c r="R705" s="89"/>
      <c r="S705" s="42"/>
      <c r="T705" s="42"/>
      <c r="U705" s="42"/>
      <c r="V705" s="42"/>
      <c r="W705" s="42"/>
      <c r="X705" s="42"/>
      <c r="Y705" s="42"/>
    </row>
    <row r="706" spans="1:25" x14ac:dyDescent="0.15">
      <c r="A706" s="42"/>
      <c r="B706" s="42"/>
      <c r="C706" s="42"/>
      <c r="D706" s="42"/>
      <c r="E706" s="42"/>
      <c r="F706" s="42"/>
      <c r="G706" s="42"/>
      <c r="H706" s="43"/>
      <c r="K706" s="42"/>
      <c r="L706" s="44"/>
      <c r="M706" s="44"/>
      <c r="N706" s="44"/>
      <c r="O706" s="42"/>
      <c r="P706" s="42"/>
      <c r="Q706" s="42"/>
      <c r="R706" s="89"/>
      <c r="S706" s="42"/>
      <c r="T706" s="42"/>
      <c r="U706" s="42"/>
      <c r="V706" s="42"/>
      <c r="W706" s="42"/>
      <c r="X706" s="42"/>
      <c r="Y706" s="42"/>
    </row>
    <row r="707" spans="1:25" x14ac:dyDescent="0.15">
      <c r="A707" s="42"/>
      <c r="B707" s="42"/>
      <c r="C707" s="42"/>
      <c r="D707" s="42"/>
      <c r="E707" s="42"/>
      <c r="F707" s="42"/>
      <c r="G707" s="42"/>
      <c r="H707" s="43"/>
      <c r="K707" s="42"/>
      <c r="L707" s="44"/>
      <c r="M707" s="44"/>
      <c r="N707" s="44"/>
      <c r="O707" s="42"/>
      <c r="P707" s="42"/>
      <c r="Q707" s="42"/>
      <c r="R707" s="89"/>
      <c r="S707" s="42"/>
      <c r="T707" s="42"/>
      <c r="U707" s="42"/>
      <c r="V707" s="42"/>
      <c r="W707" s="42"/>
      <c r="X707" s="42"/>
      <c r="Y707" s="42"/>
    </row>
    <row r="708" spans="1:25" x14ac:dyDescent="0.15">
      <c r="A708" s="42"/>
      <c r="B708" s="42"/>
      <c r="C708" s="42"/>
      <c r="D708" s="42"/>
      <c r="E708" s="42"/>
      <c r="F708" s="42"/>
      <c r="G708" s="42"/>
      <c r="H708" s="43"/>
      <c r="K708" s="42"/>
      <c r="L708" s="44"/>
      <c r="M708" s="44"/>
      <c r="N708" s="44"/>
      <c r="O708" s="42"/>
      <c r="P708" s="42"/>
      <c r="Q708" s="42"/>
      <c r="R708" s="89"/>
      <c r="S708" s="42"/>
      <c r="T708" s="42"/>
      <c r="U708" s="42"/>
      <c r="V708" s="42"/>
      <c r="W708" s="42"/>
      <c r="X708" s="42"/>
      <c r="Y708" s="42"/>
    </row>
    <row r="709" spans="1:25" x14ac:dyDescent="0.15">
      <c r="A709" s="42"/>
      <c r="B709" s="42"/>
      <c r="C709" s="42"/>
      <c r="D709" s="42"/>
      <c r="E709" s="42"/>
      <c r="F709" s="42"/>
      <c r="G709" s="42"/>
      <c r="H709" s="43"/>
      <c r="K709" s="42"/>
      <c r="L709" s="44"/>
      <c r="M709" s="44"/>
      <c r="N709" s="44"/>
      <c r="O709" s="42"/>
      <c r="P709" s="42"/>
      <c r="Q709" s="42"/>
      <c r="R709" s="89"/>
      <c r="S709" s="42"/>
      <c r="T709" s="42"/>
      <c r="U709" s="42"/>
      <c r="V709" s="42"/>
      <c r="W709" s="42"/>
      <c r="X709" s="42"/>
      <c r="Y709" s="42"/>
    </row>
    <row r="710" spans="1:25" x14ac:dyDescent="0.15">
      <c r="A710" s="42"/>
      <c r="B710" s="42"/>
      <c r="C710" s="42"/>
      <c r="D710" s="42"/>
      <c r="E710" s="42"/>
      <c r="F710" s="42"/>
      <c r="G710" s="42"/>
      <c r="H710" s="43"/>
      <c r="K710" s="42"/>
      <c r="L710" s="44"/>
      <c r="M710" s="44"/>
      <c r="N710" s="44"/>
      <c r="O710" s="42"/>
      <c r="P710" s="42"/>
      <c r="Q710" s="42"/>
      <c r="R710" s="89"/>
      <c r="S710" s="42"/>
      <c r="T710" s="42"/>
      <c r="U710" s="42"/>
      <c r="V710" s="42"/>
      <c r="W710" s="42"/>
      <c r="X710" s="42"/>
      <c r="Y710" s="42"/>
    </row>
    <row r="711" spans="1:25" x14ac:dyDescent="0.15">
      <c r="A711" s="42"/>
      <c r="B711" s="42"/>
      <c r="C711" s="42"/>
      <c r="D711" s="42"/>
      <c r="E711" s="42"/>
      <c r="F711" s="42"/>
      <c r="G711" s="42"/>
      <c r="H711" s="43"/>
      <c r="K711" s="42"/>
      <c r="L711" s="44"/>
      <c r="M711" s="44"/>
      <c r="N711" s="44"/>
      <c r="O711" s="42"/>
      <c r="P711" s="42"/>
      <c r="Q711" s="42"/>
      <c r="R711" s="89"/>
      <c r="S711" s="42"/>
      <c r="T711" s="42"/>
      <c r="U711" s="42"/>
      <c r="V711" s="42"/>
      <c r="W711" s="42"/>
      <c r="X711" s="42"/>
      <c r="Y711" s="42"/>
    </row>
    <row r="712" spans="1:25" x14ac:dyDescent="0.15">
      <c r="A712" s="42"/>
      <c r="B712" s="42"/>
      <c r="C712" s="42"/>
      <c r="D712" s="42"/>
      <c r="E712" s="42"/>
      <c r="F712" s="42"/>
      <c r="G712" s="42"/>
      <c r="H712" s="43"/>
      <c r="K712" s="42"/>
      <c r="L712" s="44"/>
      <c r="M712" s="44"/>
      <c r="N712" s="44"/>
      <c r="O712" s="42"/>
      <c r="P712" s="42"/>
      <c r="Q712" s="42"/>
      <c r="R712" s="89"/>
      <c r="S712" s="42"/>
      <c r="T712" s="42"/>
      <c r="U712" s="42"/>
      <c r="V712" s="42"/>
      <c r="W712" s="42"/>
      <c r="X712" s="42"/>
      <c r="Y712" s="42"/>
    </row>
    <row r="713" spans="1:25" x14ac:dyDescent="0.15">
      <c r="A713" s="42"/>
      <c r="B713" s="42"/>
      <c r="C713" s="42"/>
      <c r="D713" s="42"/>
      <c r="E713" s="42"/>
      <c r="F713" s="42"/>
      <c r="G713" s="42"/>
      <c r="H713" s="43"/>
      <c r="K713" s="42"/>
      <c r="L713" s="44"/>
      <c r="M713" s="44"/>
      <c r="N713" s="44"/>
      <c r="O713" s="42"/>
      <c r="P713" s="42"/>
      <c r="Q713" s="42"/>
      <c r="R713" s="89"/>
      <c r="S713" s="42"/>
      <c r="T713" s="42"/>
      <c r="U713" s="42"/>
      <c r="V713" s="42"/>
      <c r="W713" s="42"/>
      <c r="X713" s="42"/>
      <c r="Y713" s="42"/>
    </row>
    <row r="714" spans="1:25" x14ac:dyDescent="0.15">
      <c r="A714" s="42"/>
      <c r="B714" s="42"/>
      <c r="C714" s="42"/>
      <c r="D714" s="42"/>
      <c r="E714" s="42"/>
      <c r="F714" s="42"/>
      <c r="G714" s="42"/>
      <c r="H714" s="43"/>
      <c r="K714" s="42"/>
      <c r="L714" s="44"/>
      <c r="M714" s="44"/>
      <c r="N714" s="44"/>
      <c r="O714" s="42"/>
      <c r="P714" s="42"/>
      <c r="Q714" s="42"/>
      <c r="R714" s="89"/>
      <c r="S714" s="42"/>
      <c r="T714" s="42"/>
      <c r="U714" s="42"/>
      <c r="V714" s="42"/>
      <c r="W714" s="42"/>
      <c r="X714" s="42"/>
      <c r="Y714" s="42"/>
    </row>
    <row r="715" spans="1:25" x14ac:dyDescent="0.15">
      <c r="A715" s="42"/>
      <c r="B715" s="42"/>
      <c r="C715" s="42"/>
      <c r="D715" s="42"/>
      <c r="E715" s="42"/>
      <c r="F715" s="42"/>
      <c r="G715" s="42"/>
      <c r="H715" s="43"/>
      <c r="K715" s="42"/>
      <c r="L715" s="44"/>
      <c r="M715" s="44"/>
      <c r="N715" s="44"/>
      <c r="O715" s="42"/>
      <c r="P715" s="42"/>
      <c r="Q715" s="42"/>
      <c r="R715" s="89"/>
      <c r="S715" s="42"/>
      <c r="T715" s="42"/>
      <c r="U715" s="42"/>
      <c r="V715" s="42"/>
      <c r="W715" s="42"/>
      <c r="X715" s="42"/>
      <c r="Y715" s="42"/>
    </row>
    <row r="716" spans="1:25" x14ac:dyDescent="0.15">
      <c r="A716" s="42"/>
      <c r="B716" s="42"/>
      <c r="C716" s="42"/>
      <c r="D716" s="42"/>
      <c r="E716" s="42"/>
      <c r="F716" s="42"/>
      <c r="G716" s="42"/>
      <c r="H716" s="43"/>
      <c r="K716" s="42"/>
      <c r="L716" s="44"/>
      <c r="M716" s="44"/>
      <c r="N716" s="44"/>
      <c r="O716" s="42"/>
      <c r="P716" s="42"/>
      <c r="Q716" s="42"/>
      <c r="R716" s="89"/>
      <c r="S716" s="42"/>
      <c r="T716" s="42"/>
      <c r="U716" s="42"/>
      <c r="V716" s="42"/>
      <c r="W716" s="42"/>
      <c r="X716" s="42"/>
      <c r="Y716" s="42"/>
    </row>
    <row r="717" spans="1:25" x14ac:dyDescent="0.15">
      <c r="A717" s="42"/>
      <c r="B717" s="42"/>
      <c r="C717" s="42"/>
      <c r="D717" s="42"/>
      <c r="E717" s="42"/>
      <c r="F717" s="42"/>
      <c r="G717" s="42"/>
      <c r="H717" s="43"/>
      <c r="K717" s="42"/>
      <c r="L717" s="44"/>
      <c r="M717" s="44"/>
      <c r="N717" s="44"/>
      <c r="O717" s="42"/>
      <c r="P717" s="42"/>
      <c r="Q717" s="42"/>
      <c r="R717" s="89"/>
      <c r="S717" s="42"/>
      <c r="T717" s="42"/>
      <c r="U717" s="42"/>
      <c r="V717" s="42"/>
      <c r="W717" s="42"/>
      <c r="X717" s="42"/>
      <c r="Y717" s="42"/>
    </row>
    <row r="718" spans="1:25" x14ac:dyDescent="0.15">
      <c r="A718" s="42"/>
      <c r="B718" s="42"/>
      <c r="C718" s="42"/>
      <c r="D718" s="42"/>
      <c r="E718" s="42"/>
      <c r="F718" s="42"/>
      <c r="G718" s="42"/>
      <c r="H718" s="43"/>
      <c r="K718" s="42"/>
      <c r="L718" s="44"/>
      <c r="M718" s="44"/>
      <c r="N718" s="44"/>
      <c r="O718" s="42"/>
      <c r="P718" s="42"/>
      <c r="Q718" s="42"/>
      <c r="R718" s="89"/>
      <c r="S718" s="42"/>
      <c r="T718" s="42"/>
      <c r="U718" s="42"/>
      <c r="V718" s="42"/>
      <c r="W718" s="42"/>
      <c r="X718" s="42"/>
      <c r="Y718" s="42"/>
    </row>
    <row r="719" spans="1:25" x14ac:dyDescent="0.15">
      <c r="A719" s="42"/>
      <c r="B719" s="42"/>
      <c r="C719" s="42"/>
      <c r="D719" s="42"/>
      <c r="E719" s="42"/>
      <c r="F719" s="42"/>
      <c r="G719" s="42"/>
      <c r="H719" s="43"/>
      <c r="K719" s="42"/>
      <c r="L719" s="44"/>
      <c r="M719" s="44"/>
      <c r="N719" s="44"/>
      <c r="O719" s="42"/>
      <c r="P719" s="42"/>
      <c r="Q719" s="42"/>
      <c r="R719" s="89"/>
      <c r="S719" s="42"/>
      <c r="T719" s="42"/>
      <c r="U719" s="42"/>
      <c r="V719" s="42"/>
      <c r="W719" s="42"/>
      <c r="X719" s="42"/>
      <c r="Y719" s="42"/>
    </row>
    <row r="720" spans="1:25" x14ac:dyDescent="0.15">
      <c r="A720" s="42"/>
      <c r="B720" s="42"/>
      <c r="C720" s="42"/>
      <c r="D720" s="42"/>
      <c r="E720" s="42"/>
      <c r="F720" s="42"/>
      <c r="G720" s="42"/>
      <c r="H720" s="43"/>
      <c r="K720" s="42"/>
      <c r="L720" s="44"/>
      <c r="M720" s="44"/>
      <c r="N720" s="44"/>
      <c r="O720" s="42"/>
      <c r="P720" s="42"/>
      <c r="Q720" s="42"/>
      <c r="R720" s="89"/>
      <c r="S720" s="42"/>
      <c r="T720" s="42"/>
      <c r="U720" s="42"/>
      <c r="V720" s="42"/>
      <c r="W720" s="42"/>
      <c r="X720" s="42"/>
      <c r="Y720" s="42"/>
    </row>
    <row r="721" spans="1:25" x14ac:dyDescent="0.15">
      <c r="A721" s="42"/>
      <c r="B721" s="42"/>
      <c r="C721" s="42"/>
      <c r="D721" s="42"/>
      <c r="E721" s="42"/>
      <c r="F721" s="42"/>
      <c r="G721" s="42"/>
      <c r="H721" s="43"/>
      <c r="K721" s="42"/>
      <c r="L721" s="44"/>
      <c r="M721" s="44"/>
      <c r="N721" s="44"/>
      <c r="O721" s="42"/>
      <c r="P721" s="42"/>
      <c r="Q721" s="42"/>
      <c r="R721" s="89"/>
      <c r="S721" s="42"/>
      <c r="T721" s="42"/>
      <c r="U721" s="42"/>
      <c r="V721" s="42"/>
      <c r="W721" s="42"/>
      <c r="X721" s="42"/>
      <c r="Y721" s="42"/>
    </row>
    <row r="722" spans="1:25" x14ac:dyDescent="0.15">
      <c r="A722" s="42"/>
      <c r="B722" s="42"/>
      <c r="C722" s="42"/>
      <c r="D722" s="42"/>
      <c r="E722" s="42"/>
      <c r="F722" s="42"/>
      <c r="G722" s="42"/>
      <c r="H722" s="43"/>
      <c r="K722" s="42"/>
      <c r="L722" s="44"/>
      <c r="M722" s="44"/>
      <c r="N722" s="44"/>
      <c r="O722" s="42"/>
      <c r="P722" s="42"/>
      <c r="Q722" s="42"/>
      <c r="R722" s="89"/>
      <c r="S722" s="42"/>
      <c r="T722" s="42"/>
      <c r="U722" s="42"/>
      <c r="V722" s="42"/>
      <c r="W722" s="42"/>
      <c r="X722" s="42"/>
      <c r="Y722" s="42"/>
    </row>
    <row r="723" spans="1:25" x14ac:dyDescent="0.15">
      <c r="A723" s="42"/>
      <c r="B723" s="42"/>
      <c r="C723" s="42"/>
      <c r="D723" s="42"/>
      <c r="E723" s="42"/>
      <c r="F723" s="42"/>
      <c r="G723" s="42"/>
      <c r="H723" s="43"/>
      <c r="K723" s="42"/>
      <c r="L723" s="44"/>
      <c r="M723" s="44"/>
      <c r="N723" s="44"/>
      <c r="O723" s="42"/>
      <c r="P723" s="42"/>
      <c r="Q723" s="42"/>
      <c r="R723" s="89"/>
      <c r="S723" s="42"/>
      <c r="T723" s="42"/>
      <c r="U723" s="42"/>
      <c r="V723" s="42"/>
      <c r="W723" s="42"/>
      <c r="X723" s="42"/>
      <c r="Y723" s="42"/>
    </row>
    <row r="724" spans="1:25" x14ac:dyDescent="0.15">
      <c r="A724" s="42"/>
      <c r="B724" s="42"/>
      <c r="C724" s="42"/>
      <c r="D724" s="42"/>
      <c r="E724" s="42"/>
      <c r="F724" s="42"/>
      <c r="G724" s="42"/>
      <c r="H724" s="43"/>
      <c r="K724" s="42"/>
      <c r="L724" s="44"/>
      <c r="M724" s="44"/>
      <c r="N724" s="44"/>
      <c r="O724" s="42"/>
      <c r="P724" s="42"/>
      <c r="Q724" s="42"/>
      <c r="R724" s="89"/>
      <c r="S724" s="42"/>
      <c r="T724" s="42"/>
      <c r="U724" s="42"/>
      <c r="V724" s="42"/>
      <c r="W724" s="42"/>
      <c r="X724" s="42"/>
      <c r="Y724" s="42"/>
    </row>
    <row r="725" spans="1:25" x14ac:dyDescent="0.15">
      <c r="A725" s="42"/>
      <c r="B725" s="42"/>
      <c r="C725" s="42"/>
      <c r="D725" s="42"/>
      <c r="E725" s="42"/>
      <c r="F725" s="42"/>
      <c r="G725" s="42"/>
      <c r="H725" s="43"/>
      <c r="K725" s="42"/>
      <c r="L725" s="44"/>
      <c r="M725" s="44"/>
      <c r="N725" s="44"/>
      <c r="O725" s="42"/>
      <c r="P725" s="42"/>
      <c r="Q725" s="42"/>
      <c r="R725" s="89"/>
      <c r="S725" s="42"/>
      <c r="T725" s="42"/>
      <c r="U725" s="42"/>
      <c r="V725" s="42"/>
      <c r="W725" s="42"/>
      <c r="X725" s="42"/>
      <c r="Y725" s="42"/>
    </row>
    <row r="726" spans="1:25" x14ac:dyDescent="0.15">
      <c r="A726" s="42"/>
      <c r="B726" s="42"/>
      <c r="C726" s="42"/>
      <c r="D726" s="42"/>
      <c r="E726" s="42"/>
      <c r="F726" s="42"/>
      <c r="G726" s="42"/>
      <c r="H726" s="43"/>
      <c r="K726" s="42"/>
      <c r="L726" s="44"/>
      <c r="M726" s="44"/>
      <c r="N726" s="44"/>
      <c r="O726" s="42"/>
      <c r="P726" s="42"/>
      <c r="Q726" s="42"/>
      <c r="R726" s="89"/>
      <c r="S726" s="42"/>
      <c r="T726" s="42"/>
      <c r="U726" s="42"/>
      <c r="V726" s="42"/>
      <c r="W726" s="42"/>
      <c r="X726" s="42"/>
      <c r="Y726" s="42"/>
    </row>
    <row r="727" spans="1:25" x14ac:dyDescent="0.15">
      <c r="A727" s="42"/>
      <c r="B727" s="42"/>
      <c r="C727" s="42"/>
      <c r="D727" s="42"/>
      <c r="E727" s="42"/>
      <c r="F727" s="42"/>
      <c r="G727" s="42"/>
      <c r="H727" s="43"/>
      <c r="K727" s="42"/>
      <c r="L727" s="44"/>
      <c r="M727" s="44"/>
      <c r="N727" s="44"/>
      <c r="O727" s="42"/>
      <c r="P727" s="42"/>
      <c r="Q727" s="42"/>
      <c r="R727" s="89"/>
      <c r="S727" s="42"/>
      <c r="T727" s="42"/>
      <c r="U727" s="42"/>
      <c r="V727" s="42"/>
      <c r="W727" s="42"/>
      <c r="X727" s="42"/>
      <c r="Y727" s="42"/>
    </row>
    <row r="728" spans="1:25" x14ac:dyDescent="0.15">
      <c r="A728" s="42"/>
      <c r="B728" s="42"/>
      <c r="C728" s="42"/>
      <c r="D728" s="42"/>
      <c r="E728" s="42"/>
      <c r="F728" s="42"/>
      <c r="G728" s="42"/>
      <c r="H728" s="43"/>
      <c r="K728" s="42"/>
      <c r="L728" s="44"/>
      <c r="M728" s="44"/>
      <c r="N728" s="44"/>
      <c r="O728" s="42"/>
      <c r="P728" s="42"/>
      <c r="Q728" s="42"/>
      <c r="R728" s="89"/>
      <c r="S728" s="42"/>
      <c r="T728" s="42"/>
      <c r="U728" s="42"/>
      <c r="V728" s="42"/>
      <c r="W728" s="42"/>
      <c r="X728" s="42"/>
      <c r="Y728" s="42"/>
    </row>
    <row r="729" spans="1:25" x14ac:dyDescent="0.15">
      <c r="A729" s="42"/>
      <c r="B729" s="42"/>
      <c r="C729" s="42"/>
      <c r="D729" s="42"/>
      <c r="E729" s="42"/>
      <c r="F729" s="42"/>
      <c r="G729" s="42"/>
      <c r="H729" s="43"/>
      <c r="K729" s="42"/>
      <c r="L729" s="44"/>
      <c r="M729" s="44"/>
      <c r="N729" s="44"/>
      <c r="O729" s="42"/>
      <c r="P729" s="42"/>
      <c r="Q729" s="42"/>
      <c r="R729" s="89"/>
      <c r="S729" s="42"/>
      <c r="T729" s="42"/>
      <c r="U729" s="42"/>
      <c r="V729" s="42"/>
      <c r="W729" s="42"/>
      <c r="X729" s="42"/>
      <c r="Y729" s="42"/>
    </row>
    <row r="730" spans="1:25" x14ac:dyDescent="0.15">
      <c r="A730" s="42"/>
      <c r="B730" s="42"/>
      <c r="C730" s="42"/>
      <c r="D730" s="42"/>
      <c r="E730" s="42"/>
      <c r="F730" s="42"/>
      <c r="G730" s="42"/>
      <c r="H730" s="43"/>
      <c r="K730" s="42"/>
      <c r="L730" s="44"/>
      <c r="M730" s="44"/>
      <c r="N730" s="44"/>
      <c r="O730" s="42"/>
      <c r="P730" s="42"/>
      <c r="Q730" s="42"/>
      <c r="R730" s="89"/>
      <c r="S730" s="42"/>
      <c r="T730" s="42"/>
      <c r="U730" s="42"/>
      <c r="V730" s="42"/>
      <c r="W730" s="42"/>
      <c r="X730" s="42"/>
      <c r="Y730" s="42"/>
    </row>
    <row r="731" spans="1:25" x14ac:dyDescent="0.15">
      <c r="A731" s="42"/>
      <c r="B731" s="42"/>
      <c r="C731" s="42"/>
      <c r="D731" s="42"/>
      <c r="E731" s="42"/>
      <c r="F731" s="42"/>
      <c r="G731" s="42"/>
      <c r="H731" s="43"/>
      <c r="K731" s="42"/>
      <c r="L731" s="44"/>
      <c r="M731" s="44"/>
      <c r="N731" s="44"/>
      <c r="O731" s="42"/>
      <c r="P731" s="42"/>
      <c r="Q731" s="42"/>
      <c r="R731" s="89"/>
      <c r="S731" s="42"/>
      <c r="T731" s="42"/>
      <c r="U731" s="42"/>
      <c r="V731" s="42"/>
      <c r="W731" s="42"/>
      <c r="X731" s="42"/>
      <c r="Y731" s="42"/>
    </row>
    <row r="732" spans="1:25" x14ac:dyDescent="0.15">
      <c r="A732" s="42"/>
      <c r="B732" s="42"/>
      <c r="C732" s="42"/>
      <c r="D732" s="42"/>
      <c r="E732" s="42"/>
      <c r="F732" s="42"/>
      <c r="G732" s="42"/>
      <c r="H732" s="43"/>
      <c r="K732" s="42"/>
      <c r="L732" s="44"/>
      <c r="M732" s="44"/>
      <c r="N732" s="44"/>
      <c r="O732" s="42"/>
      <c r="P732" s="42"/>
      <c r="Q732" s="42"/>
      <c r="R732" s="89"/>
      <c r="S732" s="42"/>
      <c r="T732" s="42"/>
      <c r="U732" s="42"/>
      <c r="V732" s="42"/>
      <c r="W732" s="42"/>
      <c r="X732" s="42"/>
      <c r="Y732" s="42"/>
    </row>
    <row r="733" spans="1:25" x14ac:dyDescent="0.15">
      <c r="A733" s="42"/>
      <c r="B733" s="42"/>
      <c r="C733" s="42"/>
      <c r="D733" s="42"/>
      <c r="E733" s="42"/>
      <c r="F733" s="42"/>
      <c r="G733" s="42"/>
      <c r="H733" s="43"/>
      <c r="K733" s="42"/>
      <c r="L733" s="44"/>
      <c r="M733" s="44"/>
      <c r="N733" s="44"/>
      <c r="O733" s="42"/>
      <c r="P733" s="42"/>
      <c r="Q733" s="42"/>
      <c r="R733" s="89"/>
      <c r="S733" s="42"/>
      <c r="T733" s="42"/>
      <c r="U733" s="42"/>
      <c r="V733" s="42"/>
      <c r="W733" s="42"/>
      <c r="X733" s="42"/>
      <c r="Y733" s="42"/>
    </row>
    <row r="734" spans="1:25" x14ac:dyDescent="0.15">
      <c r="A734" s="42"/>
      <c r="B734" s="42"/>
      <c r="C734" s="42"/>
      <c r="D734" s="42"/>
      <c r="E734" s="42"/>
      <c r="F734" s="42"/>
      <c r="G734" s="42"/>
      <c r="H734" s="43"/>
      <c r="K734" s="42"/>
      <c r="L734" s="44"/>
      <c r="M734" s="44"/>
      <c r="N734" s="44"/>
      <c r="O734" s="42"/>
      <c r="P734" s="42"/>
      <c r="Q734" s="42"/>
      <c r="R734" s="89"/>
      <c r="S734" s="42"/>
      <c r="T734" s="42"/>
      <c r="U734" s="42"/>
      <c r="V734" s="42"/>
      <c r="W734" s="42"/>
      <c r="X734" s="42"/>
      <c r="Y734" s="42"/>
    </row>
    <row r="735" spans="1:25" x14ac:dyDescent="0.15">
      <c r="A735" s="42"/>
      <c r="B735" s="42"/>
      <c r="C735" s="42"/>
      <c r="D735" s="42"/>
      <c r="E735" s="42"/>
      <c r="F735" s="42"/>
      <c r="G735" s="42"/>
      <c r="H735" s="43"/>
      <c r="K735" s="42"/>
      <c r="L735" s="44"/>
      <c r="M735" s="44"/>
      <c r="N735" s="44"/>
      <c r="O735" s="42"/>
      <c r="P735" s="42"/>
      <c r="Q735" s="42"/>
      <c r="R735" s="89"/>
      <c r="S735" s="42"/>
      <c r="T735" s="42"/>
      <c r="U735" s="42"/>
      <c r="V735" s="42"/>
      <c r="W735" s="42"/>
      <c r="X735" s="42"/>
      <c r="Y735" s="42"/>
    </row>
    <row r="736" spans="1:25" x14ac:dyDescent="0.15">
      <c r="A736" s="42"/>
      <c r="B736" s="42"/>
      <c r="C736" s="42"/>
      <c r="D736" s="42"/>
      <c r="E736" s="42"/>
      <c r="F736" s="42"/>
      <c r="G736" s="42"/>
      <c r="H736" s="43"/>
      <c r="K736" s="42"/>
      <c r="L736" s="44"/>
      <c r="M736" s="44"/>
      <c r="N736" s="44"/>
      <c r="O736" s="42"/>
      <c r="P736" s="42"/>
      <c r="Q736" s="42"/>
      <c r="R736" s="89"/>
      <c r="S736" s="42"/>
      <c r="T736" s="42"/>
      <c r="U736" s="42"/>
      <c r="V736" s="42"/>
      <c r="W736" s="42"/>
      <c r="X736" s="42"/>
      <c r="Y736" s="42"/>
    </row>
    <row r="737" spans="1:25" x14ac:dyDescent="0.15">
      <c r="A737" s="42"/>
      <c r="B737" s="42"/>
      <c r="C737" s="42"/>
      <c r="D737" s="42"/>
      <c r="E737" s="42"/>
      <c r="F737" s="42"/>
      <c r="G737" s="42"/>
      <c r="H737" s="43"/>
      <c r="K737" s="42"/>
      <c r="L737" s="44"/>
      <c r="M737" s="44"/>
      <c r="N737" s="44"/>
      <c r="O737" s="42"/>
      <c r="P737" s="42"/>
      <c r="Q737" s="42"/>
      <c r="R737" s="89"/>
      <c r="S737" s="42"/>
      <c r="T737" s="42"/>
      <c r="U737" s="42"/>
      <c r="V737" s="42"/>
      <c r="W737" s="42"/>
      <c r="X737" s="42"/>
      <c r="Y737" s="42"/>
    </row>
    <row r="738" spans="1:25" x14ac:dyDescent="0.15">
      <c r="A738" s="42"/>
      <c r="B738" s="42"/>
      <c r="C738" s="42"/>
      <c r="D738" s="42"/>
      <c r="E738" s="42"/>
      <c r="F738" s="42"/>
      <c r="G738" s="42"/>
      <c r="H738" s="43"/>
      <c r="K738" s="42"/>
      <c r="L738" s="44"/>
      <c r="M738" s="44"/>
      <c r="N738" s="44"/>
      <c r="O738" s="42"/>
      <c r="P738" s="42"/>
      <c r="Q738" s="42"/>
      <c r="R738" s="89"/>
      <c r="S738" s="42"/>
      <c r="T738" s="42"/>
      <c r="U738" s="42"/>
      <c r="V738" s="42"/>
      <c r="W738" s="42"/>
      <c r="X738" s="42"/>
      <c r="Y738" s="42"/>
    </row>
    <row r="739" spans="1:25" x14ac:dyDescent="0.15">
      <c r="A739" s="42"/>
      <c r="B739" s="42"/>
      <c r="C739" s="42"/>
      <c r="D739" s="42"/>
      <c r="E739" s="42"/>
      <c r="F739" s="42"/>
      <c r="G739" s="42"/>
      <c r="H739" s="43"/>
      <c r="K739" s="42"/>
      <c r="L739" s="44"/>
      <c r="M739" s="44"/>
      <c r="N739" s="44"/>
      <c r="O739" s="42"/>
      <c r="P739" s="42"/>
      <c r="Q739" s="42"/>
      <c r="R739" s="89"/>
      <c r="S739" s="42"/>
      <c r="T739" s="42"/>
      <c r="U739" s="42"/>
      <c r="V739" s="42"/>
      <c r="W739" s="42"/>
      <c r="X739" s="42"/>
      <c r="Y739" s="42"/>
    </row>
    <row r="740" spans="1:25" x14ac:dyDescent="0.15">
      <c r="A740" s="42"/>
      <c r="B740" s="42"/>
      <c r="C740" s="42"/>
      <c r="D740" s="42"/>
      <c r="E740" s="42"/>
      <c r="F740" s="42"/>
      <c r="G740" s="42"/>
      <c r="H740" s="43"/>
      <c r="K740" s="42"/>
      <c r="L740" s="44"/>
      <c r="M740" s="44"/>
      <c r="N740" s="44"/>
      <c r="O740" s="42"/>
      <c r="P740" s="42"/>
      <c r="Q740" s="42"/>
      <c r="R740" s="89"/>
      <c r="S740" s="42"/>
      <c r="T740" s="42"/>
      <c r="U740" s="42"/>
      <c r="V740" s="42"/>
      <c r="W740" s="42"/>
      <c r="X740" s="42"/>
      <c r="Y740" s="42"/>
    </row>
    <row r="741" spans="1:25" x14ac:dyDescent="0.15">
      <c r="A741" s="42"/>
      <c r="B741" s="42"/>
      <c r="C741" s="42"/>
      <c r="D741" s="42"/>
      <c r="E741" s="42"/>
      <c r="F741" s="42"/>
      <c r="G741" s="42"/>
      <c r="H741" s="43"/>
      <c r="K741" s="42"/>
      <c r="L741" s="44"/>
      <c r="M741" s="44"/>
      <c r="N741" s="44"/>
      <c r="O741" s="42"/>
      <c r="P741" s="42"/>
      <c r="Q741" s="42"/>
      <c r="R741" s="89"/>
      <c r="S741" s="42"/>
      <c r="T741" s="42"/>
      <c r="U741" s="42"/>
      <c r="V741" s="42"/>
      <c r="W741" s="42"/>
      <c r="X741" s="42"/>
      <c r="Y741" s="42"/>
    </row>
    <row r="742" spans="1:25" x14ac:dyDescent="0.15">
      <c r="A742" s="42"/>
      <c r="B742" s="42"/>
      <c r="C742" s="42"/>
      <c r="D742" s="42"/>
      <c r="E742" s="42"/>
      <c r="F742" s="42"/>
      <c r="G742" s="42"/>
      <c r="H742" s="43"/>
      <c r="K742" s="42"/>
      <c r="L742" s="44"/>
      <c r="M742" s="44"/>
      <c r="N742" s="44"/>
      <c r="O742" s="42"/>
      <c r="P742" s="42"/>
      <c r="Q742" s="42"/>
      <c r="R742" s="89"/>
      <c r="S742" s="42"/>
      <c r="T742" s="42"/>
      <c r="U742" s="42"/>
      <c r="V742" s="42"/>
      <c r="W742" s="42"/>
      <c r="X742" s="42"/>
      <c r="Y742" s="42"/>
    </row>
    <row r="743" spans="1:25" x14ac:dyDescent="0.15">
      <c r="A743" s="42"/>
      <c r="B743" s="42"/>
      <c r="C743" s="42"/>
      <c r="D743" s="42"/>
      <c r="E743" s="42"/>
      <c r="F743" s="42"/>
      <c r="G743" s="42"/>
      <c r="H743" s="43"/>
      <c r="K743" s="42"/>
      <c r="L743" s="44"/>
      <c r="M743" s="44"/>
      <c r="N743" s="44"/>
      <c r="O743" s="42"/>
      <c r="P743" s="42"/>
      <c r="Q743" s="42"/>
      <c r="R743" s="89"/>
      <c r="S743" s="42"/>
      <c r="T743" s="42"/>
      <c r="U743" s="42"/>
      <c r="V743" s="42"/>
      <c r="W743" s="42"/>
      <c r="X743" s="42"/>
      <c r="Y743" s="42"/>
    </row>
    <row r="744" spans="1:25" x14ac:dyDescent="0.15">
      <c r="A744" s="42"/>
      <c r="B744" s="42"/>
      <c r="C744" s="42"/>
      <c r="D744" s="42"/>
      <c r="E744" s="42"/>
      <c r="F744" s="42"/>
      <c r="G744" s="42"/>
      <c r="H744" s="43"/>
      <c r="K744" s="42"/>
      <c r="L744" s="44"/>
      <c r="M744" s="44"/>
      <c r="N744" s="44"/>
      <c r="O744" s="42"/>
      <c r="P744" s="42"/>
      <c r="Q744" s="42"/>
      <c r="R744" s="89"/>
      <c r="S744" s="42"/>
      <c r="T744" s="42"/>
      <c r="U744" s="42"/>
      <c r="V744" s="42"/>
      <c r="W744" s="42"/>
      <c r="X744" s="42"/>
      <c r="Y744" s="42"/>
    </row>
    <row r="745" spans="1:25" x14ac:dyDescent="0.15">
      <c r="A745" s="42"/>
      <c r="B745" s="42"/>
      <c r="C745" s="42"/>
      <c r="D745" s="42"/>
      <c r="E745" s="42"/>
      <c r="F745" s="42"/>
      <c r="G745" s="42"/>
      <c r="H745" s="43"/>
      <c r="K745" s="42"/>
      <c r="L745" s="44"/>
      <c r="M745" s="44"/>
      <c r="N745" s="44"/>
      <c r="O745" s="42"/>
      <c r="P745" s="42"/>
      <c r="Q745" s="42"/>
      <c r="R745" s="89"/>
      <c r="S745" s="42"/>
      <c r="T745" s="42"/>
      <c r="U745" s="42"/>
      <c r="V745" s="42"/>
      <c r="W745" s="42"/>
      <c r="X745" s="42"/>
      <c r="Y745" s="42"/>
    </row>
    <row r="746" spans="1:25" x14ac:dyDescent="0.15">
      <c r="A746" s="42"/>
      <c r="B746" s="42"/>
      <c r="C746" s="42"/>
      <c r="D746" s="42"/>
      <c r="E746" s="42"/>
      <c r="F746" s="42"/>
      <c r="G746" s="42"/>
      <c r="H746" s="43"/>
      <c r="K746" s="42"/>
      <c r="L746" s="44"/>
      <c r="M746" s="44"/>
      <c r="N746" s="44"/>
      <c r="O746" s="42"/>
      <c r="P746" s="42"/>
      <c r="Q746" s="42"/>
      <c r="R746" s="89"/>
      <c r="S746" s="42"/>
      <c r="T746" s="42"/>
      <c r="U746" s="42"/>
      <c r="V746" s="42"/>
      <c r="W746" s="42"/>
      <c r="X746" s="42"/>
      <c r="Y746" s="42"/>
    </row>
    <row r="747" spans="1:25" x14ac:dyDescent="0.15">
      <c r="A747" s="42"/>
      <c r="B747" s="42"/>
      <c r="C747" s="42"/>
      <c r="D747" s="42"/>
      <c r="E747" s="42"/>
      <c r="F747" s="42"/>
      <c r="G747" s="42"/>
      <c r="H747" s="43"/>
      <c r="K747" s="42"/>
      <c r="L747" s="44"/>
      <c r="M747" s="44"/>
      <c r="N747" s="44"/>
      <c r="O747" s="42"/>
      <c r="P747" s="42"/>
      <c r="Q747" s="42"/>
      <c r="R747" s="89"/>
      <c r="S747" s="42"/>
      <c r="T747" s="42"/>
      <c r="U747" s="42"/>
      <c r="V747" s="42"/>
      <c r="W747" s="42"/>
      <c r="X747" s="42"/>
      <c r="Y747" s="42"/>
    </row>
    <row r="748" spans="1:25" x14ac:dyDescent="0.15">
      <c r="A748" s="42"/>
      <c r="B748" s="42"/>
      <c r="C748" s="42"/>
      <c r="D748" s="42"/>
      <c r="E748" s="42"/>
      <c r="F748" s="42"/>
      <c r="G748" s="42"/>
      <c r="H748" s="43"/>
      <c r="K748" s="42"/>
      <c r="L748" s="44"/>
      <c r="M748" s="44"/>
      <c r="N748" s="44"/>
      <c r="O748" s="42"/>
      <c r="P748" s="42"/>
      <c r="Q748" s="42"/>
      <c r="R748" s="89"/>
      <c r="S748" s="42"/>
      <c r="T748" s="42"/>
      <c r="U748" s="42"/>
      <c r="V748" s="42"/>
      <c r="W748" s="42"/>
      <c r="X748" s="42"/>
      <c r="Y748" s="42"/>
    </row>
    <row r="749" spans="1:25" x14ac:dyDescent="0.15">
      <c r="A749" s="42"/>
      <c r="B749" s="42"/>
      <c r="C749" s="42"/>
      <c r="D749" s="42"/>
      <c r="E749" s="42"/>
      <c r="F749" s="42"/>
      <c r="G749" s="42"/>
      <c r="H749" s="43"/>
      <c r="K749" s="42"/>
      <c r="L749" s="44"/>
      <c r="M749" s="44"/>
      <c r="N749" s="44"/>
      <c r="O749" s="42"/>
      <c r="P749" s="42"/>
      <c r="Q749" s="42"/>
      <c r="R749" s="89"/>
      <c r="S749" s="42"/>
      <c r="T749" s="42"/>
      <c r="U749" s="42"/>
      <c r="V749" s="42"/>
      <c r="W749" s="42"/>
      <c r="X749" s="42"/>
      <c r="Y749" s="42"/>
    </row>
    <row r="750" spans="1:25" x14ac:dyDescent="0.15">
      <c r="A750" s="42"/>
      <c r="B750" s="42"/>
      <c r="C750" s="42"/>
      <c r="D750" s="42"/>
      <c r="E750" s="42"/>
      <c r="F750" s="42"/>
      <c r="G750" s="42"/>
      <c r="H750" s="43"/>
      <c r="K750" s="42"/>
      <c r="L750" s="44"/>
      <c r="M750" s="44"/>
      <c r="N750" s="44"/>
      <c r="O750" s="42"/>
      <c r="P750" s="42"/>
      <c r="Q750" s="42"/>
      <c r="R750" s="89"/>
      <c r="S750" s="42"/>
      <c r="T750" s="42"/>
      <c r="U750" s="42"/>
      <c r="V750" s="42"/>
      <c r="W750" s="42"/>
      <c r="X750" s="42"/>
      <c r="Y750" s="42"/>
    </row>
    <row r="751" spans="1:25" x14ac:dyDescent="0.15">
      <c r="A751" s="42"/>
      <c r="B751" s="42"/>
      <c r="C751" s="42"/>
      <c r="D751" s="42"/>
      <c r="E751" s="42"/>
      <c r="F751" s="42"/>
      <c r="G751" s="42"/>
      <c r="H751" s="43"/>
      <c r="K751" s="42"/>
      <c r="L751" s="44"/>
      <c r="M751" s="44"/>
      <c r="N751" s="44"/>
      <c r="O751" s="42"/>
      <c r="P751" s="42"/>
      <c r="Q751" s="42"/>
      <c r="R751" s="89"/>
      <c r="S751" s="42"/>
      <c r="T751" s="42"/>
      <c r="U751" s="42"/>
      <c r="V751" s="42"/>
      <c r="W751" s="42"/>
      <c r="X751" s="42"/>
      <c r="Y751" s="42"/>
    </row>
    <row r="752" spans="1:25" x14ac:dyDescent="0.15">
      <c r="A752" s="42"/>
      <c r="B752" s="42"/>
      <c r="C752" s="42"/>
      <c r="D752" s="42"/>
      <c r="E752" s="42"/>
      <c r="F752" s="42"/>
      <c r="G752" s="42"/>
      <c r="H752" s="43"/>
      <c r="K752" s="42"/>
      <c r="L752" s="44"/>
      <c r="M752" s="44"/>
      <c r="N752" s="44"/>
      <c r="O752" s="42"/>
      <c r="P752" s="42"/>
      <c r="Q752" s="42"/>
      <c r="R752" s="89"/>
      <c r="S752" s="42"/>
      <c r="T752" s="42"/>
      <c r="U752" s="42"/>
      <c r="V752" s="42"/>
      <c r="W752" s="42"/>
      <c r="X752" s="42"/>
      <c r="Y752" s="42"/>
    </row>
    <row r="753" spans="1:25" x14ac:dyDescent="0.15">
      <c r="A753" s="42"/>
      <c r="B753" s="42"/>
      <c r="C753" s="42"/>
      <c r="D753" s="42"/>
      <c r="E753" s="42"/>
      <c r="F753" s="42"/>
      <c r="G753" s="42"/>
      <c r="H753" s="43"/>
      <c r="K753" s="42"/>
      <c r="L753" s="44"/>
      <c r="M753" s="44"/>
      <c r="N753" s="44"/>
      <c r="O753" s="42"/>
      <c r="P753" s="42"/>
      <c r="Q753" s="42"/>
      <c r="R753" s="89"/>
      <c r="S753" s="42"/>
      <c r="T753" s="42"/>
      <c r="U753" s="42"/>
      <c r="V753" s="42"/>
      <c r="W753" s="42"/>
      <c r="X753" s="42"/>
      <c r="Y753" s="42"/>
    </row>
    <row r="754" spans="1:25" x14ac:dyDescent="0.15">
      <c r="A754" s="42"/>
      <c r="B754" s="42"/>
      <c r="C754" s="42"/>
      <c r="D754" s="42"/>
      <c r="E754" s="42"/>
      <c r="F754" s="42"/>
      <c r="G754" s="42"/>
      <c r="H754" s="43"/>
      <c r="K754" s="42"/>
      <c r="L754" s="44"/>
      <c r="M754" s="44"/>
      <c r="N754" s="44"/>
      <c r="O754" s="42"/>
      <c r="P754" s="42"/>
      <c r="Q754" s="42"/>
      <c r="R754" s="89"/>
      <c r="S754" s="42"/>
      <c r="T754" s="42"/>
      <c r="U754" s="42"/>
      <c r="V754" s="42"/>
      <c r="W754" s="42"/>
      <c r="X754" s="42"/>
      <c r="Y754" s="42"/>
    </row>
    <row r="755" spans="1:25" x14ac:dyDescent="0.15">
      <c r="A755" s="42"/>
      <c r="B755" s="42"/>
      <c r="C755" s="42"/>
      <c r="D755" s="42"/>
      <c r="E755" s="42"/>
      <c r="F755" s="42"/>
      <c r="G755" s="42"/>
      <c r="H755" s="43"/>
      <c r="K755" s="42"/>
      <c r="L755" s="44"/>
      <c r="M755" s="44"/>
      <c r="N755" s="44"/>
      <c r="O755" s="42"/>
      <c r="P755" s="42"/>
      <c r="Q755" s="42"/>
      <c r="R755" s="89"/>
      <c r="S755" s="42"/>
      <c r="T755" s="42"/>
      <c r="U755" s="42"/>
      <c r="V755" s="42"/>
      <c r="W755" s="42"/>
      <c r="X755" s="42"/>
      <c r="Y755" s="42"/>
    </row>
    <row r="756" spans="1:25" x14ac:dyDescent="0.15">
      <c r="A756" s="42"/>
      <c r="B756" s="42"/>
      <c r="C756" s="42"/>
      <c r="D756" s="42"/>
      <c r="E756" s="42"/>
      <c r="F756" s="42"/>
      <c r="G756" s="42"/>
      <c r="H756" s="43"/>
      <c r="K756" s="42"/>
      <c r="L756" s="44"/>
      <c r="M756" s="44"/>
      <c r="N756" s="44"/>
      <c r="O756" s="42"/>
      <c r="P756" s="42"/>
      <c r="Q756" s="42"/>
      <c r="R756" s="89"/>
      <c r="S756" s="42"/>
      <c r="T756" s="42"/>
      <c r="U756" s="42"/>
      <c r="V756" s="42"/>
      <c r="W756" s="42"/>
      <c r="X756" s="42"/>
      <c r="Y756" s="42"/>
    </row>
    <row r="757" spans="1:25" x14ac:dyDescent="0.15">
      <c r="A757" s="42"/>
      <c r="B757" s="42"/>
      <c r="C757" s="42"/>
      <c r="D757" s="42"/>
      <c r="E757" s="42"/>
      <c r="F757" s="42"/>
      <c r="G757" s="42"/>
      <c r="H757" s="43"/>
      <c r="K757" s="42"/>
      <c r="L757" s="44"/>
      <c r="M757" s="44"/>
      <c r="N757" s="44"/>
      <c r="O757" s="42"/>
      <c r="P757" s="42"/>
      <c r="Q757" s="42"/>
      <c r="R757" s="89"/>
      <c r="S757" s="42"/>
      <c r="T757" s="42"/>
      <c r="U757" s="42"/>
      <c r="V757" s="42"/>
      <c r="W757" s="42"/>
      <c r="X757" s="42"/>
      <c r="Y757" s="42"/>
    </row>
    <row r="758" spans="1:25" x14ac:dyDescent="0.15">
      <c r="A758" s="42"/>
      <c r="B758" s="42"/>
      <c r="C758" s="42"/>
      <c r="D758" s="42"/>
      <c r="E758" s="42"/>
      <c r="F758" s="42"/>
      <c r="G758" s="42"/>
      <c r="H758" s="43"/>
      <c r="K758" s="42"/>
      <c r="L758" s="44"/>
      <c r="M758" s="44"/>
      <c r="N758" s="44"/>
      <c r="O758" s="42"/>
      <c r="P758" s="42"/>
      <c r="Q758" s="42"/>
      <c r="R758" s="89"/>
      <c r="S758" s="42"/>
      <c r="T758" s="42"/>
      <c r="U758" s="42"/>
      <c r="V758" s="42"/>
      <c r="W758" s="42"/>
      <c r="X758" s="42"/>
      <c r="Y758" s="42"/>
    </row>
    <row r="759" spans="1:25" x14ac:dyDescent="0.15">
      <c r="A759" s="42"/>
      <c r="B759" s="42"/>
      <c r="C759" s="42"/>
      <c r="D759" s="42"/>
      <c r="E759" s="42"/>
      <c r="F759" s="42"/>
      <c r="G759" s="42"/>
      <c r="H759" s="43"/>
      <c r="K759" s="42"/>
      <c r="L759" s="44"/>
      <c r="M759" s="44"/>
      <c r="N759" s="44"/>
      <c r="O759" s="42"/>
      <c r="P759" s="42"/>
      <c r="Q759" s="42"/>
      <c r="R759" s="89"/>
      <c r="S759" s="42"/>
      <c r="T759" s="42"/>
      <c r="U759" s="42"/>
      <c r="V759" s="42"/>
      <c r="W759" s="42"/>
      <c r="X759" s="42"/>
      <c r="Y759" s="42"/>
    </row>
    <row r="760" spans="1:25" x14ac:dyDescent="0.15">
      <c r="A760" s="42"/>
      <c r="B760" s="42"/>
      <c r="C760" s="42"/>
      <c r="D760" s="42"/>
      <c r="E760" s="42"/>
      <c r="F760" s="42"/>
      <c r="G760" s="42"/>
      <c r="H760" s="43"/>
      <c r="K760" s="42"/>
      <c r="L760" s="44"/>
      <c r="M760" s="44"/>
      <c r="N760" s="44"/>
      <c r="O760" s="42"/>
      <c r="P760" s="42"/>
      <c r="Q760" s="42"/>
      <c r="R760" s="89"/>
      <c r="S760" s="42"/>
      <c r="T760" s="42"/>
      <c r="U760" s="42"/>
      <c r="V760" s="42"/>
      <c r="W760" s="42"/>
      <c r="X760" s="42"/>
      <c r="Y760" s="42"/>
    </row>
    <row r="761" spans="1:25" x14ac:dyDescent="0.15">
      <c r="A761" s="42"/>
      <c r="B761" s="42"/>
      <c r="C761" s="42"/>
      <c r="D761" s="42"/>
      <c r="E761" s="42"/>
      <c r="F761" s="42"/>
      <c r="G761" s="42"/>
      <c r="H761" s="43"/>
      <c r="K761" s="42"/>
      <c r="L761" s="44"/>
      <c r="M761" s="44"/>
      <c r="N761" s="44"/>
      <c r="O761" s="42"/>
      <c r="P761" s="42"/>
      <c r="Q761" s="42"/>
      <c r="R761" s="89"/>
      <c r="S761" s="42"/>
      <c r="T761" s="42"/>
      <c r="U761" s="42"/>
      <c r="V761" s="42"/>
      <c r="W761" s="42"/>
      <c r="X761" s="42"/>
      <c r="Y761" s="42"/>
    </row>
    <row r="762" spans="1:25" x14ac:dyDescent="0.15">
      <c r="A762" s="42"/>
      <c r="B762" s="42"/>
      <c r="C762" s="42"/>
      <c r="D762" s="42"/>
      <c r="E762" s="42"/>
      <c r="F762" s="42"/>
      <c r="G762" s="42"/>
      <c r="H762" s="43"/>
      <c r="K762" s="42"/>
      <c r="L762" s="44"/>
      <c r="M762" s="44"/>
      <c r="N762" s="44"/>
      <c r="O762" s="42"/>
      <c r="P762" s="42"/>
      <c r="Q762" s="42"/>
      <c r="R762" s="89"/>
      <c r="S762" s="42"/>
      <c r="T762" s="42"/>
      <c r="U762" s="42"/>
      <c r="V762" s="42"/>
      <c r="W762" s="42"/>
      <c r="X762" s="42"/>
      <c r="Y762" s="42"/>
    </row>
    <row r="763" spans="1:25" x14ac:dyDescent="0.15">
      <c r="A763" s="42"/>
      <c r="B763" s="42"/>
      <c r="C763" s="42"/>
      <c r="D763" s="42"/>
      <c r="E763" s="42"/>
      <c r="F763" s="42"/>
      <c r="G763" s="42"/>
      <c r="H763" s="43"/>
      <c r="K763" s="42"/>
      <c r="L763" s="44"/>
      <c r="M763" s="44"/>
      <c r="N763" s="44"/>
      <c r="O763" s="42"/>
      <c r="P763" s="42"/>
      <c r="Q763" s="42"/>
      <c r="R763" s="89"/>
      <c r="S763" s="42"/>
      <c r="T763" s="42"/>
      <c r="U763" s="42"/>
      <c r="V763" s="42"/>
      <c r="W763" s="42"/>
      <c r="X763" s="42"/>
      <c r="Y763" s="42"/>
    </row>
    <row r="764" spans="1:25" x14ac:dyDescent="0.15">
      <c r="A764" s="42"/>
      <c r="B764" s="42"/>
      <c r="C764" s="42"/>
      <c r="D764" s="42"/>
      <c r="E764" s="42"/>
      <c r="F764" s="42"/>
      <c r="G764" s="42"/>
      <c r="H764" s="43"/>
      <c r="K764" s="42"/>
      <c r="L764" s="44"/>
      <c r="M764" s="44"/>
      <c r="N764" s="44"/>
      <c r="O764" s="42"/>
      <c r="P764" s="42"/>
      <c r="Q764" s="42"/>
      <c r="R764" s="89"/>
      <c r="S764" s="42"/>
      <c r="T764" s="42"/>
      <c r="U764" s="42"/>
      <c r="V764" s="42"/>
      <c r="W764" s="42"/>
      <c r="X764" s="42"/>
      <c r="Y764" s="42"/>
    </row>
    <row r="765" spans="1:25" x14ac:dyDescent="0.15">
      <c r="A765" s="42"/>
      <c r="B765" s="42"/>
      <c r="C765" s="42"/>
      <c r="D765" s="42"/>
      <c r="E765" s="42"/>
      <c r="F765" s="42"/>
      <c r="G765" s="42"/>
      <c r="H765" s="43"/>
      <c r="K765" s="42"/>
      <c r="L765" s="44"/>
      <c r="M765" s="44"/>
      <c r="N765" s="44"/>
      <c r="O765" s="42"/>
      <c r="P765" s="42"/>
      <c r="Q765" s="42"/>
      <c r="R765" s="89"/>
      <c r="S765" s="42"/>
      <c r="T765" s="42"/>
      <c r="U765" s="42"/>
      <c r="V765" s="42"/>
      <c r="W765" s="42"/>
      <c r="X765" s="42"/>
      <c r="Y765" s="42"/>
    </row>
    <row r="766" spans="1:25" x14ac:dyDescent="0.15">
      <c r="A766" s="42"/>
      <c r="B766" s="42"/>
      <c r="C766" s="42"/>
      <c r="D766" s="42"/>
      <c r="E766" s="42"/>
      <c r="F766" s="42"/>
      <c r="G766" s="42"/>
      <c r="H766" s="43"/>
      <c r="K766" s="42"/>
      <c r="L766" s="44"/>
      <c r="M766" s="44"/>
      <c r="N766" s="44"/>
      <c r="O766" s="42"/>
      <c r="P766" s="42"/>
      <c r="Q766" s="42"/>
      <c r="R766" s="89"/>
      <c r="S766" s="42"/>
      <c r="T766" s="42"/>
      <c r="U766" s="42"/>
      <c r="V766" s="42"/>
      <c r="W766" s="42"/>
      <c r="X766" s="42"/>
      <c r="Y766" s="42"/>
    </row>
    <row r="767" spans="1:25" x14ac:dyDescent="0.15">
      <c r="A767" s="42"/>
      <c r="B767" s="42"/>
      <c r="C767" s="42"/>
      <c r="D767" s="42"/>
      <c r="E767" s="42"/>
      <c r="F767" s="42"/>
      <c r="G767" s="42"/>
      <c r="H767" s="43"/>
      <c r="K767" s="42"/>
      <c r="L767" s="44"/>
      <c r="M767" s="44"/>
      <c r="N767" s="44"/>
      <c r="O767" s="42"/>
      <c r="P767" s="42"/>
      <c r="Q767" s="42"/>
      <c r="R767" s="89"/>
      <c r="S767" s="42"/>
      <c r="T767" s="42"/>
      <c r="U767" s="42"/>
      <c r="V767" s="42"/>
      <c r="W767" s="42"/>
      <c r="X767" s="42"/>
      <c r="Y767" s="42"/>
    </row>
    <row r="768" spans="1:25" x14ac:dyDescent="0.15">
      <c r="A768" s="42"/>
      <c r="B768" s="42"/>
      <c r="C768" s="42"/>
      <c r="D768" s="42"/>
      <c r="E768" s="42"/>
      <c r="F768" s="42"/>
      <c r="G768" s="42"/>
      <c r="H768" s="43"/>
      <c r="K768" s="42"/>
      <c r="L768" s="44"/>
      <c r="M768" s="44"/>
      <c r="N768" s="44"/>
      <c r="O768" s="42"/>
      <c r="P768" s="42"/>
      <c r="Q768" s="42"/>
      <c r="R768" s="89"/>
      <c r="S768" s="42"/>
      <c r="T768" s="42"/>
      <c r="U768" s="42"/>
      <c r="V768" s="42"/>
      <c r="W768" s="42"/>
      <c r="X768" s="42"/>
      <c r="Y768" s="42"/>
    </row>
    <row r="769" spans="1:25" x14ac:dyDescent="0.15">
      <c r="A769" s="42"/>
      <c r="B769" s="42"/>
      <c r="C769" s="42"/>
      <c r="D769" s="42"/>
      <c r="E769" s="42"/>
      <c r="F769" s="42"/>
      <c r="G769" s="42"/>
      <c r="H769" s="43"/>
      <c r="K769" s="42"/>
      <c r="L769" s="44"/>
      <c r="M769" s="44"/>
      <c r="N769" s="44"/>
      <c r="O769" s="42"/>
      <c r="P769" s="42"/>
      <c r="Q769" s="42"/>
      <c r="R769" s="89"/>
      <c r="S769" s="42"/>
      <c r="T769" s="42"/>
      <c r="U769" s="42"/>
      <c r="V769" s="42"/>
      <c r="W769" s="42"/>
      <c r="X769" s="42"/>
      <c r="Y769" s="42"/>
    </row>
    <row r="770" spans="1:25" x14ac:dyDescent="0.15">
      <c r="A770" s="42"/>
      <c r="B770" s="42"/>
      <c r="C770" s="42"/>
      <c r="D770" s="42"/>
      <c r="E770" s="42"/>
      <c r="F770" s="42"/>
      <c r="G770" s="42"/>
      <c r="H770" s="43"/>
      <c r="K770" s="42"/>
      <c r="L770" s="44"/>
      <c r="M770" s="44"/>
      <c r="N770" s="44"/>
      <c r="O770" s="42"/>
      <c r="P770" s="42"/>
      <c r="Q770" s="42"/>
      <c r="R770" s="89"/>
      <c r="S770" s="42"/>
      <c r="T770" s="42"/>
      <c r="U770" s="42"/>
      <c r="V770" s="42"/>
      <c r="W770" s="42"/>
      <c r="X770" s="42"/>
      <c r="Y770" s="42"/>
    </row>
    <row r="771" spans="1:25" x14ac:dyDescent="0.15">
      <c r="A771" s="42"/>
      <c r="B771" s="42"/>
      <c r="C771" s="42"/>
      <c r="D771" s="42"/>
      <c r="E771" s="42"/>
      <c r="F771" s="42"/>
      <c r="G771" s="42"/>
      <c r="H771" s="43"/>
      <c r="K771" s="42"/>
      <c r="L771" s="44"/>
      <c r="M771" s="44"/>
      <c r="N771" s="44"/>
      <c r="O771" s="42"/>
      <c r="P771" s="42"/>
      <c r="Q771" s="42"/>
      <c r="R771" s="89"/>
      <c r="S771" s="42"/>
      <c r="T771" s="42"/>
      <c r="U771" s="42"/>
      <c r="V771" s="42"/>
      <c r="W771" s="42"/>
      <c r="X771" s="42"/>
      <c r="Y771" s="42"/>
    </row>
    <row r="772" spans="1:25" x14ac:dyDescent="0.15">
      <c r="A772" s="42"/>
      <c r="B772" s="42"/>
      <c r="C772" s="42"/>
      <c r="D772" s="42"/>
      <c r="E772" s="42"/>
      <c r="F772" s="42"/>
      <c r="G772" s="42"/>
      <c r="H772" s="43"/>
      <c r="K772" s="42"/>
      <c r="L772" s="44"/>
      <c r="M772" s="44"/>
      <c r="N772" s="44"/>
      <c r="O772" s="42"/>
      <c r="P772" s="42"/>
      <c r="Q772" s="42"/>
      <c r="R772" s="89"/>
      <c r="S772" s="42"/>
      <c r="T772" s="42"/>
      <c r="U772" s="42"/>
      <c r="V772" s="42"/>
      <c r="W772" s="42"/>
      <c r="X772" s="42"/>
      <c r="Y772" s="42"/>
    </row>
    <row r="773" spans="1:25" x14ac:dyDescent="0.15">
      <c r="A773" s="42"/>
      <c r="B773" s="42"/>
      <c r="C773" s="42"/>
      <c r="D773" s="42"/>
      <c r="E773" s="42"/>
      <c r="F773" s="42"/>
      <c r="G773" s="42"/>
      <c r="H773" s="43"/>
      <c r="K773" s="42"/>
      <c r="L773" s="44"/>
      <c r="M773" s="44"/>
      <c r="N773" s="44"/>
      <c r="O773" s="42"/>
      <c r="P773" s="42"/>
      <c r="Q773" s="42"/>
      <c r="R773" s="89"/>
      <c r="S773" s="42"/>
      <c r="T773" s="42"/>
      <c r="U773" s="42"/>
      <c r="V773" s="42"/>
      <c r="W773" s="42"/>
      <c r="X773" s="42"/>
      <c r="Y773" s="42"/>
    </row>
    <row r="774" spans="1:25" x14ac:dyDescent="0.15">
      <c r="A774" s="42"/>
      <c r="B774" s="42"/>
      <c r="C774" s="42"/>
      <c r="D774" s="42"/>
      <c r="E774" s="42"/>
      <c r="F774" s="42"/>
      <c r="G774" s="42"/>
      <c r="H774" s="43"/>
      <c r="K774" s="42"/>
      <c r="L774" s="44"/>
      <c r="M774" s="44"/>
      <c r="N774" s="44"/>
      <c r="O774" s="42"/>
      <c r="P774" s="42"/>
      <c r="Q774" s="42"/>
      <c r="R774" s="89"/>
      <c r="S774" s="42"/>
      <c r="T774" s="42"/>
      <c r="U774" s="42"/>
      <c r="V774" s="42"/>
      <c r="W774" s="42"/>
      <c r="X774" s="42"/>
      <c r="Y774" s="42"/>
    </row>
    <row r="775" spans="1:25" x14ac:dyDescent="0.15">
      <c r="A775" s="42"/>
      <c r="B775" s="42"/>
      <c r="C775" s="42"/>
      <c r="D775" s="42"/>
      <c r="E775" s="42"/>
      <c r="F775" s="42"/>
      <c r="G775" s="42"/>
      <c r="H775" s="43"/>
      <c r="K775" s="42"/>
      <c r="L775" s="44"/>
      <c r="M775" s="44"/>
      <c r="N775" s="44"/>
      <c r="O775" s="42"/>
      <c r="P775" s="42"/>
      <c r="Q775" s="42"/>
      <c r="R775" s="89"/>
      <c r="S775" s="42"/>
      <c r="T775" s="42"/>
      <c r="U775" s="42"/>
      <c r="V775" s="42"/>
      <c r="W775" s="42"/>
      <c r="X775" s="42"/>
      <c r="Y775" s="42"/>
    </row>
    <row r="776" spans="1:25" x14ac:dyDescent="0.15">
      <c r="A776" s="42"/>
      <c r="B776" s="42"/>
      <c r="C776" s="42"/>
      <c r="D776" s="42"/>
      <c r="E776" s="42"/>
      <c r="F776" s="42"/>
      <c r="G776" s="42"/>
      <c r="H776" s="43"/>
      <c r="K776" s="42"/>
      <c r="L776" s="44"/>
      <c r="M776" s="44"/>
      <c r="N776" s="44"/>
      <c r="O776" s="42"/>
      <c r="P776" s="42"/>
      <c r="Q776" s="42"/>
      <c r="R776" s="89"/>
      <c r="S776" s="42"/>
      <c r="T776" s="42"/>
      <c r="U776" s="42"/>
      <c r="V776" s="42"/>
      <c r="W776" s="42"/>
      <c r="X776" s="42"/>
      <c r="Y776" s="42"/>
    </row>
    <row r="777" spans="1:25" x14ac:dyDescent="0.15">
      <c r="A777" s="42"/>
      <c r="B777" s="42"/>
      <c r="C777" s="42"/>
      <c r="D777" s="42"/>
      <c r="E777" s="42"/>
      <c r="F777" s="42"/>
      <c r="G777" s="42"/>
      <c r="H777" s="43"/>
      <c r="K777" s="42"/>
      <c r="L777" s="44"/>
      <c r="M777" s="44"/>
      <c r="N777" s="44"/>
      <c r="O777" s="42"/>
      <c r="P777" s="42"/>
      <c r="Q777" s="42"/>
      <c r="R777" s="89"/>
      <c r="S777" s="42"/>
      <c r="T777" s="42"/>
      <c r="U777" s="42"/>
      <c r="V777" s="42"/>
      <c r="W777" s="42"/>
      <c r="X777" s="42"/>
      <c r="Y777" s="42"/>
    </row>
    <row r="778" spans="1:25" x14ac:dyDescent="0.15">
      <c r="A778" s="42"/>
      <c r="B778" s="42"/>
      <c r="C778" s="42"/>
      <c r="D778" s="42"/>
      <c r="E778" s="42"/>
      <c r="F778" s="42"/>
      <c r="G778" s="42"/>
      <c r="H778" s="43"/>
      <c r="K778" s="42"/>
      <c r="L778" s="44"/>
      <c r="M778" s="44"/>
      <c r="N778" s="44"/>
      <c r="O778" s="42"/>
      <c r="P778" s="42"/>
      <c r="Q778" s="42"/>
      <c r="R778" s="89"/>
      <c r="S778" s="42"/>
      <c r="T778" s="42"/>
      <c r="U778" s="42"/>
      <c r="V778" s="42"/>
      <c r="W778" s="42"/>
      <c r="X778" s="42"/>
      <c r="Y778" s="42"/>
    </row>
    <row r="779" spans="1:25" x14ac:dyDescent="0.15">
      <c r="A779" s="42"/>
      <c r="B779" s="42"/>
      <c r="C779" s="42"/>
      <c r="D779" s="42"/>
      <c r="E779" s="42"/>
      <c r="F779" s="42"/>
      <c r="G779" s="42"/>
      <c r="H779" s="43"/>
      <c r="K779" s="42"/>
      <c r="L779" s="44"/>
      <c r="M779" s="44"/>
      <c r="N779" s="44"/>
      <c r="O779" s="42"/>
      <c r="P779" s="42"/>
      <c r="Q779" s="42"/>
      <c r="R779" s="89"/>
      <c r="S779" s="42"/>
      <c r="T779" s="42"/>
      <c r="U779" s="42"/>
      <c r="V779" s="42"/>
      <c r="W779" s="42"/>
      <c r="X779" s="42"/>
      <c r="Y779" s="42"/>
    </row>
    <row r="780" spans="1:25" x14ac:dyDescent="0.15">
      <c r="A780" s="42"/>
      <c r="B780" s="42"/>
      <c r="C780" s="42"/>
      <c r="D780" s="42"/>
      <c r="E780" s="42"/>
      <c r="F780" s="42"/>
      <c r="G780" s="42"/>
      <c r="H780" s="43"/>
      <c r="K780" s="42"/>
      <c r="L780" s="44"/>
      <c r="M780" s="44"/>
      <c r="N780" s="44"/>
      <c r="O780" s="42"/>
      <c r="P780" s="42"/>
      <c r="Q780" s="42"/>
      <c r="R780" s="89"/>
      <c r="S780" s="42"/>
      <c r="T780" s="42"/>
      <c r="U780" s="42"/>
      <c r="V780" s="42"/>
      <c r="W780" s="42"/>
      <c r="X780" s="42"/>
      <c r="Y780" s="42"/>
    </row>
    <row r="781" spans="1:25" x14ac:dyDescent="0.15">
      <c r="A781" s="42"/>
      <c r="B781" s="42"/>
      <c r="C781" s="42"/>
      <c r="D781" s="42"/>
      <c r="E781" s="42"/>
      <c r="F781" s="42"/>
      <c r="G781" s="42"/>
      <c r="H781" s="43"/>
      <c r="K781" s="42"/>
      <c r="L781" s="44"/>
      <c r="M781" s="44"/>
      <c r="N781" s="44"/>
      <c r="O781" s="42"/>
      <c r="P781" s="42"/>
      <c r="Q781" s="42"/>
      <c r="R781" s="89"/>
      <c r="S781" s="42"/>
      <c r="T781" s="42"/>
      <c r="U781" s="42"/>
      <c r="V781" s="42"/>
      <c r="W781" s="42"/>
      <c r="X781" s="42"/>
      <c r="Y781" s="42"/>
    </row>
    <row r="782" spans="1:25" x14ac:dyDescent="0.15">
      <c r="A782" s="42"/>
      <c r="B782" s="42"/>
      <c r="C782" s="42"/>
      <c r="D782" s="42"/>
      <c r="E782" s="42"/>
      <c r="F782" s="42"/>
      <c r="G782" s="42"/>
      <c r="H782" s="43"/>
      <c r="K782" s="42"/>
      <c r="L782" s="44"/>
      <c r="M782" s="44"/>
      <c r="N782" s="44"/>
      <c r="O782" s="42"/>
      <c r="P782" s="42"/>
      <c r="Q782" s="42"/>
      <c r="R782" s="89"/>
      <c r="S782" s="42"/>
      <c r="T782" s="42"/>
      <c r="U782" s="42"/>
      <c r="V782" s="42"/>
      <c r="W782" s="42"/>
      <c r="X782" s="42"/>
      <c r="Y782" s="42"/>
    </row>
    <row r="783" spans="1:25" x14ac:dyDescent="0.15">
      <c r="A783" s="42"/>
      <c r="B783" s="42"/>
      <c r="C783" s="42"/>
      <c r="D783" s="42"/>
      <c r="E783" s="42"/>
      <c r="F783" s="42"/>
      <c r="G783" s="42"/>
      <c r="H783" s="43"/>
      <c r="K783" s="42"/>
      <c r="L783" s="44"/>
      <c r="M783" s="44"/>
      <c r="N783" s="44"/>
      <c r="O783" s="42"/>
      <c r="P783" s="42"/>
      <c r="Q783" s="42"/>
      <c r="R783" s="89"/>
      <c r="S783" s="42"/>
      <c r="T783" s="42"/>
      <c r="U783" s="42"/>
      <c r="V783" s="42"/>
      <c r="W783" s="42"/>
      <c r="X783" s="42"/>
      <c r="Y783" s="42"/>
    </row>
    <row r="784" spans="1:25" x14ac:dyDescent="0.15">
      <c r="A784" s="42"/>
      <c r="B784" s="42"/>
      <c r="C784" s="42"/>
      <c r="D784" s="42"/>
      <c r="E784" s="42"/>
      <c r="F784" s="42"/>
      <c r="G784" s="42"/>
      <c r="H784" s="43"/>
      <c r="K784" s="42"/>
      <c r="L784" s="44"/>
      <c r="M784" s="44"/>
      <c r="N784" s="44"/>
      <c r="O784" s="42"/>
      <c r="P784" s="42"/>
      <c r="Q784" s="42"/>
      <c r="R784" s="89"/>
      <c r="S784" s="42"/>
      <c r="T784" s="42"/>
      <c r="U784" s="42"/>
      <c r="V784" s="42"/>
      <c r="W784" s="42"/>
      <c r="X784" s="42"/>
      <c r="Y784" s="42"/>
    </row>
    <row r="785" spans="1:25" x14ac:dyDescent="0.15">
      <c r="A785" s="42"/>
      <c r="B785" s="42"/>
      <c r="C785" s="42"/>
      <c r="D785" s="42"/>
      <c r="E785" s="42"/>
      <c r="F785" s="42"/>
      <c r="G785" s="42"/>
      <c r="H785" s="43"/>
      <c r="K785" s="42"/>
      <c r="L785" s="44"/>
      <c r="M785" s="44"/>
      <c r="N785" s="44"/>
      <c r="O785" s="42"/>
      <c r="P785" s="42"/>
      <c r="Q785" s="42"/>
      <c r="R785" s="89"/>
      <c r="S785" s="42"/>
      <c r="T785" s="42"/>
      <c r="U785" s="42"/>
      <c r="V785" s="42"/>
      <c r="W785" s="42"/>
      <c r="X785" s="42"/>
      <c r="Y785" s="42"/>
    </row>
    <row r="786" spans="1:25" x14ac:dyDescent="0.15">
      <c r="A786" s="42"/>
      <c r="B786" s="42"/>
      <c r="C786" s="42"/>
      <c r="D786" s="42"/>
      <c r="E786" s="42"/>
      <c r="F786" s="42"/>
      <c r="G786" s="42"/>
      <c r="H786" s="43"/>
      <c r="K786" s="42"/>
      <c r="L786" s="44"/>
      <c r="M786" s="44"/>
      <c r="N786" s="44"/>
      <c r="O786" s="42"/>
      <c r="P786" s="42"/>
      <c r="Q786" s="42"/>
      <c r="R786" s="89"/>
      <c r="S786" s="42"/>
      <c r="T786" s="42"/>
      <c r="U786" s="42"/>
      <c r="V786" s="42"/>
      <c r="W786" s="42"/>
      <c r="X786" s="42"/>
      <c r="Y786" s="42"/>
    </row>
    <row r="787" spans="1:25" x14ac:dyDescent="0.15">
      <c r="A787" s="42"/>
      <c r="B787" s="42"/>
      <c r="C787" s="42"/>
      <c r="D787" s="42"/>
      <c r="E787" s="42"/>
      <c r="F787" s="42"/>
      <c r="G787" s="42"/>
      <c r="H787" s="43"/>
      <c r="K787" s="42"/>
      <c r="L787" s="44"/>
      <c r="M787" s="44"/>
      <c r="N787" s="44"/>
      <c r="O787" s="42"/>
      <c r="P787" s="42"/>
      <c r="Q787" s="42"/>
      <c r="R787" s="89"/>
      <c r="S787" s="42"/>
      <c r="T787" s="42"/>
      <c r="U787" s="42"/>
      <c r="V787" s="42"/>
      <c r="W787" s="42"/>
      <c r="X787" s="42"/>
      <c r="Y787" s="42"/>
    </row>
    <row r="788" spans="1:25" x14ac:dyDescent="0.15">
      <c r="A788" s="42"/>
      <c r="B788" s="42"/>
      <c r="C788" s="42"/>
      <c r="D788" s="42"/>
      <c r="E788" s="42"/>
      <c r="F788" s="42"/>
      <c r="G788" s="42"/>
      <c r="H788" s="43"/>
      <c r="K788" s="42"/>
      <c r="L788" s="44"/>
      <c r="M788" s="44"/>
      <c r="N788" s="44"/>
      <c r="O788" s="42"/>
      <c r="P788" s="42"/>
      <c r="Q788" s="42"/>
      <c r="R788" s="89"/>
      <c r="S788" s="42"/>
      <c r="T788" s="42"/>
      <c r="U788" s="42"/>
      <c r="V788" s="42"/>
      <c r="W788" s="42"/>
      <c r="X788" s="42"/>
      <c r="Y788" s="42"/>
    </row>
    <row r="789" spans="1:25" x14ac:dyDescent="0.15">
      <c r="A789" s="42"/>
      <c r="B789" s="42"/>
      <c r="C789" s="42"/>
      <c r="D789" s="42"/>
      <c r="E789" s="42"/>
      <c r="F789" s="42"/>
      <c r="G789" s="42"/>
      <c r="H789" s="43"/>
      <c r="K789" s="42"/>
      <c r="L789" s="44"/>
      <c r="M789" s="44"/>
      <c r="N789" s="44"/>
      <c r="O789" s="42"/>
      <c r="P789" s="42"/>
      <c r="Q789" s="42"/>
      <c r="R789" s="89"/>
      <c r="S789" s="42"/>
      <c r="T789" s="42"/>
      <c r="U789" s="42"/>
      <c r="V789" s="42"/>
      <c r="W789" s="42"/>
      <c r="X789" s="42"/>
      <c r="Y789" s="42"/>
    </row>
    <row r="790" spans="1:25" x14ac:dyDescent="0.15">
      <c r="A790" s="42"/>
      <c r="B790" s="42"/>
      <c r="C790" s="42"/>
      <c r="D790" s="42"/>
      <c r="E790" s="42"/>
      <c r="F790" s="42"/>
      <c r="G790" s="42"/>
      <c r="H790" s="43"/>
      <c r="K790" s="42"/>
      <c r="L790" s="44"/>
      <c r="M790" s="44"/>
      <c r="N790" s="44"/>
      <c r="O790" s="42"/>
      <c r="P790" s="42"/>
      <c r="Q790" s="42"/>
      <c r="R790" s="89"/>
      <c r="S790" s="42"/>
      <c r="T790" s="42"/>
      <c r="U790" s="42"/>
      <c r="V790" s="42"/>
      <c r="W790" s="42"/>
      <c r="X790" s="42"/>
      <c r="Y790" s="42"/>
    </row>
    <row r="791" spans="1:25" x14ac:dyDescent="0.15">
      <c r="A791" s="42"/>
      <c r="B791" s="42"/>
      <c r="C791" s="42"/>
      <c r="D791" s="42"/>
      <c r="E791" s="42"/>
      <c r="F791" s="42"/>
      <c r="G791" s="42"/>
      <c r="H791" s="43"/>
      <c r="K791" s="42"/>
      <c r="L791" s="44"/>
      <c r="M791" s="44"/>
      <c r="N791" s="44"/>
      <c r="O791" s="42"/>
      <c r="P791" s="42"/>
      <c r="Q791" s="42"/>
      <c r="R791" s="89"/>
      <c r="S791" s="42"/>
      <c r="T791" s="42"/>
      <c r="U791" s="42"/>
      <c r="V791" s="42"/>
      <c r="W791" s="42"/>
      <c r="X791" s="42"/>
      <c r="Y791" s="42"/>
    </row>
    <row r="792" spans="1:25" x14ac:dyDescent="0.15">
      <c r="A792" s="42"/>
      <c r="B792" s="42"/>
      <c r="C792" s="42"/>
      <c r="D792" s="42"/>
      <c r="E792" s="42"/>
      <c r="F792" s="42"/>
      <c r="G792" s="42"/>
      <c r="H792" s="43"/>
      <c r="K792" s="42"/>
      <c r="L792" s="44"/>
      <c r="M792" s="44"/>
      <c r="N792" s="44"/>
      <c r="O792" s="42"/>
      <c r="P792" s="42"/>
      <c r="Q792" s="42"/>
      <c r="R792" s="89"/>
      <c r="S792" s="42"/>
      <c r="T792" s="42"/>
      <c r="U792" s="42"/>
      <c r="V792" s="42"/>
      <c r="W792" s="42"/>
      <c r="X792" s="42"/>
      <c r="Y792" s="42"/>
    </row>
    <row r="793" spans="1:25" x14ac:dyDescent="0.15">
      <c r="A793" s="42"/>
      <c r="B793" s="42"/>
      <c r="C793" s="42"/>
      <c r="D793" s="42"/>
      <c r="E793" s="42"/>
      <c r="F793" s="42"/>
      <c r="G793" s="42"/>
      <c r="H793" s="43"/>
      <c r="K793" s="42"/>
      <c r="L793" s="44"/>
      <c r="M793" s="44"/>
      <c r="N793" s="44"/>
      <c r="O793" s="42"/>
      <c r="P793" s="42"/>
      <c r="Q793" s="42"/>
      <c r="R793" s="89"/>
      <c r="S793" s="42"/>
      <c r="T793" s="42"/>
      <c r="U793" s="42"/>
      <c r="V793" s="42"/>
      <c r="W793" s="42"/>
      <c r="X793" s="42"/>
      <c r="Y793" s="42"/>
    </row>
    <row r="794" spans="1:25" x14ac:dyDescent="0.15">
      <c r="A794" s="42"/>
      <c r="B794" s="42"/>
      <c r="C794" s="42"/>
      <c r="D794" s="42"/>
      <c r="E794" s="42"/>
      <c r="F794" s="42"/>
      <c r="G794" s="42"/>
      <c r="H794" s="43"/>
      <c r="K794" s="42"/>
      <c r="L794" s="44"/>
      <c r="M794" s="44"/>
      <c r="N794" s="44"/>
      <c r="O794" s="42"/>
      <c r="P794" s="42"/>
      <c r="Q794" s="42"/>
      <c r="R794" s="89"/>
      <c r="S794" s="42"/>
      <c r="T794" s="42"/>
      <c r="U794" s="42"/>
      <c r="V794" s="42"/>
      <c r="W794" s="42"/>
      <c r="X794" s="42"/>
      <c r="Y794" s="42"/>
    </row>
    <row r="795" spans="1:25" x14ac:dyDescent="0.15">
      <c r="A795" s="42"/>
      <c r="B795" s="42"/>
      <c r="C795" s="42"/>
      <c r="D795" s="42"/>
      <c r="E795" s="42"/>
      <c r="F795" s="42"/>
      <c r="G795" s="42"/>
      <c r="H795" s="43"/>
      <c r="K795" s="42"/>
      <c r="L795" s="44"/>
      <c r="M795" s="44"/>
      <c r="N795" s="44"/>
      <c r="O795" s="42"/>
      <c r="P795" s="42"/>
      <c r="Q795" s="42"/>
      <c r="R795" s="89"/>
      <c r="S795" s="42"/>
      <c r="T795" s="42"/>
      <c r="U795" s="42"/>
      <c r="V795" s="42"/>
      <c r="W795" s="42"/>
      <c r="X795" s="42"/>
      <c r="Y795" s="42"/>
    </row>
    <row r="796" spans="1:25" x14ac:dyDescent="0.15">
      <c r="A796" s="42"/>
      <c r="B796" s="42"/>
      <c r="C796" s="42"/>
      <c r="D796" s="42"/>
      <c r="E796" s="42"/>
      <c r="F796" s="42"/>
      <c r="G796" s="42"/>
      <c r="H796" s="43"/>
      <c r="K796" s="42"/>
      <c r="L796" s="44"/>
      <c r="M796" s="44"/>
      <c r="N796" s="44"/>
      <c r="O796" s="42"/>
      <c r="P796" s="42"/>
      <c r="Q796" s="42"/>
      <c r="R796" s="89"/>
      <c r="S796" s="42"/>
      <c r="T796" s="42"/>
      <c r="U796" s="42"/>
      <c r="V796" s="42"/>
      <c r="W796" s="42"/>
      <c r="X796" s="42"/>
      <c r="Y796" s="42"/>
    </row>
    <row r="797" spans="1:25" x14ac:dyDescent="0.15">
      <c r="A797" s="42"/>
      <c r="B797" s="42"/>
      <c r="C797" s="42"/>
      <c r="D797" s="42"/>
      <c r="E797" s="42"/>
      <c r="F797" s="42"/>
      <c r="G797" s="42"/>
      <c r="H797" s="43"/>
      <c r="K797" s="42"/>
      <c r="L797" s="44"/>
      <c r="M797" s="44"/>
      <c r="N797" s="44"/>
      <c r="O797" s="42"/>
      <c r="P797" s="42"/>
      <c r="Q797" s="42"/>
      <c r="R797" s="89"/>
      <c r="S797" s="42"/>
      <c r="T797" s="42"/>
      <c r="U797" s="42"/>
      <c r="V797" s="42"/>
      <c r="W797" s="42"/>
      <c r="X797" s="42"/>
      <c r="Y797" s="42"/>
    </row>
    <row r="798" spans="1:25" x14ac:dyDescent="0.15">
      <c r="A798" s="42"/>
      <c r="B798" s="42"/>
      <c r="C798" s="42"/>
      <c r="D798" s="42"/>
      <c r="E798" s="42"/>
      <c r="F798" s="42"/>
      <c r="G798" s="42"/>
      <c r="H798" s="43"/>
      <c r="K798" s="42"/>
      <c r="L798" s="44"/>
      <c r="M798" s="44"/>
      <c r="N798" s="44"/>
      <c r="O798" s="42"/>
      <c r="P798" s="42"/>
      <c r="Q798" s="42"/>
      <c r="R798" s="89"/>
      <c r="S798" s="42"/>
      <c r="T798" s="42"/>
      <c r="U798" s="42"/>
      <c r="V798" s="42"/>
      <c r="W798" s="42"/>
      <c r="X798" s="42"/>
      <c r="Y798" s="42"/>
    </row>
    <row r="799" spans="1:25" x14ac:dyDescent="0.15">
      <c r="A799" s="42"/>
      <c r="B799" s="42"/>
      <c r="C799" s="42"/>
      <c r="D799" s="42"/>
      <c r="E799" s="42"/>
      <c r="F799" s="42"/>
      <c r="G799" s="42"/>
      <c r="H799" s="43"/>
      <c r="K799" s="42"/>
      <c r="L799" s="44"/>
      <c r="M799" s="44"/>
      <c r="N799" s="44"/>
      <c r="O799" s="42"/>
      <c r="P799" s="42"/>
      <c r="Q799" s="42"/>
      <c r="R799" s="89"/>
      <c r="S799" s="42"/>
      <c r="T799" s="42"/>
      <c r="U799" s="42"/>
      <c r="V799" s="42"/>
      <c r="W799" s="42"/>
      <c r="X799" s="42"/>
      <c r="Y799" s="42"/>
    </row>
    <row r="800" spans="1:25" x14ac:dyDescent="0.15">
      <c r="A800" s="42"/>
      <c r="B800" s="42"/>
      <c r="C800" s="42"/>
      <c r="D800" s="42"/>
      <c r="E800" s="42"/>
      <c r="F800" s="42"/>
      <c r="G800" s="42"/>
      <c r="H800" s="43"/>
      <c r="K800" s="42"/>
      <c r="L800" s="44"/>
      <c r="M800" s="44"/>
      <c r="N800" s="44"/>
      <c r="O800" s="42"/>
      <c r="P800" s="42"/>
      <c r="Q800" s="42"/>
      <c r="R800" s="89"/>
      <c r="S800" s="42"/>
      <c r="T800" s="42"/>
      <c r="U800" s="42"/>
      <c r="V800" s="42"/>
      <c r="W800" s="42"/>
      <c r="X800" s="42"/>
      <c r="Y800" s="42"/>
    </row>
    <row r="801" spans="1:25" x14ac:dyDescent="0.15">
      <c r="A801" s="42"/>
      <c r="B801" s="42"/>
      <c r="C801" s="42"/>
      <c r="D801" s="42"/>
      <c r="E801" s="42"/>
      <c r="F801" s="42"/>
      <c r="G801" s="42"/>
      <c r="H801" s="43"/>
      <c r="K801" s="42"/>
      <c r="L801" s="44"/>
      <c r="M801" s="44"/>
      <c r="N801" s="44"/>
      <c r="O801" s="42"/>
      <c r="P801" s="42"/>
      <c r="Q801" s="42"/>
      <c r="R801" s="89"/>
      <c r="S801" s="42"/>
      <c r="T801" s="42"/>
      <c r="U801" s="42"/>
      <c r="V801" s="42"/>
      <c r="W801" s="42"/>
      <c r="X801" s="42"/>
      <c r="Y801" s="42"/>
    </row>
    <row r="802" spans="1:25" x14ac:dyDescent="0.15">
      <c r="A802" s="42"/>
      <c r="B802" s="42"/>
      <c r="C802" s="42"/>
      <c r="D802" s="42"/>
      <c r="E802" s="42"/>
      <c r="F802" s="42"/>
      <c r="G802" s="42"/>
      <c r="H802" s="43"/>
      <c r="K802" s="42"/>
      <c r="L802" s="44"/>
      <c r="M802" s="44"/>
      <c r="N802" s="44"/>
      <c r="O802" s="42"/>
      <c r="P802" s="42"/>
      <c r="Q802" s="42"/>
      <c r="R802" s="89"/>
      <c r="S802" s="42"/>
      <c r="T802" s="42"/>
      <c r="U802" s="42"/>
      <c r="V802" s="42"/>
      <c r="W802" s="42"/>
      <c r="X802" s="42"/>
      <c r="Y802" s="42"/>
    </row>
    <row r="803" spans="1:25" x14ac:dyDescent="0.15">
      <c r="A803" s="42"/>
      <c r="B803" s="42"/>
      <c r="C803" s="42"/>
      <c r="D803" s="42"/>
      <c r="E803" s="42"/>
      <c r="F803" s="42"/>
      <c r="G803" s="42"/>
      <c r="H803" s="43"/>
      <c r="K803" s="42"/>
      <c r="L803" s="44"/>
      <c r="M803" s="44"/>
      <c r="N803" s="44"/>
      <c r="O803" s="42"/>
      <c r="P803" s="42"/>
      <c r="Q803" s="42"/>
      <c r="R803" s="89"/>
      <c r="S803" s="42"/>
      <c r="T803" s="42"/>
      <c r="U803" s="42"/>
      <c r="V803" s="42"/>
      <c r="W803" s="42"/>
      <c r="X803" s="42"/>
      <c r="Y803" s="42"/>
    </row>
    <row r="804" spans="1:25" x14ac:dyDescent="0.15">
      <c r="A804" s="42"/>
      <c r="B804" s="42"/>
      <c r="C804" s="42"/>
      <c r="D804" s="42"/>
      <c r="E804" s="42"/>
      <c r="F804" s="42"/>
      <c r="G804" s="42"/>
      <c r="H804" s="43"/>
      <c r="K804" s="42"/>
      <c r="L804" s="44"/>
      <c r="M804" s="44"/>
      <c r="N804" s="44"/>
      <c r="O804" s="42"/>
      <c r="P804" s="42"/>
      <c r="Q804" s="42"/>
      <c r="R804" s="89"/>
      <c r="S804" s="42"/>
      <c r="T804" s="42"/>
      <c r="U804" s="42"/>
      <c r="V804" s="42"/>
      <c r="W804" s="42"/>
      <c r="X804" s="42"/>
      <c r="Y804" s="42"/>
    </row>
    <row r="805" spans="1:25" x14ac:dyDescent="0.15">
      <c r="A805" s="42"/>
      <c r="B805" s="42"/>
      <c r="C805" s="42"/>
      <c r="D805" s="42"/>
      <c r="E805" s="42"/>
      <c r="F805" s="42"/>
      <c r="G805" s="42"/>
      <c r="H805" s="43"/>
      <c r="K805" s="42"/>
      <c r="L805" s="44"/>
      <c r="M805" s="44"/>
      <c r="N805" s="44"/>
      <c r="O805" s="42"/>
      <c r="P805" s="42"/>
      <c r="Q805" s="42"/>
      <c r="R805" s="89"/>
      <c r="S805" s="42"/>
      <c r="T805" s="42"/>
      <c r="U805" s="42"/>
      <c r="V805" s="42"/>
      <c r="W805" s="42"/>
      <c r="X805" s="42"/>
      <c r="Y805" s="42"/>
    </row>
    <row r="806" spans="1:25" x14ac:dyDescent="0.15">
      <c r="A806" s="42"/>
      <c r="B806" s="42"/>
      <c r="C806" s="42"/>
      <c r="D806" s="42"/>
      <c r="E806" s="42"/>
      <c r="F806" s="42"/>
      <c r="G806" s="42"/>
      <c r="H806" s="43"/>
      <c r="K806" s="42"/>
      <c r="L806" s="44"/>
      <c r="M806" s="44"/>
      <c r="N806" s="44"/>
      <c r="O806" s="42"/>
      <c r="P806" s="42"/>
      <c r="Q806" s="42"/>
      <c r="R806" s="89"/>
      <c r="S806" s="42"/>
      <c r="T806" s="42"/>
      <c r="U806" s="42"/>
      <c r="V806" s="42"/>
      <c r="W806" s="42"/>
      <c r="X806" s="42"/>
      <c r="Y806" s="42"/>
    </row>
    <row r="807" spans="1:25" x14ac:dyDescent="0.15">
      <c r="A807" s="42"/>
      <c r="B807" s="42"/>
      <c r="C807" s="42"/>
      <c r="D807" s="42"/>
      <c r="E807" s="42"/>
      <c r="F807" s="42"/>
      <c r="G807" s="42"/>
      <c r="H807" s="43"/>
      <c r="K807" s="42"/>
      <c r="L807" s="44"/>
      <c r="M807" s="44"/>
      <c r="N807" s="44"/>
      <c r="O807" s="42"/>
      <c r="P807" s="42"/>
      <c r="Q807" s="42"/>
      <c r="R807" s="89"/>
      <c r="S807" s="42"/>
      <c r="T807" s="42"/>
      <c r="U807" s="42"/>
      <c r="V807" s="42"/>
      <c r="W807" s="42"/>
      <c r="X807" s="42"/>
      <c r="Y807" s="42"/>
    </row>
    <row r="808" spans="1:25" x14ac:dyDescent="0.15">
      <c r="A808" s="42"/>
      <c r="B808" s="42"/>
      <c r="C808" s="42"/>
      <c r="D808" s="42"/>
      <c r="E808" s="42"/>
      <c r="F808" s="42"/>
      <c r="G808" s="42"/>
      <c r="H808" s="43"/>
      <c r="K808" s="42"/>
      <c r="L808" s="44"/>
      <c r="M808" s="44"/>
      <c r="N808" s="44"/>
      <c r="O808" s="42"/>
      <c r="P808" s="42"/>
      <c r="Q808" s="42"/>
      <c r="R808" s="89"/>
      <c r="S808" s="42"/>
      <c r="T808" s="42"/>
      <c r="U808" s="42"/>
      <c r="V808" s="42"/>
      <c r="W808" s="42"/>
      <c r="X808" s="42"/>
      <c r="Y808" s="42"/>
    </row>
    <row r="809" spans="1:25" x14ac:dyDescent="0.15">
      <c r="A809" s="42"/>
      <c r="B809" s="42"/>
      <c r="C809" s="42"/>
      <c r="D809" s="42"/>
      <c r="E809" s="42"/>
      <c r="F809" s="42"/>
      <c r="G809" s="42"/>
      <c r="H809" s="43"/>
      <c r="K809" s="42"/>
      <c r="L809" s="44"/>
      <c r="M809" s="44"/>
      <c r="N809" s="44"/>
      <c r="O809" s="42"/>
      <c r="P809" s="42"/>
      <c r="Q809" s="42"/>
      <c r="R809" s="89"/>
      <c r="S809" s="42"/>
      <c r="T809" s="42"/>
      <c r="U809" s="42"/>
      <c r="V809" s="42"/>
      <c r="W809" s="42"/>
      <c r="X809" s="42"/>
      <c r="Y809" s="42"/>
    </row>
    <row r="810" spans="1:25" x14ac:dyDescent="0.15">
      <c r="A810" s="42"/>
      <c r="B810" s="42"/>
      <c r="C810" s="42"/>
      <c r="D810" s="42"/>
      <c r="E810" s="42"/>
      <c r="F810" s="42"/>
      <c r="G810" s="42"/>
      <c r="H810" s="43"/>
      <c r="K810" s="42"/>
      <c r="L810" s="44"/>
      <c r="M810" s="44"/>
      <c r="N810" s="44"/>
      <c r="O810" s="42"/>
      <c r="P810" s="42"/>
      <c r="Q810" s="42"/>
      <c r="R810" s="89"/>
      <c r="S810" s="42"/>
      <c r="T810" s="42"/>
      <c r="U810" s="42"/>
      <c r="V810" s="42"/>
      <c r="W810" s="42"/>
      <c r="X810" s="42"/>
      <c r="Y810" s="42"/>
    </row>
    <row r="811" spans="1:25" x14ac:dyDescent="0.15">
      <c r="A811" s="42"/>
      <c r="B811" s="42"/>
      <c r="C811" s="42"/>
      <c r="D811" s="42"/>
      <c r="E811" s="42"/>
      <c r="F811" s="42"/>
      <c r="G811" s="42"/>
      <c r="H811" s="43"/>
      <c r="K811" s="42"/>
      <c r="L811" s="44"/>
      <c r="M811" s="44"/>
      <c r="N811" s="44"/>
      <c r="O811" s="42"/>
      <c r="P811" s="42"/>
      <c r="Q811" s="42"/>
      <c r="R811" s="89"/>
      <c r="S811" s="42"/>
      <c r="T811" s="42"/>
      <c r="U811" s="42"/>
      <c r="V811" s="42"/>
      <c r="W811" s="42"/>
      <c r="X811" s="42"/>
      <c r="Y811" s="42"/>
    </row>
    <row r="812" spans="1:25" x14ac:dyDescent="0.15">
      <c r="A812" s="42"/>
      <c r="B812" s="42"/>
      <c r="C812" s="42"/>
      <c r="D812" s="42"/>
      <c r="E812" s="42"/>
      <c r="F812" s="42"/>
      <c r="G812" s="42"/>
      <c r="H812" s="43"/>
      <c r="K812" s="42"/>
      <c r="L812" s="44"/>
      <c r="M812" s="44"/>
      <c r="N812" s="44"/>
      <c r="O812" s="42"/>
      <c r="P812" s="42"/>
      <c r="Q812" s="42"/>
      <c r="R812" s="89"/>
      <c r="S812" s="42"/>
      <c r="T812" s="42"/>
      <c r="U812" s="42"/>
      <c r="V812" s="42"/>
      <c r="W812" s="42"/>
      <c r="X812" s="42"/>
      <c r="Y812" s="42"/>
    </row>
    <row r="813" spans="1:25" x14ac:dyDescent="0.15">
      <c r="A813" s="42"/>
      <c r="B813" s="42"/>
      <c r="C813" s="42"/>
      <c r="D813" s="42"/>
      <c r="E813" s="42"/>
      <c r="F813" s="42"/>
      <c r="G813" s="42"/>
      <c r="H813" s="43"/>
      <c r="K813" s="42"/>
      <c r="L813" s="44"/>
      <c r="M813" s="44"/>
      <c r="N813" s="44"/>
      <c r="O813" s="42"/>
      <c r="P813" s="42"/>
      <c r="Q813" s="42"/>
      <c r="R813" s="89"/>
      <c r="S813" s="42"/>
      <c r="T813" s="42"/>
      <c r="U813" s="42"/>
      <c r="V813" s="42"/>
      <c r="W813" s="42"/>
      <c r="X813" s="42"/>
      <c r="Y813" s="42"/>
    </row>
    <row r="814" spans="1:25" x14ac:dyDescent="0.15">
      <c r="A814" s="42"/>
      <c r="B814" s="42"/>
      <c r="C814" s="42"/>
      <c r="D814" s="42"/>
      <c r="E814" s="42"/>
      <c r="F814" s="42"/>
      <c r="G814" s="42"/>
      <c r="H814" s="43"/>
      <c r="K814" s="42"/>
      <c r="L814" s="44"/>
      <c r="M814" s="44"/>
      <c r="N814" s="44"/>
      <c r="O814" s="42"/>
      <c r="P814" s="42"/>
      <c r="Q814" s="42"/>
      <c r="R814" s="89"/>
      <c r="S814" s="42"/>
      <c r="T814" s="42"/>
      <c r="U814" s="42"/>
      <c r="V814" s="42"/>
      <c r="W814" s="42"/>
      <c r="X814" s="42"/>
      <c r="Y814" s="42"/>
    </row>
    <row r="815" spans="1:25" x14ac:dyDescent="0.15">
      <c r="A815" s="42"/>
      <c r="B815" s="42"/>
      <c r="C815" s="42"/>
      <c r="D815" s="42"/>
      <c r="E815" s="42"/>
      <c r="F815" s="42"/>
      <c r="G815" s="42"/>
      <c r="H815" s="43"/>
      <c r="K815" s="42"/>
      <c r="L815" s="44"/>
      <c r="M815" s="44"/>
      <c r="N815" s="44"/>
      <c r="O815" s="42"/>
      <c r="P815" s="42"/>
      <c r="Q815" s="42"/>
      <c r="R815" s="89"/>
      <c r="S815" s="42"/>
      <c r="T815" s="42"/>
      <c r="U815" s="42"/>
      <c r="V815" s="42"/>
      <c r="W815" s="42"/>
      <c r="X815" s="42"/>
      <c r="Y815" s="42"/>
    </row>
    <row r="816" spans="1:25" x14ac:dyDescent="0.15">
      <c r="A816" s="42"/>
      <c r="B816" s="42"/>
      <c r="C816" s="42"/>
      <c r="D816" s="42"/>
      <c r="E816" s="42"/>
      <c r="F816" s="42"/>
      <c r="G816" s="42"/>
      <c r="H816" s="43"/>
      <c r="K816" s="42"/>
      <c r="L816" s="44"/>
      <c r="M816" s="44"/>
      <c r="N816" s="44"/>
      <c r="O816" s="42"/>
      <c r="P816" s="42"/>
      <c r="Q816" s="42"/>
      <c r="R816" s="89"/>
      <c r="S816" s="42"/>
      <c r="T816" s="42"/>
      <c r="U816" s="42"/>
      <c r="V816" s="42"/>
      <c r="W816" s="42"/>
      <c r="X816" s="42"/>
      <c r="Y816" s="42"/>
    </row>
    <row r="817" spans="1:25" x14ac:dyDescent="0.15">
      <c r="A817" s="42"/>
      <c r="B817" s="42"/>
      <c r="C817" s="42"/>
      <c r="D817" s="42"/>
      <c r="E817" s="42"/>
      <c r="F817" s="42"/>
      <c r="G817" s="42"/>
      <c r="H817" s="43"/>
      <c r="K817" s="42"/>
      <c r="L817" s="44"/>
      <c r="M817" s="44"/>
      <c r="N817" s="44"/>
      <c r="O817" s="42"/>
      <c r="P817" s="42"/>
      <c r="Q817" s="42"/>
      <c r="R817" s="89"/>
      <c r="S817" s="42"/>
      <c r="T817" s="42"/>
      <c r="U817" s="42"/>
      <c r="V817" s="42"/>
      <c r="W817" s="42"/>
      <c r="X817" s="42"/>
      <c r="Y817" s="42"/>
    </row>
    <row r="818" spans="1:25" x14ac:dyDescent="0.15">
      <c r="A818" s="42"/>
      <c r="B818" s="42"/>
      <c r="C818" s="42"/>
      <c r="D818" s="42"/>
      <c r="E818" s="42"/>
      <c r="F818" s="42"/>
      <c r="G818" s="42"/>
      <c r="H818" s="43"/>
      <c r="K818" s="42"/>
      <c r="L818" s="44"/>
      <c r="M818" s="44"/>
      <c r="N818" s="44"/>
      <c r="O818" s="42"/>
      <c r="P818" s="42"/>
      <c r="Q818" s="42"/>
      <c r="R818" s="89"/>
      <c r="S818" s="42"/>
      <c r="T818" s="42"/>
      <c r="U818" s="42"/>
      <c r="V818" s="42"/>
      <c r="W818" s="42"/>
      <c r="X818" s="42"/>
      <c r="Y818" s="42"/>
    </row>
    <row r="819" spans="1:25" x14ac:dyDescent="0.15">
      <c r="A819" s="42"/>
      <c r="B819" s="42"/>
      <c r="C819" s="42"/>
      <c r="D819" s="42"/>
      <c r="E819" s="42"/>
      <c r="F819" s="42"/>
      <c r="G819" s="42"/>
      <c r="H819" s="43"/>
      <c r="K819" s="42"/>
      <c r="L819" s="44"/>
      <c r="M819" s="44"/>
      <c r="N819" s="44"/>
      <c r="O819" s="42"/>
      <c r="P819" s="42"/>
      <c r="Q819" s="42"/>
      <c r="R819" s="89"/>
      <c r="S819" s="42"/>
      <c r="T819" s="42"/>
      <c r="U819" s="42"/>
      <c r="V819" s="42"/>
      <c r="W819" s="42"/>
      <c r="X819" s="42"/>
      <c r="Y819" s="42"/>
    </row>
    <row r="820" spans="1:25" x14ac:dyDescent="0.15">
      <c r="A820" s="42"/>
      <c r="B820" s="42"/>
      <c r="C820" s="42"/>
      <c r="D820" s="42"/>
      <c r="E820" s="42"/>
      <c r="F820" s="42"/>
      <c r="G820" s="42"/>
      <c r="H820" s="43"/>
      <c r="K820" s="42"/>
      <c r="L820" s="44"/>
      <c r="M820" s="44"/>
      <c r="N820" s="44"/>
      <c r="O820" s="42"/>
      <c r="P820" s="42"/>
      <c r="Q820" s="42"/>
      <c r="R820" s="89"/>
      <c r="S820" s="42"/>
      <c r="T820" s="42"/>
      <c r="U820" s="42"/>
      <c r="V820" s="42"/>
      <c r="W820" s="42"/>
      <c r="X820" s="42"/>
      <c r="Y820" s="42"/>
    </row>
    <row r="821" spans="1:25" x14ac:dyDescent="0.15">
      <c r="A821" s="42"/>
      <c r="B821" s="42"/>
      <c r="C821" s="42"/>
      <c r="D821" s="42"/>
      <c r="E821" s="42"/>
      <c r="F821" s="42"/>
      <c r="G821" s="42"/>
      <c r="H821" s="43"/>
      <c r="K821" s="42"/>
      <c r="L821" s="44"/>
      <c r="M821" s="44"/>
      <c r="N821" s="44"/>
      <c r="O821" s="42"/>
      <c r="P821" s="42"/>
      <c r="Q821" s="42"/>
      <c r="R821" s="89"/>
      <c r="S821" s="42"/>
      <c r="T821" s="42"/>
      <c r="U821" s="42"/>
      <c r="V821" s="42"/>
      <c r="W821" s="42"/>
      <c r="X821" s="42"/>
      <c r="Y821" s="42"/>
    </row>
    <row r="822" spans="1:25" x14ac:dyDescent="0.15">
      <c r="A822" s="42"/>
      <c r="B822" s="42"/>
      <c r="C822" s="42"/>
      <c r="D822" s="42"/>
      <c r="E822" s="42"/>
      <c r="F822" s="42"/>
      <c r="G822" s="42"/>
      <c r="H822" s="43"/>
      <c r="K822" s="42"/>
      <c r="L822" s="44"/>
      <c r="M822" s="44"/>
      <c r="N822" s="44"/>
      <c r="O822" s="42"/>
      <c r="P822" s="42"/>
      <c r="Q822" s="42"/>
      <c r="R822" s="89"/>
      <c r="S822" s="42"/>
      <c r="T822" s="42"/>
      <c r="U822" s="42"/>
      <c r="V822" s="42"/>
      <c r="W822" s="42"/>
      <c r="X822" s="42"/>
      <c r="Y822" s="42"/>
    </row>
    <row r="823" spans="1:25" x14ac:dyDescent="0.15">
      <c r="A823" s="42"/>
      <c r="B823" s="42"/>
      <c r="C823" s="42"/>
      <c r="D823" s="42"/>
      <c r="E823" s="42"/>
      <c r="F823" s="42"/>
      <c r="G823" s="42"/>
      <c r="H823" s="43"/>
      <c r="K823" s="42"/>
      <c r="L823" s="44"/>
      <c r="M823" s="44"/>
      <c r="N823" s="44"/>
      <c r="O823" s="42"/>
      <c r="P823" s="42"/>
      <c r="Q823" s="42"/>
      <c r="R823" s="89"/>
      <c r="S823" s="42"/>
      <c r="T823" s="42"/>
      <c r="U823" s="42"/>
      <c r="V823" s="42"/>
      <c r="W823" s="42"/>
      <c r="X823" s="42"/>
      <c r="Y823" s="42"/>
    </row>
    <row r="824" spans="1:25" x14ac:dyDescent="0.15">
      <c r="A824" s="42"/>
      <c r="B824" s="42"/>
      <c r="C824" s="42"/>
      <c r="D824" s="42"/>
      <c r="E824" s="42"/>
      <c r="F824" s="42"/>
      <c r="G824" s="42"/>
      <c r="H824" s="43"/>
      <c r="K824" s="42"/>
      <c r="L824" s="44"/>
      <c r="M824" s="44"/>
      <c r="N824" s="44"/>
      <c r="O824" s="42"/>
      <c r="P824" s="42"/>
      <c r="Q824" s="42"/>
      <c r="R824" s="89"/>
      <c r="S824" s="42"/>
      <c r="T824" s="42"/>
      <c r="U824" s="42"/>
      <c r="V824" s="42"/>
      <c r="W824" s="42"/>
      <c r="X824" s="42"/>
      <c r="Y824" s="42"/>
    </row>
    <row r="825" spans="1:25" x14ac:dyDescent="0.15">
      <c r="A825" s="42"/>
      <c r="B825" s="42"/>
      <c r="C825" s="42"/>
      <c r="D825" s="42"/>
      <c r="E825" s="42"/>
      <c r="F825" s="42"/>
      <c r="G825" s="42"/>
      <c r="H825" s="43"/>
      <c r="K825" s="42"/>
      <c r="L825" s="44"/>
      <c r="M825" s="44"/>
      <c r="N825" s="44"/>
      <c r="O825" s="42"/>
      <c r="P825" s="42"/>
      <c r="Q825" s="42"/>
      <c r="R825" s="89"/>
      <c r="S825" s="42"/>
      <c r="T825" s="42"/>
      <c r="U825" s="42"/>
      <c r="V825" s="42"/>
      <c r="W825" s="42"/>
      <c r="X825" s="42"/>
      <c r="Y825" s="42"/>
    </row>
    <row r="826" spans="1:25" x14ac:dyDescent="0.15">
      <c r="A826" s="42"/>
      <c r="B826" s="42"/>
      <c r="C826" s="42"/>
      <c r="D826" s="42"/>
      <c r="E826" s="42"/>
      <c r="F826" s="42"/>
      <c r="G826" s="42"/>
      <c r="H826" s="43"/>
      <c r="K826" s="42"/>
      <c r="L826" s="44"/>
      <c r="M826" s="44"/>
      <c r="N826" s="44"/>
      <c r="O826" s="42"/>
      <c r="P826" s="42"/>
      <c r="Q826" s="42"/>
      <c r="R826" s="89"/>
      <c r="S826" s="42"/>
      <c r="T826" s="42"/>
      <c r="U826" s="42"/>
      <c r="V826" s="42"/>
      <c r="W826" s="42"/>
      <c r="X826" s="42"/>
      <c r="Y826" s="42"/>
    </row>
    <row r="827" spans="1:25" x14ac:dyDescent="0.15">
      <c r="A827" s="42"/>
      <c r="B827" s="42"/>
      <c r="C827" s="42"/>
      <c r="D827" s="42"/>
      <c r="E827" s="42"/>
      <c r="F827" s="42"/>
      <c r="G827" s="42"/>
      <c r="H827" s="43"/>
      <c r="K827" s="42"/>
      <c r="L827" s="44"/>
      <c r="M827" s="44"/>
      <c r="N827" s="44"/>
      <c r="O827" s="42"/>
      <c r="P827" s="42"/>
      <c r="Q827" s="42"/>
      <c r="R827" s="89"/>
      <c r="S827" s="42"/>
      <c r="T827" s="42"/>
      <c r="U827" s="42"/>
      <c r="V827" s="42"/>
      <c r="W827" s="42"/>
      <c r="X827" s="42"/>
      <c r="Y827" s="42"/>
    </row>
    <row r="828" spans="1:25" x14ac:dyDescent="0.15">
      <c r="A828" s="42"/>
      <c r="B828" s="42"/>
      <c r="C828" s="42"/>
      <c r="D828" s="42"/>
      <c r="E828" s="42"/>
      <c r="F828" s="42"/>
      <c r="G828" s="42"/>
      <c r="H828" s="43"/>
      <c r="K828" s="42"/>
      <c r="L828" s="44"/>
      <c r="M828" s="44"/>
      <c r="N828" s="44"/>
      <c r="O828" s="42"/>
      <c r="P828" s="42"/>
      <c r="Q828" s="42"/>
      <c r="R828" s="89"/>
      <c r="S828" s="42"/>
      <c r="T828" s="42"/>
      <c r="U828" s="42"/>
      <c r="V828" s="42"/>
      <c r="W828" s="42"/>
      <c r="X828" s="42"/>
      <c r="Y828" s="42"/>
    </row>
    <row r="829" spans="1:25" x14ac:dyDescent="0.15">
      <c r="A829" s="42"/>
      <c r="B829" s="42"/>
      <c r="C829" s="42"/>
      <c r="D829" s="42"/>
      <c r="E829" s="42"/>
      <c r="F829" s="42"/>
      <c r="G829" s="42"/>
      <c r="H829" s="43"/>
      <c r="K829" s="42"/>
      <c r="L829" s="44"/>
      <c r="M829" s="44"/>
      <c r="N829" s="44"/>
      <c r="O829" s="42"/>
      <c r="P829" s="42"/>
      <c r="Q829" s="42"/>
      <c r="R829" s="89"/>
      <c r="S829" s="42"/>
      <c r="T829" s="42"/>
      <c r="U829" s="42"/>
      <c r="V829" s="42"/>
      <c r="W829" s="42"/>
      <c r="X829" s="42"/>
      <c r="Y829" s="42"/>
    </row>
    <row r="830" spans="1:25" x14ac:dyDescent="0.15">
      <c r="A830" s="42"/>
      <c r="B830" s="42"/>
      <c r="C830" s="42"/>
      <c r="D830" s="42"/>
      <c r="E830" s="42"/>
      <c r="F830" s="42"/>
      <c r="G830" s="42"/>
      <c r="H830" s="43"/>
      <c r="K830" s="42"/>
      <c r="L830" s="44"/>
      <c r="M830" s="44"/>
      <c r="N830" s="44"/>
      <c r="O830" s="42"/>
      <c r="P830" s="42"/>
      <c r="Q830" s="42"/>
      <c r="R830" s="89"/>
      <c r="S830" s="42"/>
      <c r="T830" s="42"/>
      <c r="U830" s="42"/>
      <c r="V830" s="42"/>
      <c r="W830" s="42"/>
      <c r="X830" s="42"/>
      <c r="Y830" s="42"/>
    </row>
    <row r="831" spans="1:25" x14ac:dyDescent="0.15">
      <c r="A831" s="42"/>
      <c r="B831" s="42"/>
      <c r="C831" s="42"/>
      <c r="D831" s="42"/>
      <c r="E831" s="42"/>
      <c r="F831" s="42"/>
      <c r="G831" s="42"/>
      <c r="H831" s="43"/>
      <c r="K831" s="42"/>
      <c r="L831" s="44"/>
      <c r="M831" s="44"/>
      <c r="N831" s="44"/>
      <c r="O831" s="42"/>
      <c r="P831" s="42"/>
      <c r="Q831" s="42"/>
      <c r="R831" s="89"/>
      <c r="S831" s="42"/>
      <c r="T831" s="42"/>
      <c r="U831" s="42"/>
      <c r="V831" s="42"/>
      <c r="W831" s="42"/>
      <c r="X831" s="42"/>
      <c r="Y831" s="42"/>
    </row>
    <row r="832" spans="1:25" x14ac:dyDescent="0.15">
      <c r="A832" s="42"/>
      <c r="B832" s="42"/>
      <c r="C832" s="42"/>
      <c r="D832" s="42"/>
      <c r="E832" s="42"/>
      <c r="F832" s="42"/>
      <c r="G832" s="42"/>
      <c r="H832" s="43"/>
      <c r="K832" s="42"/>
      <c r="L832" s="44"/>
      <c r="M832" s="44"/>
      <c r="N832" s="44"/>
      <c r="O832" s="42"/>
      <c r="P832" s="42"/>
      <c r="Q832" s="42"/>
      <c r="R832" s="89"/>
      <c r="S832" s="42"/>
      <c r="T832" s="42"/>
      <c r="U832" s="42"/>
      <c r="V832" s="42"/>
      <c r="W832" s="42"/>
      <c r="X832" s="42"/>
      <c r="Y832" s="42"/>
    </row>
    <row r="833" spans="1:25" x14ac:dyDescent="0.15">
      <c r="A833" s="42"/>
      <c r="B833" s="42"/>
      <c r="C833" s="42"/>
      <c r="D833" s="42"/>
      <c r="E833" s="42"/>
      <c r="F833" s="42"/>
      <c r="G833" s="42"/>
      <c r="H833" s="43"/>
      <c r="K833" s="42"/>
      <c r="L833" s="44"/>
      <c r="M833" s="44"/>
      <c r="N833" s="44"/>
      <c r="O833" s="42"/>
      <c r="P833" s="42"/>
      <c r="Q833" s="42"/>
      <c r="R833" s="89"/>
      <c r="S833" s="42"/>
      <c r="T833" s="42"/>
      <c r="U833" s="42"/>
      <c r="V833" s="42"/>
      <c r="W833" s="42"/>
      <c r="X833" s="42"/>
      <c r="Y833" s="42"/>
    </row>
    <row r="834" spans="1:25" x14ac:dyDescent="0.15">
      <c r="A834" s="42"/>
      <c r="B834" s="42"/>
      <c r="C834" s="42"/>
      <c r="D834" s="42"/>
      <c r="E834" s="42"/>
      <c r="F834" s="42"/>
      <c r="G834" s="42"/>
      <c r="H834" s="43"/>
      <c r="K834" s="42"/>
      <c r="L834" s="44"/>
      <c r="M834" s="44"/>
      <c r="N834" s="44"/>
      <c r="O834" s="42"/>
      <c r="P834" s="42"/>
      <c r="Q834" s="42"/>
      <c r="R834" s="89"/>
      <c r="S834" s="42"/>
      <c r="T834" s="42"/>
      <c r="U834" s="42"/>
      <c r="V834" s="42"/>
      <c r="W834" s="42"/>
      <c r="X834" s="42"/>
      <c r="Y834" s="42"/>
    </row>
    <row r="835" spans="1:25" x14ac:dyDescent="0.15">
      <c r="A835" s="42"/>
      <c r="B835" s="42"/>
      <c r="C835" s="42"/>
      <c r="D835" s="42"/>
      <c r="E835" s="42"/>
      <c r="F835" s="42"/>
      <c r="G835" s="42"/>
      <c r="H835" s="43"/>
      <c r="K835" s="42"/>
      <c r="L835" s="44"/>
      <c r="M835" s="44"/>
      <c r="N835" s="44"/>
      <c r="O835" s="42"/>
      <c r="P835" s="42"/>
      <c r="Q835" s="42"/>
      <c r="R835" s="89"/>
      <c r="S835" s="42"/>
      <c r="T835" s="42"/>
      <c r="U835" s="42"/>
      <c r="V835" s="42"/>
      <c r="W835" s="42"/>
      <c r="X835" s="42"/>
      <c r="Y835" s="42"/>
    </row>
    <row r="836" spans="1:25" x14ac:dyDescent="0.15">
      <c r="A836" s="42"/>
      <c r="B836" s="42"/>
      <c r="C836" s="42"/>
      <c r="D836" s="42"/>
      <c r="E836" s="42"/>
      <c r="F836" s="42"/>
      <c r="G836" s="42"/>
      <c r="H836" s="43"/>
      <c r="K836" s="42"/>
      <c r="L836" s="44"/>
      <c r="M836" s="44"/>
      <c r="N836" s="44"/>
      <c r="O836" s="42"/>
      <c r="P836" s="42"/>
      <c r="Q836" s="42"/>
      <c r="R836" s="89"/>
      <c r="S836" s="42"/>
      <c r="T836" s="42"/>
      <c r="U836" s="42"/>
      <c r="V836" s="42"/>
      <c r="W836" s="42"/>
      <c r="X836" s="42"/>
      <c r="Y836" s="42"/>
    </row>
    <row r="837" spans="1:25" x14ac:dyDescent="0.15">
      <c r="A837" s="42"/>
      <c r="B837" s="42"/>
      <c r="C837" s="42"/>
      <c r="D837" s="42"/>
      <c r="E837" s="42"/>
      <c r="F837" s="42"/>
      <c r="G837" s="42"/>
      <c r="H837" s="43"/>
      <c r="K837" s="42"/>
      <c r="L837" s="44"/>
      <c r="M837" s="44"/>
      <c r="N837" s="44"/>
      <c r="O837" s="42"/>
      <c r="P837" s="42"/>
      <c r="Q837" s="42"/>
      <c r="R837" s="89"/>
      <c r="S837" s="42"/>
      <c r="T837" s="42"/>
      <c r="U837" s="42"/>
      <c r="V837" s="42"/>
      <c r="W837" s="42"/>
      <c r="X837" s="42"/>
      <c r="Y837" s="42"/>
    </row>
    <row r="838" spans="1:25" x14ac:dyDescent="0.15">
      <c r="A838" s="42"/>
      <c r="B838" s="42"/>
      <c r="C838" s="42"/>
      <c r="D838" s="42"/>
      <c r="E838" s="42"/>
      <c r="F838" s="42"/>
      <c r="G838" s="42"/>
      <c r="H838" s="43"/>
      <c r="K838" s="42"/>
      <c r="L838" s="44"/>
      <c r="M838" s="44"/>
      <c r="N838" s="44"/>
      <c r="O838" s="42"/>
      <c r="P838" s="42"/>
      <c r="Q838" s="42"/>
      <c r="R838" s="89"/>
      <c r="S838" s="42"/>
      <c r="T838" s="42"/>
      <c r="U838" s="42"/>
      <c r="V838" s="42"/>
      <c r="W838" s="42"/>
      <c r="X838" s="42"/>
      <c r="Y838" s="42"/>
    </row>
    <row r="839" spans="1:25" x14ac:dyDescent="0.15">
      <c r="A839" s="42"/>
      <c r="B839" s="42"/>
      <c r="C839" s="42"/>
      <c r="D839" s="42"/>
      <c r="E839" s="42"/>
      <c r="F839" s="42"/>
      <c r="G839" s="42"/>
      <c r="H839" s="43"/>
      <c r="K839" s="42"/>
      <c r="L839" s="44"/>
      <c r="M839" s="44"/>
      <c r="N839" s="44"/>
      <c r="O839" s="42"/>
      <c r="P839" s="42"/>
      <c r="Q839" s="42"/>
      <c r="R839" s="89"/>
      <c r="S839" s="42"/>
      <c r="T839" s="42"/>
      <c r="U839" s="42"/>
      <c r="V839" s="42"/>
      <c r="W839" s="42"/>
      <c r="X839" s="42"/>
      <c r="Y839" s="42"/>
    </row>
    <row r="840" spans="1:25" x14ac:dyDescent="0.15">
      <c r="A840" s="42"/>
      <c r="B840" s="42"/>
      <c r="C840" s="42"/>
      <c r="D840" s="42"/>
      <c r="E840" s="42"/>
      <c r="F840" s="42"/>
      <c r="G840" s="42"/>
      <c r="H840" s="43"/>
      <c r="K840" s="42"/>
      <c r="L840" s="44"/>
      <c r="M840" s="44"/>
      <c r="N840" s="44"/>
      <c r="O840" s="42"/>
      <c r="P840" s="42"/>
      <c r="Q840" s="42"/>
      <c r="R840" s="89"/>
      <c r="S840" s="42"/>
      <c r="T840" s="42"/>
      <c r="U840" s="42"/>
      <c r="V840" s="42"/>
      <c r="W840" s="42"/>
      <c r="X840" s="42"/>
      <c r="Y840" s="42"/>
    </row>
    <row r="841" spans="1:25" x14ac:dyDescent="0.15">
      <c r="A841" s="42"/>
      <c r="B841" s="42"/>
      <c r="C841" s="42"/>
      <c r="D841" s="42"/>
      <c r="E841" s="42"/>
      <c r="F841" s="42"/>
      <c r="G841" s="42"/>
      <c r="H841" s="43"/>
      <c r="K841" s="42"/>
      <c r="L841" s="44"/>
      <c r="M841" s="44"/>
      <c r="N841" s="44"/>
      <c r="O841" s="42"/>
      <c r="P841" s="42"/>
      <c r="Q841" s="42"/>
      <c r="R841" s="89"/>
      <c r="S841" s="42"/>
      <c r="T841" s="42"/>
      <c r="U841" s="42"/>
      <c r="V841" s="42"/>
      <c r="W841" s="42"/>
      <c r="X841" s="42"/>
      <c r="Y841" s="42"/>
    </row>
    <row r="842" spans="1:25" x14ac:dyDescent="0.15">
      <c r="A842" s="42"/>
      <c r="B842" s="42"/>
      <c r="C842" s="42"/>
      <c r="D842" s="42"/>
      <c r="E842" s="42"/>
      <c r="F842" s="42"/>
      <c r="G842" s="42"/>
      <c r="H842" s="43"/>
      <c r="K842" s="42"/>
      <c r="L842" s="44"/>
      <c r="M842" s="44"/>
      <c r="N842" s="44"/>
      <c r="O842" s="42"/>
      <c r="P842" s="42"/>
      <c r="Q842" s="42"/>
      <c r="R842" s="89"/>
      <c r="S842" s="42"/>
      <c r="T842" s="42"/>
      <c r="U842" s="42"/>
      <c r="V842" s="42"/>
      <c r="W842" s="42"/>
      <c r="X842" s="42"/>
      <c r="Y842" s="42"/>
    </row>
    <row r="843" spans="1:25" x14ac:dyDescent="0.15">
      <c r="A843" s="42"/>
      <c r="B843" s="42"/>
      <c r="C843" s="42"/>
      <c r="D843" s="42"/>
      <c r="E843" s="42"/>
      <c r="F843" s="42"/>
      <c r="G843" s="42"/>
      <c r="H843" s="43"/>
      <c r="K843" s="42"/>
      <c r="L843" s="44"/>
      <c r="M843" s="44"/>
      <c r="N843" s="44"/>
      <c r="O843" s="42"/>
      <c r="P843" s="42"/>
      <c r="Q843" s="42"/>
      <c r="R843" s="89"/>
      <c r="S843" s="42"/>
      <c r="T843" s="42"/>
      <c r="U843" s="42"/>
      <c r="V843" s="42"/>
      <c r="W843" s="42"/>
      <c r="X843" s="42"/>
      <c r="Y843" s="42"/>
    </row>
    <row r="844" spans="1:25" x14ac:dyDescent="0.15">
      <c r="A844" s="42"/>
      <c r="B844" s="42"/>
      <c r="C844" s="42"/>
      <c r="D844" s="42"/>
      <c r="E844" s="42"/>
      <c r="F844" s="42"/>
      <c r="G844" s="42"/>
      <c r="H844" s="43"/>
      <c r="K844" s="42"/>
      <c r="L844" s="44"/>
      <c r="M844" s="44"/>
      <c r="N844" s="44"/>
      <c r="O844" s="42"/>
      <c r="P844" s="42"/>
      <c r="Q844" s="42"/>
      <c r="R844" s="89"/>
      <c r="S844" s="42"/>
      <c r="T844" s="42"/>
      <c r="U844" s="42"/>
      <c r="V844" s="42"/>
      <c r="W844" s="42"/>
      <c r="X844" s="42"/>
      <c r="Y844" s="42"/>
    </row>
    <row r="845" spans="1:25" x14ac:dyDescent="0.15">
      <c r="A845" s="42"/>
      <c r="B845" s="42"/>
      <c r="C845" s="42"/>
      <c r="D845" s="42"/>
      <c r="E845" s="42"/>
      <c r="F845" s="42"/>
      <c r="G845" s="42"/>
      <c r="H845" s="43"/>
      <c r="K845" s="42"/>
      <c r="L845" s="44"/>
      <c r="M845" s="44"/>
      <c r="N845" s="44"/>
      <c r="O845" s="42"/>
      <c r="P845" s="42"/>
      <c r="Q845" s="42"/>
      <c r="R845" s="89"/>
      <c r="S845" s="42"/>
      <c r="T845" s="42"/>
      <c r="U845" s="42"/>
      <c r="V845" s="42"/>
      <c r="W845" s="42"/>
      <c r="X845" s="42"/>
      <c r="Y845" s="42"/>
    </row>
    <row r="846" spans="1:25" x14ac:dyDescent="0.15">
      <c r="A846" s="42"/>
      <c r="B846" s="42"/>
      <c r="C846" s="42"/>
      <c r="D846" s="42"/>
      <c r="E846" s="42"/>
      <c r="F846" s="42"/>
      <c r="G846" s="42"/>
      <c r="H846" s="43"/>
      <c r="K846" s="42"/>
      <c r="L846" s="44"/>
      <c r="M846" s="44"/>
      <c r="N846" s="44"/>
      <c r="O846" s="42"/>
      <c r="P846" s="42"/>
      <c r="Q846" s="42"/>
      <c r="R846" s="89"/>
      <c r="S846" s="42"/>
      <c r="T846" s="42"/>
      <c r="U846" s="42"/>
      <c r="V846" s="42"/>
      <c r="W846" s="42"/>
      <c r="X846" s="42"/>
      <c r="Y846" s="42"/>
    </row>
    <row r="847" spans="1:25" x14ac:dyDescent="0.15">
      <c r="A847" s="42"/>
      <c r="B847" s="42"/>
      <c r="C847" s="42"/>
      <c r="D847" s="42"/>
      <c r="E847" s="42"/>
      <c r="F847" s="42"/>
      <c r="G847" s="42"/>
      <c r="H847" s="43"/>
      <c r="K847" s="42"/>
      <c r="L847" s="44"/>
      <c r="M847" s="44"/>
      <c r="N847" s="44"/>
      <c r="O847" s="42"/>
      <c r="P847" s="42"/>
      <c r="Q847" s="42"/>
      <c r="R847" s="89"/>
      <c r="S847" s="42"/>
      <c r="T847" s="42"/>
      <c r="U847" s="42"/>
      <c r="V847" s="42"/>
      <c r="W847" s="42"/>
      <c r="X847" s="42"/>
      <c r="Y847" s="42"/>
    </row>
    <row r="848" spans="1:25" x14ac:dyDescent="0.15">
      <c r="A848" s="42"/>
      <c r="B848" s="42"/>
      <c r="C848" s="42"/>
      <c r="D848" s="42"/>
      <c r="E848" s="42"/>
      <c r="F848" s="42"/>
      <c r="G848" s="42"/>
      <c r="H848" s="43"/>
      <c r="K848" s="42"/>
      <c r="L848" s="44"/>
      <c r="M848" s="44"/>
      <c r="N848" s="44"/>
      <c r="O848" s="42"/>
      <c r="P848" s="42"/>
      <c r="Q848" s="42"/>
      <c r="R848" s="89"/>
      <c r="S848" s="42"/>
      <c r="T848" s="42"/>
      <c r="U848" s="42"/>
      <c r="V848" s="42"/>
      <c r="W848" s="42"/>
      <c r="X848" s="42"/>
      <c r="Y848" s="42"/>
    </row>
    <row r="849" spans="1:25" x14ac:dyDescent="0.15">
      <c r="A849" s="42"/>
      <c r="B849" s="42"/>
      <c r="C849" s="42"/>
      <c r="D849" s="42"/>
      <c r="E849" s="42"/>
      <c r="F849" s="42"/>
      <c r="G849" s="42"/>
      <c r="H849" s="43"/>
      <c r="K849" s="42"/>
      <c r="L849" s="44"/>
      <c r="M849" s="44"/>
      <c r="N849" s="44"/>
      <c r="O849" s="42"/>
      <c r="P849" s="42"/>
      <c r="Q849" s="42"/>
      <c r="R849" s="89"/>
      <c r="S849" s="42"/>
      <c r="T849" s="42"/>
      <c r="U849" s="42"/>
      <c r="V849" s="42"/>
      <c r="W849" s="42"/>
      <c r="X849" s="42"/>
      <c r="Y849" s="42"/>
    </row>
    <row r="850" spans="1:25" x14ac:dyDescent="0.15">
      <c r="A850" s="42"/>
      <c r="B850" s="42"/>
      <c r="C850" s="42"/>
      <c r="D850" s="42"/>
      <c r="E850" s="42"/>
      <c r="F850" s="42"/>
      <c r="G850" s="42"/>
      <c r="H850" s="43"/>
      <c r="K850" s="42"/>
      <c r="L850" s="44"/>
      <c r="M850" s="44"/>
      <c r="N850" s="44"/>
      <c r="O850" s="42"/>
      <c r="P850" s="42"/>
      <c r="Q850" s="42"/>
      <c r="R850" s="89"/>
      <c r="S850" s="42"/>
      <c r="T850" s="42"/>
      <c r="U850" s="42"/>
      <c r="V850" s="42"/>
      <c r="W850" s="42"/>
      <c r="X850" s="42"/>
      <c r="Y850" s="42"/>
    </row>
    <row r="851" spans="1:25" x14ac:dyDescent="0.15">
      <c r="A851" s="42"/>
      <c r="B851" s="42"/>
      <c r="C851" s="42"/>
      <c r="D851" s="42"/>
      <c r="E851" s="42"/>
      <c r="F851" s="42"/>
      <c r="G851" s="42"/>
      <c r="H851" s="43"/>
      <c r="K851" s="42"/>
      <c r="L851" s="44"/>
      <c r="M851" s="44"/>
      <c r="N851" s="44"/>
      <c r="O851" s="42"/>
      <c r="P851" s="42"/>
      <c r="Q851" s="42"/>
      <c r="R851" s="89"/>
      <c r="S851" s="42"/>
      <c r="T851" s="42"/>
      <c r="U851" s="42"/>
      <c r="V851" s="42"/>
      <c r="W851" s="42"/>
      <c r="X851" s="42"/>
      <c r="Y851" s="42"/>
    </row>
    <row r="852" spans="1:25" x14ac:dyDescent="0.15">
      <c r="A852" s="42"/>
      <c r="B852" s="42"/>
      <c r="C852" s="42"/>
      <c r="D852" s="42"/>
      <c r="E852" s="42"/>
      <c r="F852" s="42"/>
      <c r="G852" s="42"/>
      <c r="H852" s="43"/>
      <c r="K852" s="42"/>
      <c r="L852" s="44"/>
      <c r="M852" s="44"/>
      <c r="N852" s="44"/>
      <c r="O852" s="42"/>
      <c r="P852" s="42"/>
      <c r="Q852" s="42"/>
      <c r="R852" s="89"/>
      <c r="S852" s="42"/>
      <c r="T852" s="42"/>
      <c r="U852" s="42"/>
      <c r="V852" s="42"/>
      <c r="W852" s="42"/>
      <c r="X852" s="42"/>
      <c r="Y852" s="42"/>
    </row>
    <row r="853" spans="1:25" x14ac:dyDescent="0.15">
      <c r="A853" s="42"/>
      <c r="B853" s="42"/>
      <c r="C853" s="42"/>
      <c r="D853" s="42"/>
      <c r="E853" s="42"/>
      <c r="F853" s="42"/>
      <c r="G853" s="42"/>
      <c r="H853" s="43"/>
      <c r="K853" s="42"/>
      <c r="L853" s="44"/>
      <c r="M853" s="44"/>
      <c r="N853" s="44"/>
      <c r="O853" s="42"/>
      <c r="P853" s="42"/>
      <c r="Q853" s="42"/>
      <c r="R853" s="89"/>
      <c r="S853" s="42"/>
      <c r="T853" s="42"/>
      <c r="U853" s="42"/>
      <c r="V853" s="42"/>
      <c r="W853" s="42"/>
      <c r="X853" s="42"/>
      <c r="Y853" s="42"/>
    </row>
    <row r="854" spans="1:25" x14ac:dyDescent="0.15">
      <c r="A854" s="42"/>
      <c r="B854" s="42"/>
      <c r="C854" s="42"/>
      <c r="D854" s="42"/>
      <c r="E854" s="42"/>
      <c r="F854" s="42"/>
      <c r="G854" s="42"/>
      <c r="H854" s="43"/>
      <c r="K854" s="42"/>
      <c r="L854" s="44"/>
      <c r="M854" s="44"/>
      <c r="N854" s="44"/>
      <c r="O854" s="42"/>
      <c r="P854" s="42"/>
      <c r="Q854" s="42"/>
      <c r="R854" s="89"/>
      <c r="S854" s="42"/>
      <c r="T854" s="42"/>
      <c r="U854" s="42"/>
      <c r="V854" s="42"/>
      <c r="W854" s="42"/>
      <c r="X854" s="42"/>
      <c r="Y854" s="42"/>
    </row>
    <row r="855" spans="1:25" x14ac:dyDescent="0.15">
      <c r="A855" s="42"/>
      <c r="B855" s="42"/>
      <c r="C855" s="42"/>
      <c r="D855" s="42"/>
      <c r="E855" s="42"/>
      <c r="F855" s="42"/>
      <c r="G855" s="42"/>
      <c r="H855" s="43"/>
      <c r="K855" s="42"/>
      <c r="L855" s="44"/>
      <c r="M855" s="44"/>
      <c r="N855" s="44"/>
      <c r="O855" s="42"/>
      <c r="P855" s="42"/>
      <c r="Q855" s="42"/>
      <c r="R855" s="89"/>
      <c r="S855" s="42"/>
      <c r="T855" s="42"/>
      <c r="U855" s="42"/>
      <c r="V855" s="42"/>
      <c r="W855" s="42"/>
      <c r="X855" s="42"/>
      <c r="Y855" s="42"/>
    </row>
    <row r="856" spans="1:25" x14ac:dyDescent="0.15">
      <c r="A856" s="42"/>
      <c r="B856" s="42"/>
      <c r="C856" s="42"/>
      <c r="D856" s="42"/>
      <c r="E856" s="42"/>
      <c r="F856" s="42"/>
      <c r="G856" s="42"/>
      <c r="H856" s="43"/>
      <c r="K856" s="42"/>
      <c r="L856" s="44"/>
      <c r="M856" s="44"/>
      <c r="N856" s="44"/>
      <c r="O856" s="42"/>
      <c r="P856" s="42"/>
      <c r="Q856" s="42"/>
      <c r="R856" s="89"/>
      <c r="S856" s="42"/>
      <c r="T856" s="42"/>
      <c r="U856" s="42"/>
      <c r="V856" s="42"/>
      <c r="W856" s="42"/>
      <c r="X856" s="42"/>
      <c r="Y856" s="42"/>
    </row>
    <row r="857" spans="1:25" x14ac:dyDescent="0.15">
      <c r="A857" s="42"/>
      <c r="B857" s="42"/>
      <c r="C857" s="42"/>
      <c r="D857" s="42"/>
      <c r="E857" s="42"/>
      <c r="F857" s="42"/>
      <c r="G857" s="42"/>
      <c r="H857" s="43"/>
      <c r="K857" s="42"/>
      <c r="L857" s="44"/>
      <c r="M857" s="44"/>
      <c r="N857" s="44"/>
      <c r="O857" s="42"/>
      <c r="P857" s="42"/>
      <c r="Q857" s="42"/>
      <c r="R857" s="89"/>
      <c r="S857" s="42"/>
      <c r="T857" s="42"/>
      <c r="U857" s="42"/>
      <c r="V857" s="42"/>
      <c r="W857" s="42"/>
      <c r="X857" s="42"/>
      <c r="Y857" s="42"/>
    </row>
    <row r="858" spans="1:25" x14ac:dyDescent="0.15">
      <c r="A858" s="42"/>
      <c r="B858" s="42"/>
      <c r="C858" s="42"/>
      <c r="D858" s="42"/>
      <c r="E858" s="42"/>
      <c r="F858" s="42"/>
      <c r="G858" s="42"/>
      <c r="H858" s="43"/>
      <c r="K858" s="42"/>
      <c r="L858" s="44"/>
      <c r="M858" s="44"/>
      <c r="N858" s="44"/>
      <c r="O858" s="42"/>
      <c r="P858" s="42"/>
      <c r="Q858" s="42"/>
      <c r="R858" s="89"/>
      <c r="S858" s="42"/>
      <c r="T858" s="42"/>
      <c r="U858" s="42"/>
      <c r="V858" s="42"/>
      <c r="W858" s="42"/>
      <c r="X858" s="42"/>
      <c r="Y858" s="42"/>
    </row>
    <row r="859" spans="1:25" x14ac:dyDescent="0.15">
      <c r="A859" s="42"/>
      <c r="B859" s="42"/>
      <c r="C859" s="42"/>
      <c r="D859" s="42"/>
      <c r="E859" s="42"/>
      <c r="F859" s="42"/>
      <c r="G859" s="42"/>
      <c r="H859" s="43"/>
      <c r="K859" s="42"/>
      <c r="L859" s="44"/>
      <c r="M859" s="44"/>
      <c r="N859" s="44"/>
      <c r="O859" s="42"/>
      <c r="P859" s="42"/>
      <c r="Q859" s="42"/>
      <c r="R859" s="89"/>
      <c r="S859" s="42"/>
      <c r="T859" s="42"/>
      <c r="U859" s="42"/>
      <c r="V859" s="42"/>
      <c r="W859" s="42"/>
      <c r="X859" s="42"/>
      <c r="Y859" s="42"/>
    </row>
    <row r="860" spans="1:25" x14ac:dyDescent="0.15">
      <c r="A860" s="42"/>
      <c r="B860" s="42"/>
      <c r="C860" s="42"/>
      <c r="D860" s="42"/>
      <c r="E860" s="42"/>
      <c r="F860" s="42"/>
      <c r="G860" s="42"/>
      <c r="H860" s="43"/>
      <c r="K860" s="42"/>
      <c r="L860" s="44"/>
      <c r="M860" s="44"/>
      <c r="N860" s="44"/>
      <c r="O860" s="42"/>
      <c r="P860" s="42"/>
      <c r="Q860" s="42"/>
      <c r="R860" s="89"/>
      <c r="S860" s="42"/>
      <c r="T860" s="42"/>
      <c r="U860" s="42"/>
      <c r="V860" s="42"/>
      <c r="W860" s="42"/>
      <c r="X860" s="42"/>
      <c r="Y860" s="42"/>
    </row>
    <row r="861" spans="1:25" x14ac:dyDescent="0.15">
      <c r="A861" s="42"/>
      <c r="B861" s="42"/>
      <c r="C861" s="42"/>
      <c r="D861" s="42"/>
      <c r="E861" s="42"/>
      <c r="F861" s="42"/>
      <c r="G861" s="42"/>
      <c r="H861" s="43"/>
      <c r="K861" s="42"/>
      <c r="L861" s="44"/>
      <c r="M861" s="44"/>
      <c r="N861" s="44"/>
      <c r="O861" s="42"/>
      <c r="P861" s="42"/>
      <c r="Q861" s="42"/>
      <c r="R861" s="89"/>
      <c r="S861" s="42"/>
      <c r="T861" s="42"/>
      <c r="U861" s="42"/>
      <c r="V861" s="42"/>
      <c r="W861" s="42"/>
      <c r="X861" s="42"/>
      <c r="Y861" s="42"/>
    </row>
    <row r="862" spans="1:25" x14ac:dyDescent="0.15">
      <c r="A862" s="42"/>
      <c r="B862" s="42"/>
      <c r="C862" s="42"/>
      <c r="D862" s="42"/>
      <c r="E862" s="42"/>
      <c r="F862" s="42"/>
      <c r="G862" s="42"/>
      <c r="H862" s="43"/>
      <c r="K862" s="42"/>
      <c r="L862" s="44"/>
      <c r="M862" s="44"/>
      <c r="N862" s="44"/>
      <c r="O862" s="42"/>
      <c r="P862" s="42"/>
      <c r="Q862" s="42"/>
      <c r="R862" s="89"/>
      <c r="S862" s="42"/>
      <c r="T862" s="42"/>
      <c r="U862" s="42"/>
      <c r="V862" s="42"/>
      <c r="W862" s="42"/>
      <c r="X862" s="42"/>
      <c r="Y862" s="42"/>
    </row>
    <row r="863" spans="1:25" x14ac:dyDescent="0.15">
      <c r="A863" s="42"/>
      <c r="B863" s="42"/>
      <c r="C863" s="42"/>
      <c r="D863" s="42"/>
      <c r="E863" s="42"/>
      <c r="F863" s="42"/>
      <c r="G863" s="42"/>
      <c r="H863" s="43"/>
      <c r="K863" s="42"/>
      <c r="L863" s="44"/>
      <c r="M863" s="44"/>
      <c r="N863" s="44"/>
      <c r="O863" s="42"/>
      <c r="P863" s="42"/>
      <c r="Q863" s="42"/>
      <c r="R863" s="89"/>
      <c r="S863" s="42"/>
      <c r="T863" s="42"/>
      <c r="U863" s="42"/>
      <c r="V863" s="42"/>
      <c r="W863" s="42"/>
      <c r="X863" s="42"/>
      <c r="Y863" s="42"/>
    </row>
    <row r="864" spans="1:25" x14ac:dyDescent="0.15">
      <c r="A864" s="42"/>
      <c r="B864" s="42"/>
      <c r="C864" s="42"/>
      <c r="D864" s="42"/>
      <c r="E864" s="42"/>
      <c r="F864" s="42"/>
      <c r="G864" s="42"/>
      <c r="H864" s="43"/>
      <c r="K864" s="42"/>
      <c r="L864" s="44"/>
      <c r="M864" s="44"/>
      <c r="N864" s="44"/>
      <c r="O864" s="42"/>
      <c r="P864" s="42"/>
      <c r="Q864" s="42"/>
      <c r="R864" s="89"/>
      <c r="S864" s="42"/>
      <c r="T864" s="42"/>
      <c r="U864" s="42"/>
      <c r="V864" s="42"/>
      <c r="W864" s="42"/>
      <c r="X864" s="42"/>
      <c r="Y864" s="42"/>
    </row>
    <row r="865" spans="1:25" x14ac:dyDescent="0.15">
      <c r="A865" s="42"/>
      <c r="B865" s="42"/>
      <c r="C865" s="42"/>
      <c r="D865" s="42"/>
      <c r="E865" s="42"/>
      <c r="F865" s="42"/>
      <c r="G865" s="42"/>
      <c r="H865" s="43"/>
      <c r="K865" s="42"/>
      <c r="L865" s="44"/>
      <c r="M865" s="44"/>
      <c r="N865" s="44"/>
      <c r="O865" s="42"/>
      <c r="P865" s="42"/>
      <c r="Q865" s="42"/>
      <c r="R865" s="89"/>
      <c r="S865" s="42"/>
      <c r="T865" s="42"/>
      <c r="U865" s="42"/>
      <c r="V865" s="42"/>
      <c r="W865" s="42"/>
      <c r="X865" s="42"/>
      <c r="Y865" s="42"/>
    </row>
    <row r="866" spans="1:25" x14ac:dyDescent="0.15">
      <c r="A866" s="42"/>
      <c r="B866" s="42"/>
      <c r="C866" s="42"/>
      <c r="D866" s="42"/>
      <c r="E866" s="42"/>
      <c r="F866" s="42"/>
      <c r="G866" s="42"/>
      <c r="H866" s="43"/>
      <c r="K866" s="42"/>
      <c r="L866" s="44"/>
      <c r="M866" s="44"/>
      <c r="N866" s="44"/>
      <c r="O866" s="42"/>
      <c r="P866" s="42"/>
      <c r="Q866" s="42"/>
      <c r="R866" s="89"/>
      <c r="S866" s="42"/>
      <c r="T866" s="42"/>
      <c r="U866" s="42"/>
      <c r="V866" s="42"/>
      <c r="W866" s="42"/>
      <c r="X866" s="42"/>
      <c r="Y866" s="42"/>
    </row>
    <row r="867" spans="1:25" x14ac:dyDescent="0.15">
      <c r="A867" s="42"/>
      <c r="B867" s="42"/>
      <c r="C867" s="42"/>
      <c r="D867" s="42"/>
      <c r="E867" s="42"/>
      <c r="F867" s="42"/>
      <c r="G867" s="42"/>
      <c r="H867" s="43"/>
      <c r="K867" s="42"/>
      <c r="L867" s="44"/>
      <c r="M867" s="44"/>
      <c r="N867" s="44"/>
      <c r="O867" s="42"/>
      <c r="P867" s="42"/>
      <c r="Q867" s="42"/>
      <c r="R867" s="89"/>
      <c r="S867" s="42"/>
      <c r="T867" s="42"/>
      <c r="U867" s="42"/>
      <c r="V867" s="42"/>
      <c r="W867" s="42"/>
      <c r="X867" s="42"/>
      <c r="Y867" s="42"/>
    </row>
    <row r="868" spans="1:25" x14ac:dyDescent="0.15">
      <c r="A868" s="42"/>
      <c r="B868" s="42"/>
      <c r="C868" s="42"/>
      <c r="D868" s="42"/>
      <c r="E868" s="42"/>
      <c r="F868" s="42"/>
      <c r="G868" s="42"/>
      <c r="H868" s="43"/>
      <c r="K868" s="42"/>
      <c r="L868" s="44"/>
      <c r="M868" s="44"/>
      <c r="N868" s="44"/>
      <c r="O868" s="42"/>
      <c r="P868" s="42"/>
      <c r="Q868" s="42"/>
      <c r="R868" s="89"/>
      <c r="S868" s="42"/>
      <c r="T868" s="42"/>
      <c r="U868" s="42"/>
      <c r="V868" s="42"/>
      <c r="W868" s="42"/>
      <c r="X868" s="42"/>
      <c r="Y868" s="42"/>
    </row>
    <row r="869" spans="1:25" x14ac:dyDescent="0.15">
      <c r="A869" s="42"/>
      <c r="B869" s="42"/>
      <c r="C869" s="42"/>
      <c r="D869" s="42"/>
      <c r="E869" s="42"/>
      <c r="F869" s="42"/>
      <c r="G869" s="42"/>
      <c r="H869" s="43"/>
      <c r="K869" s="42"/>
      <c r="L869" s="44"/>
      <c r="M869" s="44"/>
      <c r="N869" s="44"/>
      <c r="O869" s="42"/>
      <c r="P869" s="42"/>
      <c r="Q869" s="42"/>
      <c r="R869" s="89"/>
      <c r="S869" s="42"/>
      <c r="T869" s="42"/>
      <c r="U869" s="42"/>
      <c r="V869" s="42"/>
      <c r="W869" s="42"/>
      <c r="X869" s="42"/>
      <c r="Y869" s="42"/>
    </row>
    <row r="870" spans="1:25" x14ac:dyDescent="0.15">
      <c r="A870" s="42"/>
      <c r="B870" s="42"/>
      <c r="C870" s="42"/>
      <c r="D870" s="42"/>
      <c r="E870" s="42"/>
      <c r="F870" s="42"/>
      <c r="G870" s="42"/>
      <c r="H870" s="43"/>
      <c r="K870" s="42"/>
      <c r="L870" s="44"/>
      <c r="M870" s="44"/>
      <c r="N870" s="44"/>
      <c r="O870" s="42"/>
      <c r="P870" s="42"/>
      <c r="Q870" s="42"/>
      <c r="R870" s="89"/>
      <c r="S870" s="42"/>
      <c r="T870" s="42"/>
      <c r="U870" s="42"/>
      <c r="V870" s="42"/>
      <c r="W870" s="42"/>
      <c r="X870" s="42"/>
      <c r="Y870" s="42"/>
    </row>
    <row r="871" spans="1:25" x14ac:dyDescent="0.15">
      <c r="A871" s="42"/>
      <c r="B871" s="42"/>
      <c r="C871" s="42"/>
      <c r="D871" s="42"/>
      <c r="E871" s="42"/>
      <c r="F871" s="42"/>
      <c r="G871" s="42"/>
      <c r="H871" s="43"/>
      <c r="K871" s="42"/>
      <c r="L871" s="44"/>
      <c r="M871" s="44"/>
      <c r="N871" s="44"/>
      <c r="O871" s="42"/>
      <c r="P871" s="42"/>
      <c r="Q871" s="42"/>
      <c r="R871" s="89"/>
      <c r="S871" s="42"/>
      <c r="T871" s="42"/>
      <c r="U871" s="42"/>
      <c r="V871" s="42"/>
      <c r="W871" s="42"/>
      <c r="X871" s="42"/>
      <c r="Y871" s="42"/>
    </row>
    <row r="872" spans="1:25" x14ac:dyDescent="0.15">
      <c r="A872" s="42"/>
      <c r="B872" s="42"/>
      <c r="C872" s="42"/>
      <c r="D872" s="42"/>
      <c r="E872" s="42"/>
      <c r="F872" s="42"/>
      <c r="G872" s="42"/>
      <c r="H872" s="43"/>
      <c r="K872" s="42"/>
      <c r="L872" s="44"/>
      <c r="M872" s="44"/>
      <c r="N872" s="44"/>
      <c r="O872" s="42"/>
      <c r="P872" s="42"/>
      <c r="Q872" s="42"/>
      <c r="R872" s="89"/>
      <c r="S872" s="42"/>
      <c r="T872" s="42"/>
      <c r="U872" s="42"/>
      <c r="V872" s="42"/>
      <c r="W872" s="42"/>
      <c r="X872" s="42"/>
      <c r="Y872" s="42"/>
    </row>
    <row r="873" spans="1:25" x14ac:dyDescent="0.15">
      <c r="A873" s="42"/>
      <c r="B873" s="42"/>
      <c r="C873" s="42"/>
      <c r="D873" s="42"/>
      <c r="E873" s="42"/>
      <c r="F873" s="42"/>
      <c r="G873" s="42"/>
      <c r="H873" s="43"/>
      <c r="K873" s="42"/>
      <c r="L873" s="44"/>
      <c r="M873" s="44"/>
      <c r="N873" s="44"/>
      <c r="O873" s="42"/>
      <c r="P873" s="42"/>
      <c r="Q873" s="42"/>
      <c r="R873" s="89"/>
      <c r="S873" s="42"/>
      <c r="T873" s="42"/>
      <c r="U873" s="42"/>
      <c r="V873" s="42"/>
      <c r="W873" s="42"/>
      <c r="X873" s="42"/>
      <c r="Y873" s="42"/>
    </row>
    <row r="874" spans="1:25" x14ac:dyDescent="0.15">
      <c r="A874" s="42"/>
      <c r="B874" s="42"/>
      <c r="C874" s="42"/>
      <c r="D874" s="42"/>
      <c r="E874" s="42"/>
      <c r="F874" s="42"/>
      <c r="G874" s="42"/>
      <c r="H874" s="43"/>
      <c r="K874" s="42"/>
      <c r="L874" s="44"/>
      <c r="M874" s="44"/>
      <c r="N874" s="44"/>
      <c r="O874" s="42"/>
      <c r="P874" s="42"/>
      <c r="Q874" s="42"/>
      <c r="R874" s="89"/>
      <c r="S874" s="42"/>
      <c r="T874" s="42"/>
      <c r="U874" s="42"/>
      <c r="V874" s="42"/>
      <c r="W874" s="42"/>
      <c r="X874" s="42"/>
      <c r="Y874" s="42"/>
    </row>
    <row r="875" spans="1:25" x14ac:dyDescent="0.15">
      <c r="A875" s="42"/>
      <c r="B875" s="42"/>
      <c r="C875" s="42"/>
      <c r="D875" s="42"/>
      <c r="E875" s="42"/>
      <c r="F875" s="42"/>
      <c r="G875" s="42"/>
      <c r="H875" s="43"/>
      <c r="K875" s="42"/>
      <c r="L875" s="44"/>
      <c r="M875" s="44"/>
      <c r="N875" s="44"/>
      <c r="O875" s="42"/>
      <c r="P875" s="42"/>
      <c r="Q875" s="42"/>
      <c r="R875" s="89"/>
      <c r="S875" s="42"/>
      <c r="T875" s="42"/>
      <c r="U875" s="42"/>
      <c r="V875" s="42"/>
      <c r="W875" s="42"/>
      <c r="X875" s="42"/>
      <c r="Y875" s="42"/>
    </row>
    <row r="876" spans="1:25" x14ac:dyDescent="0.15">
      <c r="A876" s="42"/>
      <c r="B876" s="42"/>
      <c r="C876" s="42"/>
      <c r="D876" s="42"/>
      <c r="E876" s="42"/>
      <c r="F876" s="42"/>
      <c r="G876" s="42"/>
      <c r="H876" s="43"/>
      <c r="K876" s="42"/>
      <c r="L876" s="44"/>
      <c r="M876" s="44"/>
      <c r="N876" s="44"/>
      <c r="O876" s="42"/>
      <c r="P876" s="42"/>
      <c r="Q876" s="42"/>
      <c r="R876" s="89"/>
      <c r="S876" s="42"/>
      <c r="T876" s="42"/>
      <c r="U876" s="42"/>
      <c r="V876" s="42"/>
      <c r="W876" s="42"/>
      <c r="X876" s="42"/>
      <c r="Y876" s="42"/>
    </row>
    <row r="877" spans="1:25" x14ac:dyDescent="0.15">
      <c r="A877" s="42"/>
      <c r="B877" s="42"/>
      <c r="C877" s="42"/>
      <c r="D877" s="42"/>
      <c r="E877" s="42"/>
      <c r="F877" s="42"/>
      <c r="G877" s="42"/>
      <c r="H877" s="43"/>
      <c r="K877" s="42"/>
      <c r="L877" s="44"/>
      <c r="M877" s="44"/>
      <c r="N877" s="44"/>
      <c r="O877" s="42"/>
      <c r="P877" s="42"/>
      <c r="Q877" s="42"/>
      <c r="R877" s="89"/>
      <c r="S877" s="42"/>
      <c r="T877" s="42"/>
      <c r="U877" s="42"/>
      <c r="V877" s="42"/>
      <c r="W877" s="42"/>
      <c r="X877" s="42"/>
      <c r="Y877" s="42"/>
    </row>
    <row r="878" spans="1:25" x14ac:dyDescent="0.15">
      <c r="A878" s="42"/>
      <c r="B878" s="42"/>
      <c r="C878" s="42"/>
      <c r="D878" s="42"/>
      <c r="E878" s="42"/>
      <c r="F878" s="42"/>
      <c r="G878" s="42"/>
      <c r="H878" s="43"/>
      <c r="K878" s="42"/>
      <c r="L878" s="44"/>
      <c r="M878" s="44"/>
      <c r="N878" s="44"/>
      <c r="O878" s="42"/>
      <c r="P878" s="42"/>
      <c r="Q878" s="42"/>
      <c r="R878" s="89"/>
      <c r="S878" s="42"/>
      <c r="T878" s="42"/>
      <c r="U878" s="42"/>
      <c r="V878" s="42"/>
      <c r="W878" s="42"/>
      <c r="X878" s="42"/>
      <c r="Y878" s="42"/>
    </row>
    <row r="879" spans="1:25" x14ac:dyDescent="0.15">
      <c r="A879" s="42"/>
      <c r="B879" s="42"/>
      <c r="C879" s="42"/>
      <c r="D879" s="42"/>
      <c r="E879" s="42"/>
      <c r="F879" s="42"/>
      <c r="G879" s="42"/>
      <c r="H879" s="43"/>
      <c r="K879" s="42"/>
      <c r="L879" s="44"/>
      <c r="M879" s="44"/>
      <c r="N879" s="44"/>
      <c r="O879" s="42"/>
      <c r="P879" s="42"/>
      <c r="Q879" s="42"/>
      <c r="R879" s="89"/>
      <c r="S879" s="42"/>
      <c r="T879" s="42"/>
      <c r="U879" s="42"/>
      <c r="V879" s="42"/>
      <c r="W879" s="42"/>
      <c r="X879" s="42"/>
      <c r="Y879" s="42"/>
    </row>
    <row r="880" spans="1:25" x14ac:dyDescent="0.15">
      <c r="A880" s="42"/>
      <c r="B880" s="42"/>
      <c r="C880" s="42"/>
      <c r="D880" s="42"/>
      <c r="E880" s="42"/>
      <c r="F880" s="42"/>
      <c r="G880" s="42"/>
      <c r="H880" s="43"/>
      <c r="K880" s="42"/>
      <c r="L880" s="44"/>
      <c r="M880" s="44"/>
      <c r="N880" s="44"/>
      <c r="O880" s="42"/>
      <c r="P880" s="42"/>
      <c r="Q880" s="42"/>
      <c r="R880" s="89"/>
      <c r="S880" s="42"/>
      <c r="T880" s="42"/>
      <c r="U880" s="42"/>
      <c r="V880" s="42"/>
      <c r="W880" s="42"/>
      <c r="X880" s="42"/>
      <c r="Y880" s="42"/>
    </row>
    <row r="881" spans="1:25" x14ac:dyDescent="0.15">
      <c r="A881" s="42"/>
      <c r="B881" s="42"/>
      <c r="C881" s="42"/>
      <c r="D881" s="42"/>
      <c r="E881" s="42"/>
      <c r="F881" s="42"/>
      <c r="G881" s="42"/>
      <c r="H881" s="43"/>
      <c r="K881" s="42"/>
      <c r="L881" s="44"/>
      <c r="M881" s="44"/>
      <c r="N881" s="44"/>
      <c r="O881" s="42"/>
      <c r="P881" s="42"/>
      <c r="Q881" s="42"/>
      <c r="R881" s="89"/>
      <c r="S881" s="42"/>
      <c r="T881" s="42"/>
      <c r="U881" s="42"/>
      <c r="V881" s="42"/>
      <c r="W881" s="42"/>
      <c r="X881" s="42"/>
      <c r="Y881" s="42"/>
    </row>
    <row r="882" spans="1:25" x14ac:dyDescent="0.15">
      <c r="A882" s="42"/>
      <c r="B882" s="42"/>
      <c r="C882" s="42"/>
      <c r="D882" s="42"/>
      <c r="E882" s="42"/>
      <c r="F882" s="42"/>
      <c r="G882" s="42"/>
      <c r="H882" s="43"/>
      <c r="K882" s="42"/>
      <c r="L882" s="44"/>
      <c r="M882" s="44"/>
      <c r="N882" s="44"/>
      <c r="O882" s="42"/>
      <c r="P882" s="42"/>
      <c r="Q882" s="42"/>
      <c r="R882" s="89"/>
      <c r="S882" s="42"/>
      <c r="T882" s="42"/>
      <c r="U882" s="42"/>
      <c r="V882" s="42"/>
      <c r="W882" s="42"/>
      <c r="X882" s="42"/>
      <c r="Y882" s="42"/>
    </row>
    <row r="883" spans="1:25" x14ac:dyDescent="0.15">
      <c r="A883" s="42"/>
      <c r="B883" s="42"/>
      <c r="C883" s="42"/>
      <c r="D883" s="42"/>
      <c r="E883" s="42"/>
      <c r="F883" s="42"/>
      <c r="G883" s="42"/>
      <c r="H883" s="43"/>
      <c r="K883" s="42"/>
      <c r="L883" s="44"/>
      <c r="M883" s="44"/>
      <c r="N883" s="44"/>
      <c r="O883" s="42"/>
      <c r="P883" s="42"/>
      <c r="Q883" s="42"/>
      <c r="R883" s="89"/>
      <c r="S883" s="42"/>
      <c r="T883" s="42"/>
      <c r="U883" s="42"/>
      <c r="V883" s="42"/>
      <c r="W883" s="42"/>
      <c r="X883" s="42"/>
      <c r="Y883" s="42"/>
    </row>
    <row r="884" spans="1:25" x14ac:dyDescent="0.15">
      <c r="A884" s="42"/>
      <c r="B884" s="42"/>
      <c r="C884" s="42"/>
      <c r="D884" s="42"/>
      <c r="E884" s="42"/>
      <c r="F884" s="42"/>
      <c r="G884" s="42"/>
      <c r="H884" s="43"/>
      <c r="K884" s="42"/>
      <c r="L884" s="44"/>
      <c r="M884" s="44"/>
      <c r="N884" s="44"/>
      <c r="O884" s="42"/>
      <c r="P884" s="42"/>
      <c r="Q884" s="42"/>
      <c r="R884" s="89"/>
      <c r="S884" s="42"/>
      <c r="T884" s="42"/>
      <c r="U884" s="42"/>
      <c r="V884" s="42"/>
      <c r="W884" s="42"/>
      <c r="X884" s="42"/>
      <c r="Y884" s="42"/>
    </row>
    <row r="885" spans="1:25" x14ac:dyDescent="0.15">
      <c r="A885" s="42"/>
      <c r="B885" s="42"/>
      <c r="C885" s="42"/>
      <c r="D885" s="42"/>
      <c r="E885" s="42"/>
      <c r="F885" s="42"/>
      <c r="G885" s="42"/>
      <c r="H885" s="43"/>
      <c r="K885" s="42"/>
      <c r="L885" s="44"/>
      <c r="M885" s="44"/>
      <c r="N885" s="44"/>
      <c r="O885" s="42"/>
      <c r="P885" s="42"/>
      <c r="Q885" s="42"/>
      <c r="R885" s="89"/>
      <c r="S885" s="42"/>
      <c r="T885" s="42"/>
      <c r="U885" s="42"/>
      <c r="V885" s="42"/>
      <c r="W885" s="42"/>
      <c r="X885" s="42"/>
      <c r="Y885" s="42"/>
    </row>
    <row r="886" spans="1:25" x14ac:dyDescent="0.15">
      <c r="A886" s="42"/>
      <c r="B886" s="42"/>
      <c r="C886" s="42"/>
      <c r="D886" s="42"/>
      <c r="E886" s="42"/>
      <c r="F886" s="42"/>
      <c r="G886" s="42"/>
      <c r="H886" s="43"/>
      <c r="K886" s="42"/>
      <c r="L886" s="44"/>
      <c r="M886" s="44"/>
      <c r="N886" s="44"/>
      <c r="O886" s="42"/>
      <c r="P886" s="42"/>
      <c r="Q886" s="42"/>
      <c r="R886" s="89"/>
      <c r="S886" s="42"/>
      <c r="T886" s="42"/>
      <c r="U886" s="42"/>
      <c r="V886" s="42"/>
      <c r="W886" s="42"/>
      <c r="X886" s="42"/>
      <c r="Y886" s="42"/>
    </row>
    <row r="887" spans="1:25" x14ac:dyDescent="0.15">
      <c r="A887" s="42"/>
      <c r="B887" s="42"/>
      <c r="C887" s="42"/>
      <c r="D887" s="42"/>
      <c r="E887" s="42"/>
      <c r="F887" s="42"/>
      <c r="G887" s="42"/>
      <c r="H887" s="43"/>
      <c r="K887" s="42"/>
      <c r="L887" s="44"/>
      <c r="M887" s="44"/>
      <c r="N887" s="44"/>
      <c r="O887" s="42"/>
      <c r="P887" s="42"/>
      <c r="Q887" s="42"/>
      <c r="R887" s="89"/>
      <c r="S887" s="42"/>
      <c r="T887" s="42"/>
      <c r="U887" s="42"/>
      <c r="V887" s="42"/>
      <c r="W887" s="42"/>
      <c r="X887" s="42"/>
      <c r="Y887" s="42"/>
    </row>
    <row r="888" spans="1:25" x14ac:dyDescent="0.15">
      <c r="A888" s="42"/>
      <c r="B888" s="42"/>
      <c r="C888" s="42"/>
      <c r="D888" s="42"/>
      <c r="E888" s="42"/>
      <c r="F888" s="42"/>
      <c r="G888" s="42"/>
      <c r="H888" s="43"/>
      <c r="K888" s="42"/>
      <c r="L888" s="44"/>
      <c r="M888" s="44"/>
      <c r="N888" s="44"/>
      <c r="O888" s="42"/>
      <c r="P888" s="42"/>
      <c r="Q888" s="42"/>
      <c r="R888" s="89"/>
      <c r="S888" s="42"/>
      <c r="T888" s="42"/>
      <c r="U888" s="42"/>
      <c r="V888" s="42"/>
      <c r="W888" s="42"/>
      <c r="X888" s="42"/>
      <c r="Y888" s="42"/>
    </row>
    <row r="889" spans="1:25" x14ac:dyDescent="0.15">
      <c r="A889" s="42"/>
      <c r="B889" s="42"/>
      <c r="C889" s="42"/>
      <c r="D889" s="42"/>
      <c r="E889" s="42"/>
      <c r="F889" s="42"/>
      <c r="G889" s="42"/>
      <c r="H889" s="43"/>
      <c r="K889" s="42"/>
      <c r="L889" s="44"/>
      <c r="M889" s="44"/>
      <c r="N889" s="44"/>
      <c r="O889" s="42"/>
      <c r="P889" s="42"/>
      <c r="Q889" s="42"/>
      <c r="R889" s="89"/>
      <c r="S889" s="42"/>
      <c r="T889" s="42"/>
      <c r="U889" s="42"/>
      <c r="V889" s="42"/>
      <c r="W889" s="42"/>
      <c r="X889" s="42"/>
      <c r="Y889" s="42"/>
    </row>
    <row r="890" spans="1:25" x14ac:dyDescent="0.15">
      <c r="A890" s="42"/>
      <c r="B890" s="42"/>
      <c r="C890" s="42"/>
      <c r="D890" s="42"/>
      <c r="E890" s="42"/>
      <c r="F890" s="42"/>
      <c r="G890" s="42"/>
      <c r="H890" s="43"/>
      <c r="K890" s="42"/>
      <c r="L890" s="44"/>
      <c r="M890" s="44"/>
      <c r="N890" s="44"/>
      <c r="O890" s="42"/>
      <c r="P890" s="42"/>
      <c r="Q890" s="42"/>
      <c r="R890" s="89"/>
      <c r="S890" s="42"/>
      <c r="T890" s="42"/>
      <c r="U890" s="42"/>
      <c r="V890" s="42"/>
      <c r="W890" s="42"/>
      <c r="X890" s="42"/>
      <c r="Y890" s="42"/>
    </row>
    <row r="891" spans="1:25" x14ac:dyDescent="0.15">
      <c r="A891" s="42"/>
      <c r="B891" s="42"/>
      <c r="C891" s="42"/>
      <c r="D891" s="42"/>
      <c r="E891" s="42"/>
      <c r="F891" s="42"/>
      <c r="G891" s="42"/>
      <c r="H891" s="43"/>
      <c r="K891" s="42"/>
      <c r="L891" s="44"/>
      <c r="M891" s="44"/>
      <c r="N891" s="44"/>
      <c r="O891" s="42"/>
      <c r="P891" s="42"/>
      <c r="Q891" s="42"/>
      <c r="R891" s="89"/>
      <c r="S891" s="42"/>
      <c r="T891" s="42"/>
      <c r="U891" s="42"/>
      <c r="V891" s="42"/>
      <c r="W891" s="42"/>
      <c r="X891" s="42"/>
      <c r="Y891" s="42"/>
    </row>
    <row r="892" spans="1:25" x14ac:dyDescent="0.15">
      <c r="A892" s="42"/>
      <c r="B892" s="42"/>
      <c r="C892" s="42"/>
      <c r="D892" s="42"/>
      <c r="E892" s="42"/>
      <c r="F892" s="42"/>
      <c r="G892" s="42"/>
      <c r="H892" s="43"/>
      <c r="K892" s="42"/>
      <c r="L892" s="44"/>
      <c r="M892" s="44"/>
      <c r="N892" s="44"/>
      <c r="O892" s="42"/>
      <c r="P892" s="42"/>
      <c r="Q892" s="42"/>
      <c r="R892" s="89"/>
      <c r="S892" s="42"/>
      <c r="T892" s="42"/>
      <c r="U892" s="42"/>
      <c r="V892" s="42"/>
      <c r="W892" s="42"/>
      <c r="X892" s="42"/>
      <c r="Y892" s="42"/>
    </row>
    <row r="893" spans="1:25" x14ac:dyDescent="0.15">
      <c r="A893" s="42"/>
      <c r="B893" s="42"/>
      <c r="C893" s="42"/>
      <c r="D893" s="42"/>
      <c r="E893" s="42"/>
      <c r="F893" s="42"/>
      <c r="G893" s="42"/>
      <c r="H893" s="43"/>
      <c r="K893" s="42"/>
      <c r="L893" s="44"/>
      <c r="M893" s="44"/>
      <c r="N893" s="44"/>
      <c r="O893" s="42"/>
      <c r="P893" s="42"/>
      <c r="Q893" s="42"/>
      <c r="R893" s="89"/>
      <c r="S893" s="42"/>
      <c r="T893" s="42"/>
      <c r="U893" s="42"/>
      <c r="V893" s="42"/>
      <c r="W893" s="42"/>
      <c r="X893" s="42"/>
      <c r="Y893" s="42"/>
    </row>
    <row r="894" spans="1:25" x14ac:dyDescent="0.15">
      <c r="A894" s="42"/>
      <c r="B894" s="42"/>
      <c r="C894" s="42"/>
      <c r="D894" s="42"/>
      <c r="E894" s="42"/>
      <c r="F894" s="42"/>
      <c r="G894" s="42"/>
      <c r="H894" s="43"/>
      <c r="K894" s="42"/>
      <c r="L894" s="44"/>
      <c r="M894" s="44"/>
      <c r="N894" s="44"/>
      <c r="O894" s="42"/>
      <c r="P894" s="42"/>
      <c r="Q894" s="42"/>
      <c r="R894" s="89"/>
      <c r="S894" s="42"/>
      <c r="T894" s="42"/>
      <c r="U894" s="42"/>
      <c r="V894" s="42"/>
      <c r="W894" s="42"/>
      <c r="X894" s="42"/>
      <c r="Y894" s="42"/>
    </row>
    <row r="895" spans="1:25" x14ac:dyDescent="0.15">
      <c r="A895" s="42"/>
      <c r="B895" s="42"/>
      <c r="C895" s="42"/>
      <c r="D895" s="42"/>
      <c r="E895" s="42"/>
      <c r="F895" s="42"/>
      <c r="G895" s="42"/>
      <c r="H895" s="43"/>
      <c r="K895" s="42"/>
      <c r="L895" s="44"/>
      <c r="M895" s="44"/>
      <c r="N895" s="44"/>
      <c r="O895" s="42"/>
      <c r="P895" s="42"/>
      <c r="Q895" s="42"/>
      <c r="R895" s="89"/>
      <c r="S895" s="42"/>
      <c r="T895" s="42"/>
      <c r="U895" s="42"/>
      <c r="V895" s="42"/>
      <c r="W895" s="42"/>
      <c r="X895" s="42"/>
      <c r="Y895" s="42"/>
    </row>
    <row r="896" spans="1:25" x14ac:dyDescent="0.15">
      <c r="A896" s="42"/>
      <c r="B896" s="42"/>
      <c r="C896" s="42"/>
      <c r="D896" s="42"/>
      <c r="E896" s="42"/>
      <c r="F896" s="42"/>
      <c r="G896" s="42"/>
      <c r="H896" s="43"/>
      <c r="K896" s="42"/>
      <c r="L896" s="44"/>
      <c r="M896" s="44"/>
      <c r="N896" s="44"/>
      <c r="O896" s="42"/>
      <c r="P896" s="42"/>
      <c r="Q896" s="42"/>
      <c r="R896" s="89"/>
      <c r="S896" s="42"/>
      <c r="T896" s="42"/>
      <c r="U896" s="42"/>
      <c r="V896" s="42"/>
      <c r="W896" s="42"/>
      <c r="X896" s="42"/>
      <c r="Y896" s="42"/>
    </row>
    <row r="897" spans="1:25" x14ac:dyDescent="0.15">
      <c r="A897" s="42"/>
      <c r="B897" s="42"/>
      <c r="C897" s="42"/>
      <c r="D897" s="42"/>
      <c r="E897" s="42"/>
      <c r="F897" s="42"/>
      <c r="G897" s="42"/>
      <c r="H897" s="43"/>
      <c r="K897" s="42"/>
      <c r="L897" s="44"/>
      <c r="M897" s="44"/>
      <c r="N897" s="44"/>
      <c r="O897" s="42"/>
      <c r="P897" s="42"/>
      <c r="Q897" s="42"/>
      <c r="R897" s="89"/>
      <c r="S897" s="42"/>
      <c r="T897" s="42"/>
      <c r="U897" s="42"/>
      <c r="V897" s="42"/>
      <c r="W897" s="42"/>
      <c r="X897" s="42"/>
      <c r="Y897" s="42"/>
    </row>
    <row r="898" spans="1:25" x14ac:dyDescent="0.15">
      <c r="A898" s="42"/>
      <c r="B898" s="42"/>
      <c r="C898" s="42"/>
      <c r="D898" s="42"/>
      <c r="E898" s="42"/>
      <c r="F898" s="42"/>
      <c r="G898" s="42"/>
      <c r="H898" s="43"/>
      <c r="K898" s="42"/>
      <c r="L898" s="44"/>
      <c r="M898" s="44"/>
      <c r="N898" s="44"/>
      <c r="O898" s="42"/>
      <c r="P898" s="42"/>
      <c r="Q898" s="42"/>
      <c r="R898" s="89"/>
      <c r="S898" s="42"/>
      <c r="T898" s="42"/>
      <c r="U898" s="42"/>
      <c r="V898" s="42"/>
      <c r="W898" s="42"/>
      <c r="X898" s="42"/>
      <c r="Y898" s="42"/>
    </row>
    <row r="899" spans="1:25" x14ac:dyDescent="0.15">
      <c r="A899" s="42"/>
      <c r="B899" s="42"/>
      <c r="C899" s="42"/>
      <c r="D899" s="42"/>
      <c r="E899" s="42"/>
      <c r="F899" s="42"/>
      <c r="G899" s="42"/>
      <c r="H899" s="43"/>
      <c r="K899" s="42"/>
      <c r="L899" s="44"/>
      <c r="M899" s="44"/>
      <c r="N899" s="44"/>
      <c r="O899" s="42"/>
      <c r="P899" s="42"/>
      <c r="Q899" s="42"/>
      <c r="R899" s="89"/>
      <c r="S899" s="42"/>
      <c r="T899" s="42"/>
      <c r="U899" s="42"/>
      <c r="V899" s="42"/>
      <c r="W899" s="42"/>
      <c r="X899" s="42"/>
      <c r="Y899" s="42"/>
    </row>
    <row r="900" spans="1:25" x14ac:dyDescent="0.15">
      <c r="A900" s="42"/>
      <c r="B900" s="42"/>
      <c r="C900" s="42"/>
      <c r="D900" s="42"/>
      <c r="E900" s="42"/>
      <c r="F900" s="42"/>
      <c r="G900" s="42"/>
      <c r="H900" s="43"/>
      <c r="K900" s="42"/>
      <c r="L900" s="44"/>
      <c r="M900" s="44"/>
      <c r="N900" s="44"/>
      <c r="O900" s="42"/>
      <c r="P900" s="42"/>
      <c r="Q900" s="42"/>
      <c r="R900" s="89"/>
      <c r="S900" s="42"/>
      <c r="T900" s="42"/>
      <c r="U900" s="42"/>
      <c r="V900" s="42"/>
      <c r="W900" s="42"/>
      <c r="X900" s="42"/>
      <c r="Y900" s="42"/>
    </row>
    <row r="901" spans="1:25" x14ac:dyDescent="0.15">
      <c r="A901" s="42"/>
      <c r="B901" s="42"/>
      <c r="C901" s="42"/>
      <c r="D901" s="42"/>
      <c r="E901" s="42"/>
      <c r="F901" s="42"/>
      <c r="G901" s="42"/>
      <c r="H901" s="43"/>
      <c r="K901" s="42"/>
      <c r="L901" s="44"/>
      <c r="M901" s="44"/>
      <c r="N901" s="44"/>
      <c r="O901" s="42"/>
      <c r="P901" s="42"/>
      <c r="Q901" s="42"/>
      <c r="R901" s="89"/>
      <c r="S901" s="42"/>
      <c r="T901" s="42"/>
      <c r="U901" s="42"/>
      <c r="V901" s="42"/>
      <c r="W901" s="42"/>
      <c r="X901" s="42"/>
      <c r="Y901" s="42"/>
    </row>
    <row r="902" spans="1:25" x14ac:dyDescent="0.15">
      <c r="A902" s="42"/>
      <c r="B902" s="42"/>
      <c r="C902" s="42"/>
      <c r="D902" s="42"/>
      <c r="E902" s="42"/>
      <c r="F902" s="42"/>
      <c r="G902" s="42"/>
      <c r="H902" s="43"/>
      <c r="K902" s="42"/>
      <c r="L902" s="44"/>
      <c r="M902" s="44"/>
      <c r="N902" s="44"/>
      <c r="O902" s="42"/>
      <c r="P902" s="42"/>
      <c r="Q902" s="42"/>
      <c r="R902" s="89"/>
      <c r="S902" s="42"/>
      <c r="T902" s="42"/>
      <c r="U902" s="42"/>
      <c r="V902" s="42"/>
      <c r="W902" s="42"/>
      <c r="X902" s="42"/>
      <c r="Y902" s="42"/>
    </row>
    <row r="903" spans="1:25" x14ac:dyDescent="0.15">
      <c r="A903" s="42"/>
      <c r="B903" s="42"/>
      <c r="C903" s="42"/>
      <c r="D903" s="42"/>
      <c r="E903" s="42"/>
      <c r="F903" s="42"/>
      <c r="G903" s="42"/>
      <c r="H903" s="43"/>
      <c r="K903" s="42"/>
      <c r="L903" s="44"/>
      <c r="M903" s="44"/>
      <c r="N903" s="44"/>
      <c r="O903" s="42"/>
      <c r="P903" s="42"/>
      <c r="Q903" s="42"/>
      <c r="R903" s="89"/>
      <c r="S903" s="42"/>
      <c r="T903" s="42"/>
      <c r="U903" s="42"/>
      <c r="V903" s="42"/>
      <c r="W903" s="42"/>
      <c r="X903" s="42"/>
      <c r="Y903" s="42"/>
    </row>
    <row r="904" spans="1:25" x14ac:dyDescent="0.15">
      <c r="A904" s="42"/>
      <c r="B904" s="42"/>
      <c r="C904" s="42"/>
      <c r="D904" s="42"/>
      <c r="E904" s="42"/>
      <c r="F904" s="42"/>
      <c r="G904" s="42"/>
      <c r="H904" s="43"/>
      <c r="K904" s="42"/>
      <c r="L904" s="44"/>
      <c r="M904" s="44"/>
      <c r="N904" s="44"/>
      <c r="O904" s="42"/>
      <c r="P904" s="42"/>
      <c r="Q904" s="42"/>
      <c r="R904" s="89"/>
      <c r="S904" s="42"/>
      <c r="T904" s="42"/>
      <c r="U904" s="42"/>
      <c r="V904" s="42"/>
      <c r="W904" s="42"/>
      <c r="X904" s="42"/>
      <c r="Y904" s="42"/>
    </row>
    <row r="905" spans="1:25" x14ac:dyDescent="0.15">
      <c r="A905" s="42"/>
      <c r="B905" s="42"/>
      <c r="C905" s="42"/>
      <c r="D905" s="42"/>
      <c r="E905" s="42"/>
      <c r="F905" s="42"/>
      <c r="G905" s="42"/>
      <c r="H905" s="43"/>
      <c r="K905" s="42"/>
      <c r="L905" s="44"/>
      <c r="M905" s="44"/>
      <c r="N905" s="44"/>
      <c r="O905" s="42"/>
      <c r="P905" s="42"/>
      <c r="Q905" s="42"/>
      <c r="R905" s="89"/>
      <c r="S905" s="42"/>
      <c r="T905" s="42"/>
      <c r="U905" s="42"/>
      <c r="V905" s="42"/>
      <c r="W905" s="42"/>
      <c r="X905" s="42"/>
      <c r="Y905" s="42"/>
    </row>
    <row r="906" spans="1:25" x14ac:dyDescent="0.15">
      <c r="A906" s="42"/>
      <c r="B906" s="42"/>
      <c r="C906" s="42"/>
      <c r="D906" s="42"/>
      <c r="E906" s="42"/>
      <c r="F906" s="42"/>
      <c r="G906" s="42"/>
      <c r="H906" s="43"/>
      <c r="K906" s="42"/>
      <c r="L906" s="44"/>
      <c r="M906" s="44"/>
      <c r="N906" s="44"/>
      <c r="O906" s="42"/>
      <c r="P906" s="42"/>
      <c r="Q906" s="42"/>
      <c r="R906" s="89"/>
      <c r="S906" s="42"/>
      <c r="T906" s="42"/>
      <c r="U906" s="42"/>
      <c r="V906" s="42"/>
      <c r="W906" s="42"/>
      <c r="X906" s="42"/>
      <c r="Y906" s="42"/>
    </row>
    <row r="907" spans="1:25" x14ac:dyDescent="0.15">
      <c r="A907" s="42"/>
      <c r="B907" s="42"/>
      <c r="C907" s="42"/>
      <c r="D907" s="42"/>
      <c r="E907" s="42"/>
      <c r="F907" s="42"/>
      <c r="G907" s="42"/>
      <c r="H907" s="43"/>
      <c r="K907" s="42"/>
      <c r="L907" s="44"/>
      <c r="M907" s="44"/>
      <c r="N907" s="44"/>
      <c r="O907" s="42"/>
      <c r="P907" s="42"/>
      <c r="Q907" s="42"/>
      <c r="R907" s="89"/>
      <c r="S907" s="42"/>
      <c r="T907" s="42"/>
      <c r="U907" s="42"/>
      <c r="V907" s="42"/>
      <c r="W907" s="42"/>
      <c r="X907" s="42"/>
      <c r="Y907" s="42"/>
    </row>
    <row r="908" spans="1:25" x14ac:dyDescent="0.15">
      <c r="A908" s="42"/>
      <c r="B908" s="42"/>
      <c r="C908" s="42"/>
      <c r="D908" s="42"/>
      <c r="E908" s="42"/>
      <c r="F908" s="42"/>
      <c r="G908" s="42"/>
      <c r="H908" s="43"/>
      <c r="K908" s="42"/>
      <c r="L908" s="44"/>
      <c r="M908" s="44"/>
      <c r="N908" s="44"/>
      <c r="O908" s="42"/>
      <c r="P908" s="42"/>
      <c r="Q908" s="42"/>
      <c r="R908" s="89"/>
      <c r="S908" s="42"/>
      <c r="T908" s="42"/>
      <c r="U908" s="42"/>
      <c r="V908" s="42"/>
      <c r="W908" s="42"/>
      <c r="X908" s="42"/>
      <c r="Y908" s="42"/>
    </row>
    <row r="909" spans="1:25" x14ac:dyDescent="0.15">
      <c r="A909" s="42"/>
      <c r="B909" s="42"/>
      <c r="C909" s="42"/>
      <c r="D909" s="42"/>
      <c r="E909" s="42"/>
      <c r="F909" s="42"/>
      <c r="G909" s="42"/>
      <c r="H909" s="43"/>
      <c r="K909" s="42"/>
      <c r="L909" s="44"/>
      <c r="M909" s="44"/>
      <c r="N909" s="44"/>
      <c r="O909" s="42"/>
      <c r="P909" s="42"/>
      <c r="Q909" s="42"/>
      <c r="R909" s="89"/>
      <c r="S909" s="42"/>
      <c r="T909" s="42"/>
      <c r="U909" s="42"/>
      <c r="V909" s="42"/>
      <c r="W909" s="42"/>
      <c r="X909" s="42"/>
      <c r="Y909" s="42"/>
    </row>
    <row r="910" spans="1:25" x14ac:dyDescent="0.15">
      <c r="A910" s="42"/>
      <c r="B910" s="42"/>
      <c r="C910" s="42"/>
      <c r="D910" s="42"/>
      <c r="E910" s="42"/>
      <c r="F910" s="42"/>
      <c r="G910" s="42"/>
      <c r="H910" s="43"/>
      <c r="K910" s="42"/>
      <c r="L910" s="44"/>
      <c r="M910" s="44"/>
      <c r="N910" s="44"/>
      <c r="O910" s="42"/>
      <c r="P910" s="42"/>
      <c r="Q910" s="42"/>
      <c r="R910" s="89"/>
      <c r="S910" s="42"/>
      <c r="T910" s="42"/>
      <c r="U910" s="42"/>
      <c r="V910" s="42"/>
      <c r="W910" s="42"/>
      <c r="X910" s="42"/>
      <c r="Y910" s="42"/>
    </row>
    <row r="911" spans="1:25" x14ac:dyDescent="0.15">
      <c r="A911" s="42"/>
      <c r="B911" s="42"/>
      <c r="C911" s="42"/>
      <c r="D911" s="42"/>
      <c r="E911" s="42"/>
      <c r="F911" s="42"/>
      <c r="G911" s="42"/>
      <c r="H911" s="43"/>
      <c r="K911" s="42"/>
      <c r="L911" s="44"/>
      <c r="M911" s="44"/>
      <c r="N911" s="44"/>
      <c r="O911" s="42"/>
      <c r="P911" s="42"/>
      <c r="Q911" s="42"/>
      <c r="R911" s="89"/>
      <c r="S911" s="42"/>
      <c r="T911" s="42"/>
      <c r="U911" s="42"/>
      <c r="V911" s="42"/>
      <c r="W911" s="42"/>
      <c r="X911" s="42"/>
      <c r="Y911" s="42"/>
    </row>
    <row r="912" spans="1:25" x14ac:dyDescent="0.15">
      <c r="A912" s="42"/>
      <c r="B912" s="42"/>
      <c r="C912" s="42"/>
      <c r="D912" s="42"/>
      <c r="E912" s="42"/>
      <c r="F912" s="42"/>
      <c r="G912" s="42"/>
      <c r="H912" s="43"/>
      <c r="K912" s="42"/>
      <c r="L912" s="44"/>
      <c r="M912" s="44"/>
      <c r="N912" s="44"/>
      <c r="O912" s="42"/>
      <c r="P912" s="42"/>
      <c r="Q912" s="42"/>
      <c r="R912" s="89"/>
      <c r="S912" s="42"/>
      <c r="T912" s="42"/>
      <c r="U912" s="42"/>
      <c r="V912" s="42"/>
      <c r="W912" s="42"/>
      <c r="X912" s="42"/>
      <c r="Y912" s="42"/>
    </row>
    <row r="913" spans="1:25" x14ac:dyDescent="0.15">
      <c r="A913" s="42"/>
      <c r="B913" s="42"/>
      <c r="C913" s="42"/>
      <c r="D913" s="42"/>
      <c r="E913" s="42"/>
      <c r="F913" s="42"/>
      <c r="G913" s="42"/>
      <c r="H913" s="43"/>
      <c r="K913" s="42"/>
      <c r="L913" s="44"/>
      <c r="M913" s="44"/>
      <c r="N913" s="44"/>
      <c r="O913" s="42"/>
      <c r="P913" s="42"/>
      <c r="Q913" s="42"/>
      <c r="R913" s="89"/>
      <c r="S913" s="42"/>
      <c r="T913" s="42"/>
      <c r="U913" s="42"/>
      <c r="V913" s="42"/>
      <c r="W913" s="42"/>
      <c r="X913" s="42"/>
      <c r="Y913" s="42"/>
    </row>
    <row r="914" spans="1:25" x14ac:dyDescent="0.15">
      <c r="A914" s="42"/>
      <c r="B914" s="42"/>
      <c r="C914" s="42"/>
      <c r="D914" s="42"/>
      <c r="E914" s="42"/>
      <c r="F914" s="42"/>
      <c r="G914" s="42"/>
      <c r="H914" s="43"/>
      <c r="K914" s="42"/>
      <c r="L914" s="44"/>
      <c r="M914" s="44"/>
      <c r="N914" s="44"/>
      <c r="O914" s="42"/>
      <c r="P914" s="42"/>
      <c r="Q914" s="42"/>
      <c r="R914" s="89"/>
      <c r="S914" s="42"/>
      <c r="T914" s="42"/>
      <c r="U914" s="42"/>
      <c r="V914" s="42"/>
      <c r="W914" s="42"/>
      <c r="X914" s="42"/>
      <c r="Y914" s="42"/>
    </row>
    <row r="915" spans="1:25" x14ac:dyDescent="0.15">
      <c r="A915" s="42"/>
      <c r="B915" s="42"/>
      <c r="C915" s="42"/>
      <c r="D915" s="42"/>
      <c r="E915" s="42"/>
      <c r="F915" s="42"/>
      <c r="G915" s="42"/>
      <c r="H915" s="43"/>
      <c r="K915" s="42"/>
      <c r="L915" s="44"/>
      <c r="M915" s="44"/>
      <c r="N915" s="44"/>
      <c r="O915" s="42"/>
      <c r="P915" s="42"/>
      <c r="Q915" s="42"/>
      <c r="R915" s="89"/>
      <c r="S915" s="42"/>
      <c r="T915" s="42"/>
      <c r="U915" s="42"/>
      <c r="V915" s="42"/>
      <c r="W915" s="42"/>
      <c r="X915" s="42"/>
      <c r="Y915" s="42"/>
    </row>
    <row r="916" spans="1:25" x14ac:dyDescent="0.15">
      <c r="A916" s="42"/>
      <c r="B916" s="42"/>
      <c r="C916" s="42"/>
      <c r="D916" s="42"/>
      <c r="E916" s="42"/>
      <c r="F916" s="42"/>
      <c r="G916" s="42"/>
      <c r="H916" s="43"/>
      <c r="K916" s="42"/>
      <c r="L916" s="44"/>
      <c r="M916" s="44"/>
      <c r="N916" s="44"/>
      <c r="O916" s="42"/>
      <c r="P916" s="42"/>
      <c r="Q916" s="42"/>
      <c r="R916" s="89"/>
      <c r="S916" s="42"/>
      <c r="T916" s="42"/>
      <c r="U916" s="42"/>
      <c r="V916" s="42"/>
      <c r="W916" s="42"/>
      <c r="X916" s="42"/>
      <c r="Y916" s="42"/>
    </row>
    <row r="917" spans="1:25" x14ac:dyDescent="0.15">
      <c r="A917" s="42"/>
      <c r="B917" s="42"/>
      <c r="C917" s="42"/>
      <c r="D917" s="42"/>
      <c r="E917" s="42"/>
      <c r="F917" s="42"/>
      <c r="G917" s="42"/>
      <c r="H917" s="43"/>
      <c r="K917" s="42"/>
      <c r="L917" s="44"/>
      <c r="M917" s="44"/>
      <c r="N917" s="44"/>
      <c r="O917" s="42"/>
      <c r="P917" s="42"/>
      <c r="Q917" s="42"/>
      <c r="R917" s="89"/>
      <c r="S917" s="42"/>
      <c r="T917" s="42"/>
      <c r="U917" s="42"/>
      <c r="V917" s="42"/>
      <c r="W917" s="42"/>
      <c r="X917" s="42"/>
      <c r="Y917" s="42"/>
    </row>
    <row r="918" spans="1:25" x14ac:dyDescent="0.15">
      <c r="A918" s="42"/>
      <c r="B918" s="42"/>
      <c r="C918" s="42"/>
      <c r="D918" s="42"/>
      <c r="E918" s="42"/>
      <c r="F918" s="42"/>
      <c r="G918" s="42"/>
      <c r="H918" s="43"/>
      <c r="K918" s="42"/>
      <c r="L918" s="44"/>
      <c r="M918" s="44"/>
      <c r="N918" s="44"/>
      <c r="O918" s="42"/>
      <c r="P918" s="42"/>
      <c r="Q918" s="42"/>
      <c r="R918" s="89"/>
      <c r="S918" s="42"/>
      <c r="T918" s="42"/>
      <c r="U918" s="42"/>
      <c r="V918" s="42"/>
      <c r="W918" s="42"/>
      <c r="X918" s="42"/>
      <c r="Y918" s="42"/>
    </row>
    <row r="919" spans="1:25" x14ac:dyDescent="0.15">
      <c r="A919" s="42"/>
      <c r="B919" s="42"/>
      <c r="C919" s="42"/>
      <c r="D919" s="42"/>
      <c r="E919" s="42"/>
      <c r="F919" s="42"/>
      <c r="G919" s="42"/>
      <c r="H919" s="43"/>
      <c r="K919" s="42"/>
      <c r="L919" s="44"/>
      <c r="M919" s="44"/>
      <c r="N919" s="44"/>
      <c r="O919" s="42"/>
      <c r="P919" s="42"/>
      <c r="Q919" s="42"/>
      <c r="R919" s="89"/>
      <c r="S919" s="42"/>
      <c r="T919" s="42"/>
      <c r="U919" s="42"/>
      <c r="V919" s="42"/>
      <c r="W919" s="42"/>
      <c r="X919" s="42"/>
      <c r="Y919" s="42"/>
    </row>
    <row r="920" spans="1:25" x14ac:dyDescent="0.15">
      <c r="A920" s="42"/>
      <c r="B920" s="42"/>
      <c r="C920" s="42"/>
      <c r="D920" s="42"/>
      <c r="E920" s="42"/>
      <c r="F920" s="42"/>
      <c r="G920" s="42"/>
      <c r="H920" s="43"/>
      <c r="K920" s="42"/>
      <c r="L920" s="44"/>
      <c r="M920" s="44"/>
      <c r="N920" s="44"/>
      <c r="O920" s="42"/>
      <c r="P920" s="42"/>
      <c r="Q920" s="42"/>
      <c r="R920" s="89"/>
      <c r="S920" s="42"/>
      <c r="T920" s="42"/>
      <c r="U920" s="42"/>
      <c r="V920" s="42"/>
      <c r="W920" s="42"/>
      <c r="X920" s="42"/>
      <c r="Y920" s="42"/>
    </row>
    <row r="921" spans="1:25" x14ac:dyDescent="0.15">
      <c r="A921" s="42"/>
      <c r="B921" s="42"/>
      <c r="C921" s="42"/>
      <c r="D921" s="42"/>
      <c r="E921" s="42"/>
      <c r="F921" s="42"/>
      <c r="G921" s="42"/>
      <c r="H921" s="43"/>
      <c r="K921" s="42"/>
      <c r="L921" s="44"/>
      <c r="M921" s="44"/>
      <c r="N921" s="44"/>
      <c r="O921" s="42"/>
      <c r="P921" s="42"/>
      <c r="Q921" s="42"/>
      <c r="R921" s="89"/>
      <c r="S921" s="42"/>
      <c r="T921" s="42"/>
      <c r="U921" s="42"/>
      <c r="V921" s="42"/>
      <c r="W921" s="42"/>
      <c r="X921" s="42"/>
      <c r="Y921" s="42"/>
    </row>
    <row r="922" spans="1:25" x14ac:dyDescent="0.15">
      <c r="A922" s="42"/>
      <c r="B922" s="42"/>
      <c r="C922" s="42"/>
      <c r="D922" s="42"/>
      <c r="E922" s="42"/>
      <c r="F922" s="42"/>
      <c r="G922" s="42"/>
      <c r="H922" s="43"/>
      <c r="K922" s="42"/>
      <c r="L922" s="44"/>
      <c r="M922" s="44"/>
      <c r="N922" s="44"/>
      <c r="O922" s="42"/>
      <c r="P922" s="42"/>
      <c r="Q922" s="42"/>
      <c r="R922" s="89"/>
      <c r="S922" s="42"/>
      <c r="T922" s="42"/>
      <c r="U922" s="42"/>
      <c r="V922" s="42"/>
      <c r="W922" s="42"/>
      <c r="X922" s="42"/>
      <c r="Y922" s="42"/>
    </row>
    <row r="923" spans="1:25" x14ac:dyDescent="0.15">
      <c r="A923" s="42"/>
      <c r="B923" s="42"/>
      <c r="C923" s="42"/>
      <c r="D923" s="42"/>
      <c r="E923" s="42"/>
      <c r="F923" s="42"/>
      <c r="G923" s="42"/>
      <c r="H923" s="43"/>
      <c r="K923" s="42"/>
      <c r="L923" s="44"/>
      <c r="M923" s="44"/>
      <c r="N923" s="44"/>
      <c r="O923" s="42"/>
      <c r="P923" s="42"/>
      <c r="Q923" s="42"/>
      <c r="R923" s="89"/>
      <c r="S923" s="42"/>
      <c r="T923" s="42"/>
      <c r="U923" s="42"/>
      <c r="V923" s="42"/>
      <c r="W923" s="42"/>
      <c r="X923" s="42"/>
      <c r="Y923" s="42"/>
    </row>
    <row r="924" spans="1:25" x14ac:dyDescent="0.15">
      <c r="A924" s="42"/>
      <c r="B924" s="42"/>
      <c r="C924" s="42"/>
      <c r="D924" s="42"/>
      <c r="E924" s="42"/>
      <c r="F924" s="42"/>
      <c r="G924" s="42"/>
      <c r="H924" s="43"/>
      <c r="K924" s="42"/>
      <c r="L924" s="44"/>
      <c r="M924" s="44"/>
      <c r="N924" s="44"/>
      <c r="O924" s="42"/>
      <c r="P924" s="42"/>
      <c r="Q924" s="42"/>
      <c r="R924" s="89"/>
      <c r="S924" s="42"/>
      <c r="T924" s="42"/>
      <c r="U924" s="42"/>
      <c r="V924" s="42"/>
      <c r="W924" s="42"/>
      <c r="X924" s="42"/>
      <c r="Y924" s="42"/>
    </row>
    <row r="925" spans="1:25" x14ac:dyDescent="0.15">
      <c r="A925" s="42"/>
      <c r="B925" s="42"/>
      <c r="C925" s="42"/>
      <c r="D925" s="42"/>
      <c r="E925" s="42"/>
      <c r="F925" s="42"/>
      <c r="G925" s="42"/>
      <c r="H925" s="43"/>
      <c r="K925" s="42"/>
      <c r="L925" s="44"/>
      <c r="M925" s="44"/>
      <c r="N925" s="44"/>
      <c r="O925" s="42"/>
      <c r="P925" s="42"/>
      <c r="Q925" s="42"/>
      <c r="R925" s="89"/>
      <c r="S925" s="42"/>
      <c r="T925" s="42"/>
      <c r="U925" s="42"/>
      <c r="V925" s="42"/>
      <c r="W925" s="42"/>
      <c r="X925" s="42"/>
      <c r="Y925" s="42"/>
    </row>
    <row r="926" spans="1:25" x14ac:dyDescent="0.15">
      <c r="A926" s="42"/>
      <c r="B926" s="42"/>
      <c r="C926" s="42"/>
      <c r="D926" s="42"/>
      <c r="E926" s="42"/>
      <c r="F926" s="42"/>
      <c r="G926" s="42"/>
      <c r="H926" s="43"/>
      <c r="K926" s="42"/>
      <c r="L926" s="44"/>
      <c r="M926" s="44"/>
      <c r="N926" s="44"/>
      <c r="O926" s="42"/>
      <c r="P926" s="42"/>
      <c r="Q926" s="42"/>
      <c r="R926" s="89"/>
      <c r="S926" s="42"/>
      <c r="T926" s="42"/>
      <c r="U926" s="42"/>
      <c r="V926" s="42"/>
      <c r="W926" s="42"/>
      <c r="X926" s="42"/>
      <c r="Y926" s="42"/>
    </row>
    <row r="927" spans="1:25" x14ac:dyDescent="0.15">
      <c r="A927" s="42"/>
      <c r="B927" s="42"/>
      <c r="C927" s="42"/>
      <c r="D927" s="42"/>
      <c r="E927" s="42"/>
      <c r="F927" s="42"/>
      <c r="G927" s="42"/>
      <c r="H927" s="43"/>
      <c r="K927" s="42"/>
      <c r="L927" s="44"/>
      <c r="M927" s="44"/>
      <c r="N927" s="44"/>
      <c r="O927" s="42"/>
      <c r="P927" s="42"/>
      <c r="Q927" s="42"/>
      <c r="R927" s="89"/>
      <c r="S927" s="42"/>
      <c r="T927" s="42"/>
      <c r="U927" s="42"/>
      <c r="V927" s="42"/>
      <c r="W927" s="42"/>
      <c r="X927" s="42"/>
      <c r="Y927" s="42"/>
    </row>
    <row r="928" spans="1:25" x14ac:dyDescent="0.15">
      <c r="A928" s="42"/>
      <c r="B928" s="42"/>
      <c r="C928" s="42"/>
      <c r="D928" s="42"/>
      <c r="E928" s="42"/>
      <c r="F928" s="42"/>
      <c r="G928" s="42"/>
      <c r="H928" s="43"/>
      <c r="K928" s="42"/>
      <c r="L928" s="44"/>
      <c r="M928" s="44"/>
      <c r="N928" s="44"/>
      <c r="O928" s="42"/>
      <c r="P928" s="42"/>
      <c r="Q928" s="42"/>
      <c r="R928" s="89"/>
      <c r="S928" s="42"/>
      <c r="T928" s="42"/>
      <c r="U928" s="42"/>
      <c r="V928" s="42"/>
      <c r="W928" s="42"/>
      <c r="X928" s="42"/>
      <c r="Y928" s="42"/>
    </row>
    <row r="929" spans="1:25" x14ac:dyDescent="0.15">
      <c r="A929" s="42"/>
      <c r="B929" s="42"/>
      <c r="C929" s="42"/>
      <c r="D929" s="42"/>
      <c r="E929" s="42"/>
      <c r="F929" s="42"/>
      <c r="G929" s="42"/>
      <c r="H929" s="43"/>
      <c r="K929" s="42"/>
      <c r="L929" s="44"/>
      <c r="M929" s="44"/>
      <c r="N929" s="44"/>
      <c r="O929" s="42"/>
      <c r="P929" s="42"/>
      <c r="Q929" s="42"/>
      <c r="R929" s="89"/>
      <c r="S929" s="42"/>
      <c r="T929" s="42"/>
      <c r="U929" s="42"/>
      <c r="V929" s="42"/>
      <c r="W929" s="42"/>
      <c r="X929" s="42"/>
      <c r="Y929" s="42"/>
    </row>
    <row r="930" spans="1:25" x14ac:dyDescent="0.15">
      <c r="A930" s="42"/>
      <c r="B930" s="42"/>
      <c r="C930" s="42"/>
      <c r="D930" s="42"/>
      <c r="E930" s="42"/>
      <c r="F930" s="42"/>
      <c r="G930" s="42"/>
      <c r="H930" s="43"/>
      <c r="K930" s="42"/>
      <c r="L930" s="44"/>
      <c r="M930" s="44"/>
      <c r="N930" s="44"/>
      <c r="O930" s="42"/>
      <c r="P930" s="42"/>
      <c r="Q930" s="42"/>
      <c r="R930" s="89"/>
      <c r="S930" s="42"/>
      <c r="T930" s="42"/>
      <c r="U930" s="42"/>
      <c r="V930" s="42"/>
      <c r="W930" s="42"/>
      <c r="X930" s="42"/>
      <c r="Y930" s="42"/>
    </row>
    <row r="931" spans="1:25" x14ac:dyDescent="0.15">
      <c r="A931" s="42"/>
      <c r="B931" s="42"/>
      <c r="C931" s="42"/>
      <c r="D931" s="42"/>
      <c r="E931" s="42"/>
      <c r="F931" s="42"/>
      <c r="G931" s="42"/>
      <c r="H931" s="43"/>
      <c r="K931" s="42"/>
      <c r="L931" s="44"/>
      <c r="M931" s="44"/>
      <c r="N931" s="44"/>
      <c r="O931" s="42"/>
      <c r="P931" s="42"/>
      <c r="Q931" s="42"/>
      <c r="R931" s="89"/>
      <c r="S931" s="42"/>
      <c r="T931" s="42"/>
      <c r="U931" s="42"/>
      <c r="V931" s="42"/>
      <c r="W931" s="42"/>
      <c r="X931" s="42"/>
      <c r="Y931" s="42"/>
    </row>
    <row r="932" spans="1:25" x14ac:dyDescent="0.15">
      <c r="A932" s="42"/>
      <c r="B932" s="42"/>
      <c r="C932" s="42"/>
      <c r="D932" s="42"/>
      <c r="E932" s="42"/>
      <c r="F932" s="42"/>
      <c r="G932" s="42"/>
      <c r="H932" s="43"/>
      <c r="K932" s="42"/>
      <c r="L932" s="44"/>
      <c r="M932" s="44"/>
      <c r="N932" s="44"/>
      <c r="O932" s="42"/>
      <c r="P932" s="42"/>
      <c r="Q932" s="42"/>
      <c r="R932" s="89"/>
      <c r="S932" s="42"/>
      <c r="T932" s="42"/>
      <c r="U932" s="42"/>
      <c r="V932" s="42"/>
      <c r="W932" s="42"/>
      <c r="X932" s="42"/>
      <c r="Y932" s="42"/>
    </row>
    <row r="933" spans="1:25" x14ac:dyDescent="0.15">
      <c r="A933" s="42"/>
      <c r="B933" s="42"/>
      <c r="C933" s="42"/>
      <c r="D933" s="42"/>
      <c r="E933" s="42"/>
      <c r="F933" s="42"/>
      <c r="G933" s="42"/>
      <c r="H933" s="43"/>
      <c r="K933" s="42"/>
      <c r="L933" s="44"/>
      <c r="M933" s="44"/>
      <c r="N933" s="44"/>
      <c r="O933" s="42"/>
      <c r="P933" s="42"/>
      <c r="Q933" s="42"/>
      <c r="R933" s="89"/>
      <c r="S933" s="42"/>
      <c r="T933" s="42"/>
      <c r="U933" s="42"/>
      <c r="V933" s="42"/>
      <c r="W933" s="42"/>
      <c r="X933" s="42"/>
      <c r="Y933" s="42"/>
    </row>
    <row r="934" spans="1:25" x14ac:dyDescent="0.15">
      <c r="A934" s="42"/>
      <c r="B934" s="42"/>
      <c r="C934" s="42"/>
      <c r="D934" s="42"/>
      <c r="E934" s="42"/>
      <c r="F934" s="42"/>
      <c r="G934" s="42"/>
      <c r="H934" s="43"/>
      <c r="K934" s="42"/>
      <c r="L934" s="44"/>
      <c r="M934" s="44"/>
      <c r="N934" s="44"/>
      <c r="O934" s="42"/>
      <c r="P934" s="42"/>
      <c r="Q934" s="42"/>
      <c r="R934" s="89"/>
      <c r="S934" s="42"/>
      <c r="T934" s="42"/>
      <c r="U934" s="42"/>
      <c r="V934" s="42"/>
      <c r="W934" s="42"/>
      <c r="X934" s="42"/>
      <c r="Y934" s="42"/>
    </row>
    <row r="935" spans="1:25" x14ac:dyDescent="0.15">
      <c r="A935" s="42"/>
      <c r="B935" s="42"/>
      <c r="C935" s="42"/>
      <c r="D935" s="42"/>
      <c r="E935" s="42"/>
      <c r="F935" s="42"/>
      <c r="G935" s="42"/>
      <c r="H935" s="43"/>
      <c r="K935" s="42"/>
      <c r="L935" s="44"/>
      <c r="M935" s="44"/>
      <c r="N935" s="44"/>
      <c r="O935" s="42"/>
      <c r="P935" s="42"/>
      <c r="Q935" s="42"/>
      <c r="R935" s="89"/>
      <c r="S935" s="42"/>
      <c r="T935" s="42"/>
      <c r="U935" s="42"/>
      <c r="V935" s="42"/>
      <c r="W935" s="42"/>
      <c r="X935" s="42"/>
      <c r="Y935" s="42"/>
    </row>
    <row r="936" spans="1:25" x14ac:dyDescent="0.15">
      <c r="A936" s="42"/>
      <c r="B936" s="42"/>
      <c r="C936" s="42"/>
      <c r="D936" s="42"/>
      <c r="E936" s="42"/>
      <c r="F936" s="42"/>
      <c r="G936" s="42"/>
      <c r="H936" s="43"/>
      <c r="K936" s="42"/>
      <c r="L936" s="44"/>
      <c r="M936" s="44"/>
      <c r="N936" s="44"/>
      <c r="O936" s="42"/>
      <c r="P936" s="42"/>
      <c r="Q936" s="42"/>
      <c r="R936" s="89"/>
      <c r="S936" s="42"/>
      <c r="T936" s="42"/>
      <c r="U936" s="42"/>
      <c r="V936" s="42"/>
      <c r="W936" s="42"/>
      <c r="X936" s="42"/>
      <c r="Y936" s="42"/>
    </row>
    <row r="937" spans="1:25" x14ac:dyDescent="0.15">
      <c r="A937" s="42"/>
      <c r="B937" s="42"/>
      <c r="C937" s="42"/>
      <c r="D937" s="42"/>
      <c r="E937" s="42"/>
      <c r="F937" s="42"/>
      <c r="G937" s="42"/>
      <c r="H937" s="43"/>
      <c r="K937" s="42"/>
      <c r="L937" s="44"/>
      <c r="M937" s="44"/>
      <c r="N937" s="44"/>
      <c r="O937" s="42"/>
      <c r="P937" s="42"/>
      <c r="Q937" s="42"/>
      <c r="R937" s="89"/>
      <c r="S937" s="42"/>
      <c r="T937" s="42"/>
      <c r="U937" s="42"/>
      <c r="V937" s="42"/>
      <c r="W937" s="42"/>
      <c r="X937" s="42"/>
      <c r="Y937" s="42"/>
    </row>
    <row r="938" spans="1:25" x14ac:dyDescent="0.15">
      <c r="A938" s="42"/>
      <c r="B938" s="42"/>
      <c r="C938" s="42"/>
      <c r="D938" s="42"/>
      <c r="E938" s="42"/>
      <c r="F938" s="42"/>
      <c r="G938" s="42"/>
      <c r="H938" s="43"/>
      <c r="K938" s="42"/>
      <c r="L938" s="44"/>
      <c r="M938" s="44"/>
      <c r="N938" s="44"/>
      <c r="O938" s="42"/>
      <c r="P938" s="42"/>
      <c r="Q938" s="42"/>
      <c r="R938" s="89"/>
      <c r="S938" s="42"/>
      <c r="T938" s="42"/>
      <c r="U938" s="42"/>
      <c r="V938" s="42"/>
      <c r="W938" s="42"/>
      <c r="X938" s="42"/>
      <c r="Y938" s="42"/>
    </row>
    <row r="939" spans="1:25" x14ac:dyDescent="0.15">
      <c r="A939" s="42"/>
      <c r="B939" s="42"/>
      <c r="C939" s="42"/>
      <c r="D939" s="42"/>
      <c r="E939" s="42"/>
      <c r="F939" s="42"/>
      <c r="G939" s="42"/>
      <c r="H939" s="43"/>
      <c r="K939" s="42"/>
      <c r="L939" s="44"/>
      <c r="M939" s="44"/>
      <c r="N939" s="44"/>
      <c r="O939" s="42"/>
      <c r="P939" s="42"/>
      <c r="Q939" s="42"/>
      <c r="R939" s="89"/>
      <c r="S939" s="42"/>
      <c r="T939" s="42"/>
      <c r="U939" s="42"/>
      <c r="V939" s="42"/>
      <c r="W939" s="42"/>
      <c r="X939" s="42"/>
      <c r="Y939" s="42"/>
    </row>
    <row r="940" spans="1:25" x14ac:dyDescent="0.15">
      <c r="A940" s="42"/>
      <c r="B940" s="42"/>
      <c r="C940" s="42"/>
      <c r="D940" s="42"/>
      <c r="E940" s="42"/>
      <c r="F940" s="42"/>
      <c r="G940" s="42"/>
      <c r="H940" s="43"/>
      <c r="K940" s="42"/>
      <c r="L940" s="44"/>
      <c r="M940" s="44"/>
      <c r="N940" s="44"/>
      <c r="O940" s="42"/>
      <c r="P940" s="42"/>
      <c r="Q940" s="42"/>
      <c r="R940" s="89"/>
      <c r="S940" s="42"/>
      <c r="T940" s="42"/>
      <c r="U940" s="42"/>
      <c r="V940" s="42"/>
      <c r="W940" s="42"/>
      <c r="X940" s="42"/>
      <c r="Y940" s="42"/>
    </row>
    <row r="941" spans="1:25" x14ac:dyDescent="0.15">
      <c r="A941" s="42"/>
      <c r="B941" s="42"/>
      <c r="C941" s="42"/>
      <c r="D941" s="42"/>
      <c r="E941" s="42"/>
      <c r="F941" s="42"/>
      <c r="G941" s="42"/>
      <c r="H941" s="43"/>
      <c r="K941" s="42"/>
      <c r="L941" s="44"/>
      <c r="M941" s="44"/>
      <c r="N941" s="44"/>
      <c r="O941" s="42"/>
      <c r="P941" s="42"/>
      <c r="Q941" s="42"/>
      <c r="R941" s="89"/>
      <c r="S941" s="42"/>
      <c r="T941" s="42"/>
      <c r="U941" s="42"/>
      <c r="V941" s="42"/>
      <c r="W941" s="42"/>
      <c r="X941" s="42"/>
      <c r="Y941" s="42"/>
    </row>
    <row r="942" spans="1:25" x14ac:dyDescent="0.15">
      <c r="A942" s="42"/>
      <c r="B942" s="42"/>
      <c r="C942" s="42"/>
      <c r="D942" s="42"/>
      <c r="E942" s="42"/>
      <c r="F942" s="42"/>
      <c r="G942" s="42"/>
      <c r="H942" s="43"/>
      <c r="K942" s="42"/>
      <c r="L942" s="44"/>
      <c r="M942" s="44"/>
      <c r="N942" s="44"/>
      <c r="O942" s="42"/>
      <c r="P942" s="42"/>
      <c r="Q942" s="42"/>
      <c r="R942" s="89"/>
      <c r="S942" s="42"/>
      <c r="T942" s="42"/>
      <c r="U942" s="42"/>
      <c r="V942" s="42"/>
      <c r="W942" s="42"/>
      <c r="X942" s="42"/>
      <c r="Y942" s="42"/>
    </row>
    <row r="943" spans="1:25" x14ac:dyDescent="0.15">
      <c r="A943" s="42"/>
      <c r="B943" s="42"/>
      <c r="C943" s="42"/>
      <c r="D943" s="42"/>
      <c r="E943" s="42"/>
      <c r="F943" s="42"/>
      <c r="G943" s="42"/>
      <c r="H943" s="43"/>
      <c r="K943" s="42"/>
      <c r="L943" s="44"/>
      <c r="M943" s="44"/>
      <c r="N943" s="44"/>
      <c r="O943" s="42"/>
      <c r="P943" s="42"/>
      <c r="Q943" s="42"/>
      <c r="R943" s="89"/>
      <c r="S943" s="42"/>
      <c r="T943" s="42"/>
      <c r="U943" s="42"/>
      <c r="V943" s="42"/>
      <c r="W943" s="42"/>
      <c r="X943" s="42"/>
      <c r="Y943" s="42"/>
    </row>
    <row r="944" spans="1:25" x14ac:dyDescent="0.15">
      <c r="A944" s="42"/>
      <c r="B944" s="42"/>
      <c r="C944" s="42"/>
      <c r="D944" s="42"/>
      <c r="E944" s="42"/>
      <c r="F944" s="42"/>
      <c r="G944" s="42"/>
      <c r="H944" s="43"/>
      <c r="K944" s="42"/>
      <c r="L944" s="44"/>
      <c r="M944" s="44"/>
      <c r="N944" s="44"/>
      <c r="O944" s="42"/>
      <c r="P944" s="42"/>
      <c r="Q944" s="42"/>
      <c r="R944" s="89"/>
      <c r="S944" s="42"/>
      <c r="T944" s="42"/>
      <c r="U944" s="42"/>
      <c r="V944" s="42"/>
      <c r="W944" s="42"/>
      <c r="X944" s="42"/>
      <c r="Y944" s="42"/>
    </row>
    <row r="945" spans="1:25" x14ac:dyDescent="0.15">
      <c r="A945" s="42"/>
      <c r="B945" s="42"/>
      <c r="C945" s="42"/>
      <c r="D945" s="42"/>
      <c r="E945" s="42"/>
      <c r="F945" s="42"/>
      <c r="G945" s="42"/>
      <c r="H945" s="43"/>
      <c r="K945" s="42"/>
      <c r="L945" s="44"/>
      <c r="M945" s="44"/>
      <c r="N945" s="44"/>
      <c r="O945" s="42"/>
      <c r="P945" s="42"/>
      <c r="Q945" s="42"/>
      <c r="R945" s="89"/>
      <c r="S945" s="42"/>
      <c r="T945" s="42"/>
      <c r="U945" s="42"/>
      <c r="V945" s="42"/>
      <c r="W945" s="42"/>
      <c r="X945" s="42"/>
      <c r="Y945" s="42"/>
    </row>
    <row r="946" spans="1:25" x14ac:dyDescent="0.15">
      <c r="A946" s="42"/>
      <c r="B946" s="42"/>
      <c r="C946" s="42"/>
      <c r="D946" s="42"/>
      <c r="E946" s="42"/>
      <c r="F946" s="42"/>
      <c r="G946" s="42"/>
      <c r="H946" s="43"/>
      <c r="K946" s="42"/>
      <c r="L946" s="44"/>
      <c r="M946" s="44"/>
      <c r="N946" s="44"/>
      <c r="O946" s="42"/>
      <c r="P946" s="42"/>
      <c r="Q946" s="42"/>
      <c r="R946" s="89"/>
      <c r="S946" s="42"/>
      <c r="T946" s="42"/>
      <c r="U946" s="42"/>
      <c r="V946" s="42"/>
      <c r="W946" s="42"/>
      <c r="X946" s="42"/>
      <c r="Y946" s="42"/>
    </row>
    <row r="947" spans="1:25" x14ac:dyDescent="0.15">
      <c r="A947" s="42"/>
      <c r="B947" s="42"/>
      <c r="C947" s="42"/>
      <c r="D947" s="42"/>
      <c r="E947" s="42"/>
      <c r="F947" s="42"/>
      <c r="G947" s="42"/>
      <c r="H947" s="43"/>
      <c r="K947" s="42"/>
      <c r="L947" s="44"/>
      <c r="M947" s="44"/>
      <c r="N947" s="44"/>
      <c r="O947" s="42"/>
      <c r="P947" s="42"/>
      <c r="Q947" s="42"/>
      <c r="R947" s="89"/>
      <c r="S947" s="42"/>
      <c r="T947" s="42"/>
      <c r="U947" s="42"/>
      <c r="V947" s="42"/>
      <c r="W947" s="42"/>
      <c r="X947" s="42"/>
      <c r="Y947" s="42"/>
    </row>
    <row r="948" spans="1:25" x14ac:dyDescent="0.15">
      <c r="A948" s="42"/>
      <c r="B948" s="42"/>
      <c r="C948" s="42"/>
      <c r="D948" s="42"/>
      <c r="E948" s="42"/>
      <c r="F948" s="42"/>
      <c r="G948" s="42"/>
      <c r="H948" s="43"/>
      <c r="K948" s="42"/>
      <c r="L948" s="44"/>
      <c r="M948" s="44"/>
      <c r="N948" s="44"/>
      <c r="O948" s="42"/>
      <c r="P948" s="42"/>
      <c r="Q948" s="42"/>
      <c r="R948" s="89"/>
      <c r="S948" s="42"/>
      <c r="T948" s="42"/>
      <c r="U948" s="42"/>
      <c r="V948" s="42"/>
      <c r="W948" s="42"/>
      <c r="X948" s="42"/>
      <c r="Y948" s="42"/>
    </row>
    <row r="949" spans="1:25" x14ac:dyDescent="0.15">
      <c r="A949" s="42"/>
      <c r="B949" s="42"/>
      <c r="C949" s="42"/>
      <c r="D949" s="42"/>
      <c r="E949" s="42"/>
      <c r="F949" s="42"/>
      <c r="G949" s="42"/>
      <c r="H949" s="43"/>
      <c r="K949" s="42"/>
      <c r="L949" s="44"/>
      <c r="M949" s="44"/>
      <c r="N949" s="44"/>
      <c r="O949" s="42"/>
      <c r="P949" s="42"/>
      <c r="Q949" s="42"/>
      <c r="R949" s="89"/>
      <c r="S949" s="42"/>
      <c r="T949" s="42"/>
      <c r="U949" s="42"/>
      <c r="V949" s="42"/>
      <c r="W949" s="42"/>
      <c r="X949" s="42"/>
      <c r="Y949" s="42"/>
    </row>
    <row r="950" spans="1:25" x14ac:dyDescent="0.15">
      <c r="A950" s="42"/>
      <c r="B950" s="42"/>
      <c r="C950" s="42"/>
      <c r="D950" s="42"/>
      <c r="E950" s="42"/>
      <c r="F950" s="42"/>
      <c r="G950" s="42"/>
      <c r="H950" s="43"/>
      <c r="K950" s="42"/>
      <c r="L950" s="44"/>
      <c r="M950" s="44"/>
      <c r="N950" s="44"/>
      <c r="O950" s="42"/>
      <c r="P950" s="42"/>
      <c r="Q950" s="42"/>
      <c r="R950" s="89"/>
      <c r="S950" s="42"/>
      <c r="T950" s="42"/>
      <c r="U950" s="42"/>
      <c r="V950" s="42"/>
      <c r="W950" s="42"/>
      <c r="X950" s="42"/>
      <c r="Y950" s="42"/>
    </row>
    <row r="951" spans="1:25" x14ac:dyDescent="0.15">
      <c r="A951" s="42"/>
      <c r="B951" s="42"/>
      <c r="C951" s="42"/>
      <c r="D951" s="42"/>
      <c r="E951" s="42"/>
      <c r="F951" s="42"/>
      <c r="G951" s="42"/>
      <c r="H951" s="43"/>
      <c r="K951" s="42"/>
      <c r="L951" s="44"/>
      <c r="M951" s="44"/>
      <c r="N951" s="44"/>
      <c r="O951" s="42"/>
      <c r="P951" s="42"/>
      <c r="Q951" s="42"/>
      <c r="R951" s="89"/>
      <c r="S951" s="42"/>
      <c r="T951" s="42"/>
      <c r="U951" s="42"/>
      <c r="V951" s="42"/>
      <c r="W951" s="42"/>
      <c r="X951" s="42"/>
      <c r="Y951" s="42"/>
    </row>
    <row r="952" spans="1:25" x14ac:dyDescent="0.15">
      <c r="A952" s="42"/>
      <c r="B952" s="42"/>
      <c r="C952" s="42"/>
      <c r="D952" s="42"/>
      <c r="E952" s="42"/>
      <c r="F952" s="42"/>
      <c r="G952" s="42"/>
      <c r="H952" s="43"/>
      <c r="K952" s="42"/>
      <c r="L952" s="44"/>
      <c r="M952" s="44"/>
      <c r="N952" s="44"/>
      <c r="O952" s="42"/>
      <c r="P952" s="42"/>
      <c r="Q952" s="42"/>
      <c r="R952" s="89"/>
      <c r="S952" s="42"/>
      <c r="T952" s="42"/>
      <c r="U952" s="42"/>
      <c r="V952" s="42"/>
      <c r="W952" s="42"/>
      <c r="X952" s="42"/>
      <c r="Y952" s="42"/>
    </row>
    <row r="953" spans="1:25" x14ac:dyDescent="0.15">
      <c r="A953" s="42"/>
      <c r="B953" s="42"/>
      <c r="C953" s="42"/>
      <c r="D953" s="42"/>
      <c r="E953" s="42"/>
      <c r="F953" s="42"/>
      <c r="G953" s="42"/>
      <c r="H953" s="43"/>
      <c r="K953" s="42"/>
      <c r="L953" s="44"/>
      <c r="M953" s="44"/>
      <c r="N953" s="44"/>
      <c r="O953" s="42"/>
      <c r="P953" s="42"/>
      <c r="Q953" s="42"/>
      <c r="R953" s="89"/>
      <c r="S953" s="42"/>
      <c r="T953" s="42"/>
      <c r="U953" s="42"/>
      <c r="V953" s="42"/>
      <c r="W953" s="42"/>
      <c r="X953" s="42"/>
      <c r="Y953" s="42"/>
    </row>
    <row r="954" spans="1:25" x14ac:dyDescent="0.15">
      <c r="A954" s="42"/>
      <c r="B954" s="42"/>
      <c r="C954" s="42"/>
      <c r="D954" s="42"/>
      <c r="E954" s="42"/>
      <c r="F954" s="42"/>
      <c r="G954" s="42"/>
      <c r="H954" s="43"/>
      <c r="K954" s="42"/>
      <c r="L954" s="44"/>
      <c r="M954" s="44"/>
      <c r="N954" s="44"/>
      <c r="O954" s="42"/>
      <c r="P954" s="42"/>
      <c r="Q954" s="42"/>
      <c r="R954" s="89"/>
      <c r="S954" s="42"/>
      <c r="T954" s="42"/>
      <c r="U954" s="42"/>
      <c r="V954" s="42"/>
      <c r="W954" s="42"/>
      <c r="X954" s="42"/>
      <c r="Y954" s="42"/>
    </row>
    <row r="955" spans="1:25" x14ac:dyDescent="0.15">
      <c r="A955" s="42"/>
      <c r="B955" s="42"/>
      <c r="C955" s="42"/>
      <c r="D955" s="42"/>
      <c r="E955" s="42"/>
      <c r="F955" s="42"/>
      <c r="G955" s="42"/>
      <c r="H955" s="43"/>
      <c r="K955" s="42"/>
      <c r="L955" s="44"/>
      <c r="M955" s="44"/>
      <c r="N955" s="44"/>
      <c r="O955" s="42"/>
      <c r="P955" s="42"/>
      <c r="Q955" s="42"/>
      <c r="R955" s="89"/>
      <c r="S955" s="42"/>
      <c r="T955" s="42"/>
      <c r="U955" s="42"/>
      <c r="V955" s="42"/>
      <c r="W955" s="42"/>
      <c r="X955" s="42"/>
      <c r="Y955" s="42"/>
    </row>
    <row r="956" spans="1:25" x14ac:dyDescent="0.15">
      <c r="A956" s="42"/>
      <c r="B956" s="42"/>
      <c r="C956" s="42"/>
      <c r="D956" s="42"/>
      <c r="E956" s="42"/>
      <c r="F956" s="42"/>
      <c r="G956" s="42"/>
      <c r="H956" s="43"/>
      <c r="K956" s="42"/>
      <c r="L956" s="44"/>
      <c r="M956" s="44"/>
      <c r="N956" s="44"/>
      <c r="O956" s="42"/>
      <c r="P956" s="42"/>
      <c r="Q956" s="42"/>
      <c r="R956" s="89"/>
      <c r="S956" s="42"/>
      <c r="T956" s="42"/>
      <c r="U956" s="42"/>
      <c r="V956" s="42"/>
      <c r="W956" s="42"/>
      <c r="X956" s="42"/>
      <c r="Y956" s="42"/>
    </row>
    <row r="957" spans="1:25" x14ac:dyDescent="0.15">
      <c r="A957" s="42"/>
      <c r="B957" s="42"/>
      <c r="C957" s="42"/>
      <c r="D957" s="42"/>
      <c r="E957" s="42"/>
      <c r="F957" s="42"/>
      <c r="G957" s="42"/>
      <c r="H957" s="43"/>
      <c r="K957" s="42"/>
      <c r="L957" s="44"/>
      <c r="M957" s="44"/>
      <c r="N957" s="44"/>
      <c r="O957" s="42"/>
      <c r="P957" s="42"/>
      <c r="Q957" s="42"/>
      <c r="R957" s="89"/>
      <c r="S957" s="42"/>
      <c r="T957" s="42"/>
      <c r="U957" s="42"/>
      <c r="V957" s="42"/>
      <c r="W957" s="42"/>
      <c r="X957" s="42"/>
      <c r="Y957" s="42"/>
    </row>
    <row r="958" spans="1:25" x14ac:dyDescent="0.15">
      <c r="A958" s="42"/>
      <c r="B958" s="42"/>
      <c r="C958" s="42"/>
      <c r="D958" s="42"/>
      <c r="E958" s="42"/>
      <c r="F958" s="42"/>
      <c r="G958" s="42"/>
      <c r="H958" s="43"/>
      <c r="K958" s="42"/>
      <c r="L958" s="44"/>
      <c r="M958" s="44"/>
      <c r="N958" s="44"/>
      <c r="O958" s="42"/>
      <c r="P958" s="42"/>
      <c r="Q958" s="42"/>
      <c r="R958" s="89"/>
      <c r="S958" s="42"/>
      <c r="T958" s="42"/>
      <c r="U958" s="42"/>
      <c r="V958" s="42"/>
      <c r="W958" s="42"/>
      <c r="X958" s="42"/>
      <c r="Y958" s="42"/>
    </row>
    <row r="959" spans="1:25" x14ac:dyDescent="0.15">
      <c r="A959" s="42"/>
      <c r="B959" s="42"/>
      <c r="C959" s="42"/>
      <c r="D959" s="42"/>
      <c r="E959" s="42"/>
      <c r="F959" s="42"/>
      <c r="G959" s="42"/>
      <c r="H959" s="43"/>
      <c r="K959" s="42"/>
      <c r="L959" s="44"/>
      <c r="M959" s="44"/>
      <c r="N959" s="44"/>
      <c r="O959" s="42"/>
      <c r="P959" s="42"/>
      <c r="Q959" s="42"/>
      <c r="R959" s="89"/>
      <c r="S959" s="42"/>
      <c r="T959" s="42"/>
      <c r="U959" s="42"/>
      <c r="V959" s="42"/>
      <c r="W959" s="42"/>
      <c r="X959" s="42"/>
      <c r="Y959" s="42"/>
    </row>
    <row r="960" spans="1:25" x14ac:dyDescent="0.15">
      <c r="A960" s="42"/>
      <c r="B960" s="42"/>
      <c r="C960" s="42"/>
      <c r="D960" s="42"/>
      <c r="E960" s="42"/>
      <c r="F960" s="42"/>
      <c r="G960" s="42"/>
      <c r="H960" s="43"/>
      <c r="K960" s="42"/>
      <c r="L960" s="44"/>
      <c r="M960" s="44"/>
      <c r="N960" s="44"/>
      <c r="O960" s="42"/>
      <c r="P960" s="42"/>
      <c r="Q960" s="42"/>
      <c r="R960" s="89"/>
      <c r="S960" s="42"/>
      <c r="T960" s="42"/>
      <c r="U960" s="42"/>
      <c r="V960" s="42"/>
      <c r="W960" s="42"/>
      <c r="X960" s="42"/>
      <c r="Y960" s="42"/>
    </row>
    <row r="961" spans="1:25" x14ac:dyDescent="0.15">
      <c r="A961" s="42"/>
      <c r="B961" s="42"/>
      <c r="C961" s="42"/>
      <c r="D961" s="42"/>
      <c r="E961" s="42"/>
      <c r="F961" s="42"/>
      <c r="G961" s="42"/>
      <c r="H961" s="43"/>
      <c r="K961" s="42"/>
      <c r="L961" s="44"/>
      <c r="M961" s="44"/>
      <c r="N961" s="44"/>
      <c r="O961" s="42"/>
      <c r="P961" s="42"/>
      <c r="Q961" s="42"/>
      <c r="R961" s="89"/>
      <c r="S961" s="42"/>
      <c r="T961" s="42"/>
      <c r="U961" s="42"/>
      <c r="V961" s="42"/>
      <c r="W961" s="42"/>
      <c r="X961" s="42"/>
      <c r="Y961" s="42"/>
    </row>
    <row r="962" spans="1:25" x14ac:dyDescent="0.15">
      <c r="A962" s="42"/>
      <c r="B962" s="42"/>
      <c r="C962" s="42"/>
      <c r="D962" s="42"/>
      <c r="E962" s="42"/>
      <c r="F962" s="42"/>
      <c r="G962" s="42"/>
      <c r="H962" s="43"/>
      <c r="K962" s="42"/>
      <c r="L962" s="44"/>
      <c r="M962" s="44"/>
      <c r="N962" s="44"/>
      <c r="O962" s="42"/>
      <c r="P962" s="42"/>
      <c r="Q962" s="42"/>
      <c r="R962" s="89"/>
      <c r="S962" s="42"/>
      <c r="T962" s="42"/>
      <c r="U962" s="42"/>
      <c r="V962" s="42"/>
      <c r="W962" s="42"/>
      <c r="X962" s="42"/>
      <c r="Y962" s="42"/>
    </row>
    <row r="963" spans="1:25" x14ac:dyDescent="0.15">
      <c r="A963" s="42"/>
      <c r="B963" s="42"/>
      <c r="C963" s="42"/>
      <c r="D963" s="42"/>
      <c r="E963" s="42"/>
      <c r="F963" s="42"/>
      <c r="G963" s="42"/>
      <c r="H963" s="43"/>
      <c r="K963" s="42"/>
      <c r="L963" s="44"/>
      <c r="M963" s="44"/>
      <c r="N963" s="44"/>
      <c r="O963" s="42"/>
      <c r="P963" s="42"/>
      <c r="Q963" s="42"/>
      <c r="R963" s="89"/>
      <c r="S963" s="42"/>
      <c r="T963" s="42"/>
      <c r="U963" s="42"/>
      <c r="V963" s="42"/>
      <c r="W963" s="42"/>
      <c r="X963" s="42"/>
      <c r="Y963" s="42"/>
    </row>
    <row r="964" spans="1:25" x14ac:dyDescent="0.15">
      <c r="A964" s="42"/>
      <c r="B964" s="42"/>
      <c r="C964" s="42"/>
      <c r="D964" s="42"/>
      <c r="E964" s="42"/>
      <c r="F964" s="42"/>
      <c r="G964" s="42"/>
      <c r="H964" s="43"/>
      <c r="K964" s="42"/>
      <c r="L964" s="44"/>
      <c r="M964" s="44"/>
      <c r="N964" s="44"/>
      <c r="O964" s="42"/>
      <c r="P964" s="42"/>
      <c r="Q964" s="42"/>
      <c r="R964" s="89"/>
      <c r="S964" s="42"/>
      <c r="T964" s="42"/>
      <c r="U964" s="42"/>
      <c r="V964" s="42"/>
      <c r="W964" s="42"/>
      <c r="X964" s="42"/>
      <c r="Y964" s="42"/>
    </row>
    <row r="965" spans="1:25" x14ac:dyDescent="0.15">
      <c r="A965" s="42"/>
      <c r="B965" s="42"/>
      <c r="C965" s="42"/>
      <c r="D965" s="42"/>
      <c r="E965" s="42"/>
      <c r="F965" s="42"/>
      <c r="G965" s="42"/>
      <c r="H965" s="43"/>
      <c r="K965" s="42"/>
      <c r="L965" s="44"/>
      <c r="M965" s="44"/>
      <c r="N965" s="44"/>
      <c r="O965" s="42"/>
      <c r="P965" s="42"/>
      <c r="Q965" s="42"/>
      <c r="R965" s="89"/>
      <c r="S965" s="42"/>
      <c r="T965" s="42"/>
      <c r="U965" s="42"/>
      <c r="V965" s="42"/>
      <c r="W965" s="42"/>
      <c r="X965" s="42"/>
      <c r="Y965" s="42"/>
    </row>
    <row r="966" spans="1:25" x14ac:dyDescent="0.15">
      <c r="A966" s="42"/>
      <c r="B966" s="42"/>
      <c r="C966" s="42"/>
      <c r="D966" s="42"/>
      <c r="E966" s="42"/>
      <c r="F966" s="42"/>
      <c r="G966" s="42"/>
      <c r="H966" s="43"/>
      <c r="K966" s="42"/>
      <c r="L966" s="44"/>
      <c r="M966" s="44"/>
      <c r="N966" s="44"/>
      <c r="O966" s="42"/>
      <c r="P966" s="42"/>
      <c r="Q966" s="42"/>
      <c r="R966" s="89"/>
      <c r="S966" s="42"/>
      <c r="T966" s="42"/>
      <c r="U966" s="42"/>
      <c r="V966" s="42"/>
      <c r="W966" s="42"/>
      <c r="X966" s="42"/>
      <c r="Y966" s="42"/>
    </row>
    <row r="967" spans="1:25" x14ac:dyDescent="0.15">
      <c r="A967" s="42"/>
      <c r="B967" s="42"/>
      <c r="C967" s="42"/>
      <c r="D967" s="42"/>
      <c r="E967" s="42"/>
      <c r="F967" s="42"/>
      <c r="G967" s="42"/>
      <c r="H967" s="43"/>
      <c r="K967" s="42"/>
      <c r="L967" s="44"/>
      <c r="M967" s="44"/>
      <c r="N967" s="44"/>
      <c r="O967" s="42"/>
      <c r="P967" s="42"/>
      <c r="Q967" s="42"/>
      <c r="R967" s="89"/>
      <c r="S967" s="42"/>
      <c r="T967" s="42"/>
      <c r="U967" s="42"/>
      <c r="V967" s="42"/>
      <c r="W967" s="42"/>
      <c r="X967" s="42"/>
      <c r="Y967" s="42"/>
    </row>
    <row r="968" spans="1:25" x14ac:dyDescent="0.15">
      <c r="A968" s="42"/>
      <c r="B968" s="42"/>
      <c r="C968" s="42"/>
      <c r="D968" s="42"/>
      <c r="E968" s="42"/>
      <c r="F968" s="42"/>
      <c r="G968" s="42"/>
      <c r="H968" s="43"/>
      <c r="K968" s="42"/>
      <c r="L968" s="44"/>
      <c r="M968" s="44"/>
      <c r="N968" s="44"/>
      <c r="O968" s="42"/>
      <c r="P968" s="42"/>
      <c r="Q968" s="42"/>
      <c r="R968" s="89"/>
      <c r="S968" s="42"/>
      <c r="T968" s="42"/>
      <c r="U968" s="42"/>
      <c r="V968" s="42"/>
      <c r="W968" s="42"/>
      <c r="X968" s="42"/>
      <c r="Y968" s="42"/>
    </row>
    <row r="969" spans="1:25" x14ac:dyDescent="0.15">
      <c r="A969" s="42"/>
      <c r="B969" s="42"/>
      <c r="C969" s="42"/>
      <c r="D969" s="42"/>
      <c r="E969" s="42"/>
      <c r="F969" s="42"/>
      <c r="G969" s="42"/>
      <c r="H969" s="43"/>
      <c r="K969" s="42"/>
      <c r="L969" s="44"/>
      <c r="M969" s="44"/>
      <c r="N969" s="44"/>
      <c r="O969" s="42"/>
      <c r="P969" s="42"/>
      <c r="Q969" s="42"/>
      <c r="R969" s="89"/>
      <c r="S969" s="42"/>
      <c r="T969" s="42"/>
      <c r="U969" s="42"/>
      <c r="V969" s="42"/>
      <c r="W969" s="42"/>
      <c r="X969" s="42"/>
      <c r="Y969" s="42"/>
    </row>
    <row r="970" spans="1:25" x14ac:dyDescent="0.15">
      <c r="A970" s="42"/>
      <c r="B970" s="42"/>
      <c r="C970" s="42"/>
      <c r="D970" s="42"/>
      <c r="E970" s="42"/>
      <c r="F970" s="42"/>
      <c r="G970" s="42"/>
      <c r="H970" s="43"/>
      <c r="K970" s="42"/>
      <c r="L970" s="44"/>
      <c r="M970" s="44"/>
      <c r="N970" s="44"/>
      <c r="O970" s="42"/>
      <c r="P970" s="42"/>
      <c r="Q970" s="42"/>
      <c r="R970" s="89"/>
      <c r="S970" s="42"/>
      <c r="T970" s="42"/>
      <c r="U970" s="42"/>
      <c r="V970" s="42"/>
      <c r="W970" s="42"/>
      <c r="X970" s="42"/>
      <c r="Y970" s="42"/>
    </row>
    <row r="971" spans="1:25" x14ac:dyDescent="0.15">
      <c r="A971" s="42"/>
      <c r="B971" s="42"/>
      <c r="C971" s="42"/>
      <c r="D971" s="42"/>
      <c r="E971" s="42"/>
      <c r="F971" s="42"/>
      <c r="G971" s="42"/>
      <c r="H971" s="43"/>
      <c r="K971" s="42"/>
      <c r="L971" s="44"/>
      <c r="M971" s="44"/>
      <c r="N971" s="44"/>
      <c r="O971" s="42"/>
      <c r="P971" s="42"/>
      <c r="Q971" s="42"/>
      <c r="R971" s="89"/>
      <c r="S971" s="42"/>
      <c r="T971" s="42"/>
      <c r="U971" s="42"/>
      <c r="V971" s="42"/>
      <c r="W971" s="42"/>
      <c r="X971" s="42"/>
      <c r="Y971" s="42"/>
    </row>
    <row r="972" spans="1:25" x14ac:dyDescent="0.15">
      <c r="A972" s="42"/>
      <c r="B972" s="42"/>
      <c r="C972" s="42"/>
      <c r="D972" s="42"/>
      <c r="E972" s="42"/>
      <c r="F972" s="42"/>
      <c r="G972" s="42"/>
      <c r="H972" s="43"/>
      <c r="K972" s="42"/>
      <c r="L972" s="44"/>
      <c r="M972" s="44"/>
      <c r="N972" s="44"/>
      <c r="O972" s="42"/>
      <c r="P972" s="42"/>
      <c r="Q972" s="42"/>
      <c r="R972" s="89"/>
      <c r="S972" s="42"/>
      <c r="T972" s="42"/>
      <c r="U972" s="42"/>
      <c r="V972" s="42"/>
      <c r="W972" s="42"/>
      <c r="X972" s="42"/>
      <c r="Y972" s="42"/>
    </row>
    <row r="973" spans="1:25" x14ac:dyDescent="0.15">
      <c r="A973" s="42"/>
      <c r="B973" s="42"/>
      <c r="C973" s="42"/>
      <c r="D973" s="42"/>
      <c r="E973" s="42"/>
      <c r="F973" s="42"/>
      <c r="G973" s="42"/>
      <c r="H973" s="43"/>
      <c r="K973" s="42"/>
      <c r="L973" s="44"/>
      <c r="M973" s="44"/>
      <c r="N973" s="44"/>
      <c r="O973" s="42"/>
      <c r="P973" s="42"/>
      <c r="Q973" s="42"/>
      <c r="R973" s="89"/>
      <c r="S973" s="42"/>
      <c r="T973" s="42"/>
      <c r="U973" s="42"/>
      <c r="V973" s="42"/>
      <c r="W973" s="42"/>
      <c r="X973" s="42"/>
      <c r="Y973" s="42"/>
    </row>
    <row r="974" spans="1:25" x14ac:dyDescent="0.15">
      <c r="A974" s="42"/>
      <c r="B974" s="42"/>
      <c r="C974" s="42"/>
      <c r="D974" s="42"/>
      <c r="E974" s="42"/>
      <c r="F974" s="42"/>
      <c r="G974" s="42"/>
      <c r="H974" s="43"/>
      <c r="K974" s="42"/>
      <c r="L974" s="44"/>
      <c r="M974" s="44"/>
      <c r="N974" s="44"/>
      <c r="O974" s="42"/>
      <c r="P974" s="42"/>
      <c r="Q974" s="42"/>
      <c r="R974" s="89"/>
      <c r="S974" s="42"/>
      <c r="T974" s="42"/>
      <c r="U974" s="42"/>
      <c r="V974" s="42"/>
      <c r="W974" s="42"/>
      <c r="X974" s="42"/>
      <c r="Y974" s="42"/>
    </row>
    <row r="975" spans="1:25" x14ac:dyDescent="0.15">
      <c r="A975" s="42"/>
      <c r="B975" s="42"/>
      <c r="C975" s="42"/>
      <c r="D975" s="42"/>
      <c r="E975" s="42"/>
      <c r="F975" s="42"/>
      <c r="G975" s="42"/>
      <c r="H975" s="43"/>
      <c r="K975" s="42"/>
      <c r="L975" s="44"/>
      <c r="M975" s="44"/>
      <c r="N975" s="44"/>
      <c r="O975" s="42"/>
      <c r="P975" s="42"/>
      <c r="Q975" s="42"/>
      <c r="R975" s="89"/>
      <c r="S975" s="42"/>
      <c r="T975" s="42"/>
      <c r="U975" s="42"/>
      <c r="V975" s="42"/>
      <c r="W975" s="42"/>
      <c r="X975" s="42"/>
      <c r="Y975" s="42"/>
    </row>
    <row r="976" spans="1:25" x14ac:dyDescent="0.15">
      <c r="A976" s="42"/>
      <c r="B976" s="42"/>
      <c r="C976" s="42"/>
      <c r="D976" s="42"/>
      <c r="E976" s="42"/>
      <c r="F976" s="42"/>
      <c r="G976" s="42"/>
      <c r="H976" s="43"/>
      <c r="K976" s="42"/>
      <c r="L976" s="44"/>
      <c r="M976" s="44"/>
      <c r="N976" s="44"/>
      <c r="O976" s="42"/>
      <c r="P976" s="42"/>
      <c r="Q976" s="42"/>
      <c r="R976" s="89"/>
      <c r="S976" s="42"/>
      <c r="T976" s="42"/>
      <c r="U976" s="42"/>
      <c r="V976" s="42"/>
      <c r="W976" s="42"/>
      <c r="X976" s="42"/>
      <c r="Y976" s="42"/>
    </row>
    <row r="977" spans="1:25" x14ac:dyDescent="0.15">
      <c r="A977" s="42"/>
      <c r="B977" s="42"/>
      <c r="C977" s="42"/>
      <c r="D977" s="42"/>
      <c r="E977" s="42"/>
      <c r="F977" s="42"/>
      <c r="G977" s="42"/>
      <c r="H977" s="43"/>
      <c r="K977" s="42"/>
      <c r="L977" s="44"/>
      <c r="M977" s="44"/>
      <c r="N977" s="44"/>
      <c r="O977" s="42"/>
      <c r="P977" s="42"/>
      <c r="Q977" s="42"/>
      <c r="R977" s="89"/>
      <c r="S977" s="42"/>
      <c r="T977" s="42"/>
      <c r="U977" s="42"/>
      <c r="V977" s="42"/>
      <c r="W977" s="42"/>
      <c r="X977" s="42"/>
      <c r="Y977" s="42"/>
    </row>
    <row r="978" spans="1:25" x14ac:dyDescent="0.15">
      <c r="A978" s="42"/>
      <c r="B978" s="42"/>
      <c r="C978" s="42"/>
      <c r="D978" s="42"/>
      <c r="E978" s="42"/>
      <c r="F978" s="42"/>
      <c r="G978" s="42"/>
      <c r="H978" s="43"/>
      <c r="K978" s="42"/>
      <c r="L978" s="44"/>
      <c r="M978" s="44"/>
      <c r="N978" s="44"/>
      <c r="O978" s="42"/>
      <c r="P978" s="42"/>
      <c r="Q978" s="42"/>
      <c r="R978" s="89"/>
      <c r="S978" s="42"/>
      <c r="T978" s="42"/>
      <c r="U978" s="42"/>
      <c r="V978" s="42"/>
      <c r="W978" s="42"/>
      <c r="X978" s="42"/>
      <c r="Y978" s="42"/>
    </row>
    <row r="979" spans="1:25" x14ac:dyDescent="0.15">
      <c r="A979" s="42"/>
      <c r="B979" s="42"/>
      <c r="C979" s="42"/>
      <c r="D979" s="42"/>
      <c r="E979" s="42"/>
      <c r="F979" s="42"/>
      <c r="G979" s="42"/>
      <c r="H979" s="43"/>
      <c r="K979" s="42"/>
      <c r="L979" s="44"/>
      <c r="M979" s="44"/>
      <c r="N979" s="44"/>
      <c r="O979" s="42"/>
      <c r="P979" s="42"/>
      <c r="Q979" s="42"/>
      <c r="R979" s="89"/>
      <c r="S979" s="42"/>
      <c r="T979" s="42"/>
      <c r="U979" s="42"/>
      <c r="V979" s="42"/>
      <c r="W979" s="42"/>
      <c r="X979" s="42"/>
      <c r="Y979" s="42"/>
    </row>
    <row r="980" spans="1:25" x14ac:dyDescent="0.15">
      <c r="A980" s="42"/>
      <c r="B980" s="42"/>
      <c r="C980" s="42"/>
      <c r="D980" s="42"/>
      <c r="E980" s="42"/>
      <c r="F980" s="42"/>
      <c r="G980" s="42"/>
      <c r="H980" s="43"/>
      <c r="K980" s="42"/>
      <c r="L980" s="44"/>
      <c r="M980" s="44"/>
      <c r="N980" s="44"/>
      <c r="O980" s="42"/>
      <c r="P980" s="42"/>
      <c r="Q980" s="42"/>
      <c r="R980" s="89"/>
      <c r="S980" s="42"/>
      <c r="T980" s="42"/>
      <c r="U980" s="42"/>
      <c r="V980" s="42"/>
      <c r="W980" s="42"/>
      <c r="X980" s="42"/>
      <c r="Y980" s="42"/>
    </row>
    <row r="981" spans="1:25" x14ac:dyDescent="0.15">
      <c r="A981" s="42"/>
      <c r="B981" s="42"/>
      <c r="C981" s="42"/>
      <c r="D981" s="42"/>
      <c r="E981" s="42"/>
      <c r="F981" s="42"/>
      <c r="G981" s="42"/>
      <c r="H981" s="43"/>
      <c r="K981" s="42"/>
      <c r="L981" s="44"/>
      <c r="M981" s="44"/>
      <c r="N981" s="44"/>
      <c r="O981" s="42"/>
      <c r="P981" s="42"/>
      <c r="Q981" s="42"/>
      <c r="R981" s="89"/>
      <c r="S981" s="42"/>
      <c r="T981" s="42"/>
      <c r="U981" s="42"/>
      <c r="V981" s="42"/>
      <c r="W981" s="42"/>
      <c r="X981" s="42"/>
      <c r="Y981" s="42"/>
    </row>
    <row r="982" spans="1:25" x14ac:dyDescent="0.15">
      <c r="A982" s="42"/>
      <c r="B982" s="42"/>
      <c r="C982" s="42"/>
      <c r="D982" s="42"/>
      <c r="E982" s="42"/>
      <c r="F982" s="42"/>
      <c r="G982" s="42"/>
      <c r="H982" s="43"/>
      <c r="K982" s="42"/>
      <c r="L982" s="44"/>
      <c r="M982" s="44"/>
      <c r="N982" s="44"/>
      <c r="O982" s="42"/>
      <c r="P982" s="42"/>
      <c r="Q982" s="42"/>
      <c r="R982" s="89"/>
      <c r="S982" s="42"/>
      <c r="T982" s="42"/>
      <c r="U982" s="42"/>
      <c r="V982" s="42"/>
      <c r="W982" s="42"/>
      <c r="X982" s="42"/>
      <c r="Y982" s="42"/>
    </row>
    <row r="983" spans="1:25" x14ac:dyDescent="0.15">
      <c r="A983" s="42"/>
      <c r="B983" s="42"/>
      <c r="C983" s="42"/>
      <c r="D983" s="42"/>
      <c r="E983" s="42"/>
      <c r="F983" s="42"/>
      <c r="G983" s="42"/>
      <c r="H983" s="43"/>
      <c r="K983" s="42"/>
      <c r="L983" s="44"/>
      <c r="M983" s="44"/>
      <c r="N983" s="44"/>
      <c r="O983" s="42"/>
      <c r="P983" s="42"/>
      <c r="Q983" s="42"/>
      <c r="R983" s="89"/>
      <c r="S983" s="42"/>
      <c r="T983" s="42"/>
      <c r="U983" s="42"/>
      <c r="V983" s="42"/>
      <c r="W983" s="42"/>
      <c r="X983" s="42"/>
      <c r="Y983" s="42"/>
    </row>
    <row r="984" spans="1:25" x14ac:dyDescent="0.15">
      <c r="A984" s="42"/>
      <c r="B984" s="42"/>
      <c r="C984" s="42"/>
      <c r="D984" s="42"/>
      <c r="E984" s="42"/>
      <c r="F984" s="42"/>
      <c r="G984" s="42"/>
      <c r="H984" s="43"/>
      <c r="K984" s="42"/>
      <c r="L984" s="44"/>
      <c r="M984" s="44"/>
      <c r="N984" s="44"/>
      <c r="O984" s="42"/>
      <c r="P984" s="42"/>
      <c r="Q984" s="42"/>
      <c r="R984" s="89"/>
      <c r="S984" s="42"/>
      <c r="T984" s="42"/>
      <c r="U984" s="42"/>
      <c r="V984" s="42"/>
      <c r="W984" s="42"/>
      <c r="X984" s="42"/>
      <c r="Y984" s="42"/>
    </row>
    <row r="985" spans="1:25" x14ac:dyDescent="0.15">
      <c r="A985" s="42"/>
      <c r="B985" s="42"/>
      <c r="C985" s="42"/>
      <c r="D985" s="42"/>
      <c r="E985" s="42"/>
      <c r="F985" s="42"/>
      <c r="G985" s="42"/>
      <c r="H985" s="43"/>
      <c r="K985" s="42"/>
      <c r="L985" s="44"/>
      <c r="M985" s="44"/>
      <c r="N985" s="44"/>
      <c r="O985" s="42"/>
      <c r="P985" s="42"/>
      <c r="Q985" s="42"/>
      <c r="R985" s="89"/>
      <c r="S985" s="42"/>
      <c r="T985" s="42"/>
      <c r="U985" s="42"/>
      <c r="V985" s="42"/>
      <c r="W985" s="42"/>
      <c r="X985" s="42"/>
      <c r="Y985" s="42"/>
    </row>
    <row r="986" spans="1:25" x14ac:dyDescent="0.15">
      <c r="A986" s="42"/>
      <c r="B986" s="42"/>
      <c r="C986" s="42"/>
      <c r="D986" s="42"/>
      <c r="E986" s="42"/>
      <c r="F986" s="42"/>
      <c r="G986" s="42"/>
      <c r="H986" s="43"/>
      <c r="K986" s="42"/>
      <c r="L986" s="44"/>
      <c r="M986" s="44"/>
      <c r="N986" s="44"/>
      <c r="O986" s="42"/>
      <c r="P986" s="42"/>
      <c r="Q986" s="42"/>
      <c r="R986" s="89"/>
      <c r="S986" s="42"/>
      <c r="T986" s="42"/>
      <c r="U986" s="42"/>
      <c r="V986" s="42"/>
      <c r="W986" s="42"/>
      <c r="X986" s="42"/>
      <c r="Y986" s="42"/>
    </row>
    <row r="987" spans="1:25" x14ac:dyDescent="0.15">
      <c r="A987" s="42"/>
      <c r="B987" s="42"/>
      <c r="C987" s="42"/>
      <c r="D987" s="42"/>
      <c r="E987" s="42"/>
      <c r="F987" s="42"/>
      <c r="G987" s="42"/>
      <c r="H987" s="43"/>
      <c r="K987" s="42"/>
      <c r="L987" s="44"/>
      <c r="M987" s="44"/>
      <c r="N987" s="44"/>
      <c r="O987" s="42"/>
      <c r="P987" s="42"/>
      <c r="Q987" s="42"/>
      <c r="R987" s="89"/>
      <c r="S987" s="42"/>
      <c r="T987" s="42"/>
      <c r="U987" s="42"/>
      <c r="V987" s="42"/>
      <c r="W987" s="42"/>
      <c r="X987" s="42"/>
      <c r="Y987" s="42"/>
    </row>
    <row r="988" spans="1:25" x14ac:dyDescent="0.15">
      <c r="A988" s="42"/>
      <c r="B988" s="42"/>
      <c r="C988" s="42"/>
      <c r="D988" s="42"/>
      <c r="E988" s="42"/>
      <c r="F988" s="42"/>
      <c r="G988" s="42"/>
      <c r="H988" s="43"/>
      <c r="K988" s="42"/>
      <c r="L988" s="44"/>
      <c r="M988" s="44"/>
      <c r="N988" s="44"/>
      <c r="O988" s="42"/>
      <c r="P988" s="42"/>
      <c r="Q988" s="42"/>
      <c r="R988" s="89"/>
      <c r="S988" s="42"/>
      <c r="T988" s="42"/>
      <c r="U988" s="42"/>
      <c r="V988" s="42"/>
      <c r="W988" s="42"/>
      <c r="X988" s="42"/>
      <c r="Y988" s="42"/>
    </row>
    <row r="989" spans="1:25" x14ac:dyDescent="0.15">
      <c r="A989" s="42"/>
      <c r="B989" s="42"/>
      <c r="C989" s="42"/>
      <c r="D989" s="42"/>
      <c r="E989" s="42"/>
      <c r="F989" s="42"/>
      <c r="G989" s="42"/>
      <c r="H989" s="43"/>
      <c r="K989" s="42"/>
      <c r="L989" s="44"/>
      <c r="M989" s="44"/>
      <c r="N989" s="44"/>
      <c r="O989" s="42"/>
      <c r="P989" s="42"/>
      <c r="Q989" s="42"/>
      <c r="R989" s="89"/>
      <c r="S989" s="42"/>
      <c r="T989" s="42"/>
      <c r="U989" s="42"/>
      <c r="V989" s="42"/>
      <c r="W989" s="42"/>
      <c r="X989" s="42"/>
      <c r="Y989" s="42"/>
    </row>
    <row r="990" spans="1:25" x14ac:dyDescent="0.15">
      <c r="A990" s="42"/>
      <c r="B990" s="42"/>
      <c r="C990" s="42"/>
      <c r="D990" s="42"/>
      <c r="E990" s="42"/>
      <c r="F990" s="42"/>
      <c r="G990" s="42"/>
      <c r="H990" s="43"/>
      <c r="K990" s="42"/>
      <c r="L990" s="44"/>
      <c r="M990" s="44"/>
      <c r="N990" s="44"/>
      <c r="O990" s="42"/>
      <c r="P990" s="42"/>
      <c r="Q990" s="42"/>
      <c r="R990" s="89"/>
      <c r="S990" s="42"/>
      <c r="T990" s="42"/>
      <c r="U990" s="42"/>
      <c r="V990" s="42"/>
      <c r="W990" s="42"/>
      <c r="X990" s="42"/>
      <c r="Y990" s="42"/>
    </row>
    <row r="991" spans="1:25" x14ac:dyDescent="0.15">
      <c r="A991" s="42"/>
      <c r="B991" s="42"/>
      <c r="C991" s="42"/>
      <c r="D991" s="42"/>
      <c r="E991" s="42"/>
      <c r="F991" s="42"/>
      <c r="G991" s="42"/>
      <c r="H991" s="43"/>
      <c r="K991" s="42"/>
      <c r="L991" s="44"/>
      <c r="M991" s="44"/>
      <c r="N991" s="44"/>
      <c r="O991" s="42"/>
      <c r="P991" s="42"/>
      <c r="Q991" s="42"/>
      <c r="R991" s="89"/>
      <c r="S991" s="42"/>
      <c r="T991" s="42"/>
      <c r="U991" s="42"/>
      <c r="V991" s="42"/>
      <c r="W991" s="42"/>
      <c r="X991" s="42"/>
      <c r="Y991" s="42"/>
    </row>
    <row r="992" spans="1:25" x14ac:dyDescent="0.15">
      <c r="A992" s="42"/>
      <c r="B992" s="42"/>
      <c r="C992" s="42"/>
      <c r="D992" s="42"/>
      <c r="E992" s="42"/>
      <c r="F992" s="42"/>
      <c r="G992" s="42"/>
      <c r="H992" s="43"/>
      <c r="K992" s="42"/>
      <c r="L992" s="44"/>
      <c r="M992" s="44"/>
      <c r="N992" s="44"/>
      <c r="O992" s="42"/>
      <c r="P992" s="42"/>
      <c r="Q992" s="42"/>
      <c r="R992" s="89"/>
      <c r="S992" s="42"/>
      <c r="T992" s="42"/>
      <c r="U992" s="42"/>
      <c r="V992" s="42"/>
      <c r="W992" s="42"/>
      <c r="X992" s="42"/>
      <c r="Y992" s="42"/>
    </row>
    <row r="993" spans="1:25" x14ac:dyDescent="0.15">
      <c r="A993" s="42"/>
      <c r="B993" s="42"/>
      <c r="C993" s="42"/>
      <c r="D993" s="42"/>
      <c r="E993" s="42"/>
      <c r="F993" s="42"/>
      <c r="G993" s="42"/>
      <c r="H993" s="43"/>
      <c r="K993" s="42"/>
      <c r="L993" s="44"/>
      <c r="M993" s="44"/>
      <c r="N993" s="44"/>
      <c r="O993" s="42"/>
      <c r="P993" s="42"/>
      <c r="Q993" s="42"/>
      <c r="R993" s="89"/>
      <c r="S993" s="42"/>
      <c r="T993" s="42"/>
      <c r="U993" s="42"/>
      <c r="V993" s="42"/>
      <c r="W993" s="42"/>
      <c r="X993" s="42"/>
      <c r="Y993" s="42"/>
    </row>
    <row r="994" spans="1:25" x14ac:dyDescent="0.15">
      <c r="A994" s="42"/>
      <c r="B994" s="42"/>
      <c r="C994" s="42"/>
      <c r="D994" s="42"/>
      <c r="E994" s="42"/>
      <c r="F994" s="42"/>
      <c r="G994" s="42"/>
      <c r="H994" s="43"/>
      <c r="K994" s="42"/>
      <c r="L994" s="44"/>
      <c r="M994" s="44"/>
      <c r="N994" s="44"/>
      <c r="O994" s="42"/>
      <c r="P994" s="42"/>
      <c r="Q994" s="42"/>
      <c r="R994" s="89"/>
      <c r="S994" s="42"/>
      <c r="T994" s="42"/>
      <c r="U994" s="42"/>
      <c r="V994" s="42"/>
      <c r="W994" s="42"/>
      <c r="X994" s="42"/>
      <c r="Y994" s="42"/>
    </row>
    <row r="995" spans="1:25" x14ac:dyDescent="0.15">
      <c r="A995" s="42"/>
      <c r="B995" s="42"/>
      <c r="C995" s="42"/>
      <c r="D995" s="42"/>
      <c r="E995" s="42"/>
      <c r="F995" s="42"/>
      <c r="G995" s="42"/>
      <c r="H995" s="43"/>
      <c r="K995" s="42"/>
      <c r="L995" s="44"/>
      <c r="M995" s="44"/>
      <c r="N995" s="44"/>
      <c r="O995" s="42"/>
      <c r="P995" s="42"/>
      <c r="Q995" s="42"/>
      <c r="R995" s="89"/>
      <c r="S995" s="42"/>
      <c r="T995" s="42"/>
      <c r="U995" s="42"/>
      <c r="V995" s="42"/>
      <c r="W995" s="42"/>
      <c r="X995" s="42"/>
      <c r="Y995" s="42"/>
    </row>
    <row r="996" spans="1:25" x14ac:dyDescent="0.15">
      <c r="A996" s="42"/>
      <c r="B996" s="42"/>
      <c r="C996" s="42"/>
      <c r="D996" s="42"/>
      <c r="E996" s="42"/>
      <c r="F996" s="42"/>
      <c r="G996" s="42"/>
      <c r="H996" s="43"/>
      <c r="K996" s="42"/>
      <c r="L996" s="44"/>
      <c r="M996" s="44"/>
      <c r="N996" s="44"/>
      <c r="O996" s="42"/>
      <c r="P996" s="42"/>
      <c r="Q996" s="42"/>
      <c r="R996" s="89"/>
      <c r="S996" s="42"/>
      <c r="T996" s="42"/>
      <c r="U996" s="42"/>
      <c r="V996" s="42"/>
      <c r="W996" s="42"/>
      <c r="X996" s="42"/>
      <c r="Y996" s="42"/>
    </row>
    <row r="997" spans="1:25" x14ac:dyDescent="0.15">
      <c r="A997" s="42"/>
      <c r="B997" s="42"/>
      <c r="C997" s="42"/>
      <c r="D997" s="42"/>
      <c r="E997" s="42"/>
      <c r="F997" s="42"/>
      <c r="G997" s="42"/>
      <c r="H997" s="43"/>
      <c r="K997" s="42"/>
      <c r="L997" s="44"/>
      <c r="M997" s="44"/>
      <c r="N997" s="44"/>
      <c r="O997" s="42"/>
      <c r="P997" s="42"/>
      <c r="Q997" s="42"/>
      <c r="R997" s="89"/>
      <c r="S997" s="42"/>
      <c r="T997" s="42"/>
      <c r="U997" s="42"/>
      <c r="V997" s="42"/>
      <c r="W997" s="42"/>
      <c r="X997" s="42"/>
      <c r="Y997" s="42"/>
    </row>
    <row r="998" spans="1:25" x14ac:dyDescent="0.15">
      <c r="A998" s="42"/>
      <c r="B998" s="42"/>
      <c r="C998" s="42"/>
      <c r="D998" s="42"/>
      <c r="E998" s="42"/>
      <c r="F998" s="42"/>
      <c r="G998" s="42"/>
      <c r="H998" s="43"/>
      <c r="K998" s="42"/>
      <c r="L998" s="44"/>
      <c r="M998" s="44"/>
      <c r="N998" s="44"/>
      <c r="O998" s="42"/>
      <c r="P998" s="42"/>
      <c r="Q998" s="42"/>
      <c r="R998" s="89"/>
      <c r="S998" s="42"/>
      <c r="T998" s="42"/>
      <c r="U998" s="42"/>
      <c r="V998" s="42"/>
      <c r="W998" s="42"/>
      <c r="X998" s="42"/>
      <c r="Y998" s="42"/>
    </row>
    <row r="999" spans="1:25" x14ac:dyDescent="0.15">
      <c r="A999" s="42"/>
      <c r="B999" s="42"/>
      <c r="C999" s="42"/>
      <c r="D999" s="42"/>
      <c r="E999" s="42"/>
      <c r="F999" s="42"/>
      <c r="G999" s="42"/>
      <c r="H999" s="43"/>
      <c r="K999" s="42"/>
      <c r="L999" s="44"/>
      <c r="M999" s="44"/>
      <c r="N999" s="44"/>
      <c r="O999" s="42"/>
      <c r="P999" s="42"/>
      <c r="Q999" s="42"/>
      <c r="R999" s="89"/>
      <c r="S999" s="42"/>
      <c r="T999" s="42"/>
      <c r="U999" s="42"/>
      <c r="V999" s="42"/>
      <c r="W999" s="42"/>
      <c r="X999" s="42"/>
      <c r="Y999" s="42"/>
    </row>
    <row r="1000" spans="1:25" x14ac:dyDescent="0.15">
      <c r="A1000" s="42"/>
      <c r="B1000" s="42"/>
      <c r="C1000" s="42"/>
      <c r="D1000" s="42"/>
      <c r="E1000" s="42"/>
      <c r="F1000" s="42"/>
      <c r="G1000" s="42"/>
      <c r="H1000" s="43"/>
      <c r="K1000" s="42"/>
      <c r="L1000" s="44"/>
      <c r="M1000" s="44"/>
      <c r="N1000" s="44"/>
      <c r="O1000" s="42"/>
      <c r="P1000" s="42"/>
      <c r="Q1000" s="42"/>
      <c r="R1000" s="89"/>
      <c r="S1000" s="42"/>
      <c r="T1000" s="42"/>
      <c r="U1000" s="42"/>
      <c r="V1000" s="42"/>
      <c r="W1000" s="42"/>
      <c r="X1000" s="42"/>
      <c r="Y1000" s="42"/>
    </row>
    <row r="1001" spans="1:25" x14ac:dyDescent="0.15">
      <c r="A1001" s="42"/>
      <c r="B1001" s="42"/>
      <c r="C1001" s="42"/>
      <c r="D1001" s="42"/>
      <c r="E1001" s="42"/>
      <c r="F1001" s="42"/>
      <c r="G1001" s="42"/>
      <c r="H1001" s="43"/>
      <c r="K1001" s="42"/>
      <c r="L1001" s="44"/>
      <c r="M1001" s="44"/>
      <c r="N1001" s="44"/>
      <c r="O1001" s="42"/>
      <c r="P1001" s="42"/>
      <c r="Q1001" s="42"/>
      <c r="R1001" s="89"/>
      <c r="S1001" s="42"/>
      <c r="T1001" s="42"/>
      <c r="U1001" s="42"/>
      <c r="V1001" s="42"/>
      <c r="W1001" s="42"/>
      <c r="X1001" s="42"/>
      <c r="Y1001" s="42"/>
    </row>
    <row r="1002" spans="1:25" x14ac:dyDescent="0.15">
      <c r="A1002" s="42"/>
      <c r="B1002" s="42"/>
      <c r="C1002" s="42"/>
      <c r="D1002" s="42"/>
      <c r="E1002" s="42"/>
      <c r="F1002" s="42"/>
      <c r="G1002" s="42"/>
      <c r="H1002" s="43"/>
      <c r="K1002" s="42"/>
      <c r="L1002" s="44"/>
      <c r="M1002" s="44"/>
      <c r="N1002" s="44"/>
      <c r="O1002" s="42"/>
      <c r="P1002" s="42"/>
      <c r="Q1002" s="42"/>
      <c r="R1002" s="89"/>
      <c r="S1002" s="42"/>
      <c r="T1002" s="42"/>
      <c r="U1002" s="42"/>
      <c r="V1002" s="42"/>
      <c r="W1002" s="42"/>
      <c r="X1002" s="42"/>
      <c r="Y1002" s="42"/>
    </row>
    <row r="1003" spans="1:25" x14ac:dyDescent="0.15">
      <c r="A1003" s="42"/>
      <c r="B1003" s="42"/>
      <c r="C1003" s="42"/>
      <c r="D1003" s="42"/>
      <c r="E1003" s="42"/>
      <c r="F1003" s="42"/>
      <c r="G1003" s="42"/>
      <c r="H1003" s="43"/>
      <c r="K1003" s="42"/>
      <c r="L1003" s="44"/>
      <c r="M1003" s="44"/>
      <c r="N1003" s="44"/>
      <c r="O1003" s="42"/>
      <c r="P1003" s="42"/>
      <c r="Q1003" s="42"/>
      <c r="R1003" s="89"/>
      <c r="S1003" s="42"/>
      <c r="T1003" s="42"/>
      <c r="U1003" s="42"/>
      <c r="V1003" s="42"/>
      <c r="W1003" s="42"/>
      <c r="X1003" s="42"/>
      <c r="Y1003" s="42"/>
    </row>
    <row r="1004" spans="1:25" x14ac:dyDescent="0.15">
      <c r="A1004" s="42"/>
      <c r="B1004" s="42"/>
      <c r="C1004" s="42"/>
      <c r="D1004" s="42"/>
      <c r="E1004" s="42"/>
      <c r="F1004" s="42"/>
      <c r="G1004" s="42"/>
      <c r="H1004" s="43"/>
      <c r="K1004" s="42"/>
      <c r="L1004" s="44"/>
      <c r="M1004" s="44"/>
      <c r="N1004" s="44"/>
      <c r="O1004" s="42"/>
      <c r="P1004" s="42"/>
      <c r="Q1004" s="42"/>
      <c r="R1004" s="89"/>
      <c r="S1004" s="42"/>
      <c r="T1004" s="42"/>
      <c r="U1004" s="42"/>
      <c r="V1004" s="42"/>
      <c r="W1004" s="42"/>
      <c r="X1004" s="42"/>
      <c r="Y1004" s="42"/>
    </row>
    <row r="1005" spans="1:25" x14ac:dyDescent="0.15">
      <c r="A1005" s="42"/>
      <c r="B1005" s="42"/>
      <c r="C1005" s="42"/>
      <c r="D1005" s="42"/>
      <c r="E1005" s="42"/>
      <c r="F1005" s="42"/>
      <c r="G1005" s="42"/>
      <c r="H1005" s="43"/>
      <c r="K1005" s="42"/>
      <c r="L1005" s="44"/>
      <c r="M1005" s="44"/>
      <c r="N1005" s="44"/>
      <c r="O1005" s="42"/>
      <c r="P1005" s="42"/>
      <c r="Q1005" s="42"/>
      <c r="R1005" s="89"/>
      <c r="S1005" s="42"/>
      <c r="T1005" s="42"/>
      <c r="U1005" s="42"/>
      <c r="V1005" s="42"/>
      <c r="W1005" s="42"/>
      <c r="X1005" s="42"/>
      <c r="Y1005" s="42"/>
    </row>
    <row r="1006" spans="1:25" x14ac:dyDescent="0.15">
      <c r="A1006" s="42"/>
      <c r="B1006" s="42"/>
      <c r="C1006" s="42"/>
      <c r="D1006" s="42"/>
      <c r="E1006" s="42"/>
      <c r="F1006" s="42"/>
      <c r="G1006" s="42"/>
      <c r="H1006" s="43"/>
      <c r="K1006" s="42"/>
      <c r="L1006" s="44"/>
      <c r="M1006" s="44"/>
      <c r="N1006" s="44"/>
      <c r="O1006" s="42"/>
      <c r="P1006" s="42"/>
      <c r="Q1006" s="42"/>
      <c r="R1006" s="89"/>
      <c r="S1006" s="42"/>
      <c r="T1006" s="42"/>
      <c r="U1006" s="42"/>
      <c r="V1006" s="42"/>
      <c r="W1006" s="42"/>
      <c r="X1006" s="42"/>
      <c r="Y1006" s="42"/>
    </row>
    <row r="1007" spans="1:25" x14ac:dyDescent="0.15">
      <c r="A1007" s="42"/>
      <c r="B1007" s="42"/>
      <c r="C1007" s="42"/>
      <c r="D1007" s="42"/>
      <c r="E1007" s="42"/>
      <c r="F1007" s="42"/>
      <c r="G1007" s="42"/>
      <c r="H1007" s="43"/>
      <c r="K1007" s="42"/>
      <c r="L1007" s="44"/>
      <c r="M1007" s="44"/>
      <c r="N1007" s="44"/>
      <c r="O1007" s="42"/>
      <c r="P1007" s="42"/>
      <c r="Q1007" s="42"/>
      <c r="R1007" s="89"/>
      <c r="S1007" s="42"/>
      <c r="T1007" s="42"/>
      <c r="U1007" s="42"/>
      <c r="V1007" s="42"/>
      <c r="W1007" s="42"/>
      <c r="X1007" s="42"/>
      <c r="Y1007" s="42"/>
    </row>
    <row r="1008" spans="1:25" x14ac:dyDescent="0.15">
      <c r="A1008" s="42"/>
      <c r="B1008" s="42"/>
      <c r="C1008" s="42"/>
      <c r="D1008" s="42"/>
      <c r="E1008" s="42"/>
      <c r="F1008" s="42"/>
      <c r="G1008" s="42"/>
      <c r="H1008" s="43"/>
      <c r="K1008" s="42"/>
      <c r="L1008" s="44"/>
      <c r="M1008" s="44"/>
      <c r="N1008" s="44"/>
      <c r="O1008" s="42"/>
      <c r="P1008" s="42"/>
      <c r="Q1008" s="42"/>
      <c r="R1008" s="89"/>
      <c r="S1008" s="42"/>
      <c r="T1008" s="42"/>
      <c r="U1008" s="42"/>
      <c r="V1008" s="42"/>
      <c r="W1008" s="42"/>
      <c r="X1008" s="42"/>
      <c r="Y1008" s="42"/>
    </row>
    <row r="1009" spans="1:25" x14ac:dyDescent="0.15">
      <c r="A1009" s="42"/>
      <c r="B1009" s="42"/>
      <c r="C1009" s="42"/>
      <c r="D1009" s="42"/>
      <c r="E1009" s="42"/>
      <c r="F1009" s="42"/>
      <c r="G1009" s="42"/>
      <c r="H1009" s="43"/>
      <c r="K1009" s="42"/>
      <c r="L1009" s="44"/>
      <c r="M1009" s="44"/>
      <c r="N1009" s="44"/>
      <c r="O1009" s="42"/>
      <c r="P1009" s="42"/>
      <c r="Q1009" s="42"/>
      <c r="R1009" s="89"/>
      <c r="S1009" s="42"/>
      <c r="T1009" s="42"/>
      <c r="U1009" s="42"/>
      <c r="V1009" s="42"/>
      <c r="W1009" s="42"/>
      <c r="X1009" s="42"/>
      <c r="Y1009" s="42"/>
    </row>
    <row r="1010" spans="1:25" x14ac:dyDescent="0.15">
      <c r="A1010" s="42"/>
      <c r="B1010" s="42"/>
      <c r="C1010" s="42"/>
      <c r="D1010" s="42"/>
      <c r="E1010" s="42"/>
      <c r="F1010" s="42"/>
      <c r="G1010" s="42"/>
      <c r="H1010" s="43"/>
      <c r="K1010" s="42"/>
      <c r="L1010" s="44"/>
      <c r="M1010" s="44"/>
      <c r="N1010" s="44"/>
      <c r="O1010" s="42"/>
      <c r="P1010" s="42"/>
      <c r="Q1010" s="42"/>
      <c r="R1010" s="89"/>
      <c r="S1010" s="42"/>
      <c r="T1010" s="42"/>
      <c r="U1010" s="42"/>
      <c r="V1010" s="42"/>
      <c r="W1010" s="42"/>
      <c r="X1010" s="42"/>
      <c r="Y1010" s="42"/>
    </row>
    <row r="1011" spans="1:25" x14ac:dyDescent="0.15">
      <c r="A1011" s="42"/>
      <c r="B1011" s="42"/>
      <c r="C1011" s="42"/>
      <c r="D1011" s="42"/>
      <c r="E1011" s="42"/>
      <c r="F1011" s="42"/>
      <c r="G1011" s="42"/>
      <c r="H1011" s="43"/>
      <c r="K1011" s="42"/>
      <c r="L1011" s="44"/>
      <c r="M1011" s="44"/>
      <c r="N1011" s="44"/>
      <c r="O1011" s="42"/>
      <c r="P1011" s="42"/>
      <c r="Q1011" s="42"/>
      <c r="R1011" s="89"/>
      <c r="S1011" s="42"/>
      <c r="T1011" s="42"/>
      <c r="U1011" s="42"/>
      <c r="V1011" s="42"/>
      <c r="W1011" s="42"/>
      <c r="X1011" s="42"/>
      <c r="Y1011" s="42"/>
    </row>
    <row r="1012" spans="1:25" x14ac:dyDescent="0.15">
      <c r="A1012" s="42"/>
      <c r="B1012" s="42"/>
      <c r="C1012" s="42"/>
      <c r="D1012" s="42"/>
      <c r="E1012" s="42"/>
      <c r="F1012" s="42"/>
      <c r="G1012" s="42"/>
      <c r="H1012" s="43"/>
      <c r="K1012" s="42"/>
      <c r="L1012" s="44"/>
      <c r="M1012" s="44"/>
      <c r="N1012" s="44"/>
      <c r="O1012" s="42"/>
      <c r="P1012" s="42"/>
      <c r="Q1012" s="42"/>
      <c r="R1012" s="89"/>
      <c r="S1012" s="42"/>
      <c r="T1012" s="42"/>
      <c r="U1012" s="42"/>
      <c r="V1012" s="42"/>
      <c r="W1012" s="42"/>
      <c r="X1012" s="42"/>
      <c r="Y1012" s="42"/>
    </row>
    <row r="1013" spans="1:25" x14ac:dyDescent="0.15">
      <c r="A1013" s="42"/>
      <c r="B1013" s="42"/>
      <c r="C1013" s="42"/>
      <c r="D1013" s="42"/>
      <c r="E1013" s="42"/>
      <c r="F1013" s="42"/>
      <c r="G1013" s="42"/>
      <c r="H1013" s="43"/>
      <c r="K1013" s="42"/>
      <c r="L1013" s="44"/>
      <c r="M1013" s="44"/>
      <c r="N1013" s="44"/>
      <c r="O1013" s="42"/>
      <c r="P1013" s="42"/>
      <c r="Q1013" s="42"/>
      <c r="R1013" s="89"/>
      <c r="S1013" s="42"/>
      <c r="T1013" s="42"/>
      <c r="U1013" s="42"/>
      <c r="V1013" s="42"/>
      <c r="W1013" s="42"/>
      <c r="X1013" s="42"/>
      <c r="Y1013" s="42"/>
    </row>
    <row r="1014" spans="1:25" x14ac:dyDescent="0.15">
      <c r="A1014" s="42"/>
      <c r="B1014" s="42"/>
      <c r="C1014" s="42"/>
      <c r="D1014" s="42"/>
      <c r="E1014" s="42"/>
      <c r="F1014" s="42"/>
      <c r="G1014" s="42"/>
      <c r="H1014" s="43"/>
      <c r="K1014" s="42"/>
      <c r="L1014" s="44"/>
      <c r="M1014" s="44"/>
      <c r="N1014" s="44"/>
      <c r="O1014" s="42"/>
      <c r="P1014" s="42"/>
      <c r="Q1014" s="42"/>
      <c r="R1014" s="89"/>
      <c r="S1014" s="42"/>
      <c r="T1014" s="42"/>
      <c r="U1014" s="42"/>
      <c r="V1014" s="42"/>
      <c r="W1014" s="42"/>
      <c r="X1014" s="42"/>
      <c r="Y1014" s="42"/>
    </row>
    <row r="1015" spans="1:25" x14ac:dyDescent="0.15">
      <c r="A1015" s="42"/>
      <c r="B1015" s="42"/>
      <c r="C1015" s="42"/>
      <c r="D1015" s="42"/>
      <c r="E1015" s="42"/>
      <c r="F1015" s="42"/>
      <c r="G1015" s="42"/>
      <c r="H1015" s="43"/>
      <c r="K1015" s="42"/>
      <c r="L1015" s="44"/>
      <c r="M1015" s="44"/>
      <c r="N1015" s="44"/>
      <c r="O1015" s="42"/>
      <c r="P1015" s="42"/>
      <c r="Q1015" s="42"/>
      <c r="R1015" s="89"/>
      <c r="S1015" s="42"/>
      <c r="T1015" s="42"/>
      <c r="U1015" s="42"/>
      <c r="V1015" s="42"/>
      <c r="W1015" s="42"/>
      <c r="X1015" s="42"/>
      <c r="Y1015" s="42"/>
    </row>
    <row r="1016" spans="1:25" x14ac:dyDescent="0.15">
      <c r="A1016" s="42"/>
      <c r="B1016" s="42"/>
      <c r="C1016" s="42"/>
      <c r="D1016" s="42"/>
      <c r="E1016" s="42"/>
      <c r="F1016" s="42"/>
      <c r="G1016" s="42"/>
      <c r="H1016" s="43"/>
      <c r="K1016" s="42"/>
      <c r="L1016" s="44"/>
      <c r="M1016" s="44"/>
      <c r="N1016" s="44"/>
      <c r="O1016" s="42"/>
      <c r="P1016" s="42"/>
      <c r="Q1016" s="42"/>
      <c r="R1016" s="89"/>
      <c r="S1016" s="42"/>
      <c r="T1016" s="42"/>
      <c r="U1016" s="42"/>
      <c r="V1016" s="42"/>
      <c r="W1016" s="42"/>
      <c r="X1016" s="42"/>
      <c r="Y1016" s="42"/>
    </row>
    <row r="1017" spans="1:25" x14ac:dyDescent="0.15">
      <c r="A1017" s="42"/>
      <c r="B1017" s="42"/>
      <c r="C1017" s="42"/>
      <c r="D1017" s="42"/>
      <c r="E1017" s="42"/>
      <c r="F1017" s="42"/>
      <c r="G1017" s="42"/>
      <c r="H1017" s="43"/>
      <c r="K1017" s="42"/>
      <c r="L1017" s="44"/>
      <c r="M1017" s="44"/>
      <c r="N1017" s="44"/>
      <c r="O1017" s="42"/>
      <c r="P1017" s="42"/>
      <c r="Q1017" s="42"/>
      <c r="R1017" s="89"/>
      <c r="S1017" s="42"/>
      <c r="T1017" s="42"/>
      <c r="U1017" s="42"/>
      <c r="V1017" s="42"/>
      <c r="W1017" s="42"/>
      <c r="X1017" s="42"/>
      <c r="Y1017" s="42"/>
    </row>
    <row r="1018" spans="1:25" x14ac:dyDescent="0.15">
      <c r="A1018" s="42"/>
      <c r="B1018" s="42"/>
      <c r="C1018" s="42"/>
      <c r="D1018" s="42"/>
      <c r="E1018" s="42"/>
      <c r="F1018" s="42"/>
      <c r="G1018" s="42"/>
      <c r="H1018" s="43"/>
      <c r="K1018" s="42"/>
      <c r="L1018" s="44"/>
      <c r="M1018" s="44"/>
      <c r="N1018" s="44"/>
      <c r="O1018" s="42"/>
      <c r="P1018" s="42"/>
      <c r="Q1018" s="42"/>
      <c r="R1018" s="89"/>
      <c r="S1018" s="42"/>
      <c r="T1018" s="42"/>
      <c r="U1018" s="42"/>
      <c r="V1018" s="42"/>
      <c r="W1018" s="42"/>
      <c r="X1018" s="42"/>
      <c r="Y1018" s="42"/>
    </row>
    <row r="1019" spans="1:25" x14ac:dyDescent="0.15">
      <c r="A1019" s="42"/>
      <c r="B1019" s="42"/>
      <c r="C1019" s="42"/>
      <c r="D1019" s="42"/>
      <c r="E1019" s="42"/>
      <c r="F1019" s="42"/>
      <c r="G1019" s="42"/>
      <c r="H1019" s="43"/>
      <c r="K1019" s="42"/>
      <c r="L1019" s="44"/>
      <c r="M1019" s="44"/>
      <c r="N1019" s="44"/>
      <c r="O1019" s="42"/>
      <c r="P1019" s="42"/>
      <c r="Q1019" s="42"/>
      <c r="R1019" s="89"/>
      <c r="S1019" s="42"/>
      <c r="T1019" s="42"/>
      <c r="U1019" s="42"/>
      <c r="V1019" s="42"/>
      <c r="W1019" s="42"/>
      <c r="X1019" s="42"/>
      <c r="Y1019" s="42"/>
    </row>
    <row r="1020" spans="1:25" x14ac:dyDescent="0.15">
      <c r="A1020" s="42"/>
      <c r="B1020" s="42"/>
      <c r="C1020" s="42"/>
      <c r="D1020" s="42"/>
      <c r="E1020" s="42"/>
      <c r="F1020" s="42"/>
      <c r="G1020" s="42"/>
      <c r="H1020" s="43"/>
      <c r="K1020" s="42"/>
      <c r="L1020" s="44"/>
      <c r="M1020" s="44"/>
      <c r="N1020" s="44"/>
      <c r="O1020" s="42"/>
      <c r="P1020" s="42"/>
      <c r="Q1020" s="42"/>
      <c r="R1020" s="89"/>
      <c r="S1020" s="42"/>
      <c r="T1020" s="42"/>
      <c r="U1020" s="42"/>
      <c r="V1020" s="42"/>
      <c r="W1020" s="42"/>
      <c r="X1020" s="42"/>
      <c r="Y1020" s="42"/>
    </row>
    <row r="1021" spans="1:25" x14ac:dyDescent="0.15">
      <c r="A1021" s="42"/>
      <c r="B1021" s="42"/>
      <c r="C1021" s="42"/>
      <c r="D1021" s="42"/>
      <c r="E1021" s="42"/>
      <c r="F1021" s="42"/>
      <c r="G1021" s="42"/>
      <c r="H1021" s="43"/>
      <c r="K1021" s="42"/>
      <c r="L1021" s="44"/>
      <c r="M1021" s="44"/>
      <c r="N1021" s="44"/>
      <c r="O1021" s="42"/>
      <c r="P1021" s="42"/>
      <c r="Q1021" s="42"/>
      <c r="R1021" s="89"/>
      <c r="S1021" s="42"/>
      <c r="T1021" s="42"/>
      <c r="U1021" s="42"/>
      <c r="V1021" s="42"/>
      <c r="W1021" s="42"/>
      <c r="X1021" s="42"/>
      <c r="Y1021" s="42"/>
    </row>
    <row r="1022" spans="1:25" x14ac:dyDescent="0.15">
      <c r="A1022" s="42"/>
      <c r="B1022" s="42"/>
      <c r="C1022" s="42"/>
      <c r="D1022" s="42"/>
      <c r="E1022" s="42"/>
      <c r="F1022" s="42"/>
      <c r="G1022" s="42"/>
      <c r="H1022" s="43"/>
      <c r="K1022" s="42"/>
      <c r="L1022" s="44"/>
      <c r="M1022" s="44"/>
      <c r="N1022" s="44"/>
      <c r="O1022" s="42"/>
      <c r="P1022" s="42"/>
      <c r="Q1022" s="42"/>
      <c r="R1022" s="89"/>
      <c r="S1022" s="42"/>
      <c r="T1022" s="42"/>
      <c r="U1022" s="42"/>
      <c r="V1022" s="42"/>
      <c r="W1022" s="42"/>
      <c r="X1022" s="42"/>
      <c r="Y1022" s="42"/>
    </row>
    <row r="1023" spans="1:25" x14ac:dyDescent="0.15">
      <c r="A1023" s="42"/>
      <c r="B1023" s="42"/>
      <c r="C1023" s="42"/>
      <c r="D1023" s="42"/>
      <c r="E1023" s="42"/>
      <c r="F1023" s="42"/>
      <c r="G1023" s="42"/>
      <c r="H1023" s="43"/>
      <c r="K1023" s="42"/>
      <c r="L1023" s="44"/>
      <c r="M1023" s="44"/>
      <c r="N1023" s="44"/>
      <c r="O1023" s="42"/>
      <c r="P1023" s="42"/>
      <c r="Q1023" s="42"/>
      <c r="R1023" s="89"/>
      <c r="S1023" s="42"/>
      <c r="T1023" s="42"/>
      <c r="U1023" s="42"/>
      <c r="V1023" s="42"/>
      <c r="W1023" s="42"/>
      <c r="X1023" s="42"/>
      <c r="Y1023" s="42"/>
    </row>
    <row r="1024" spans="1:25" x14ac:dyDescent="0.15">
      <c r="A1024" s="42"/>
      <c r="B1024" s="42"/>
      <c r="C1024" s="42"/>
      <c r="D1024" s="42"/>
      <c r="E1024" s="42"/>
      <c r="F1024" s="42"/>
      <c r="G1024" s="42"/>
      <c r="H1024" s="43"/>
      <c r="K1024" s="42"/>
      <c r="L1024" s="44"/>
      <c r="M1024" s="44"/>
      <c r="N1024" s="44"/>
      <c r="O1024" s="42"/>
      <c r="P1024" s="42"/>
      <c r="Q1024" s="42"/>
      <c r="R1024" s="89"/>
      <c r="S1024" s="42"/>
      <c r="T1024" s="42"/>
      <c r="U1024" s="42"/>
      <c r="V1024" s="42"/>
      <c r="W1024" s="42"/>
      <c r="X1024" s="42"/>
      <c r="Y1024" s="42"/>
    </row>
  </sheetData>
  <dataValidations count="2">
    <dataValidation type="list" allowBlank="1" sqref="A1:A16 E18:E101 E1:F16 F19:F101 T2:T16 K1:K16 K39:K74 D76:D101 A37:A101 V2:V16 K18:K36">
      <formula1>#REF!</formula1>
    </dataValidation>
    <dataValidation type="list" allowBlank="1" sqref="H33:J36 H37:K38 H73:H74 I72:J74 K75:K101 H75:J94 H98:J101">
      <formula1>"Oui,Non"</formula1>
    </dataValidation>
  </dataValidation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5"/>
  <sheetViews>
    <sheetView workbookViewId="0">
      <pane ySplit="1" topLeftCell="A2" activePane="bottomLeft" state="frozen"/>
      <selection activeCell="D1" sqref="D1"/>
      <selection pane="bottomLeft"/>
    </sheetView>
  </sheetViews>
  <sheetFormatPr baseColWidth="10" defaultColWidth="10.83203125" defaultRowHeight="21" customHeight="1" x14ac:dyDescent="0.15"/>
  <cols>
    <col min="1" max="1" width="10.83203125" style="410"/>
    <col min="2" max="2" width="15.83203125" style="410" customWidth="1"/>
    <col min="3" max="3" width="14.33203125" style="410" customWidth="1"/>
    <col min="4" max="4" width="10.83203125" style="410"/>
    <col min="5" max="5" width="15.83203125" style="410" customWidth="1"/>
    <col min="6" max="6" width="15" style="410" customWidth="1"/>
    <col min="7" max="7" width="44" style="410" customWidth="1"/>
    <col min="8" max="8" width="29.5" style="410" customWidth="1"/>
    <col min="9" max="9" width="25.5" style="410" customWidth="1"/>
    <col min="10" max="10" width="53" style="410" customWidth="1"/>
    <col min="11" max="11" width="25.33203125" style="410" customWidth="1"/>
    <col min="12" max="13" width="17.6640625" style="410" customWidth="1"/>
    <col min="14" max="14" width="16.6640625" style="410" customWidth="1"/>
    <col min="15" max="15" width="15" style="410" customWidth="1"/>
    <col min="16" max="16" width="16" style="410" customWidth="1"/>
    <col min="17" max="19" width="10.83203125" style="410"/>
    <col min="20" max="20" width="20.6640625" style="410" customWidth="1"/>
    <col min="21" max="21" width="10.83203125" style="410"/>
    <col min="22" max="22" width="20" style="410" customWidth="1"/>
    <col min="23" max="16384" width="10.83203125" style="410"/>
  </cols>
  <sheetData>
    <row r="1" spans="1:25" ht="21" customHeight="1" x14ac:dyDescent="0.15">
      <c r="A1" s="407" t="s">
        <v>0</v>
      </c>
      <c r="B1" s="407" t="s">
        <v>1</v>
      </c>
      <c r="C1" s="407" t="s">
        <v>2</v>
      </c>
      <c r="D1" s="407" t="s">
        <v>3</v>
      </c>
      <c r="E1" s="408" t="s">
        <v>4</v>
      </c>
      <c r="F1" s="408" t="s">
        <v>5</v>
      </c>
      <c r="G1" s="407" t="s">
        <v>6</v>
      </c>
      <c r="H1" s="407" t="s">
        <v>7</v>
      </c>
      <c r="I1" s="407" t="s">
        <v>8</v>
      </c>
      <c r="J1" s="407" t="s">
        <v>9</v>
      </c>
      <c r="K1" s="407" t="s">
        <v>10</v>
      </c>
      <c r="L1" s="409" t="s">
        <v>11</v>
      </c>
      <c r="M1" s="409" t="s">
        <v>12</v>
      </c>
      <c r="N1" s="409" t="s">
        <v>13</v>
      </c>
      <c r="O1" s="409" t="s">
        <v>193</v>
      </c>
      <c r="P1" s="409" t="s">
        <v>194</v>
      </c>
      <c r="Q1" s="409" t="s">
        <v>195</v>
      </c>
      <c r="R1" s="409" t="s">
        <v>196</v>
      </c>
      <c r="S1" s="407" t="s">
        <v>17</v>
      </c>
      <c r="T1" s="407" t="s">
        <v>18</v>
      </c>
      <c r="U1" s="407" t="s">
        <v>19</v>
      </c>
      <c r="V1" s="407" t="s">
        <v>20</v>
      </c>
      <c r="W1" s="407" t="s">
        <v>21</v>
      </c>
      <c r="X1" s="407" t="s">
        <v>22</v>
      </c>
      <c r="Y1" s="407" t="s">
        <v>23</v>
      </c>
    </row>
    <row r="2" spans="1:25" ht="21" customHeight="1" x14ac:dyDescent="0.15">
      <c r="A2" s="411" t="s">
        <v>908</v>
      </c>
      <c r="B2" s="411"/>
      <c r="C2" s="411"/>
      <c r="D2" s="411"/>
      <c r="E2" s="411"/>
      <c r="F2" s="411"/>
      <c r="G2" s="411" t="s">
        <v>660</v>
      </c>
      <c r="H2" s="411"/>
      <c r="I2" s="411"/>
      <c r="J2" s="411"/>
      <c r="K2" s="411"/>
      <c r="L2" s="412">
        <f>SUM(L4:L5,L7:L11,L13:L14,L16:L17)</f>
        <v>174</v>
      </c>
      <c r="M2" s="412">
        <f t="shared" ref="M2:P2" si="0">SUM(M4:M5,M7:M11,M13:M14,M16:M17)</f>
        <v>142</v>
      </c>
      <c r="N2" s="412">
        <f t="shared" si="0"/>
        <v>68</v>
      </c>
      <c r="O2" s="412">
        <f t="shared" si="0"/>
        <v>176</v>
      </c>
      <c r="P2" s="412">
        <f t="shared" si="0"/>
        <v>560</v>
      </c>
      <c r="Q2" s="412"/>
      <c r="R2" s="412">
        <f>R3+R6+R12+R15</f>
        <v>30</v>
      </c>
      <c r="S2" s="412"/>
      <c r="T2" s="412"/>
      <c r="U2" s="412"/>
      <c r="V2" s="412"/>
      <c r="W2" s="412"/>
      <c r="X2" s="412"/>
      <c r="Y2" s="412"/>
    </row>
    <row r="3" spans="1:25" ht="21" customHeight="1" x14ac:dyDescent="0.15">
      <c r="A3" s="413" t="s">
        <v>908</v>
      </c>
      <c r="B3" s="413" t="s">
        <v>909</v>
      </c>
      <c r="C3" s="413"/>
      <c r="D3" s="413">
        <v>5</v>
      </c>
      <c r="E3" s="414" t="s">
        <v>662</v>
      </c>
      <c r="F3" s="413" t="s">
        <v>993</v>
      </c>
      <c r="G3" s="413" t="s">
        <v>664</v>
      </c>
      <c r="H3" s="413"/>
      <c r="I3" s="413"/>
      <c r="J3" s="413"/>
      <c r="K3" s="413"/>
      <c r="L3" s="415">
        <f>SUM(L4:L5)</f>
        <v>40</v>
      </c>
      <c r="M3" s="415">
        <f t="shared" ref="M3:P3" si="1">SUM(M4:M5)</f>
        <v>32</v>
      </c>
      <c r="N3" s="415">
        <f t="shared" si="1"/>
        <v>12</v>
      </c>
      <c r="O3" s="415">
        <f t="shared" si="1"/>
        <v>56</v>
      </c>
      <c r="P3" s="415">
        <f t="shared" si="1"/>
        <v>140</v>
      </c>
      <c r="Q3" s="415"/>
      <c r="R3" s="415">
        <v>7</v>
      </c>
      <c r="S3" s="416"/>
      <c r="T3" s="417"/>
      <c r="U3" s="417"/>
      <c r="V3" s="417"/>
      <c r="W3" s="417"/>
      <c r="X3" s="417"/>
      <c r="Y3" s="417"/>
    </row>
    <row r="4" spans="1:25" s="458" customFormat="1" ht="21" customHeight="1" x14ac:dyDescent="0.2">
      <c r="A4" s="454" t="s">
        <v>908</v>
      </c>
      <c r="B4" s="454" t="s">
        <v>909</v>
      </c>
      <c r="C4" s="454" t="s">
        <v>910</v>
      </c>
      <c r="D4" s="454">
        <v>5</v>
      </c>
      <c r="E4" s="455" t="s">
        <v>662</v>
      </c>
      <c r="F4" s="454" t="s">
        <v>993</v>
      </c>
      <c r="G4" s="454" t="s">
        <v>666</v>
      </c>
      <c r="H4" s="468" t="s">
        <v>1323</v>
      </c>
      <c r="I4" s="468" t="s">
        <v>1309</v>
      </c>
      <c r="J4" s="468" t="s">
        <v>1254</v>
      </c>
      <c r="K4" s="454" t="s">
        <v>27</v>
      </c>
      <c r="L4" s="456">
        <v>22</v>
      </c>
      <c r="M4" s="456">
        <v>20</v>
      </c>
      <c r="N4" s="456">
        <v>0</v>
      </c>
      <c r="O4" s="456">
        <v>28</v>
      </c>
      <c r="P4" s="456">
        <f>L4+M4+N4+O4</f>
        <v>70</v>
      </c>
      <c r="Q4" s="457">
        <v>3</v>
      </c>
      <c r="R4" s="457"/>
      <c r="S4" s="457">
        <v>1</v>
      </c>
      <c r="T4" s="457" t="s">
        <v>28</v>
      </c>
      <c r="U4" s="457">
        <v>2</v>
      </c>
      <c r="V4" s="457" t="s">
        <v>28</v>
      </c>
      <c r="W4" s="457">
        <v>2</v>
      </c>
      <c r="X4" s="457">
        <v>0.36</v>
      </c>
      <c r="Y4" s="457">
        <v>0.64</v>
      </c>
    </row>
    <row r="5" spans="1:25" s="458" customFormat="1" ht="21" customHeight="1" x14ac:dyDescent="0.2">
      <c r="A5" s="454" t="s">
        <v>908</v>
      </c>
      <c r="B5" s="454" t="s">
        <v>909</v>
      </c>
      <c r="C5" s="454" t="s">
        <v>911</v>
      </c>
      <c r="D5" s="454">
        <v>5</v>
      </c>
      <c r="E5" s="455" t="s">
        <v>662</v>
      </c>
      <c r="F5" s="454" t="s">
        <v>993</v>
      </c>
      <c r="G5" s="454" t="s">
        <v>668</v>
      </c>
      <c r="H5" s="468" t="s">
        <v>1327</v>
      </c>
      <c r="I5" s="468" t="s">
        <v>1309</v>
      </c>
      <c r="J5" s="535" t="s">
        <v>1252</v>
      </c>
      <c r="K5" s="454" t="s">
        <v>27</v>
      </c>
      <c r="L5" s="456">
        <v>18</v>
      </c>
      <c r="M5" s="456">
        <v>12</v>
      </c>
      <c r="N5" s="456">
        <v>12</v>
      </c>
      <c r="O5" s="456">
        <v>28</v>
      </c>
      <c r="P5" s="456">
        <f t="shared" ref="P5:P77" si="2">L5+M5+N5+O5</f>
        <v>70</v>
      </c>
      <c r="Q5" s="457">
        <v>3</v>
      </c>
      <c r="R5" s="457"/>
      <c r="S5" s="457">
        <v>1</v>
      </c>
      <c r="T5" s="457" t="s">
        <v>28</v>
      </c>
      <c r="U5" s="457">
        <v>2</v>
      </c>
      <c r="V5" s="457" t="s">
        <v>28</v>
      </c>
      <c r="W5" s="457">
        <v>2</v>
      </c>
      <c r="X5" s="457">
        <v>0.36</v>
      </c>
      <c r="Y5" s="457">
        <v>0.64</v>
      </c>
    </row>
    <row r="6" spans="1:25" ht="21" customHeight="1" x14ac:dyDescent="0.15">
      <c r="A6" s="421" t="s">
        <v>908</v>
      </c>
      <c r="B6" s="421" t="s">
        <v>912</v>
      </c>
      <c r="C6" s="421"/>
      <c r="D6" s="421">
        <v>5</v>
      </c>
      <c r="E6" s="422" t="s">
        <v>670</v>
      </c>
      <c r="F6" s="421" t="s">
        <v>993</v>
      </c>
      <c r="G6" s="421" t="s">
        <v>671</v>
      </c>
      <c r="H6" s="421"/>
      <c r="I6" s="421"/>
      <c r="J6" s="421"/>
      <c r="K6" s="421"/>
      <c r="L6" s="423">
        <f>SUM(L7:L11)</f>
        <v>78</v>
      </c>
      <c r="M6" s="423">
        <f t="shared" ref="M6:P6" si="3">SUM(M7:M11)</f>
        <v>60</v>
      </c>
      <c r="N6" s="423">
        <f t="shared" si="3"/>
        <v>18</v>
      </c>
      <c r="O6" s="423">
        <f t="shared" si="3"/>
        <v>64</v>
      </c>
      <c r="P6" s="423">
        <f t="shared" si="3"/>
        <v>220</v>
      </c>
      <c r="Q6" s="423"/>
      <c r="R6" s="423">
        <v>11</v>
      </c>
      <c r="S6" s="416"/>
      <c r="T6" s="417"/>
      <c r="U6" s="417"/>
      <c r="V6" s="417"/>
      <c r="W6" s="417"/>
      <c r="X6" s="417"/>
      <c r="Y6" s="417"/>
    </row>
    <row r="7" spans="1:25" s="460" customFormat="1" ht="21" customHeight="1" x14ac:dyDescent="0.2">
      <c r="A7" s="424" t="s">
        <v>908</v>
      </c>
      <c r="B7" s="424" t="s">
        <v>912</v>
      </c>
      <c r="C7" s="424" t="s">
        <v>913</v>
      </c>
      <c r="D7" s="424">
        <v>5</v>
      </c>
      <c r="E7" s="425" t="s">
        <v>670</v>
      </c>
      <c r="F7" s="424" t="s">
        <v>993</v>
      </c>
      <c r="G7" s="424" t="s">
        <v>673</v>
      </c>
      <c r="H7" s="371" t="s">
        <v>1430</v>
      </c>
      <c r="I7" s="371" t="s">
        <v>1309</v>
      </c>
      <c r="J7" s="371" t="s">
        <v>1255</v>
      </c>
      <c r="K7" s="424" t="s">
        <v>27</v>
      </c>
      <c r="L7" s="426">
        <v>14</v>
      </c>
      <c r="M7" s="426">
        <v>8</v>
      </c>
      <c r="N7" s="426">
        <v>6</v>
      </c>
      <c r="O7" s="426">
        <v>12</v>
      </c>
      <c r="P7" s="426">
        <f t="shared" si="2"/>
        <v>40</v>
      </c>
      <c r="Q7" s="459">
        <v>2</v>
      </c>
      <c r="R7" s="459"/>
      <c r="S7" s="459">
        <v>1</v>
      </c>
      <c r="T7" s="459" t="s">
        <v>28</v>
      </c>
      <c r="U7" s="459">
        <v>2</v>
      </c>
      <c r="V7" s="459" t="s">
        <v>28</v>
      </c>
      <c r="W7" s="459">
        <v>2</v>
      </c>
      <c r="X7" s="459">
        <v>0.36</v>
      </c>
      <c r="Y7" s="459">
        <v>0.64</v>
      </c>
    </row>
    <row r="8" spans="1:25" s="460" customFormat="1" ht="21" customHeight="1" x14ac:dyDescent="0.2">
      <c r="A8" s="424" t="s">
        <v>908</v>
      </c>
      <c r="B8" s="424" t="s">
        <v>912</v>
      </c>
      <c r="C8" s="424" t="s">
        <v>914</v>
      </c>
      <c r="D8" s="424">
        <v>5</v>
      </c>
      <c r="E8" s="425" t="s">
        <v>670</v>
      </c>
      <c r="F8" s="424" t="s">
        <v>993</v>
      </c>
      <c r="G8" s="424" t="s">
        <v>675</v>
      </c>
      <c r="H8" s="371" t="s">
        <v>1427</v>
      </c>
      <c r="I8" s="371" t="s">
        <v>1309</v>
      </c>
      <c r="J8" s="371" t="s">
        <v>1253</v>
      </c>
      <c r="K8" s="424" t="s">
        <v>121</v>
      </c>
      <c r="L8" s="426">
        <v>16</v>
      </c>
      <c r="M8" s="426">
        <v>16</v>
      </c>
      <c r="N8" s="426">
        <v>0</v>
      </c>
      <c r="O8" s="426">
        <v>13</v>
      </c>
      <c r="P8" s="426">
        <f t="shared" si="2"/>
        <v>45</v>
      </c>
      <c r="Q8" s="459">
        <v>2</v>
      </c>
      <c r="R8" s="459"/>
      <c r="S8" s="459">
        <v>1</v>
      </c>
      <c r="T8" s="459" t="s">
        <v>28</v>
      </c>
      <c r="U8" s="459">
        <v>2</v>
      </c>
      <c r="V8" s="459" t="s">
        <v>28</v>
      </c>
      <c r="W8" s="459">
        <v>2</v>
      </c>
      <c r="X8" s="459">
        <v>0.36</v>
      </c>
      <c r="Y8" s="459">
        <v>0.64</v>
      </c>
    </row>
    <row r="9" spans="1:25" s="460" customFormat="1" ht="21" customHeight="1" x14ac:dyDescent="0.2">
      <c r="A9" s="424" t="s">
        <v>908</v>
      </c>
      <c r="B9" s="424" t="s">
        <v>912</v>
      </c>
      <c r="C9" s="424" t="s">
        <v>915</v>
      </c>
      <c r="D9" s="424">
        <v>5</v>
      </c>
      <c r="E9" s="425" t="s">
        <v>670</v>
      </c>
      <c r="F9" s="424" t="s">
        <v>993</v>
      </c>
      <c r="G9" s="424" t="s">
        <v>677</v>
      </c>
      <c r="H9" s="371" t="s">
        <v>1606</v>
      </c>
      <c r="I9" s="371" t="s">
        <v>1309</v>
      </c>
      <c r="J9" s="371" t="s">
        <v>1601</v>
      </c>
      <c r="K9" s="424" t="s">
        <v>27</v>
      </c>
      <c r="L9" s="426">
        <v>16</v>
      </c>
      <c r="M9" s="426">
        <v>10</v>
      </c>
      <c r="N9" s="426">
        <v>6</v>
      </c>
      <c r="O9" s="426">
        <v>13</v>
      </c>
      <c r="P9" s="426">
        <f t="shared" si="2"/>
        <v>45</v>
      </c>
      <c r="Q9" s="459">
        <v>2</v>
      </c>
      <c r="R9" s="459"/>
      <c r="S9" s="459">
        <v>1</v>
      </c>
      <c r="T9" s="459" t="s">
        <v>28</v>
      </c>
      <c r="U9" s="459">
        <v>2</v>
      </c>
      <c r="V9" s="459" t="s">
        <v>28</v>
      </c>
      <c r="W9" s="459">
        <v>2</v>
      </c>
      <c r="X9" s="459">
        <v>0.36</v>
      </c>
      <c r="Y9" s="459">
        <v>0.64</v>
      </c>
    </row>
    <row r="10" spans="1:25" s="460" customFormat="1" ht="21" customHeight="1" x14ac:dyDescent="0.2">
      <c r="A10" s="424" t="s">
        <v>908</v>
      </c>
      <c r="B10" s="424" t="s">
        <v>912</v>
      </c>
      <c r="C10" s="424" t="s">
        <v>916</v>
      </c>
      <c r="D10" s="424">
        <v>5</v>
      </c>
      <c r="E10" s="425" t="s">
        <v>670</v>
      </c>
      <c r="F10" s="424" t="s">
        <v>993</v>
      </c>
      <c r="G10" s="371" t="s">
        <v>1586</v>
      </c>
      <c r="H10" s="612" t="s">
        <v>1584</v>
      </c>
      <c r="I10" s="613" t="s">
        <v>1309</v>
      </c>
      <c r="J10" s="613" t="s">
        <v>1585</v>
      </c>
      <c r="K10" s="424" t="s">
        <v>27</v>
      </c>
      <c r="L10" s="426">
        <v>16</v>
      </c>
      <c r="M10" s="426">
        <v>10</v>
      </c>
      <c r="N10" s="426">
        <v>6</v>
      </c>
      <c r="O10" s="426">
        <v>13</v>
      </c>
      <c r="P10" s="426">
        <f t="shared" si="2"/>
        <v>45</v>
      </c>
      <c r="Q10" s="459">
        <v>2</v>
      </c>
      <c r="R10" s="459"/>
      <c r="S10" s="459">
        <v>1</v>
      </c>
      <c r="T10" s="459" t="s">
        <v>28</v>
      </c>
      <c r="U10" s="459">
        <v>2</v>
      </c>
      <c r="V10" s="459" t="s">
        <v>28</v>
      </c>
      <c r="W10" s="459">
        <v>2</v>
      </c>
      <c r="X10" s="459">
        <v>0.36</v>
      </c>
      <c r="Y10" s="459">
        <v>0.64</v>
      </c>
    </row>
    <row r="11" spans="1:25" s="460" customFormat="1" ht="21" customHeight="1" x14ac:dyDescent="0.2">
      <c r="A11" s="424" t="s">
        <v>908</v>
      </c>
      <c r="B11" s="424" t="s">
        <v>912</v>
      </c>
      <c r="C11" s="424" t="s">
        <v>917</v>
      </c>
      <c r="D11" s="424">
        <v>5</v>
      </c>
      <c r="E11" s="425" t="s">
        <v>670</v>
      </c>
      <c r="F11" s="424" t="s">
        <v>993</v>
      </c>
      <c r="G11" s="424" t="s">
        <v>681</v>
      </c>
      <c r="H11" s="371" t="s">
        <v>1426</v>
      </c>
      <c r="I11" s="371" t="s">
        <v>1309</v>
      </c>
      <c r="J11" s="371" t="s">
        <v>1256</v>
      </c>
      <c r="K11" s="424" t="s">
        <v>121</v>
      </c>
      <c r="L11" s="426">
        <v>16</v>
      </c>
      <c r="M11" s="426">
        <v>16</v>
      </c>
      <c r="N11" s="426">
        <v>0</v>
      </c>
      <c r="O11" s="426">
        <v>13</v>
      </c>
      <c r="P11" s="426">
        <f t="shared" si="2"/>
        <v>45</v>
      </c>
      <c r="Q11" s="459">
        <v>2</v>
      </c>
      <c r="R11" s="459"/>
      <c r="S11" s="459">
        <v>1</v>
      </c>
      <c r="T11" s="459" t="s">
        <v>28</v>
      </c>
      <c r="U11" s="459">
        <v>2</v>
      </c>
      <c r="V11" s="459" t="s">
        <v>28</v>
      </c>
      <c r="W11" s="459">
        <v>2</v>
      </c>
      <c r="X11" s="459">
        <v>0.36</v>
      </c>
      <c r="Y11" s="459">
        <v>0.64</v>
      </c>
    </row>
    <row r="12" spans="1:25" ht="21" customHeight="1" x14ac:dyDescent="0.15">
      <c r="A12" s="421" t="s">
        <v>908</v>
      </c>
      <c r="B12" s="421" t="s">
        <v>918</v>
      </c>
      <c r="C12" s="421"/>
      <c r="D12" s="421">
        <v>5</v>
      </c>
      <c r="E12" s="422" t="s">
        <v>662</v>
      </c>
      <c r="F12" s="421" t="s">
        <v>993</v>
      </c>
      <c r="G12" s="421" t="s">
        <v>1365</v>
      </c>
      <c r="H12" s="421"/>
      <c r="I12" s="421"/>
      <c r="J12" s="421"/>
      <c r="K12" s="421"/>
      <c r="L12" s="423">
        <f>SUM(L13:L14)</f>
        <v>36</v>
      </c>
      <c r="M12" s="423">
        <f t="shared" ref="M12:P12" si="4">SUM(M13:M14)</f>
        <v>30</v>
      </c>
      <c r="N12" s="423">
        <f t="shared" si="4"/>
        <v>22</v>
      </c>
      <c r="O12" s="423">
        <f t="shared" si="4"/>
        <v>32</v>
      </c>
      <c r="P12" s="423">
        <f t="shared" si="4"/>
        <v>120</v>
      </c>
      <c r="Q12" s="423"/>
      <c r="R12" s="423">
        <v>6</v>
      </c>
      <c r="S12" s="416"/>
      <c r="T12" s="417"/>
      <c r="U12" s="427"/>
      <c r="V12" s="417"/>
      <c r="W12" s="417"/>
      <c r="X12" s="417"/>
      <c r="Y12" s="417"/>
    </row>
    <row r="13" spans="1:25" s="453" customFormat="1" ht="21" customHeight="1" x14ac:dyDescent="0.2">
      <c r="A13" s="428" t="s">
        <v>908</v>
      </c>
      <c r="B13" s="428" t="s">
        <v>918</v>
      </c>
      <c r="C13" s="428" t="s">
        <v>919</v>
      </c>
      <c r="D13" s="428">
        <v>5</v>
      </c>
      <c r="E13" s="429" t="s">
        <v>662</v>
      </c>
      <c r="F13" s="428" t="s">
        <v>993</v>
      </c>
      <c r="G13" s="428" t="s">
        <v>685</v>
      </c>
      <c r="H13" s="377" t="s">
        <v>1328</v>
      </c>
      <c r="I13" s="377" t="s">
        <v>1309</v>
      </c>
      <c r="J13" s="377" t="s">
        <v>1257</v>
      </c>
      <c r="K13" s="428" t="s">
        <v>27</v>
      </c>
      <c r="L13" s="430">
        <v>20</v>
      </c>
      <c r="M13" s="430">
        <v>20</v>
      </c>
      <c r="N13" s="430">
        <v>12</v>
      </c>
      <c r="O13" s="430">
        <v>20</v>
      </c>
      <c r="P13" s="430">
        <f t="shared" si="2"/>
        <v>72</v>
      </c>
      <c r="Q13" s="431">
        <v>3</v>
      </c>
      <c r="R13" s="431"/>
      <c r="S13" s="431">
        <v>1</v>
      </c>
      <c r="T13" s="431" t="s">
        <v>28</v>
      </c>
      <c r="U13" s="431">
        <v>2</v>
      </c>
      <c r="V13" s="431" t="s">
        <v>28</v>
      </c>
      <c r="W13" s="431">
        <v>2</v>
      </c>
      <c r="X13" s="431">
        <v>0.36</v>
      </c>
      <c r="Y13" s="431">
        <v>0.64</v>
      </c>
    </row>
    <row r="14" spans="1:25" s="453" customFormat="1" ht="21" customHeight="1" x14ac:dyDescent="0.2">
      <c r="A14" s="428" t="s">
        <v>908</v>
      </c>
      <c r="B14" s="428" t="s">
        <v>918</v>
      </c>
      <c r="C14" s="428" t="s">
        <v>920</v>
      </c>
      <c r="D14" s="428">
        <v>5</v>
      </c>
      <c r="E14" s="429" t="s">
        <v>662</v>
      </c>
      <c r="F14" s="428" t="s">
        <v>993</v>
      </c>
      <c r="G14" s="428" t="s">
        <v>996</v>
      </c>
      <c r="H14" s="428" t="s">
        <v>997</v>
      </c>
      <c r="I14" s="377" t="s">
        <v>1309</v>
      </c>
      <c r="J14" s="428" t="s">
        <v>717</v>
      </c>
      <c r="K14" s="428" t="s">
        <v>27</v>
      </c>
      <c r="L14" s="430">
        <v>16</v>
      </c>
      <c r="M14" s="430">
        <v>10</v>
      </c>
      <c r="N14" s="430">
        <v>10</v>
      </c>
      <c r="O14" s="430">
        <v>12</v>
      </c>
      <c r="P14" s="430">
        <f t="shared" si="2"/>
        <v>48</v>
      </c>
      <c r="Q14" s="431">
        <v>2</v>
      </c>
      <c r="R14" s="431"/>
      <c r="S14" s="431">
        <v>1</v>
      </c>
      <c r="T14" s="431" t="s">
        <v>28</v>
      </c>
      <c r="U14" s="431">
        <v>2</v>
      </c>
      <c r="V14" s="431" t="s">
        <v>28</v>
      </c>
      <c r="W14" s="431">
        <v>2</v>
      </c>
      <c r="X14" s="431">
        <v>0.36</v>
      </c>
      <c r="Y14" s="431">
        <v>0.64</v>
      </c>
    </row>
    <row r="15" spans="1:25" ht="21" customHeight="1" x14ac:dyDescent="0.15">
      <c r="A15" s="421" t="s">
        <v>908</v>
      </c>
      <c r="B15" s="421" t="s">
        <v>921</v>
      </c>
      <c r="C15" s="421"/>
      <c r="D15" s="421">
        <v>5</v>
      </c>
      <c r="E15" s="422" t="s">
        <v>662</v>
      </c>
      <c r="F15" s="421" t="s">
        <v>993</v>
      </c>
      <c r="G15" s="421" t="s">
        <v>1019</v>
      </c>
      <c r="H15" s="421"/>
      <c r="I15" s="421"/>
      <c r="J15" s="421"/>
      <c r="K15" s="421"/>
      <c r="L15" s="423">
        <f t="shared" ref="L15:O15" si="5">SUM(L16:L18)</f>
        <v>30</v>
      </c>
      <c r="M15" s="423">
        <f t="shared" si="5"/>
        <v>30</v>
      </c>
      <c r="N15" s="423">
        <f t="shared" si="5"/>
        <v>24</v>
      </c>
      <c r="O15" s="423">
        <f t="shared" si="5"/>
        <v>36</v>
      </c>
      <c r="P15" s="423">
        <f>SUM(P16:P18)</f>
        <v>120</v>
      </c>
      <c r="Q15" s="423"/>
      <c r="R15" s="423">
        <v>6</v>
      </c>
      <c r="S15" s="416"/>
      <c r="T15" s="417"/>
      <c r="U15" s="427"/>
      <c r="V15" s="417"/>
      <c r="W15" s="417"/>
      <c r="X15" s="417"/>
      <c r="Y15" s="417"/>
    </row>
    <row r="16" spans="1:25" s="477" customFormat="1" ht="21" customHeight="1" x14ac:dyDescent="0.15">
      <c r="A16" s="473" t="s">
        <v>908</v>
      </c>
      <c r="B16" s="473" t="s">
        <v>921</v>
      </c>
      <c r="C16" s="473" t="s">
        <v>922</v>
      </c>
      <c r="D16" s="473">
        <v>5</v>
      </c>
      <c r="E16" s="474" t="s">
        <v>662</v>
      </c>
      <c r="F16" s="473" t="s">
        <v>993</v>
      </c>
      <c r="G16" s="473" t="s">
        <v>998</v>
      </c>
      <c r="H16" s="596" t="s">
        <v>1515</v>
      </c>
      <c r="I16" s="473" t="s">
        <v>1309</v>
      </c>
      <c r="J16" s="473" t="s">
        <v>1002</v>
      </c>
      <c r="K16" s="473" t="s">
        <v>27</v>
      </c>
      <c r="L16" s="475">
        <v>10</v>
      </c>
      <c r="M16" s="475">
        <v>10</v>
      </c>
      <c r="N16" s="475">
        <v>8</v>
      </c>
      <c r="O16" s="475">
        <v>12</v>
      </c>
      <c r="P16" s="476">
        <f t="shared" si="2"/>
        <v>40</v>
      </c>
      <c r="Q16" s="476">
        <v>3</v>
      </c>
      <c r="R16" s="476"/>
      <c r="S16" s="476">
        <v>1</v>
      </c>
      <c r="T16" s="476" t="s">
        <v>28</v>
      </c>
      <c r="U16" s="476">
        <v>2</v>
      </c>
      <c r="V16" s="476" t="s">
        <v>28</v>
      </c>
      <c r="W16" s="476">
        <v>2</v>
      </c>
      <c r="X16" s="476">
        <v>0.36</v>
      </c>
      <c r="Y16" s="476">
        <v>0.64</v>
      </c>
    </row>
    <row r="17" spans="1:16384" s="477" customFormat="1" ht="21" customHeight="1" x14ac:dyDescent="0.15">
      <c r="A17" s="473" t="s">
        <v>908</v>
      </c>
      <c r="B17" s="473" t="s">
        <v>921</v>
      </c>
      <c r="C17" s="473" t="s">
        <v>923</v>
      </c>
      <c r="D17" s="473">
        <v>5</v>
      </c>
      <c r="E17" s="474" t="s">
        <v>662</v>
      </c>
      <c r="F17" s="473" t="s">
        <v>993</v>
      </c>
      <c r="G17" s="473" t="s">
        <v>999</v>
      </c>
      <c r="H17" s="596" t="s">
        <v>1516</v>
      </c>
      <c r="I17" s="473" t="s">
        <v>1309</v>
      </c>
      <c r="J17" s="473" t="s">
        <v>687</v>
      </c>
      <c r="K17" s="473" t="s">
        <v>27</v>
      </c>
      <c r="L17" s="475">
        <v>10</v>
      </c>
      <c r="M17" s="475">
        <v>10</v>
      </c>
      <c r="N17" s="475">
        <v>8</v>
      </c>
      <c r="O17" s="475">
        <v>12</v>
      </c>
      <c r="P17" s="476">
        <f t="shared" si="2"/>
        <v>40</v>
      </c>
      <c r="Q17" s="476">
        <v>2</v>
      </c>
      <c r="R17" s="476"/>
      <c r="S17" s="476">
        <v>1</v>
      </c>
      <c r="T17" s="476" t="s">
        <v>28</v>
      </c>
      <c r="U17" s="476">
        <v>2</v>
      </c>
      <c r="V17" s="476" t="s">
        <v>28</v>
      </c>
      <c r="W17" s="476">
        <v>2</v>
      </c>
      <c r="X17" s="476">
        <v>0.36</v>
      </c>
      <c r="Y17" s="476">
        <v>0.64</v>
      </c>
    </row>
    <row r="18" spans="1:16384" s="477" customFormat="1" ht="21" customHeight="1" x14ac:dyDescent="0.15">
      <c r="A18" s="473" t="s">
        <v>908</v>
      </c>
      <c r="B18" s="473" t="s">
        <v>921</v>
      </c>
      <c r="C18" s="473" t="s">
        <v>1001</v>
      </c>
      <c r="D18" s="473">
        <v>5</v>
      </c>
      <c r="E18" s="474" t="s">
        <v>662</v>
      </c>
      <c r="F18" s="473" t="s">
        <v>993</v>
      </c>
      <c r="G18" s="473" t="s">
        <v>1000</v>
      </c>
      <c r="H18" s="473" t="s">
        <v>1517</v>
      </c>
      <c r="I18" s="473" t="s">
        <v>1309</v>
      </c>
      <c r="J18" s="473" t="s">
        <v>1003</v>
      </c>
      <c r="K18" s="473"/>
      <c r="L18" s="475">
        <v>10</v>
      </c>
      <c r="M18" s="475">
        <v>10</v>
      </c>
      <c r="N18" s="475">
        <v>8</v>
      </c>
      <c r="O18" s="475">
        <v>12</v>
      </c>
      <c r="P18" s="476">
        <f t="shared" si="2"/>
        <v>40</v>
      </c>
      <c r="Q18" s="476">
        <v>3</v>
      </c>
      <c r="R18" s="476"/>
      <c r="S18" s="476"/>
      <c r="T18" s="476"/>
      <c r="U18" s="476"/>
      <c r="V18" s="476"/>
      <c r="W18" s="476"/>
      <c r="X18" s="476"/>
      <c r="Y18" s="476"/>
    </row>
    <row r="19" spans="1:16384" ht="21" customHeight="1" x14ac:dyDescent="0.15">
      <c r="A19" s="411" t="s">
        <v>908</v>
      </c>
      <c r="B19" s="411"/>
      <c r="C19" s="411"/>
      <c r="D19" s="411"/>
      <c r="E19" s="411"/>
      <c r="F19" s="411"/>
      <c r="G19" s="411" t="s">
        <v>694</v>
      </c>
      <c r="H19" s="411"/>
      <c r="I19" s="411"/>
      <c r="J19" s="411"/>
      <c r="K19" s="411"/>
      <c r="L19" s="412">
        <f>SUM(L21:L22,L26:L28,L30:L31,L33:L34)</f>
        <v>136</v>
      </c>
      <c r="M19" s="412">
        <f>SUM(M21:M22,M26:M28,M30:M31,M33:M34)</f>
        <v>108</v>
      </c>
      <c r="N19" s="412">
        <f>SUM(N21:N22,N26:N28,N30:N31,N33:N34)</f>
        <v>42</v>
      </c>
      <c r="O19" s="412">
        <f>SUM(O21:O22,O26:O28,O30:O31,O33:O34)</f>
        <v>136</v>
      </c>
      <c r="P19" s="412">
        <f>SUM(P21:P22,P26:P28,P30:P31,P33:P34)</f>
        <v>422</v>
      </c>
      <c r="Q19" s="412"/>
      <c r="R19" s="412">
        <v>30</v>
      </c>
      <c r="S19" s="412"/>
      <c r="T19" s="412"/>
      <c r="U19" s="412"/>
      <c r="V19" s="412"/>
      <c r="W19" s="412"/>
      <c r="X19" s="412"/>
      <c r="Y19" s="412"/>
    </row>
    <row r="20" spans="1:16384" ht="21" customHeight="1" x14ac:dyDescent="0.15">
      <c r="A20" s="421" t="s">
        <v>908</v>
      </c>
      <c r="B20" s="421" t="s">
        <v>924</v>
      </c>
      <c r="C20" s="421"/>
      <c r="D20" s="421">
        <v>6</v>
      </c>
      <c r="E20" s="421" t="s">
        <v>662</v>
      </c>
      <c r="F20" s="421" t="s">
        <v>993</v>
      </c>
      <c r="G20" s="413" t="s">
        <v>696</v>
      </c>
      <c r="H20" s="421"/>
      <c r="I20" s="421"/>
      <c r="J20" s="421"/>
      <c r="K20" s="421"/>
      <c r="L20" s="423">
        <f>SUM(L21,L22)</f>
        <v>42</v>
      </c>
      <c r="M20" s="423">
        <f t="shared" ref="M20:P20" si="6">SUM(M21,M22)</f>
        <v>36</v>
      </c>
      <c r="N20" s="423">
        <f t="shared" si="6"/>
        <v>10</v>
      </c>
      <c r="O20" s="423">
        <f t="shared" si="6"/>
        <v>52</v>
      </c>
      <c r="P20" s="423">
        <f t="shared" si="6"/>
        <v>140</v>
      </c>
      <c r="Q20" s="423"/>
      <c r="R20" s="423">
        <f>P20/20</f>
        <v>7</v>
      </c>
      <c r="S20" s="435"/>
      <c r="T20" s="435"/>
      <c r="U20" s="435"/>
      <c r="V20" s="435"/>
      <c r="W20" s="435"/>
      <c r="X20" s="435"/>
      <c r="Y20" s="435"/>
    </row>
    <row r="21" spans="1:16384" s="458" customFormat="1" ht="21" customHeight="1" x14ac:dyDescent="0.2">
      <c r="A21" s="454" t="s">
        <v>908</v>
      </c>
      <c r="B21" s="454" t="s">
        <v>924</v>
      </c>
      <c r="C21" s="454" t="s">
        <v>925</v>
      </c>
      <c r="D21" s="454">
        <v>6</v>
      </c>
      <c r="E21" s="455" t="s">
        <v>662</v>
      </c>
      <c r="F21" s="454" t="s">
        <v>993</v>
      </c>
      <c r="G21" s="454" t="s">
        <v>698</v>
      </c>
      <c r="H21" s="468" t="s">
        <v>1331</v>
      </c>
      <c r="I21" s="468" t="s">
        <v>1326</v>
      </c>
      <c r="J21" s="468" t="s">
        <v>1261</v>
      </c>
      <c r="K21" s="454" t="s">
        <v>27</v>
      </c>
      <c r="L21" s="456">
        <v>22</v>
      </c>
      <c r="M21" s="456">
        <v>20</v>
      </c>
      <c r="N21" s="456"/>
      <c r="O21" s="456">
        <v>28</v>
      </c>
      <c r="P21" s="456">
        <f t="shared" si="2"/>
        <v>70</v>
      </c>
      <c r="Q21" s="456">
        <v>3</v>
      </c>
      <c r="R21" s="456"/>
      <c r="S21" s="456">
        <v>1</v>
      </c>
      <c r="T21" s="456" t="s">
        <v>28</v>
      </c>
      <c r="U21" s="456">
        <v>2</v>
      </c>
      <c r="V21" s="456" t="s">
        <v>28</v>
      </c>
      <c r="W21" s="456">
        <v>2</v>
      </c>
      <c r="X21" s="456">
        <v>0.36</v>
      </c>
      <c r="Y21" s="456">
        <v>0.64</v>
      </c>
    </row>
    <row r="22" spans="1:16384" s="458" customFormat="1" ht="21" customHeight="1" x14ac:dyDescent="0.2">
      <c r="A22" s="454" t="s">
        <v>908</v>
      </c>
      <c r="B22" s="454" t="s">
        <v>924</v>
      </c>
      <c r="C22" s="454" t="s">
        <v>926</v>
      </c>
      <c r="D22" s="454">
        <v>6</v>
      </c>
      <c r="E22" s="455" t="s">
        <v>662</v>
      </c>
      <c r="F22" s="454" t="s">
        <v>993</v>
      </c>
      <c r="G22" s="454" t="s">
        <v>700</v>
      </c>
      <c r="H22" s="468" t="s">
        <v>1332</v>
      </c>
      <c r="I22" s="468" t="s">
        <v>1326</v>
      </c>
      <c r="J22" s="468" t="s">
        <v>1262</v>
      </c>
      <c r="K22" s="454" t="s">
        <v>27</v>
      </c>
      <c r="L22" s="456">
        <v>20</v>
      </c>
      <c r="M22" s="456">
        <v>16</v>
      </c>
      <c r="N22" s="456">
        <v>10</v>
      </c>
      <c r="O22" s="456">
        <v>24</v>
      </c>
      <c r="P22" s="456">
        <f>L22+M22+N22+O22</f>
        <v>70</v>
      </c>
      <c r="Q22" s="456">
        <v>3</v>
      </c>
      <c r="R22" s="456"/>
      <c r="S22" s="456">
        <v>1</v>
      </c>
      <c r="T22" s="456" t="s">
        <v>28</v>
      </c>
      <c r="U22" s="456">
        <v>2</v>
      </c>
      <c r="V22" s="456" t="s">
        <v>28</v>
      </c>
      <c r="W22" s="456">
        <v>2</v>
      </c>
      <c r="X22" s="456">
        <v>0.36</v>
      </c>
      <c r="Y22" s="456">
        <v>0.64</v>
      </c>
    </row>
    <row r="23" spans="1:16384" s="458" customFormat="1" ht="21" customHeight="1" x14ac:dyDescent="0.2">
      <c r="A23" s="454" t="s">
        <v>908</v>
      </c>
      <c r="B23" s="454" t="s">
        <v>924</v>
      </c>
      <c r="C23" s="454" t="s">
        <v>1004</v>
      </c>
      <c r="D23" s="454">
        <v>6</v>
      </c>
      <c r="E23" s="455" t="s">
        <v>662</v>
      </c>
      <c r="F23" s="454" t="s">
        <v>993</v>
      </c>
      <c r="G23" s="454" t="s">
        <v>718</v>
      </c>
      <c r="H23" s="468" t="s">
        <v>1334</v>
      </c>
      <c r="I23" s="468" t="s">
        <v>1335</v>
      </c>
      <c r="J23" s="454" t="s">
        <v>1266</v>
      </c>
      <c r="K23" s="454" t="s">
        <v>27</v>
      </c>
      <c r="L23" s="456">
        <v>10</v>
      </c>
      <c r="M23" s="456">
        <v>10</v>
      </c>
      <c r="N23" s="456">
        <v>10</v>
      </c>
      <c r="O23" s="456">
        <v>12</v>
      </c>
      <c r="P23" s="456">
        <f t="shared" si="2"/>
        <v>42</v>
      </c>
      <c r="Q23" s="456">
        <v>2</v>
      </c>
      <c r="R23" s="456"/>
      <c r="S23" s="456">
        <v>1</v>
      </c>
      <c r="T23" s="456" t="s">
        <v>28</v>
      </c>
      <c r="U23" s="456">
        <v>2</v>
      </c>
      <c r="V23" s="456" t="s">
        <v>28</v>
      </c>
      <c r="W23" s="456">
        <v>2</v>
      </c>
      <c r="X23" s="456">
        <v>0.36</v>
      </c>
      <c r="Y23" s="456">
        <v>0.64</v>
      </c>
    </row>
    <row r="24" spans="1:16384" s="458" customFormat="1" ht="21" customHeight="1" x14ac:dyDescent="0.2">
      <c r="A24" s="454" t="s">
        <v>908</v>
      </c>
      <c r="B24" s="454" t="s">
        <v>924</v>
      </c>
      <c r="C24" s="454" t="s">
        <v>1005</v>
      </c>
      <c r="D24" s="454">
        <v>6</v>
      </c>
      <c r="E24" s="455" t="s">
        <v>662</v>
      </c>
      <c r="F24" s="454" t="s">
        <v>993</v>
      </c>
      <c r="G24" s="454" t="s">
        <v>1006</v>
      </c>
      <c r="H24" s="468" t="s">
        <v>1366</v>
      </c>
      <c r="I24" s="454" t="s">
        <v>1367</v>
      </c>
      <c r="J24" s="454" t="s">
        <v>1439</v>
      </c>
      <c r="K24" s="454"/>
      <c r="L24" s="454">
        <v>10</v>
      </c>
      <c r="M24" s="454">
        <v>6</v>
      </c>
      <c r="N24" s="454">
        <v>10</v>
      </c>
      <c r="O24" s="454">
        <v>12</v>
      </c>
      <c r="P24" s="456">
        <f t="shared" si="2"/>
        <v>38</v>
      </c>
      <c r="Q24" s="454">
        <v>2</v>
      </c>
      <c r="R24" s="454"/>
      <c r="S24" s="456">
        <v>1</v>
      </c>
      <c r="T24" s="456" t="s">
        <v>28</v>
      </c>
      <c r="U24" s="456">
        <v>2</v>
      </c>
      <c r="V24" s="456" t="s">
        <v>28</v>
      </c>
      <c r="W24" s="456">
        <v>2</v>
      </c>
      <c r="X24" s="456">
        <v>0.36</v>
      </c>
      <c r="Y24" s="456">
        <v>0.64</v>
      </c>
      <c r="Z24" s="454"/>
      <c r="AA24" s="454"/>
      <c r="AB24" s="454"/>
      <c r="AC24" s="454"/>
      <c r="AD24" s="454"/>
      <c r="AE24" s="454"/>
      <c r="AF24" s="454"/>
      <c r="AG24" s="454"/>
      <c r="AH24" s="454"/>
      <c r="AI24" s="454"/>
      <c r="AJ24" s="454"/>
      <c r="AK24" s="454"/>
      <c r="AL24" s="454"/>
      <c r="AM24" s="454"/>
      <c r="AN24" s="454"/>
      <c r="AO24" s="454"/>
      <c r="AP24" s="454"/>
      <c r="AQ24" s="454"/>
      <c r="AR24" s="454"/>
      <c r="AS24" s="454"/>
      <c r="AT24" s="454"/>
      <c r="AU24" s="454"/>
      <c r="AV24" s="454"/>
      <c r="AW24" s="454"/>
      <c r="AX24" s="454"/>
      <c r="AY24" s="454"/>
      <c r="AZ24" s="454"/>
      <c r="BA24" s="454"/>
      <c r="BB24" s="454"/>
      <c r="BC24" s="454"/>
      <c r="BD24" s="454"/>
      <c r="BE24" s="454"/>
      <c r="BF24" s="454"/>
      <c r="BG24" s="454"/>
      <c r="BH24" s="454"/>
      <c r="BI24" s="454"/>
      <c r="BJ24" s="454"/>
      <c r="BK24" s="454"/>
      <c r="BL24" s="454"/>
      <c r="BM24" s="454"/>
      <c r="BN24" s="454"/>
      <c r="BO24" s="454"/>
      <c r="BP24" s="454"/>
      <c r="BQ24" s="454"/>
      <c r="BR24" s="454"/>
      <c r="BS24" s="454"/>
      <c r="BT24" s="454"/>
      <c r="BU24" s="454"/>
      <c r="BV24" s="454"/>
      <c r="BW24" s="454"/>
      <c r="BX24" s="454"/>
      <c r="BY24" s="454"/>
      <c r="BZ24" s="454"/>
      <c r="CA24" s="454"/>
      <c r="CB24" s="454"/>
      <c r="CC24" s="454"/>
      <c r="CD24" s="454"/>
      <c r="CE24" s="454"/>
      <c r="CF24" s="454"/>
      <c r="CG24" s="454"/>
      <c r="CH24" s="454"/>
      <c r="CI24" s="454"/>
      <c r="CJ24" s="454"/>
      <c r="CK24" s="454"/>
      <c r="CL24" s="454"/>
      <c r="CM24" s="454"/>
      <c r="CN24" s="454"/>
      <c r="CO24" s="454"/>
      <c r="CP24" s="454"/>
      <c r="CQ24" s="454"/>
      <c r="CR24" s="454"/>
      <c r="CS24" s="454"/>
      <c r="CT24" s="454"/>
      <c r="CU24" s="454"/>
      <c r="CV24" s="454"/>
      <c r="CW24" s="454"/>
      <c r="CX24" s="454"/>
      <c r="CY24" s="454"/>
      <c r="CZ24" s="454"/>
      <c r="DA24" s="454"/>
      <c r="DB24" s="454"/>
      <c r="DC24" s="454"/>
      <c r="DD24" s="454"/>
      <c r="DE24" s="454"/>
      <c r="DF24" s="454"/>
      <c r="DG24" s="454"/>
      <c r="DH24" s="454"/>
      <c r="DI24" s="454"/>
      <c r="DJ24" s="454"/>
      <c r="DK24" s="454"/>
      <c r="DL24" s="454"/>
      <c r="DM24" s="454"/>
      <c r="DN24" s="454"/>
      <c r="DO24" s="454"/>
      <c r="DP24" s="454"/>
      <c r="DQ24" s="454"/>
      <c r="DR24" s="454"/>
      <c r="DS24" s="454"/>
      <c r="DT24" s="454"/>
      <c r="DU24" s="454"/>
      <c r="DV24" s="454"/>
      <c r="DW24" s="454"/>
      <c r="DX24" s="454"/>
      <c r="DY24" s="454"/>
      <c r="DZ24" s="454"/>
      <c r="EA24" s="454"/>
      <c r="EB24" s="454"/>
      <c r="EC24" s="454"/>
      <c r="ED24" s="454"/>
      <c r="EE24" s="454"/>
      <c r="EF24" s="454"/>
      <c r="EG24" s="454"/>
      <c r="EH24" s="454"/>
      <c r="EI24" s="454"/>
      <c r="EJ24" s="454"/>
      <c r="EK24" s="454"/>
      <c r="EL24" s="454"/>
      <c r="EM24" s="454"/>
      <c r="EN24" s="454"/>
      <c r="EO24" s="454"/>
      <c r="EP24" s="454"/>
      <c r="EQ24" s="454"/>
      <c r="ER24" s="454"/>
      <c r="ES24" s="454"/>
      <c r="ET24" s="454"/>
      <c r="EU24" s="454"/>
      <c r="EV24" s="454"/>
      <c r="EW24" s="454"/>
      <c r="EX24" s="454"/>
      <c r="EY24" s="454"/>
      <c r="EZ24" s="454"/>
      <c r="FA24" s="454"/>
      <c r="FB24" s="454"/>
      <c r="FC24" s="454"/>
      <c r="FD24" s="454"/>
      <c r="FE24" s="454"/>
      <c r="FF24" s="454"/>
      <c r="FG24" s="454"/>
      <c r="FH24" s="454"/>
      <c r="FI24" s="454"/>
      <c r="FJ24" s="454"/>
      <c r="FK24" s="454"/>
      <c r="FL24" s="454"/>
      <c r="FM24" s="454"/>
      <c r="FN24" s="454"/>
      <c r="FO24" s="454"/>
      <c r="FP24" s="454"/>
      <c r="FQ24" s="454"/>
      <c r="FR24" s="454"/>
      <c r="FS24" s="454"/>
      <c r="FT24" s="454"/>
      <c r="FU24" s="454"/>
      <c r="FV24" s="454"/>
      <c r="FW24" s="454"/>
      <c r="FX24" s="454"/>
      <c r="FY24" s="454"/>
      <c r="FZ24" s="454"/>
      <c r="GA24" s="454"/>
      <c r="GB24" s="454"/>
      <c r="GC24" s="454"/>
      <c r="GD24" s="454"/>
      <c r="GE24" s="454"/>
      <c r="GF24" s="454"/>
      <c r="GG24" s="454"/>
      <c r="GH24" s="454"/>
      <c r="GI24" s="454"/>
      <c r="GJ24" s="454"/>
      <c r="GK24" s="454"/>
      <c r="GL24" s="454"/>
      <c r="GM24" s="454"/>
      <c r="GN24" s="454"/>
      <c r="GO24" s="454"/>
      <c r="GP24" s="454"/>
      <c r="GQ24" s="454"/>
      <c r="GR24" s="454"/>
      <c r="GS24" s="454"/>
      <c r="GT24" s="454"/>
      <c r="GU24" s="454"/>
      <c r="GV24" s="454"/>
      <c r="GW24" s="454"/>
      <c r="GX24" s="454"/>
      <c r="GY24" s="454"/>
      <c r="GZ24" s="454"/>
      <c r="HA24" s="454"/>
      <c r="HB24" s="454"/>
      <c r="HC24" s="454"/>
      <c r="HD24" s="454"/>
      <c r="HE24" s="454"/>
      <c r="HF24" s="454"/>
      <c r="HG24" s="454"/>
      <c r="HH24" s="454"/>
      <c r="HI24" s="454"/>
      <c r="HJ24" s="454"/>
      <c r="HK24" s="454"/>
      <c r="HL24" s="454"/>
      <c r="HM24" s="454"/>
      <c r="HN24" s="454"/>
      <c r="HO24" s="454"/>
      <c r="HP24" s="454"/>
      <c r="HQ24" s="454"/>
      <c r="HR24" s="454"/>
      <c r="HS24" s="454"/>
      <c r="HT24" s="454"/>
      <c r="HU24" s="454"/>
      <c r="HV24" s="454"/>
      <c r="HW24" s="454"/>
      <c r="HX24" s="454"/>
      <c r="HY24" s="454"/>
      <c r="HZ24" s="454"/>
      <c r="IA24" s="454"/>
      <c r="IB24" s="454"/>
      <c r="IC24" s="454"/>
      <c r="ID24" s="454"/>
      <c r="IE24" s="454"/>
      <c r="IF24" s="454"/>
      <c r="IG24" s="454"/>
      <c r="IH24" s="454"/>
      <c r="II24" s="454"/>
      <c r="IJ24" s="454"/>
      <c r="IK24" s="454"/>
      <c r="IL24" s="454"/>
      <c r="IM24" s="454"/>
      <c r="IN24" s="454"/>
      <c r="IO24" s="454"/>
      <c r="IP24" s="454"/>
      <c r="IQ24" s="454"/>
      <c r="IR24" s="454"/>
      <c r="IS24" s="454"/>
      <c r="IT24" s="454"/>
      <c r="IU24" s="454"/>
      <c r="IV24" s="454"/>
      <c r="IW24" s="454"/>
      <c r="IX24" s="454"/>
      <c r="IY24" s="454"/>
      <c r="IZ24" s="454"/>
      <c r="JA24" s="454"/>
      <c r="JB24" s="454"/>
      <c r="JC24" s="454"/>
      <c r="JD24" s="454"/>
      <c r="JE24" s="454"/>
      <c r="JF24" s="454"/>
      <c r="JG24" s="454"/>
      <c r="JH24" s="454"/>
      <c r="JI24" s="454"/>
      <c r="JJ24" s="454"/>
      <c r="JK24" s="454"/>
      <c r="JL24" s="454"/>
      <c r="JM24" s="454"/>
      <c r="JN24" s="454"/>
      <c r="JO24" s="454"/>
      <c r="JP24" s="454"/>
      <c r="JQ24" s="454"/>
      <c r="JR24" s="454"/>
      <c r="JS24" s="454"/>
      <c r="JT24" s="454"/>
      <c r="JU24" s="454"/>
      <c r="JV24" s="454"/>
      <c r="JW24" s="454"/>
      <c r="JX24" s="454"/>
      <c r="JY24" s="454"/>
      <c r="JZ24" s="454"/>
      <c r="KA24" s="454"/>
      <c r="KB24" s="454"/>
      <c r="KC24" s="454"/>
      <c r="KD24" s="454"/>
      <c r="KE24" s="454"/>
      <c r="KF24" s="454"/>
      <c r="KG24" s="454"/>
      <c r="KH24" s="454"/>
      <c r="KI24" s="454"/>
      <c r="KJ24" s="454"/>
      <c r="KK24" s="454"/>
      <c r="KL24" s="454"/>
      <c r="KM24" s="454"/>
      <c r="KN24" s="454"/>
      <c r="KO24" s="454"/>
      <c r="KP24" s="454"/>
      <c r="KQ24" s="454"/>
      <c r="KR24" s="454"/>
      <c r="KS24" s="454"/>
      <c r="KT24" s="454"/>
      <c r="KU24" s="454"/>
      <c r="KV24" s="454"/>
      <c r="KW24" s="454"/>
      <c r="KX24" s="454"/>
      <c r="KY24" s="454"/>
      <c r="KZ24" s="454"/>
      <c r="LA24" s="454"/>
      <c r="LB24" s="454"/>
      <c r="LC24" s="454"/>
      <c r="LD24" s="454"/>
      <c r="LE24" s="454"/>
      <c r="LF24" s="454"/>
      <c r="LG24" s="454"/>
      <c r="LH24" s="454"/>
      <c r="LI24" s="454"/>
      <c r="LJ24" s="454"/>
      <c r="LK24" s="454"/>
      <c r="LL24" s="454"/>
      <c r="LM24" s="454"/>
      <c r="LN24" s="454"/>
      <c r="LO24" s="454"/>
      <c r="LP24" s="454"/>
      <c r="LQ24" s="454"/>
      <c r="LR24" s="454"/>
      <c r="LS24" s="454"/>
      <c r="LT24" s="454"/>
      <c r="LU24" s="454"/>
      <c r="LV24" s="454"/>
      <c r="LW24" s="454"/>
      <c r="LX24" s="454"/>
      <c r="LY24" s="454"/>
      <c r="LZ24" s="454"/>
      <c r="MA24" s="454"/>
      <c r="MB24" s="454"/>
      <c r="MC24" s="454"/>
      <c r="MD24" s="454"/>
      <c r="ME24" s="454"/>
      <c r="MF24" s="454"/>
      <c r="MG24" s="454"/>
      <c r="MH24" s="454"/>
      <c r="MI24" s="454"/>
      <c r="MJ24" s="454"/>
      <c r="MK24" s="454"/>
      <c r="ML24" s="454"/>
      <c r="MM24" s="454"/>
      <c r="MN24" s="454"/>
      <c r="MO24" s="454"/>
      <c r="MP24" s="454"/>
      <c r="MQ24" s="454"/>
      <c r="MR24" s="454"/>
      <c r="MS24" s="454"/>
      <c r="MT24" s="454"/>
      <c r="MU24" s="454"/>
      <c r="MV24" s="454"/>
      <c r="MW24" s="454"/>
      <c r="MX24" s="454"/>
      <c r="MY24" s="454"/>
      <c r="MZ24" s="454"/>
      <c r="NA24" s="454"/>
      <c r="NB24" s="454"/>
      <c r="NC24" s="454"/>
      <c r="ND24" s="454"/>
      <c r="NE24" s="454"/>
      <c r="NF24" s="454"/>
      <c r="NG24" s="454"/>
      <c r="NH24" s="454"/>
      <c r="NI24" s="454"/>
      <c r="NJ24" s="454"/>
      <c r="NK24" s="454"/>
      <c r="NL24" s="454"/>
      <c r="NM24" s="454"/>
      <c r="NN24" s="454"/>
      <c r="NO24" s="454"/>
      <c r="NP24" s="454"/>
      <c r="NQ24" s="454"/>
      <c r="NR24" s="454"/>
      <c r="NS24" s="454"/>
      <c r="NT24" s="454"/>
      <c r="NU24" s="454"/>
      <c r="NV24" s="454"/>
      <c r="NW24" s="454"/>
      <c r="NX24" s="454"/>
      <c r="NY24" s="454"/>
      <c r="NZ24" s="454"/>
      <c r="OA24" s="454"/>
      <c r="OB24" s="454"/>
      <c r="OC24" s="454"/>
      <c r="OD24" s="454"/>
      <c r="OE24" s="454"/>
      <c r="OF24" s="454"/>
      <c r="OG24" s="454"/>
      <c r="OH24" s="454"/>
      <c r="OI24" s="454"/>
      <c r="OJ24" s="454"/>
      <c r="OK24" s="454"/>
      <c r="OL24" s="454"/>
      <c r="OM24" s="454"/>
      <c r="ON24" s="454"/>
      <c r="OO24" s="454"/>
      <c r="OP24" s="454"/>
      <c r="OQ24" s="454"/>
      <c r="OR24" s="454"/>
      <c r="OS24" s="454"/>
      <c r="OT24" s="454"/>
      <c r="OU24" s="454"/>
      <c r="OV24" s="454"/>
      <c r="OW24" s="454"/>
      <c r="OX24" s="454"/>
      <c r="OY24" s="454"/>
      <c r="OZ24" s="454"/>
      <c r="PA24" s="454"/>
      <c r="PB24" s="454"/>
      <c r="PC24" s="454"/>
      <c r="PD24" s="454"/>
      <c r="PE24" s="454"/>
      <c r="PF24" s="454"/>
      <c r="PG24" s="454"/>
      <c r="PH24" s="454"/>
      <c r="PI24" s="454"/>
      <c r="PJ24" s="454"/>
      <c r="PK24" s="454"/>
      <c r="PL24" s="454"/>
      <c r="PM24" s="454"/>
      <c r="PN24" s="454"/>
      <c r="PO24" s="454"/>
      <c r="PP24" s="454"/>
      <c r="PQ24" s="454"/>
      <c r="PR24" s="454"/>
      <c r="PS24" s="454"/>
      <c r="PT24" s="454"/>
      <c r="PU24" s="454"/>
      <c r="PV24" s="454"/>
      <c r="PW24" s="454"/>
      <c r="PX24" s="454"/>
      <c r="PY24" s="454"/>
      <c r="PZ24" s="454"/>
      <c r="QA24" s="454"/>
      <c r="QB24" s="454"/>
      <c r="QC24" s="454"/>
      <c r="QD24" s="454"/>
      <c r="QE24" s="454"/>
      <c r="QF24" s="454"/>
      <c r="QG24" s="454"/>
      <c r="QH24" s="454"/>
      <c r="QI24" s="454"/>
      <c r="QJ24" s="454"/>
      <c r="QK24" s="454"/>
      <c r="QL24" s="454"/>
      <c r="QM24" s="454"/>
      <c r="QN24" s="454"/>
      <c r="QO24" s="454"/>
      <c r="QP24" s="454"/>
      <c r="QQ24" s="454"/>
      <c r="QR24" s="454"/>
      <c r="QS24" s="454"/>
      <c r="QT24" s="454"/>
      <c r="QU24" s="454"/>
      <c r="QV24" s="454"/>
      <c r="QW24" s="454"/>
      <c r="QX24" s="454"/>
      <c r="QY24" s="454"/>
      <c r="QZ24" s="454"/>
      <c r="RA24" s="454"/>
      <c r="RB24" s="454"/>
      <c r="RC24" s="454"/>
      <c r="RD24" s="454"/>
      <c r="RE24" s="454"/>
      <c r="RF24" s="454"/>
      <c r="RG24" s="454"/>
      <c r="RH24" s="454"/>
      <c r="RI24" s="454"/>
      <c r="RJ24" s="454"/>
      <c r="RK24" s="454"/>
      <c r="RL24" s="454"/>
      <c r="RM24" s="454"/>
      <c r="RN24" s="454"/>
      <c r="RO24" s="454"/>
      <c r="RP24" s="454"/>
      <c r="RQ24" s="454"/>
      <c r="RR24" s="454"/>
      <c r="RS24" s="454"/>
      <c r="RT24" s="454"/>
      <c r="RU24" s="454"/>
      <c r="RV24" s="454"/>
      <c r="RW24" s="454"/>
      <c r="RX24" s="454"/>
      <c r="RY24" s="454"/>
      <c r="RZ24" s="454"/>
      <c r="SA24" s="454"/>
      <c r="SB24" s="454"/>
      <c r="SC24" s="454"/>
      <c r="SD24" s="454"/>
      <c r="SE24" s="454"/>
      <c r="SF24" s="454"/>
      <c r="SG24" s="454"/>
      <c r="SH24" s="454"/>
      <c r="SI24" s="454"/>
      <c r="SJ24" s="454"/>
      <c r="SK24" s="454"/>
      <c r="SL24" s="454"/>
      <c r="SM24" s="454"/>
      <c r="SN24" s="454"/>
      <c r="SO24" s="454"/>
      <c r="SP24" s="454"/>
      <c r="SQ24" s="454"/>
      <c r="SR24" s="454"/>
      <c r="SS24" s="454"/>
      <c r="ST24" s="454"/>
      <c r="SU24" s="454"/>
      <c r="SV24" s="454"/>
      <c r="SW24" s="454"/>
      <c r="SX24" s="454"/>
      <c r="SY24" s="454"/>
      <c r="SZ24" s="454"/>
      <c r="TA24" s="454"/>
      <c r="TB24" s="454"/>
      <c r="TC24" s="454"/>
      <c r="TD24" s="454"/>
      <c r="TE24" s="454"/>
      <c r="TF24" s="454"/>
      <c r="TG24" s="454"/>
      <c r="TH24" s="454"/>
      <c r="TI24" s="454"/>
      <c r="TJ24" s="454"/>
      <c r="TK24" s="454"/>
      <c r="TL24" s="454"/>
      <c r="TM24" s="454"/>
      <c r="TN24" s="454"/>
      <c r="TO24" s="454"/>
      <c r="TP24" s="454"/>
      <c r="TQ24" s="454"/>
      <c r="TR24" s="454"/>
      <c r="TS24" s="454"/>
      <c r="TT24" s="454"/>
      <c r="TU24" s="454"/>
      <c r="TV24" s="454"/>
      <c r="TW24" s="454"/>
      <c r="TX24" s="454"/>
      <c r="TY24" s="454"/>
      <c r="TZ24" s="454"/>
      <c r="UA24" s="454"/>
      <c r="UB24" s="454"/>
      <c r="UC24" s="454"/>
      <c r="UD24" s="454"/>
      <c r="UE24" s="454"/>
      <c r="UF24" s="454"/>
      <c r="UG24" s="454"/>
      <c r="UH24" s="454"/>
      <c r="UI24" s="454"/>
      <c r="UJ24" s="454"/>
      <c r="UK24" s="454"/>
      <c r="UL24" s="454"/>
      <c r="UM24" s="454"/>
      <c r="UN24" s="454"/>
      <c r="UO24" s="454"/>
      <c r="UP24" s="454"/>
      <c r="UQ24" s="454"/>
      <c r="UR24" s="454"/>
      <c r="US24" s="454"/>
      <c r="UT24" s="454"/>
      <c r="UU24" s="454"/>
      <c r="UV24" s="454"/>
      <c r="UW24" s="454"/>
      <c r="UX24" s="454"/>
      <c r="UY24" s="454"/>
      <c r="UZ24" s="454"/>
      <c r="VA24" s="454"/>
      <c r="VB24" s="454"/>
      <c r="VC24" s="454"/>
      <c r="VD24" s="454"/>
      <c r="VE24" s="454"/>
      <c r="VF24" s="454"/>
      <c r="VG24" s="454"/>
      <c r="VH24" s="454"/>
      <c r="VI24" s="454"/>
      <c r="VJ24" s="454"/>
      <c r="VK24" s="454"/>
      <c r="VL24" s="454"/>
      <c r="VM24" s="454"/>
      <c r="VN24" s="454"/>
      <c r="VO24" s="454"/>
      <c r="VP24" s="454"/>
      <c r="VQ24" s="454"/>
      <c r="VR24" s="454"/>
      <c r="VS24" s="454"/>
      <c r="VT24" s="454"/>
      <c r="VU24" s="454"/>
      <c r="VV24" s="454"/>
      <c r="VW24" s="454"/>
      <c r="VX24" s="454"/>
      <c r="VY24" s="454"/>
      <c r="VZ24" s="454"/>
      <c r="WA24" s="454"/>
      <c r="WB24" s="454"/>
      <c r="WC24" s="454"/>
      <c r="WD24" s="454"/>
      <c r="WE24" s="454"/>
      <c r="WF24" s="454"/>
      <c r="WG24" s="454"/>
      <c r="WH24" s="454"/>
      <c r="WI24" s="454"/>
      <c r="WJ24" s="454"/>
      <c r="WK24" s="454"/>
      <c r="WL24" s="454"/>
      <c r="WM24" s="454"/>
      <c r="WN24" s="454"/>
      <c r="WO24" s="454"/>
      <c r="WP24" s="454"/>
      <c r="WQ24" s="454"/>
      <c r="WR24" s="454"/>
      <c r="WS24" s="454"/>
      <c r="WT24" s="454"/>
      <c r="WU24" s="454"/>
      <c r="WV24" s="454"/>
      <c r="WW24" s="454"/>
      <c r="WX24" s="454"/>
      <c r="WY24" s="454"/>
      <c r="WZ24" s="454"/>
      <c r="XA24" s="454"/>
      <c r="XB24" s="454"/>
      <c r="XC24" s="454"/>
      <c r="XD24" s="454"/>
      <c r="XE24" s="454"/>
      <c r="XF24" s="454"/>
      <c r="XG24" s="454"/>
      <c r="XH24" s="454"/>
      <c r="XI24" s="454"/>
      <c r="XJ24" s="454"/>
      <c r="XK24" s="454"/>
      <c r="XL24" s="454"/>
      <c r="XM24" s="454"/>
      <c r="XN24" s="454"/>
      <c r="XO24" s="454"/>
      <c r="XP24" s="454"/>
      <c r="XQ24" s="454"/>
      <c r="XR24" s="454"/>
      <c r="XS24" s="454"/>
      <c r="XT24" s="454"/>
      <c r="XU24" s="454"/>
      <c r="XV24" s="454"/>
      <c r="XW24" s="454"/>
      <c r="XX24" s="454"/>
      <c r="XY24" s="454"/>
      <c r="XZ24" s="454"/>
      <c r="YA24" s="454"/>
      <c r="YB24" s="454"/>
      <c r="YC24" s="454"/>
      <c r="YD24" s="454"/>
      <c r="YE24" s="454"/>
      <c r="YF24" s="454"/>
      <c r="YG24" s="454"/>
      <c r="YH24" s="454"/>
      <c r="YI24" s="454"/>
      <c r="YJ24" s="454"/>
      <c r="YK24" s="454"/>
      <c r="YL24" s="454"/>
      <c r="YM24" s="454"/>
      <c r="YN24" s="454"/>
      <c r="YO24" s="454"/>
      <c r="YP24" s="454"/>
      <c r="YQ24" s="454"/>
      <c r="YR24" s="454"/>
      <c r="YS24" s="454"/>
      <c r="YT24" s="454"/>
      <c r="YU24" s="454"/>
      <c r="YV24" s="454"/>
      <c r="YW24" s="454"/>
      <c r="YX24" s="454"/>
      <c r="YY24" s="454"/>
      <c r="YZ24" s="454"/>
      <c r="ZA24" s="454"/>
      <c r="ZB24" s="454"/>
      <c r="ZC24" s="454"/>
      <c r="ZD24" s="454"/>
      <c r="ZE24" s="454"/>
      <c r="ZF24" s="454"/>
      <c r="ZG24" s="454"/>
      <c r="ZH24" s="454"/>
      <c r="ZI24" s="454"/>
      <c r="ZJ24" s="454"/>
      <c r="ZK24" s="454"/>
      <c r="ZL24" s="454"/>
      <c r="ZM24" s="454"/>
      <c r="ZN24" s="454"/>
      <c r="ZO24" s="454"/>
      <c r="ZP24" s="454"/>
      <c r="ZQ24" s="454"/>
      <c r="ZR24" s="454"/>
      <c r="ZS24" s="454"/>
      <c r="ZT24" s="454"/>
      <c r="ZU24" s="454"/>
      <c r="ZV24" s="454"/>
      <c r="ZW24" s="454"/>
      <c r="ZX24" s="454"/>
      <c r="ZY24" s="454"/>
      <c r="ZZ24" s="454"/>
      <c r="AAA24" s="454"/>
      <c r="AAB24" s="454"/>
      <c r="AAC24" s="454"/>
      <c r="AAD24" s="454"/>
      <c r="AAE24" s="454"/>
      <c r="AAF24" s="454"/>
      <c r="AAG24" s="454"/>
      <c r="AAH24" s="454"/>
      <c r="AAI24" s="454"/>
      <c r="AAJ24" s="454"/>
      <c r="AAK24" s="454"/>
      <c r="AAL24" s="454"/>
      <c r="AAM24" s="454"/>
      <c r="AAN24" s="454"/>
      <c r="AAO24" s="454"/>
      <c r="AAP24" s="454"/>
      <c r="AAQ24" s="454"/>
      <c r="AAR24" s="454"/>
      <c r="AAS24" s="454"/>
      <c r="AAT24" s="454"/>
      <c r="AAU24" s="454"/>
      <c r="AAV24" s="454"/>
      <c r="AAW24" s="454"/>
      <c r="AAX24" s="454"/>
      <c r="AAY24" s="454"/>
      <c r="AAZ24" s="454"/>
      <c r="ABA24" s="454"/>
      <c r="ABB24" s="454"/>
      <c r="ABC24" s="454"/>
      <c r="ABD24" s="454"/>
      <c r="ABE24" s="454"/>
      <c r="ABF24" s="454"/>
      <c r="ABG24" s="454"/>
      <c r="ABH24" s="454"/>
      <c r="ABI24" s="454"/>
      <c r="ABJ24" s="454"/>
      <c r="ABK24" s="454"/>
      <c r="ABL24" s="454"/>
      <c r="ABM24" s="454"/>
      <c r="ABN24" s="454"/>
      <c r="ABO24" s="454"/>
      <c r="ABP24" s="454"/>
      <c r="ABQ24" s="454"/>
      <c r="ABR24" s="454"/>
      <c r="ABS24" s="454"/>
      <c r="ABT24" s="454"/>
      <c r="ABU24" s="454"/>
      <c r="ABV24" s="454"/>
      <c r="ABW24" s="454"/>
      <c r="ABX24" s="454"/>
      <c r="ABY24" s="454"/>
      <c r="ABZ24" s="454"/>
      <c r="ACA24" s="454"/>
      <c r="ACB24" s="454"/>
      <c r="ACC24" s="454"/>
      <c r="ACD24" s="454"/>
      <c r="ACE24" s="454"/>
      <c r="ACF24" s="454"/>
      <c r="ACG24" s="454"/>
      <c r="ACH24" s="454"/>
      <c r="ACI24" s="454"/>
      <c r="ACJ24" s="454"/>
      <c r="ACK24" s="454"/>
      <c r="ACL24" s="454"/>
      <c r="ACM24" s="454"/>
      <c r="ACN24" s="454"/>
      <c r="ACO24" s="454"/>
      <c r="ACP24" s="454"/>
      <c r="ACQ24" s="454"/>
      <c r="ACR24" s="454"/>
      <c r="ACS24" s="454"/>
      <c r="ACT24" s="454"/>
      <c r="ACU24" s="454"/>
      <c r="ACV24" s="454"/>
      <c r="ACW24" s="454"/>
      <c r="ACX24" s="454"/>
      <c r="ACY24" s="454"/>
      <c r="ACZ24" s="454"/>
      <c r="ADA24" s="454"/>
      <c r="ADB24" s="454"/>
      <c r="ADC24" s="454"/>
      <c r="ADD24" s="454"/>
      <c r="ADE24" s="454"/>
      <c r="ADF24" s="454"/>
      <c r="ADG24" s="454"/>
      <c r="ADH24" s="454"/>
      <c r="ADI24" s="454"/>
      <c r="ADJ24" s="454"/>
      <c r="ADK24" s="454"/>
      <c r="ADL24" s="454"/>
      <c r="ADM24" s="454"/>
      <c r="ADN24" s="454"/>
      <c r="ADO24" s="454"/>
      <c r="ADP24" s="454"/>
      <c r="ADQ24" s="454"/>
      <c r="ADR24" s="454"/>
      <c r="ADS24" s="454"/>
      <c r="ADT24" s="454"/>
      <c r="ADU24" s="454"/>
      <c r="ADV24" s="454"/>
      <c r="ADW24" s="454"/>
      <c r="ADX24" s="454"/>
      <c r="ADY24" s="454"/>
      <c r="ADZ24" s="454"/>
      <c r="AEA24" s="454"/>
      <c r="AEB24" s="454"/>
      <c r="AEC24" s="454"/>
      <c r="AED24" s="454"/>
      <c r="AEE24" s="454"/>
      <c r="AEF24" s="454"/>
      <c r="AEG24" s="454"/>
      <c r="AEH24" s="454"/>
      <c r="AEI24" s="454"/>
      <c r="AEJ24" s="454"/>
      <c r="AEK24" s="454"/>
      <c r="AEL24" s="454"/>
      <c r="AEM24" s="454"/>
      <c r="AEN24" s="454"/>
      <c r="AEO24" s="454"/>
      <c r="AEP24" s="454"/>
      <c r="AEQ24" s="454"/>
      <c r="AER24" s="454"/>
      <c r="AES24" s="454"/>
      <c r="AET24" s="454"/>
      <c r="AEU24" s="454"/>
      <c r="AEV24" s="454"/>
      <c r="AEW24" s="454"/>
      <c r="AEX24" s="454"/>
      <c r="AEY24" s="454"/>
      <c r="AEZ24" s="454"/>
      <c r="AFA24" s="454"/>
      <c r="AFB24" s="454"/>
      <c r="AFC24" s="454"/>
      <c r="AFD24" s="454"/>
      <c r="AFE24" s="454"/>
      <c r="AFF24" s="454"/>
      <c r="AFG24" s="454"/>
      <c r="AFH24" s="454"/>
      <c r="AFI24" s="454"/>
      <c r="AFJ24" s="454"/>
      <c r="AFK24" s="454"/>
      <c r="AFL24" s="454"/>
      <c r="AFM24" s="454"/>
      <c r="AFN24" s="454"/>
      <c r="AFO24" s="454"/>
      <c r="AFP24" s="454"/>
      <c r="AFQ24" s="454"/>
      <c r="AFR24" s="454"/>
      <c r="AFS24" s="454"/>
      <c r="AFT24" s="454"/>
      <c r="AFU24" s="454"/>
      <c r="AFV24" s="454"/>
      <c r="AFW24" s="454"/>
      <c r="AFX24" s="454"/>
      <c r="AFY24" s="454"/>
      <c r="AFZ24" s="454"/>
      <c r="AGA24" s="454"/>
      <c r="AGB24" s="454"/>
      <c r="AGC24" s="454"/>
      <c r="AGD24" s="454"/>
      <c r="AGE24" s="454"/>
      <c r="AGF24" s="454"/>
      <c r="AGG24" s="454"/>
      <c r="AGH24" s="454"/>
      <c r="AGI24" s="454"/>
      <c r="AGJ24" s="454"/>
      <c r="AGK24" s="454"/>
      <c r="AGL24" s="454"/>
      <c r="AGM24" s="454"/>
      <c r="AGN24" s="454"/>
      <c r="AGO24" s="454"/>
      <c r="AGP24" s="454"/>
      <c r="AGQ24" s="454"/>
      <c r="AGR24" s="454"/>
      <c r="AGS24" s="454"/>
      <c r="AGT24" s="454"/>
      <c r="AGU24" s="454"/>
      <c r="AGV24" s="454"/>
      <c r="AGW24" s="454"/>
      <c r="AGX24" s="454"/>
      <c r="AGY24" s="454"/>
      <c r="AGZ24" s="454"/>
      <c r="AHA24" s="454"/>
      <c r="AHB24" s="454"/>
      <c r="AHC24" s="454"/>
      <c r="AHD24" s="454"/>
      <c r="AHE24" s="454"/>
      <c r="AHF24" s="454"/>
      <c r="AHG24" s="454"/>
      <c r="AHH24" s="454"/>
      <c r="AHI24" s="454"/>
      <c r="AHJ24" s="454"/>
      <c r="AHK24" s="454"/>
      <c r="AHL24" s="454"/>
      <c r="AHM24" s="454"/>
      <c r="AHN24" s="454"/>
      <c r="AHO24" s="454"/>
      <c r="AHP24" s="454"/>
      <c r="AHQ24" s="454"/>
      <c r="AHR24" s="454"/>
      <c r="AHS24" s="454"/>
      <c r="AHT24" s="454"/>
      <c r="AHU24" s="454"/>
      <c r="AHV24" s="454"/>
      <c r="AHW24" s="454"/>
      <c r="AHX24" s="454"/>
      <c r="AHY24" s="454"/>
      <c r="AHZ24" s="454"/>
      <c r="AIA24" s="454"/>
      <c r="AIB24" s="454"/>
      <c r="AIC24" s="454"/>
      <c r="AID24" s="454"/>
      <c r="AIE24" s="454"/>
      <c r="AIF24" s="454"/>
      <c r="AIG24" s="454"/>
      <c r="AIH24" s="454"/>
      <c r="AII24" s="454"/>
      <c r="AIJ24" s="454"/>
      <c r="AIK24" s="454"/>
      <c r="AIL24" s="454"/>
      <c r="AIM24" s="454"/>
      <c r="AIN24" s="454"/>
      <c r="AIO24" s="454"/>
      <c r="AIP24" s="454"/>
      <c r="AIQ24" s="454"/>
      <c r="AIR24" s="454"/>
      <c r="AIS24" s="454"/>
      <c r="AIT24" s="454"/>
      <c r="AIU24" s="454"/>
      <c r="AIV24" s="454"/>
      <c r="AIW24" s="454"/>
      <c r="AIX24" s="454"/>
      <c r="AIY24" s="454"/>
      <c r="AIZ24" s="454"/>
      <c r="AJA24" s="454"/>
      <c r="AJB24" s="454"/>
      <c r="AJC24" s="454"/>
      <c r="AJD24" s="454"/>
      <c r="AJE24" s="454"/>
      <c r="AJF24" s="454"/>
      <c r="AJG24" s="454"/>
      <c r="AJH24" s="454"/>
      <c r="AJI24" s="454"/>
      <c r="AJJ24" s="454"/>
      <c r="AJK24" s="454"/>
      <c r="AJL24" s="454"/>
      <c r="AJM24" s="454"/>
      <c r="AJN24" s="454"/>
      <c r="AJO24" s="454"/>
      <c r="AJP24" s="454"/>
      <c r="AJQ24" s="454"/>
      <c r="AJR24" s="454"/>
      <c r="AJS24" s="454"/>
      <c r="AJT24" s="454"/>
      <c r="AJU24" s="454"/>
      <c r="AJV24" s="454"/>
      <c r="AJW24" s="454"/>
      <c r="AJX24" s="454"/>
      <c r="AJY24" s="454"/>
      <c r="AJZ24" s="454"/>
      <c r="AKA24" s="454"/>
      <c r="AKB24" s="454"/>
      <c r="AKC24" s="454"/>
      <c r="AKD24" s="454"/>
      <c r="AKE24" s="454"/>
      <c r="AKF24" s="454"/>
      <c r="AKG24" s="454"/>
      <c r="AKH24" s="454"/>
      <c r="AKI24" s="454"/>
      <c r="AKJ24" s="454"/>
      <c r="AKK24" s="454"/>
      <c r="AKL24" s="454"/>
      <c r="AKM24" s="454"/>
      <c r="AKN24" s="454"/>
      <c r="AKO24" s="454"/>
      <c r="AKP24" s="454"/>
      <c r="AKQ24" s="454"/>
      <c r="AKR24" s="454"/>
      <c r="AKS24" s="454"/>
      <c r="AKT24" s="454"/>
      <c r="AKU24" s="454"/>
      <c r="AKV24" s="454"/>
      <c r="AKW24" s="454"/>
      <c r="AKX24" s="454"/>
      <c r="AKY24" s="454"/>
      <c r="AKZ24" s="454"/>
      <c r="ALA24" s="454"/>
      <c r="ALB24" s="454"/>
      <c r="ALC24" s="454"/>
      <c r="ALD24" s="454"/>
      <c r="ALE24" s="454"/>
      <c r="ALF24" s="454"/>
      <c r="ALG24" s="454"/>
      <c r="ALH24" s="454"/>
      <c r="ALI24" s="454"/>
      <c r="ALJ24" s="454"/>
      <c r="ALK24" s="454"/>
      <c r="ALL24" s="454"/>
      <c r="ALM24" s="454"/>
      <c r="ALN24" s="454"/>
      <c r="ALO24" s="454"/>
      <c r="ALP24" s="454"/>
      <c r="ALQ24" s="454"/>
      <c r="ALR24" s="454"/>
      <c r="ALS24" s="454"/>
      <c r="ALT24" s="454"/>
      <c r="ALU24" s="454"/>
      <c r="ALV24" s="454"/>
      <c r="ALW24" s="454"/>
      <c r="ALX24" s="454"/>
      <c r="ALY24" s="454"/>
      <c r="ALZ24" s="454"/>
      <c r="AMA24" s="454"/>
      <c r="AMB24" s="454"/>
      <c r="AMC24" s="454"/>
      <c r="AMD24" s="454"/>
      <c r="AME24" s="454"/>
      <c r="AMF24" s="454"/>
      <c r="AMG24" s="454"/>
      <c r="AMH24" s="454"/>
      <c r="AMI24" s="454"/>
      <c r="AMJ24" s="454"/>
      <c r="AMK24" s="454"/>
      <c r="AML24" s="454"/>
      <c r="AMM24" s="454"/>
      <c r="AMN24" s="454"/>
      <c r="AMO24" s="454"/>
      <c r="AMP24" s="454"/>
      <c r="AMQ24" s="454"/>
      <c r="AMR24" s="454"/>
      <c r="AMS24" s="454"/>
      <c r="AMT24" s="454"/>
      <c r="AMU24" s="454"/>
      <c r="AMV24" s="454"/>
      <c r="AMW24" s="454"/>
      <c r="AMX24" s="454"/>
      <c r="AMY24" s="454"/>
      <c r="AMZ24" s="454"/>
      <c r="ANA24" s="454"/>
      <c r="ANB24" s="454"/>
      <c r="ANC24" s="454"/>
      <c r="AND24" s="454"/>
      <c r="ANE24" s="454"/>
      <c r="ANF24" s="454"/>
      <c r="ANG24" s="454"/>
      <c r="ANH24" s="454"/>
      <c r="ANI24" s="454"/>
      <c r="ANJ24" s="454"/>
      <c r="ANK24" s="454"/>
      <c r="ANL24" s="454"/>
      <c r="ANM24" s="454"/>
      <c r="ANN24" s="454"/>
      <c r="ANO24" s="454"/>
      <c r="ANP24" s="454"/>
      <c r="ANQ24" s="454"/>
      <c r="ANR24" s="454"/>
      <c r="ANS24" s="454"/>
      <c r="ANT24" s="454"/>
      <c r="ANU24" s="454"/>
      <c r="ANV24" s="454"/>
      <c r="ANW24" s="454"/>
      <c r="ANX24" s="454"/>
      <c r="ANY24" s="454"/>
      <c r="ANZ24" s="454"/>
      <c r="AOA24" s="454"/>
      <c r="AOB24" s="454"/>
      <c r="AOC24" s="454"/>
      <c r="AOD24" s="454"/>
      <c r="AOE24" s="454"/>
      <c r="AOF24" s="454"/>
      <c r="AOG24" s="454"/>
      <c r="AOH24" s="454"/>
      <c r="AOI24" s="454"/>
      <c r="AOJ24" s="454"/>
      <c r="AOK24" s="454"/>
      <c r="AOL24" s="454"/>
      <c r="AOM24" s="454"/>
      <c r="AON24" s="454"/>
      <c r="AOO24" s="454"/>
      <c r="AOP24" s="454"/>
      <c r="AOQ24" s="454"/>
      <c r="AOR24" s="454"/>
      <c r="AOS24" s="454"/>
      <c r="AOT24" s="454"/>
      <c r="AOU24" s="454"/>
      <c r="AOV24" s="454"/>
      <c r="AOW24" s="454"/>
      <c r="AOX24" s="454"/>
      <c r="AOY24" s="454"/>
      <c r="AOZ24" s="454"/>
      <c r="APA24" s="454"/>
      <c r="APB24" s="454"/>
      <c r="APC24" s="454"/>
      <c r="APD24" s="454"/>
      <c r="APE24" s="454"/>
      <c r="APF24" s="454"/>
      <c r="APG24" s="454"/>
      <c r="APH24" s="454"/>
      <c r="API24" s="454"/>
      <c r="APJ24" s="454"/>
      <c r="APK24" s="454"/>
      <c r="APL24" s="454"/>
      <c r="APM24" s="454"/>
      <c r="APN24" s="454"/>
      <c r="APO24" s="454"/>
      <c r="APP24" s="454"/>
      <c r="APQ24" s="454"/>
      <c r="APR24" s="454"/>
      <c r="APS24" s="454"/>
      <c r="APT24" s="454"/>
      <c r="APU24" s="454"/>
      <c r="APV24" s="454"/>
      <c r="APW24" s="454"/>
      <c r="APX24" s="454"/>
      <c r="APY24" s="454"/>
      <c r="APZ24" s="454"/>
      <c r="AQA24" s="454"/>
      <c r="AQB24" s="454"/>
      <c r="AQC24" s="454"/>
      <c r="AQD24" s="454"/>
      <c r="AQE24" s="454"/>
      <c r="AQF24" s="454"/>
      <c r="AQG24" s="454"/>
      <c r="AQH24" s="454"/>
      <c r="AQI24" s="454"/>
      <c r="AQJ24" s="454"/>
      <c r="AQK24" s="454"/>
      <c r="AQL24" s="454"/>
      <c r="AQM24" s="454"/>
      <c r="AQN24" s="454"/>
      <c r="AQO24" s="454"/>
      <c r="AQP24" s="454"/>
      <c r="AQQ24" s="454"/>
      <c r="AQR24" s="454"/>
      <c r="AQS24" s="454"/>
      <c r="AQT24" s="454"/>
      <c r="AQU24" s="454"/>
      <c r="AQV24" s="454"/>
      <c r="AQW24" s="454"/>
      <c r="AQX24" s="454"/>
      <c r="AQY24" s="454"/>
      <c r="AQZ24" s="454"/>
      <c r="ARA24" s="454"/>
      <c r="ARB24" s="454"/>
      <c r="ARC24" s="454"/>
      <c r="ARD24" s="454"/>
      <c r="ARE24" s="454"/>
      <c r="ARF24" s="454"/>
      <c r="ARG24" s="454"/>
      <c r="ARH24" s="454"/>
      <c r="ARI24" s="454"/>
      <c r="ARJ24" s="454"/>
      <c r="ARK24" s="454"/>
      <c r="ARL24" s="454"/>
      <c r="ARM24" s="454"/>
      <c r="ARN24" s="454"/>
      <c r="ARO24" s="454"/>
      <c r="ARP24" s="454"/>
      <c r="ARQ24" s="454"/>
      <c r="ARR24" s="454"/>
      <c r="ARS24" s="454"/>
      <c r="ART24" s="454"/>
      <c r="ARU24" s="454"/>
      <c r="ARV24" s="454"/>
      <c r="ARW24" s="454"/>
      <c r="ARX24" s="454"/>
      <c r="ARY24" s="454"/>
      <c r="ARZ24" s="454"/>
      <c r="ASA24" s="454"/>
      <c r="ASB24" s="454"/>
      <c r="ASC24" s="454"/>
      <c r="ASD24" s="454"/>
      <c r="ASE24" s="454"/>
      <c r="ASF24" s="454"/>
      <c r="ASG24" s="454"/>
      <c r="ASH24" s="454"/>
      <c r="ASI24" s="454"/>
      <c r="ASJ24" s="454"/>
      <c r="ASK24" s="454"/>
      <c r="ASL24" s="454"/>
      <c r="ASM24" s="454"/>
      <c r="ASN24" s="454"/>
      <c r="ASO24" s="454"/>
      <c r="ASP24" s="454"/>
      <c r="ASQ24" s="454"/>
      <c r="ASR24" s="454"/>
      <c r="ASS24" s="454"/>
      <c r="AST24" s="454"/>
      <c r="ASU24" s="454"/>
      <c r="ASV24" s="454"/>
      <c r="ASW24" s="454"/>
      <c r="ASX24" s="454"/>
      <c r="ASY24" s="454"/>
      <c r="ASZ24" s="454"/>
      <c r="ATA24" s="454"/>
      <c r="ATB24" s="454"/>
      <c r="ATC24" s="454"/>
      <c r="ATD24" s="454"/>
      <c r="ATE24" s="454"/>
      <c r="ATF24" s="454"/>
      <c r="ATG24" s="454"/>
      <c r="ATH24" s="454"/>
      <c r="ATI24" s="454"/>
      <c r="ATJ24" s="454"/>
      <c r="ATK24" s="454"/>
      <c r="ATL24" s="454"/>
      <c r="ATM24" s="454"/>
      <c r="ATN24" s="454"/>
      <c r="ATO24" s="454"/>
      <c r="ATP24" s="454"/>
      <c r="ATQ24" s="454"/>
      <c r="ATR24" s="454"/>
      <c r="ATS24" s="454"/>
      <c r="ATT24" s="454"/>
      <c r="ATU24" s="454"/>
      <c r="ATV24" s="454"/>
      <c r="ATW24" s="454"/>
      <c r="ATX24" s="454"/>
      <c r="ATY24" s="454"/>
      <c r="ATZ24" s="454"/>
      <c r="AUA24" s="454"/>
      <c r="AUB24" s="454"/>
      <c r="AUC24" s="454"/>
      <c r="AUD24" s="454"/>
      <c r="AUE24" s="454"/>
      <c r="AUF24" s="454"/>
      <c r="AUG24" s="454"/>
      <c r="AUH24" s="454"/>
      <c r="AUI24" s="454"/>
      <c r="AUJ24" s="454"/>
      <c r="AUK24" s="454"/>
      <c r="AUL24" s="454"/>
      <c r="AUM24" s="454"/>
      <c r="AUN24" s="454"/>
      <c r="AUO24" s="454"/>
      <c r="AUP24" s="454"/>
      <c r="AUQ24" s="454"/>
      <c r="AUR24" s="454"/>
      <c r="AUS24" s="454"/>
      <c r="AUT24" s="454"/>
      <c r="AUU24" s="454"/>
      <c r="AUV24" s="454"/>
      <c r="AUW24" s="454"/>
      <c r="AUX24" s="454"/>
      <c r="AUY24" s="454"/>
      <c r="AUZ24" s="454"/>
      <c r="AVA24" s="454"/>
      <c r="AVB24" s="454"/>
      <c r="AVC24" s="454"/>
      <c r="AVD24" s="454"/>
      <c r="AVE24" s="454"/>
      <c r="AVF24" s="454"/>
      <c r="AVG24" s="454"/>
      <c r="AVH24" s="454"/>
      <c r="AVI24" s="454"/>
      <c r="AVJ24" s="454"/>
      <c r="AVK24" s="454"/>
      <c r="AVL24" s="454"/>
      <c r="AVM24" s="454"/>
      <c r="AVN24" s="454"/>
      <c r="AVO24" s="454"/>
      <c r="AVP24" s="454"/>
      <c r="AVQ24" s="454"/>
      <c r="AVR24" s="454"/>
      <c r="AVS24" s="454"/>
      <c r="AVT24" s="454"/>
      <c r="AVU24" s="454"/>
      <c r="AVV24" s="454"/>
      <c r="AVW24" s="454"/>
      <c r="AVX24" s="454"/>
      <c r="AVY24" s="454"/>
      <c r="AVZ24" s="454"/>
      <c r="AWA24" s="454"/>
      <c r="AWB24" s="454"/>
      <c r="AWC24" s="454"/>
      <c r="AWD24" s="454"/>
      <c r="AWE24" s="454"/>
      <c r="AWF24" s="454"/>
      <c r="AWG24" s="454"/>
      <c r="AWH24" s="454"/>
      <c r="AWI24" s="454"/>
      <c r="AWJ24" s="454"/>
      <c r="AWK24" s="454"/>
      <c r="AWL24" s="454"/>
      <c r="AWM24" s="454"/>
      <c r="AWN24" s="454"/>
      <c r="AWO24" s="454"/>
      <c r="AWP24" s="454"/>
      <c r="AWQ24" s="454"/>
      <c r="AWR24" s="454"/>
      <c r="AWS24" s="454"/>
      <c r="AWT24" s="454"/>
      <c r="AWU24" s="454"/>
      <c r="AWV24" s="454"/>
      <c r="AWW24" s="454"/>
      <c r="AWX24" s="454"/>
      <c r="AWY24" s="454"/>
      <c r="AWZ24" s="454"/>
      <c r="AXA24" s="454"/>
      <c r="AXB24" s="454"/>
      <c r="AXC24" s="454"/>
      <c r="AXD24" s="454"/>
      <c r="AXE24" s="454"/>
      <c r="AXF24" s="454"/>
      <c r="AXG24" s="454"/>
      <c r="AXH24" s="454"/>
      <c r="AXI24" s="454"/>
      <c r="AXJ24" s="454"/>
      <c r="AXK24" s="454"/>
      <c r="AXL24" s="454"/>
      <c r="AXM24" s="454"/>
      <c r="AXN24" s="454"/>
      <c r="AXO24" s="454"/>
      <c r="AXP24" s="454"/>
      <c r="AXQ24" s="454"/>
      <c r="AXR24" s="454"/>
      <c r="AXS24" s="454"/>
      <c r="AXT24" s="454"/>
      <c r="AXU24" s="454"/>
      <c r="AXV24" s="454"/>
      <c r="AXW24" s="454"/>
      <c r="AXX24" s="454"/>
      <c r="AXY24" s="454"/>
      <c r="AXZ24" s="454"/>
      <c r="AYA24" s="454"/>
      <c r="AYB24" s="454"/>
      <c r="AYC24" s="454"/>
      <c r="AYD24" s="454"/>
      <c r="AYE24" s="454"/>
      <c r="AYF24" s="454"/>
      <c r="AYG24" s="454"/>
      <c r="AYH24" s="454"/>
      <c r="AYI24" s="454"/>
      <c r="AYJ24" s="454"/>
      <c r="AYK24" s="454"/>
      <c r="AYL24" s="454"/>
      <c r="AYM24" s="454"/>
      <c r="AYN24" s="454"/>
      <c r="AYO24" s="454"/>
      <c r="AYP24" s="454"/>
      <c r="AYQ24" s="454"/>
      <c r="AYR24" s="454"/>
      <c r="AYS24" s="454"/>
      <c r="AYT24" s="454"/>
      <c r="AYU24" s="454"/>
      <c r="AYV24" s="454"/>
      <c r="AYW24" s="454"/>
      <c r="AYX24" s="454"/>
      <c r="AYY24" s="454"/>
      <c r="AYZ24" s="454"/>
      <c r="AZA24" s="454"/>
      <c r="AZB24" s="454"/>
      <c r="AZC24" s="454"/>
      <c r="AZD24" s="454"/>
      <c r="AZE24" s="454"/>
      <c r="AZF24" s="454"/>
      <c r="AZG24" s="454"/>
      <c r="AZH24" s="454"/>
      <c r="AZI24" s="454"/>
      <c r="AZJ24" s="454"/>
      <c r="AZK24" s="454"/>
      <c r="AZL24" s="454"/>
      <c r="AZM24" s="454"/>
      <c r="AZN24" s="454"/>
      <c r="AZO24" s="454"/>
      <c r="AZP24" s="454"/>
      <c r="AZQ24" s="454"/>
      <c r="AZR24" s="454"/>
      <c r="AZS24" s="454"/>
      <c r="AZT24" s="454"/>
      <c r="AZU24" s="454"/>
      <c r="AZV24" s="454"/>
      <c r="AZW24" s="454"/>
      <c r="AZX24" s="454"/>
      <c r="AZY24" s="454"/>
      <c r="AZZ24" s="454"/>
      <c r="BAA24" s="454"/>
      <c r="BAB24" s="454"/>
      <c r="BAC24" s="454"/>
      <c r="BAD24" s="454"/>
      <c r="BAE24" s="454"/>
      <c r="BAF24" s="454"/>
      <c r="BAG24" s="454"/>
      <c r="BAH24" s="454"/>
      <c r="BAI24" s="454"/>
      <c r="BAJ24" s="454"/>
      <c r="BAK24" s="454"/>
      <c r="BAL24" s="454"/>
      <c r="BAM24" s="454"/>
      <c r="BAN24" s="454"/>
      <c r="BAO24" s="454"/>
      <c r="BAP24" s="454"/>
      <c r="BAQ24" s="454"/>
      <c r="BAR24" s="454"/>
      <c r="BAS24" s="454"/>
      <c r="BAT24" s="454"/>
      <c r="BAU24" s="454"/>
      <c r="BAV24" s="454"/>
      <c r="BAW24" s="454"/>
      <c r="BAX24" s="454"/>
      <c r="BAY24" s="454"/>
      <c r="BAZ24" s="454"/>
      <c r="BBA24" s="454"/>
      <c r="BBB24" s="454"/>
      <c r="BBC24" s="454"/>
      <c r="BBD24" s="454"/>
      <c r="BBE24" s="454"/>
      <c r="BBF24" s="454"/>
      <c r="BBG24" s="454"/>
      <c r="BBH24" s="454"/>
      <c r="BBI24" s="454"/>
      <c r="BBJ24" s="454"/>
      <c r="BBK24" s="454"/>
      <c r="BBL24" s="454"/>
      <c r="BBM24" s="454"/>
      <c r="BBN24" s="454"/>
      <c r="BBO24" s="454"/>
      <c r="BBP24" s="454"/>
      <c r="BBQ24" s="454"/>
      <c r="BBR24" s="454"/>
      <c r="BBS24" s="454"/>
      <c r="BBT24" s="454"/>
      <c r="BBU24" s="454"/>
      <c r="BBV24" s="454"/>
      <c r="BBW24" s="454"/>
      <c r="BBX24" s="454"/>
      <c r="BBY24" s="454"/>
      <c r="BBZ24" s="454"/>
      <c r="BCA24" s="454"/>
      <c r="BCB24" s="454"/>
      <c r="BCC24" s="454"/>
      <c r="BCD24" s="454"/>
      <c r="BCE24" s="454"/>
      <c r="BCF24" s="454"/>
      <c r="BCG24" s="454"/>
      <c r="BCH24" s="454"/>
      <c r="BCI24" s="454"/>
      <c r="BCJ24" s="454"/>
      <c r="BCK24" s="454"/>
      <c r="BCL24" s="454"/>
      <c r="BCM24" s="454"/>
      <c r="BCN24" s="454"/>
      <c r="BCO24" s="454"/>
      <c r="BCP24" s="454"/>
      <c r="BCQ24" s="454"/>
      <c r="BCR24" s="454"/>
      <c r="BCS24" s="454"/>
      <c r="BCT24" s="454"/>
      <c r="BCU24" s="454"/>
      <c r="BCV24" s="454"/>
      <c r="BCW24" s="454"/>
      <c r="BCX24" s="454"/>
      <c r="BCY24" s="454"/>
      <c r="BCZ24" s="454"/>
      <c r="BDA24" s="454"/>
      <c r="BDB24" s="454"/>
      <c r="BDC24" s="454"/>
      <c r="BDD24" s="454"/>
      <c r="BDE24" s="454"/>
      <c r="BDF24" s="454"/>
      <c r="BDG24" s="454"/>
      <c r="BDH24" s="454"/>
      <c r="BDI24" s="454"/>
      <c r="BDJ24" s="454"/>
      <c r="BDK24" s="454"/>
      <c r="BDL24" s="454"/>
      <c r="BDM24" s="454"/>
      <c r="BDN24" s="454"/>
      <c r="BDO24" s="454"/>
      <c r="BDP24" s="454"/>
      <c r="BDQ24" s="454"/>
      <c r="BDR24" s="454"/>
      <c r="BDS24" s="454"/>
      <c r="BDT24" s="454"/>
      <c r="BDU24" s="454"/>
      <c r="BDV24" s="454"/>
      <c r="BDW24" s="454"/>
      <c r="BDX24" s="454"/>
      <c r="BDY24" s="454"/>
      <c r="BDZ24" s="454"/>
      <c r="BEA24" s="454"/>
      <c r="BEB24" s="454"/>
      <c r="BEC24" s="454"/>
      <c r="BED24" s="454"/>
      <c r="BEE24" s="454"/>
      <c r="BEF24" s="454"/>
      <c r="BEG24" s="454"/>
      <c r="BEH24" s="454"/>
      <c r="BEI24" s="454"/>
      <c r="BEJ24" s="454"/>
      <c r="BEK24" s="454"/>
      <c r="BEL24" s="454"/>
      <c r="BEM24" s="454"/>
      <c r="BEN24" s="454"/>
      <c r="BEO24" s="454"/>
      <c r="BEP24" s="454"/>
      <c r="BEQ24" s="454"/>
      <c r="BER24" s="454"/>
      <c r="BES24" s="454"/>
      <c r="BET24" s="454"/>
      <c r="BEU24" s="454"/>
      <c r="BEV24" s="454"/>
      <c r="BEW24" s="454"/>
      <c r="BEX24" s="454"/>
      <c r="BEY24" s="454"/>
      <c r="BEZ24" s="454"/>
      <c r="BFA24" s="454"/>
      <c r="BFB24" s="454"/>
      <c r="BFC24" s="454"/>
      <c r="BFD24" s="454"/>
      <c r="BFE24" s="454"/>
      <c r="BFF24" s="454"/>
      <c r="BFG24" s="454"/>
      <c r="BFH24" s="454"/>
      <c r="BFI24" s="454"/>
      <c r="BFJ24" s="454"/>
      <c r="BFK24" s="454"/>
      <c r="BFL24" s="454"/>
      <c r="BFM24" s="454"/>
      <c r="BFN24" s="454"/>
      <c r="BFO24" s="454"/>
      <c r="BFP24" s="454"/>
      <c r="BFQ24" s="454"/>
      <c r="BFR24" s="454"/>
      <c r="BFS24" s="454"/>
      <c r="BFT24" s="454"/>
      <c r="BFU24" s="454"/>
      <c r="BFV24" s="454"/>
      <c r="BFW24" s="454"/>
      <c r="BFX24" s="454"/>
      <c r="BFY24" s="454"/>
      <c r="BFZ24" s="454"/>
      <c r="BGA24" s="454"/>
      <c r="BGB24" s="454"/>
      <c r="BGC24" s="454"/>
      <c r="BGD24" s="454"/>
      <c r="BGE24" s="454"/>
      <c r="BGF24" s="454"/>
      <c r="BGG24" s="454"/>
      <c r="BGH24" s="454"/>
      <c r="BGI24" s="454"/>
      <c r="BGJ24" s="454"/>
      <c r="BGK24" s="454"/>
      <c r="BGL24" s="454"/>
      <c r="BGM24" s="454"/>
      <c r="BGN24" s="454"/>
      <c r="BGO24" s="454"/>
      <c r="BGP24" s="454"/>
      <c r="BGQ24" s="454"/>
      <c r="BGR24" s="454"/>
      <c r="BGS24" s="454"/>
      <c r="BGT24" s="454"/>
      <c r="BGU24" s="454"/>
      <c r="BGV24" s="454"/>
      <c r="BGW24" s="454"/>
      <c r="BGX24" s="454"/>
      <c r="BGY24" s="454"/>
      <c r="BGZ24" s="454"/>
      <c r="BHA24" s="454"/>
      <c r="BHB24" s="454"/>
      <c r="BHC24" s="454"/>
      <c r="BHD24" s="454"/>
      <c r="BHE24" s="454"/>
      <c r="BHF24" s="454"/>
      <c r="BHG24" s="454"/>
      <c r="BHH24" s="454"/>
      <c r="BHI24" s="454"/>
      <c r="BHJ24" s="454"/>
      <c r="BHK24" s="454"/>
      <c r="BHL24" s="454"/>
      <c r="BHM24" s="454"/>
      <c r="BHN24" s="454"/>
      <c r="BHO24" s="454"/>
      <c r="BHP24" s="454"/>
      <c r="BHQ24" s="454"/>
      <c r="BHR24" s="454"/>
      <c r="BHS24" s="454"/>
      <c r="BHT24" s="454"/>
      <c r="BHU24" s="454"/>
      <c r="BHV24" s="454"/>
      <c r="BHW24" s="454"/>
      <c r="BHX24" s="454"/>
      <c r="BHY24" s="454"/>
      <c r="BHZ24" s="454"/>
      <c r="BIA24" s="454"/>
      <c r="BIB24" s="454"/>
      <c r="BIC24" s="454"/>
      <c r="BID24" s="454"/>
      <c r="BIE24" s="454"/>
      <c r="BIF24" s="454"/>
      <c r="BIG24" s="454"/>
      <c r="BIH24" s="454"/>
      <c r="BII24" s="454"/>
      <c r="BIJ24" s="454"/>
      <c r="BIK24" s="454"/>
      <c r="BIL24" s="454"/>
      <c r="BIM24" s="454"/>
      <c r="BIN24" s="454"/>
      <c r="BIO24" s="454"/>
      <c r="BIP24" s="454"/>
      <c r="BIQ24" s="454"/>
      <c r="BIR24" s="454"/>
      <c r="BIS24" s="454"/>
      <c r="BIT24" s="454"/>
      <c r="BIU24" s="454"/>
      <c r="BIV24" s="454"/>
      <c r="BIW24" s="454"/>
      <c r="BIX24" s="454"/>
      <c r="BIY24" s="454"/>
      <c r="BIZ24" s="454"/>
      <c r="BJA24" s="454"/>
      <c r="BJB24" s="454"/>
      <c r="BJC24" s="454"/>
      <c r="BJD24" s="454"/>
      <c r="BJE24" s="454"/>
      <c r="BJF24" s="454"/>
      <c r="BJG24" s="454"/>
      <c r="BJH24" s="454"/>
      <c r="BJI24" s="454"/>
      <c r="BJJ24" s="454"/>
      <c r="BJK24" s="454"/>
      <c r="BJL24" s="454"/>
      <c r="BJM24" s="454"/>
      <c r="BJN24" s="454"/>
      <c r="BJO24" s="454"/>
      <c r="BJP24" s="454"/>
      <c r="BJQ24" s="454"/>
      <c r="BJR24" s="454"/>
      <c r="BJS24" s="454"/>
      <c r="BJT24" s="454"/>
      <c r="BJU24" s="454"/>
      <c r="BJV24" s="454"/>
      <c r="BJW24" s="454"/>
      <c r="BJX24" s="454"/>
      <c r="BJY24" s="454"/>
      <c r="BJZ24" s="454"/>
      <c r="BKA24" s="454"/>
      <c r="BKB24" s="454"/>
      <c r="BKC24" s="454"/>
      <c r="BKD24" s="454"/>
      <c r="BKE24" s="454"/>
      <c r="BKF24" s="454"/>
      <c r="BKG24" s="454"/>
      <c r="BKH24" s="454"/>
      <c r="BKI24" s="454"/>
      <c r="BKJ24" s="454"/>
      <c r="BKK24" s="454"/>
      <c r="BKL24" s="454"/>
      <c r="BKM24" s="454"/>
      <c r="BKN24" s="454"/>
      <c r="BKO24" s="454"/>
      <c r="BKP24" s="454"/>
      <c r="BKQ24" s="454"/>
      <c r="BKR24" s="454"/>
      <c r="BKS24" s="454"/>
      <c r="BKT24" s="454"/>
      <c r="BKU24" s="454"/>
      <c r="BKV24" s="454"/>
      <c r="BKW24" s="454"/>
      <c r="BKX24" s="454"/>
      <c r="BKY24" s="454"/>
      <c r="BKZ24" s="454"/>
      <c r="BLA24" s="454"/>
      <c r="BLB24" s="454"/>
      <c r="BLC24" s="454"/>
      <c r="BLD24" s="454"/>
      <c r="BLE24" s="454"/>
      <c r="BLF24" s="454"/>
      <c r="BLG24" s="454"/>
      <c r="BLH24" s="454"/>
      <c r="BLI24" s="454"/>
      <c r="BLJ24" s="454"/>
      <c r="BLK24" s="454"/>
      <c r="BLL24" s="454"/>
      <c r="BLM24" s="454"/>
      <c r="BLN24" s="454"/>
      <c r="BLO24" s="454"/>
      <c r="BLP24" s="454"/>
      <c r="BLQ24" s="454"/>
      <c r="BLR24" s="454"/>
      <c r="BLS24" s="454"/>
      <c r="BLT24" s="454"/>
      <c r="BLU24" s="454"/>
      <c r="BLV24" s="454"/>
      <c r="BLW24" s="454"/>
      <c r="BLX24" s="454"/>
      <c r="BLY24" s="454"/>
      <c r="BLZ24" s="454"/>
      <c r="BMA24" s="454"/>
      <c r="BMB24" s="454"/>
      <c r="BMC24" s="454"/>
      <c r="BMD24" s="454"/>
      <c r="BME24" s="454"/>
      <c r="BMF24" s="454"/>
      <c r="BMG24" s="454"/>
      <c r="BMH24" s="454"/>
      <c r="BMI24" s="454"/>
      <c r="BMJ24" s="454"/>
      <c r="BMK24" s="454"/>
      <c r="BML24" s="454"/>
      <c r="BMM24" s="454"/>
      <c r="BMN24" s="454"/>
      <c r="BMO24" s="454"/>
      <c r="BMP24" s="454"/>
      <c r="BMQ24" s="454"/>
      <c r="BMR24" s="454"/>
      <c r="BMS24" s="454"/>
      <c r="BMT24" s="454"/>
      <c r="BMU24" s="454"/>
      <c r="BMV24" s="454"/>
      <c r="BMW24" s="454"/>
      <c r="BMX24" s="454"/>
      <c r="BMY24" s="454"/>
      <c r="BMZ24" s="454"/>
      <c r="BNA24" s="454"/>
      <c r="BNB24" s="454"/>
      <c r="BNC24" s="454"/>
      <c r="BND24" s="454"/>
      <c r="BNE24" s="454"/>
      <c r="BNF24" s="454"/>
      <c r="BNG24" s="454"/>
      <c r="BNH24" s="454"/>
      <c r="BNI24" s="454"/>
      <c r="BNJ24" s="454"/>
      <c r="BNK24" s="454"/>
      <c r="BNL24" s="454"/>
      <c r="BNM24" s="454"/>
      <c r="BNN24" s="454"/>
      <c r="BNO24" s="454"/>
      <c r="BNP24" s="454"/>
      <c r="BNQ24" s="454"/>
      <c r="BNR24" s="454"/>
      <c r="BNS24" s="454"/>
      <c r="BNT24" s="454"/>
      <c r="BNU24" s="454"/>
      <c r="BNV24" s="454"/>
      <c r="BNW24" s="454"/>
      <c r="BNX24" s="454"/>
      <c r="BNY24" s="454"/>
      <c r="BNZ24" s="454"/>
      <c r="BOA24" s="454"/>
      <c r="BOB24" s="454"/>
      <c r="BOC24" s="454"/>
      <c r="BOD24" s="454"/>
      <c r="BOE24" s="454"/>
      <c r="BOF24" s="454"/>
      <c r="BOG24" s="454"/>
      <c r="BOH24" s="454"/>
      <c r="BOI24" s="454"/>
      <c r="BOJ24" s="454"/>
      <c r="BOK24" s="454"/>
      <c r="BOL24" s="454"/>
      <c r="BOM24" s="454"/>
      <c r="BON24" s="454"/>
      <c r="BOO24" s="454"/>
      <c r="BOP24" s="454"/>
      <c r="BOQ24" s="454"/>
      <c r="BOR24" s="454"/>
      <c r="BOS24" s="454"/>
      <c r="BOT24" s="454"/>
      <c r="BOU24" s="454"/>
      <c r="BOV24" s="454"/>
      <c r="BOW24" s="454"/>
      <c r="BOX24" s="454"/>
      <c r="BOY24" s="454"/>
      <c r="BOZ24" s="454"/>
      <c r="BPA24" s="454"/>
      <c r="BPB24" s="454"/>
      <c r="BPC24" s="454"/>
      <c r="BPD24" s="454"/>
      <c r="BPE24" s="454"/>
      <c r="BPF24" s="454"/>
      <c r="BPG24" s="454"/>
      <c r="BPH24" s="454"/>
      <c r="BPI24" s="454"/>
      <c r="BPJ24" s="454"/>
      <c r="BPK24" s="454"/>
      <c r="BPL24" s="454"/>
      <c r="BPM24" s="454"/>
      <c r="BPN24" s="454"/>
      <c r="BPO24" s="454"/>
      <c r="BPP24" s="454"/>
      <c r="BPQ24" s="454"/>
      <c r="BPR24" s="454"/>
      <c r="BPS24" s="454"/>
      <c r="BPT24" s="454"/>
      <c r="BPU24" s="454"/>
      <c r="BPV24" s="454"/>
      <c r="BPW24" s="454"/>
      <c r="BPX24" s="454"/>
      <c r="BPY24" s="454"/>
      <c r="BPZ24" s="454"/>
      <c r="BQA24" s="454"/>
      <c r="BQB24" s="454"/>
      <c r="BQC24" s="454"/>
      <c r="BQD24" s="454"/>
      <c r="BQE24" s="454"/>
      <c r="BQF24" s="454"/>
      <c r="BQG24" s="454"/>
      <c r="BQH24" s="454"/>
      <c r="BQI24" s="454"/>
      <c r="BQJ24" s="454"/>
      <c r="BQK24" s="454"/>
      <c r="BQL24" s="454"/>
      <c r="BQM24" s="454"/>
      <c r="BQN24" s="454"/>
      <c r="BQO24" s="454"/>
      <c r="BQP24" s="454"/>
      <c r="BQQ24" s="454"/>
      <c r="BQR24" s="454"/>
      <c r="BQS24" s="454"/>
      <c r="BQT24" s="454"/>
      <c r="BQU24" s="454"/>
      <c r="BQV24" s="454"/>
      <c r="BQW24" s="454"/>
      <c r="BQX24" s="454"/>
      <c r="BQY24" s="454"/>
      <c r="BQZ24" s="454"/>
      <c r="BRA24" s="454"/>
      <c r="BRB24" s="454"/>
      <c r="BRC24" s="454"/>
      <c r="BRD24" s="454"/>
      <c r="BRE24" s="454"/>
      <c r="BRF24" s="454"/>
      <c r="BRG24" s="454"/>
      <c r="BRH24" s="454"/>
      <c r="BRI24" s="454"/>
      <c r="BRJ24" s="454"/>
      <c r="BRK24" s="454"/>
      <c r="BRL24" s="454"/>
      <c r="BRM24" s="454"/>
      <c r="BRN24" s="454"/>
      <c r="BRO24" s="454"/>
      <c r="BRP24" s="454"/>
      <c r="BRQ24" s="454"/>
      <c r="BRR24" s="454"/>
      <c r="BRS24" s="454"/>
      <c r="BRT24" s="454"/>
      <c r="BRU24" s="454"/>
      <c r="BRV24" s="454"/>
      <c r="BRW24" s="454"/>
      <c r="BRX24" s="454"/>
      <c r="BRY24" s="454"/>
      <c r="BRZ24" s="454"/>
      <c r="BSA24" s="454"/>
      <c r="BSB24" s="454"/>
      <c r="BSC24" s="454"/>
      <c r="BSD24" s="454"/>
      <c r="BSE24" s="454"/>
      <c r="BSF24" s="454"/>
      <c r="BSG24" s="454"/>
      <c r="BSH24" s="454"/>
      <c r="BSI24" s="454"/>
      <c r="BSJ24" s="454"/>
      <c r="BSK24" s="454"/>
      <c r="BSL24" s="454"/>
      <c r="BSM24" s="454"/>
      <c r="BSN24" s="454"/>
      <c r="BSO24" s="454"/>
      <c r="BSP24" s="454"/>
      <c r="BSQ24" s="454"/>
      <c r="BSR24" s="454"/>
      <c r="BSS24" s="454"/>
      <c r="BST24" s="454"/>
      <c r="BSU24" s="454"/>
      <c r="BSV24" s="454"/>
      <c r="BSW24" s="454"/>
      <c r="BSX24" s="454"/>
      <c r="BSY24" s="454"/>
      <c r="BSZ24" s="454"/>
      <c r="BTA24" s="454"/>
      <c r="BTB24" s="454"/>
      <c r="BTC24" s="454"/>
      <c r="BTD24" s="454"/>
      <c r="BTE24" s="454"/>
      <c r="BTF24" s="454"/>
      <c r="BTG24" s="454"/>
      <c r="BTH24" s="454"/>
      <c r="BTI24" s="454"/>
      <c r="BTJ24" s="454"/>
      <c r="BTK24" s="454"/>
      <c r="BTL24" s="454"/>
      <c r="BTM24" s="454"/>
      <c r="BTN24" s="454"/>
      <c r="BTO24" s="454"/>
      <c r="BTP24" s="454"/>
      <c r="BTQ24" s="454"/>
      <c r="BTR24" s="454"/>
      <c r="BTS24" s="454"/>
      <c r="BTT24" s="454"/>
      <c r="BTU24" s="454"/>
      <c r="BTV24" s="454"/>
      <c r="BTW24" s="454"/>
      <c r="BTX24" s="454"/>
      <c r="BTY24" s="454"/>
      <c r="BTZ24" s="454"/>
      <c r="BUA24" s="454"/>
      <c r="BUB24" s="454"/>
      <c r="BUC24" s="454"/>
      <c r="BUD24" s="454"/>
      <c r="BUE24" s="454"/>
      <c r="BUF24" s="454"/>
      <c r="BUG24" s="454"/>
      <c r="BUH24" s="454"/>
      <c r="BUI24" s="454"/>
      <c r="BUJ24" s="454"/>
      <c r="BUK24" s="454"/>
      <c r="BUL24" s="454"/>
      <c r="BUM24" s="454"/>
      <c r="BUN24" s="454"/>
      <c r="BUO24" s="454"/>
      <c r="BUP24" s="454"/>
      <c r="BUQ24" s="454"/>
      <c r="BUR24" s="454"/>
      <c r="BUS24" s="454"/>
      <c r="BUT24" s="454"/>
      <c r="BUU24" s="454"/>
      <c r="BUV24" s="454"/>
      <c r="BUW24" s="454"/>
      <c r="BUX24" s="454"/>
      <c r="BUY24" s="454"/>
      <c r="BUZ24" s="454"/>
      <c r="BVA24" s="454"/>
      <c r="BVB24" s="454"/>
      <c r="BVC24" s="454"/>
      <c r="BVD24" s="454"/>
      <c r="BVE24" s="454"/>
      <c r="BVF24" s="454"/>
      <c r="BVG24" s="454"/>
      <c r="BVH24" s="454"/>
      <c r="BVI24" s="454"/>
      <c r="BVJ24" s="454"/>
      <c r="BVK24" s="454"/>
      <c r="BVL24" s="454"/>
      <c r="BVM24" s="454"/>
      <c r="BVN24" s="454"/>
      <c r="BVO24" s="454"/>
      <c r="BVP24" s="454"/>
      <c r="BVQ24" s="454"/>
      <c r="BVR24" s="454"/>
      <c r="BVS24" s="454"/>
      <c r="BVT24" s="454"/>
      <c r="BVU24" s="454"/>
      <c r="BVV24" s="454"/>
      <c r="BVW24" s="454"/>
      <c r="BVX24" s="454"/>
      <c r="BVY24" s="454"/>
      <c r="BVZ24" s="454"/>
      <c r="BWA24" s="454"/>
      <c r="BWB24" s="454"/>
      <c r="BWC24" s="454"/>
      <c r="BWD24" s="454"/>
      <c r="BWE24" s="454"/>
      <c r="BWF24" s="454"/>
      <c r="BWG24" s="454"/>
      <c r="BWH24" s="454"/>
      <c r="BWI24" s="454"/>
      <c r="BWJ24" s="454"/>
      <c r="BWK24" s="454"/>
      <c r="BWL24" s="454"/>
      <c r="BWM24" s="454"/>
      <c r="BWN24" s="454"/>
      <c r="BWO24" s="454"/>
      <c r="BWP24" s="454"/>
      <c r="BWQ24" s="454"/>
      <c r="BWR24" s="454"/>
      <c r="BWS24" s="454"/>
      <c r="BWT24" s="454"/>
      <c r="BWU24" s="454"/>
      <c r="BWV24" s="454"/>
      <c r="BWW24" s="454"/>
      <c r="BWX24" s="454"/>
      <c r="BWY24" s="454"/>
      <c r="BWZ24" s="454"/>
      <c r="BXA24" s="454"/>
      <c r="BXB24" s="454"/>
      <c r="BXC24" s="454"/>
      <c r="BXD24" s="454"/>
      <c r="BXE24" s="454"/>
      <c r="BXF24" s="454"/>
      <c r="BXG24" s="454"/>
      <c r="BXH24" s="454"/>
      <c r="BXI24" s="454"/>
      <c r="BXJ24" s="454"/>
      <c r="BXK24" s="454"/>
      <c r="BXL24" s="454"/>
      <c r="BXM24" s="454"/>
      <c r="BXN24" s="454"/>
      <c r="BXO24" s="454"/>
      <c r="BXP24" s="454"/>
      <c r="BXQ24" s="454"/>
      <c r="BXR24" s="454"/>
      <c r="BXS24" s="454"/>
      <c r="BXT24" s="454"/>
      <c r="BXU24" s="454"/>
      <c r="BXV24" s="454"/>
      <c r="BXW24" s="454"/>
      <c r="BXX24" s="454"/>
      <c r="BXY24" s="454"/>
      <c r="BXZ24" s="454"/>
      <c r="BYA24" s="454"/>
      <c r="BYB24" s="454"/>
      <c r="BYC24" s="454"/>
      <c r="BYD24" s="454"/>
      <c r="BYE24" s="454"/>
      <c r="BYF24" s="454"/>
      <c r="BYG24" s="454"/>
      <c r="BYH24" s="454"/>
      <c r="BYI24" s="454"/>
      <c r="BYJ24" s="454"/>
      <c r="BYK24" s="454"/>
      <c r="BYL24" s="454"/>
      <c r="BYM24" s="454"/>
      <c r="BYN24" s="454"/>
      <c r="BYO24" s="454"/>
      <c r="BYP24" s="454"/>
      <c r="BYQ24" s="454"/>
      <c r="BYR24" s="454"/>
      <c r="BYS24" s="454"/>
      <c r="BYT24" s="454"/>
      <c r="BYU24" s="454"/>
      <c r="BYV24" s="454"/>
      <c r="BYW24" s="454"/>
      <c r="BYX24" s="454"/>
      <c r="BYY24" s="454"/>
      <c r="BYZ24" s="454"/>
      <c r="BZA24" s="454"/>
      <c r="BZB24" s="454"/>
      <c r="BZC24" s="454"/>
      <c r="BZD24" s="454"/>
      <c r="BZE24" s="454"/>
      <c r="BZF24" s="454"/>
      <c r="BZG24" s="454"/>
      <c r="BZH24" s="454"/>
      <c r="BZI24" s="454"/>
      <c r="BZJ24" s="454"/>
      <c r="BZK24" s="454"/>
      <c r="BZL24" s="454"/>
      <c r="BZM24" s="454"/>
      <c r="BZN24" s="454"/>
      <c r="BZO24" s="454"/>
      <c r="BZP24" s="454"/>
      <c r="BZQ24" s="454"/>
      <c r="BZR24" s="454"/>
      <c r="BZS24" s="454"/>
      <c r="BZT24" s="454"/>
      <c r="BZU24" s="454"/>
      <c r="BZV24" s="454"/>
      <c r="BZW24" s="454"/>
      <c r="BZX24" s="454"/>
      <c r="BZY24" s="454"/>
      <c r="BZZ24" s="454"/>
      <c r="CAA24" s="454"/>
      <c r="CAB24" s="454"/>
      <c r="CAC24" s="454"/>
      <c r="CAD24" s="454"/>
      <c r="CAE24" s="454"/>
      <c r="CAF24" s="454"/>
      <c r="CAG24" s="454"/>
      <c r="CAH24" s="454"/>
      <c r="CAI24" s="454"/>
      <c r="CAJ24" s="454"/>
      <c r="CAK24" s="454"/>
      <c r="CAL24" s="454"/>
      <c r="CAM24" s="454"/>
      <c r="CAN24" s="454"/>
      <c r="CAO24" s="454"/>
      <c r="CAP24" s="454"/>
      <c r="CAQ24" s="454"/>
      <c r="CAR24" s="454"/>
      <c r="CAS24" s="454"/>
      <c r="CAT24" s="454"/>
      <c r="CAU24" s="454"/>
      <c r="CAV24" s="454"/>
      <c r="CAW24" s="454"/>
      <c r="CAX24" s="454"/>
      <c r="CAY24" s="454"/>
      <c r="CAZ24" s="454"/>
      <c r="CBA24" s="454"/>
      <c r="CBB24" s="454"/>
      <c r="CBC24" s="454"/>
      <c r="CBD24" s="454"/>
      <c r="CBE24" s="454"/>
      <c r="CBF24" s="454"/>
      <c r="CBG24" s="454"/>
      <c r="CBH24" s="454"/>
      <c r="CBI24" s="454"/>
      <c r="CBJ24" s="454"/>
      <c r="CBK24" s="454"/>
      <c r="CBL24" s="454"/>
      <c r="CBM24" s="454"/>
      <c r="CBN24" s="454"/>
      <c r="CBO24" s="454"/>
      <c r="CBP24" s="454"/>
      <c r="CBQ24" s="454"/>
      <c r="CBR24" s="454"/>
      <c r="CBS24" s="454"/>
      <c r="CBT24" s="454"/>
      <c r="CBU24" s="454"/>
      <c r="CBV24" s="454"/>
      <c r="CBW24" s="454"/>
      <c r="CBX24" s="454"/>
      <c r="CBY24" s="454"/>
      <c r="CBZ24" s="454"/>
      <c r="CCA24" s="454"/>
      <c r="CCB24" s="454"/>
      <c r="CCC24" s="454"/>
      <c r="CCD24" s="454"/>
      <c r="CCE24" s="454"/>
      <c r="CCF24" s="454"/>
      <c r="CCG24" s="454"/>
      <c r="CCH24" s="454"/>
      <c r="CCI24" s="454"/>
      <c r="CCJ24" s="454"/>
      <c r="CCK24" s="454"/>
      <c r="CCL24" s="454"/>
      <c r="CCM24" s="454"/>
      <c r="CCN24" s="454"/>
      <c r="CCO24" s="454"/>
      <c r="CCP24" s="454"/>
      <c r="CCQ24" s="454"/>
      <c r="CCR24" s="454"/>
      <c r="CCS24" s="454"/>
      <c r="CCT24" s="454"/>
      <c r="CCU24" s="454"/>
      <c r="CCV24" s="454"/>
      <c r="CCW24" s="454"/>
      <c r="CCX24" s="454"/>
      <c r="CCY24" s="454"/>
      <c r="CCZ24" s="454"/>
      <c r="CDA24" s="454"/>
      <c r="CDB24" s="454"/>
      <c r="CDC24" s="454"/>
      <c r="CDD24" s="454"/>
      <c r="CDE24" s="454"/>
      <c r="CDF24" s="454"/>
      <c r="CDG24" s="454"/>
      <c r="CDH24" s="454"/>
      <c r="CDI24" s="454"/>
      <c r="CDJ24" s="454"/>
      <c r="CDK24" s="454"/>
      <c r="CDL24" s="454"/>
      <c r="CDM24" s="454"/>
      <c r="CDN24" s="454"/>
      <c r="CDO24" s="454"/>
      <c r="CDP24" s="454"/>
      <c r="CDQ24" s="454"/>
      <c r="CDR24" s="454"/>
      <c r="CDS24" s="454"/>
      <c r="CDT24" s="454"/>
      <c r="CDU24" s="454"/>
      <c r="CDV24" s="454"/>
      <c r="CDW24" s="454"/>
      <c r="CDX24" s="454"/>
      <c r="CDY24" s="454"/>
      <c r="CDZ24" s="454"/>
      <c r="CEA24" s="454"/>
      <c r="CEB24" s="454"/>
      <c r="CEC24" s="454"/>
      <c r="CED24" s="454"/>
      <c r="CEE24" s="454"/>
      <c r="CEF24" s="454"/>
      <c r="CEG24" s="454"/>
      <c r="CEH24" s="454"/>
      <c r="CEI24" s="454"/>
      <c r="CEJ24" s="454"/>
      <c r="CEK24" s="454"/>
      <c r="CEL24" s="454"/>
      <c r="CEM24" s="454"/>
      <c r="CEN24" s="454"/>
      <c r="CEO24" s="454"/>
      <c r="CEP24" s="454"/>
      <c r="CEQ24" s="454"/>
      <c r="CER24" s="454"/>
      <c r="CES24" s="454"/>
      <c r="CET24" s="454"/>
      <c r="CEU24" s="454"/>
      <c r="CEV24" s="454"/>
      <c r="CEW24" s="454"/>
      <c r="CEX24" s="454"/>
      <c r="CEY24" s="454"/>
      <c r="CEZ24" s="454"/>
      <c r="CFA24" s="454"/>
      <c r="CFB24" s="454"/>
      <c r="CFC24" s="454"/>
      <c r="CFD24" s="454"/>
      <c r="CFE24" s="454"/>
      <c r="CFF24" s="454"/>
      <c r="CFG24" s="454"/>
      <c r="CFH24" s="454"/>
      <c r="CFI24" s="454"/>
      <c r="CFJ24" s="454"/>
      <c r="CFK24" s="454"/>
      <c r="CFL24" s="454"/>
      <c r="CFM24" s="454"/>
      <c r="CFN24" s="454"/>
      <c r="CFO24" s="454"/>
      <c r="CFP24" s="454"/>
      <c r="CFQ24" s="454"/>
      <c r="CFR24" s="454"/>
      <c r="CFS24" s="454"/>
      <c r="CFT24" s="454"/>
      <c r="CFU24" s="454"/>
      <c r="CFV24" s="454"/>
      <c r="CFW24" s="454"/>
      <c r="CFX24" s="454"/>
      <c r="CFY24" s="454"/>
      <c r="CFZ24" s="454"/>
      <c r="CGA24" s="454"/>
      <c r="CGB24" s="454"/>
      <c r="CGC24" s="454"/>
      <c r="CGD24" s="454"/>
      <c r="CGE24" s="454"/>
      <c r="CGF24" s="454"/>
      <c r="CGG24" s="454"/>
      <c r="CGH24" s="454"/>
      <c r="CGI24" s="454"/>
      <c r="CGJ24" s="454"/>
      <c r="CGK24" s="454"/>
      <c r="CGL24" s="454"/>
      <c r="CGM24" s="454"/>
      <c r="CGN24" s="454"/>
      <c r="CGO24" s="454"/>
      <c r="CGP24" s="454"/>
      <c r="CGQ24" s="454"/>
      <c r="CGR24" s="454"/>
      <c r="CGS24" s="454"/>
      <c r="CGT24" s="454"/>
      <c r="CGU24" s="454"/>
      <c r="CGV24" s="454"/>
      <c r="CGW24" s="454"/>
      <c r="CGX24" s="454"/>
      <c r="CGY24" s="454"/>
      <c r="CGZ24" s="454"/>
      <c r="CHA24" s="454"/>
      <c r="CHB24" s="454"/>
      <c r="CHC24" s="454"/>
      <c r="CHD24" s="454"/>
      <c r="CHE24" s="454"/>
      <c r="CHF24" s="454"/>
      <c r="CHG24" s="454"/>
      <c r="CHH24" s="454"/>
      <c r="CHI24" s="454"/>
      <c r="CHJ24" s="454"/>
      <c r="CHK24" s="454"/>
      <c r="CHL24" s="454"/>
      <c r="CHM24" s="454"/>
      <c r="CHN24" s="454"/>
      <c r="CHO24" s="454"/>
      <c r="CHP24" s="454"/>
      <c r="CHQ24" s="454"/>
      <c r="CHR24" s="454"/>
      <c r="CHS24" s="454"/>
      <c r="CHT24" s="454"/>
      <c r="CHU24" s="454"/>
      <c r="CHV24" s="454"/>
      <c r="CHW24" s="454"/>
      <c r="CHX24" s="454"/>
      <c r="CHY24" s="454"/>
      <c r="CHZ24" s="454"/>
      <c r="CIA24" s="454"/>
      <c r="CIB24" s="454"/>
      <c r="CIC24" s="454"/>
      <c r="CID24" s="454"/>
      <c r="CIE24" s="454"/>
      <c r="CIF24" s="454"/>
      <c r="CIG24" s="454"/>
      <c r="CIH24" s="454"/>
      <c r="CII24" s="454"/>
      <c r="CIJ24" s="454"/>
      <c r="CIK24" s="454"/>
      <c r="CIL24" s="454"/>
      <c r="CIM24" s="454"/>
      <c r="CIN24" s="454"/>
      <c r="CIO24" s="454"/>
      <c r="CIP24" s="454"/>
      <c r="CIQ24" s="454"/>
      <c r="CIR24" s="454"/>
      <c r="CIS24" s="454"/>
      <c r="CIT24" s="454"/>
      <c r="CIU24" s="454"/>
      <c r="CIV24" s="454"/>
      <c r="CIW24" s="454"/>
      <c r="CIX24" s="454"/>
      <c r="CIY24" s="454"/>
      <c r="CIZ24" s="454"/>
      <c r="CJA24" s="454"/>
      <c r="CJB24" s="454"/>
      <c r="CJC24" s="454"/>
      <c r="CJD24" s="454"/>
      <c r="CJE24" s="454"/>
      <c r="CJF24" s="454"/>
      <c r="CJG24" s="454"/>
      <c r="CJH24" s="454"/>
      <c r="CJI24" s="454"/>
      <c r="CJJ24" s="454"/>
      <c r="CJK24" s="454"/>
      <c r="CJL24" s="454"/>
      <c r="CJM24" s="454"/>
      <c r="CJN24" s="454"/>
      <c r="CJO24" s="454"/>
      <c r="CJP24" s="454"/>
      <c r="CJQ24" s="454"/>
      <c r="CJR24" s="454"/>
      <c r="CJS24" s="454"/>
      <c r="CJT24" s="454"/>
      <c r="CJU24" s="454"/>
      <c r="CJV24" s="454"/>
      <c r="CJW24" s="454"/>
      <c r="CJX24" s="454"/>
      <c r="CJY24" s="454"/>
      <c r="CJZ24" s="454"/>
      <c r="CKA24" s="454"/>
      <c r="CKB24" s="454"/>
      <c r="CKC24" s="454"/>
      <c r="CKD24" s="454"/>
      <c r="CKE24" s="454"/>
      <c r="CKF24" s="454"/>
      <c r="CKG24" s="454"/>
      <c r="CKH24" s="454"/>
      <c r="CKI24" s="454"/>
      <c r="CKJ24" s="454"/>
      <c r="CKK24" s="454"/>
      <c r="CKL24" s="454"/>
      <c r="CKM24" s="454"/>
      <c r="CKN24" s="454"/>
      <c r="CKO24" s="454"/>
      <c r="CKP24" s="454"/>
      <c r="CKQ24" s="454"/>
      <c r="CKR24" s="454"/>
      <c r="CKS24" s="454"/>
      <c r="CKT24" s="454"/>
      <c r="CKU24" s="454"/>
      <c r="CKV24" s="454"/>
      <c r="CKW24" s="454"/>
      <c r="CKX24" s="454"/>
      <c r="CKY24" s="454"/>
      <c r="CKZ24" s="454"/>
      <c r="CLA24" s="454"/>
      <c r="CLB24" s="454"/>
      <c r="CLC24" s="454"/>
      <c r="CLD24" s="454"/>
      <c r="CLE24" s="454"/>
      <c r="CLF24" s="454"/>
      <c r="CLG24" s="454"/>
      <c r="CLH24" s="454"/>
      <c r="CLI24" s="454"/>
      <c r="CLJ24" s="454"/>
      <c r="CLK24" s="454"/>
      <c r="CLL24" s="454"/>
      <c r="CLM24" s="454"/>
      <c r="CLN24" s="454"/>
      <c r="CLO24" s="454"/>
      <c r="CLP24" s="454"/>
      <c r="CLQ24" s="454"/>
      <c r="CLR24" s="454"/>
      <c r="CLS24" s="454"/>
      <c r="CLT24" s="454"/>
      <c r="CLU24" s="454"/>
      <c r="CLV24" s="454"/>
      <c r="CLW24" s="454"/>
      <c r="CLX24" s="454"/>
      <c r="CLY24" s="454"/>
      <c r="CLZ24" s="454"/>
      <c r="CMA24" s="454"/>
      <c r="CMB24" s="454"/>
      <c r="CMC24" s="454"/>
      <c r="CMD24" s="454"/>
      <c r="CME24" s="454"/>
      <c r="CMF24" s="454"/>
      <c r="CMG24" s="454"/>
      <c r="CMH24" s="454"/>
      <c r="CMI24" s="454"/>
      <c r="CMJ24" s="454"/>
      <c r="CMK24" s="454"/>
      <c r="CML24" s="454"/>
      <c r="CMM24" s="454"/>
      <c r="CMN24" s="454"/>
      <c r="CMO24" s="454"/>
      <c r="CMP24" s="454"/>
      <c r="CMQ24" s="454"/>
      <c r="CMR24" s="454"/>
      <c r="CMS24" s="454"/>
      <c r="CMT24" s="454"/>
      <c r="CMU24" s="454"/>
      <c r="CMV24" s="454"/>
      <c r="CMW24" s="454"/>
      <c r="CMX24" s="454"/>
      <c r="CMY24" s="454"/>
      <c r="CMZ24" s="454"/>
      <c r="CNA24" s="454"/>
      <c r="CNB24" s="454"/>
      <c r="CNC24" s="454"/>
      <c r="CND24" s="454"/>
      <c r="CNE24" s="454"/>
      <c r="CNF24" s="454"/>
      <c r="CNG24" s="454"/>
      <c r="CNH24" s="454"/>
      <c r="CNI24" s="454"/>
      <c r="CNJ24" s="454"/>
      <c r="CNK24" s="454"/>
      <c r="CNL24" s="454"/>
      <c r="CNM24" s="454"/>
      <c r="CNN24" s="454"/>
      <c r="CNO24" s="454"/>
      <c r="CNP24" s="454"/>
      <c r="CNQ24" s="454"/>
      <c r="CNR24" s="454"/>
      <c r="CNS24" s="454"/>
      <c r="CNT24" s="454"/>
      <c r="CNU24" s="454"/>
      <c r="CNV24" s="454"/>
      <c r="CNW24" s="454"/>
      <c r="CNX24" s="454"/>
      <c r="CNY24" s="454"/>
      <c r="CNZ24" s="454"/>
      <c r="COA24" s="454"/>
      <c r="COB24" s="454"/>
      <c r="COC24" s="454"/>
      <c r="COD24" s="454"/>
      <c r="COE24" s="454"/>
      <c r="COF24" s="454"/>
      <c r="COG24" s="454"/>
      <c r="COH24" s="454"/>
      <c r="COI24" s="454"/>
      <c r="COJ24" s="454"/>
      <c r="COK24" s="454"/>
      <c r="COL24" s="454"/>
      <c r="COM24" s="454"/>
      <c r="CON24" s="454"/>
      <c r="COO24" s="454"/>
      <c r="COP24" s="454"/>
      <c r="COQ24" s="454"/>
      <c r="COR24" s="454"/>
      <c r="COS24" s="454"/>
      <c r="COT24" s="454"/>
      <c r="COU24" s="454"/>
      <c r="COV24" s="454"/>
      <c r="COW24" s="454"/>
      <c r="COX24" s="454"/>
      <c r="COY24" s="454"/>
      <c r="COZ24" s="454"/>
      <c r="CPA24" s="454"/>
      <c r="CPB24" s="454"/>
      <c r="CPC24" s="454"/>
      <c r="CPD24" s="454"/>
      <c r="CPE24" s="454"/>
      <c r="CPF24" s="454"/>
      <c r="CPG24" s="454"/>
      <c r="CPH24" s="454"/>
      <c r="CPI24" s="454"/>
      <c r="CPJ24" s="454"/>
      <c r="CPK24" s="454"/>
      <c r="CPL24" s="454"/>
      <c r="CPM24" s="454"/>
      <c r="CPN24" s="454"/>
      <c r="CPO24" s="454"/>
      <c r="CPP24" s="454"/>
      <c r="CPQ24" s="454"/>
      <c r="CPR24" s="454"/>
      <c r="CPS24" s="454"/>
      <c r="CPT24" s="454"/>
      <c r="CPU24" s="454"/>
      <c r="CPV24" s="454"/>
      <c r="CPW24" s="454"/>
      <c r="CPX24" s="454"/>
      <c r="CPY24" s="454"/>
      <c r="CPZ24" s="454"/>
      <c r="CQA24" s="454"/>
      <c r="CQB24" s="454"/>
      <c r="CQC24" s="454"/>
      <c r="CQD24" s="454"/>
      <c r="CQE24" s="454"/>
      <c r="CQF24" s="454"/>
      <c r="CQG24" s="454"/>
      <c r="CQH24" s="454"/>
      <c r="CQI24" s="454"/>
      <c r="CQJ24" s="454"/>
      <c r="CQK24" s="454"/>
      <c r="CQL24" s="454"/>
      <c r="CQM24" s="454"/>
      <c r="CQN24" s="454"/>
      <c r="CQO24" s="454"/>
      <c r="CQP24" s="454"/>
      <c r="CQQ24" s="454"/>
      <c r="CQR24" s="454"/>
      <c r="CQS24" s="454"/>
      <c r="CQT24" s="454"/>
      <c r="CQU24" s="454"/>
      <c r="CQV24" s="454"/>
      <c r="CQW24" s="454"/>
      <c r="CQX24" s="454"/>
      <c r="CQY24" s="454"/>
      <c r="CQZ24" s="454"/>
      <c r="CRA24" s="454"/>
      <c r="CRB24" s="454"/>
      <c r="CRC24" s="454"/>
      <c r="CRD24" s="454"/>
      <c r="CRE24" s="454"/>
      <c r="CRF24" s="454"/>
      <c r="CRG24" s="454"/>
      <c r="CRH24" s="454"/>
      <c r="CRI24" s="454"/>
      <c r="CRJ24" s="454"/>
      <c r="CRK24" s="454"/>
      <c r="CRL24" s="454"/>
      <c r="CRM24" s="454"/>
      <c r="CRN24" s="454"/>
      <c r="CRO24" s="454"/>
      <c r="CRP24" s="454"/>
      <c r="CRQ24" s="454"/>
      <c r="CRR24" s="454"/>
      <c r="CRS24" s="454"/>
      <c r="CRT24" s="454"/>
      <c r="CRU24" s="454"/>
      <c r="CRV24" s="454"/>
      <c r="CRW24" s="454"/>
      <c r="CRX24" s="454"/>
      <c r="CRY24" s="454"/>
      <c r="CRZ24" s="454"/>
      <c r="CSA24" s="454"/>
      <c r="CSB24" s="454"/>
      <c r="CSC24" s="454"/>
      <c r="CSD24" s="454"/>
      <c r="CSE24" s="454"/>
      <c r="CSF24" s="454"/>
      <c r="CSG24" s="454"/>
      <c r="CSH24" s="454"/>
      <c r="CSI24" s="454"/>
      <c r="CSJ24" s="454"/>
      <c r="CSK24" s="454"/>
      <c r="CSL24" s="454"/>
      <c r="CSM24" s="454"/>
      <c r="CSN24" s="454"/>
      <c r="CSO24" s="454"/>
      <c r="CSP24" s="454"/>
      <c r="CSQ24" s="454"/>
      <c r="CSR24" s="454"/>
      <c r="CSS24" s="454"/>
      <c r="CST24" s="454"/>
      <c r="CSU24" s="454"/>
      <c r="CSV24" s="454"/>
      <c r="CSW24" s="454"/>
      <c r="CSX24" s="454"/>
      <c r="CSY24" s="454"/>
      <c r="CSZ24" s="454"/>
      <c r="CTA24" s="454"/>
      <c r="CTB24" s="454"/>
      <c r="CTC24" s="454"/>
      <c r="CTD24" s="454"/>
      <c r="CTE24" s="454"/>
      <c r="CTF24" s="454"/>
      <c r="CTG24" s="454"/>
      <c r="CTH24" s="454"/>
      <c r="CTI24" s="454"/>
      <c r="CTJ24" s="454"/>
      <c r="CTK24" s="454"/>
      <c r="CTL24" s="454"/>
      <c r="CTM24" s="454"/>
      <c r="CTN24" s="454"/>
      <c r="CTO24" s="454"/>
      <c r="CTP24" s="454"/>
      <c r="CTQ24" s="454"/>
      <c r="CTR24" s="454"/>
      <c r="CTS24" s="454"/>
      <c r="CTT24" s="454"/>
      <c r="CTU24" s="454"/>
      <c r="CTV24" s="454"/>
      <c r="CTW24" s="454"/>
      <c r="CTX24" s="454"/>
      <c r="CTY24" s="454"/>
      <c r="CTZ24" s="454"/>
      <c r="CUA24" s="454"/>
      <c r="CUB24" s="454"/>
      <c r="CUC24" s="454"/>
      <c r="CUD24" s="454"/>
      <c r="CUE24" s="454"/>
      <c r="CUF24" s="454"/>
      <c r="CUG24" s="454"/>
      <c r="CUH24" s="454"/>
      <c r="CUI24" s="454"/>
      <c r="CUJ24" s="454"/>
      <c r="CUK24" s="454"/>
      <c r="CUL24" s="454"/>
      <c r="CUM24" s="454"/>
      <c r="CUN24" s="454"/>
      <c r="CUO24" s="454"/>
      <c r="CUP24" s="454"/>
      <c r="CUQ24" s="454"/>
      <c r="CUR24" s="454"/>
      <c r="CUS24" s="454"/>
      <c r="CUT24" s="454"/>
      <c r="CUU24" s="454"/>
      <c r="CUV24" s="454"/>
      <c r="CUW24" s="454"/>
      <c r="CUX24" s="454"/>
      <c r="CUY24" s="454"/>
      <c r="CUZ24" s="454"/>
      <c r="CVA24" s="454"/>
      <c r="CVB24" s="454"/>
      <c r="CVC24" s="454"/>
      <c r="CVD24" s="454"/>
      <c r="CVE24" s="454"/>
      <c r="CVF24" s="454"/>
      <c r="CVG24" s="454"/>
      <c r="CVH24" s="454"/>
      <c r="CVI24" s="454"/>
      <c r="CVJ24" s="454"/>
      <c r="CVK24" s="454"/>
      <c r="CVL24" s="454"/>
      <c r="CVM24" s="454"/>
      <c r="CVN24" s="454"/>
      <c r="CVO24" s="454"/>
      <c r="CVP24" s="454"/>
      <c r="CVQ24" s="454"/>
      <c r="CVR24" s="454"/>
      <c r="CVS24" s="454"/>
      <c r="CVT24" s="454"/>
      <c r="CVU24" s="454"/>
      <c r="CVV24" s="454"/>
      <c r="CVW24" s="454"/>
      <c r="CVX24" s="454"/>
      <c r="CVY24" s="454"/>
      <c r="CVZ24" s="454"/>
      <c r="CWA24" s="454"/>
      <c r="CWB24" s="454"/>
      <c r="CWC24" s="454"/>
      <c r="CWD24" s="454"/>
      <c r="CWE24" s="454"/>
      <c r="CWF24" s="454"/>
      <c r="CWG24" s="454"/>
      <c r="CWH24" s="454"/>
      <c r="CWI24" s="454"/>
      <c r="CWJ24" s="454"/>
      <c r="CWK24" s="454"/>
      <c r="CWL24" s="454"/>
      <c r="CWM24" s="454"/>
      <c r="CWN24" s="454"/>
      <c r="CWO24" s="454"/>
      <c r="CWP24" s="454"/>
      <c r="CWQ24" s="454"/>
      <c r="CWR24" s="454"/>
      <c r="CWS24" s="454"/>
      <c r="CWT24" s="454"/>
      <c r="CWU24" s="454"/>
      <c r="CWV24" s="454"/>
      <c r="CWW24" s="454"/>
      <c r="CWX24" s="454"/>
      <c r="CWY24" s="454"/>
      <c r="CWZ24" s="454"/>
      <c r="CXA24" s="454"/>
      <c r="CXB24" s="454"/>
      <c r="CXC24" s="454"/>
      <c r="CXD24" s="454"/>
      <c r="CXE24" s="454"/>
      <c r="CXF24" s="454"/>
      <c r="CXG24" s="454"/>
      <c r="CXH24" s="454"/>
      <c r="CXI24" s="454"/>
      <c r="CXJ24" s="454"/>
      <c r="CXK24" s="454"/>
      <c r="CXL24" s="454"/>
      <c r="CXM24" s="454"/>
      <c r="CXN24" s="454"/>
      <c r="CXO24" s="454"/>
      <c r="CXP24" s="454"/>
      <c r="CXQ24" s="454"/>
      <c r="CXR24" s="454"/>
      <c r="CXS24" s="454"/>
      <c r="CXT24" s="454"/>
      <c r="CXU24" s="454"/>
      <c r="CXV24" s="454"/>
      <c r="CXW24" s="454"/>
      <c r="CXX24" s="454"/>
      <c r="CXY24" s="454"/>
      <c r="CXZ24" s="454"/>
      <c r="CYA24" s="454"/>
      <c r="CYB24" s="454"/>
      <c r="CYC24" s="454"/>
      <c r="CYD24" s="454"/>
      <c r="CYE24" s="454"/>
      <c r="CYF24" s="454"/>
      <c r="CYG24" s="454"/>
      <c r="CYH24" s="454"/>
      <c r="CYI24" s="454"/>
      <c r="CYJ24" s="454"/>
      <c r="CYK24" s="454"/>
      <c r="CYL24" s="454"/>
      <c r="CYM24" s="454"/>
      <c r="CYN24" s="454"/>
      <c r="CYO24" s="454"/>
      <c r="CYP24" s="454"/>
      <c r="CYQ24" s="454"/>
      <c r="CYR24" s="454"/>
      <c r="CYS24" s="454"/>
      <c r="CYT24" s="454"/>
      <c r="CYU24" s="454"/>
      <c r="CYV24" s="454"/>
      <c r="CYW24" s="454"/>
      <c r="CYX24" s="454"/>
      <c r="CYY24" s="454"/>
      <c r="CYZ24" s="454"/>
      <c r="CZA24" s="454"/>
      <c r="CZB24" s="454"/>
      <c r="CZC24" s="454"/>
      <c r="CZD24" s="454"/>
      <c r="CZE24" s="454"/>
      <c r="CZF24" s="454"/>
      <c r="CZG24" s="454"/>
      <c r="CZH24" s="454"/>
      <c r="CZI24" s="454"/>
      <c r="CZJ24" s="454"/>
      <c r="CZK24" s="454"/>
      <c r="CZL24" s="454"/>
      <c r="CZM24" s="454"/>
      <c r="CZN24" s="454"/>
      <c r="CZO24" s="454"/>
      <c r="CZP24" s="454"/>
      <c r="CZQ24" s="454"/>
      <c r="CZR24" s="454"/>
      <c r="CZS24" s="454"/>
      <c r="CZT24" s="454"/>
      <c r="CZU24" s="454"/>
      <c r="CZV24" s="454"/>
      <c r="CZW24" s="454"/>
      <c r="CZX24" s="454"/>
      <c r="CZY24" s="454"/>
      <c r="CZZ24" s="454"/>
      <c r="DAA24" s="454"/>
      <c r="DAB24" s="454"/>
      <c r="DAC24" s="454"/>
      <c r="DAD24" s="454"/>
      <c r="DAE24" s="454"/>
      <c r="DAF24" s="454"/>
      <c r="DAG24" s="454"/>
      <c r="DAH24" s="454"/>
      <c r="DAI24" s="454"/>
      <c r="DAJ24" s="454"/>
      <c r="DAK24" s="454"/>
      <c r="DAL24" s="454"/>
      <c r="DAM24" s="454"/>
      <c r="DAN24" s="454"/>
      <c r="DAO24" s="454"/>
      <c r="DAP24" s="454"/>
      <c r="DAQ24" s="454"/>
      <c r="DAR24" s="454"/>
      <c r="DAS24" s="454"/>
      <c r="DAT24" s="454"/>
      <c r="DAU24" s="454"/>
      <c r="DAV24" s="454"/>
      <c r="DAW24" s="454"/>
      <c r="DAX24" s="454"/>
      <c r="DAY24" s="454"/>
      <c r="DAZ24" s="454"/>
      <c r="DBA24" s="454"/>
      <c r="DBB24" s="454"/>
      <c r="DBC24" s="454"/>
      <c r="DBD24" s="454"/>
      <c r="DBE24" s="454"/>
      <c r="DBF24" s="454"/>
      <c r="DBG24" s="454"/>
      <c r="DBH24" s="454"/>
      <c r="DBI24" s="454"/>
      <c r="DBJ24" s="454"/>
      <c r="DBK24" s="454"/>
      <c r="DBL24" s="454"/>
      <c r="DBM24" s="454"/>
      <c r="DBN24" s="454"/>
      <c r="DBO24" s="454"/>
      <c r="DBP24" s="454"/>
      <c r="DBQ24" s="454"/>
      <c r="DBR24" s="454"/>
      <c r="DBS24" s="454"/>
      <c r="DBT24" s="454"/>
      <c r="DBU24" s="454"/>
      <c r="DBV24" s="454"/>
      <c r="DBW24" s="454"/>
      <c r="DBX24" s="454"/>
      <c r="DBY24" s="454"/>
      <c r="DBZ24" s="454"/>
      <c r="DCA24" s="454"/>
      <c r="DCB24" s="454"/>
      <c r="DCC24" s="454"/>
      <c r="DCD24" s="454"/>
      <c r="DCE24" s="454"/>
      <c r="DCF24" s="454"/>
      <c r="DCG24" s="454"/>
      <c r="DCH24" s="454"/>
      <c r="DCI24" s="454"/>
      <c r="DCJ24" s="454"/>
      <c r="DCK24" s="454"/>
      <c r="DCL24" s="454"/>
      <c r="DCM24" s="454"/>
      <c r="DCN24" s="454"/>
      <c r="DCO24" s="454"/>
      <c r="DCP24" s="454"/>
      <c r="DCQ24" s="454"/>
      <c r="DCR24" s="454"/>
      <c r="DCS24" s="454"/>
      <c r="DCT24" s="454"/>
      <c r="DCU24" s="454"/>
      <c r="DCV24" s="454"/>
      <c r="DCW24" s="454"/>
      <c r="DCX24" s="454"/>
      <c r="DCY24" s="454"/>
      <c r="DCZ24" s="454"/>
      <c r="DDA24" s="454"/>
      <c r="DDB24" s="454"/>
      <c r="DDC24" s="454"/>
      <c r="DDD24" s="454"/>
      <c r="DDE24" s="454"/>
      <c r="DDF24" s="454"/>
      <c r="DDG24" s="454"/>
      <c r="DDH24" s="454"/>
      <c r="DDI24" s="454"/>
      <c r="DDJ24" s="454"/>
      <c r="DDK24" s="454"/>
      <c r="DDL24" s="454"/>
      <c r="DDM24" s="454"/>
      <c r="DDN24" s="454"/>
      <c r="DDO24" s="454"/>
      <c r="DDP24" s="454"/>
      <c r="DDQ24" s="454"/>
      <c r="DDR24" s="454"/>
      <c r="DDS24" s="454"/>
      <c r="DDT24" s="454"/>
      <c r="DDU24" s="454"/>
      <c r="DDV24" s="454"/>
      <c r="DDW24" s="454"/>
      <c r="DDX24" s="454"/>
      <c r="DDY24" s="454"/>
      <c r="DDZ24" s="454"/>
      <c r="DEA24" s="454"/>
      <c r="DEB24" s="454"/>
      <c r="DEC24" s="454"/>
      <c r="DED24" s="454"/>
      <c r="DEE24" s="454"/>
      <c r="DEF24" s="454"/>
      <c r="DEG24" s="454"/>
      <c r="DEH24" s="454"/>
      <c r="DEI24" s="454"/>
      <c r="DEJ24" s="454"/>
      <c r="DEK24" s="454"/>
      <c r="DEL24" s="454"/>
      <c r="DEM24" s="454"/>
      <c r="DEN24" s="454"/>
      <c r="DEO24" s="454"/>
      <c r="DEP24" s="454"/>
      <c r="DEQ24" s="454"/>
      <c r="DER24" s="454"/>
      <c r="DES24" s="454"/>
      <c r="DET24" s="454"/>
      <c r="DEU24" s="454"/>
      <c r="DEV24" s="454"/>
      <c r="DEW24" s="454"/>
      <c r="DEX24" s="454"/>
      <c r="DEY24" s="454"/>
      <c r="DEZ24" s="454"/>
      <c r="DFA24" s="454"/>
      <c r="DFB24" s="454"/>
      <c r="DFC24" s="454"/>
      <c r="DFD24" s="454"/>
      <c r="DFE24" s="454"/>
      <c r="DFF24" s="454"/>
      <c r="DFG24" s="454"/>
      <c r="DFH24" s="454"/>
      <c r="DFI24" s="454"/>
      <c r="DFJ24" s="454"/>
      <c r="DFK24" s="454"/>
      <c r="DFL24" s="454"/>
      <c r="DFM24" s="454"/>
      <c r="DFN24" s="454"/>
      <c r="DFO24" s="454"/>
      <c r="DFP24" s="454"/>
      <c r="DFQ24" s="454"/>
      <c r="DFR24" s="454"/>
      <c r="DFS24" s="454"/>
      <c r="DFT24" s="454"/>
      <c r="DFU24" s="454"/>
      <c r="DFV24" s="454"/>
      <c r="DFW24" s="454"/>
      <c r="DFX24" s="454"/>
      <c r="DFY24" s="454"/>
      <c r="DFZ24" s="454"/>
      <c r="DGA24" s="454"/>
      <c r="DGB24" s="454"/>
      <c r="DGC24" s="454"/>
      <c r="DGD24" s="454"/>
      <c r="DGE24" s="454"/>
      <c r="DGF24" s="454"/>
      <c r="DGG24" s="454"/>
      <c r="DGH24" s="454"/>
      <c r="DGI24" s="454"/>
      <c r="DGJ24" s="454"/>
      <c r="DGK24" s="454"/>
      <c r="DGL24" s="454"/>
      <c r="DGM24" s="454"/>
      <c r="DGN24" s="454"/>
      <c r="DGO24" s="454"/>
      <c r="DGP24" s="454"/>
      <c r="DGQ24" s="454"/>
      <c r="DGR24" s="454"/>
      <c r="DGS24" s="454"/>
      <c r="DGT24" s="454"/>
      <c r="DGU24" s="454"/>
      <c r="DGV24" s="454"/>
      <c r="DGW24" s="454"/>
      <c r="DGX24" s="454"/>
      <c r="DGY24" s="454"/>
      <c r="DGZ24" s="454"/>
      <c r="DHA24" s="454"/>
      <c r="DHB24" s="454"/>
      <c r="DHC24" s="454"/>
      <c r="DHD24" s="454"/>
      <c r="DHE24" s="454"/>
      <c r="DHF24" s="454"/>
      <c r="DHG24" s="454"/>
      <c r="DHH24" s="454"/>
      <c r="DHI24" s="454"/>
      <c r="DHJ24" s="454"/>
      <c r="DHK24" s="454"/>
      <c r="DHL24" s="454"/>
      <c r="DHM24" s="454"/>
      <c r="DHN24" s="454"/>
      <c r="DHO24" s="454"/>
      <c r="DHP24" s="454"/>
      <c r="DHQ24" s="454"/>
      <c r="DHR24" s="454"/>
      <c r="DHS24" s="454"/>
      <c r="DHT24" s="454"/>
      <c r="DHU24" s="454"/>
      <c r="DHV24" s="454"/>
      <c r="DHW24" s="454"/>
      <c r="DHX24" s="454"/>
      <c r="DHY24" s="454"/>
      <c r="DHZ24" s="454"/>
      <c r="DIA24" s="454"/>
      <c r="DIB24" s="454"/>
      <c r="DIC24" s="454"/>
      <c r="DID24" s="454"/>
      <c r="DIE24" s="454"/>
      <c r="DIF24" s="454"/>
      <c r="DIG24" s="454"/>
      <c r="DIH24" s="454"/>
      <c r="DII24" s="454"/>
      <c r="DIJ24" s="454"/>
      <c r="DIK24" s="454"/>
      <c r="DIL24" s="454"/>
      <c r="DIM24" s="454"/>
      <c r="DIN24" s="454"/>
      <c r="DIO24" s="454"/>
      <c r="DIP24" s="454"/>
      <c r="DIQ24" s="454"/>
      <c r="DIR24" s="454"/>
      <c r="DIS24" s="454"/>
      <c r="DIT24" s="454"/>
      <c r="DIU24" s="454"/>
      <c r="DIV24" s="454"/>
      <c r="DIW24" s="454"/>
      <c r="DIX24" s="454"/>
      <c r="DIY24" s="454"/>
      <c r="DIZ24" s="454"/>
      <c r="DJA24" s="454"/>
      <c r="DJB24" s="454"/>
      <c r="DJC24" s="454"/>
      <c r="DJD24" s="454"/>
      <c r="DJE24" s="454"/>
      <c r="DJF24" s="454"/>
      <c r="DJG24" s="454"/>
      <c r="DJH24" s="454"/>
      <c r="DJI24" s="454"/>
      <c r="DJJ24" s="454"/>
      <c r="DJK24" s="454"/>
      <c r="DJL24" s="454"/>
      <c r="DJM24" s="454"/>
      <c r="DJN24" s="454"/>
      <c r="DJO24" s="454"/>
      <c r="DJP24" s="454"/>
      <c r="DJQ24" s="454"/>
      <c r="DJR24" s="454"/>
      <c r="DJS24" s="454"/>
      <c r="DJT24" s="454"/>
      <c r="DJU24" s="454"/>
      <c r="DJV24" s="454"/>
      <c r="DJW24" s="454"/>
      <c r="DJX24" s="454"/>
      <c r="DJY24" s="454"/>
      <c r="DJZ24" s="454"/>
      <c r="DKA24" s="454"/>
      <c r="DKB24" s="454"/>
      <c r="DKC24" s="454"/>
      <c r="DKD24" s="454"/>
      <c r="DKE24" s="454"/>
      <c r="DKF24" s="454"/>
      <c r="DKG24" s="454"/>
      <c r="DKH24" s="454"/>
      <c r="DKI24" s="454"/>
      <c r="DKJ24" s="454"/>
      <c r="DKK24" s="454"/>
      <c r="DKL24" s="454"/>
      <c r="DKM24" s="454"/>
      <c r="DKN24" s="454"/>
      <c r="DKO24" s="454"/>
      <c r="DKP24" s="454"/>
      <c r="DKQ24" s="454"/>
      <c r="DKR24" s="454"/>
      <c r="DKS24" s="454"/>
      <c r="DKT24" s="454"/>
      <c r="DKU24" s="454"/>
      <c r="DKV24" s="454"/>
      <c r="DKW24" s="454"/>
      <c r="DKX24" s="454"/>
      <c r="DKY24" s="454"/>
      <c r="DKZ24" s="454"/>
      <c r="DLA24" s="454"/>
      <c r="DLB24" s="454"/>
      <c r="DLC24" s="454"/>
      <c r="DLD24" s="454"/>
      <c r="DLE24" s="454"/>
      <c r="DLF24" s="454"/>
      <c r="DLG24" s="454"/>
      <c r="DLH24" s="454"/>
      <c r="DLI24" s="454"/>
      <c r="DLJ24" s="454"/>
      <c r="DLK24" s="454"/>
      <c r="DLL24" s="454"/>
      <c r="DLM24" s="454"/>
      <c r="DLN24" s="454"/>
      <c r="DLO24" s="454"/>
      <c r="DLP24" s="454"/>
      <c r="DLQ24" s="454"/>
      <c r="DLR24" s="454"/>
      <c r="DLS24" s="454"/>
      <c r="DLT24" s="454"/>
      <c r="DLU24" s="454"/>
      <c r="DLV24" s="454"/>
      <c r="DLW24" s="454"/>
      <c r="DLX24" s="454"/>
      <c r="DLY24" s="454"/>
      <c r="DLZ24" s="454"/>
      <c r="DMA24" s="454"/>
      <c r="DMB24" s="454"/>
      <c r="DMC24" s="454"/>
      <c r="DMD24" s="454"/>
      <c r="DME24" s="454"/>
      <c r="DMF24" s="454"/>
      <c r="DMG24" s="454"/>
      <c r="DMH24" s="454"/>
      <c r="DMI24" s="454"/>
      <c r="DMJ24" s="454"/>
      <c r="DMK24" s="454"/>
      <c r="DML24" s="454"/>
      <c r="DMM24" s="454"/>
      <c r="DMN24" s="454"/>
      <c r="DMO24" s="454"/>
      <c r="DMP24" s="454"/>
      <c r="DMQ24" s="454"/>
      <c r="DMR24" s="454"/>
      <c r="DMS24" s="454"/>
      <c r="DMT24" s="454"/>
      <c r="DMU24" s="454"/>
      <c r="DMV24" s="454"/>
      <c r="DMW24" s="454"/>
      <c r="DMX24" s="454"/>
      <c r="DMY24" s="454"/>
      <c r="DMZ24" s="454"/>
      <c r="DNA24" s="454"/>
      <c r="DNB24" s="454"/>
      <c r="DNC24" s="454"/>
      <c r="DND24" s="454"/>
      <c r="DNE24" s="454"/>
      <c r="DNF24" s="454"/>
      <c r="DNG24" s="454"/>
      <c r="DNH24" s="454"/>
      <c r="DNI24" s="454"/>
      <c r="DNJ24" s="454"/>
      <c r="DNK24" s="454"/>
      <c r="DNL24" s="454"/>
      <c r="DNM24" s="454"/>
      <c r="DNN24" s="454"/>
      <c r="DNO24" s="454"/>
      <c r="DNP24" s="454"/>
      <c r="DNQ24" s="454"/>
      <c r="DNR24" s="454"/>
      <c r="DNS24" s="454"/>
      <c r="DNT24" s="454"/>
      <c r="DNU24" s="454"/>
      <c r="DNV24" s="454"/>
      <c r="DNW24" s="454"/>
      <c r="DNX24" s="454"/>
      <c r="DNY24" s="454"/>
      <c r="DNZ24" s="454"/>
      <c r="DOA24" s="454"/>
      <c r="DOB24" s="454"/>
      <c r="DOC24" s="454"/>
      <c r="DOD24" s="454"/>
      <c r="DOE24" s="454"/>
      <c r="DOF24" s="454"/>
      <c r="DOG24" s="454"/>
      <c r="DOH24" s="454"/>
      <c r="DOI24" s="454"/>
      <c r="DOJ24" s="454"/>
      <c r="DOK24" s="454"/>
      <c r="DOL24" s="454"/>
      <c r="DOM24" s="454"/>
      <c r="DON24" s="454"/>
      <c r="DOO24" s="454"/>
      <c r="DOP24" s="454"/>
      <c r="DOQ24" s="454"/>
      <c r="DOR24" s="454"/>
      <c r="DOS24" s="454"/>
      <c r="DOT24" s="454"/>
      <c r="DOU24" s="454"/>
      <c r="DOV24" s="454"/>
      <c r="DOW24" s="454"/>
      <c r="DOX24" s="454"/>
      <c r="DOY24" s="454"/>
      <c r="DOZ24" s="454"/>
      <c r="DPA24" s="454"/>
      <c r="DPB24" s="454"/>
      <c r="DPC24" s="454"/>
      <c r="DPD24" s="454"/>
      <c r="DPE24" s="454"/>
      <c r="DPF24" s="454"/>
      <c r="DPG24" s="454"/>
      <c r="DPH24" s="454"/>
      <c r="DPI24" s="454"/>
      <c r="DPJ24" s="454"/>
      <c r="DPK24" s="454"/>
      <c r="DPL24" s="454"/>
      <c r="DPM24" s="454"/>
      <c r="DPN24" s="454"/>
      <c r="DPO24" s="454"/>
      <c r="DPP24" s="454"/>
      <c r="DPQ24" s="454"/>
      <c r="DPR24" s="454"/>
      <c r="DPS24" s="454"/>
      <c r="DPT24" s="454"/>
      <c r="DPU24" s="454"/>
      <c r="DPV24" s="454"/>
      <c r="DPW24" s="454"/>
      <c r="DPX24" s="454"/>
      <c r="DPY24" s="454"/>
      <c r="DPZ24" s="454"/>
      <c r="DQA24" s="454"/>
      <c r="DQB24" s="454"/>
      <c r="DQC24" s="454"/>
      <c r="DQD24" s="454"/>
      <c r="DQE24" s="454"/>
      <c r="DQF24" s="454"/>
      <c r="DQG24" s="454"/>
      <c r="DQH24" s="454"/>
      <c r="DQI24" s="454"/>
      <c r="DQJ24" s="454"/>
      <c r="DQK24" s="454"/>
      <c r="DQL24" s="454"/>
      <c r="DQM24" s="454"/>
      <c r="DQN24" s="454"/>
      <c r="DQO24" s="454"/>
      <c r="DQP24" s="454"/>
      <c r="DQQ24" s="454"/>
      <c r="DQR24" s="454"/>
      <c r="DQS24" s="454"/>
      <c r="DQT24" s="454"/>
      <c r="DQU24" s="454"/>
      <c r="DQV24" s="454"/>
      <c r="DQW24" s="454"/>
      <c r="DQX24" s="454"/>
      <c r="DQY24" s="454"/>
      <c r="DQZ24" s="454"/>
      <c r="DRA24" s="454"/>
      <c r="DRB24" s="454"/>
      <c r="DRC24" s="454"/>
      <c r="DRD24" s="454"/>
      <c r="DRE24" s="454"/>
      <c r="DRF24" s="454"/>
      <c r="DRG24" s="454"/>
      <c r="DRH24" s="454"/>
      <c r="DRI24" s="454"/>
      <c r="DRJ24" s="454"/>
      <c r="DRK24" s="454"/>
      <c r="DRL24" s="454"/>
      <c r="DRM24" s="454"/>
      <c r="DRN24" s="454"/>
      <c r="DRO24" s="454"/>
      <c r="DRP24" s="454"/>
      <c r="DRQ24" s="454"/>
      <c r="DRR24" s="454"/>
      <c r="DRS24" s="454"/>
      <c r="DRT24" s="454"/>
      <c r="DRU24" s="454"/>
      <c r="DRV24" s="454"/>
      <c r="DRW24" s="454"/>
      <c r="DRX24" s="454"/>
      <c r="DRY24" s="454"/>
      <c r="DRZ24" s="454"/>
      <c r="DSA24" s="454"/>
      <c r="DSB24" s="454"/>
      <c r="DSC24" s="454"/>
      <c r="DSD24" s="454"/>
      <c r="DSE24" s="454"/>
      <c r="DSF24" s="454"/>
      <c r="DSG24" s="454"/>
      <c r="DSH24" s="454"/>
      <c r="DSI24" s="454"/>
      <c r="DSJ24" s="454"/>
      <c r="DSK24" s="454"/>
      <c r="DSL24" s="454"/>
      <c r="DSM24" s="454"/>
      <c r="DSN24" s="454"/>
      <c r="DSO24" s="454"/>
      <c r="DSP24" s="454"/>
      <c r="DSQ24" s="454"/>
      <c r="DSR24" s="454"/>
      <c r="DSS24" s="454"/>
      <c r="DST24" s="454"/>
      <c r="DSU24" s="454"/>
      <c r="DSV24" s="454"/>
      <c r="DSW24" s="454"/>
      <c r="DSX24" s="454"/>
      <c r="DSY24" s="454"/>
      <c r="DSZ24" s="454"/>
      <c r="DTA24" s="454"/>
      <c r="DTB24" s="454"/>
      <c r="DTC24" s="454"/>
      <c r="DTD24" s="454"/>
      <c r="DTE24" s="454"/>
      <c r="DTF24" s="454"/>
      <c r="DTG24" s="454"/>
      <c r="DTH24" s="454"/>
      <c r="DTI24" s="454"/>
      <c r="DTJ24" s="454"/>
      <c r="DTK24" s="454"/>
      <c r="DTL24" s="454"/>
      <c r="DTM24" s="454"/>
      <c r="DTN24" s="454"/>
      <c r="DTO24" s="454"/>
      <c r="DTP24" s="454"/>
      <c r="DTQ24" s="454"/>
      <c r="DTR24" s="454"/>
      <c r="DTS24" s="454"/>
      <c r="DTT24" s="454"/>
      <c r="DTU24" s="454"/>
      <c r="DTV24" s="454"/>
      <c r="DTW24" s="454"/>
      <c r="DTX24" s="454"/>
      <c r="DTY24" s="454"/>
      <c r="DTZ24" s="454"/>
      <c r="DUA24" s="454"/>
      <c r="DUB24" s="454"/>
      <c r="DUC24" s="454"/>
      <c r="DUD24" s="454"/>
      <c r="DUE24" s="454"/>
      <c r="DUF24" s="454"/>
      <c r="DUG24" s="454"/>
      <c r="DUH24" s="454"/>
      <c r="DUI24" s="454"/>
      <c r="DUJ24" s="454"/>
      <c r="DUK24" s="454"/>
      <c r="DUL24" s="454"/>
      <c r="DUM24" s="454"/>
      <c r="DUN24" s="454"/>
      <c r="DUO24" s="454"/>
      <c r="DUP24" s="454"/>
      <c r="DUQ24" s="454"/>
      <c r="DUR24" s="454"/>
      <c r="DUS24" s="454"/>
      <c r="DUT24" s="454"/>
      <c r="DUU24" s="454"/>
      <c r="DUV24" s="454"/>
      <c r="DUW24" s="454"/>
      <c r="DUX24" s="454"/>
      <c r="DUY24" s="454"/>
      <c r="DUZ24" s="454"/>
      <c r="DVA24" s="454"/>
      <c r="DVB24" s="454"/>
      <c r="DVC24" s="454"/>
      <c r="DVD24" s="454"/>
      <c r="DVE24" s="454"/>
      <c r="DVF24" s="454"/>
      <c r="DVG24" s="454"/>
      <c r="DVH24" s="454"/>
      <c r="DVI24" s="454"/>
      <c r="DVJ24" s="454"/>
      <c r="DVK24" s="454"/>
      <c r="DVL24" s="454"/>
      <c r="DVM24" s="454"/>
      <c r="DVN24" s="454"/>
      <c r="DVO24" s="454"/>
      <c r="DVP24" s="454"/>
      <c r="DVQ24" s="454"/>
      <c r="DVR24" s="454"/>
      <c r="DVS24" s="454"/>
      <c r="DVT24" s="454"/>
      <c r="DVU24" s="454"/>
      <c r="DVV24" s="454"/>
      <c r="DVW24" s="454"/>
      <c r="DVX24" s="454"/>
      <c r="DVY24" s="454"/>
      <c r="DVZ24" s="454"/>
      <c r="DWA24" s="454"/>
      <c r="DWB24" s="454"/>
      <c r="DWC24" s="454"/>
      <c r="DWD24" s="454"/>
      <c r="DWE24" s="454"/>
      <c r="DWF24" s="454"/>
      <c r="DWG24" s="454"/>
      <c r="DWH24" s="454"/>
      <c r="DWI24" s="454"/>
      <c r="DWJ24" s="454"/>
      <c r="DWK24" s="454"/>
      <c r="DWL24" s="454"/>
      <c r="DWM24" s="454"/>
      <c r="DWN24" s="454"/>
      <c r="DWO24" s="454"/>
      <c r="DWP24" s="454"/>
      <c r="DWQ24" s="454"/>
      <c r="DWR24" s="454"/>
      <c r="DWS24" s="454"/>
      <c r="DWT24" s="454"/>
      <c r="DWU24" s="454"/>
      <c r="DWV24" s="454"/>
      <c r="DWW24" s="454"/>
      <c r="DWX24" s="454"/>
      <c r="DWY24" s="454"/>
      <c r="DWZ24" s="454"/>
      <c r="DXA24" s="454"/>
      <c r="DXB24" s="454"/>
      <c r="DXC24" s="454"/>
      <c r="DXD24" s="454"/>
      <c r="DXE24" s="454"/>
      <c r="DXF24" s="454"/>
      <c r="DXG24" s="454"/>
      <c r="DXH24" s="454"/>
      <c r="DXI24" s="454"/>
      <c r="DXJ24" s="454"/>
      <c r="DXK24" s="454"/>
      <c r="DXL24" s="454"/>
      <c r="DXM24" s="454"/>
      <c r="DXN24" s="454"/>
      <c r="DXO24" s="454"/>
      <c r="DXP24" s="454"/>
      <c r="DXQ24" s="454"/>
      <c r="DXR24" s="454"/>
      <c r="DXS24" s="454"/>
      <c r="DXT24" s="454"/>
      <c r="DXU24" s="454"/>
      <c r="DXV24" s="454"/>
      <c r="DXW24" s="454"/>
      <c r="DXX24" s="454"/>
      <c r="DXY24" s="454"/>
      <c r="DXZ24" s="454"/>
      <c r="DYA24" s="454"/>
      <c r="DYB24" s="454"/>
      <c r="DYC24" s="454"/>
      <c r="DYD24" s="454"/>
      <c r="DYE24" s="454"/>
      <c r="DYF24" s="454"/>
      <c r="DYG24" s="454"/>
      <c r="DYH24" s="454"/>
      <c r="DYI24" s="454"/>
      <c r="DYJ24" s="454"/>
      <c r="DYK24" s="454"/>
      <c r="DYL24" s="454"/>
      <c r="DYM24" s="454"/>
      <c r="DYN24" s="454"/>
      <c r="DYO24" s="454"/>
      <c r="DYP24" s="454"/>
      <c r="DYQ24" s="454"/>
      <c r="DYR24" s="454"/>
      <c r="DYS24" s="454"/>
      <c r="DYT24" s="454"/>
      <c r="DYU24" s="454"/>
      <c r="DYV24" s="454"/>
      <c r="DYW24" s="454"/>
      <c r="DYX24" s="454"/>
      <c r="DYY24" s="454"/>
      <c r="DYZ24" s="454"/>
      <c r="DZA24" s="454"/>
      <c r="DZB24" s="454"/>
      <c r="DZC24" s="454"/>
      <c r="DZD24" s="454"/>
      <c r="DZE24" s="454"/>
      <c r="DZF24" s="454"/>
      <c r="DZG24" s="454"/>
      <c r="DZH24" s="454"/>
      <c r="DZI24" s="454"/>
      <c r="DZJ24" s="454"/>
      <c r="DZK24" s="454"/>
      <c r="DZL24" s="454"/>
      <c r="DZM24" s="454"/>
      <c r="DZN24" s="454"/>
      <c r="DZO24" s="454"/>
      <c r="DZP24" s="454"/>
      <c r="DZQ24" s="454"/>
      <c r="DZR24" s="454"/>
      <c r="DZS24" s="454"/>
      <c r="DZT24" s="454"/>
      <c r="DZU24" s="454"/>
      <c r="DZV24" s="454"/>
      <c r="DZW24" s="454"/>
      <c r="DZX24" s="454"/>
      <c r="DZY24" s="454"/>
      <c r="DZZ24" s="454"/>
      <c r="EAA24" s="454"/>
      <c r="EAB24" s="454"/>
      <c r="EAC24" s="454"/>
      <c r="EAD24" s="454"/>
      <c r="EAE24" s="454"/>
      <c r="EAF24" s="454"/>
      <c r="EAG24" s="454"/>
      <c r="EAH24" s="454"/>
      <c r="EAI24" s="454"/>
      <c r="EAJ24" s="454"/>
      <c r="EAK24" s="454"/>
      <c r="EAL24" s="454"/>
      <c r="EAM24" s="454"/>
      <c r="EAN24" s="454"/>
      <c r="EAO24" s="454"/>
      <c r="EAP24" s="454"/>
      <c r="EAQ24" s="454"/>
      <c r="EAR24" s="454"/>
      <c r="EAS24" s="454"/>
      <c r="EAT24" s="454"/>
      <c r="EAU24" s="454"/>
      <c r="EAV24" s="454"/>
      <c r="EAW24" s="454"/>
      <c r="EAX24" s="454"/>
      <c r="EAY24" s="454"/>
      <c r="EAZ24" s="454"/>
      <c r="EBA24" s="454"/>
      <c r="EBB24" s="454"/>
      <c r="EBC24" s="454"/>
      <c r="EBD24" s="454"/>
      <c r="EBE24" s="454"/>
      <c r="EBF24" s="454"/>
      <c r="EBG24" s="454"/>
      <c r="EBH24" s="454"/>
      <c r="EBI24" s="454"/>
      <c r="EBJ24" s="454"/>
      <c r="EBK24" s="454"/>
      <c r="EBL24" s="454"/>
      <c r="EBM24" s="454"/>
      <c r="EBN24" s="454"/>
      <c r="EBO24" s="454"/>
      <c r="EBP24" s="454"/>
      <c r="EBQ24" s="454"/>
      <c r="EBR24" s="454"/>
      <c r="EBS24" s="454"/>
      <c r="EBT24" s="454"/>
      <c r="EBU24" s="454"/>
      <c r="EBV24" s="454"/>
      <c r="EBW24" s="454"/>
      <c r="EBX24" s="454"/>
      <c r="EBY24" s="454"/>
      <c r="EBZ24" s="454"/>
      <c r="ECA24" s="454"/>
      <c r="ECB24" s="454"/>
      <c r="ECC24" s="454"/>
      <c r="ECD24" s="454"/>
      <c r="ECE24" s="454"/>
      <c r="ECF24" s="454"/>
      <c r="ECG24" s="454"/>
      <c r="ECH24" s="454"/>
      <c r="ECI24" s="454"/>
      <c r="ECJ24" s="454"/>
      <c r="ECK24" s="454"/>
      <c r="ECL24" s="454"/>
      <c r="ECM24" s="454"/>
      <c r="ECN24" s="454"/>
      <c r="ECO24" s="454"/>
      <c r="ECP24" s="454"/>
      <c r="ECQ24" s="454"/>
      <c r="ECR24" s="454"/>
      <c r="ECS24" s="454"/>
      <c r="ECT24" s="454"/>
      <c r="ECU24" s="454"/>
      <c r="ECV24" s="454"/>
      <c r="ECW24" s="454"/>
      <c r="ECX24" s="454"/>
      <c r="ECY24" s="454"/>
      <c r="ECZ24" s="454"/>
      <c r="EDA24" s="454"/>
      <c r="EDB24" s="454"/>
      <c r="EDC24" s="454"/>
      <c r="EDD24" s="454"/>
      <c r="EDE24" s="454"/>
      <c r="EDF24" s="454"/>
      <c r="EDG24" s="454"/>
      <c r="EDH24" s="454"/>
      <c r="EDI24" s="454"/>
      <c r="EDJ24" s="454"/>
      <c r="EDK24" s="454"/>
      <c r="EDL24" s="454"/>
      <c r="EDM24" s="454"/>
      <c r="EDN24" s="454"/>
      <c r="EDO24" s="454"/>
      <c r="EDP24" s="454"/>
      <c r="EDQ24" s="454"/>
      <c r="EDR24" s="454"/>
      <c r="EDS24" s="454"/>
      <c r="EDT24" s="454"/>
      <c r="EDU24" s="454"/>
      <c r="EDV24" s="454"/>
      <c r="EDW24" s="454"/>
      <c r="EDX24" s="454"/>
      <c r="EDY24" s="454"/>
      <c r="EDZ24" s="454"/>
      <c r="EEA24" s="454"/>
      <c r="EEB24" s="454"/>
      <c r="EEC24" s="454"/>
      <c r="EED24" s="454"/>
      <c r="EEE24" s="454"/>
      <c r="EEF24" s="454"/>
      <c r="EEG24" s="454"/>
      <c r="EEH24" s="454"/>
      <c r="EEI24" s="454"/>
      <c r="EEJ24" s="454"/>
      <c r="EEK24" s="454"/>
      <c r="EEL24" s="454"/>
      <c r="EEM24" s="454"/>
      <c r="EEN24" s="454"/>
      <c r="EEO24" s="454"/>
      <c r="EEP24" s="454"/>
      <c r="EEQ24" s="454"/>
      <c r="EER24" s="454"/>
      <c r="EES24" s="454"/>
      <c r="EET24" s="454"/>
      <c r="EEU24" s="454"/>
      <c r="EEV24" s="454"/>
      <c r="EEW24" s="454"/>
      <c r="EEX24" s="454"/>
      <c r="EEY24" s="454"/>
      <c r="EEZ24" s="454"/>
      <c r="EFA24" s="454"/>
      <c r="EFB24" s="454"/>
      <c r="EFC24" s="454"/>
      <c r="EFD24" s="454"/>
      <c r="EFE24" s="454"/>
      <c r="EFF24" s="454"/>
      <c r="EFG24" s="454"/>
      <c r="EFH24" s="454"/>
      <c r="EFI24" s="454"/>
      <c r="EFJ24" s="454"/>
      <c r="EFK24" s="454"/>
      <c r="EFL24" s="454"/>
      <c r="EFM24" s="454"/>
      <c r="EFN24" s="454"/>
      <c r="EFO24" s="454"/>
      <c r="EFP24" s="454"/>
      <c r="EFQ24" s="454"/>
      <c r="EFR24" s="454"/>
      <c r="EFS24" s="454"/>
      <c r="EFT24" s="454"/>
      <c r="EFU24" s="454"/>
      <c r="EFV24" s="454"/>
      <c r="EFW24" s="454"/>
      <c r="EFX24" s="454"/>
      <c r="EFY24" s="454"/>
      <c r="EFZ24" s="454"/>
      <c r="EGA24" s="454"/>
      <c r="EGB24" s="454"/>
      <c r="EGC24" s="454"/>
      <c r="EGD24" s="454"/>
      <c r="EGE24" s="454"/>
      <c r="EGF24" s="454"/>
      <c r="EGG24" s="454"/>
      <c r="EGH24" s="454"/>
      <c r="EGI24" s="454"/>
      <c r="EGJ24" s="454"/>
      <c r="EGK24" s="454"/>
      <c r="EGL24" s="454"/>
      <c r="EGM24" s="454"/>
      <c r="EGN24" s="454"/>
      <c r="EGO24" s="454"/>
      <c r="EGP24" s="454"/>
      <c r="EGQ24" s="454"/>
      <c r="EGR24" s="454"/>
      <c r="EGS24" s="454"/>
      <c r="EGT24" s="454"/>
      <c r="EGU24" s="454"/>
      <c r="EGV24" s="454"/>
      <c r="EGW24" s="454"/>
      <c r="EGX24" s="454"/>
      <c r="EGY24" s="454"/>
      <c r="EGZ24" s="454"/>
      <c r="EHA24" s="454"/>
      <c r="EHB24" s="454"/>
      <c r="EHC24" s="454"/>
      <c r="EHD24" s="454"/>
      <c r="EHE24" s="454"/>
      <c r="EHF24" s="454"/>
      <c r="EHG24" s="454"/>
      <c r="EHH24" s="454"/>
      <c r="EHI24" s="454"/>
      <c r="EHJ24" s="454"/>
      <c r="EHK24" s="454"/>
      <c r="EHL24" s="454"/>
      <c r="EHM24" s="454"/>
      <c r="EHN24" s="454"/>
      <c r="EHO24" s="454"/>
      <c r="EHP24" s="454"/>
      <c r="EHQ24" s="454"/>
      <c r="EHR24" s="454"/>
      <c r="EHS24" s="454"/>
      <c r="EHT24" s="454"/>
      <c r="EHU24" s="454"/>
      <c r="EHV24" s="454"/>
      <c r="EHW24" s="454"/>
      <c r="EHX24" s="454"/>
      <c r="EHY24" s="454"/>
      <c r="EHZ24" s="454"/>
      <c r="EIA24" s="454"/>
      <c r="EIB24" s="454"/>
      <c r="EIC24" s="454"/>
      <c r="EID24" s="454"/>
      <c r="EIE24" s="454"/>
      <c r="EIF24" s="454"/>
      <c r="EIG24" s="454"/>
      <c r="EIH24" s="454"/>
      <c r="EII24" s="454"/>
      <c r="EIJ24" s="454"/>
      <c r="EIK24" s="454"/>
      <c r="EIL24" s="454"/>
      <c r="EIM24" s="454"/>
      <c r="EIN24" s="454"/>
      <c r="EIO24" s="454"/>
      <c r="EIP24" s="454"/>
      <c r="EIQ24" s="454"/>
      <c r="EIR24" s="454"/>
      <c r="EIS24" s="454"/>
      <c r="EIT24" s="454"/>
      <c r="EIU24" s="454"/>
      <c r="EIV24" s="454"/>
      <c r="EIW24" s="454"/>
      <c r="EIX24" s="454"/>
      <c r="EIY24" s="454"/>
      <c r="EIZ24" s="454"/>
      <c r="EJA24" s="454"/>
      <c r="EJB24" s="454"/>
      <c r="EJC24" s="454"/>
      <c r="EJD24" s="454"/>
      <c r="EJE24" s="454"/>
      <c r="EJF24" s="454"/>
      <c r="EJG24" s="454"/>
      <c r="EJH24" s="454"/>
      <c r="EJI24" s="454"/>
      <c r="EJJ24" s="454"/>
      <c r="EJK24" s="454"/>
      <c r="EJL24" s="454"/>
      <c r="EJM24" s="454"/>
      <c r="EJN24" s="454"/>
      <c r="EJO24" s="454"/>
      <c r="EJP24" s="454"/>
      <c r="EJQ24" s="454"/>
      <c r="EJR24" s="454"/>
      <c r="EJS24" s="454"/>
      <c r="EJT24" s="454"/>
      <c r="EJU24" s="454"/>
      <c r="EJV24" s="454"/>
      <c r="EJW24" s="454"/>
      <c r="EJX24" s="454"/>
      <c r="EJY24" s="454"/>
      <c r="EJZ24" s="454"/>
      <c r="EKA24" s="454"/>
      <c r="EKB24" s="454"/>
      <c r="EKC24" s="454"/>
      <c r="EKD24" s="454"/>
      <c r="EKE24" s="454"/>
      <c r="EKF24" s="454"/>
      <c r="EKG24" s="454"/>
      <c r="EKH24" s="454"/>
      <c r="EKI24" s="454"/>
      <c r="EKJ24" s="454"/>
      <c r="EKK24" s="454"/>
      <c r="EKL24" s="454"/>
      <c r="EKM24" s="454"/>
      <c r="EKN24" s="454"/>
      <c r="EKO24" s="454"/>
      <c r="EKP24" s="454"/>
      <c r="EKQ24" s="454"/>
      <c r="EKR24" s="454"/>
      <c r="EKS24" s="454"/>
      <c r="EKT24" s="454"/>
      <c r="EKU24" s="454"/>
      <c r="EKV24" s="454"/>
      <c r="EKW24" s="454"/>
      <c r="EKX24" s="454"/>
      <c r="EKY24" s="454"/>
      <c r="EKZ24" s="454"/>
      <c r="ELA24" s="454"/>
      <c r="ELB24" s="454"/>
      <c r="ELC24" s="454"/>
      <c r="ELD24" s="454"/>
      <c r="ELE24" s="454"/>
      <c r="ELF24" s="454"/>
      <c r="ELG24" s="454"/>
      <c r="ELH24" s="454"/>
      <c r="ELI24" s="454"/>
      <c r="ELJ24" s="454"/>
      <c r="ELK24" s="454"/>
      <c r="ELL24" s="454"/>
      <c r="ELM24" s="454"/>
      <c r="ELN24" s="454"/>
      <c r="ELO24" s="454"/>
      <c r="ELP24" s="454"/>
      <c r="ELQ24" s="454"/>
      <c r="ELR24" s="454"/>
      <c r="ELS24" s="454"/>
      <c r="ELT24" s="454"/>
      <c r="ELU24" s="454"/>
      <c r="ELV24" s="454"/>
      <c r="ELW24" s="454"/>
      <c r="ELX24" s="454"/>
      <c r="ELY24" s="454"/>
      <c r="ELZ24" s="454"/>
      <c r="EMA24" s="454"/>
      <c r="EMB24" s="454"/>
      <c r="EMC24" s="454"/>
      <c r="EMD24" s="454"/>
      <c r="EME24" s="454"/>
      <c r="EMF24" s="454"/>
      <c r="EMG24" s="454"/>
      <c r="EMH24" s="454"/>
      <c r="EMI24" s="454"/>
      <c r="EMJ24" s="454"/>
      <c r="EMK24" s="454"/>
      <c r="EML24" s="454"/>
      <c r="EMM24" s="454"/>
      <c r="EMN24" s="454"/>
      <c r="EMO24" s="454"/>
      <c r="EMP24" s="454"/>
      <c r="EMQ24" s="454"/>
      <c r="EMR24" s="454"/>
      <c r="EMS24" s="454"/>
      <c r="EMT24" s="454"/>
      <c r="EMU24" s="454"/>
      <c r="EMV24" s="454"/>
      <c r="EMW24" s="454"/>
      <c r="EMX24" s="454"/>
      <c r="EMY24" s="454"/>
      <c r="EMZ24" s="454"/>
      <c r="ENA24" s="454"/>
      <c r="ENB24" s="454"/>
      <c r="ENC24" s="454"/>
      <c r="END24" s="454"/>
      <c r="ENE24" s="454"/>
      <c r="ENF24" s="454"/>
      <c r="ENG24" s="454"/>
      <c r="ENH24" s="454"/>
      <c r="ENI24" s="454"/>
      <c r="ENJ24" s="454"/>
      <c r="ENK24" s="454"/>
      <c r="ENL24" s="454"/>
      <c r="ENM24" s="454"/>
      <c r="ENN24" s="454"/>
      <c r="ENO24" s="454"/>
      <c r="ENP24" s="454"/>
      <c r="ENQ24" s="454"/>
      <c r="ENR24" s="454"/>
      <c r="ENS24" s="454"/>
      <c r="ENT24" s="454"/>
      <c r="ENU24" s="454"/>
      <c r="ENV24" s="454"/>
      <c r="ENW24" s="454"/>
      <c r="ENX24" s="454"/>
      <c r="ENY24" s="454"/>
      <c r="ENZ24" s="454"/>
      <c r="EOA24" s="454"/>
      <c r="EOB24" s="454"/>
      <c r="EOC24" s="454"/>
      <c r="EOD24" s="454"/>
      <c r="EOE24" s="454"/>
      <c r="EOF24" s="454"/>
      <c r="EOG24" s="454"/>
      <c r="EOH24" s="454"/>
      <c r="EOI24" s="454"/>
      <c r="EOJ24" s="454"/>
      <c r="EOK24" s="454"/>
      <c r="EOL24" s="454"/>
      <c r="EOM24" s="454"/>
      <c r="EON24" s="454"/>
      <c r="EOO24" s="454"/>
      <c r="EOP24" s="454"/>
      <c r="EOQ24" s="454"/>
      <c r="EOR24" s="454"/>
      <c r="EOS24" s="454"/>
      <c r="EOT24" s="454"/>
      <c r="EOU24" s="454"/>
      <c r="EOV24" s="454"/>
      <c r="EOW24" s="454"/>
      <c r="EOX24" s="454"/>
      <c r="EOY24" s="454"/>
      <c r="EOZ24" s="454"/>
      <c r="EPA24" s="454"/>
      <c r="EPB24" s="454"/>
      <c r="EPC24" s="454"/>
      <c r="EPD24" s="454"/>
      <c r="EPE24" s="454"/>
      <c r="EPF24" s="454"/>
      <c r="EPG24" s="454"/>
      <c r="EPH24" s="454"/>
      <c r="EPI24" s="454"/>
      <c r="EPJ24" s="454"/>
      <c r="EPK24" s="454"/>
      <c r="EPL24" s="454"/>
      <c r="EPM24" s="454"/>
      <c r="EPN24" s="454"/>
      <c r="EPO24" s="454"/>
      <c r="EPP24" s="454"/>
      <c r="EPQ24" s="454"/>
      <c r="EPR24" s="454"/>
      <c r="EPS24" s="454"/>
      <c r="EPT24" s="454"/>
      <c r="EPU24" s="454"/>
      <c r="EPV24" s="454"/>
      <c r="EPW24" s="454"/>
      <c r="EPX24" s="454"/>
      <c r="EPY24" s="454"/>
      <c r="EPZ24" s="454"/>
      <c r="EQA24" s="454"/>
      <c r="EQB24" s="454"/>
      <c r="EQC24" s="454"/>
      <c r="EQD24" s="454"/>
      <c r="EQE24" s="454"/>
      <c r="EQF24" s="454"/>
      <c r="EQG24" s="454"/>
      <c r="EQH24" s="454"/>
      <c r="EQI24" s="454"/>
      <c r="EQJ24" s="454"/>
      <c r="EQK24" s="454"/>
      <c r="EQL24" s="454"/>
      <c r="EQM24" s="454"/>
      <c r="EQN24" s="454"/>
      <c r="EQO24" s="454"/>
      <c r="EQP24" s="454"/>
      <c r="EQQ24" s="454"/>
      <c r="EQR24" s="454"/>
      <c r="EQS24" s="454"/>
      <c r="EQT24" s="454"/>
      <c r="EQU24" s="454"/>
      <c r="EQV24" s="454"/>
      <c r="EQW24" s="454"/>
      <c r="EQX24" s="454"/>
      <c r="EQY24" s="454"/>
      <c r="EQZ24" s="454"/>
      <c r="ERA24" s="454"/>
      <c r="ERB24" s="454"/>
      <c r="ERC24" s="454"/>
      <c r="ERD24" s="454"/>
      <c r="ERE24" s="454"/>
      <c r="ERF24" s="454"/>
      <c r="ERG24" s="454"/>
      <c r="ERH24" s="454"/>
      <c r="ERI24" s="454"/>
      <c r="ERJ24" s="454"/>
      <c r="ERK24" s="454"/>
      <c r="ERL24" s="454"/>
      <c r="ERM24" s="454"/>
      <c r="ERN24" s="454"/>
      <c r="ERO24" s="454"/>
      <c r="ERP24" s="454"/>
      <c r="ERQ24" s="454"/>
      <c r="ERR24" s="454"/>
      <c r="ERS24" s="454"/>
      <c r="ERT24" s="454"/>
      <c r="ERU24" s="454"/>
      <c r="ERV24" s="454"/>
      <c r="ERW24" s="454"/>
      <c r="ERX24" s="454"/>
      <c r="ERY24" s="454"/>
      <c r="ERZ24" s="454"/>
      <c r="ESA24" s="454"/>
      <c r="ESB24" s="454"/>
      <c r="ESC24" s="454"/>
      <c r="ESD24" s="454"/>
      <c r="ESE24" s="454"/>
      <c r="ESF24" s="454"/>
      <c r="ESG24" s="454"/>
      <c r="ESH24" s="454"/>
      <c r="ESI24" s="454"/>
      <c r="ESJ24" s="454"/>
      <c r="ESK24" s="454"/>
      <c r="ESL24" s="454"/>
      <c r="ESM24" s="454"/>
      <c r="ESN24" s="454"/>
      <c r="ESO24" s="454"/>
      <c r="ESP24" s="454"/>
      <c r="ESQ24" s="454"/>
      <c r="ESR24" s="454"/>
      <c r="ESS24" s="454"/>
      <c r="EST24" s="454"/>
      <c r="ESU24" s="454"/>
      <c r="ESV24" s="454"/>
      <c r="ESW24" s="454"/>
      <c r="ESX24" s="454"/>
      <c r="ESY24" s="454"/>
      <c r="ESZ24" s="454"/>
      <c r="ETA24" s="454"/>
      <c r="ETB24" s="454"/>
      <c r="ETC24" s="454"/>
      <c r="ETD24" s="454"/>
      <c r="ETE24" s="454"/>
      <c r="ETF24" s="454"/>
      <c r="ETG24" s="454"/>
      <c r="ETH24" s="454"/>
      <c r="ETI24" s="454"/>
      <c r="ETJ24" s="454"/>
      <c r="ETK24" s="454"/>
      <c r="ETL24" s="454"/>
      <c r="ETM24" s="454"/>
      <c r="ETN24" s="454"/>
      <c r="ETO24" s="454"/>
      <c r="ETP24" s="454"/>
      <c r="ETQ24" s="454"/>
      <c r="ETR24" s="454"/>
      <c r="ETS24" s="454"/>
      <c r="ETT24" s="454"/>
      <c r="ETU24" s="454"/>
      <c r="ETV24" s="454"/>
      <c r="ETW24" s="454"/>
      <c r="ETX24" s="454"/>
      <c r="ETY24" s="454"/>
      <c r="ETZ24" s="454"/>
      <c r="EUA24" s="454"/>
      <c r="EUB24" s="454"/>
      <c r="EUC24" s="454"/>
      <c r="EUD24" s="454"/>
      <c r="EUE24" s="454"/>
      <c r="EUF24" s="454"/>
      <c r="EUG24" s="454"/>
      <c r="EUH24" s="454"/>
      <c r="EUI24" s="454"/>
      <c r="EUJ24" s="454"/>
      <c r="EUK24" s="454"/>
      <c r="EUL24" s="454"/>
      <c r="EUM24" s="454"/>
      <c r="EUN24" s="454"/>
      <c r="EUO24" s="454"/>
      <c r="EUP24" s="454"/>
      <c r="EUQ24" s="454"/>
      <c r="EUR24" s="454"/>
      <c r="EUS24" s="454"/>
      <c r="EUT24" s="454"/>
      <c r="EUU24" s="454"/>
      <c r="EUV24" s="454"/>
      <c r="EUW24" s="454"/>
      <c r="EUX24" s="454"/>
      <c r="EUY24" s="454"/>
      <c r="EUZ24" s="454"/>
      <c r="EVA24" s="454"/>
      <c r="EVB24" s="454"/>
      <c r="EVC24" s="454"/>
      <c r="EVD24" s="454"/>
      <c r="EVE24" s="454"/>
      <c r="EVF24" s="454"/>
      <c r="EVG24" s="454"/>
      <c r="EVH24" s="454"/>
      <c r="EVI24" s="454"/>
      <c r="EVJ24" s="454"/>
      <c r="EVK24" s="454"/>
      <c r="EVL24" s="454"/>
      <c r="EVM24" s="454"/>
      <c r="EVN24" s="454"/>
      <c r="EVO24" s="454"/>
      <c r="EVP24" s="454"/>
      <c r="EVQ24" s="454"/>
      <c r="EVR24" s="454"/>
      <c r="EVS24" s="454"/>
      <c r="EVT24" s="454"/>
      <c r="EVU24" s="454"/>
      <c r="EVV24" s="454"/>
      <c r="EVW24" s="454"/>
      <c r="EVX24" s="454"/>
      <c r="EVY24" s="454"/>
      <c r="EVZ24" s="454"/>
      <c r="EWA24" s="454"/>
      <c r="EWB24" s="454"/>
      <c r="EWC24" s="454"/>
      <c r="EWD24" s="454"/>
      <c r="EWE24" s="454"/>
      <c r="EWF24" s="454"/>
      <c r="EWG24" s="454"/>
      <c r="EWH24" s="454"/>
      <c r="EWI24" s="454"/>
      <c r="EWJ24" s="454"/>
      <c r="EWK24" s="454"/>
      <c r="EWL24" s="454"/>
      <c r="EWM24" s="454"/>
      <c r="EWN24" s="454"/>
      <c r="EWO24" s="454"/>
      <c r="EWP24" s="454"/>
      <c r="EWQ24" s="454"/>
      <c r="EWR24" s="454"/>
      <c r="EWS24" s="454"/>
      <c r="EWT24" s="454"/>
      <c r="EWU24" s="454"/>
      <c r="EWV24" s="454"/>
      <c r="EWW24" s="454"/>
      <c r="EWX24" s="454"/>
      <c r="EWY24" s="454"/>
      <c r="EWZ24" s="454"/>
      <c r="EXA24" s="454"/>
      <c r="EXB24" s="454"/>
      <c r="EXC24" s="454"/>
      <c r="EXD24" s="454"/>
      <c r="EXE24" s="454"/>
      <c r="EXF24" s="454"/>
      <c r="EXG24" s="454"/>
      <c r="EXH24" s="454"/>
      <c r="EXI24" s="454"/>
      <c r="EXJ24" s="454"/>
      <c r="EXK24" s="454"/>
      <c r="EXL24" s="454"/>
      <c r="EXM24" s="454"/>
      <c r="EXN24" s="454"/>
      <c r="EXO24" s="454"/>
      <c r="EXP24" s="454"/>
      <c r="EXQ24" s="454"/>
      <c r="EXR24" s="454"/>
      <c r="EXS24" s="454"/>
      <c r="EXT24" s="454"/>
      <c r="EXU24" s="454"/>
      <c r="EXV24" s="454"/>
      <c r="EXW24" s="454"/>
      <c r="EXX24" s="454"/>
      <c r="EXY24" s="454"/>
      <c r="EXZ24" s="454"/>
      <c r="EYA24" s="454"/>
      <c r="EYB24" s="454"/>
      <c r="EYC24" s="454"/>
      <c r="EYD24" s="454"/>
      <c r="EYE24" s="454"/>
      <c r="EYF24" s="454"/>
      <c r="EYG24" s="454"/>
      <c r="EYH24" s="454"/>
      <c r="EYI24" s="454"/>
      <c r="EYJ24" s="454"/>
      <c r="EYK24" s="454"/>
      <c r="EYL24" s="454"/>
      <c r="EYM24" s="454"/>
      <c r="EYN24" s="454"/>
      <c r="EYO24" s="454"/>
      <c r="EYP24" s="454"/>
      <c r="EYQ24" s="454"/>
      <c r="EYR24" s="454"/>
      <c r="EYS24" s="454"/>
      <c r="EYT24" s="454"/>
      <c r="EYU24" s="454"/>
      <c r="EYV24" s="454"/>
      <c r="EYW24" s="454"/>
      <c r="EYX24" s="454"/>
      <c r="EYY24" s="454"/>
      <c r="EYZ24" s="454"/>
      <c r="EZA24" s="454"/>
      <c r="EZB24" s="454"/>
      <c r="EZC24" s="454"/>
      <c r="EZD24" s="454"/>
      <c r="EZE24" s="454"/>
      <c r="EZF24" s="454"/>
      <c r="EZG24" s="454"/>
      <c r="EZH24" s="454"/>
      <c r="EZI24" s="454"/>
      <c r="EZJ24" s="454"/>
      <c r="EZK24" s="454"/>
      <c r="EZL24" s="454"/>
      <c r="EZM24" s="454"/>
      <c r="EZN24" s="454"/>
      <c r="EZO24" s="454"/>
      <c r="EZP24" s="454"/>
      <c r="EZQ24" s="454"/>
      <c r="EZR24" s="454"/>
      <c r="EZS24" s="454"/>
      <c r="EZT24" s="454"/>
      <c r="EZU24" s="454"/>
      <c r="EZV24" s="454"/>
      <c r="EZW24" s="454"/>
      <c r="EZX24" s="454"/>
      <c r="EZY24" s="454"/>
      <c r="EZZ24" s="454"/>
      <c r="FAA24" s="454"/>
      <c r="FAB24" s="454"/>
      <c r="FAC24" s="454"/>
      <c r="FAD24" s="454"/>
      <c r="FAE24" s="454"/>
      <c r="FAF24" s="454"/>
      <c r="FAG24" s="454"/>
      <c r="FAH24" s="454"/>
      <c r="FAI24" s="454"/>
      <c r="FAJ24" s="454"/>
      <c r="FAK24" s="454"/>
      <c r="FAL24" s="454"/>
      <c r="FAM24" s="454"/>
      <c r="FAN24" s="454"/>
      <c r="FAO24" s="454"/>
      <c r="FAP24" s="454"/>
      <c r="FAQ24" s="454"/>
      <c r="FAR24" s="454"/>
      <c r="FAS24" s="454"/>
      <c r="FAT24" s="454"/>
      <c r="FAU24" s="454"/>
      <c r="FAV24" s="454"/>
      <c r="FAW24" s="454"/>
      <c r="FAX24" s="454"/>
      <c r="FAY24" s="454"/>
      <c r="FAZ24" s="454"/>
      <c r="FBA24" s="454"/>
      <c r="FBB24" s="454"/>
      <c r="FBC24" s="454"/>
      <c r="FBD24" s="454"/>
      <c r="FBE24" s="454"/>
      <c r="FBF24" s="454"/>
      <c r="FBG24" s="454"/>
      <c r="FBH24" s="454"/>
      <c r="FBI24" s="454"/>
      <c r="FBJ24" s="454"/>
      <c r="FBK24" s="454"/>
      <c r="FBL24" s="454"/>
      <c r="FBM24" s="454"/>
      <c r="FBN24" s="454"/>
      <c r="FBO24" s="454"/>
      <c r="FBP24" s="454"/>
      <c r="FBQ24" s="454"/>
      <c r="FBR24" s="454"/>
      <c r="FBS24" s="454"/>
      <c r="FBT24" s="454"/>
      <c r="FBU24" s="454"/>
      <c r="FBV24" s="454"/>
      <c r="FBW24" s="454"/>
      <c r="FBX24" s="454"/>
      <c r="FBY24" s="454"/>
      <c r="FBZ24" s="454"/>
      <c r="FCA24" s="454"/>
      <c r="FCB24" s="454"/>
      <c r="FCC24" s="454"/>
      <c r="FCD24" s="454"/>
      <c r="FCE24" s="454"/>
      <c r="FCF24" s="454"/>
      <c r="FCG24" s="454"/>
      <c r="FCH24" s="454"/>
      <c r="FCI24" s="454"/>
      <c r="FCJ24" s="454"/>
      <c r="FCK24" s="454"/>
      <c r="FCL24" s="454"/>
      <c r="FCM24" s="454"/>
      <c r="FCN24" s="454"/>
      <c r="FCO24" s="454"/>
      <c r="FCP24" s="454"/>
      <c r="FCQ24" s="454"/>
      <c r="FCR24" s="454"/>
      <c r="FCS24" s="454"/>
      <c r="FCT24" s="454"/>
      <c r="FCU24" s="454"/>
      <c r="FCV24" s="454"/>
      <c r="FCW24" s="454"/>
      <c r="FCX24" s="454"/>
      <c r="FCY24" s="454"/>
      <c r="FCZ24" s="454"/>
      <c r="FDA24" s="454"/>
      <c r="FDB24" s="454"/>
      <c r="FDC24" s="454"/>
      <c r="FDD24" s="454"/>
      <c r="FDE24" s="454"/>
      <c r="FDF24" s="454"/>
      <c r="FDG24" s="454"/>
      <c r="FDH24" s="454"/>
      <c r="FDI24" s="454"/>
      <c r="FDJ24" s="454"/>
      <c r="FDK24" s="454"/>
      <c r="FDL24" s="454"/>
      <c r="FDM24" s="454"/>
      <c r="FDN24" s="454"/>
      <c r="FDO24" s="454"/>
      <c r="FDP24" s="454"/>
      <c r="FDQ24" s="454"/>
      <c r="FDR24" s="454"/>
      <c r="FDS24" s="454"/>
      <c r="FDT24" s="454"/>
      <c r="FDU24" s="454"/>
      <c r="FDV24" s="454"/>
      <c r="FDW24" s="454"/>
      <c r="FDX24" s="454"/>
      <c r="FDY24" s="454"/>
      <c r="FDZ24" s="454"/>
      <c r="FEA24" s="454"/>
      <c r="FEB24" s="454"/>
      <c r="FEC24" s="454"/>
      <c r="FED24" s="454"/>
      <c r="FEE24" s="454"/>
      <c r="FEF24" s="454"/>
      <c r="FEG24" s="454"/>
      <c r="FEH24" s="454"/>
      <c r="FEI24" s="454"/>
      <c r="FEJ24" s="454"/>
      <c r="FEK24" s="454"/>
      <c r="FEL24" s="454"/>
      <c r="FEM24" s="454"/>
      <c r="FEN24" s="454"/>
      <c r="FEO24" s="454"/>
      <c r="FEP24" s="454"/>
      <c r="FEQ24" s="454"/>
      <c r="FER24" s="454"/>
      <c r="FES24" s="454"/>
      <c r="FET24" s="454"/>
      <c r="FEU24" s="454"/>
      <c r="FEV24" s="454"/>
      <c r="FEW24" s="454"/>
      <c r="FEX24" s="454"/>
      <c r="FEY24" s="454"/>
      <c r="FEZ24" s="454"/>
      <c r="FFA24" s="454"/>
      <c r="FFB24" s="454"/>
      <c r="FFC24" s="454"/>
      <c r="FFD24" s="454"/>
      <c r="FFE24" s="454"/>
      <c r="FFF24" s="454"/>
      <c r="FFG24" s="454"/>
      <c r="FFH24" s="454"/>
      <c r="FFI24" s="454"/>
      <c r="FFJ24" s="454"/>
      <c r="FFK24" s="454"/>
      <c r="FFL24" s="454"/>
      <c r="FFM24" s="454"/>
      <c r="FFN24" s="454"/>
      <c r="FFO24" s="454"/>
      <c r="FFP24" s="454"/>
      <c r="FFQ24" s="454"/>
      <c r="FFR24" s="454"/>
      <c r="FFS24" s="454"/>
      <c r="FFT24" s="454"/>
      <c r="FFU24" s="454"/>
      <c r="FFV24" s="454"/>
      <c r="FFW24" s="454"/>
      <c r="FFX24" s="454"/>
      <c r="FFY24" s="454"/>
      <c r="FFZ24" s="454"/>
      <c r="FGA24" s="454"/>
      <c r="FGB24" s="454"/>
      <c r="FGC24" s="454"/>
      <c r="FGD24" s="454"/>
      <c r="FGE24" s="454"/>
      <c r="FGF24" s="454"/>
      <c r="FGG24" s="454"/>
      <c r="FGH24" s="454"/>
      <c r="FGI24" s="454"/>
      <c r="FGJ24" s="454"/>
      <c r="FGK24" s="454"/>
      <c r="FGL24" s="454"/>
      <c r="FGM24" s="454"/>
      <c r="FGN24" s="454"/>
      <c r="FGO24" s="454"/>
      <c r="FGP24" s="454"/>
      <c r="FGQ24" s="454"/>
      <c r="FGR24" s="454"/>
      <c r="FGS24" s="454"/>
      <c r="FGT24" s="454"/>
      <c r="FGU24" s="454"/>
      <c r="FGV24" s="454"/>
      <c r="FGW24" s="454"/>
      <c r="FGX24" s="454"/>
      <c r="FGY24" s="454"/>
      <c r="FGZ24" s="454"/>
      <c r="FHA24" s="454"/>
      <c r="FHB24" s="454"/>
      <c r="FHC24" s="454"/>
      <c r="FHD24" s="454"/>
      <c r="FHE24" s="454"/>
      <c r="FHF24" s="454"/>
      <c r="FHG24" s="454"/>
      <c r="FHH24" s="454"/>
      <c r="FHI24" s="454"/>
      <c r="FHJ24" s="454"/>
      <c r="FHK24" s="454"/>
      <c r="FHL24" s="454"/>
      <c r="FHM24" s="454"/>
      <c r="FHN24" s="454"/>
      <c r="FHO24" s="454"/>
      <c r="FHP24" s="454"/>
      <c r="FHQ24" s="454"/>
      <c r="FHR24" s="454"/>
      <c r="FHS24" s="454"/>
      <c r="FHT24" s="454"/>
      <c r="FHU24" s="454"/>
      <c r="FHV24" s="454"/>
      <c r="FHW24" s="454"/>
      <c r="FHX24" s="454"/>
      <c r="FHY24" s="454"/>
      <c r="FHZ24" s="454"/>
      <c r="FIA24" s="454"/>
      <c r="FIB24" s="454"/>
      <c r="FIC24" s="454"/>
      <c r="FID24" s="454"/>
      <c r="FIE24" s="454"/>
      <c r="FIF24" s="454"/>
      <c r="FIG24" s="454"/>
      <c r="FIH24" s="454"/>
      <c r="FII24" s="454"/>
      <c r="FIJ24" s="454"/>
      <c r="FIK24" s="454"/>
      <c r="FIL24" s="454"/>
      <c r="FIM24" s="454"/>
      <c r="FIN24" s="454"/>
      <c r="FIO24" s="454"/>
      <c r="FIP24" s="454"/>
      <c r="FIQ24" s="454"/>
      <c r="FIR24" s="454"/>
      <c r="FIS24" s="454"/>
      <c r="FIT24" s="454"/>
      <c r="FIU24" s="454"/>
      <c r="FIV24" s="454"/>
      <c r="FIW24" s="454"/>
      <c r="FIX24" s="454"/>
      <c r="FIY24" s="454"/>
      <c r="FIZ24" s="454"/>
      <c r="FJA24" s="454"/>
      <c r="FJB24" s="454"/>
      <c r="FJC24" s="454"/>
      <c r="FJD24" s="454"/>
      <c r="FJE24" s="454"/>
      <c r="FJF24" s="454"/>
      <c r="FJG24" s="454"/>
      <c r="FJH24" s="454"/>
      <c r="FJI24" s="454"/>
      <c r="FJJ24" s="454"/>
      <c r="FJK24" s="454"/>
      <c r="FJL24" s="454"/>
      <c r="FJM24" s="454"/>
      <c r="FJN24" s="454"/>
      <c r="FJO24" s="454"/>
      <c r="FJP24" s="454"/>
      <c r="FJQ24" s="454"/>
      <c r="FJR24" s="454"/>
      <c r="FJS24" s="454"/>
      <c r="FJT24" s="454"/>
      <c r="FJU24" s="454"/>
      <c r="FJV24" s="454"/>
      <c r="FJW24" s="454"/>
      <c r="FJX24" s="454"/>
      <c r="FJY24" s="454"/>
      <c r="FJZ24" s="454"/>
      <c r="FKA24" s="454"/>
      <c r="FKB24" s="454"/>
      <c r="FKC24" s="454"/>
      <c r="FKD24" s="454"/>
      <c r="FKE24" s="454"/>
      <c r="FKF24" s="454"/>
      <c r="FKG24" s="454"/>
      <c r="FKH24" s="454"/>
      <c r="FKI24" s="454"/>
      <c r="FKJ24" s="454"/>
      <c r="FKK24" s="454"/>
      <c r="FKL24" s="454"/>
      <c r="FKM24" s="454"/>
      <c r="FKN24" s="454"/>
      <c r="FKO24" s="454"/>
      <c r="FKP24" s="454"/>
      <c r="FKQ24" s="454"/>
      <c r="FKR24" s="454"/>
      <c r="FKS24" s="454"/>
      <c r="FKT24" s="454"/>
      <c r="FKU24" s="454"/>
      <c r="FKV24" s="454"/>
      <c r="FKW24" s="454"/>
      <c r="FKX24" s="454"/>
      <c r="FKY24" s="454"/>
      <c r="FKZ24" s="454"/>
      <c r="FLA24" s="454"/>
      <c r="FLB24" s="454"/>
      <c r="FLC24" s="454"/>
      <c r="FLD24" s="454"/>
      <c r="FLE24" s="454"/>
      <c r="FLF24" s="454"/>
      <c r="FLG24" s="454"/>
      <c r="FLH24" s="454"/>
      <c r="FLI24" s="454"/>
      <c r="FLJ24" s="454"/>
      <c r="FLK24" s="454"/>
      <c r="FLL24" s="454"/>
      <c r="FLM24" s="454"/>
      <c r="FLN24" s="454"/>
      <c r="FLO24" s="454"/>
      <c r="FLP24" s="454"/>
      <c r="FLQ24" s="454"/>
      <c r="FLR24" s="454"/>
      <c r="FLS24" s="454"/>
      <c r="FLT24" s="454"/>
      <c r="FLU24" s="454"/>
      <c r="FLV24" s="454"/>
      <c r="FLW24" s="454"/>
      <c r="FLX24" s="454"/>
      <c r="FLY24" s="454"/>
      <c r="FLZ24" s="454"/>
      <c r="FMA24" s="454"/>
      <c r="FMB24" s="454"/>
      <c r="FMC24" s="454"/>
      <c r="FMD24" s="454"/>
      <c r="FME24" s="454"/>
      <c r="FMF24" s="454"/>
      <c r="FMG24" s="454"/>
      <c r="FMH24" s="454"/>
      <c r="FMI24" s="454"/>
      <c r="FMJ24" s="454"/>
      <c r="FMK24" s="454"/>
      <c r="FML24" s="454"/>
      <c r="FMM24" s="454"/>
      <c r="FMN24" s="454"/>
      <c r="FMO24" s="454"/>
      <c r="FMP24" s="454"/>
      <c r="FMQ24" s="454"/>
      <c r="FMR24" s="454"/>
      <c r="FMS24" s="454"/>
      <c r="FMT24" s="454"/>
      <c r="FMU24" s="454"/>
      <c r="FMV24" s="454"/>
      <c r="FMW24" s="454"/>
      <c r="FMX24" s="454"/>
      <c r="FMY24" s="454"/>
      <c r="FMZ24" s="454"/>
      <c r="FNA24" s="454"/>
      <c r="FNB24" s="454"/>
      <c r="FNC24" s="454"/>
      <c r="FND24" s="454"/>
      <c r="FNE24" s="454"/>
      <c r="FNF24" s="454"/>
      <c r="FNG24" s="454"/>
      <c r="FNH24" s="454"/>
      <c r="FNI24" s="454"/>
      <c r="FNJ24" s="454"/>
      <c r="FNK24" s="454"/>
      <c r="FNL24" s="454"/>
      <c r="FNM24" s="454"/>
      <c r="FNN24" s="454"/>
      <c r="FNO24" s="454"/>
      <c r="FNP24" s="454"/>
      <c r="FNQ24" s="454"/>
      <c r="FNR24" s="454"/>
      <c r="FNS24" s="454"/>
      <c r="FNT24" s="454"/>
      <c r="FNU24" s="454"/>
      <c r="FNV24" s="454"/>
      <c r="FNW24" s="454"/>
      <c r="FNX24" s="454"/>
      <c r="FNY24" s="454"/>
      <c r="FNZ24" s="454"/>
      <c r="FOA24" s="454"/>
      <c r="FOB24" s="454"/>
      <c r="FOC24" s="454"/>
      <c r="FOD24" s="454"/>
      <c r="FOE24" s="454"/>
      <c r="FOF24" s="454"/>
      <c r="FOG24" s="454"/>
      <c r="FOH24" s="454"/>
      <c r="FOI24" s="454"/>
      <c r="FOJ24" s="454"/>
      <c r="FOK24" s="454"/>
      <c r="FOL24" s="454"/>
      <c r="FOM24" s="454"/>
      <c r="FON24" s="454"/>
      <c r="FOO24" s="454"/>
      <c r="FOP24" s="454"/>
      <c r="FOQ24" s="454"/>
      <c r="FOR24" s="454"/>
      <c r="FOS24" s="454"/>
      <c r="FOT24" s="454"/>
      <c r="FOU24" s="454"/>
      <c r="FOV24" s="454"/>
      <c r="FOW24" s="454"/>
      <c r="FOX24" s="454"/>
      <c r="FOY24" s="454"/>
      <c r="FOZ24" s="454"/>
      <c r="FPA24" s="454"/>
      <c r="FPB24" s="454"/>
      <c r="FPC24" s="454"/>
      <c r="FPD24" s="454"/>
      <c r="FPE24" s="454"/>
      <c r="FPF24" s="454"/>
      <c r="FPG24" s="454"/>
      <c r="FPH24" s="454"/>
      <c r="FPI24" s="454"/>
      <c r="FPJ24" s="454"/>
      <c r="FPK24" s="454"/>
      <c r="FPL24" s="454"/>
      <c r="FPM24" s="454"/>
      <c r="FPN24" s="454"/>
      <c r="FPO24" s="454"/>
      <c r="FPP24" s="454"/>
      <c r="FPQ24" s="454"/>
      <c r="FPR24" s="454"/>
      <c r="FPS24" s="454"/>
      <c r="FPT24" s="454"/>
      <c r="FPU24" s="454"/>
      <c r="FPV24" s="454"/>
      <c r="FPW24" s="454"/>
      <c r="FPX24" s="454"/>
      <c r="FPY24" s="454"/>
      <c r="FPZ24" s="454"/>
      <c r="FQA24" s="454"/>
      <c r="FQB24" s="454"/>
      <c r="FQC24" s="454"/>
      <c r="FQD24" s="454"/>
      <c r="FQE24" s="454"/>
      <c r="FQF24" s="454"/>
      <c r="FQG24" s="454"/>
      <c r="FQH24" s="454"/>
      <c r="FQI24" s="454"/>
      <c r="FQJ24" s="454"/>
      <c r="FQK24" s="454"/>
      <c r="FQL24" s="454"/>
      <c r="FQM24" s="454"/>
      <c r="FQN24" s="454"/>
      <c r="FQO24" s="454"/>
      <c r="FQP24" s="454"/>
      <c r="FQQ24" s="454"/>
      <c r="FQR24" s="454"/>
      <c r="FQS24" s="454"/>
      <c r="FQT24" s="454"/>
      <c r="FQU24" s="454"/>
      <c r="FQV24" s="454"/>
      <c r="FQW24" s="454"/>
      <c r="FQX24" s="454"/>
      <c r="FQY24" s="454"/>
      <c r="FQZ24" s="454"/>
      <c r="FRA24" s="454"/>
      <c r="FRB24" s="454"/>
      <c r="FRC24" s="454"/>
      <c r="FRD24" s="454"/>
      <c r="FRE24" s="454"/>
      <c r="FRF24" s="454"/>
      <c r="FRG24" s="454"/>
      <c r="FRH24" s="454"/>
      <c r="FRI24" s="454"/>
      <c r="FRJ24" s="454"/>
      <c r="FRK24" s="454"/>
      <c r="FRL24" s="454"/>
      <c r="FRM24" s="454"/>
      <c r="FRN24" s="454"/>
      <c r="FRO24" s="454"/>
      <c r="FRP24" s="454"/>
      <c r="FRQ24" s="454"/>
      <c r="FRR24" s="454"/>
      <c r="FRS24" s="454"/>
      <c r="FRT24" s="454"/>
      <c r="FRU24" s="454"/>
      <c r="FRV24" s="454"/>
      <c r="FRW24" s="454"/>
      <c r="FRX24" s="454"/>
      <c r="FRY24" s="454"/>
      <c r="FRZ24" s="454"/>
      <c r="FSA24" s="454"/>
      <c r="FSB24" s="454"/>
      <c r="FSC24" s="454"/>
      <c r="FSD24" s="454"/>
      <c r="FSE24" s="454"/>
      <c r="FSF24" s="454"/>
      <c r="FSG24" s="454"/>
      <c r="FSH24" s="454"/>
      <c r="FSI24" s="454"/>
      <c r="FSJ24" s="454"/>
      <c r="FSK24" s="454"/>
      <c r="FSL24" s="454"/>
      <c r="FSM24" s="454"/>
      <c r="FSN24" s="454"/>
      <c r="FSO24" s="454"/>
      <c r="FSP24" s="454"/>
      <c r="FSQ24" s="454"/>
      <c r="FSR24" s="454"/>
      <c r="FSS24" s="454"/>
      <c r="FST24" s="454"/>
      <c r="FSU24" s="454"/>
      <c r="FSV24" s="454"/>
      <c r="FSW24" s="454"/>
      <c r="FSX24" s="454"/>
      <c r="FSY24" s="454"/>
      <c r="FSZ24" s="454"/>
      <c r="FTA24" s="454"/>
      <c r="FTB24" s="454"/>
      <c r="FTC24" s="454"/>
      <c r="FTD24" s="454"/>
      <c r="FTE24" s="454"/>
      <c r="FTF24" s="454"/>
      <c r="FTG24" s="454"/>
      <c r="FTH24" s="454"/>
      <c r="FTI24" s="454"/>
      <c r="FTJ24" s="454"/>
      <c r="FTK24" s="454"/>
      <c r="FTL24" s="454"/>
      <c r="FTM24" s="454"/>
      <c r="FTN24" s="454"/>
      <c r="FTO24" s="454"/>
      <c r="FTP24" s="454"/>
      <c r="FTQ24" s="454"/>
      <c r="FTR24" s="454"/>
      <c r="FTS24" s="454"/>
      <c r="FTT24" s="454"/>
      <c r="FTU24" s="454"/>
      <c r="FTV24" s="454"/>
      <c r="FTW24" s="454"/>
      <c r="FTX24" s="454"/>
      <c r="FTY24" s="454"/>
      <c r="FTZ24" s="454"/>
      <c r="FUA24" s="454"/>
      <c r="FUB24" s="454"/>
      <c r="FUC24" s="454"/>
      <c r="FUD24" s="454"/>
      <c r="FUE24" s="454"/>
      <c r="FUF24" s="454"/>
      <c r="FUG24" s="454"/>
      <c r="FUH24" s="454"/>
      <c r="FUI24" s="454"/>
      <c r="FUJ24" s="454"/>
      <c r="FUK24" s="454"/>
      <c r="FUL24" s="454"/>
      <c r="FUM24" s="454"/>
      <c r="FUN24" s="454"/>
      <c r="FUO24" s="454"/>
      <c r="FUP24" s="454"/>
      <c r="FUQ24" s="454"/>
      <c r="FUR24" s="454"/>
      <c r="FUS24" s="454"/>
      <c r="FUT24" s="454"/>
      <c r="FUU24" s="454"/>
      <c r="FUV24" s="454"/>
      <c r="FUW24" s="454"/>
      <c r="FUX24" s="454"/>
      <c r="FUY24" s="454"/>
      <c r="FUZ24" s="454"/>
      <c r="FVA24" s="454"/>
      <c r="FVB24" s="454"/>
      <c r="FVC24" s="454"/>
      <c r="FVD24" s="454"/>
      <c r="FVE24" s="454"/>
      <c r="FVF24" s="454"/>
      <c r="FVG24" s="454"/>
      <c r="FVH24" s="454"/>
      <c r="FVI24" s="454"/>
      <c r="FVJ24" s="454"/>
      <c r="FVK24" s="454"/>
      <c r="FVL24" s="454"/>
      <c r="FVM24" s="454"/>
      <c r="FVN24" s="454"/>
      <c r="FVO24" s="454"/>
      <c r="FVP24" s="454"/>
      <c r="FVQ24" s="454"/>
      <c r="FVR24" s="454"/>
      <c r="FVS24" s="454"/>
      <c r="FVT24" s="454"/>
      <c r="FVU24" s="454"/>
      <c r="FVV24" s="454"/>
      <c r="FVW24" s="454"/>
      <c r="FVX24" s="454"/>
      <c r="FVY24" s="454"/>
      <c r="FVZ24" s="454"/>
      <c r="FWA24" s="454"/>
      <c r="FWB24" s="454"/>
      <c r="FWC24" s="454"/>
      <c r="FWD24" s="454"/>
      <c r="FWE24" s="454"/>
      <c r="FWF24" s="454"/>
      <c r="FWG24" s="454"/>
      <c r="FWH24" s="454"/>
      <c r="FWI24" s="454"/>
      <c r="FWJ24" s="454"/>
      <c r="FWK24" s="454"/>
      <c r="FWL24" s="454"/>
      <c r="FWM24" s="454"/>
      <c r="FWN24" s="454"/>
      <c r="FWO24" s="454"/>
      <c r="FWP24" s="454"/>
      <c r="FWQ24" s="454"/>
      <c r="FWR24" s="454"/>
      <c r="FWS24" s="454"/>
      <c r="FWT24" s="454"/>
      <c r="FWU24" s="454"/>
      <c r="FWV24" s="454"/>
      <c r="FWW24" s="454"/>
      <c r="FWX24" s="454"/>
      <c r="FWY24" s="454"/>
      <c r="FWZ24" s="454"/>
      <c r="FXA24" s="454"/>
      <c r="FXB24" s="454"/>
      <c r="FXC24" s="454"/>
      <c r="FXD24" s="454"/>
      <c r="FXE24" s="454"/>
      <c r="FXF24" s="454"/>
      <c r="FXG24" s="454"/>
      <c r="FXH24" s="454"/>
      <c r="FXI24" s="454"/>
      <c r="FXJ24" s="454"/>
      <c r="FXK24" s="454"/>
      <c r="FXL24" s="454"/>
      <c r="FXM24" s="454"/>
      <c r="FXN24" s="454"/>
      <c r="FXO24" s="454"/>
      <c r="FXP24" s="454"/>
      <c r="FXQ24" s="454"/>
      <c r="FXR24" s="454"/>
      <c r="FXS24" s="454"/>
      <c r="FXT24" s="454"/>
      <c r="FXU24" s="454"/>
      <c r="FXV24" s="454"/>
      <c r="FXW24" s="454"/>
      <c r="FXX24" s="454"/>
      <c r="FXY24" s="454"/>
      <c r="FXZ24" s="454"/>
      <c r="FYA24" s="454"/>
      <c r="FYB24" s="454"/>
      <c r="FYC24" s="454"/>
      <c r="FYD24" s="454"/>
      <c r="FYE24" s="454"/>
      <c r="FYF24" s="454"/>
      <c r="FYG24" s="454"/>
      <c r="FYH24" s="454"/>
      <c r="FYI24" s="454"/>
      <c r="FYJ24" s="454"/>
      <c r="FYK24" s="454"/>
      <c r="FYL24" s="454"/>
      <c r="FYM24" s="454"/>
      <c r="FYN24" s="454"/>
      <c r="FYO24" s="454"/>
      <c r="FYP24" s="454"/>
      <c r="FYQ24" s="454"/>
      <c r="FYR24" s="454"/>
      <c r="FYS24" s="454"/>
      <c r="FYT24" s="454"/>
      <c r="FYU24" s="454"/>
      <c r="FYV24" s="454"/>
      <c r="FYW24" s="454"/>
      <c r="FYX24" s="454"/>
      <c r="FYY24" s="454"/>
      <c r="FYZ24" s="454"/>
      <c r="FZA24" s="454"/>
      <c r="FZB24" s="454"/>
      <c r="FZC24" s="454"/>
      <c r="FZD24" s="454"/>
      <c r="FZE24" s="454"/>
      <c r="FZF24" s="454"/>
      <c r="FZG24" s="454"/>
      <c r="FZH24" s="454"/>
      <c r="FZI24" s="454"/>
      <c r="FZJ24" s="454"/>
      <c r="FZK24" s="454"/>
      <c r="FZL24" s="454"/>
      <c r="FZM24" s="454"/>
      <c r="FZN24" s="454"/>
      <c r="FZO24" s="454"/>
      <c r="FZP24" s="454"/>
      <c r="FZQ24" s="454"/>
      <c r="FZR24" s="454"/>
      <c r="FZS24" s="454"/>
      <c r="FZT24" s="454"/>
      <c r="FZU24" s="454"/>
      <c r="FZV24" s="454"/>
      <c r="FZW24" s="454"/>
      <c r="FZX24" s="454"/>
      <c r="FZY24" s="454"/>
      <c r="FZZ24" s="454"/>
      <c r="GAA24" s="454"/>
      <c r="GAB24" s="454"/>
      <c r="GAC24" s="454"/>
      <c r="GAD24" s="454"/>
      <c r="GAE24" s="454"/>
      <c r="GAF24" s="454"/>
      <c r="GAG24" s="454"/>
      <c r="GAH24" s="454"/>
      <c r="GAI24" s="454"/>
      <c r="GAJ24" s="454"/>
      <c r="GAK24" s="454"/>
      <c r="GAL24" s="454"/>
      <c r="GAM24" s="454"/>
      <c r="GAN24" s="454"/>
      <c r="GAO24" s="454"/>
      <c r="GAP24" s="454"/>
      <c r="GAQ24" s="454"/>
      <c r="GAR24" s="454"/>
      <c r="GAS24" s="454"/>
      <c r="GAT24" s="454"/>
      <c r="GAU24" s="454"/>
      <c r="GAV24" s="454"/>
      <c r="GAW24" s="454"/>
      <c r="GAX24" s="454"/>
      <c r="GAY24" s="454"/>
      <c r="GAZ24" s="454"/>
      <c r="GBA24" s="454"/>
      <c r="GBB24" s="454"/>
      <c r="GBC24" s="454"/>
      <c r="GBD24" s="454"/>
      <c r="GBE24" s="454"/>
      <c r="GBF24" s="454"/>
      <c r="GBG24" s="454"/>
      <c r="GBH24" s="454"/>
      <c r="GBI24" s="454"/>
      <c r="GBJ24" s="454"/>
      <c r="GBK24" s="454"/>
      <c r="GBL24" s="454"/>
      <c r="GBM24" s="454"/>
      <c r="GBN24" s="454"/>
      <c r="GBO24" s="454"/>
      <c r="GBP24" s="454"/>
      <c r="GBQ24" s="454"/>
      <c r="GBR24" s="454"/>
      <c r="GBS24" s="454"/>
      <c r="GBT24" s="454"/>
      <c r="GBU24" s="454"/>
      <c r="GBV24" s="454"/>
      <c r="GBW24" s="454"/>
      <c r="GBX24" s="454"/>
      <c r="GBY24" s="454"/>
      <c r="GBZ24" s="454"/>
      <c r="GCA24" s="454"/>
      <c r="GCB24" s="454"/>
      <c r="GCC24" s="454"/>
      <c r="GCD24" s="454"/>
      <c r="GCE24" s="454"/>
      <c r="GCF24" s="454"/>
      <c r="GCG24" s="454"/>
      <c r="GCH24" s="454"/>
      <c r="GCI24" s="454"/>
      <c r="GCJ24" s="454"/>
      <c r="GCK24" s="454"/>
      <c r="GCL24" s="454"/>
      <c r="GCM24" s="454"/>
      <c r="GCN24" s="454"/>
      <c r="GCO24" s="454"/>
      <c r="GCP24" s="454"/>
      <c r="GCQ24" s="454"/>
      <c r="GCR24" s="454"/>
      <c r="GCS24" s="454"/>
      <c r="GCT24" s="454"/>
      <c r="GCU24" s="454"/>
      <c r="GCV24" s="454"/>
      <c r="GCW24" s="454"/>
      <c r="GCX24" s="454"/>
      <c r="GCY24" s="454"/>
      <c r="GCZ24" s="454"/>
      <c r="GDA24" s="454"/>
      <c r="GDB24" s="454"/>
      <c r="GDC24" s="454"/>
      <c r="GDD24" s="454"/>
      <c r="GDE24" s="454"/>
      <c r="GDF24" s="454"/>
      <c r="GDG24" s="454"/>
      <c r="GDH24" s="454"/>
      <c r="GDI24" s="454"/>
      <c r="GDJ24" s="454"/>
      <c r="GDK24" s="454"/>
      <c r="GDL24" s="454"/>
      <c r="GDM24" s="454"/>
      <c r="GDN24" s="454"/>
      <c r="GDO24" s="454"/>
      <c r="GDP24" s="454"/>
      <c r="GDQ24" s="454"/>
      <c r="GDR24" s="454"/>
      <c r="GDS24" s="454"/>
      <c r="GDT24" s="454"/>
      <c r="GDU24" s="454"/>
      <c r="GDV24" s="454"/>
      <c r="GDW24" s="454"/>
      <c r="GDX24" s="454"/>
      <c r="GDY24" s="454"/>
      <c r="GDZ24" s="454"/>
      <c r="GEA24" s="454"/>
      <c r="GEB24" s="454"/>
      <c r="GEC24" s="454"/>
      <c r="GED24" s="454"/>
      <c r="GEE24" s="454"/>
      <c r="GEF24" s="454"/>
      <c r="GEG24" s="454"/>
      <c r="GEH24" s="454"/>
      <c r="GEI24" s="454"/>
      <c r="GEJ24" s="454"/>
      <c r="GEK24" s="454"/>
      <c r="GEL24" s="454"/>
      <c r="GEM24" s="454"/>
      <c r="GEN24" s="454"/>
      <c r="GEO24" s="454"/>
      <c r="GEP24" s="454"/>
      <c r="GEQ24" s="454"/>
      <c r="GER24" s="454"/>
      <c r="GES24" s="454"/>
      <c r="GET24" s="454"/>
      <c r="GEU24" s="454"/>
      <c r="GEV24" s="454"/>
      <c r="GEW24" s="454"/>
      <c r="GEX24" s="454"/>
      <c r="GEY24" s="454"/>
      <c r="GEZ24" s="454"/>
      <c r="GFA24" s="454"/>
      <c r="GFB24" s="454"/>
      <c r="GFC24" s="454"/>
      <c r="GFD24" s="454"/>
      <c r="GFE24" s="454"/>
      <c r="GFF24" s="454"/>
      <c r="GFG24" s="454"/>
      <c r="GFH24" s="454"/>
      <c r="GFI24" s="454"/>
      <c r="GFJ24" s="454"/>
      <c r="GFK24" s="454"/>
      <c r="GFL24" s="454"/>
      <c r="GFM24" s="454"/>
      <c r="GFN24" s="454"/>
      <c r="GFO24" s="454"/>
      <c r="GFP24" s="454"/>
      <c r="GFQ24" s="454"/>
      <c r="GFR24" s="454"/>
      <c r="GFS24" s="454"/>
      <c r="GFT24" s="454"/>
      <c r="GFU24" s="454"/>
      <c r="GFV24" s="454"/>
      <c r="GFW24" s="454"/>
      <c r="GFX24" s="454"/>
      <c r="GFY24" s="454"/>
      <c r="GFZ24" s="454"/>
      <c r="GGA24" s="454"/>
      <c r="GGB24" s="454"/>
      <c r="GGC24" s="454"/>
      <c r="GGD24" s="454"/>
      <c r="GGE24" s="454"/>
      <c r="GGF24" s="454"/>
      <c r="GGG24" s="454"/>
      <c r="GGH24" s="454"/>
      <c r="GGI24" s="454"/>
      <c r="GGJ24" s="454"/>
      <c r="GGK24" s="454"/>
      <c r="GGL24" s="454"/>
      <c r="GGM24" s="454"/>
      <c r="GGN24" s="454"/>
      <c r="GGO24" s="454"/>
      <c r="GGP24" s="454"/>
      <c r="GGQ24" s="454"/>
      <c r="GGR24" s="454"/>
      <c r="GGS24" s="454"/>
      <c r="GGT24" s="454"/>
      <c r="GGU24" s="454"/>
      <c r="GGV24" s="454"/>
      <c r="GGW24" s="454"/>
      <c r="GGX24" s="454"/>
      <c r="GGY24" s="454"/>
      <c r="GGZ24" s="454"/>
      <c r="GHA24" s="454"/>
      <c r="GHB24" s="454"/>
      <c r="GHC24" s="454"/>
      <c r="GHD24" s="454"/>
      <c r="GHE24" s="454"/>
      <c r="GHF24" s="454"/>
      <c r="GHG24" s="454"/>
      <c r="GHH24" s="454"/>
      <c r="GHI24" s="454"/>
      <c r="GHJ24" s="454"/>
      <c r="GHK24" s="454"/>
      <c r="GHL24" s="454"/>
      <c r="GHM24" s="454"/>
      <c r="GHN24" s="454"/>
      <c r="GHO24" s="454"/>
      <c r="GHP24" s="454"/>
      <c r="GHQ24" s="454"/>
      <c r="GHR24" s="454"/>
      <c r="GHS24" s="454"/>
      <c r="GHT24" s="454"/>
      <c r="GHU24" s="454"/>
      <c r="GHV24" s="454"/>
      <c r="GHW24" s="454"/>
      <c r="GHX24" s="454"/>
      <c r="GHY24" s="454"/>
      <c r="GHZ24" s="454"/>
      <c r="GIA24" s="454"/>
      <c r="GIB24" s="454"/>
      <c r="GIC24" s="454"/>
      <c r="GID24" s="454"/>
      <c r="GIE24" s="454"/>
      <c r="GIF24" s="454"/>
      <c r="GIG24" s="454"/>
      <c r="GIH24" s="454"/>
      <c r="GII24" s="454"/>
      <c r="GIJ24" s="454"/>
      <c r="GIK24" s="454"/>
      <c r="GIL24" s="454"/>
      <c r="GIM24" s="454"/>
      <c r="GIN24" s="454"/>
      <c r="GIO24" s="454"/>
      <c r="GIP24" s="454"/>
      <c r="GIQ24" s="454"/>
      <c r="GIR24" s="454"/>
      <c r="GIS24" s="454"/>
      <c r="GIT24" s="454"/>
      <c r="GIU24" s="454"/>
      <c r="GIV24" s="454"/>
      <c r="GIW24" s="454"/>
      <c r="GIX24" s="454"/>
      <c r="GIY24" s="454"/>
      <c r="GIZ24" s="454"/>
      <c r="GJA24" s="454"/>
      <c r="GJB24" s="454"/>
      <c r="GJC24" s="454"/>
      <c r="GJD24" s="454"/>
      <c r="GJE24" s="454"/>
      <c r="GJF24" s="454"/>
      <c r="GJG24" s="454"/>
      <c r="GJH24" s="454"/>
      <c r="GJI24" s="454"/>
      <c r="GJJ24" s="454"/>
      <c r="GJK24" s="454"/>
      <c r="GJL24" s="454"/>
      <c r="GJM24" s="454"/>
      <c r="GJN24" s="454"/>
      <c r="GJO24" s="454"/>
      <c r="GJP24" s="454"/>
      <c r="GJQ24" s="454"/>
      <c r="GJR24" s="454"/>
      <c r="GJS24" s="454"/>
      <c r="GJT24" s="454"/>
      <c r="GJU24" s="454"/>
      <c r="GJV24" s="454"/>
      <c r="GJW24" s="454"/>
      <c r="GJX24" s="454"/>
      <c r="GJY24" s="454"/>
      <c r="GJZ24" s="454"/>
      <c r="GKA24" s="454"/>
      <c r="GKB24" s="454"/>
      <c r="GKC24" s="454"/>
      <c r="GKD24" s="454"/>
      <c r="GKE24" s="454"/>
      <c r="GKF24" s="454"/>
      <c r="GKG24" s="454"/>
      <c r="GKH24" s="454"/>
      <c r="GKI24" s="454"/>
      <c r="GKJ24" s="454"/>
      <c r="GKK24" s="454"/>
      <c r="GKL24" s="454"/>
      <c r="GKM24" s="454"/>
      <c r="GKN24" s="454"/>
      <c r="GKO24" s="454"/>
      <c r="GKP24" s="454"/>
      <c r="GKQ24" s="454"/>
      <c r="GKR24" s="454"/>
      <c r="GKS24" s="454"/>
      <c r="GKT24" s="454"/>
      <c r="GKU24" s="454"/>
      <c r="GKV24" s="454"/>
      <c r="GKW24" s="454"/>
      <c r="GKX24" s="454"/>
      <c r="GKY24" s="454"/>
      <c r="GKZ24" s="454"/>
      <c r="GLA24" s="454"/>
      <c r="GLB24" s="454"/>
      <c r="GLC24" s="454"/>
      <c r="GLD24" s="454"/>
      <c r="GLE24" s="454"/>
      <c r="GLF24" s="454"/>
      <c r="GLG24" s="454"/>
      <c r="GLH24" s="454"/>
      <c r="GLI24" s="454"/>
      <c r="GLJ24" s="454"/>
      <c r="GLK24" s="454"/>
      <c r="GLL24" s="454"/>
      <c r="GLM24" s="454"/>
      <c r="GLN24" s="454"/>
      <c r="GLO24" s="454"/>
      <c r="GLP24" s="454"/>
      <c r="GLQ24" s="454"/>
      <c r="GLR24" s="454"/>
      <c r="GLS24" s="454"/>
      <c r="GLT24" s="454"/>
      <c r="GLU24" s="454"/>
      <c r="GLV24" s="454"/>
      <c r="GLW24" s="454"/>
      <c r="GLX24" s="454"/>
      <c r="GLY24" s="454"/>
      <c r="GLZ24" s="454"/>
      <c r="GMA24" s="454"/>
      <c r="GMB24" s="454"/>
      <c r="GMC24" s="454"/>
      <c r="GMD24" s="454"/>
      <c r="GME24" s="454"/>
      <c r="GMF24" s="454"/>
      <c r="GMG24" s="454"/>
      <c r="GMH24" s="454"/>
      <c r="GMI24" s="454"/>
      <c r="GMJ24" s="454"/>
      <c r="GMK24" s="454"/>
      <c r="GML24" s="454"/>
      <c r="GMM24" s="454"/>
      <c r="GMN24" s="454"/>
      <c r="GMO24" s="454"/>
      <c r="GMP24" s="454"/>
      <c r="GMQ24" s="454"/>
      <c r="GMR24" s="454"/>
      <c r="GMS24" s="454"/>
      <c r="GMT24" s="454"/>
      <c r="GMU24" s="454"/>
      <c r="GMV24" s="454"/>
      <c r="GMW24" s="454"/>
      <c r="GMX24" s="454"/>
      <c r="GMY24" s="454"/>
      <c r="GMZ24" s="454"/>
      <c r="GNA24" s="454"/>
      <c r="GNB24" s="454"/>
      <c r="GNC24" s="454"/>
      <c r="GND24" s="454"/>
      <c r="GNE24" s="454"/>
      <c r="GNF24" s="454"/>
      <c r="GNG24" s="454"/>
      <c r="GNH24" s="454"/>
      <c r="GNI24" s="454"/>
      <c r="GNJ24" s="454"/>
      <c r="GNK24" s="454"/>
      <c r="GNL24" s="454"/>
      <c r="GNM24" s="454"/>
      <c r="GNN24" s="454"/>
      <c r="GNO24" s="454"/>
      <c r="GNP24" s="454"/>
      <c r="GNQ24" s="454"/>
      <c r="GNR24" s="454"/>
      <c r="GNS24" s="454"/>
      <c r="GNT24" s="454"/>
      <c r="GNU24" s="454"/>
      <c r="GNV24" s="454"/>
      <c r="GNW24" s="454"/>
      <c r="GNX24" s="454"/>
      <c r="GNY24" s="454"/>
      <c r="GNZ24" s="454"/>
      <c r="GOA24" s="454"/>
      <c r="GOB24" s="454"/>
      <c r="GOC24" s="454"/>
      <c r="GOD24" s="454"/>
      <c r="GOE24" s="454"/>
      <c r="GOF24" s="454"/>
      <c r="GOG24" s="454"/>
      <c r="GOH24" s="454"/>
      <c r="GOI24" s="454"/>
      <c r="GOJ24" s="454"/>
      <c r="GOK24" s="454"/>
      <c r="GOL24" s="454"/>
      <c r="GOM24" s="454"/>
      <c r="GON24" s="454"/>
      <c r="GOO24" s="454"/>
      <c r="GOP24" s="454"/>
      <c r="GOQ24" s="454"/>
      <c r="GOR24" s="454"/>
      <c r="GOS24" s="454"/>
      <c r="GOT24" s="454"/>
      <c r="GOU24" s="454"/>
      <c r="GOV24" s="454"/>
      <c r="GOW24" s="454"/>
      <c r="GOX24" s="454"/>
      <c r="GOY24" s="454"/>
      <c r="GOZ24" s="454"/>
      <c r="GPA24" s="454"/>
      <c r="GPB24" s="454"/>
      <c r="GPC24" s="454"/>
      <c r="GPD24" s="454"/>
      <c r="GPE24" s="454"/>
      <c r="GPF24" s="454"/>
      <c r="GPG24" s="454"/>
      <c r="GPH24" s="454"/>
      <c r="GPI24" s="454"/>
      <c r="GPJ24" s="454"/>
      <c r="GPK24" s="454"/>
      <c r="GPL24" s="454"/>
      <c r="GPM24" s="454"/>
      <c r="GPN24" s="454"/>
      <c r="GPO24" s="454"/>
      <c r="GPP24" s="454"/>
      <c r="GPQ24" s="454"/>
      <c r="GPR24" s="454"/>
      <c r="GPS24" s="454"/>
      <c r="GPT24" s="454"/>
      <c r="GPU24" s="454"/>
      <c r="GPV24" s="454"/>
      <c r="GPW24" s="454"/>
      <c r="GPX24" s="454"/>
      <c r="GPY24" s="454"/>
      <c r="GPZ24" s="454"/>
      <c r="GQA24" s="454"/>
      <c r="GQB24" s="454"/>
      <c r="GQC24" s="454"/>
      <c r="GQD24" s="454"/>
      <c r="GQE24" s="454"/>
      <c r="GQF24" s="454"/>
      <c r="GQG24" s="454"/>
      <c r="GQH24" s="454"/>
      <c r="GQI24" s="454"/>
      <c r="GQJ24" s="454"/>
      <c r="GQK24" s="454"/>
      <c r="GQL24" s="454"/>
      <c r="GQM24" s="454"/>
      <c r="GQN24" s="454"/>
      <c r="GQO24" s="454"/>
      <c r="GQP24" s="454"/>
      <c r="GQQ24" s="454"/>
      <c r="GQR24" s="454"/>
      <c r="GQS24" s="454"/>
      <c r="GQT24" s="454"/>
      <c r="GQU24" s="454"/>
      <c r="GQV24" s="454"/>
      <c r="GQW24" s="454"/>
      <c r="GQX24" s="454"/>
      <c r="GQY24" s="454"/>
      <c r="GQZ24" s="454"/>
      <c r="GRA24" s="454"/>
      <c r="GRB24" s="454"/>
      <c r="GRC24" s="454"/>
      <c r="GRD24" s="454"/>
      <c r="GRE24" s="454"/>
      <c r="GRF24" s="454"/>
      <c r="GRG24" s="454"/>
      <c r="GRH24" s="454"/>
      <c r="GRI24" s="454"/>
      <c r="GRJ24" s="454"/>
      <c r="GRK24" s="454"/>
      <c r="GRL24" s="454"/>
      <c r="GRM24" s="454"/>
      <c r="GRN24" s="454"/>
      <c r="GRO24" s="454"/>
      <c r="GRP24" s="454"/>
      <c r="GRQ24" s="454"/>
      <c r="GRR24" s="454"/>
      <c r="GRS24" s="454"/>
      <c r="GRT24" s="454"/>
      <c r="GRU24" s="454"/>
      <c r="GRV24" s="454"/>
      <c r="GRW24" s="454"/>
      <c r="GRX24" s="454"/>
      <c r="GRY24" s="454"/>
      <c r="GRZ24" s="454"/>
      <c r="GSA24" s="454"/>
      <c r="GSB24" s="454"/>
      <c r="GSC24" s="454"/>
      <c r="GSD24" s="454"/>
      <c r="GSE24" s="454"/>
      <c r="GSF24" s="454"/>
      <c r="GSG24" s="454"/>
      <c r="GSH24" s="454"/>
      <c r="GSI24" s="454"/>
      <c r="GSJ24" s="454"/>
      <c r="GSK24" s="454"/>
      <c r="GSL24" s="454"/>
      <c r="GSM24" s="454"/>
      <c r="GSN24" s="454"/>
      <c r="GSO24" s="454"/>
      <c r="GSP24" s="454"/>
      <c r="GSQ24" s="454"/>
      <c r="GSR24" s="454"/>
      <c r="GSS24" s="454"/>
      <c r="GST24" s="454"/>
      <c r="GSU24" s="454"/>
      <c r="GSV24" s="454"/>
      <c r="GSW24" s="454"/>
      <c r="GSX24" s="454"/>
      <c r="GSY24" s="454"/>
      <c r="GSZ24" s="454"/>
      <c r="GTA24" s="454"/>
      <c r="GTB24" s="454"/>
      <c r="GTC24" s="454"/>
      <c r="GTD24" s="454"/>
      <c r="GTE24" s="454"/>
      <c r="GTF24" s="454"/>
      <c r="GTG24" s="454"/>
      <c r="GTH24" s="454"/>
      <c r="GTI24" s="454"/>
      <c r="GTJ24" s="454"/>
      <c r="GTK24" s="454"/>
      <c r="GTL24" s="454"/>
      <c r="GTM24" s="454"/>
      <c r="GTN24" s="454"/>
      <c r="GTO24" s="454"/>
      <c r="GTP24" s="454"/>
      <c r="GTQ24" s="454"/>
      <c r="GTR24" s="454"/>
      <c r="GTS24" s="454"/>
      <c r="GTT24" s="454"/>
      <c r="GTU24" s="454"/>
      <c r="GTV24" s="454"/>
      <c r="GTW24" s="454"/>
      <c r="GTX24" s="454"/>
      <c r="GTY24" s="454"/>
      <c r="GTZ24" s="454"/>
      <c r="GUA24" s="454"/>
      <c r="GUB24" s="454"/>
      <c r="GUC24" s="454"/>
      <c r="GUD24" s="454"/>
      <c r="GUE24" s="454"/>
      <c r="GUF24" s="454"/>
      <c r="GUG24" s="454"/>
      <c r="GUH24" s="454"/>
      <c r="GUI24" s="454"/>
      <c r="GUJ24" s="454"/>
      <c r="GUK24" s="454"/>
      <c r="GUL24" s="454"/>
      <c r="GUM24" s="454"/>
      <c r="GUN24" s="454"/>
      <c r="GUO24" s="454"/>
      <c r="GUP24" s="454"/>
      <c r="GUQ24" s="454"/>
      <c r="GUR24" s="454"/>
      <c r="GUS24" s="454"/>
      <c r="GUT24" s="454"/>
      <c r="GUU24" s="454"/>
      <c r="GUV24" s="454"/>
      <c r="GUW24" s="454"/>
      <c r="GUX24" s="454"/>
      <c r="GUY24" s="454"/>
      <c r="GUZ24" s="454"/>
      <c r="GVA24" s="454"/>
      <c r="GVB24" s="454"/>
      <c r="GVC24" s="454"/>
      <c r="GVD24" s="454"/>
      <c r="GVE24" s="454"/>
      <c r="GVF24" s="454"/>
      <c r="GVG24" s="454"/>
      <c r="GVH24" s="454"/>
      <c r="GVI24" s="454"/>
      <c r="GVJ24" s="454"/>
      <c r="GVK24" s="454"/>
      <c r="GVL24" s="454"/>
      <c r="GVM24" s="454"/>
      <c r="GVN24" s="454"/>
      <c r="GVO24" s="454"/>
      <c r="GVP24" s="454"/>
      <c r="GVQ24" s="454"/>
      <c r="GVR24" s="454"/>
      <c r="GVS24" s="454"/>
      <c r="GVT24" s="454"/>
      <c r="GVU24" s="454"/>
      <c r="GVV24" s="454"/>
      <c r="GVW24" s="454"/>
      <c r="GVX24" s="454"/>
      <c r="GVY24" s="454"/>
      <c r="GVZ24" s="454"/>
      <c r="GWA24" s="454"/>
      <c r="GWB24" s="454"/>
      <c r="GWC24" s="454"/>
      <c r="GWD24" s="454"/>
      <c r="GWE24" s="454"/>
      <c r="GWF24" s="454"/>
      <c r="GWG24" s="454"/>
      <c r="GWH24" s="454"/>
      <c r="GWI24" s="454"/>
      <c r="GWJ24" s="454"/>
      <c r="GWK24" s="454"/>
      <c r="GWL24" s="454"/>
      <c r="GWM24" s="454"/>
      <c r="GWN24" s="454"/>
      <c r="GWO24" s="454"/>
      <c r="GWP24" s="454"/>
      <c r="GWQ24" s="454"/>
      <c r="GWR24" s="454"/>
      <c r="GWS24" s="454"/>
      <c r="GWT24" s="454"/>
      <c r="GWU24" s="454"/>
      <c r="GWV24" s="454"/>
      <c r="GWW24" s="454"/>
      <c r="GWX24" s="454"/>
      <c r="GWY24" s="454"/>
      <c r="GWZ24" s="454"/>
      <c r="GXA24" s="454"/>
      <c r="GXB24" s="454"/>
      <c r="GXC24" s="454"/>
      <c r="GXD24" s="454"/>
      <c r="GXE24" s="454"/>
      <c r="GXF24" s="454"/>
      <c r="GXG24" s="454"/>
      <c r="GXH24" s="454"/>
      <c r="GXI24" s="454"/>
      <c r="GXJ24" s="454"/>
      <c r="GXK24" s="454"/>
      <c r="GXL24" s="454"/>
      <c r="GXM24" s="454"/>
      <c r="GXN24" s="454"/>
      <c r="GXO24" s="454"/>
      <c r="GXP24" s="454"/>
      <c r="GXQ24" s="454"/>
      <c r="GXR24" s="454"/>
      <c r="GXS24" s="454"/>
      <c r="GXT24" s="454"/>
      <c r="GXU24" s="454"/>
      <c r="GXV24" s="454"/>
      <c r="GXW24" s="454"/>
      <c r="GXX24" s="454"/>
      <c r="GXY24" s="454"/>
      <c r="GXZ24" s="454"/>
      <c r="GYA24" s="454"/>
      <c r="GYB24" s="454"/>
      <c r="GYC24" s="454"/>
      <c r="GYD24" s="454"/>
      <c r="GYE24" s="454"/>
      <c r="GYF24" s="454"/>
      <c r="GYG24" s="454"/>
      <c r="GYH24" s="454"/>
      <c r="GYI24" s="454"/>
      <c r="GYJ24" s="454"/>
      <c r="GYK24" s="454"/>
      <c r="GYL24" s="454"/>
      <c r="GYM24" s="454"/>
      <c r="GYN24" s="454"/>
      <c r="GYO24" s="454"/>
      <c r="GYP24" s="454"/>
      <c r="GYQ24" s="454"/>
      <c r="GYR24" s="454"/>
      <c r="GYS24" s="454"/>
      <c r="GYT24" s="454"/>
      <c r="GYU24" s="454"/>
      <c r="GYV24" s="454"/>
      <c r="GYW24" s="454"/>
      <c r="GYX24" s="454"/>
      <c r="GYY24" s="454"/>
      <c r="GYZ24" s="454"/>
      <c r="GZA24" s="454"/>
      <c r="GZB24" s="454"/>
      <c r="GZC24" s="454"/>
      <c r="GZD24" s="454"/>
      <c r="GZE24" s="454"/>
      <c r="GZF24" s="454"/>
      <c r="GZG24" s="454"/>
      <c r="GZH24" s="454"/>
      <c r="GZI24" s="454"/>
      <c r="GZJ24" s="454"/>
      <c r="GZK24" s="454"/>
      <c r="GZL24" s="454"/>
      <c r="GZM24" s="454"/>
      <c r="GZN24" s="454"/>
      <c r="GZO24" s="454"/>
      <c r="GZP24" s="454"/>
      <c r="GZQ24" s="454"/>
      <c r="GZR24" s="454"/>
      <c r="GZS24" s="454"/>
      <c r="GZT24" s="454"/>
      <c r="GZU24" s="454"/>
      <c r="GZV24" s="454"/>
      <c r="GZW24" s="454"/>
      <c r="GZX24" s="454"/>
      <c r="GZY24" s="454"/>
      <c r="GZZ24" s="454"/>
      <c r="HAA24" s="454"/>
      <c r="HAB24" s="454"/>
      <c r="HAC24" s="454"/>
      <c r="HAD24" s="454"/>
      <c r="HAE24" s="454"/>
      <c r="HAF24" s="454"/>
      <c r="HAG24" s="454"/>
      <c r="HAH24" s="454"/>
      <c r="HAI24" s="454"/>
      <c r="HAJ24" s="454"/>
      <c r="HAK24" s="454"/>
      <c r="HAL24" s="454"/>
      <c r="HAM24" s="454"/>
      <c r="HAN24" s="454"/>
      <c r="HAO24" s="454"/>
      <c r="HAP24" s="454"/>
      <c r="HAQ24" s="454"/>
      <c r="HAR24" s="454"/>
      <c r="HAS24" s="454"/>
      <c r="HAT24" s="454"/>
      <c r="HAU24" s="454"/>
      <c r="HAV24" s="454"/>
      <c r="HAW24" s="454"/>
      <c r="HAX24" s="454"/>
      <c r="HAY24" s="454"/>
      <c r="HAZ24" s="454"/>
      <c r="HBA24" s="454"/>
      <c r="HBB24" s="454"/>
      <c r="HBC24" s="454"/>
      <c r="HBD24" s="454"/>
      <c r="HBE24" s="454"/>
      <c r="HBF24" s="454"/>
      <c r="HBG24" s="454"/>
      <c r="HBH24" s="454"/>
      <c r="HBI24" s="454"/>
      <c r="HBJ24" s="454"/>
      <c r="HBK24" s="454"/>
      <c r="HBL24" s="454"/>
      <c r="HBM24" s="454"/>
      <c r="HBN24" s="454"/>
      <c r="HBO24" s="454"/>
      <c r="HBP24" s="454"/>
      <c r="HBQ24" s="454"/>
      <c r="HBR24" s="454"/>
      <c r="HBS24" s="454"/>
      <c r="HBT24" s="454"/>
      <c r="HBU24" s="454"/>
      <c r="HBV24" s="454"/>
      <c r="HBW24" s="454"/>
      <c r="HBX24" s="454"/>
      <c r="HBY24" s="454"/>
      <c r="HBZ24" s="454"/>
      <c r="HCA24" s="454"/>
      <c r="HCB24" s="454"/>
      <c r="HCC24" s="454"/>
      <c r="HCD24" s="454"/>
      <c r="HCE24" s="454"/>
      <c r="HCF24" s="454"/>
      <c r="HCG24" s="454"/>
      <c r="HCH24" s="454"/>
      <c r="HCI24" s="454"/>
      <c r="HCJ24" s="454"/>
      <c r="HCK24" s="454"/>
      <c r="HCL24" s="454"/>
      <c r="HCM24" s="454"/>
      <c r="HCN24" s="454"/>
      <c r="HCO24" s="454"/>
      <c r="HCP24" s="454"/>
      <c r="HCQ24" s="454"/>
      <c r="HCR24" s="454"/>
      <c r="HCS24" s="454"/>
      <c r="HCT24" s="454"/>
      <c r="HCU24" s="454"/>
      <c r="HCV24" s="454"/>
      <c r="HCW24" s="454"/>
      <c r="HCX24" s="454"/>
      <c r="HCY24" s="454"/>
      <c r="HCZ24" s="454"/>
      <c r="HDA24" s="454"/>
      <c r="HDB24" s="454"/>
      <c r="HDC24" s="454"/>
      <c r="HDD24" s="454"/>
      <c r="HDE24" s="454"/>
      <c r="HDF24" s="454"/>
      <c r="HDG24" s="454"/>
      <c r="HDH24" s="454"/>
      <c r="HDI24" s="454"/>
      <c r="HDJ24" s="454"/>
      <c r="HDK24" s="454"/>
      <c r="HDL24" s="454"/>
      <c r="HDM24" s="454"/>
      <c r="HDN24" s="454"/>
      <c r="HDO24" s="454"/>
      <c r="HDP24" s="454"/>
      <c r="HDQ24" s="454"/>
      <c r="HDR24" s="454"/>
      <c r="HDS24" s="454"/>
      <c r="HDT24" s="454"/>
      <c r="HDU24" s="454"/>
      <c r="HDV24" s="454"/>
      <c r="HDW24" s="454"/>
      <c r="HDX24" s="454"/>
      <c r="HDY24" s="454"/>
      <c r="HDZ24" s="454"/>
      <c r="HEA24" s="454"/>
      <c r="HEB24" s="454"/>
      <c r="HEC24" s="454"/>
      <c r="HED24" s="454"/>
      <c r="HEE24" s="454"/>
      <c r="HEF24" s="454"/>
      <c r="HEG24" s="454"/>
      <c r="HEH24" s="454"/>
      <c r="HEI24" s="454"/>
      <c r="HEJ24" s="454"/>
      <c r="HEK24" s="454"/>
      <c r="HEL24" s="454"/>
      <c r="HEM24" s="454"/>
      <c r="HEN24" s="454"/>
      <c r="HEO24" s="454"/>
      <c r="HEP24" s="454"/>
      <c r="HEQ24" s="454"/>
      <c r="HER24" s="454"/>
      <c r="HES24" s="454"/>
      <c r="HET24" s="454"/>
      <c r="HEU24" s="454"/>
      <c r="HEV24" s="454"/>
      <c r="HEW24" s="454"/>
      <c r="HEX24" s="454"/>
      <c r="HEY24" s="454"/>
      <c r="HEZ24" s="454"/>
      <c r="HFA24" s="454"/>
      <c r="HFB24" s="454"/>
      <c r="HFC24" s="454"/>
      <c r="HFD24" s="454"/>
      <c r="HFE24" s="454"/>
      <c r="HFF24" s="454"/>
      <c r="HFG24" s="454"/>
      <c r="HFH24" s="454"/>
      <c r="HFI24" s="454"/>
      <c r="HFJ24" s="454"/>
      <c r="HFK24" s="454"/>
      <c r="HFL24" s="454"/>
      <c r="HFM24" s="454"/>
      <c r="HFN24" s="454"/>
      <c r="HFO24" s="454"/>
      <c r="HFP24" s="454"/>
      <c r="HFQ24" s="454"/>
      <c r="HFR24" s="454"/>
      <c r="HFS24" s="454"/>
      <c r="HFT24" s="454"/>
      <c r="HFU24" s="454"/>
      <c r="HFV24" s="454"/>
      <c r="HFW24" s="454"/>
      <c r="HFX24" s="454"/>
      <c r="HFY24" s="454"/>
      <c r="HFZ24" s="454"/>
      <c r="HGA24" s="454"/>
      <c r="HGB24" s="454"/>
      <c r="HGC24" s="454"/>
      <c r="HGD24" s="454"/>
      <c r="HGE24" s="454"/>
      <c r="HGF24" s="454"/>
      <c r="HGG24" s="454"/>
      <c r="HGH24" s="454"/>
      <c r="HGI24" s="454"/>
      <c r="HGJ24" s="454"/>
      <c r="HGK24" s="454"/>
      <c r="HGL24" s="454"/>
      <c r="HGM24" s="454"/>
      <c r="HGN24" s="454"/>
      <c r="HGO24" s="454"/>
      <c r="HGP24" s="454"/>
      <c r="HGQ24" s="454"/>
      <c r="HGR24" s="454"/>
      <c r="HGS24" s="454"/>
      <c r="HGT24" s="454"/>
      <c r="HGU24" s="454"/>
      <c r="HGV24" s="454"/>
      <c r="HGW24" s="454"/>
      <c r="HGX24" s="454"/>
      <c r="HGY24" s="454"/>
      <c r="HGZ24" s="454"/>
      <c r="HHA24" s="454"/>
      <c r="HHB24" s="454"/>
      <c r="HHC24" s="454"/>
      <c r="HHD24" s="454"/>
      <c r="HHE24" s="454"/>
      <c r="HHF24" s="454"/>
      <c r="HHG24" s="454"/>
      <c r="HHH24" s="454"/>
      <c r="HHI24" s="454"/>
      <c r="HHJ24" s="454"/>
      <c r="HHK24" s="454"/>
      <c r="HHL24" s="454"/>
      <c r="HHM24" s="454"/>
      <c r="HHN24" s="454"/>
      <c r="HHO24" s="454"/>
      <c r="HHP24" s="454"/>
      <c r="HHQ24" s="454"/>
      <c r="HHR24" s="454"/>
      <c r="HHS24" s="454"/>
      <c r="HHT24" s="454"/>
      <c r="HHU24" s="454"/>
      <c r="HHV24" s="454"/>
      <c r="HHW24" s="454"/>
      <c r="HHX24" s="454"/>
      <c r="HHY24" s="454"/>
      <c r="HHZ24" s="454"/>
      <c r="HIA24" s="454"/>
      <c r="HIB24" s="454"/>
      <c r="HIC24" s="454"/>
      <c r="HID24" s="454"/>
      <c r="HIE24" s="454"/>
      <c r="HIF24" s="454"/>
      <c r="HIG24" s="454"/>
      <c r="HIH24" s="454"/>
      <c r="HII24" s="454"/>
      <c r="HIJ24" s="454"/>
      <c r="HIK24" s="454"/>
      <c r="HIL24" s="454"/>
      <c r="HIM24" s="454"/>
      <c r="HIN24" s="454"/>
      <c r="HIO24" s="454"/>
      <c r="HIP24" s="454"/>
      <c r="HIQ24" s="454"/>
      <c r="HIR24" s="454"/>
      <c r="HIS24" s="454"/>
      <c r="HIT24" s="454"/>
      <c r="HIU24" s="454"/>
      <c r="HIV24" s="454"/>
      <c r="HIW24" s="454"/>
      <c r="HIX24" s="454"/>
      <c r="HIY24" s="454"/>
      <c r="HIZ24" s="454"/>
      <c r="HJA24" s="454"/>
      <c r="HJB24" s="454"/>
      <c r="HJC24" s="454"/>
      <c r="HJD24" s="454"/>
      <c r="HJE24" s="454"/>
      <c r="HJF24" s="454"/>
      <c r="HJG24" s="454"/>
      <c r="HJH24" s="454"/>
      <c r="HJI24" s="454"/>
      <c r="HJJ24" s="454"/>
      <c r="HJK24" s="454"/>
      <c r="HJL24" s="454"/>
      <c r="HJM24" s="454"/>
      <c r="HJN24" s="454"/>
      <c r="HJO24" s="454"/>
      <c r="HJP24" s="454"/>
      <c r="HJQ24" s="454"/>
      <c r="HJR24" s="454"/>
      <c r="HJS24" s="454"/>
      <c r="HJT24" s="454"/>
      <c r="HJU24" s="454"/>
      <c r="HJV24" s="454"/>
      <c r="HJW24" s="454"/>
      <c r="HJX24" s="454"/>
      <c r="HJY24" s="454"/>
      <c r="HJZ24" s="454"/>
      <c r="HKA24" s="454"/>
      <c r="HKB24" s="454"/>
      <c r="HKC24" s="454"/>
      <c r="HKD24" s="454"/>
      <c r="HKE24" s="454"/>
      <c r="HKF24" s="454"/>
      <c r="HKG24" s="454"/>
      <c r="HKH24" s="454"/>
      <c r="HKI24" s="454"/>
      <c r="HKJ24" s="454"/>
      <c r="HKK24" s="454"/>
      <c r="HKL24" s="454"/>
      <c r="HKM24" s="454"/>
      <c r="HKN24" s="454"/>
      <c r="HKO24" s="454"/>
      <c r="HKP24" s="454"/>
      <c r="HKQ24" s="454"/>
      <c r="HKR24" s="454"/>
      <c r="HKS24" s="454"/>
      <c r="HKT24" s="454"/>
      <c r="HKU24" s="454"/>
      <c r="HKV24" s="454"/>
      <c r="HKW24" s="454"/>
      <c r="HKX24" s="454"/>
      <c r="HKY24" s="454"/>
      <c r="HKZ24" s="454"/>
      <c r="HLA24" s="454"/>
      <c r="HLB24" s="454"/>
      <c r="HLC24" s="454"/>
      <c r="HLD24" s="454"/>
      <c r="HLE24" s="454"/>
      <c r="HLF24" s="454"/>
      <c r="HLG24" s="454"/>
      <c r="HLH24" s="454"/>
      <c r="HLI24" s="454"/>
      <c r="HLJ24" s="454"/>
      <c r="HLK24" s="454"/>
      <c r="HLL24" s="454"/>
      <c r="HLM24" s="454"/>
      <c r="HLN24" s="454"/>
      <c r="HLO24" s="454"/>
      <c r="HLP24" s="454"/>
      <c r="HLQ24" s="454"/>
      <c r="HLR24" s="454"/>
      <c r="HLS24" s="454"/>
      <c r="HLT24" s="454"/>
      <c r="HLU24" s="454"/>
      <c r="HLV24" s="454"/>
      <c r="HLW24" s="454"/>
      <c r="HLX24" s="454"/>
      <c r="HLY24" s="454"/>
      <c r="HLZ24" s="454"/>
      <c r="HMA24" s="454"/>
      <c r="HMB24" s="454"/>
      <c r="HMC24" s="454"/>
      <c r="HMD24" s="454"/>
      <c r="HME24" s="454"/>
      <c r="HMF24" s="454"/>
      <c r="HMG24" s="454"/>
      <c r="HMH24" s="454"/>
      <c r="HMI24" s="454"/>
      <c r="HMJ24" s="454"/>
      <c r="HMK24" s="454"/>
      <c r="HML24" s="454"/>
      <c r="HMM24" s="454"/>
      <c r="HMN24" s="454"/>
      <c r="HMO24" s="454"/>
      <c r="HMP24" s="454"/>
      <c r="HMQ24" s="454"/>
      <c r="HMR24" s="454"/>
      <c r="HMS24" s="454"/>
      <c r="HMT24" s="454"/>
      <c r="HMU24" s="454"/>
      <c r="HMV24" s="454"/>
      <c r="HMW24" s="454"/>
      <c r="HMX24" s="454"/>
      <c r="HMY24" s="454"/>
      <c r="HMZ24" s="454"/>
      <c r="HNA24" s="454"/>
      <c r="HNB24" s="454"/>
      <c r="HNC24" s="454"/>
      <c r="HND24" s="454"/>
      <c r="HNE24" s="454"/>
      <c r="HNF24" s="454"/>
      <c r="HNG24" s="454"/>
      <c r="HNH24" s="454"/>
      <c r="HNI24" s="454"/>
      <c r="HNJ24" s="454"/>
      <c r="HNK24" s="454"/>
      <c r="HNL24" s="454"/>
      <c r="HNM24" s="454"/>
      <c r="HNN24" s="454"/>
      <c r="HNO24" s="454"/>
      <c r="HNP24" s="454"/>
      <c r="HNQ24" s="454"/>
      <c r="HNR24" s="454"/>
      <c r="HNS24" s="454"/>
      <c r="HNT24" s="454"/>
      <c r="HNU24" s="454"/>
      <c r="HNV24" s="454"/>
      <c r="HNW24" s="454"/>
      <c r="HNX24" s="454"/>
      <c r="HNY24" s="454"/>
      <c r="HNZ24" s="454"/>
      <c r="HOA24" s="454"/>
      <c r="HOB24" s="454"/>
      <c r="HOC24" s="454"/>
      <c r="HOD24" s="454"/>
      <c r="HOE24" s="454"/>
      <c r="HOF24" s="454"/>
      <c r="HOG24" s="454"/>
      <c r="HOH24" s="454"/>
      <c r="HOI24" s="454"/>
      <c r="HOJ24" s="454"/>
      <c r="HOK24" s="454"/>
      <c r="HOL24" s="454"/>
      <c r="HOM24" s="454"/>
      <c r="HON24" s="454"/>
      <c r="HOO24" s="454"/>
      <c r="HOP24" s="454"/>
      <c r="HOQ24" s="454"/>
      <c r="HOR24" s="454"/>
      <c r="HOS24" s="454"/>
      <c r="HOT24" s="454"/>
      <c r="HOU24" s="454"/>
      <c r="HOV24" s="454"/>
      <c r="HOW24" s="454"/>
      <c r="HOX24" s="454"/>
      <c r="HOY24" s="454"/>
      <c r="HOZ24" s="454"/>
      <c r="HPA24" s="454"/>
      <c r="HPB24" s="454"/>
      <c r="HPC24" s="454"/>
      <c r="HPD24" s="454"/>
      <c r="HPE24" s="454"/>
      <c r="HPF24" s="454"/>
      <c r="HPG24" s="454"/>
      <c r="HPH24" s="454"/>
      <c r="HPI24" s="454"/>
      <c r="HPJ24" s="454"/>
      <c r="HPK24" s="454"/>
      <c r="HPL24" s="454"/>
      <c r="HPM24" s="454"/>
      <c r="HPN24" s="454"/>
      <c r="HPO24" s="454"/>
      <c r="HPP24" s="454"/>
      <c r="HPQ24" s="454"/>
      <c r="HPR24" s="454"/>
      <c r="HPS24" s="454"/>
      <c r="HPT24" s="454"/>
      <c r="HPU24" s="454"/>
      <c r="HPV24" s="454"/>
      <c r="HPW24" s="454"/>
      <c r="HPX24" s="454"/>
      <c r="HPY24" s="454"/>
      <c r="HPZ24" s="454"/>
      <c r="HQA24" s="454"/>
      <c r="HQB24" s="454"/>
      <c r="HQC24" s="454"/>
      <c r="HQD24" s="454"/>
      <c r="HQE24" s="454"/>
      <c r="HQF24" s="454"/>
      <c r="HQG24" s="454"/>
      <c r="HQH24" s="454"/>
      <c r="HQI24" s="454"/>
      <c r="HQJ24" s="454"/>
      <c r="HQK24" s="454"/>
      <c r="HQL24" s="454"/>
      <c r="HQM24" s="454"/>
      <c r="HQN24" s="454"/>
      <c r="HQO24" s="454"/>
      <c r="HQP24" s="454"/>
      <c r="HQQ24" s="454"/>
      <c r="HQR24" s="454"/>
      <c r="HQS24" s="454"/>
      <c r="HQT24" s="454"/>
      <c r="HQU24" s="454"/>
      <c r="HQV24" s="454"/>
      <c r="HQW24" s="454"/>
      <c r="HQX24" s="454"/>
      <c r="HQY24" s="454"/>
      <c r="HQZ24" s="454"/>
      <c r="HRA24" s="454"/>
      <c r="HRB24" s="454"/>
      <c r="HRC24" s="454"/>
      <c r="HRD24" s="454"/>
      <c r="HRE24" s="454"/>
      <c r="HRF24" s="454"/>
      <c r="HRG24" s="454"/>
      <c r="HRH24" s="454"/>
      <c r="HRI24" s="454"/>
      <c r="HRJ24" s="454"/>
      <c r="HRK24" s="454"/>
      <c r="HRL24" s="454"/>
      <c r="HRM24" s="454"/>
      <c r="HRN24" s="454"/>
      <c r="HRO24" s="454"/>
      <c r="HRP24" s="454"/>
      <c r="HRQ24" s="454"/>
      <c r="HRR24" s="454"/>
      <c r="HRS24" s="454"/>
      <c r="HRT24" s="454"/>
      <c r="HRU24" s="454"/>
      <c r="HRV24" s="454"/>
      <c r="HRW24" s="454"/>
      <c r="HRX24" s="454"/>
      <c r="HRY24" s="454"/>
      <c r="HRZ24" s="454"/>
      <c r="HSA24" s="454"/>
      <c r="HSB24" s="454"/>
      <c r="HSC24" s="454"/>
      <c r="HSD24" s="454"/>
      <c r="HSE24" s="454"/>
      <c r="HSF24" s="454"/>
      <c r="HSG24" s="454"/>
      <c r="HSH24" s="454"/>
      <c r="HSI24" s="454"/>
      <c r="HSJ24" s="454"/>
      <c r="HSK24" s="454"/>
      <c r="HSL24" s="454"/>
      <c r="HSM24" s="454"/>
      <c r="HSN24" s="454"/>
      <c r="HSO24" s="454"/>
      <c r="HSP24" s="454"/>
      <c r="HSQ24" s="454"/>
      <c r="HSR24" s="454"/>
      <c r="HSS24" s="454"/>
      <c r="HST24" s="454"/>
      <c r="HSU24" s="454"/>
      <c r="HSV24" s="454"/>
      <c r="HSW24" s="454"/>
      <c r="HSX24" s="454"/>
      <c r="HSY24" s="454"/>
      <c r="HSZ24" s="454"/>
      <c r="HTA24" s="454"/>
      <c r="HTB24" s="454"/>
      <c r="HTC24" s="454"/>
      <c r="HTD24" s="454"/>
      <c r="HTE24" s="454"/>
      <c r="HTF24" s="454"/>
      <c r="HTG24" s="454"/>
      <c r="HTH24" s="454"/>
      <c r="HTI24" s="454"/>
      <c r="HTJ24" s="454"/>
      <c r="HTK24" s="454"/>
      <c r="HTL24" s="454"/>
      <c r="HTM24" s="454"/>
      <c r="HTN24" s="454"/>
      <c r="HTO24" s="454"/>
      <c r="HTP24" s="454"/>
      <c r="HTQ24" s="454"/>
      <c r="HTR24" s="454"/>
      <c r="HTS24" s="454"/>
      <c r="HTT24" s="454"/>
      <c r="HTU24" s="454"/>
      <c r="HTV24" s="454"/>
      <c r="HTW24" s="454"/>
      <c r="HTX24" s="454"/>
      <c r="HTY24" s="454"/>
      <c r="HTZ24" s="454"/>
      <c r="HUA24" s="454"/>
      <c r="HUB24" s="454"/>
      <c r="HUC24" s="454"/>
      <c r="HUD24" s="454"/>
      <c r="HUE24" s="454"/>
      <c r="HUF24" s="454"/>
      <c r="HUG24" s="454"/>
      <c r="HUH24" s="454"/>
      <c r="HUI24" s="454"/>
      <c r="HUJ24" s="454"/>
      <c r="HUK24" s="454"/>
      <c r="HUL24" s="454"/>
      <c r="HUM24" s="454"/>
      <c r="HUN24" s="454"/>
      <c r="HUO24" s="454"/>
      <c r="HUP24" s="454"/>
      <c r="HUQ24" s="454"/>
      <c r="HUR24" s="454"/>
      <c r="HUS24" s="454"/>
      <c r="HUT24" s="454"/>
      <c r="HUU24" s="454"/>
      <c r="HUV24" s="454"/>
      <c r="HUW24" s="454"/>
      <c r="HUX24" s="454"/>
      <c r="HUY24" s="454"/>
      <c r="HUZ24" s="454"/>
      <c r="HVA24" s="454"/>
      <c r="HVB24" s="454"/>
      <c r="HVC24" s="454"/>
      <c r="HVD24" s="454"/>
      <c r="HVE24" s="454"/>
      <c r="HVF24" s="454"/>
      <c r="HVG24" s="454"/>
      <c r="HVH24" s="454"/>
      <c r="HVI24" s="454"/>
      <c r="HVJ24" s="454"/>
      <c r="HVK24" s="454"/>
      <c r="HVL24" s="454"/>
      <c r="HVM24" s="454"/>
      <c r="HVN24" s="454"/>
      <c r="HVO24" s="454"/>
      <c r="HVP24" s="454"/>
      <c r="HVQ24" s="454"/>
      <c r="HVR24" s="454"/>
      <c r="HVS24" s="454"/>
      <c r="HVT24" s="454"/>
      <c r="HVU24" s="454"/>
      <c r="HVV24" s="454"/>
      <c r="HVW24" s="454"/>
      <c r="HVX24" s="454"/>
      <c r="HVY24" s="454"/>
      <c r="HVZ24" s="454"/>
      <c r="HWA24" s="454"/>
      <c r="HWB24" s="454"/>
      <c r="HWC24" s="454"/>
      <c r="HWD24" s="454"/>
      <c r="HWE24" s="454"/>
      <c r="HWF24" s="454"/>
      <c r="HWG24" s="454"/>
      <c r="HWH24" s="454"/>
      <c r="HWI24" s="454"/>
      <c r="HWJ24" s="454"/>
      <c r="HWK24" s="454"/>
      <c r="HWL24" s="454"/>
      <c r="HWM24" s="454"/>
      <c r="HWN24" s="454"/>
      <c r="HWO24" s="454"/>
      <c r="HWP24" s="454"/>
      <c r="HWQ24" s="454"/>
      <c r="HWR24" s="454"/>
      <c r="HWS24" s="454"/>
      <c r="HWT24" s="454"/>
      <c r="HWU24" s="454"/>
      <c r="HWV24" s="454"/>
      <c r="HWW24" s="454"/>
      <c r="HWX24" s="454"/>
      <c r="HWY24" s="454"/>
      <c r="HWZ24" s="454"/>
      <c r="HXA24" s="454"/>
      <c r="HXB24" s="454"/>
      <c r="HXC24" s="454"/>
      <c r="HXD24" s="454"/>
      <c r="HXE24" s="454"/>
      <c r="HXF24" s="454"/>
      <c r="HXG24" s="454"/>
      <c r="HXH24" s="454"/>
      <c r="HXI24" s="454"/>
      <c r="HXJ24" s="454"/>
      <c r="HXK24" s="454"/>
      <c r="HXL24" s="454"/>
      <c r="HXM24" s="454"/>
      <c r="HXN24" s="454"/>
      <c r="HXO24" s="454"/>
      <c r="HXP24" s="454"/>
      <c r="HXQ24" s="454"/>
      <c r="HXR24" s="454"/>
      <c r="HXS24" s="454"/>
      <c r="HXT24" s="454"/>
      <c r="HXU24" s="454"/>
      <c r="HXV24" s="454"/>
      <c r="HXW24" s="454"/>
      <c r="HXX24" s="454"/>
      <c r="HXY24" s="454"/>
      <c r="HXZ24" s="454"/>
      <c r="HYA24" s="454"/>
      <c r="HYB24" s="454"/>
      <c r="HYC24" s="454"/>
      <c r="HYD24" s="454"/>
      <c r="HYE24" s="454"/>
      <c r="HYF24" s="454"/>
      <c r="HYG24" s="454"/>
      <c r="HYH24" s="454"/>
      <c r="HYI24" s="454"/>
      <c r="HYJ24" s="454"/>
      <c r="HYK24" s="454"/>
      <c r="HYL24" s="454"/>
      <c r="HYM24" s="454"/>
      <c r="HYN24" s="454"/>
      <c r="HYO24" s="454"/>
      <c r="HYP24" s="454"/>
      <c r="HYQ24" s="454"/>
      <c r="HYR24" s="454"/>
      <c r="HYS24" s="454"/>
      <c r="HYT24" s="454"/>
      <c r="HYU24" s="454"/>
      <c r="HYV24" s="454"/>
      <c r="HYW24" s="454"/>
      <c r="HYX24" s="454"/>
      <c r="HYY24" s="454"/>
      <c r="HYZ24" s="454"/>
      <c r="HZA24" s="454"/>
      <c r="HZB24" s="454"/>
      <c r="HZC24" s="454"/>
      <c r="HZD24" s="454"/>
      <c r="HZE24" s="454"/>
      <c r="HZF24" s="454"/>
      <c r="HZG24" s="454"/>
      <c r="HZH24" s="454"/>
      <c r="HZI24" s="454"/>
      <c r="HZJ24" s="454"/>
      <c r="HZK24" s="454"/>
      <c r="HZL24" s="454"/>
      <c r="HZM24" s="454"/>
      <c r="HZN24" s="454"/>
      <c r="HZO24" s="454"/>
      <c r="HZP24" s="454"/>
      <c r="HZQ24" s="454"/>
      <c r="HZR24" s="454"/>
      <c r="HZS24" s="454"/>
      <c r="HZT24" s="454"/>
      <c r="HZU24" s="454"/>
      <c r="HZV24" s="454"/>
      <c r="HZW24" s="454"/>
      <c r="HZX24" s="454"/>
      <c r="HZY24" s="454"/>
      <c r="HZZ24" s="454"/>
      <c r="IAA24" s="454"/>
      <c r="IAB24" s="454"/>
      <c r="IAC24" s="454"/>
      <c r="IAD24" s="454"/>
      <c r="IAE24" s="454"/>
      <c r="IAF24" s="454"/>
      <c r="IAG24" s="454"/>
      <c r="IAH24" s="454"/>
      <c r="IAI24" s="454"/>
      <c r="IAJ24" s="454"/>
      <c r="IAK24" s="454"/>
      <c r="IAL24" s="454"/>
      <c r="IAM24" s="454"/>
      <c r="IAN24" s="454"/>
      <c r="IAO24" s="454"/>
      <c r="IAP24" s="454"/>
      <c r="IAQ24" s="454"/>
      <c r="IAR24" s="454"/>
      <c r="IAS24" s="454"/>
      <c r="IAT24" s="454"/>
      <c r="IAU24" s="454"/>
      <c r="IAV24" s="454"/>
      <c r="IAW24" s="454"/>
      <c r="IAX24" s="454"/>
      <c r="IAY24" s="454"/>
      <c r="IAZ24" s="454"/>
      <c r="IBA24" s="454"/>
      <c r="IBB24" s="454"/>
      <c r="IBC24" s="454"/>
      <c r="IBD24" s="454"/>
      <c r="IBE24" s="454"/>
      <c r="IBF24" s="454"/>
      <c r="IBG24" s="454"/>
      <c r="IBH24" s="454"/>
      <c r="IBI24" s="454"/>
      <c r="IBJ24" s="454"/>
      <c r="IBK24" s="454"/>
      <c r="IBL24" s="454"/>
      <c r="IBM24" s="454"/>
      <c r="IBN24" s="454"/>
      <c r="IBO24" s="454"/>
      <c r="IBP24" s="454"/>
      <c r="IBQ24" s="454"/>
      <c r="IBR24" s="454"/>
      <c r="IBS24" s="454"/>
      <c r="IBT24" s="454"/>
      <c r="IBU24" s="454"/>
      <c r="IBV24" s="454"/>
      <c r="IBW24" s="454"/>
      <c r="IBX24" s="454"/>
      <c r="IBY24" s="454"/>
      <c r="IBZ24" s="454"/>
      <c r="ICA24" s="454"/>
      <c r="ICB24" s="454"/>
      <c r="ICC24" s="454"/>
      <c r="ICD24" s="454"/>
      <c r="ICE24" s="454"/>
      <c r="ICF24" s="454"/>
      <c r="ICG24" s="454"/>
      <c r="ICH24" s="454"/>
      <c r="ICI24" s="454"/>
      <c r="ICJ24" s="454"/>
      <c r="ICK24" s="454"/>
      <c r="ICL24" s="454"/>
      <c r="ICM24" s="454"/>
      <c r="ICN24" s="454"/>
      <c r="ICO24" s="454"/>
      <c r="ICP24" s="454"/>
      <c r="ICQ24" s="454"/>
      <c r="ICR24" s="454"/>
      <c r="ICS24" s="454"/>
      <c r="ICT24" s="454"/>
      <c r="ICU24" s="454"/>
      <c r="ICV24" s="454"/>
      <c r="ICW24" s="454"/>
      <c r="ICX24" s="454"/>
      <c r="ICY24" s="454"/>
      <c r="ICZ24" s="454"/>
      <c r="IDA24" s="454"/>
      <c r="IDB24" s="454"/>
      <c r="IDC24" s="454"/>
      <c r="IDD24" s="454"/>
      <c r="IDE24" s="454"/>
      <c r="IDF24" s="454"/>
      <c r="IDG24" s="454"/>
      <c r="IDH24" s="454"/>
      <c r="IDI24" s="454"/>
      <c r="IDJ24" s="454"/>
      <c r="IDK24" s="454"/>
      <c r="IDL24" s="454"/>
      <c r="IDM24" s="454"/>
      <c r="IDN24" s="454"/>
      <c r="IDO24" s="454"/>
      <c r="IDP24" s="454"/>
      <c r="IDQ24" s="454"/>
      <c r="IDR24" s="454"/>
      <c r="IDS24" s="454"/>
      <c r="IDT24" s="454"/>
      <c r="IDU24" s="454"/>
      <c r="IDV24" s="454"/>
      <c r="IDW24" s="454"/>
      <c r="IDX24" s="454"/>
      <c r="IDY24" s="454"/>
      <c r="IDZ24" s="454"/>
      <c r="IEA24" s="454"/>
      <c r="IEB24" s="454"/>
      <c r="IEC24" s="454"/>
      <c r="IED24" s="454"/>
      <c r="IEE24" s="454"/>
      <c r="IEF24" s="454"/>
      <c r="IEG24" s="454"/>
      <c r="IEH24" s="454"/>
      <c r="IEI24" s="454"/>
      <c r="IEJ24" s="454"/>
      <c r="IEK24" s="454"/>
      <c r="IEL24" s="454"/>
      <c r="IEM24" s="454"/>
      <c r="IEN24" s="454"/>
      <c r="IEO24" s="454"/>
      <c r="IEP24" s="454"/>
      <c r="IEQ24" s="454"/>
      <c r="IER24" s="454"/>
      <c r="IES24" s="454"/>
      <c r="IET24" s="454"/>
      <c r="IEU24" s="454"/>
      <c r="IEV24" s="454"/>
      <c r="IEW24" s="454"/>
      <c r="IEX24" s="454"/>
      <c r="IEY24" s="454"/>
      <c r="IEZ24" s="454"/>
      <c r="IFA24" s="454"/>
      <c r="IFB24" s="454"/>
      <c r="IFC24" s="454"/>
      <c r="IFD24" s="454"/>
      <c r="IFE24" s="454"/>
      <c r="IFF24" s="454"/>
      <c r="IFG24" s="454"/>
      <c r="IFH24" s="454"/>
      <c r="IFI24" s="454"/>
      <c r="IFJ24" s="454"/>
      <c r="IFK24" s="454"/>
      <c r="IFL24" s="454"/>
      <c r="IFM24" s="454"/>
      <c r="IFN24" s="454"/>
      <c r="IFO24" s="454"/>
      <c r="IFP24" s="454"/>
      <c r="IFQ24" s="454"/>
      <c r="IFR24" s="454"/>
      <c r="IFS24" s="454"/>
      <c r="IFT24" s="454"/>
      <c r="IFU24" s="454"/>
      <c r="IFV24" s="454"/>
      <c r="IFW24" s="454"/>
      <c r="IFX24" s="454"/>
      <c r="IFY24" s="454"/>
      <c r="IFZ24" s="454"/>
      <c r="IGA24" s="454"/>
      <c r="IGB24" s="454"/>
      <c r="IGC24" s="454"/>
      <c r="IGD24" s="454"/>
      <c r="IGE24" s="454"/>
      <c r="IGF24" s="454"/>
      <c r="IGG24" s="454"/>
      <c r="IGH24" s="454"/>
      <c r="IGI24" s="454"/>
      <c r="IGJ24" s="454"/>
      <c r="IGK24" s="454"/>
      <c r="IGL24" s="454"/>
      <c r="IGM24" s="454"/>
      <c r="IGN24" s="454"/>
      <c r="IGO24" s="454"/>
      <c r="IGP24" s="454"/>
      <c r="IGQ24" s="454"/>
      <c r="IGR24" s="454"/>
      <c r="IGS24" s="454"/>
      <c r="IGT24" s="454"/>
      <c r="IGU24" s="454"/>
      <c r="IGV24" s="454"/>
      <c r="IGW24" s="454"/>
      <c r="IGX24" s="454"/>
      <c r="IGY24" s="454"/>
      <c r="IGZ24" s="454"/>
      <c r="IHA24" s="454"/>
      <c r="IHB24" s="454"/>
      <c r="IHC24" s="454"/>
      <c r="IHD24" s="454"/>
      <c r="IHE24" s="454"/>
      <c r="IHF24" s="454"/>
      <c r="IHG24" s="454"/>
      <c r="IHH24" s="454"/>
      <c r="IHI24" s="454"/>
      <c r="IHJ24" s="454"/>
      <c r="IHK24" s="454"/>
      <c r="IHL24" s="454"/>
      <c r="IHM24" s="454"/>
      <c r="IHN24" s="454"/>
      <c r="IHO24" s="454"/>
      <c r="IHP24" s="454"/>
      <c r="IHQ24" s="454"/>
      <c r="IHR24" s="454"/>
      <c r="IHS24" s="454"/>
      <c r="IHT24" s="454"/>
      <c r="IHU24" s="454"/>
      <c r="IHV24" s="454"/>
      <c r="IHW24" s="454"/>
      <c r="IHX24" s="454"/>
      <c r="IHY24" s="454"/>
      <c r="IHZ24" s="454"/>
      <c r="IIA24" s="454"/>
      <c r="IIB24" s="454"/>
      <c r="IIC24" s="454"/>
      <c r="IID24" s="454"/>
      <c r="IIE24" s="454"/>
      <c r="IIF24" s="454"/>
      <c r="IIG24" s="454"/>
      <c r="IIH24" s="454"/>
      <c r="III24" s="454"/>
      <c r="IIJ24" s="454"/>
      <c r="IIK24" s="454"/>
      <c r="IIL24" s="454"/>
      <c r="IIM24" s="454"/>
      <c r="IIN24" s="454"/>
      <c r="IIO24" s="454"/>
      <c r="IIP24" s="454"/>
      <c r="IIQ24" s="454"/>
      <c r="IIR24" s="454"/>
      <c r="IIS24" s="454"/>
      <c r="IIT24" s="454"/>
      <c r="IIU24" s="454"/>
      <c r="IIV24" s="454"/>
      <c r="IIW24" s="454"/>
      <c r="IIX24" s="454"/>
      <c r="IIY24" s="454"/>
      <c r="IIZ24" s="454"/>
      <c r="IJA24" s="454"/>
      <c r="IJB24" s="454"/>
      <c r="IJC24" s="454"/>
      <c r="IJD24" s="454"/>
      <c r="IJE24" s="454"/>
      <c r="IJF24" s="454"/>
      <c r="IJG24" s="454"/>
      <c r="IJH24" s="454"/>
      <c r="IJI24" s="454"/>
      <c r="IJJ24" s="454"/>
      <c r="IJK24" s="454"/>
      <c r="IJL24" s="454"/>
      <c r="IJM24" s="454"/>
      <c r="IJN24" s="454"/>
      <c r="IJO24" s="454"/>
      <c r="IJP24" s="454"/>
      <c r="IJQ24" s="454"/>
      <c r="IJR24" s="454"/>
      <c r="IJS24" s="454"/>
      <c r="IJT24" s="454"/>
      <c r="IJU24" s="454"/>
      <c r="IJV24" s="454"/>
      <c r="IJW24" s="454"/>
      <c r="IJX24" s="454"/>
      <c r="IJY24" s="454"/>
      <c r="IJZ24" s="454"/>
      <c r="IKA24" s="454"/>
      <c r="IKB24" s="454"/>
      <c r="IKC24" s="454"/>
      <c r="IKD24" s="454"/>
      <c r="IKE24" s="454"/>
      <c r="IKF24" s="454"/>
      <c r="IKG24" s="454"/>
      <c r="IKH24" s="454"/>
      <c r="IKI24" s="454"/>
      <c r="IKJ24" s="454"/>
      <c r="IKK24" s="454"/>
      <c r="IKL24" s="454"/>
      <c r="IKM24" s="454"/>
      <c r="IKN24" s="454"/>
      <c r="IKO24" s="454"/>
      <c r="IKP24" s="454"/>
      <c r="IKQ24" s="454"/>
      <c r="IKR24" s="454"/>
      <c r="IKS24" s="454"/>
      <c r="IKT24" s="454"/>
      <c r="IKU24" s="454"/>
      <c r="IKV24" s="454"/>
      <c r="IKW24" s="454"/>
      <c r="IKX24" s="454"/>
      <c r="IKY24" s="454"/>
      <c r="IKZ24" s="454"/>
      <c r="ILA24" s="454"/>
      <c r="ILB24" s="454"/>
      <c r="ILC24" s="454"/>
      <c r="ILD24" s="454"/>
      <c r="ILE24" s="454"/>
      <c r="ILF24" s="454"/>
      <c r="ILG24" s="454"/>
      <c r="ILH24" s="454"/>
      <c r="ILI24" s="454"/>
      <c r="ILJ24" s="454"/>
      <c r="ILK24" s="454"/>
      <c r="ILL24" s="454"/>
      <c r="ILM24" s="454"/>
      <c r="ILN24" s="454"/>
      <c r="ILO24" s="454"/>
      <c r="ILP24" s="454"/>
      <c r="ILQ24" s="454"/>
      <c r="ILR24" s="454"/>
      <c r="ILS24" s="454"/>
      <c r="ILT24" s="454"/>
      <c r="ILU24" s="454"/>
      <c r="ILV24" s="454"/>
      <c r="ILW24" s="454"/>
      <c r="ILX24" s="454"/>
      <c r="ILY24" s="454"/>
      <c r="ILZ24" s="454"/>
      <c r="IMA24" s="454"/>
      <c r="IMB24" s="454"/>
      <c r="IMC24" s="454"/>
      <c r="IMD24" s="454"/>
      <c r="IME24" s="454"/>
      <c r="IMF24" s="454"/>
      <c r="IMG24" s="454"/>
      <c r="IMH24" s="454"/>
      <c r="IMI24" s="454"/>
      <c r="IMJ24" s="454"/>
      <c r="IMK24" s="454"/>
      <c r="IML24" s="454"/>
      <c r="IMM24" s="454"/>
      <c r="IMN24" s="454"/>
      <c r="IMO24" s="454"/>
      <c r="IMP24" s="454"/>
      <c r="IMQ24" s="454"/>
      <c r="IMR24" s="454"/>
      <c r="IMS24" s="454"/>
      <c r="IMT24" s="454"/>
      <c r="IMU24" s="454"/>
      <c r="IMV24" s="454"/>
      <c r="IMW24" s="454"/>
      <c r="IMX24" s="454"/>
      <c r="IMY24" s="454"/>
      <c r="IMZ24" s="454"/>
      <c r="INA24" s="454"/>
      <c r="INB24" s="454"/>
      <c r="INC24" s="454"/>
      <c r="IND24" s="454"/>
      <c r="INE24" s="454"/>
      <c r="INF24" s="454"/>
      <c r="ING24" s="454"/>
      <c r="INH24" s="454"/>
      <c r="INI24" s="454"/>
      <c r="INJ24" s="454"/>
      <c r="INK24" s="454"/>
      <c r="INL24" s="454"/>
      <c r="INM24" s="454"/>
      <c r="INN24" s="454"/>
      <c r="INO24" s="454"/>
      <c r="INP24" s="454"/>
      <c r="INQ24" s="454"/>
      <c r="INR24" s="454"/>
      <c r="INS24" s="454"/>
      <c r="INT24" s="454"/>
      <c r="INU24" s="454"/>
      <c r="INV24" s="454"/>
      <c r="INW24" s="454"/>
      <c r="INX24" s="454"/>
      <c r="INY24" s="454"/>
      <c r="INZ24" s="454"/>
      <c r="IOA24" s="454"/>
      <c r="IOB24" s="454"/>
      <c r="IOC24" s="454"/>
      <c r="IOD24" s="454"/>
      <c r="IOE24" s="454"/>
      <c r="IOF24" s="454"/>
      <c r="IOG24" s="454"/>
      <c r="IOH24" s="454"/>
      <c r="IOI24" s="454"/>
      <c r="IOJ24" s="454"/>
      <c r="IOK24" s="454"/>
      <c r="IOL24" s="454"/>
      <c r="IOM24" s="454"/>
      <c r="ION24" s="454"/>
      <c r="IOO24" s="454"/>
      <c r="IOP24" s="454"/>
      <c r="IOQ24" s="454"/>
      <c r="IOR24" s="454"/>
      <c r="IOS24" s="454"/>
      <c r="IOT24" s="454"/>
      <c r="IOU24" s="454"/>
      <c r="IOV24" s="454"/>
      <c r="IOW24" s="454"/>
      <c r="IOX24" s="454"/>
      <c r="IOY24" s="454"/>
      <c r="IOZ24" s="454"/>
      <c r="IPA24" s="454"/>
      <c r="IPB24" s="454"/>
      <c r="IPC24" s="454"/>
      <c r="IPD24" s="454"/>
      <c r="IPE24" s="454"/>
      <c r="IPF24" s="454"/>
      <c r="IPG24" s="454"/>
      <c r="IPH24" s="454"/>
      <c r="IPI24" s="454"/>
      <c r="IPJ24" s="454"/>
      <c r="IPK24" s="454"/>
      <c r="IPL24" s="454"/>
      <c r="IPM24" s="454"/>
      <c r="IPN24" s="454"/>
      <c r="IPO24" s="454"/>
      <c r="IPP24" s="454"/>
      <c r="IPQ24" s="454"/>
      <c r="IPR24" s="454"/>
      <c r="IPS24" s="454"/>
      <c r="IPT24" s="454"/>
      <c r="IPU24" s="454"/>
      <c r="IPV24" s="454"/>
      <c r="IPW24" s="454"/>
      <c r="IPX24" s="454"/>
      <c r="IPY24" s="454"/>
      <c r="IPZ24" s="454"/>
      <c r="IQA24" s="454"/>
      <c r="IQB24" s="454"/>
      <c r="IQC24" s="454"/>
      <c r="IQD24" s="454"/>
      <c r="IQE24" s="454"/>
      <c r="IQF24" s="454"/>
      <c r="IQG24" s="454"/>
      <c r="IQH24" s="454"/>
      <c r="IQI24" s="454"/>
      <c r="IQJ24" s="454"/>
      <c r="IQK24" s="454"/>
      <c r="IQL24" s="454"/>
      <c r="IQM24" s="454"/>
      <c r="IQN24" s="454"/>
      <c r="IQO24" s="454"/>
      <c r="IQP24" s="454"/>
      <c r="IQQ24" s="454"/>
      <c r="IQR24" s="454"/>
      <c r="IQS24" s="454"/>
      <c r="IQT24" s="454"/>
      <c r="IQU24" s="454"/>
      <c r="IQV24" s="454"/>
      <c r="IQW24" s="454"/>
      <c r="IQX24" s="454"/>
      <c r="IQY24" s="454"/>
      <c r="IQZ24" s="454"/>
      <c r="IRA24" s="454"/>
      <c r="IRB24" s="454"/>
      <c r="IRC24" s="454"/>
      <c r="IRD24" s="454"/>
      <c r="IRE24" s="454"/>
      <c r="IRF24" s="454"/>
      <c r="IRG24" s="454"/>
      <c r="IRH24" s="454"/>
      <c r="IRI24" s="454"/>
      <c r="IRJ24" s="454"/>
      <c r="IRK24" s="454"/>
      <c r="IRL24" s="454"/>
      <c r="IRM24" s="454"/>
      <c r="IRN24" s="454"/>
      <c r="IRO24" s="454"/>
      <c r="IRP24" s="454"/>
      <c r="IRQ24" s="454"/>
      <c r="IRR24" s="454"/>
      <c r="IRS24" s="454"/>
      <c r="IRT24" s="454"/>
      <c r="IRU24" s="454"/>
      <c r="IRV24" s="454"/>
      <c r="IRW24" s="454"/>
      <c r="IRX24" s="454"/>
      <c r="IRY24" s="454"/>
      <c r="IRZ24" s="454"/>
      <c r="ISA24" s="454"/>
      <c r="ISB24" s="454"/>
      <c r="ISC24" s="454"/>
      <c r="ISD24" s="454"/>
      <c r="ISE24" s="454"/>
      <c r="ISF24" s="454"/>
      <c r="ISG24" s="454"/>
      <c r="ISH24" s="454"/>
      <c r="ISI24" s="454"/>
      <c r="ISJ24" s="454"/>
      <c r="ISK24" s="454"/>
      <c r="ISL24" s="454"/>
      <c r="ISM24" s="454"/>
      <c r="ISN24" s="454"/>
      <c r="ISO24" s="454"/>
      <c r="ISP24" s="454"/>
      <c r="ISQ24" s="454"/>
      <c r="ISR24" s="454"/>
      <c r="ISS24" s="454"/>
      <c r="IST24" s="454"/>
      <c r="ISU24" s="454"/>
      <c r="ISV24" s="454"/>
      <c r="ISW24" s="454"/>
      <c r="ISX24" s="454"/>
      <c r="ISY24" s="454"/>
      <c r="ISZ24" s="454"/>
      <c r="ITA24" s="454"/>
      <c r="ITB24" s="454"/>
      <c r="ITC24" s="454"/>
      <c r="ITD24" s="454"/>
      <c r="ITE24" s="454"/>
      <c r="ITF24" s="454"/>
      <c r="ITG24" s="454"/>
      <c r="ITH24" s="454"/>
      <c r="ITI24" s="454"/>
      <c r="ITJ24" s="454"/>
      <c r="ITK24" s="454"/>
      <c r="ITL24" s="454"/>
      <c r="ITM24" s="454"/>
      <c r="ITN24" s="454"/>
      <c r="ITO24" s="454"/>
      <c r="ITP24" s="454"/>
      <c r="ITQ24" s="454"/>
      <c r="ITR24" s="454"/>
      <c r="ITS24" s="454"/>
      <c r="ITT24" s="454"/>
      <c r="ITU24" s="454"/>
      <c r="ITV24" s="454"/>
      <c r="ITW24" s="454"/>
      <c r="ITX24" s="454"/>
      <c r="ITY24" s="454"/>
      <c r="ITZ24" s="454"/>
      <c r="IUA24" s="454"/>
      <c r="IUB24" s="454"/>
      <c r="IUC24" s="454"/>
      <c r="IUD24" s="454"/>
      <c r="IUE24" s="454"/>
      <c r="IUF24" s="454"/>
      <c r="IUG24" s="454"/>
      <c r="IUH24" s="454"/>
      <c r="IUI24" s="454"/>
      <c r="IUJ24" s="454"/>
      <c r="IUK24" s="454"/>
      <c r="IUL24" s="454"/>
      <c r="IUM24" s="454"/>
      <c r="IUN24" s="454"/>
      <c r="IUO24" s="454"/>
      <c r="IUP24" s="454"/>
      <c r="IUQ24" s="454"/>
      <c r="IUR24" s="454"/>
      <c r="IUS24" s="454"/>
      <c r="IUT24" s="454"/>
      <c r="IUU24" s="454"/>
      <c r="IUV24" s="454"/>
      <c r="IUW24" s="454"/>
      <c r="IUX24" s="454"/>
      <c r="IUY24" s="454"/>
      <c r="IUZ24" s="454"/>
      <c r="IVA24" s="454"/>
      <c r="IVB24" s="454"/>
      <c r="IVC24" s="454"/>
      <c r="IVD24" s="454"/>
      <c r="IVE24" s="454"/>
      <c r="IVF24" s="454"/>
      <c r="IVG24" s="454"/>
      <c r="IVH24" s="454"/>
      <c r="IVI24" s="454"/>
      <c r="IVJ24" s="454"/>
      <c r="IVK24" s="454"/>
      <c r="IVL24" s="454"/>
      <c r="IVM24" s="454"/>
      <c r="IVN24" s="454"/>
      <c r="IVO24" s="454"/>
      <c r="IVP24" s="454"/>
      <c r="IVQ24" s="454"/>
      <c r="IVR24" s="454"/>
      <c r="IVS24" s="454"/>
      <c r="IVT24" s="454"/>
      <c r="IVU24" s="454"/>
      <c r="IVV24" s="454"/>
      <c r="IVW24" s="454"/>
      <c r="IVX24" s="454"/>
      <c r="IVY24" s="454"/>
      <c r="IVZ24" s="454"/>
      <c r="IWA24" s="454"/>
      <c r="IWB24" s="454"/>
      <c r="IWC24" s="454"/>
      <c r="IWD24" s="454"/>
      <c r="IWE24" s="454"/>
      <c r="IWF24" s="454"/>
      <c r="IWG24" s="454"/>
      <c r="IWH24" s="454"/>
      <c r="IWI24" s="454"/>
      <c r="IWJ24" s="454"/>
      <c r="IWK24" s="454"/>
      <c r="IWL24" s="454"/>
      <c r="IWM24" s="454"/>
      <c r="IWN24" s="454"/>
      <c r="IWO24" s="454"/>
      <c r="IWP24" s="454"/>
      <c r="IWQ24" s="454"/>
      <c r="IWR24" s="454"/>
      <c r="IWS24" s="454"/>
      <c r="IWT24" s="454"/>
      <c r="IWU24" s="454"/>
      <c r="IWV24" s="454"/>
      <c r="IWW24" s="454"/>
      <c r="IWX24" s="454"/>
      <c r="IWY24" s="454"/>
      <c r="IWZ24" s="454"/>
      <c r="IXA24" s="454"/>
      <c r="IXB24" s="454"/>
      <c r="IXC24" s="454"/>
      <c r="IXD24" s="454"/>
      <c r="IXE24" s="454"/>
      <c r="IXF24" s="454"/>
      <c r="IXG24" s="454"/>
      <c r="IXH24" s="454"/>
      <c r="IXI24" s="454"/>
      <c r="IXJ24" s="454"/>
      <c r="IXK24" s="454"/>
      <c r="IXL24" s="454"/>
      <c r="IXM24" s="454"/>
      <c r="IXN24" s="454"/>
      <c r="IXO24" s="454"/>
      <c r="IXP24" s="454"/>
      <c r="IXQ24" s="454"/>
      <c r="IXR24" s="454"/>
      <c r="IXS24" s="454"/>
      <c r="IXT24" s="454"/>
      <c r="IXU24" s="454"/>
      <c r="IXV24" s="454"/>
      <c r="IXW24" s="454"/>
      <c r="IXX24" s="454"/>
      <c r="IXY24" s="454"/>
      <c r="IXZ24" s="454"/>
      <c r="IYA24" s="454"/>
      <c r="IYB24" s="454"/>
      <c r="IYC24" s="454"/>
      <c r="IYD24" s="454"/>
      <c r="IYE24" s="454"/>
      <c r="IYF24" s="454"/>
      <c r="IYG24" s="454"/>
      <c r="IYH24" s="454"/>
      <c r="IYI24" s="454"/>
      <c r="IYJ24" s="454"/>
      <c r="IYK24" s="454"/>
      <c r="IYL24" s="454"/>
      <c r="IYM24" s="454"/>
      <c r="IYN24" s="454"/>
      <c r="IYO24" s="454"/>
      <c r="IYP24" s="454"/>
      <c r="IYQ24" s="454"/>
      <c r="IYR24" s="454"/>
      <c r="IYS24" s="454"/>
      <c r="IYT24" s="454"/>
      <c r="IYU24" s="454"/>
      <c r="IYV24" s="454"/>
      <c r="IYW24" s="454"/>
      <c r="IYX24" s="454"/>
      <c r="IYY24" s="454"/>
      <c r="IYZ24" s="454"/>
      <c r="IZA24" s="454"/>
      <c r="IZB24" s="454"/>
      <c r="IZC24" s="454"/>
      <c r="IZD24" s="454"/>
      <c r="IZE24" s="454"/>
      <c r="IZF24" s="454"/>
      <c r="IZG24" s="454"/>
      <c r="IZH24" s="454"/>
      <c r="IZI24" s="454"/>
      <c r="IZJ24" s="454"/>
      <c r="IZK24" s="454"/>
      <c r="IZL24" s="454"/>
      <c r="IZM24" s="454"/>
      <c r="IZN24" s="454"/>
      <c r="IZO24" s="454"/>
      <c r="IZP24" s="454"/>
      <c r="IZQ24" s="454"/>
      <c r="IZR24" s="454"/>
      <c r="IZS24" s="454"/>
      <c r="IZT24" s="454"/>
      <c r="IZU24" s="454"/>
      <c r="IZV24" s="454"/>
      <c r="IZW24" s="454"/>
      <c r="IZX24" s="454"/>
      <c r="IZY24" s="454"/>
      <c r="IZZ24" s="454"/>
      <c r="JAA24" s="454"/>
      <c r="JAB24" s="454"/>
      <c r="JAC24" s="454"/>
      <c r="JAD24" s="454"/>
      <c r="JAE24" s="454"/>
      <c r="JAF24" s="454"/>
      <c r="JAG24" s="454"/>
      <c r="JAH24" s="454"/>
      <c r="JAI24" s="454"/>
      <c r="JAJ24" s="454"/>
      <c r="JAK24" s="454"/>
      <c r="JAL24" s="454"/>
      <c r="JAM24" s="454"/>
      <c r="JAN24" s="454"/>
      <c r="JAO24" s="454"/>
      <c r="JAP24" s="454"/>
      <c r="JAQ24" s="454"/>
      <c r="JAR24" s="454"/>
      <c r="JAS24" s="454"/>
      <c r="JAT24" s="454"/>
      <c r="JAU24" s="454"/>
      <c r="JAV24" s="454"/>
      <c r="JAW24" s="454"/>
      <c r="JAX24" s="454"/>
      <c r="JAY24" s="454"/>
      <c r="JAZ24" s="454"/>
      <c r="JBA24" s="454"/>
      <c r="JBB24" s="454"/>
      <c r="JBC24" s="454"/>
      <c r="JBD24" s="454"/>
      <c r="JBE24" s="454"/>
      <c r="JBF24" s="454"/>
      <c r="JBG24" s="454"/>
      <c r="JBH24" s="454"/>
      <c r="JBI24" s="454"/>
      <c r="JBJ24" s="454"/>
      <c r="JBK24" s="454"/>
      <c r="JBL24" s="454"/>
      <c r="JBM24" s="454"/>
      <c r="JBN24" s="454"/>
      <c r="JBO24" s="454"/>
      <c r="JBP24" s="454"/>
      <c r="JBQ24" s="454"/>
      <c r="JBR24" s="454"/>
      <c r="JBS24" s="454"/>
      <c r="JBT24" s="454"/>
      <c r="JBU24" s="454"/>
      <c r="JBV24" s="454"/>
      <c r="JBW24" s="454"/>
      <c r="JBX24" s="454"/>
      <c r="JBY24" s="454"/>
      <c r="JBZ24" s="454"/>
      <c r="JCA24" s="454"/>
      <c r="JCB24" s="454"/>
      <c r="JCC24" s="454"/>
      <c r="JCD24" s="454"/>
      <c r="JCE24" s="454"/>
      <c r="JCF24" s="454"/>
      <c r="JCG24" s="454"/>
      <c r="JCH24" s="454"/>
      <c r="JCI24" s="454"/>
      <c r="JCJ24" s="454"/>
      <c r="JCK24" s="454"/>
      <c r="JCL24" s="454"/>
      <c r="JCM24" s="454"/>
      <c r="JCN24" s="454"/>
      <c r="JCO24" s="454"/>
      <c r="JCP24" s="454"/>
      <c r="JCQ24" s="454"/>
      <c r="JCR24" s="454"/>
      <c r="JCS24" s="454"/>
      <c r="JCT24" s="454"/>
      <c r="JCU24" s="454"/>
      <c r="JCV24" s="454"/>
      <c r="JCW24" s="454"/>
      <c r="JCX24" s="454"/>
      <c r="JCY24" s="454"/>
      <c r="JCZ24" s="454"/>
      <c r="JDA24" s="454"/>
      <c r="JDB24" s="454"/>
      <c r="JDC24" s="454"/>
      <c r="JDD24" s="454"/>
      <c r="JDE24" s="454"/>
      <c r="JDF24" s="454"/>
      <c r="JDG24" s="454"/>
      <c r="JDH24" s="454"/>
      <c r="JDI24" s="454"/>
      <c r="JDJ24" s="454"/>
      <c r="JDK24" s="454"/>
      <c r="JDL24" s="454"/>
      <c r="JDM24" s="454"/>
      <c r="JDN24" s="454"/>
      <c r="JDO24" s="454"/>
      <c r="JDP24" s="454"/>
      <c r="JDQ24" s="454"/>
      <c r="JDR24" s="454"/>
      <c r="JDS24" s="454"/>
      <c r="JDT24" s="454"/>
      <c r="JDU24" s="454"/>
      <c r="JDV24" s="454"/>
      <c r="JDW24" s="454"/>
      <c r="JDX24" s="454"/>
      <c r="JDY24" s="454"/>
      <c r="JDZ24" s="454"/>
      <c r="JEA24" s="454"/>
      <c r="JEB24" s="454"/>
      <c r="JEC24" s="454"/>
      <c r="JED24" s="454"/>
      <c r="JEE24" s="454"/>
      <c r="JEF24" s="454"/>
      <c r="JEG24" s="454"/>
      <c r="JEH24" s="454"/>
      <c r="JEI24" s="454"/>
      <c r="JEJ24" s="454"/>
      <c r="JEK24" s="454"/>
      <c r="JEL24" s="454"/>
      <c r="JEM24" s="454"/>
      <c r="JEN24" s="454"/>
      <c r="JEO24" s="454"/>
      <c r="JEP24" s="454"/>
      <c r="JEQ24" s="454"/>
      <c r="JER24" s="454"/>
      <c r="JES24" s="454"/>
      <c r="JET24" s="454"/>
      <c r="JEU24" s="454"/>
      <c r="JEV24" s="454"/>
      <c r="JEW24" s="454"/>
      <c r="JEX24" s="454"/>
      <c r="JEY24" s="454"/>
      <c r="JEZ24" s="454"/>
      <c r="JFA24" s="454"/>
      <c r="JFB24" s="454"/>
      <c r="JFC24" s="454"/>
      <c r="JFD24" s="454"/>
      <c r="JFE24" s="454"/>
      <c r="JFF24" s="454"/>
      <c r="JFG24" s="454"/>
      <c r="JFH24" s="454"/>
      <c r="JFI24" s="454"/>
      <c r="JFJ24" s="454"/>
      <c r="JFK24" s="454"/>
      <c r="JFL24" s="454"/>
      <c r="JFM24" s="454"/>
      <c r="JFN24" s="454"/>
      <c r="JFO24" s="454"/>
      <c r="JFP24" s="454"/>
      <c r="JFQ24" s="454"/>
      <c r="JFR24" s="454"/>
      <c r="JFS24" s="454"/>
      <c r="JFT24" s="454"/>
      <c r="JFU24" s="454"/>
      <c r="JFV24" s="454"/>
      <c r="JFW24" s="454"/>
      <c r="JFX24" s="454"/>
      <c r="JFY24" s="454"/>
      <c r="JFZ24" s="454"/>
      <c r="JGA24" s="454"/>
      <c r="JGB24" s="454"/>
      <c r="JGC24" s="454"/>
      <c r="JGD24" s="454"/>
      <c r="JGE24" s="454"/>
      <c r="JGF24" s="454"/>
      <c r="JGG24" s="454"/>
      <c r="JGH24" s="454"/>
      <c r="JGI24" s="454"/>
      <c r="JGJ24" s="454"/>
      <c r="JGK24" s="454"/>
      <c r="JGL24" s="454"/>
      <c r="JGM24" s="454"/>
      <c r="JGN24" s="454"/>
      <c r="JGO24" s="454"/>
      <c r="JGP24" s="454"/>
      <c r="JGQ24" s="454"/>
      <c r="JGR24" s="454"/>
      <c r="JGS24" s="454"/>
      <c r="JGT24" s="454"/>
      <c r="JGU24" s="454"/>
      <c r="JGV24" s="454"/>
      <c r="JGW24" s="454"/>
      <c r="JGX24" s="454"/>
      <c r="JGY24" s="454"/>
      <c r="JGZ24" s="454"/>
      <c r="JHA24" s="454"/>
      <c r="JHB24" s="454"/>
      <c r="JHC24" s="454"/>
      <c r="JHD24" s="454"/>
      <c r="JHE24" s="454"/>
      <c r="JHF24" s="454"/>
      <c r="JHG24" s="454"/>
      <c r="JHH24" s="454"/>
      <c r="JHI24" s="454"/>
      <c r="JHJ24" s="454"/>
      <c r="JHK24" s="454"/>
      <c r="JHL24" s="454"/>
      <c r="JHM24" s="454"/>
      <c r="JHN24" s="454"/>
      <c r="JHO24" s="454"/>
      <c r="JHP24" s="454"/>
      <c r="JHQ24" s="454"/>
      <c r="JHR24" s="454"/>
      <c r="JHS24" s="454"/>
      <c r="JHT24" s="454"/>
      <c r="JHU24" s="454"/>
      <c r="JHV24" s="454"/>
      <c r="JHW24" s="454"/>
      <c r="JHX24" s="454"/>
      <c r="JHY24" s="454"/>
      <c r="JHZ24" s="454"/>
      <c r="JIA24" s="454"/>
      <c r="JIB24" s="454"/>
      <c r="JIC24" s="454"/>
      <c r="JID24" s="454"/>
      <c r="JIE24" s="454"/>
      <c r="JIF24" s="454"/>
      <c r="JIG24" s="454"/>
      <c r="JIH24" s="454"/>
      <c r="JII24" s="454"/>
      <c r="JIJ24" s="454"/>
      <c r="JIK24" s="454"/>
      <c r="JIL24" s="454"/>
      <c r="JIM24" s="454"/>
      <c r="JIN24" s="454"/>
      <c r="JIO24" s="454"/>
      <c r="JIP24" s="454"/>
      <c r="JIQ24" s="454"/>
      <c r="JIR24" s="454"/>
      <c r="JIS24" s="454"/>
      <c r="JIT24" s="454"/>
      <c r="JIU24" s="454"/>
      <c r="JIV24" s="454"/>
      <c r="JIW24" s="454"/>
      <c r="JIX24" s="454"/>
      <c r="JIY24" s="454"/>
      <c r="JIZ24" s="454"/>
      <c r="JJA24" s="454"/>
      <c r="JJB24" s="454"/>
      <c r="JJC24" s="454"/>
      <c r="JJD24" s="454"/>
      <c r="JJE24" s="454"/>
      <c r="JJF24" s="454"/>
      <c r="JJG24" s="454"/>
      <c r="JJH24" s="454"/>
      <c r="JJI24" s="454"/>
      <c r="JJJ24" s="454"/>
      <c r="JJK24" s="454"/>
      <c r="JJL24" s="454"/>
      <c r="JJM24" s="454"/>
      <c r="JJN24" s="454"/>
      <c r="JJO24" s="454"/>
      <c r="JJP24" s="454"/>
      <c r="JJQ24" s="454"/>
      <c r="JJR24" s="454"/>
      <c r="JJS24" s="454"/>
      <c r="JJT24" s="454"/>
      <c r="JJU24" s="454"/>
      <c r="JJV24" s="454"/>
      <c r="JJW24" s="454"/>
      <c r="JJX24" s="454"/>
      <c r="JJY24" s="454"/>
      <c r="JJZ24" s="454"/>
      <c r="JKA24" s="454"/>
      <c r="JKB24" s="454"/>
      <c r="JKC24" s="454"/>
      <c r="JKD24" s="454"/>
      <c r="JKE24" s="454"/>
      <c r="JKF24" s="454"/>
      <c r="JKG24" s="454"/>
      <c r="JKH24" s="454"/>
      <c r="JKI24" s="454"/>
      <c r="JKJ24" s="454"/>
      <c r="JKK24" s="454"/>
      <c r="JKL24" s="454"/>
      <c r="JKM24" s="454"/>
      <c r="JKN24" s="454"/>
      <c r="JKO24" s="454"/>
      <c r="JKP24" s="454"/>
      <c r="JKQ24" s="454"/>
      <c r="JKR24" s="454"/>
      <c r="JKS24" s="454"/>
      <c r="JKT24" s="454"/>
      <c r="JKU24" s="454"/>
      <c r="JKV24" s="454"/>
      <c r="JKW24" s="454"/>
      <c r="JKX24" s="454"/>
      <c r="JKY24" s="454"/>
      <c r="JKZ24" s="454"/>
      <c r="JLA24" s="454"/>
      <c r="JLB24" s="454"/>
      <c r="JLC24" s="454"/>
      <c r="JLD24" s="454"/>
      <c r="JLE24" s="454"/>
      <c r="JLF24" s="454"/>
      <c r="JLG24" s="454"/>
      <c r="JLH24" s="454"/>
      <c r="JLI24" s="454"/>
      <c r="JLJ24" s="454"/>
      <c r="JLK24" s="454"/>
      <c r="JLL24" s="454"/>
      <c r="JLM24" s="454"/>
      <c r="JLN24" s="454"/>
      <c r="JLO24" s="454"/>
      <c r="JLP24" s="454"/>
      <c r="JLQ24" s="454"/>
      <c r="JLR24" s="454"/>
      <c r="JLS24" s="454"/>
      <c r="JLT24" s="454"/>
      <c r="JLU24" s="454"/>
      <c r="JLV24" s="454"/>
      <c r="JLW24" s="454"/>
      <c r="JLX24" s="454"/>
      <c r="JLY24" s="454"/>
      <c r="JLZ24" s="454"/>
      <c r="JMA24" s="454"/>
      <c r="JMB24" s="454"/>
      <c r="JMC24" s="454"/>
      <c r="JMD24" s="454"/>
      <c r="JME24" s="454"/>
      <c r="JMF24" s="454"/>
      <c r="JMG24" s="454"/>
      <c r="JMH24" s="454"/>
      <c r="JMI24" s="454"/>
      <c r="JMJ24" s="454"/>
      <c r="JMK24" s="454"/>
      <c r="JML24" s="454"/>
      <c r="JMM24" s="454"/>
      <c r="JMN24" s="454"/>
      <c r="JMO24" s="454"/>
      <c r="JMP24" s="454"/>
      <c r="JMQ24" s="454"/>
      <c r="JMR24" s="454"/>
      <c r="JMS24" s="454"/>
      <c r="JMT24" s="454"/>
      <c r="JMU24" s="454"/>
      <c r="JMV24" s="454"/>
      <c r="JMW24" s="454"/>
      <c r="JMX24" s="454"/>
      <c r="JMY24" s="454"/>
      <c r="JMZ24" s="454"/>
      <c r="JNA24" s="454"/>
      <c r="JNB24" s="454"/>
      <c r="JNC24" s="454"/>
      <c r="JND24" s="454"/>
      <c r="JNE24" s="454"/>
      <c r="JNF24" s="454"/>
      <c r="JNG24" s="454"/>
      <c r="JNH24" s="454"/>
      <c r="JNI24" s="454"/>
      <c r="JNJ24" s="454"/>
      <c r="JNK24" s="454"/>
      <c r="JNL24" s="454"/>
      <c r="JNM24" s="454"/>
      <c r="JNN24" s="454"/>
      <c r="JNO24" s="454"/>
      <c r="JNP24" s="454"/>
      <c r="JNQ24" s="454"/>
      <c r="JNR24" s="454"/>
      <c r="JNS24" s="454"/>
      <c r="JNT24" s="454"/>
      <c r="JNU24" s="454"/>
      <c r="JNV24" s="454"/>
      <c r="JNW24" s="454"/>
      <c r="JNX24" s="454"/>
      <c r="JNY24" s="454"/>
      <c r="JNZ24" s="454"/>
      <c r="JOA24" s="454"/>
      <c r="JOB24" s="454"/>
      <c r="JOC24" s="454"/>
      <c r="JOD24" s="454"/>
      <c r="JOE24" s="454"/>
      <c r="JOF24" s="454"/>
      <c r="JOG24" s="454"/>
      <c r="JOH24" s="454"/>
      <c r="JOI24" s="454"/>
      <c r="JOJ24" s="454"/>
      <c r="JOK24" s="454"/>
      <c r="JOL24" s="454"/>
      <c r="JOM24" s="454"/>
      <c r="JON24" s="454"/>
      <c r="JOO24" s="454"/>
      <c r="JOP24" s="454"/>
      <c r="JOQ24" s="454"/>
      <c r="JOR24" s="454"/>
      <c r="JOS24" s="454"/>
      <c r="JOT24" s="454"/>
      <c r="JOU24" s="454"/>
      <c r="JOV24" s="454"/>
      <c r="JOW24" s="454"/>
      <c r="JOX24" s="454"/>
      <c r="JOY24" s="454"/>
      <c r="JOZ24" s="454"/>
      <c r="JPA24" s="454"/>
      <c r="JPB24" s="454"/>
      <c r="JPC24" s="454"/>
      <c r="JPD24" s="454"/>
      <c r="JPE24" s="454"/>
      <c r="JPF24" s="454"/>
      <c r="JPG24" s="454"/>
      <c r="JPH24" s="454"/>
      <c r="JPI24" s="454"/>
      <c r="JPJ24" s="454"/>
      <c r="JPK24" s="454"/>
      <c r="JPL24" s="454"/>
      <c r="JPM24" s="454"/>
      <c r="JPN24" s="454"/>
      <c r="JPO24" s="454"/>
      <c r="JPP24" s="454"/>
      <c r="JPQ24" s="454"/>
      <c r="JPR24" s="454"/>
      <c r="JPS24" s="454"/>
      <c r="JPT24" s="454"/>
      <c r="JPU24" s="454"/>
      <c r="JPV24" s="454"/>
      <c r="JPW24" s="454"/>
      <c r="JPX24" s="454"/>
      <c r="JPY24" s="454"/>
      <c r="JPZ24" s="454"/>
      <c r="JQA24" s="454"/>
      <c r="JQB24" s="454"/>
      <c r="JQC24" s="454"/>
      <c r="JQD24" s="454"/>
      <c r="JQE24" s="454"/>
      <c r="JQF24" s="454"/>
      <c r="JQG24" s="454"/>
      <c r="JQH24" s="454"/>
      <c r="JQI24" s="454"/>
      <c r="JQJ24" s="454"/>
      <c r="JQK24" s="454"/>
      <c r="JQL24" s="454"/>
      <c r="JQM24" s="454"/>
      <c r="JQN24" s="454"/>
      <c r="JQO24" s="454"/>
      <c r="JQP24" s="454"/>
      <c r="JQQ24" s="454"/>
      <c r="JQR24" s="454"/>
      <c r="JQS24" s="454"/>
      <c r="JQT24" s="454"/>
      <c r="JQU24" s="454"/>
      <c r="JQV24" s="454"/>
      <c r="JQW24" s="454"/>
      <c r="JQX24" s="454"/>
      <c r="JQY24" s="454"/>
      <c r="JQZ24" s="454"/>
      <c r="JRA24" s="454"/>
      <c r="JRB24" s="454"/>
      <c r="JRC24" s="454"/>
      <c r="JRD24" s="454"/>
      <c r="JRE24" s="454"/>
      <c r="JRF24" s="454"/>
      <c r="JRG24" s="454"/>
      <c r="JRH24" s="454"/>
      <c r="JRI24" s="454"/>
      <c r="JRJ24" s="454"/>
      <c r="JRK24" s="454"/>
      <c r="JRL24" s="454"/>
      <c r="JRM24" s="454"/>
      <c r="JRN24" s="454"/>
      <c r="JRO24" s="454"/>
      <c r="JRP24" s="454"/>
      <c r="JRQ24" s="454"/>
      <c r="JRR24" s="454"/>
      <c r="JRS24" s="454"/>
      <c r="JRT24" s="454"/>
      <c r="JRU24" s="454"/>
      <c r="JRV24" s="454"/>
      <c r="JRW24" s="454"/>
      <c r="JRX24" s="454"/>
      <c r="JRY24" s="454"/>
      <c r="JRZ24" s="454"/>
      <c r="JSA24" s="454"/>
      <c r="JSB24" s="454"/>
      <c r="JSC24" s="454"/>
      <c r="JSD24" s="454"/>
      <c r="JSE24" s="454"/>
      <c r="JSF24" s="454"/>
      <c r="JSG24" s="454"/>
      <c r="JSH24" s="454"/>
      <c r="JSI24" s="454"/>
      <c r="JSJ24" s="454"/>
      <c r="JSK24" s="454"/>
      <c r="JSL24" s="454"/>
      <c r="JSM24" s="454"/>
      <c r="JSN24" s="454"/>
      <c r="JSO24" s="454"/>
      <c r="JSP24" s="454"/>
      <c r="JSQ24" s="454"/>
      <c r="JSR24" s="454"/>
      <c r="JSS24" s="454"/>
      <c r="JST24" s="454"/>
      <c r="JSU24" s="454"/>
      <c r="JSV24" s="454"/>
      <c r="JSW24" s="454"/>
      <c r="JSX24" s="454"/>
      <c r="JSY24" s="454"/>
      <c r="JSZ24" s="454"/>
      <c r="JTA24" s="454"/>
      <c r="JTB24" s="454"/>
      <c r="JTC24" s="454"/>
      <c r="JTD24" s="454"/>
      <c r="JTE24" s="454"/>
      <c r="JTF24" s="454"/>
      <c r="JTG24" s="454"/>
      <c r="JTH24" s="454"/>
      <c r="JTI24" s="454"/>
      <c r="JTJ24" s="454"/>
      <c r="JTK24" s="454"/>
      <c r="JTL24" s="454"/>
      <c r="JTM24" s="454"/>
      <c r="JTN24" s="454"/>
      <c r="JTO24" s="454"/>
      <c r="JTP24" s="454"/>
      <c r="JTQ24" s="454"/>
      <c r="JTR24" s="454"/>
      <c r="JTS24" s="454"/>
      <c r="JTT24" s="454"/>
      <c r="JTU24" s="454"/>
      <c r="JTV24" s="454"/>
      <c r="JTW24" s="454"/>
      <c r="JTX24" s="454"/>
      <c r="JTY24" s="454"/>
      <c r="JTZ24" s="454"/>
      <c r="JUA24" s="454"/>
      <c r="JUB24" s="454"/>
      <c r="JUC24" s="454"/>
      <c r="JUD24" s="454"/>
      <c r="JUE24" s="454"/>
      <c r="JUF24" s="454"/>
      <c r="JUG24" s="454"/>
      <c r="JUH24" s="454"/>
      <c r="JUI24" s="454"/>
      <c r="JUJ24" s="454"/>
      <c r="JUK24" s="454"/>
      <c r="JUL24" s="454"/>
      <c r="JUM24" s="454"/>
      <c r="JUN24" s="454"/>
      <c r="JUO24" s="454"/>
      <c r="JUP24" s="454"/>
      <c r="JUQ24" s="454"/>
      <c r="JUR24" s="454"/>
      <c r="JUS24" s="454"/>
      <c r="JUT24" s="454"/>
      <c r="JUU24" s="454"/>
      <c r="JUV24" s="454"/>
      <c r="JUW24" s="454"/>
      <c r="JUX24" s="454"/>
      <c r="JUY24" s="454"/>
      <c r="JUZ24" s="454"/>
      <c r="JVA24" s="454"/>
      <c r="JVB24" s="454"/>
      <c r="JVC24" s="454"/>
      <c r="JVD24" s="454"/>
      <c r="JVE24" s="454"/>
      <c r="JVF24" s="454"/>
      <c r="JVG24" s="454"/>
      <c r="JVH24" s="454"/>
      <c r="JVI24" s="454"/>
      <c r="JVJ24" s="454"/>
      <c r="JVK24" s="454"/>
      <c r="JVL24" s="454"/>
      <c r="JVM24" s="454"/>
      <c r="JVN24" s="454"/>
      <c r="JVO24" s="454"/>
      <c r="JVP24" s="454"/>
      <c r="JVQ24" s="454"/>
      <c r="JVR24" s="454"/>
      <c r="JVS24" s="454"/>
      <c r="JVT24" s="454"/>
      <c r="JVU24" s="454"/>
      <c r="JVV24" s="454"/>
      <c r="JVW24" s="454"/>
      <c r="JVX24" s="454"/>
      <c r="JVY24" s="454"/>
      <c r="JVZ24" s="454"/>
      <c r="JWA24" s="454"/>
      <c r="JWB24" s="454"/>
      <c r="JWC24" s="454"/>
      <c r="JWD24" s="454"/>
      <c r="JWE24" s="454"/>
      <c r="JWF24" s="454"/>
      <c r="JWG24" s="454"/>
      <c r="JWH24" s="454"/>
      <c r="JWI24" s="454"/>
      <c r="JWJ24" s="454"/>
      <c r="JWK24" s="454"/>
      <c r="JWL24" s="454"/>
      <c r="JWM24" s="454"/>
      <c r="JWN24" s="454"/>
      <c r="JWO24" s="454"/>
      <c r="JWP24" s="454"/>
      <c r="JWQ24" s="454"/>
      <c r="JWR24" s="454"/>
      <c r="JWS24" s="454"/>
      <c r="JWT24" s="454"/>
      <c r="JWU24" s="454"/>
      <c r="JWV24" s="454"/>
      <c r="JWW24" s="454"/>
      <c r="JWX24" s="454"/>
      <c r="JWY24" s="454"/>
      <c r="JWZ24" s="454"/>
      <c r="JXA24" s="454"/>
      <c r="JXB24" s="454"/>
      <c r="JXC24" s="454"/>
      <c r="JXD24" s="454"/>
      <c r="JXE24" s="454"/>
      <c r="JXF24" s="454"/>
      <c r="JXG24" s="454"/>
      <c r="JXH24" s="454"/>
      <c r="JXI24" s="454"/>
      <c r="JXJ24" s="454"/>
      <c r="JXK24" s="454"/>
      <c r="JXL24" s="454"/>
      <c r="JXM24" s="454"/>
      <c r="JXN24" s="454"/>
      <c r="JXO24" s="454"/>
      <c r="JXP24" s="454"/>
      <c r="JXQ24" s="454"/>
      <c r="JXR24" s="454"/>
      <c r="JXS24" s="454"/>
      <c r="JXT24" s="454"/>
      <c r="JXU24" s="454"/>
      <c r="JXV24" s="454"/>
      <c r="JXW24" s="454"/>
      <c r="JXX24" s="454"/>
      <c r="JXY24" s="454"/>
      <c r="JXZ24" s="454"/>
      <c r="JYA24" s="454"/>
      <c r="JYB24" s="454"/>
      <c r="JYC24" s="454"/>
      <c r="JYD24" s="454"/>
      <c r="JYE24" s="454"/>
      <c r="JYF24" s="454"/>
      <c r="JYG24" s="454"/>
      <c r="JYH24" s="454"/>
      <c r="JYI24" s="454"/>
      <c r="JYJ24" s="454"/>
      <c r="JYK24" s="454"/>
      <c r="JYL24" s="454"/>
      <c r="JYM24" s="454"/>
      <c r="JYN24" s="454"/>
      <c r="JYO24" s="454"/>
      <c r="JYP24" s="454"/>
      <c r="JYQ24" s="454"/>
      <c r="JYR24" s="454"/>
      <c r="JYS24" s="454"/>
      <c r="JYT24" s="454"/>
      <c r="JYU24" s="454"/>
      <c r="JYV24" s="454"/>
      <c r="JYW24" s="454"/>
      <c r="JYX24" s="454"/>
      <c r="JYY24" s="454"/>
      <c r="JYZ24" s="454"/>
      <c r="JZA24" s="454"/>
      <c r="JZB24" s="454"/>
      <c r="JZC24" s="454"/>
      <c r="JZD24" s="454"/>
      <c r="JZE24" s="454"/>
      <c r="JZF24" s="454"/>
      <c r="JZG24" s="454"/>
      <c r="JZH24" s="454"/>
      <c r="JZI24" s="454"/>
      <c r="JZJ24" s="454"/>
      <c r="JZK24" s="454"/>
      <c r="JZL24" s="454"/>
      <c r="JZM24" s="454"/>
      <c r="JZN24" s="454"/>
      <c r="JZO24" s="454"/>
      <c r="JZP24" s="454"/>
      <c r="JZQ24" s="454"/>
      <c r="JZR24" s="454"/>
      <c r="JZS24" s="454"/>
      <c r="JZT24" s="454"/>
      <c r="JZU24" s="454"/>
      <c r="JZV24" s="454"/>
      <c r="JZW24" s="454"/>
      <c r="JZX24" s="454"/>
      <c r="JZY24" s="454"/>
      <c r="JZZ24" s="454"/>
      <c r="KAA24" s="454"/>
      <c r="KAB24" s="454"/>
      <c r="KAC24" s="454"/>
      <c r="KAD24" s="454"/>
      <c r="KAE24" s="454"/>
      <c r="KAF24" s="454"/>
      <c r="KAG24" s="454"/>
      <c r="KAH24" s="454"/>
      <c r="KAI24" s="454"/>
      <c r="KAJ24" s="454"/>
      <c r="KAK24" s="454"/>
      <c r="KAL24" s="454"/>
      <c r="KAM24" s="454"/>
      <c r="KAN24" s="454"/>
      <c r="KAO24" s="454"/>
      <c r="KAP24" s="454"/>
      <c r="KAQ24" s="454"/>
      <c r="KAR24" s="454"/>
      <c r="KAS24" s="454"/>
      <c r="KAT24" s="454"/>
      <c r="KAU24" s="454"/>
      <c r="KAV24" s="454"/>
      <c r="KAW24" s="454"/>
      <c r="KAX24" s="454"/>
      <c r="KAY24" s="454"/>
      <c r="KAZ24" s="454"/>
      <c r="KBA24" s="454"/>
      <c r="KBB24" s="454"/>
      <c r="KBC24" s="454"/>
      <c r="KBD24" s="454"/>
      <c r="KBE24" s="454"/>
      <c r="KBF24" s="454"/>
      <c r="KBG24" s="454"/>
      <c r="KBH24" s="454"/>
      <c r="KBI24" s="454"/>
      <c r="KBJ24" s="454"/>
      <c r="KBK24" s="454"/>
      <c r="KBL24" s="454"/>
      <c r="KBM24" s="454"/>
      <c r="KBN24" s="454"/>
      <c r="KBO24" s="454"/>
      <c r="KBP24" s="454"/>
      <c r="KBQ24" s="454"/>
      <c r="KBR24" s="454"/>
      <c r="KBS24" s="454"/>
      <c r="KBT24" s="454"/>
      <c r="KBU24" s="454"/>
      <c r="KBV24" s="454"/>
      <c r="KBW24" s="454"/>
      <c r="KBX24" s="454"/>
      <c r="KBY24" s="454"/>
      <c r="KBZ24" s="454"/>
      <c r="KCA24" s="454"/>
      <c r="KCB24" s="454"/>
      <c r="KCC24" s="454"/>
      <c r="KCD24" s="454"/>
      <c r="KCE24" s="454"/>
      <c r="KCF24" s="454"/>
      <c r="KCG24" s="454"/>
      <c r="KCH24" s="454"/>
      <c r="KCI24" s="454"/>
      <c r="KCJ24" s="454"/>
      <c r="KCK24" s="454"/>
      <c r="KCL24" s="454"/>
      <c r="KCM24" s="454"/>
      <c r="KCN24" s="454"/>
      <c r="KCO24" s="454"/>
      <c r="KCP24" s="454"/>
      <c r="KCQ24" s="454"/>
      <c r="KCR24" s="454"/>
      <c r="KCS24" s="454"/>
      <c r="KCT24" s="454"/>
      <c r="KCU24" s="454"/>
      <c r="KCV24" s="454"/>
      <c r="KCW24" s="454"/>
      <c r="KCX24" s="454"/>
      <c r="KCY24" s="454"/>
      <c r="KCZ24" s="454"/>
      <c r="KDA24" s="454"/>
      <c r="KDB24" s="454"/>
      <c r="KDC24" s="454"/>
      <c r="KDD24" s="454"/>
      <c r="KDE24" s="454"/>
      <c r="KDF24" s="454"/>
      <c r="KDG24" s="454"/>
      <c r="KDH24" s="454"/>
      <c r="KDI24" s="454"/>
      <c r="KDJ24" s="454"/>
      <c r="KDK24" s="454"/>
      <c r="KDL24" s="454"/>
      <c r="KDM24" s="454"/>
      <c r="KDN24" s="454"/>
      <c r="KDO24" s="454"/>
      <c r="KDP24" s="454"/>
      <c r="KDQ24" s="454"/>
      <c r="KDR24" s="454"/>
      <c r="KDS24" s="454"/>
      <c r="KDT24" s="454"/>
      <c r="KDU24" s="454"/>
      <c r="KDV24" s="454"/>
      <c r="KDW24" s="454"/>
      <c r="KDX24" s="454"/>
      <c r="KDY24" s="454"/>
      <c r="KDZ24" s="454"/>
      <c r="KEA24" s="454"/>
      <c r="KEB24" s="454"/>
      <c r="KEC24" s="454"/>
      <c r="KED24" s="454"/>
      <c r="KEE24" s="454"/>
      <c r="KEF24" s="454"/>
      <c r="KEG24" s="454"/>
      <c r="KEH24" s="454"/>
      <c r="KEI24" s="454"/>
      <c r="KEJ24" s="454"/>
      <c r="KEK24" s="454"/>
      <c r="KEL24" s="454"/>
      <c r="KEM24" s="454"/>
      <c r="KEN24" s="454"/>
      <c r="KEO24" s="454"/>
      <c r="KEP24" s="454"/>
      <c r="KEQ24" s="454"/>
      <c r="KER24" s="454"/>
      <c r="KES24" s="454"/>
      <c r="KET24" s="454"/>
      <c r="KEU24" s="454"/>
      <c r="KEV24" s="454"/>
      <c r="KEW24" s="454"/>
      <c r="KEX24" s="454"/>
      <c r="KEY24" s="454"/>
      <c r="KEZ24" s="454"/>
      <c r="KFA24" s="454"/>
      <c r="KFB24" s="454"/>
      <c r="KFC24" s="454"/>
      <c r="KFD24" s="454"/>
      <c r="KFE24" s="454"/>
      <c r="KFF24" s="454"/>
      <c r="KFG24" s="454"/>
      <c r="KFH24" s="454"/>
      <c r="KFI24" s="454"/>
      <c r="KFJ24" s="454"/>
      <c r="KFK24" s="454"/>
      <c r="KFL24" s="454"/>
      <c r="KFM24" s="454"/>
      <c r="KFN24" s="454"/>
      <c r="KFO24" s="454"/>
      <c r="KFP24" s="454"/>
      <c r="KFQ24" s="454"/>
      <c r="KFR24" s="454"/>
      <c r="KFS24" s="454"/>
      <c r="KFT24" s="454"/>
      <c r="KFU24" s="454"/>
      <c r="KFV24" s="454"/>
      <c r="KFW24" s="454"/>
      <c r="KFX24" s="454"/>
      <c r="KFY24" s="454"/>
      <c r="KFZ24" s="454"/>
      <c r="KGA24" s="454"/>
      <c r="KGB24" s="454"/>
      <c r="KGC24" s="454"/>
      <c r="KGD24" s="454"/>
      <c r="KGE24" s="454"/>
      <c r="KGF24" s="454"/>
      <c r="KGG24" s="454"/>
      <c r="KGH24" s="454"/>
      <c r="KGI24" s="454"/>
      <c r="KGJ24" s="454"/>
      <c r="KGK24" s="454"/>
      <c r="KGL24" s="454"/>
      <c r="KGM24" s="454"/>
      <c r="KGN24" s="454"/>
      <c r="KGO24" s="454"/>
      <c r="KGP24" s="454"/>
      <c r="KGQ24" s="454"/>
      <c r="KGR24" s="454"/>
      <c r="KGS24" s="454"/>
      <c r="KGT24" s="454"/>
      <c r="KGU24" s="454"/>
      <c r="KGV24" s="454"/>
      <c r="KGW24" s="454"/>
      <c r="KGX24" s="454"/>
      <c r="KGY24" s="454"/>
      <c r="KGZ24" s="454"/>
      <c r="KHA24" s="454"/>
      <c r="KHB24" s="454"/>
      <c r="KHC24" s="454"/>
      <c r="KHD24" s="454"/>
      <c r="KHE24" s="454"/>
      <c r="KHF24" s="454"/>
      <c r="KHG24" s="454"/>
      <c r="KHH24" s="454"/>
      <c r="KHI24" s="454"/>
      <c r="KHJ24" s="454"/>
      <c r="KHK24" s="454"/>
      <c r="KHL24" s="454"/>
      <c r="KHM24" s="454"/>
      <c r="KHN24" s="454"/>
      <c r="KHO24" s="454"/>
      <c r="KHP24" s="454"/>
      <c r="KHQ24" s="454"/>
      <c r="KHR24" s="454"/>
      <c r="KHS24" s="454"/>
      <c r="KHT24" s="454"/>
      <c r="KHU24" s="454"/>
      <c r="KHV24" s="454"/>
      <c r="KHW24" s="454"/>
      <c r="KHX24" s="454"/>
      <c r="KHY24" s="454"/>
      <c r="KHZ24" s="454"/>
      <c r="KIA24" s="454"/>
      <c r="KIB24" s="454"/>
      <c r="KIC24" s="454"/>
      <c r="KID24" s="454"/>
      <c r="KIE24" s="454"/>
      <c r="KIF24" s="454"/>
      <c r="KIG24" s="454"/>
      <c r="KIH24" s="454"/>
      <c r="KII24" s="454"/>
      <c r="KIJ24" s="454"/>
      <c r="KIK24" s="454"/>
      <c r="KIL24" s="454"/>
      <c r="KIM24" s="454"/>
      <c r="KIN24" s="454"/>
      <c r="KIO24" s="454"/>
      <c r="KIP24" s="454"/>
      <c r="KIQ24" s="454"/>
      <c r="KIR24" s="454"/>
      <c r="KIS24" s="454"/>
      <c r="KIT24" s="454"/>
      <c r="KIU24" s="454"/>
      <c r="KIV24" s="454"/>
      <c r="KIW24" s="454"/>
      <c r="KIX24" s="454"/>
      <c r="KIY24" s="454"/>
      <c r="KIZ24" s="454"/>
      <c r="KJA24" s="454"/>
      <c r="KJB24" s="454"/>
      <c r="KJC24" s="454"/>
      <c r="KJD24" s="454"/>
      <c r="KJE24" s="454"/>
      <c r="KJF24" s="454"/>
      <c r="KJG24" s="454"/>
      <c r="KJH24" s="454"/>
      <c r="KJI24" s="454"/>
      <c r="KJJ24" s="454"/>
      <c r="KJK24" s="454"/>
      <c r="KJL24" s="454"/>
      <c r="KJM24" s="454"/>
      <c r="KJN24" s="454"/>
      <c r="KJO24" s="454"/>
      <c r="KJP24" s="454"/>
      <c r="KJQ24" s="454"/>
      <c r="KJR24" s="454"/>
      <c r="KJS24" s="454"/>
      <c r="KJT24" s="454"/>
      <c r="KJU24" s="454"/>
      <c r="KJV24" s="454"/>
      <c r="KJW24" s="454"/>
      <c r="KJX24" s="454"/>
      <c r="KJY24" s="454"/>
      <c r="KJZ24" s="454"/>
      <c r="KKA24" s="454"/>
      <c r="KKB24" s="454"/>
      <c r="KKC24" s="454"/>
      <c r="KKD24" s="454"/>
      <c r="KKE24" s="454"/>
      <c r="KKF24" s="454"/>
      <c r="KKG24" s="454"/>
      <c r="KKH24" s="454"/>
      <c r="KKI24" s="454"/>
      <c r="KKJ24" s="454"/>
      <c r="KKK24" s="454"/>
      <c r="KKL24" s="454"/>
      <c r="KKM24" s="454"/>
      <c r="KKN24" s="454"/>
      <c r="KKO24" s="454"/>
      <c r="KKP24" s="454"/>
      <c r="KKQ24" s="454"/>
      <c r="KKR24" s="454"/>
      <c r="KKS24" s="454"/>
      <c r="KKT24" s="454"/>
      <c r="KKU24" s="454"/>
      <c r="KKV24" s="454"/>
      <c r="KKW24" s="454"/>
      <c r="KKX24" s="454"/>
      <c r="KKY24" s="454"/>
      <c r="KKZ24" s="454"/>
      <c r="KLA24" s="454"/>
      <c r="KLB24" s="454"/>
      <c r="KLC24" s="454"/>
      <c r="KLD24" s="454"/>
      <c r="KLE24" s="454"/>
      <c r="KLF24" s="454"/>
      <c r="KLG24" s="454"/>
      <c r="KLH24" s="454"/>
      <c r="KLI24" s="454"/>
      <c r="KLJ24" s="454"/>
      <c r="KLK24" s="454"/>
      <c r="KLL24" s="454"/>
      <c r="KLM24" s="454"/>
      <c r="KLN24" s="454"/>
      <c r="KLO24" s="454"/>
      <c r="KLP24" s="454"/>
      <c r="KLQ24" s="454"/>
      <c r="KLR24" s="454"/>
      <c r="KLS24" s="454"/>
      <c r="KLT24" s="454"/>
      <c r="KLU24" s="454"/>
      <c r="KLV24" s="454"/>
      <c r="KLW24" s="454"/>
      <c r="KLX24" s="454"/>
      <c r="KLY24" s="454"/>
      <c r="KLZ24" s="454"/>
      <c r="KMA24" s="454"/>
      <c r="KMB24" s="454"/>
      <c r="KMC24" s="454"/>
      <c r="KMD24" s="454"/>
      <c r="KME24" s="454"/>
      <c r="KMF24" s="454"/>
      <c r="KMG24" s="454"/>
      <c r="KMH24" s="454"/>
      <c r="KMI24" s="454"/>
      <c r="KMJ24" s="454"/>
      <c r="KMK24" s="454"/>
      <c r="KML24" s="454"/>
      <c r="KMM24" s="454"/>
      <c r="KMN24" s="454"/>
      <c r="KMO24" s="454"/>
      <c r="KMP24" s="454"/>
      <c r="KMQ24" s="454"/>
      <c r="KMR24" s="454"/>
      <c r="KMS24" s="454"/>
      <c r="KMT24" s="454"/>
      <c r="KMU24" s="454"/>
      <c r="KMV24" s="454"/>
      <c r="KMW24" s="454"/>
      <c r="KMX24" s="454"/>
      <c r="KMY24" s="454"/>
      <c r="KMZ24" s="454"/>
      <c r="KNA24" s="454"/>
      <c r="KNB24" s="454"/>
      <c r="KNC24" s="454"/>
      <c r="KND24" s="454"/>
      <c r="KNE24" s="454"/>
      <c r="KNF24" s="454"/>
      <c r="KNG24" s="454"/>
      <c r="KNH24" s="454"/>
      <c r="KNI24" s="454"/>
      <c r="KNJ24" s="454"/>
      <c r="KNK24" s="454"/>
      <c r="KNL24" s="454"/>
      <c r="KNM24" s="454"/>
      <c r="KNN24" s="454"/>
      <c r="KNO24" s="454"/>
      <c r="KNP24" s="454"/>
      <c r="KNQ24" s="454"/>
      <c r="KNR24" s="454"/>
      <c r="KNS24" s="454"/>
      <c r="KNT24" s="454"/>
      <c r="KNU24" s="454"/>
      <c r="KNV24" s="454"/>
      <c r="KNW24" s="454"/>
      <c r="KNX24" s="454"/>
      <c r="KNY24" s="454"/>
      <c r="KNZ24" s="454"/>
      <c r="KOA24" s="454"/>
      <c r="KOB24" s="454"/>
      <c r="KOC24" s="454"/>
      <c r="KOD24" s="454"/>
      <c r="KOE24" s="454"/>
      <c r="KOF24" s="454"/>
      <c r="KOG24" s="454"/>
      <c r="KOH24" s="454"/>
      <c r="KOI24" s="454"/>
      <c r="KOJ24" s="454"/>
      <c r="KOK24" s="454"/>
      <c r="KOL24" s="454"/>
      <c r="KOM24" s="454"/>
      <c r="KON24" s="454"/>
      <c r="KOO24" s="454"/>
      <c r="KOP24" s="454"/>
      <c r="KOQ24" s="454"/>
      <c r="KOR24" s="454"/>
      <c r="KOS24" s="454"/>
      <c r="KOT24" s="454"/>
      <c r="KOU24" s="454"/>
      <c r="KOV24" s="454"/>
      <c r="KOW24" s="454"/>
      <c r="KOX24" s="454"/>
      <c r="KOY24" s="454"/>
      <c r="KOZ24" s="454"/>
      <c r="KPA24" s="454"/>
      <c r="KPB24" s="454"/>
      <c r="KPC24" s="454"/>
      <c r="KPD24" s="454"/>
      <c r="KPE24" s="454"/>
      <c r="KPF24" s="454"/>
      <c r="KPG24" s="454"/>
      <c r="KPH24" s="454"/>
      <c r="KPI24" s="454"/>
      <c r="KPJ24" s="454"/>
      <c r="KPK24" s="454"/>
      <c r="KPL24" s="454"/>
      <c r="KPM24" s="454"/>
      <c r="KPN24" s="454"/>
      <c r="KPO24" s="454"/>
      <c r="KPP24" s="454"/>
      <c r="KPQ24" s="454"/>
      <c r="KPR24" s="454"/>
      <c r="KPS24" s="454"/>
      <c r="KPT24" s="454"/>
      <c r="KPU24" s="454"/>
      <c r="KPV24" s="454"/>
      <c r="KPW24" s="454"/>
      <c r="KPX24" s="454"/>
      <c r="KPY24" s="454"/>
      <c r="KPZ24" s="454"/>
      <c r="KQA24" s="454"/>
      <c r="KQB24" s="454"/>
      <c r="KQC24" s="454"/>
      <c r="KQD24" s="454"/>
      <c r="KQE24" s="454"/>
      <c r="KQF24" s="454"/>
      <c r="KQG24" s="454"/>
      <c r="KQH24" s="454"/>
      <c r="KQI24" s="454"/>
      <c r="KQJ24" s="454"/>
      <c r="KQK24" s="454"/>
      <c r="KQL24" s="454"/>
      <c r="KQM24" s="454"/>
      <c r="KQN24" s="454"/>
      <c r="KQO24" s="454"/>
      <c r="KQP24" s="454"/>
      <c r="KQQ24" s="454"/>
      <c r="KQR24" s="454"/>
      <c r="KQS24" s="454"/>
      <c r="KQT24" s="454"/>
      <c r="KQU24" s="454"/>
      <c r="KQV24" s="454"/>
      <c r="KQW24" s="454"/>
      <c r="KQX24" s="454"/>
      <c r="KQY24" s="454"/>
      <c r="KQZ24" s="454"/>
      <c r="KRA24" s="454"/>
      <c r="KRB24" s="454"/>
      <c r="KRC24" s="454"/>
      <c r="KRD24" s="454"/>
      <c r="KRE24" s="454"/>
      <c r="KRF24" s="454"/>
      <c r="KRG24" s="454"/>
      <c r="KRH24" s="454"/>
      <c r="KRI24" s="454"/>
      <c r="KRJ24" s="454"/>
      <c r="KRK24" s="454"/>
      <c r="KRL24" s="454"/>
      <c r="KRM24" s="454"/>
      <c r="KRN24" s="454"/>
      <c r="KRO24" s="454"/>
      <c r="KRP24" s="454"/>
      <c r="KRQ24" s="454"/>
      <c r="KRR24" s="454"/>
      <c r="KRS24" s="454"/>
      <c r="KRT24" s="454"/>
      <c r="KRU24" s="454"/>
      <c r="KRV24" s="454"/>
      <c r="KRW24" s="454"/>
      <c r="KRX24" s="454"/>
      <c r="KRY24" s="454"/>
      <c r="KRZ24" s="454"/>
      <c r="KSA24" s="454"/>
      <c r="KSB24" s="454"/>
      <c r="KSC24" s="454"/>
      <c r="KSD24" s="454"/>
      <c r="KSE24" s="454"/>
      <c r="KSF24" s="454"/>
      <c r="KSG24" s="454"/>
      <c r="KSH24" s="454"/>
      <c r="KSI24" s="454"/>
      <c r="KSJ24" s="454"/>
      <c r="KSK24" s="454"/>
      <c r="KSL24" s="454"/>
      <c r="KSM24" s="454"/>
      <c r="KSN24" s="454"/>
      <c r="KSO24" s="454"/>
      <c r="KSP24" s="454"/>
      <c r="KSQ24" s="454"/>
      <c r="KSR24" s="454"/>
      <c r="KSS24" s="454"/>
      <c r="KST24" s="454"/>
      <c r="KSU24" s="454"/>
      <c r="KSV24" s="454"/>
      <c r="KSW24" s="454"/>
      <c r="KSX24" s="454"/>
      <c r="KSY24" s="454"/>
      <c r="KSZ24" s="454"/>
      <c r="KTA24" s="454"/>
      <c r="KTB24" s="454"/>
      <c r="KTC24" s="454"/>
      <c r="KTD24" s="454"/>
      <c r="KTE24" s="454"/>
      <c r="KTF24" s="454"/>
      <c r="KTG24" s="454"/>
      <c r="KTH24" s="454"/>
      <c r="KTI24" s="454"/>
      <c r="KTJ24" s="454"/>
      <c r="KTK24" s="454"/>
      <c r="KTL24" s="454"/>
      <c r="KTM24" s="454"/>
      <c r="KTN24" s="454"/>
      <c r="KTO24" s="454"/>
      <c r="KTP24" s="454"/>
      <c r="KTQ24" s="454"/>
      <c r="KTR24" s="454"/>
      <c r="KTS24" s="454"/>
      <c r="KTT24" s="454"/>
      <c r="KTU24" s="454"/>
      <c r="KTV24" s="454"/>
      <c r="KTW24" s="454"/>
      <c r="KTX24" s="454"/>
      <c r="KTY24" s="454"/>
      <c r="KTZ24" s="454"/>
      <c r="KUA24" s="454"/>
      <c r="KUB24" s="454"/>
      <c r="KUC24" s="454"/>
      <c r="KUD24" s="454"/>
      <c r="KUE24" s="454"/>
      <c r="KUF24" s="454"/>
      <c r="KUG24" s="454"/>
      <c r="KUH24" s="454"/>
      <c r="KUI24" s="454"/>
      <c r="KUJ24" s="454"/>
      <c r="KUK24" s="454"/>
      <c r="KUL24" s="454"/>
      <c r="KUM24" s="454"/>
      <c r="KUN24" s="454"/>
      <c r="KUO24" s="454"/>
      <c r="KUP24" s="454"/>
      <c r="KUQ24" s="454"/>
      <c r="KUR24" s="454"/>
      <c r="KUS24" s="454"/>
      <c r="KUT24" s="454"/>
      <c r="KUU24" s="454"/>
      <c r="KUV24" s="454"/>
      <c r="KUW24" s="454"/>
      <c r="KUX24" s="454"/>
      <c r="KUY24" s="454"/>
      <c r="KUZ24" s="454"/>
      <c r="KVA24" s="454"/>
      <c r="KVB24" s="454"/>
      <c r="KVC24" s="454"/>
      <c r="KVD24" s="454"/>
      <c r="KVE24" s="454"/>
      <c r="KVF24" s="454"/>
      <c r="KVG24" s="454"/>
      <c r="KVH24" s="454"/>
      <c r="KVI24" s="454"/>
      <c r="KVJ24" s="454"/>
      <c r="KVK24" s="454"/>
      <c r="KVL24" s="454"/>
      <c r="KVM24" s="454"/>
      <c r="KVN24" s="454"/>
      <c r="KVO24" s="454"/>
      <c r="KVP24" s="454"/>
      <c r="KVQ24" s="454"/>
      <c r="KVR24" s="454"/>
      <c r="KVS24" s="454"/>
      <c r="KVT24" s="454"/>
      <c r="KVU24" s="454"/>
      <c r="KVV24" s="454"/>
      <c r="KVW24" s="454"/>
      <c r="KVX24" s="454"/>
      <c r="KVY24" s="454"/>
      <c r="KVZ24" s="454"/>
      <c r="KWA24" s="454"/>
      <c r="KWB24" s="454"/>
      <c r="KWC24" s="454"/>
      <c r="KWD24" s="454"/>
      <c r="KWE24" s="454"/>
      <c r="KWF24" s="454"/>
      <c r="KWG24" s="454"/>
      <c r="KWH24" s="454"/>
      <c r="KWI24" s="454"/>
      <c r="KWJ24" s="454"/>
      <c r="KWK24" s="454"/>
      <c r="KWL24" s="454"/>
      <c r="KWM24" s="454"/>
      <c r="KWN24" s="454"/>
      <c r="KWO24" s="454"/>
      <c r="KWP24" s="454"/>
      <c r="KWQ24" s="454"/>
      <c r="KWR24" s="454"/>
      <c r="KWS24" s="454"/>
      <c r="KWT24" s="454"/>
      <c r="KWU24" s="454"/>
      <c r="KWV24" s="454"/>
      <c r="KWW24" s="454"/>
      <c r="KWX24" s="454"/>
      <c r="KWY24" s="454"/>
      <c r="KWZ24" s="454"/>
      <c r="KXA24" s="454"/>
      <c r="KXB24" s="454"/>
      <c r="KXC24" s="454"/>
      <c r="KXD24" s="454"/>
      <c r="KXE24" s="454"/>
      <c r="KXF24" s="454"/>
      <c r="KXG24" s="454"/>
      <c r="KXH24" s="454"/>
      <c r="KXI24" s="454"/>
      <c r="KXJ24" s="454"/>
      <c r="KXK24" s="454"/>
      <c r="KXL24" s="454"/>
      <c r="KXM24" s="454"/>
      <c r="KXN24" s="454"/>
      <c r="KXO24" s="454"/>
      <c r="KXP24" s="454"/>
      <c r="KXQ24" s="454"/>
      <c r="KXR24" s="454"/>
      <c r="KXS24" s="454"/>
      <c r="KXT24" s="454"/>
      <c r="KXU24" s="454"/>
      <c r="KXV24" s="454"/>
      <c r="KXW24" s="454"/>
      <c r="KXX24" s="454"/>
      <c r="KXY24" s="454"/>
      <c r="KXZ24" s="454"/>
      <c r="KYA24" s="454"/>
      <c r="KYB24" s="454"/>
      <c r="KYC24" s="454"/>
      <c r="KYD24" s="454"/>
      <c r="KYE24" s="454"/>
      <c r="KYF24" s="454"/>
      <c r="KYG24" s="454"/>
      <c r="KYH24" s="454"/>
      <c r="KYI24" s="454"/>
      <c r="KYJ24" s="454"/>
      <c r="KYK24" s="454"/>
      <c r="KYL24" s="454"/>
      <c r="KYM24" s="454"/>
      <c r="KYN24" s="454"/>
      <c r="KYO24" s="454"/>
      <c r="KYP24" s="454"/>
      <c r="KYQ24" s="454"/>
      <c r="KYR24" s="454"/>
      <c r="KYS24" s="454"/>
      <c r="KYT24" s="454"/>
      <c r="KYU24" s="454"/>
      <c r="KYV24" s="454"/>
      <c r="KYW24" s="454"/>
      <c r="KYX24" s="454"/>
      <c r="KYY24" s="454"/>
      <c r="KYZ24" s="454"/>
      <c r="KZA24" s="454"/>
      <c r="KZB24" s="454"/>
      <c r="KZC24" s="454"/>
      <c r="KZD24" s="454"/>
      <c r="KZE24" s="454"/>
      <c r="KZF24" s="454"/>
      <c r="KZG24" s="454"/>
      <c r="KZH24" s="454"/>
      <c r="KZI24" s="454"/>
      <c r="KZJ24" s="454"/>
      <c r="KZK24" s="454"/>
      <c r="KZL24" s="454"/>
      <c r="KZM24" s="454"/>
      <c r="KZN24" s="454"/>
      <c r="KZO24" s="454"/>
      <c r="KZP24" s="454"/>
      <c r="KZQ24" s="454"/>
      <c r="KZR24" s="454"/>
      <c r="KZS24" s="454"/>
      <c r="KZT24" s="454"/>
      <c r="KZU24" s="454"/>
      <c r="KZV24" s="454"/>
      <c r="KZW24" s="454"/>
      <c r="KZX24" s="454"/>
      <c r="KZY24" s="454"/>
      <c r="KZZ24" s="454"/>
      <c r="LAA24" s="454"/>
      <c r="LAB24" s="454"/>
      <c r="LAC24" s="454"/>
      <c r="LAD24" s="454"/>
      <c r="LAE24" s="454"/>
      <c r="LAF24" s="454"/>
      <c r="LAG24" s="454"/>
      <c r="LAH24" s="454"/>
      <c r="LAI24" s="454"/>
      <c r="LAJ24" s="454"/>
      <c r="LAK24" s="454"/>
      <c r="LAL24" s="454"/>
      <c r="LAM24" s="454"/>
      <c r="LAN24" s="454"/>
      <c r="LAO24" s="454"/>
      <c r="LAP24" s="454"/>
      <c r="LAQ24" s="454"/>
      <c r="LAR24" s="454"/>
      <c r="LAS24" s="454"/>
      <c r="LAT24" s="454"/>
      <c r="LAU24" s="454"/>
      <c r="LAV24" s="454"/>
      <c r="LAW24" s="454"/>
      <c r="LAX24" s="454"/>
      <c r="LAY24" s="454"/>
      <c r="LAZ24" s="454"/>
      <c r="LBA24" s="454"/>
      <c r="LBB24" s="454"/>
      <c r="LBC24" s="454"/>
      <c r="LBD24" s="454"/>
      <c r="LBE24" s="454"/>
      <c r="LBF24" s="454"/>
      <c r="LBG24" s="454"/>
      <c r="LBH24" s="454"/>
      <c r="LBI24" s="454"/>
      <c r="LBJ24" s="454"/>
      <c r="LBK24" s="454"/>
      <c r="LBL24" s="454"/>
      <c r="LBM24" s="454"/>
      <c r="LBN24" s="454"/>
      <c r="LBO24" s="454"/>
      <c r="LBP24" s="454"/>
      <c r="LBQ24" s="454"/>
      <c r="LBR24" s="454"/>
      <c r="LBS24" s="454"/>
      <c r="LBT24" s="454"/>
      <c r="LBU24" s="454"/>
      <c r="LBV24" s="454"/>
      <c r="LBW24" s="454"/>
      <c r="LBX24" s="454"/>
      <c r="LBY24" s="454"/>
      <c r="LBZ24" s="454"/>
      <c r="LCA24" s="454"/>
      <c r="LCB24" s="454"/>
      <c r="LCC24" s="454"/>
      <c r="LCD24" s="454"/>
      <c r="LCE24" s="454"/>
      <c r="LCF24" s="454"/>
      <c r="LCG24" s="454"/>
      <c r="LCH24" s="454"/>
      <c r="LCI24" s="454"/>
      <c r="LCJ24" s="454"/>
      <c r="LCK24" s="454"/>
      <c r="LCL24" s="454"/>
      <c r="LCM24" s="454"/>
      <c r="LCN24" s="454"/>
      <c r="LCO24" s="454"/>
      <c r="LCP24" s="454"/>
      <c r="LCQ24" s="454"/>
      <c r="LCR24" s="454"/>
      <c r="LCS24" s="454"/>
      <c r="LCT24" s="454"/>
      <c r="LCU24" s="454"/>
      <c r="LCV24" s="454"/>
      <c r="LCW24" s="454"/>
      <c r="LCX24" s="454"/>
      <c r="LCY24" s="454"/>
      <c r="LCZ24" s="454"/>
      <c r="LDA24" s="454"/>
      <c r="LDB24" s="454"/>
      <c r="LDC24" s="454"/>
      <c r="LDD24" s="454"/>
      <c r="LDE24" s="454"/>
      <c r="LDF24" s="454"/>
      <c r="LDG24" s="454"/>
      <c r="LDH24" s="454"/>
      <c r="LDI24" s="454"/>
      <c r="LDJ24" s="454"/>
      <c r="LDK24" s="454"/>
      <c r="LDL24" s="454"/>
      <c r="LDM24" s="454"/>
      <c r="LDN24" s="454"/>
      <c r="LDO24" s="454"/>
      <c r="LDP24" s="454"/>
      <c r="LDQ24" s="454"/>
      <c r="LDR24" s="454"/>
      <c r="LDS24" s="454"/>
      <c r="LDT24" s="454"/>
      <c r="LDU24" s="454"/>
      <c r="LDV24" s="454"/>
      <c r="LDW24" s="454"/>
      <c r="LDX24" s="454"/>
      <c r="LDY24" s="454"/>
      <c r="LDZ24" s="454"/>
      <c r="LEA24" s="454"/>
      <c r="LEB24" s="454"/>
      <c r="LEC24" s="454"/>
      <c r="LED24" s="454"/>
      <c r="LEE24" s="454"/>
      <c r="LEF24" s="454"/>
      <c r="LEG24" s="454"/>
      <c r="LEH24" s="454"/>
      <c r="LEI24" s="454"/>
      <c r="LEJ24" s="454"/>
      <c r="LEK24" s="454"/>
      <c r="LEL24" s="454"/>
      <c r="LEM24" s="454"/>
      <c r="LEN24" s="454"/>
      <c r="LEO24" s="454"/>
      <c r="LEP24" s="454"/>
      <c r="LEQ24" s="454"/>
      <c r="LER24" s="454"/>
      <c r="LES24" s="454"/>
      <c r="LET24" s="454"/>
      <c r="LEU24" s="454"/>
      <c r="LEV24" s="454"/>
      <c r="LEW24" s="454"/>
      <c r="LEX24" s="454"/>
      <c r="LEY24" s="454"/>
      <c r="LEZ24" s="454"/>
      <c r="LFA24" s="454"/>
      <c r="LFB24" s="454"/>
      <c r="LFC24" s="454"/>
      <c r="LFD24" s="454"/>
      <c r="LFE24" s="454"/>
      <c r="LFF24" s="454"/>
      <c r="LFG24" s="454"/>
      <c r="LFH24" s="454"/>
      <c r="LFI24" s="454"/>
      <c r="LFJ24" s="454"/>
      <c r="LFK24" s="454"/>
      <c r="LFL24" s="454"/>
      <c r="LFM24" s="454"/>
      <c r="LFN24" s="454"/>
      <c r="LFO24" s="454"/>
      <c r="LFP24" s="454"/>
      <c r="LFQ24" s="454"/>
      <c r="LFR24" s="454"/>
      <c r="LFS24" s="454"/>
      <c r="LFT24" s="454"/>
      <c r="LFU24" s="454"/>
      <c r="LFV24" s="454"/>
      <c r="LFW24" s="454"/>
      <c r="LFX24" s="454"/>
      <c r="LFY24" s="454"/>
      <c r="LFZ24" s="454"/>
      <c r="LGA24" s="454"/>
      <c r="LGB24" s="454"/>
      <c r="LGC24" s="454"/>
      <c r="LGD24" s="454"/>
      <c r="LGE24" s="454"/>
      <c r="LGF24" s="454"/>
      <c r="LGG24" s="454"/>
      <c r="LGH24" s="454"/>
      <c r="LGI24" s="454"/>
      <c r="LGJ24" s="454"/>
      <c r="LGK24" s="454"/>
      <c r="LGL24" s="454"/>
      <c r="LGM24" s="454"/>
      <c r="LGN24" s="454"/>
      <c r="LGO24" s="454"/>
      <c r="LGP24" s="454"/>
      <c r="LGQ24" s="454"/>
      <c r="LGR24" s="454"/>
      <c r="LGS24" s="454"/>
      <c r="LGT24" s="454"/>
      <c r="LGU24" s="454"/>
      <c r="LGV24" s="454"/>
      <c r="LGW24" s="454"/>
      <c r="LGX24" s="454"/>
      <c r="LGY24" s="454"/>
      <c r="LGZ24" s="454"/>
      <c r="LHA24" s="454"/>
      <c r="LHB24" s="454"/>
      <c r="LHC24" s="454"/>
      <c r="LHD24" s="454"/>
      <c r="LHE24" s="454"/>
      <c r="LHF24" s="454"/>
      <c r="LHG24" s="454"/>
      <c r="LHH24" s="454"/>
      <c r="LHI24" s="454"/>
      <c r="LHJ24" s="454"/>
      <c r="LHK24" s="454"/>
      <c r="LHL24" s="454"/>
      <c r="LHM24" s="454"/>
      <c r="LHN24" s="454"/>
      <c r="LHO24" s="454"/>
      <c r="LHP24" s="454"/>
      <c r="LHQ24" s="454"/>
      <c r="LHR24" s="454"/>
      <c r="LHS24" s="454"/>
      <c r="LHT24" s="454"/>
      <c r="LHU24" s="454"/>
      <c r="LHV24" s="454"/>
      <c r="LHW24" s="454"/>
      <c r="LHX24" s="454"/>
      <c r="LHY24" s="454"/>
      <c r="LHZ24" s="454"/>
      <c r="LIA24" s="454"/>
      <c r="LIB24" s="454"/>
      <c r="LIC24" s="454"/>
      <c r="LID24" s="454"/>
      <c r="LIE24" s="454"/>
      <c r="LIF24" s="454"/>
      <c r="LIG24" s="454"/>
      <c r="LIH24" s="454"/>
      <c r="LII24" s="454"/>
      <c r="LIJ24" s="454"/>
      <c r="LIK24" s="454"/>
      <c r="LIL24" s="454"/>
      <c r="LIM24" s="454"/>
      <c r="LIN24" s="454"/>
      <c r="LIO24" s="454"/>
      <c r="LIP24" s="454"/>
      <c r="LIQ24" s="454"/>
      <c r="LIR24" s="454"/>
      <c r="LIS24" s="454"/>
      <c r="LIT24" s="454"/>
      <c r="LIU24" s="454"/>
      <c r="LIV24" s="454"/>
      <c r="LIW24" s="454"/>
      <c r="LIX24" s="454"/>
      <c r="LIY24" s="454"/>
      <c r="LIZ24" s="454"/>
      <c r="LJA24" s="454"/>
      <c r="LJB24" s="454"/>
      <c r="LJC24" s="454"/>
      <c r="LJD24" s="454"/>
      <c r="LJE24" s="454"/>
      <c r="LJF24" s="454"/>
      <c r="LJG24" s="454"/>
      <c r="LJH24" s="454"/>
      <c r="LJI24" s="454"/>
      <c r="LJJ24" s="454"/>
      <c r="LJK24" s="454"/>
      <c r="LJL24" s="454"/>
      <c r="LJM24" s="454"/>
      <c r="LJN24" s="454"/>
      <c r="LJO24" s="454"/>
      <c r="LJP24" s="454"/>
      <c r="LJQ24" s="454"/>
      <c r="LJR24" s="454"/>
      <c r="LJS24" s="454"/>
      <c r="LJT24" s="454"/>
      <c r="LJU24" s="454"/>
      <c r="LJV24" s="454"/>
      <c r="LJW24" s="454"/>
      <c r="LJX24" s="454"/>
      <c r="LJY24" s="454"/>
      <c r="LJZ24" s="454"/>
      <c r="LKA24" s="454"/>
      <c r="LKB24" s="454"/>
      <c r="LKC24" s="454"/>
      <c r="LKD24" s="454"/>
      <c r="LKE24" s="454"/>
      <c r="LKF24" s="454"/>
      <c r="LKG24" s="454"/>
      <c r="LKH24" s="454"/>
      <c r="LKI24" s="454"/>
      <c r="LKJ24" s="454"/>
      <c r="LKK24" s="454"/>
      <c r="LKL24" s="454"/>
      <c r="LKM24" s="454"/>
      <c r="LKN24" s="454"/>
      <c r="LKO24" s="454"/>
      <c r="LKP24" s="454"/>
      <c r="LKQ24" s="454"/>
      <c r="LKR24" s="454"/>
      <c r="LKS24" s="454"/>
      <c r="LKT24" s="454"/>
      <c r="LKU24" s="454"/>
      <c r="LKV24" s="454"/>
      <c r="LKW24" s="454"/>
      <c r="LKX24" s="454"/>
      <c r="LKY24" s="454"/>
      <c r="LKZ24" s="454"/>
      <c r="LLA24" s="454"/>
      <c r="LLB24" s="454"/>
      <c r="LLC24" s="454"/>
      <c r="LLD24" s="454"/>
      <c r="LLE24" s="454"/>
      <c r="LLF24" s="454"/>
      <c r="LLG24" s="454"/>
      <c r="LLH24" s="454"/>
      <c r="LLI24" s="454"/>
      <c r="LLJ24" s="454"/>
      <c r="LLK24" s="454"/>
      <c r="LLL24" s="454"/>
      <c r="LLM24" s="454"/>
      <c r="LLN24" s="454"/>
      <c r="LLO24" s="454"/>
      <c r="LLP24" s="454"/>
      <c r="LLQ24" s="454"/>
      <c r="LLR24" s="454"/>
      <c r="LLS24" s="454"/>
      <c r="LLT24" s="454"/>
      <c r="LLU24" s="454"/>
      <c r="LLV24" s="454"/>
      <c r="LLW24" s="454"/>
      <c r="LLX24" s="454"/>
      <c r="LLY24" s="454"/>
      <c r="LLZ24" s="454"/>
      <c r="LMA24" s="454"/>
      <c r="LMB24" s="454"/>
      <c r="LMC24" s="454"/>
      <c r="LMD24" s="454"/>
      <c r="LME24" s="454"/>
      <c r="LMF24" s="454"/>
      <c r="LMG24" s="454"/>
      <c r="LMH24" s="454"/>
      <c r="LMI24" s="454"/>
      <c r="LMJ24" s="454"/>
      <c r="LMK24" s="454"/>
      <c r="LML24" s="454"/>
      <c r="LMM24" s="454"/>
      <c r="LMN24" s="454"/>
      <c r="LMO24" s="454"/>
      <c r="LMP24" s="454"/>
      <c r="LMQ24" s="454"/>
      <c r="LMR24" s="454"/>
      <c r="LMS24" s="454"/>
      <c r="LMT24" s="454"/>
      <c r="LMU24" s="454"/>
      <c r="LMV24" s="454"/>
      <c r="LMW24" s="454"/>
      <c r="LMX24" s="454"/>
      <c r="LMY24" s="454"/>
      <c r="LMZ24" s="454"/>
      <c r="LNA24" s="454"/>
      <c r="LNB24" s="454"/>
      <c r="LNC24" s="454"/>
      <c r="LND24" s="454"/>
      <c r="LNE24" s="454"/>
      <c r="LNF24" s="454"/>
      <c r="LNG24" s="454"/>
      <c r="LNH24" s="454"/>
      <c r="LNI24" s="454"/>
      <c r="LNJ24" s="454"/>
      <c r="LNK24" s="454"/>
      <c r="LNL24" s="454"/>
      <c r="LNM24" s="454"/>
      <c r="LNN24" s="454"/>
      <c r="LNO24" s="454"/>
      <c r="LNP24" s="454"/>
      <c r="LNQ24" s="454"/>
      <c r="LNR24" s="454"/>
      <c r="LNS24" s="454"/>
      <c r="LNT24" s="454"/>
      <c r="LNU24" s="454"/>
      <c r="LNV24" s="454"/>
      <c r="LNW24" s="454"/>
      <c r="LNX24" s="454"/>
      <c r="LNY24" s="454"/>
      <c r="LNZ24" s="454"/>
      <c r="LOA24" s="454"/>
      <c r="LOB24" s="454"/>
      <c r="LOC24" s="454"/>
      <c r="LOD24" s="454"/>
      <c r="LOE24" s="454"/>
      <c r="LOF24" s="454"/>
      <c r="LOG24" s="454"/>
      <c r="LOH24" s="454"/>
      <c r="LOI24" s="454"/>
      <c r="LOJ24" s="454"/>
      <c r="LOK24" s="454"/>
      <c r="LOL24" s="454"/>
      <c r="LOM24" s="454"/>
      <c r="LON24" s="454"/>
      <c r="LOO24" s="454"/>
      <c r="LOP24" s="454"/>
      <c r="LOQ24" s="454"/>
      <c r="LOR24" s="454"/>
      <c r="LOS24" s="454"/>
      <c r="LOT24" s="454"/>
      <c r="LOU24" s="454"/>
      <c r="LOV24" s="454"/>
      <c r="LOW24" s="454"/>
      <c r="LOX24" s="454"/>
      <c r="LOY24" s="454"/>
      <c r="LOZ24" s="454"/>
      <c r="LPA24" s="454"/>
      <c r="LPB24" s="454"/>
      <c r="LPC24" s="454"/>
      <c r="LPD24" s="454"/>
      <c r="LPE24" s="454"/>
      <c r="LPF24" s="454"/>
      <c r="LPG24" s="454"/>
      <c r="LPH24" s="454"/>
      <c r="LPI24" s="454"/>
      <c r="LPJ24" s="454"/>
      <c r="LPK24" s="454"/>
      <c r="LPL24" s="454"/>
      <c r="LPM24" s="454"/>
      <c r="LPN24" s="454"/>
      <c r="LPO24" s="454"/>
      <c r="LPP24" s="454"/>
      <c r="LPQ24" s="454"/>
      <c r="LPR24" s="454"/>
      <c r="LPS24" s="454"/>
      <c r="LPT24" s="454"/>
      <c r="LPU24" s="454"/>
      <c r="LPV24" s="454"/>
      <c r="LPW24" s="454"/>
      <c r="LPX24" s="454"/>
      <c r="LPY24" s="454"/>
      <c r="LPZ24" s="454"/>
      <c r="LQA24" s="454"/>
      <c r="LQB24" s="454"/>
      <c r="LQC24" s="454"/>
      <c r="LQD24" s="454"/>
      <c r="LQE24" s="454"/>
      <c r="LQF24" s="454"/>
      <c r="LQG24" s="454"/>
      <c r="LQH24" s="454"/>
      <c r="LQI24" s="454"/>
      <c r="LQJ24" s="454"/>
      <c r="LQK24" s="454"/>
      <c r="LQL24" s="454"/>
      <c r="LQM24" s="454"/>
      <c r="LQN24" s="454"/>
      <c r="LQO24" s="454"/>
      <c r="LQP24" s="454"/>
      <c r="LQQ24" s="454"/>
      <c r="LQR24" s="454"/>
      <c r="LQS24" s="454"/>
      <c r="LQT24" s="454"/>
      <c r="LQU24" s="454"/>
      <c r="LQV24" s="454"/>
      <c r="LQW24" s="454"/>
      <c r="LQX24" s="454"/>
      <c r="LQY24" s="454"/>
      <c r="LQZ24" s="454"/>
      <c r="LRA24" s="454"/>
      <c r="LRB24" s="454"/>
      <c r="LRC24" s="454"/>
      <c r="LRD24" s="454"/>
      <c r="LRE24" s="454"/>
      <c r="LRF24" s="454"/>
      <c r="LRG24" s="454"/>
      <c r="LRH24" s="454"/>
      <c r="LRI24" s="454"/>
      <c r="LRJ24" s="454"/>
      <c r="LRK24" s="454"/>
      <c r="LRL24" s="454"/>
      <c r="LRM24" s="454"/>
      <c r="LRN24" s="454"/>
      <c r="LRO24" s="454"/>
      <c r="LRP24" s="454"/>
      <c r="LRQ24" s="454"/>
      <c r="LRR24" s="454"/>
      <c r="LRS24" s="454"/>
      <c r="LRT24" s="454"/>
      <c r="LRU24" s="454"/>
      <c r="LRV24" s="454"/>
      <c r="LRW24" s="454"/>
      <c r="LRX24" s="454"/>
      <c r="LRY24" s="454"/>
      <c r="LRZ24" s="454"/>
      <c r="LSA24" s="454"/>
      <c r="LSB24" s="454"/>
      <c r="LSC24" s="454"/>
      <c r="LSD24" s="454"/>
      <c r="LSE24" s="454"/>
      <c r="LSF24" s="454"/>
      <c r="LSG24" s="454"/>
      <c r="LSH24" s="454"/>
      <c r="LSI24" s="454"/>
      <c r="LSJ24" s="454"/>
      <c r="LSK24" s="454"/>
      <c r="LSL24" s="454"/>
      <c r="LSM24" s="454"/>
      <c r="LSN24" s="454"/>
      <c r="LSO24" s="454"/>
      <c r="LSP24" s="454"/>
      <c r="LSQ24" s="454"/>
      <c r="LSR24" s="454"/>
      <c r="LSS24" s="454"/>
      <c r="LST24" s="454"/>
      <c r="LSU24" s="454"/>
      <c r="LSV24" s="454"/>
      <c r="LSW24" s="454"/>
      <c r="LSX24" s="454"/>
      <c r="LSY24" s="454"/>
      <c r="LSZ24" s="454"/>
      <c r="LTA24" s="454"/>
      <c r="LTB24" s="454"/>
      <c r="LTC24" s="454"/>
      <c r="LTD24" s="454"/>
      <c r="LTE24" s="454"/>
      <c r="LTF24" s="454"/>
      <c r="LTG24" s="454"/>
      <c r="LTH24" s="454"/>
      <c r="LTI24" s="454"/>
      <c r="LTJ24" s="454"/>
      <c r="LTK24" s="454"/>
      <c r="LTL24" s="454"/>
      <c r="LTM24" s="454"/>
      <c r="LTN24" s="454"/>
      <c r="LTO24" s="454"/>
      <c r="LTP24" s="454"/>
      <c r="LTQ24" s="454"/>
      <c r="LTR24" s="454"/>
      <c r="LTS24" s="454"/>
      <c r="LTT24" s="454"/>
      <c r="LTU24" s="454"/>
      <c r="LTV24" s="454"/>
      <c r="LTW24" s="454"/>
      <c r="LTX24" s="454"/>
      <c r="LTY24" s="454"/>
      <c r="LTZ24" s="454"/>
      <c r="LUA24" s="454"/>
      <c r="LUB24" s="454"/>
      <c r="LUC24" s="454"/>
      <c r="LUD24" s="454"/>
      <c r="LUE24" s="454"/>
      <c r="LUF24" s="454"/>
      <c r="LUG24" s="454"/>
      <c r="LUH24" s="454"/>
      <c r="LUI24" s="454"/>
      <c r="LUJ24" s="454"/>
      <c r="LUK24" s="454"/>
      <c r="LUL24" s="454"/>
      <c r="LUM24" s="454"/>
      <c r="LUN24" s="454"/>
      <c r="LUO24" s="454"/>
      <c r="LUP24" s="454"/>
      <c r="LUQ24" s="454"/>
      <c r="LUR24" s="454"/>
      <c r="LUS24" s="454"/>
      <c r="LUT24" s="454"/>
      <c r="LUU24" s="454"/>
      <c r="LUV24" s="454"/>
      <c r="LUW24" s="454"/>
      <c r="LUX24" s="454"/>
      <c r="LUY24" s="454"/>
      <c r="LUZ24" s="454"/>
      <c r="LVA24" s="454"/>
      <c r="LVB24" s="454"/>
      <c r="LVC24" s="454"/>
      <c r="LVD24" s="454"/>
      <c r="LVE24" s="454"/>
      <c r="LVF24" s="454"/>
      <c r="LVG24" s="454"/>
      <c r="LVH24" s="454"/>
      <c r="LVI24" s="454"/>
      <c r="LVJ24" s="454"/>
      <c r="LVK24" s="454"/>
      <c r="LVL24" s="454"/>
      <c r="LVM24" s="454"/>
      <c r="LVN24" s="454"/>
      <c r="LVO24" s="454"/>
      <c r="LVP24" s="454"/>
      <c r="LVQ24" s="454"/>
      <c r="LVR24" s="454"/>
      <c r="LVS24" s="454"/>
      <c r="LVT24" s="454"/>
      <c r="LVU24" s="454"/>
      <c r="LVV24" s="454"/>
      <c r="LVW24" s="454"/>
      <c r="LVX24" s="454"/>
      <c r="LVY24" s="454"/>
      <c r="LVZ24" s="454"/>
      <c r="LWA24" s="454"/>
      <c r="LWB24" s="454"/>
      <c r="LWC24" s="454"/>
      <c r="LWD24" s="454"/>
      <c r="LWE24" s="454"/>
      <c r="LWF24" s="454"/>
      <c r="LWG24" s="454"/>
      <c r="LWH24" s="454"/>
      <c r="LWI24" s="454"/>
      <c r="LWJ24" s="454"/>
      <c r="LWK24" s="454"/>
      <c r="LWL24" s="454"/>
      <c r="LWM24" s="454"/>
      <c r="LWN24" s="454"/>
      <c r="LWO24" s="454"/>
      <c r="LWP24" s="454"/>
      <c r="LWQ24" s="454"/>
      <c r="LWR24" s="454"/>
      <c r="LWS24" s="454"/>
      <c r="LWT24" s="454"/>
      <c r="LWU24" s="454"/>
      <c r="LWV24" s="454"/>
      <c r="LWW24" s="454"/>
      <c r="LWX24" s="454"/>
      <c r="LWY24" s="454"/>
      <c r="LWZ24" s="454"/>
      <c r="LXA24" s="454"/>
      <c r="LXB24" s="454"/>
      <c r="LXC24" s="454"/>
      <c r="LXD24" s="454"/>
      <c r="LXE24" s="454"/>
      <c r="LXF24" s="454"/>
      <c r="LXG24" s="454"/>
      <c r="LXH24" s="454"/>
      <c r="LXI24" s="454"/>
      <c r="LXJ24" s="454"/>
      <c r="LXK24" s="454"/>
      <c r="LXL24" s="454"/>
      <c r="LXM24" s="454"/>
      <c r="LXN24" s="454"/>
      <c r="LXO24" s="454"/>
      <c r="LXP24" s="454"/>
      <c r="LXQ24" s="454"/>
      <c r="LXR24" s="454"/>
      <c r="LXS24" s="454"/>
      <c r="LXT24" s="454"/>
      <c r="LXU24" s="454"/>
      <c r="LXV24" s="454"/>
      <c r="LXW24" s="454"/>
      <c r="LXX24" s="454"/>
      <c r="LXY24" s="454"/>
      <c r="LXZ24" s="454"/>
      <c r="LYA24" s="454"/>
      <c r="LYB24" s="454"/>
      <c r="LYC24" s="454"/>
      <c r="LYD24" s="454"/>
      <c r="LYE24" s="454"/>
      <c r="LYF24" s="454"/>
      <c r="LYG24" s="454"/>
      <c r="LYH24" s="454"/>
      <c r="LYI24" s="454"/>
      <c r="LYJ24" s="454"/>
      <c r="LYK24" s="454"/>
      <c r="LYL24" s="454"/>
      <c r="LYM24" s="454"/>
      <c r="LYN24" s="454"/>
      <c r="LYO24" s="454"/>
      <c r="LYP24" s="454"/>
      <c r="LYQ24" s="454"/>
      <c r="LYR24" s="454"/>
      <c r="LYS24" s="454"/>
      <c r="LYT24" s="454"/>
      <c r="LYU24" s="454"/>
      <c r="LYV24" s="454"/>
      <c r="LYW24" s="454"/>
      <c r="LYX24" s="454"/>
      <c r="LYY24" s="454"/>
      <c r="LYZ24" s="454"/>
      <c r="LZA24" s="454"/>
      <c r="LZB24" s="454"/>
      <c r="LZC24" s="454"/>
      <c r="LZD24" s="454"/>
      <c r="LZE24" s="454"/>
      <c r="LZF24" s="454"/>
      <c r="LZG24" s="454"/>
      <c r="LZH24" s="454"/>
      <c r="LZI24" s="454"/>
      <c r="LZJ24" s="454"/>
      <c r="LZK24" s="454"/>
      <c r="LZL24" s="454"/>
      <c r="LZM24" s="454"/>
      <c r="LZN24" s="454"/>
      <c r="LZO24" s="454"/>
      <c r="LZP24" s="454"/>
      <c r="LZQ24" s="454"/>
      <c r="LZR24" s="454"/>
      <c r="LZS24" s="454"/>
      <c r="LZT24" s="454"/>
      <c r="LZU24" s="454"/>
      <c r="LZV24" s="454"/>
      <c r="LZW24" s="454"/>
      <c r="LZX24" s="454"/>
      <c r="LZY24" s="454"/>
      <c r="LZZ24" s="454"/>
      <c r="MAA24" s="454"/>
      <c r="MAB24" s="454"/>
      <c r="MAC24" s="454"/>
      <c r="MAD24" s="454"/>
      <c r="MAE24" s="454"/>
      <c r="MAF24" s="454"/>
      <c r="MAG24" s="454"/>
      <c r="MAH24" s="454"/>
      <c r="MAI24" s="454"/>
      <c r="MAJ24" s="454"/>
      <c r="MAK24" s="454"/>
      <c r="MAL24" s="454"/>
      <c r="MAM24" s="454"/>
      <c r="MAN24" s="454"/>
      <c r="MAO24" s="454"/>
      <c r="MAP24" s="454"/>
      <c r="MAQ24" s="454"/>
      <c r="MAR24" s="454"/>
      <c r="MAS24" s="454"/>
      <c r="MAT24" s="454"/>
      <c r="MAU24" s="454"/>
      <c r="MAV24" s="454"/>
      <c r="MAW24" s="454"/>
      <c r="MAX24" s="454"/>
      <c r="MAY24" s="454"/>
      <c r="MAZ24" s="454"/>
      <c r="MBA24" s="454"/>
      <c r="MBB24" s="454"/>
      <c r="MBC24" s="454"/>
      <c r="MBD24" s="454"/>
      <c r="MBE24" s="454"/>
      <c r="MBF24" s="454"/>
      <c r="MBG24" s="454"/>
      <c r="MBH24" s="454"/>
      <c r="MBI24" s="454"/>
      <c r="MBJ24" s="454"/>
      <c r="MBK24" s="454"/>
      <c r="MBL24" s="454"/>
      <c r="MBM24" s="454"/>
      <c r="MBN24" s="454"/>
      <c r="MBO24" s="454"/>
      <c r="MBP24" s="454"/>
      <c r="MBQ24" s="454"/>
      <c r="MBR24" s="454"/>
      <c r="MBS24" s="454"/>
      <c r="MBT24" s="454"/>
      <c r="MBU24" s="454"/>
      <c r="MBV24" s="454"/>
      <c r="MBW24" s="454"/>
      <c r="MBX24" s="454"/>
      <c r="MBY24" s="454"/>
      <c r="MBZ24" s="454"/>
      <c r="MCA24" s="454"/>
      <c r="MCB24" s="454"/>
      <c r="MCC24" s="454"/>
      <c r="MCD24" s="454"/>
      <c r="MCE24" s="454"/>
      <c r="MCF24" s="454"/>
      <c r="MCG24" s="454"/>
      <c r="MCH24" s="454"/>
      <c r="MCI24" s="454"/>
      <c r="MCJ24" s="454"/>
      <c r="MCK24" s="454"/>
      <c r="MCL24" s="454"/>
      <c r="MCM24" s="454"/>
      <c r="MCN24" s="454"/>
      <c r="MCO24" s="454"/>
      <c r="MCP24" s="454"/>
      <c r="MCQ24" s="454"/>
      <c r="MCR24" s="454"/>
      <c r="MCS24" s="454"/>
      <c r="MCT24" s="454"/>
      <c r="MCU24" s="454"/>
      <c r="MCV24" s="454"/>
      <c r="MCW24" s="454"/>
      <c r="MCX24" s="454"/>
      <c r="MCY24" s="454"/>
      <c r="MCZ24" s="454"/>
      <c r="MDA24" s="454"/>
      <c r="MDB24" s="454"/>
      <c r="MDC24" s="454"/>
      <c r="MDD24" s="454"/>
      <c r="MDE24" s="454"/>
      <c r="MDF24" s="454"/>
      <c r="MDG24" s="454"/>
      <c r="MDH24" s="454"/>
      <c r="MDI24" s="454"/>
      <c r="MDJ24" s="454"/>
      <c r="MDK24" s="454"/>
      <c r="MDL24" s="454"/>
      <c r="MDM24" s="454"/>
      <c r="MDN24" s="454"/>
      <c r="MDO24" s="454"/>
      <c r="MDP24" s="454"/>
      <c r="MDQ24" s="454"/>
      <c r="MDR24" s="454"/>
      <c r="MDS24" s="454"/>
      <c r="MDT24" s="454"/>
      <c r="MDU24" s="454"/>
      <c r="MDV24" s="454"/>
      <c r="MDW24" s="454"/>
      <c r="MDX24" s="454"/>
      <c r="MDY24" s="454"/>
      <c r="MDZ24" s="454"/>
      <c r="MEA24" s="454"/>
      <c r="MEB24" s="454"/>
      <c r="MEC24" s="454"/>
      <c r="MED24" s="454"/>
      <c r="MEE24" s="454"/>
      <c r="MEF24" s="454"/>
      <c r="MEG24" s="454"/>
      <c r="MEH24" s="454"/>
      <c r="MEI24" s="454"/>
      <c r="MEJ24" s="454"/>
      <c r="MEK24" s="454"/>
      <c r="MEL24" s="454"/>
      <c r="MEM24" s="454"/>
      <c r="MEN24" s="454"/>
      <c r="MEO24" s="454"/>
      <c r="MEP24" s="454"/>
      <c r="MEQ24" s="454"/>
      <c r="MER24" s="454"/>
      <c r="MES24" s="454"/>
      <c r="MET24" s="454"/>
      <c r="MEU24" s="454"/>
      <c r="MEV24" s="454"/>
      <c r="MEW24" s="454"/>
      <c r="MEX24" s="454"/>
      <c r="MEY24" s="454"/>
      <c r="MEZ24" s="454"/>
      <c r="MFA24" s="454"/>
      <c r="MFB24" s="454"/>
      <c r="MFC24" s="454"/>
      <c r="MFD24" s="454"/>
      <c r="MFE24" s="454"/>
      <c r="MFF24" s="454"/>
      <c r="MFG24" s="454"/>
      <c r="MFH24" s="454"/>
      <c r="MFI24" s="454"/>
      <c r="MFJ24" s="454"/>
      <c r="MFK24" s="454"/>
      <c r="MFL24" s="454"/>
      <c r="MFM24" s="454"/>
      <c r="MFN24" s="454"/>
      <c r="MFO24" s="454"/>
      <c r="MFP24" s="454"/>
      <c r="MFQ24" s="454"/>
      <c r="MFR24" s="454"/>
      <c r="MFS24" s="454"/>
      <c r="MFT24" s="454"/>
      <c r="MFU24" s="454"/>
      <c r="MFV24" s="454"/>
      <c r="MFW24" s="454"/>
      <c r="MFX24" s="454"/>
      <c r="MFY24" s="454"/>
      <c r="MFZ24" s="454"/>
      <c r="MGA24" s="454"/>
      <c r="MGB24" s="454"/>
      <c r="MGC24" s="454"/>
      <c r="MGD24" s="454"/>
      <c r="MGE24" s="454"/>
      <c r="MGF24" s="454"/>
      <c r="MGG24" s="454"/>
      <c r="MGH24" s="454"/>
      <c r="MGI24" s="454"/>
      <c r="MGJ24" s="454"/>
      <c r="MGK24" s="454"/>
      <c r="MGL24" s="454"/>
      <c r="MGM24" s="454"/>
      <c r="MGN24" s="454"/>
      <c r="MGO24" s="454"/>
      <c r="MGP24" s="454"/>
      <c r="MGQ24" s="454"/>
      <c r="MGR24" s="454"/>
      <c r="MGS24" s="454"/>
      <c r="MGT24" s="454"/>
      <c r="MGU24" s="454"/>
      <c r="MGV24" s="454"/>
      <c r="MGW24" s="454"/>
      <c r="MGX24" s="454"/>
      <c r="MGY24" s="454"/>
      <c r="MGZ24" s="454"/>
      <c r="MHA24" s="454"/>
      <c r="MHB24" s="454"/>
      <c r="MHC24" s="454"/>
      <c r="MHD24" s="454"/>
      <c r="MHE24" s="454"/>
      <c r="MHF24" s="454"/>
      <c r="MHG24" s="454"/>
      <c r="MHH24" s="454"/>
      <c r="MHI24" s="454"/>
      <c r="MHJ24" s="454"/>
      <c r="MHK24" s="454"/>
      <c r="MHL24" s="454"/>
      <c r="MHM24" s="454"/>
      <c r="MHN24" s="454"/>
      <c r="MHO24" s="454"/>
      <c r="MHP24" s="454"/>
      <c r="MHQ24" s="454"/>
      <c r="MHR24" s="454"/>
      <c r="MHS24" s="454"/>
      <c r="MHT24" s="454"/>
      <c r="MHU24" s="454"/>
      <c r="MHV24" s="454"/>
      <c r="MHW24" s="454"/>
      <c r="MHX24" s="454"/>
      <c r="MHY24" s="454"/>
      <c r="MHZ24" s="454"/>
      <c r="MIA24" s="454"/>
      <c r="MIB24" s="454"/>
      <c r="MIC24" s="454"/>
      <c r="MID24" s="454"/>
      <c r="MIE24" s="454"/>
      <c r="MIF24" s="454"/>
      <c r="MIG24" s="454"/>
      <c r="MIH24" s="454"/>
      <c r="MII24" s="454"/>
      <c r="MIJ24" s="454"/>
      <c r="MIK24" s="454"/>
      <c r="MIL24" s="454"/>
      <c r="MIM24" s="454"/>
      <c r="MIN24" s="454"/>
      <c r="MIO24" s="454"/>
      <c r="MIP24" s="454"/>
      <c r="MIQ24" s="454"/>
      <c r="MIR24" s="454"/>
      <c r="MIS24" s="454"/>
      <c r="MIT24" s="454"/>
      <c r="MIU24" s="454"/>
      <c r="MIV24" s="454"/>
      <c r="MIW24" s="454"/>
      <c r="MIX24" s="454"/>
      <c r="MIY24" s="454"/>
      <c r="MIZ24" s="454"/>
      <c r="MJA24" s="454"/>
      <c r="MJB24" s="454"/>
      <c r="MJC24" s="454"/>
      <c r="MJD24" s="454"/>
      <c r="MJE24" s="454"/>
      <c r="MJF24" s="454"/>
      <c r="MJG24" s="454"/>
      <c r="MJH24" s="454"/>
      <c r="MJI24" s="454"/>
      <c r="MJJ24" s="454"/>
      <c r="MJK24" s="454"/>
      <c r="MJL24" s="454"/>
      <c r="MJM24" s="454"/>
      <c r="MJN24" s="454"/>
      <c r="MJO24" s="454"/>
      <c r="MJP24" s="454"/>
      <c r="MJQ24" s="454"/>
      <c r="MJR24" s="454"/>
      <c r="MJS24" s="454"/>
      <c r="MJT24" s="454"/>
      <c r="MJU24" s="454"/>
      <c r="MJV24" s="454"/>
      <c r="MJW24" s="454"/>
      <c r="MJX24" s="454"/>
      <c r="MJY24" s="454"/>
      <c r="MJZ24" s="454"/>
      <c r="MKA24" s="454"/>
      <c r="MKB24" s="454"/>
      <c r="MKC24" s="454"/>
      <c r="MKD24" s="454"/>
      <c r="MKE24" s="454"/>
      <c r="MKF24" s="454"/>
      <c r="MKG24" s="454"/>
      <c r="MKH24" s="454"/>
      <c r="MKI24" s="454"/>
      <c r="MKJ24" s="454"/>
      <c r="MKK24" s="454"/>
      <c r="MKL24" s="454"/>
      <c r="MKM24" s="454"/>
      <c r="MKN24" s="454"/>
      <c r="MKO24" s="454"/>
      <c r="MKP24" s="454"/>
      <c r="MKQ24" s="454"/>
      <c r="MKR24" s="454"/>
      <c r="MKS24" s="454"/>
      <c r="MKT24" s="454"/>
      <c r="MKU24" s="454"/>
      <c r="MKV24" s="454"/>
      <c r="MKW24" s="454"/>
      <c r="MKX24" s="454"/>
      <c r="MKY24" s="454"/>
      <c r="MKZ24" s="454"/>
      <c r="MLA24" s="454"/>
      <c r="MLB24" s="454"/>
      <c r="MLC24" s="454"/>
      <c r="MLD24" s="454"/>
      <c r="MLE24" s="454"/>
      <c r="MLF24" s="454"/>
      <c r="MLG24" s="454"/>
      <c r="MLH24" s="454"/>
      <c r="MLI24" s="454"/>
      <c r="MLJ24" s="454"/>
      <c r="MLK24" s="454"/>
      <c r="MLL24" s="454"/>
      <c r="MLM24" s="454"/>
      <c r="MLN24" s="454"/>
      <c r="MLO24" s="454"/>
      <c r="MLP24" s="454"/>
      <c r="MLQ24" s="454"/>
      <c r="MLR24" s="454"/>
      <c r="MLS24" s="454"/>
      <c r="MLT24" s="454"/>
      <c r="MLU24" s="454"/>
      <c r="MLV24" s="454"/>
      <c r="MLW24" s="454"/>
      <c r="MLX24" s="454"/>
      <c r="MLY24" s="454"/>
      <c r="MLZ24" s="454"/>
      <c r="MMA24" s="454"/>
      <c r="MMB24" s="454"/>
      <c r="MMC24" s="454"/>
      <c r="MMD24" s="454"/>
      <c r="MME24" s="454"/>
      <c r="MMF24" s="454"/>
      <c r="MMG24" s="454"/>
      <c r="MMH24" s="454"/>
      <c r="MMI24" s="454"/>
      <c r="MMJ24" s="454"/>
      <c r="MMK24" s="454"/>
      <c r="MML24" s="454"/>
      <c r="MMM24" s="454"/>
      <c r="MMN24" s="454"/>
      <c r="MMO24" s="454"/>
      <c r="MMP24" s="454"/>
      <c r="MMQ24" s="454"/>
      <c r="MMR24" s="454"/>
      <c r="MMS24" s="454"/>
      <c r="MMT24" s="454"/>
      <c r="MMU24" s="454"/>
      <c r="MMV24" s="454"/>
      <c r="MMW24" s="454"/>
      <c r="MMX24" s="454"/>
      <c r="MMY24" s="454"/>
      <c r="MMZ24" s="454"/>
      <c r="MNA24" s="454"/>
      <c r="MNB24" s="454"/>
      <c r="MNC24" s="454"/>
      <c r="MND24" s="454"/>
      <c r="MNE24" s="454"/>
      <c r="MNF24" s="454"/>
      <c r="MNG24" s="454"/>
      <c r="MNH24" s="454"/>
      <c r="MNI24" s="454"/>
      <c r="MNJ24" s="454"/>
      <c r="MNK24" s="454"/>
      <c r="MNL24" s="454"/>
      <c r="MNM24" s="454"/>
      <c r="MNN24" s="454"/>
      <c r="MNO24" s="454"/>
      <c r="MNP24" s="454"/>
      <c r="MNQ24" s="454"/>
      <c r="MNR24" s="454"/>
      <c r="MNS24" s="454"/>
      <c r="MNT24" s="454"/>
      <c r="MNU24" s="454"/>
      <c r="MNV24" s="454"/>
      <c r="MNW24" s="454"/>
      <c r="MNX24" s="454"/>
      <c r="MNY24" s="454"/>
      <c r="MNZ24" s="454"/>
      <c r="MOA24" s="454"/>
      <c r="MOB24" s="454"/>
      <c r="MOC24" s="454"/>
      <c r="MOD24" s="454"/>
      <c r="MOE24" s="454"/>
      <c r="MOF24" s="454"/>
      <c r="MOG24" s="454"/>
      <c r="MOH24" s="454"/>
      <c r="MOI24" s="454"/>
      <c r="MOJ24" s="454"/>
      <c r="MOK24" s="454"/>
      <c r="MOL24" s="454"/>
      <c r="MOM24" s="454"/>
      <c r="MON24" s="454"/>
      <c r="MOO24" s="454"/>
      <c r="MOP24" s="454"/>
      <c r="MOQ24" s="454"/>
      <c r="MOR24" s="454"/>
      <c r="MOS24" s="454"/>
      <c r="MOT24" s="454"/>
      <c r="MOU24" s="454"/>
      <c r="MOV24" s="454"/>
      <c r="MOW24" s="454"/>
      <c r="MOX24" s="454"/>
      <c r="MOY24" s="454"/>
      <c r="MOZ24" s="454"/>
      <c r="MPA24" s="454"/>
      <c r="MPB24" s="454"/>
      <c r="MPC24" s="454"/>
      <c r="MPD24" s="454"/>
      <c r="MPE24" s="454"/>
      <c r="MPF24" s="454"/>
      <c r="MPG24" s="454"/>
      <c r="MPH24" s="454"/>
      <c r="MPI24" s="454"/>
      <c r="MPJ24" s="454"/>
      <c r="MPK24" s="454"/>
      <c r="MPL24" s="454"/>
      <c r="MPM24" s="454"/>
      <c r="MPN24" s="454"/>
      <c r="MPO24" s="454"/>
      <c r="MPP24" s="454"/>
      <c r="MPQ24" s="454"/>
      <c r="MPR24" s="454"/>
      <c r="MPS24" s="454"/>
      <c r="MPT24" s="454"/>
      <c r="MPU24" s="454"/>
      <c r="MPV24" s="454"/>
      <c r="MPW24" s="454"/>
      <c r="MPX24" s="454"/>
      <c r="MPY24" s="454"/>
      <c r="MPZ24" s="454"/>
      <c r="MQA24" s="454"/>
      <c r="MQB24" s="454"/>
      <c r="MQC24" s="454"/>
      <c r="MQD24" s="454"/>
      <c r="MQE24" s="454"/>
      <c r="MQF24" s="454"/>
      <c r="MQG24" s="454"/>
      <c r="MQH24" s="454"/>
      <c r="MQI24" s="454"/>
      <c r="MQJ24" s="454"/>
      <c r="MQK24" s="454"/>
      <c r="MQL24" s="454"/>
      <c r="MQM24" s="454"/>
      <c r="MQN24" s="454"/>
      <c r="MQO24" s="454"/>
      <c r="MQP24" s="454"/>
      <c r="MQQ24" s="454"/>
      <c r="MQR24" s="454"/>
      <c r="MQS24" s="454"/>
      <c r="MQT24" s="454"/>
      <c r="MQU24" s="454"/>
      <c r="MQV24" s="454"/>
      <c r="MQW24" s="454"/>
      <c r="MQX24" s="454"/>
      <c r="MQY24" s="454"/>
      <c r="MQZ24" s="454"/>
      <c r="MRA24" s="454"/>
      <c r="MRB24" s="454"/>
      <c r="MRC24" s="454"/>
      <c r="MRD24" s="454"/>
      <c r="MRE24" s="454"/>
      <c r="MRF24" s="454"/>
      <c r="MRG24" s="454"/>
      <c r="MRH24" s="454"/>
      <c r="MRI24" s="454"/>
      <c r="MRJ24" s="454"/>
      <c r="MRK24" s="454"/>
      <c r="MRL24" s="454"/>
      <c r="MRM24" s="454"/>
      <c r="MRN24" s="454"/>
      <c r="MRO24" s="454"/>
      <c r="MRP24" s="454"/>
      <c r="MRQ24" s="454"/>
      <c r="MRR24" s="454"/>
      <c r="MRS24" s="454"/>
      <c r="MRT24" s="454"/>
      <c r="MRU24" s="454"/>
      <c r="MRV24" s="454"/>
      <c r="MRW24" s="454"/>
      <c r="MRX24" s="454"/>
      <c r="MRY24" s="454"/>
      <c r="MRZ24" s="454"/>
      <c r="MSA24" s="454"/>
      <c r="MSB24" s="454"/>
      <c r="MSC24" s="454"/>
      <c r="MSD24" s="454"/>
      <c r="MSE24" s="454"/>
      <c r="MSF24" s="454"/>
      <c r="MSG24" s="454"/>
      <c r="MSH24" s="454"/>
      <c r="MSI24" s="454"/>
      <c r="MSJ24" s="454"/>
      <c r="MSK24" s="454"/>
      <c r="MSL24" s="454"/>
      <c r="MSM24" s="454"/>
      <c r="MSN24" s="454"/>
      <c r="MSO24" s="454"/>
      <c r="MSP24" s="454"/>
      <c r="MSQ24" s="454"/>
      <c r="MSR24" s="454"/>
      <c r="MSS24" s="454"/>
      <c r="MST24" s="454"/>
      <c r="MSU24" s="454"/>
      <c r="MSV24" s="454"/>
      <c r="MSW24" s="454"/>
      <c r="MSX24" s="454"/>
      <c r="MSY24" s="454"/>
      <c r="MSZ24" s="454"/>
      <c r="MTA24" s="454"/>
      <c r="MTB24" s="454"/>
      <c r="MTC24" s="454"/>
      <c r="MTD24" s="454"/>
      <c r="MTE24" s="454"/>
      <c r="MTF24" s="454"/>
      <c r="MTG24" s="454"/>
      <c r="MTH24" s="454"/>
      <c r="MTI24" s="454"/>
      <c r="MTJ24" s="454"/>
      <c r="MTK24" s="454"/>
      <c r="MTL24" s="454"/>
      <c r="MTM24" s="454"/>
      <c r="MTN24" s="454"/>
      <c r="MTO24" s="454"/>
      <c r="MTP24" s="454"/>
      <c r="MTQ24" s="454"/>
      <c r="MTR24" s="454"/>
      <c r="MTS24" s="454"/>
      <c r="MTT24" s="454"/>
      <c r="MTU24" s="454"/>
      <c r="MTV24" s="454"/>
      <c r="MTW24" s="454"/>
      <c r="MTX24" s="454"/>
      <c r="MTY24" s="454"/>
      <c r="MTZ24" s="454"/>
      <c r="MUA24" s="454"/>
      <c r="MUB24" s="454"/>
      <c r="MUC24" s="454"/>
      <c r="MUD24" s="454"/>
      <c r="MUE24" s="454"/>
      <c r="MUF24" s="454"/>
      <c r="MUG24" s="454"/>
      <c r="MUH24" s="454"/>
      <c r="MUI24" s="454"/>
      <c r="MUJ24" s="454"/>
      <c r="MUK24" s="454"/>
      <c r="MUL24" s="454"/>
      <c r="MUM24" s="454"/>
      <c r="MUN24" s="454"/>
      <c r="MUO24" s="454"/>
      <c r="MUP24" s="454"/>
      <c r="MUQ24" s="454"/>
      <c r="MUR24" s="454"/>
      <c r="MUS24" s="454"/>
      <c r="MUT24" s="454"/>
      <c r="MUU24" s="454"/>
      <c r="MUV24" s="454"/>
      <c r="MUW24" s="454"/>
      <c r="MUX24" s="454"/>
      <c r="MUY24" s="454"/>
      <c r="MUZ24" s="454"/>
      <c r="MVA24" s="454"/>
      <c r="MVB24" s="454"/>
      <c r="MVC24" s="454"/>
      <c r="MVD24" s="454"/>
      <c r="MVE24" s="454"/>
      <c r="MVF24" s="454"/>
      <c r="MVG24" s="454"/>
      <c r="MVH24" s="454"/>
      <c r="MVI24" s="454"/>
      <c r="MVJ24" s="454"/>
      <c r="MVK24" s="454"/>
      <c r="MVL24" s="454"/>
      <c r="MVM24" s="454"/>
      <c r="MVN24" s="454"/>
      <c r="MVO24" s="454"/>
      <c r="MVP24" s="454"/>
      <c r="MVQ24" s="454"/>
      <c r="MVR24" s="454"/>
      <c r="MVS24" s="454"/>
      <c r="MVT24" s="454"/>
      <c r="MVU24" s="454"/>
      <c r="MVV24" s="454"/>
      <c r="MVW24" s="454"/>
      <c r="MVX24" s="454"/>
      <c r="MVY24" s="454"/>
      <c r="MVZ24" s="454"/>
      <c r="MWA24" s="454"/>
      <c r="MWB24" s="454"/>
      <c r="MWC24" s="454"/>
      <c r="MWD24" s="454"/>
      <c r="MWE24" s="454"/>
      <c r="MWF24" s="454"/>
      <c r="MWG24" s="454"/>
      <c r="MWH24" s="454"/>
      <c r="MWI24" s="454"/>
      <c r="MWJ24" s="454"/>
      <c r="MWK24" s="454"/>
      <c r="MWL24" s="454"/>
      <c r="MWM24" s="454"/>
      <c r="MWN24" s="454"/>
      <c r="MWO24" s="454"/>
      <c r="MWP24" s="454"/>
      <c r="MWQ24" s="454"/>
      <c r="MWR24" s="454"/>
      <c r="MWS24" s="454"/>
      <c r="MWT24" s="454"/>
      <c r="MWU24" s="454"/>
      <c r="MWV24" s="454"/>
      <c r="MWW24" s="454"/>
      <c r="MWX24" s="454"/>
      <c r="MWY24" s="454"/>
      <c r="MWZ24" s="454"/>
      <c r="MXA24" s="454"/>
      <c r="MXB24" s="454"/>
      <c r="MXC24" s="454"/>
      <c r="MXD24" s="454"/>
      <c r="MXE24" s="454"/>
      <c r="MXF24" s="454"/>
      <c r="MXG24" s="454"/>
      <c r="MXH24" s="454"/>
      <c r="MXI24" s="454"/>
      <c r="MXJ24" s="454"/>
      <c r="MXK24" s="454"/>
      <c r="MXL24" s="454"/>
      <c r="MXM24" s="454"/>
      <c r="MXN24" s="454"/>
      <c r="MXO24" s="454"/>
      <c r="MXP24" s="454"/>
      <c r="MXQ24" s="454"/>
      <c r="MXR24" s="454"/>
      <c r="MXS24" s="454"/>
      <c r="MXT24" s="454"/>
      <c r="MXU24" s="454"/>
      <c r="MXV24" s="454"/>
      <c r="MXW24" s="454"/>
      <c r="MXX24" s="454"/>
      <c r="MXY24" s="454"/>
      <c r="MXZ24" s="454"/>
      <c r="MYA24" s="454"/>
      <c r="MYB24" s="454"/>
      <c r="MYC24" s="454"/>
      <c r="MYD24" s="454"/>
      <c r="MYE24" s="454"/>
      <c r="MYF24" s="454"/>
      <c r="MYG24" s="454"/>
      <c r="MYH24" s="454"/>
      <c r="MYI24" s="454"/>
      <c r="MYJ24" s="454"/>
      <c r="MYK24" s="454"/>
      <c r="MYL24" s="454"/>
      <c r="MYM24" s="454"/>
      <c r="MYN24" s="454"/>
      <c r="MYO24" s="454"/>
      <c r="MYP24" s="454"/>
      <c r="MYQ24" s="454"/>
      <c r="MYR24" s="454"/>
      <c r="MYS24" s="454"/>
      <c r="MYT24" s="454"/>
      <c r="MYU24" s="454"/>
      <c r="MYV24" s="454"/>
      <c r="MYW24" s="454"/>
      <c r="MYX24" s="454"/>
      <c r="MYY24" s="454"/>
      <c r="MYZ24" s="454"/>
      <c r="MZA24" s="454"/>
      <c r="MZB24" s="454"/>
      <c r="MZC24" s="454"/>
      <c r="MZD24" s="454"/>
      <c r="MZE24" s="454"/>
      <c r="MZF24" s="454"/>
      <c r="MZG24" s="454"/>
      <c r="MZH24" s="454"/>
      <c r="MZI24" s="454"/>
      <c r="MZJ24" s="454"/>
      <c r="MZK24" s="454"/>
      <c r="MZL24" s="454"/>
      <c r="MZM24" s="454"/>
      <c r="MZN24" s="454"/>
      <c r="MZO24" s="454"/>
      <c r="MZP24" s="454"/>
      <c r="MZQ24" s="454"/>
      <c r="MZR24" s="454"/>
      <c r="MZS24" s="454"/>
      <c r="MZT24" s="454"/>
      <c r="MZU24" s="454"/>
      <c r="MZV24" s="454"/>
      <c r="MZW24" s="454"/>
      <c r="MZX24" s="454"/>
      <c r="MZY24" s="454"/>
      <c r="MZZ24" s="454"/>
      <c r="NAA24" s="454"/>
      <c r="NAB24" s="454"/>
      <c r="NAC24" s="454"/>
      <c r="NAD24" s="454"/>
      <c r="NAE24" s="454"/>
      <c r="NAF24" s="454"/>
      <c r="NAG24" s="454"/>
      <c r="NAH24" s="454"/>
      <c r="NAI24" s="454"/>
      <c r="NAJ24" s="454"/>
      <c r="NAK24" s="454"/>
      <c r="NAL24" s="454"/>
      <c r="NAM24" s="454"/>
      <c r="NAN24" s="454"/>
      <c r="NAO24" s="454"/>
      <c r="NAP24" s="454"/>
      <c r="NAQ24" s="454"/>
      <c r="NAR24" s="454"/>
      <c r="NAS24" s="454"/>
      <c r="NAT24" s="454"/>
      <c r="NAU24" s="454"/>
      <c r="NAV24" s="454"/>
      <c r="NAW24" s="454"/>
      <c r="NAX24" s="454"/>
      <c r="NAY24" s="454"/>
      <c r="NAZ24" s="454"/>
      <c r="NBA24" s="454"/>
      <c r="NBB24" s="454"/>
      <c r="NBC24" s="454"/>
      <c r="NBD24" s="454"/>
      <c r="NBE24" s="454"/>
      <c r="NBF24" s="454"/>
      <c r="NBG24" s="454"/>
      <c r="NBH24" s="454"/>
      <c r="NBI24" s="454"/>
      <c r="NBJ24" s="454"/>
      <c r="NBK24" s="454"/>
      <c r="NBL24" s="454"/>
      <c r="NBM24" s="454"/>
      <c r="NBN24" s="454"/>
      <c r="NBO24" s="454"/>
      <c r="NBP24" s="454"/>
      <c r="NBQ24" s="454"/>
      <c r="NBR24" s="454"/>
      <c r="NBS24" s="454"/>
      <c r="NBT24" s="454"/>
      <c r="NBU24" s="454"/>
      <c r="NBV24" s="454"/>
      <c r="NBW24" s="454"/>
      <c r="NBX24" s="454"/>
      <c r="NBY24" s="454"/>
      <c r="NBZ24" s="454"/>
      <c r="NCA24" s="454"/>
      <c r="NCB24" s="454"/>
      <c r="NCC24" s="454"/>
      <c r="NCD24" s="454"/>
      <c r="NCE24" s="454"/>
      <c r="NCF24" s="454"/>
      <c r="NCG24" s="454"/>
      <c r="NCH24" s="454"/>
      <c r="NCI24" s="454"/>
      <c r="NCJ24" s="454"/>
      <c r="NCK24" s="454"/>
      <c r="NCL24" s="454"/>
      <c r="NCM24" s="454"/>
      <c r="NCN24" s="454"/>
      <c r="NCO24" s="454"/>
      <c r="NCP24" s="454"/>
      <c r="NCQ24" s="454"/>
      <c r="NCR24" s="454"/>
      <c r="NCS24" s="454"/>
      <c r="NCT24" s="454"/>
      <c r="NCU24" s="454"/>
      <c r="NCV24" s="454"/>
      <c r="NCW24" s="454"/>
      <c r="NCX24" s="454"/>
      <c r="NCY24" s="454"/>
      <c r="NCZ24" s="454"/>
      <c r="NDA24" s="454"/>
      <c r="NDB24" s="454"/>
      <c r="NDC24" s="454"/>
      <c r="NDD24" s="454"/>
      <c r="NDE24" s="454"/>
      <c r="NDF24" s="454"/>
      <c r="NDG24" s="454"/>
      <c r="NDH24" s="454"/>
      <c r="NDI24" s="454"/>
      <c r="NDJ24" s="454"/>
      <c r="NDK24" s="454"/>
      <c r="NDL24" s="454"/>
      <c r="NDM24" s="454"/>
      <c r="NDN24" s="454"/>
      <c r="NDO24" s="454"/>
      <c r="NDP24" s="454"/>
      <c r="NDQ24" s="454"/>
      <c r="NDR24" s="454"/>
      <c r="NDS24" s="454"/>
      <c r="NDT24" s="454"/>
      <c r="NDU24" s="454"/>
      <c r="NDV24" s="454"/>
      <c r="NDW24" s="454"/>
      <c r="NDX24" s="454"/>
      <c r="NDY24" s="454"/>
      <c r="NDZ24" s="454"/>
      <c r="NEA24" s="454"/>
      <c r="NEB24" s="454"/>
      <c r="NEC24" s="454"/>
      <c r="NED24" s="454"/>
      <c r="NEE24" s="454"/>
      <c r="NEF24" s="454"/>
      <c r="NEG24" s="454"/>
      <c r="NEH24" s="454"/>
      <c r="NEI24" s="454"/>
      <c r="NEJ24" s="454"/>
      <c r="NEK24" s="454"/>
      <c r="NEL24" s="454"/>
      <c r="NEM24" s="454"/>
      <c r="NEN24" s="454"/>
      <c r="NEO24" s="454"/>
      <c r="NEP24" s="454"/>
      <c r="NEQ24" s="454"/>
      <c r="NER24" s="454"/>
      <c r="NES24" s="454"/>
      <c r="NET24" s="454"/>
      <c r="NEU24" s="454"/>
      <c r="NEV24" s="454"/>
      <c r="NEW24" s="454"/>
      <c r="NEX24" s="454"/>
      <c r="NEY24" s="454"/>
      <c r="NEZ24" s="454"/>
      <c r="NFA24" s="454"/>
      <c r="NFB24" s="454"/>
      <c r="NFC24" s="454"/>
      <c r="NFD24" s="454"/>
      <c r="NFE24" s="454"/>
      <c r="NFF24" s="454"/>
      <c r="NFG24" s="454"/>
      <c r="NFH24" s="454"/>
      <c r="NFI24" s="454"/>
      <c r="NFJ24" s="454"/>
      <c r="NFK24" s="454"/>
      <c r="NFL24" s="454"/>
      <c r="NFM24" s="454"/>
      <c r="NFN24" s="454"/>
      <c r="NFO24" s="454"/>
      <c r="NFP24" s="454"/>
      <c r="NFQ24" s="454"/>
      <c r="NFR24" s="454"/>
      <c r="NFS24" s="454"/>
      <c r="NFT24" s="454"/>
      <c r="NFU24" s="454"/>
      <c r="NFV24" s="454"/>
      <c r="NFW24" s="454"/>
      <c r="NFX24" s="454"/>
      <c r="NFY24" s="454"/>
      <c r="NFZ24" s="454"/>
      <c r="NGA24" s="454"/>
      <c r="NGB24" s="454"/>
      <c r="NGC24" s="454"/>
      <c r="NGD24" s="454"/>
      <c r="NGE24" s="454"/>
      <c r="NGF24" s="454"/>
      <c r="NGG24" s="454"/>
      <c r="NGH24" s="454"/>
      <c r="NGI24" s="454"/>
      <c r="NGJ24" s="454"/>
      <c r="NGK24" s="454"/>
      <c r="NGL24" s="454"/>
      <c r="NGM24" s="454"/>
      <c r="NGN24" s="454"/>
      <c r="NGO24" s="454"/>
      <c r="NGP24" s="454"/>
      <c r="NGQ24" s="454"/>
      <c r="NGR24" s="454"/>
      <c r="NGS24" s="454"/>
      <c r="NGT24" s="454"/>
      <c r="NGU24" s="454"/>
      <c r="NGV24" s="454"/>
      <c r="NGW24" s="454"/>
      <c r="NGX24" s="454"/>
      <c r="NGY24" s="454"/>
      <c r="NGZ24" s="454"/>
      <c r="NHA24" s="454"/>
      <c r="NHB24" s="454"/>
      <c r="NHC24" s="454"/>
      <c r="NHD24" s="454"/>
      <c r="NHE24" s="454"/>
      <c r="NHF24" s="454"/>
      <c r="NHG24" s="454"/>
      <c r="NHH24" s="454"/>
      <c r="NHI24" s="454"/>
      <c r="NHJ24" s="454"/>
      <c r="NHK24" s="454"/>
      <c r="NHL24" s="454"/>
      <c r="NHM24" s="454"/>
      <c r="NHN24" s="454"/>
      <c r="NHO24" s="454"/>
      <c r="NHP24" s="454"/>
      <c r="NHQ24" s="454"/>
      <c r="NHR24" s="454"/>
      <c r="NHS24" s="454"/>
      <c r="NHT24" s="454"/>
      <c r="NHU24" s="454"/>
      <c r="NHV24" s="454"/>
      <c r="NHW24" s="454"/>
      <c r="NHX24" s="454"/>
      <c r="NHY24" s="454"/>
      <c r="NHZ24" s="454"/>
      <c r="NIA24" s="454"/>
      <c r="NIB24" s="454"/>
      <c r="NIC24" s="454"/>
      <c r="NID24" s="454"/>
      <c r="NIE24" s="454"/>
      <c r="NIF24" s="454"/>
      <c r="NIG24" s="454"/>
      <c r="NIH24" s="454"/>
      <c r="NII24" s="454"/>
      <c r="NIJ24" s="454"/>
      <c r="NIK24" s="454"/>
      <c r="NIL24" s="454"/>
      <c r="NIM24" s="454"/>
      <c r="NIN24" s="454"/>
      <c r="NIO24" s="454"/>
      <c r="NIP24" s="454"/>
      <c r="NIQ24" s="454"/>
      <c r="NIR24" s="454"/>
      <c r="NIS24" s="454"/>
      <c r="NIT24" s="454"/>
      <c r="NIU24" s="454"/>
      <c r="NIV24" s="454"/>
      <c r="NIW24" s="454"/>
      <c r="NIX24" s="454"/>
      <c r="NIY24" s="454"/>
      <c r="NIZ24" s="454"/>
      <c r="NJA24" s="454"/>
      <c r="NJB24" s="454"/>
      <c r="NJC24" s="454"/>
      <c r="NJD24" s="454"/>
      <c r="NJE24" s="454"/>
      <c r="NJF24" s="454"/>
      <c r="NJG24" s="454"/>
      <c r="NJH24" s="454"/>
      <c r="NJI24" s="454"/>
      <c r="NJJ24" s="454"/>
      <c r="NJK24" s="454"/>
      <c r="NJL24" s="454"/>
      <c r="NJM24" s="454"/>
      <c r="NJN24" s="454"/>
      <c r="NJO24" s="454"/>
      <c r="NJP24" s="454"/>
      <c r="NJQ24" s="454"/>
      <c r="NJR24" s="454"/>
      <c r="NJS24" s="454"/>
      <c r="NJT24" s="454"/>
      <c r="NJU24" s="454"/>
      <c r="NJV24" s="454"/>
      <c r="NJW24" s="454"/>
      <c r="NJX24" s="454"/>
      <c r="NJY24" s="454"/>
      <c r="NJZ24" s="454"/>
      <c r="NKA24" s="454"/>
      <c r="NKB24" s="454"/>
      <c r="NKC24" s="454"/>
      <c r="NKD24" s="454"/>
      <c r="NKE24" s="454"/>
      <c r="NKF24" s="454"/>
      <c r="NKG24" s="454"/>
      <c r="NKH24" s="454"/>
      <c r="NKI24" s="454"/>
      <c r="NKJ24" s="454"/>
      <c r="NKK24" s="454"/>
      <c r="NKL24" s="454"/>
      <c r="NKM24" s="454"/>
      <c r="NKN24" s="454"/>
      <c r="NKO24" s="454"/>
      <c r="NKP24" s="454"/>
      <c r="NKQ24" s="454"/>
      <c r="NKR24" s="454"/>
      <c r="NKS24" s="454"/>
      <c r="NKT24" s="454"/>
      <c r="NKU24" s="454"/>
      <c r="NKV24" s="454"/>
      <c r="NKW24" s="454"/>
      <c r="NKX24" s="454"/>
      <c r="NKY24" s="454"/>
      <c r="NKZ24" s="454"/>
      <c r="NLA24" s="454"/>
      <c r="NLB24" s="454"/>
      <c r="NLC24" s="454"/>
      <c r="NLD24" s="454"/>
      <c r="NLE24" s="454"/>
      <c r="NLF24" s="454"/>
      <c r="NLG24" s="454"/>
      <c r="NLH24" s="454"/>
      <c r="NLI24" s="454"/>
      <c r="NLJ24" s="454"/>
      <c r="NLK24" s="454"/>
      <c r="NLL24" s="454"/>
      <c r="NLM24" s="454"/>
      <c r="NLN24" s="454"/>
      <c r="NLO24" s="454"/>
      <c r="NLP24" s="454"/>
      <c r="NLQ24" s="454"/>
      <c r="NLR24" s="454"/>
      <c r="NLS24" s="454"/>
      <c r="NLT24" s="454"/>
      <c r="NLU24" s="454"/>
      <c r="NLV24" s="454"/>
      <c r="NLW24" s="454"/>
      <c r="NLX24" s="454"/>
      <c r="NLY24" s="454"/>
      <c r="NLZ24" s="454"/>
      <c r="NMA24" s="454"/>
      <c r="NMB24" s="454"/>
      <c r="NMC24" s="454"/>
      <c r="NMD24" s="454"/>
      <c r="NME24" s="454"/>
      <c r="NMF24" s="454"/>
      <c r="NMG24" s="454"/>
      <c r="NMH24" s="454"/>
      <c r="NMI24" s="454"/>
      <c r="NMJ24" s="454"/>
      <c r="NMK24" s="454"/>
      <c r="NML24" s="454"/>
      <c r="NMM24" s="454"/>
      <c r="NMN24" s="454"/>
      <c r="NMO24" s="454"/>
      <c r="NMP24" s="454"/>
      <c r="NMQ24" s="454"/>
      <c r="NMR24" s="454"/>
      <c r="NMS24" s="454"/>
      <c r="NMT24" s="454"/>
      <c r="NMU24" s="454"/>
      <c r="NMV24" s="454"/>
      <c r="NMW24" s="454"/>
      <c r="NMX24" s="454"/>
      <c r="NMY24" s="454"/>
      <c r="NMZ24" s="454"/>
      <c r="NNA24" s="454"/>
      <c r="NNB24" s="454"/>
      <c r="NNC24" s="454"/>
      <c r="NND24" s="454"/>
      <c r="NNE24" s="454"/>
      <c r="NNF24" s="454"/>
      <c r="NNG24" s="454"/>
      <c r="NNH24" s="454"/>
      <c r="NNI24" s="454"/>
      <c r="NNJ24" s="454"/>
      <c r="NNK24" s="454"/>
      <c r="NNL24" s="454"/>
      <c r="NNM24" s="454"/>
      <c r="NNN24" s="454"/>
      <c r="NNO24" s="454"/>
      <c r="NNP24" s="454"/>
      <c r="NNQ24" s="454"/>
      <c r="NNR24" s="454"/>
      <c r="NNS24" s="454"/>
      <c r="NNT24" s="454"/>
      <c r="NNU24" s="454"/>
      <c r="NNV24" s="454"/>
      <c r="NNW24" s="454"/>
      <c r="NNX24" s="454"/>
      <c r="NNY24" s="454"/>
      <c r="NNZ24" s="454"/>
      <c r="NOA24" s="454"/>
      <c r="NOB24" s="454"/>
      <c r="NOC24" s="454"/>
      <c r="NOD24" s="454"/>
      <c r="NOE24" s="454"/>
      <c r="NOF24" s="454"/>
      <c r="NOG24" s="454"/>
      <c r="NOH24" s="454"/>
      <c r="NOI24" s="454"/>
      <c r="NOJ24" s="454"/>
      <c r="NOK24" s="454"/>
      <c r="NOL24" s="454"/>
      <c r="NOM24" s="454"/>
      <c r="NON24" s="454"/>
      <c r="NOO24" s="454"/>
      <c r="NOP24" s="454"/>
      <c r="NOQ24" s="454"/>
      <c r="NOR24" s="454"/>
      <c r="NOS24" s="454"/>
      <c r="NOT24" s="454"/>
      <c r="NOU24" s="454"/>
      <c r="NOV24" s="454"/>
      <c r="NOW24" s="454"/>
      <c r="NOX24" s="454"/>
      <c r="NOY24" s="454"/>
      <c r="NOZ24" s="454"/>
      <c r="NPA24" s="454"/>
      <c r="NPB24" s="454"/>
      <c r="NPC24" s="454"/>
      <c r="NPD24" s="454"/>
      <c r="NPE24" s="454"/>
      <c r="NPF24" s="454"/>
      <c r="NPG24" s="454"/>
      <c r="NPH24" s="454"/>
      <c r="NPI24" s="454"/>
      <c r="NPJ24" s="454"/>
      <c r="NPK24" s="454"/>
      <c r="NPL24" s="454"/>
      <c r="NPM24" s="454"/>
      <c r="NPN24" s="454"/>
      <c r="NPO24" s="454"/>
      <c r="NPP24" s="454"/>
      <c r="NPQ24" s="454"/>
      <c r="NPR24" s="454"/>
      <c r="NPS24" s="454"/>
      <c r="NPT24" s="454"/>
      <c r="NPU24" s="454"/>
      <c r="NPV24" s="454"/>
      <c r="NPW24" s="454"/>
      <c r="NPX24" s="454"/>
      <c r="NPY24" s="454"/>
      <c r="NPZ24" s="454"/>
      <c r="NQA24" s="454"/>
      <c r="NQB24" s="454"/>
      <c r="NQC24" s="454"/>
      <c r="NQD24" s="454"/>
      <c r="NQE24" s="454"/>
      <c r="NQF24" s="454"/>
      <c r="NQG24" s="454"/>
      <c r="NQH24" s="454"/>
      <c r="NQI24" s="454"/>
      <c r="NQJ24" s="454"/>
      <c r="NQK24" s="454"/>
      <c r="NQL24" s="454"/>
      <c r="NQM24" s="454"/>
      <c r="NQN24" s="454"/>
      <c r="NQO24" s="454"/>
      <c r="NQP24" s="454"/>
      <c r="NQQ24" s="454"/>
      <c r="NQR24" s="454"/>
      <c r="NQS24" s="454"/>
      <c r="NQT24" s="454"/>
      <c r="NQU24" s="454"/>
      <c r="NQV24" s="454"/>
      <c r="NQW24" s="454"/>
      <c r="NQX24" s="454"/>
      <c r="NQY24" s="454"/>
      <c r="NQZ24" s="454"/>
      <c r="NRA24" s="454"/>
      <c r="NRB24" s="454"/>
      <c r="NRC24" s="454"/>
      <c r="NRD24" s="454"/>
      <c r="NRE24" s="454"/>
      <c r="NRF24" s="454"/>
      <c r="NRG24" s="454"/>
      <c r="NRH24" s="454"/>
      <c r="NRI24" s="454"/>
      <c r="NRJ24" s="454"/>
      <c r="NRK24" s="454"/>
      <c r="NRL24" s="454"/>
      <c r="NRM24" s="454"/>
      <c r="NRN24" s="454"/>
      <c r="NRO24" s="454"/>
      <c r="NRP24" s="454"/>
      <c r="NRQ24" s="454"/>
      <c r="NRR24" s="454"/>
      <c r="NRS24" s="454"/>
      <c r="NRT24" s="454"/>
      <c r="NRU24" s="454"/>
      <c r="NRV24" s="454"/>
      <c r="NRW24" s="454"/>
      <c r="NRX24" s="454"/>
      <c r="NRY24" s="454"/>
      <c r="NRZ24" s="454"/>
      <c r="NSA24" s="454"/>
      <c r="NSB24" s="454"/>
      <c r="NSC24" s="454"/>
      <c r="NSD24" s="454"/>
      <c r="NSE24" s="454"/>
      <c r="NSF24" s="454"/>
      <c r="NSG24" s="454"/>
      <c r="NSH24" s="454"/>
      <c r="NSI24" s="454"/>
      <c r="NSJ24" s="454"/>
      <c r="NSK24" s="454"/>
      <c r="NSL24" s="454"/>
      <c r="NSM24" s="454"/>
      <c r="NSN24" s="454"/>
      <c r="NSO24" s="454"/>
      <c r="NSP24" s="454"/>
      <c r="NSQ24" s="454"/>
      <c r="NSR24" s="454"/>
      <c r="NSS24" s="454"/>
      <c r="NST24" s="454"/>
      <c r="NSU24" s="454"/>
      <c r="NSV24" s="454"/>
      <c r="NSW24" s="454"/>
      <c r="NSX24" s="454"/>
      <c r="NSY24" s="454"/>
      <c r="NSZ24" s="454"/>
      <c r="NTA24" s="454"/>
      <c r="NTB24" s="454"/>
      <c r="NTC24" s="454"/>
      <c r="NTD24" s="454"/>
      <c r="NTE24" s="454"/>
      <c r="NTF24" s="454"/>
      <c r="NTG24" s="454"/>
      <c r="NTH24" s="454"/>
      <c r="NTI24" s="454"/>
      <c r="NTJ24" s="454"/>
      <c r="NTK24" s="454"/>
      <c r="NTL24" s="454"/>
      <c r="NTM24" s="454"/>
      <c r="NTN24" s="454"/>
      <c r="NTO24" s="454"/>
      <c r="NTP24" s="454"/>
      <c r="NTQ24" s="454"/>
      <c r="NTR24" s="454"/>
      <c r="NTS24" s="454"/>
      <c r="NTT24" s="454"/>
      <c r="NTU24" s="454"/>
      <c r="NTV24" s="454"/>
      <c r="NTW24" s="454"/>
      <c r="NTX24" s="454"/>
      <c r="NTY24" s="454"/>
      <c r="NTZ24" s="454"/>
      <c r="NUA24" s="454"/>
      <c r="NUB24" s="454"/>
      <c r="NUC24" s="454"/>
      <c r="NUD24" s="454"/>
      <c r="NUE24" s="454"/>
      <c r="NUF24" s="454"/>
      <c r="NUG24" s="454"/>
      <c r="NUH24" s="454"/>
      <c r="NUI24" s="454"/>
      <c r="NUJ24" s="454"/>
      <c r="NUK24" s="454"/>
      <c r="NUL24" s="454"/>
      <c r="NUM24" s="454"/>
      <c r="NUN24" s="454"/>
      <c r="NUO24" s="454"/>
      <c r="NUP24" s="454"/>
      <c r="NUQ24" s="454"/>
      <c r="NUR24" s="454"/>
      <c r="NUS24" s="454"/>
      <c r="NUT24" s="454"/>
      <c r="NUU24" s="454"/>
      <c r="NUV24" s="454"/>
      <c r="NUW24" s="454"/>
      <c r="NUX24" s="454"/>
      <c r="NUY24" s="454"/>
      <c r="NUZ24" s="454"/>
      <c r="NVA24" s="454"/>
      <c r="NVB24" s="454"/>
      <c r="NVC24" s="454"/>
      <c r="NVD24" s="454"/>
      <c r="NVE24" s="454"/>
      <c r="NVF24" s="454"/>
      <c r="NVG24" s="454"/>
      <c r="NVH24" s="454"/>
      <c r="NVI24" s="454"/>
      <c r="NVJ24" s="454"/>
      <c r="NVK24" s="454"/>
      <c r="NVL24" s="454"/>
      <c r="NVM24" s="454"/>
      <c r="NVN24" s="454"/>
      <c r="NVO24" s="454"/>
      <c r="NVP24" s="454"/>
      <c r="NVQ24" s="454"/>
      <c r="NVR24" s="454"/>
      <c r="NVS24" s="454"/>
      <c r="NVT24" s="454"/>
      <c r="NVU24" s="454"/>
      <c r="NVV24" s="454"/>
      <c r="NVW24" s="454"/>
      <c r="NVX24" s="454"/>
      <c r="NVY24" s="454"/>
      <c r="NVZ24" s="454"/>
      <c r="NWA24" s="454"/>
      <c r="NWB24" s="454"/>
      <c r="NWC24" s="454"/>
      <c r="NWD24" s="454"/>
      <c r="NWE24" s="454"/>
      <c r="NWF24" s="454"/>
      <c r="NWG24" s="454"/>
      <c r="NWH24" s="454"/>
      <c r="NWI24" s="454"/>
      <c r="NWJ24" s="454"/>
      <c r="NWK24" s="454"/>
      <c r="NWL24" s="454"/>
      <c r="NWM24" s="454"/>
      <c r="NWN24" s="454"/>
      <c r="NWO24" s="454"/>
      <c r="NWP24" s="454"/>
      <c r="NWQ24" s="454"/>
      <c r="NWR24" s="454"/>
      <c r="NWS24" s="454"/>
      <c r="NWT24" s="454"/>
      <c r="NWU24" s="454"/>
      <c r="NWV24" s="454"/>
      <c r="NWW24" s="454"/>
      <c r="NWX24" s="454"/>
      <c r="NWY24" s="454"/>
      <c r="NWZ24" s="454"/>
      <c r="NXA24" s="454"/>
      <c r="NXB24" s="454"/>
      <c r="NXC24" s="454"/>
      <c r="NXD24" s="454"/>
      <c r="NXE24" s="454"/>
      <c r="NXF24" s="454"/>
      <c r="NXG24" s="454"/>
      <c r="NXH24" s="454"/>
      <c r="NXI24" s="454"/>
      <c r="NXJ24" s="454"/>
      <c r="NXK24" s="454"/>
      <c r="NXL24" s="454"/>
      <c r="NXM24" s="454"/>
      <c r="NXN24" s="454"/>
      <c r="NXO24" s="454"/>
      <c r="NXP24" s="454"/>
      <c r="NXQ24" s="454"/>
      <c r="NXR24" s="454"/>
      <c r="NXS24" s="454"/>
      <c r="NXT24" s="454"/>
      <c r="NXU24" s="454"/>
      <c r="NXV24" s="454"/>
      <c r="NXW24" s="454"/>
      <c r="NXX24" s="454"/>
      <c r="NXY24" s="454"/>
      <c r="NXZ24" s="454"/>
      <c r="NYA24" s="454"/>
      <c r="NYB24" s="454"/>
      <c r="NYC24" s="454"/>
      <c r="NYD24" s="454"/>
      <c r="NYE24" s="454"/>
      <c r="NYF24" s="454"/>
      <c r="NYG24" s="454"/>
      <c r="NYH24" s="454"/>
      <c r="NYI24" s="454"/>
      <c r="NYJ24" s="454"/>
      <c r="NYK24" s="454"/>
      <c r="NYL24" s="454"/>
      <c r="NYM24" s="454"/>
      <c r="NYN24" s="454"/>
      <c r="NYO24" s="454"/>
      <c r="NYP24" s="454"/>
      <c r="NYQ24" s="454"/>
      <c r="NYR24" s="454"/>
      <c r="NYS24" s="454"/>
      <c r="NYT24" s="454"/>
      <c r="NYU24" s="454"/>
      <c r="NYV24" s="454"/>
      <c r="NYW24" s="454"/>
      <c r="NYX24" s="454"/>
      <c r="NYY24" s="454"/>
      <c r="NYZ24" s="454"/>
      <c r="NZA24" s="454"/>
      <c r="NZB24" s="454"/>
      <c r="NZC24" s="454"/>
      <c r="NZD24" s="454"/>
      <c r="NZE24" s="454"/>
      <c r="NZF24" s="454"/>
      <c r="NZG24" s="454"/>
      <c r="NZH24" s="454"/>
      <c r="NZI24" s="454"/>
      <c r="NZJ24" s="454"/>
      <c r="NZK24" s="454"/>
      <c r="NZL24" s="454"/>
      <c r="NZM24" s="454"/>
      <c r="NZN24" s="454"/>
      <c r="NZO24" s="454"/>
      <c r="NZP24" s="454"/>
      <c r="NZQ24" s="454"/>
      <c r="NZR24" s="454"/>
      <c r="NZS24" s="454"/>
      <c r="NZT24" s="454"/>
      <c r="NZU24" s="454"/>
      <c r="NZV24" s="454"/>
      <c r="NZW24" s="454"/>
      <c r="NZX24" s="454"/>
      <c r="NZY24" s="454"/>
      <c r="NZZ24" s="454"/>
      <c r="OAA24" s="454"/>
      <c r="OAB24" s="454"/>
      <c r="OAC24" s="454"/>
      <c r="OAD24" s="454"/>
      <c r="OAE24" s="454"/>
      <c r="OAF24" s="454"/>
      <c r="OAG24" s="454"/>
      <c r="OAH24" s="454"/>
      <c r="OAI24" s="454"/>
      <c r="OAJ24" s="454"/>
      <c r="OAK24" s="454"/>
      <c r="OAL24" s="454"/>
      <c r="OAM24" s="454"/>
      <c r="OAN24" s="454"/>
      <c r="OAO24" s="454"/>
      <c r="OAP24" s="454"/>
      <c r="OAQ24" s="454"/>
      <c r="OAR24" s="454"/>
      <c r="OAS24" s="454"/>
      <c r="OAT24" s="454"/>
      <c r="OAU24" s="454"/>
      <c r="OAV24" s="454"/>
      <c r="OAW24" s="454"/>
      <c r="OAX24" s="454"/>
      <c r="OAY24" s="454"/>
      <c r="OAZ24" s="454"/>
      <c r="OBA24" s="454"/>
      <c r="OBB24" s="454"/>
      <c r="OBC24" s="454"/>
      <c r="OBD24" s="454"/>
      <c r="OBE24" s="454"/>
      <c r="OBF24" s="454"/>
      <c r="OBG24" s="454"/>
      <c r="OBH24" s="454"/>
      <c r="OBI24" s="454"/>
      <c r="OBJ24" s="454"/>
      <c r="OBK24" s="454"/>
      <c r="OBL24" s="454"/>
      <c r="OBM24" s="454"/>
      <c r="OBN24" s="454"/>
      <c r="OBO24" s="454"/>
      <c r="OBP24" s="454"/>
      <c r="OBQ24" s="454"/>
      <c r="OBR24" s="454"/>
      <c r="OBS24" s="454"/>
      <c r="OBT24" s="454"/>
      <c r="OBU24" s="454"/>
      <c r="OBV24" s="454"/>
      <c r="OBW24" s="454"/>
      <c r="OBX24" s="454"/>
      <c r="OBY24" s="454"/>
      <c r="OBZ24" s="454"/>
      <c r="OCA24" s="454"/>
      <c r="OCB24" s="454"/>
      <c r="OCC24" s="454"/>
      <c r="OCD24" s="454"/>
      <c r="OCE24" s="454"/>
      <c r="OCF24" s="454"/>
      <c r="OCG24" s="454"/>
      <c r="OCH24" s="454"/>
      <c r="OCI24" s="454"/>
      <c r="OCJ24" s="454"/>
      <c r="OCK24" s="454"/>
      <c r="OCL24" s="454"/>
      <c r="OCM24" s="454"/>
      <c r="OCN24" s="454"/>
      <c r="OCO24" s="454"/>
      <c r="OCP24" s="454"/>
      <c r="OCQ24" s="454"/>
      <c r="OCR24" s="454"/>
      <c r="OCS24" s="454"/>
      <c r="OCT24" s="454"/>
      <c r="OCU24" s="454"/>
      <c r="OCV24" s="454"/>
      <c r="OCW24" s="454"/>
      <c r="OCX24" s="454"/>
      <c r="OCY24" s="454"/>
      <c r="OCZ24" s="454"/>
      <c r="ODA24" s="454"/>
      <c r="ODB24" s="454"/>
      <c r="ODC24" s="454"/>
      <c r="ODD24" s="454"/>
      <c r="ODE24" s="454"/>
      <c r="ODF24" s="454"/>
      <c r="ODG24" s="454"/>
      <c r="ODH24" s="454"/>
      <c r="ODI24" s="454"/>
      <c r="ODJ24" s="454"/>
      <c r="ODK24" s="454"/>
      <c r="ODL24" s="454"/>
      <c r="ODM24" s="454"/>
      <c r="ODN24" s="454"/>
      <c r="ODO24" s="454"/>
      <c r="ODP24" s="454"/>
      <c r="ODQ24" s="454"/>
      <c r="ODR24" s="454"/>
      <c r="ODS24" s="454"/>
      <c r="ODT24" s="454"/>
      <c r="ODU24" s="454"/>
      <c r="ODV24" s="454"/>
      <c r="ODW24" s="454"/>
      <c r="ODX24" s="454"/>
      <c r="ODY24" s="454"/>
      <c r="ODZ24" s="454"/>
      <c r="OEA24" s="454"/>
      <c r="OEB24" s="454"/>
      <c r="OEC24" s="454"/>
      <c r="OED24" s="454"/>
      <c r="OEE24" s="454"/>
      <c r="OEF24" s="454"/>
      <c r="OEG24" s="454"/>
      <c r="OEH24" s="454"/>
      <c r="OEI24" s="454"/>
      <c r="OEJ24" s="454"/>
      <c r="OEK24" s="454"/>
      <c r="OEL24" s="454"/>
      <c r="OEM24" s="454"/>
      <c r="OEN24" s="454"/>
      <c r="OEO24" s="454"/>
      <c r="OEP24" s="454"/>
      <c r="OEQ24" s="454"/>
      <c r="OER24" s="454"/>
      <c r="OES24" s="454"/>
      <c r="OET24" s="454"/>
      <c r="OEU24" s="454"/>
      <c r="OEV24" s="454"/>
      <c r="OEW24" s="454"/>
      <c r="OEX24" s="454"/>
      <c r="OEY24" s="454"/>
      <c r="OEZ24" s="454"/>
      <c r="OFA24" s="454"/>
      <c r="OFB24" s="454"/>
      <c r="OFC24" s="454"/>
      <c r="OFD24" s="454"/>
      <c r="OFE24" s="454"/>
      <c r="OFF24" s="454"/>
      <c r="OFG24" s="454"/>
      <c r="OFH24" s="454"/>
      <c r="OFI24" s="454"/>
      <c r="OFJ24" s="454"/>
      <c r="OFK24" s="454"/>
      <c r="OFL24" s="454"/>
      <c r="OFM24" s="454"/>
      <c r="OFN24" s="454"/>
      <c r="OFO24" s="454"/>
      <c r="OFP24" s="454"/>
      <c r="OFQ24" s="454"/>
      <c r="OFR24" s="454"/>
      <c r="OFS24" s="454"/>
      <c r="OFT24" s="454"/>
      <c r="OFU24" s="454"/>
      <c r="OFV24" s="454"/>
      <c r="OFW24" s="454"/>
      <c r="OFX24" s="454"/>
      <c r="OFY24" s="454"/>
      <c r="OFZ24" s="454"/>
      <c r="OGA24" s="454"/>
      <c r="OGB24" s="454"/>
      <c r="OGC24" s="454"/>
      <c r="OGD24" s="454"/>
      <c r="OGE24" s="454"/>
      <c r="OGF24" s="454"/>
      <c r="OGG24" s="454"/>
      <c r="OGH24" s="454"/>
      <c r="OGI24" s="454"/>
      <c r="OGJ24" s="454"/>
      <c r="OGK24" s="454"/>
      <c r="OGL24" s="454"/>
      <c r="OGM24" s="454"/>
      <c r="OGN24" s="454"/>
      <c r="OGO24" s="454"/>
      <c r="OGP24" s="454"/>
      <c r="OGQ24" s="454"/>
      <c r="OGR24" s="454"/>
      <c r="OGS24" s="454"/>
      <c r="OGT24" s="454"/>
      <c r="OGU24" s="454"/>
      <c r="OGV24" s="454"/>
      <c r="OGW24" s="454"/>
      <c r="OGX24" s="454"/>
      <c r="OGY24" s="454"/>
      <c r="OGZ24" s="454"/>
      <c r="OHA24" s="454"/>
      <c r="OHB24" s="454"/>
      <c r="OHC24" s="454"/>
      <c r="OHD24" s="454"/>
      <c r="OHE24" s="454"/>
      <c r="OHF24" s="454"/>
      <c r="OHG24" s="454"/>
      <c r="OHH24" s="454"/>
      <c r="OHI24" s="454"/>
      <c r="OHJ24" s="454"/>
      <c r="OHK24" s="454"/>
      <c r="OHL24" s="454"/>
      <c r="OHM24" s="454"/>
      <c r="OHN24" s="454"/>
      <c r="OHO24" s="454"/>
      <c r="OHP24" s="454"/>
      <c r="OHQ24" s="454"/>
      <c r="OHR24" s="454"/>
      <c r="OHS24" s="454"/>
      <c r="OHT24" s="454"/>
      <c r="OHU24" s="454"/>
      <c r="OHV24" s="454"/>
      <c r="OHW24" s="454"/>
      <c r="OHX24" s="454"/>
      <c r="OHY24" s="454"/>
      <c r="OHZ24" s="454"/>
      <c r="OIA24" s="454"/>
      <c r="OIB24" s="454"/>
      <c r="OIC24" s="454"/>
      <c r="OID24" s="454"/>
      <c r="OIE24" s="454"/>
      <c r="OIF24" s="454"/>
      <c r="OIG24" s="454"/>
      <c r="OIH24" s="454"/>
      <c r="OII24" s="454"/>
      <c r="OIJ24" s="454"/>
      <c r="OIK24" s="454"/>
      <c r="OIL24" s="454"/>
      <c r="OIM24" s="454"/>
      <c r="OIN24" s="454"/>
      <c r="OIO24" s="454"/>
      <c r="OIP24" s="454"/>
      <c r="OIQ24" s="454"/>
      <c r="OIR24" s="454"/>
      <c r="OIS24" s="454"/>
      <c r="OIT24" s="454"/>
      <c r="OIU24" s="454"/>
      <c r="OIV24" s="454"/>
      <c r="OIW24" s="454"/>
      <c r="OIX24" s="454"/>
      <c r="OIY24" s="454"/>
      <c r="OIZ24" s="454"/>
      <c r="OJA24" s="454"/>
      <c r="OJB24" s="454"/>
      <c r="OJC24" s="454"/>
      <c r="OJD24" s="454"/>
      <c r="OJE24" s="454"/>
      <c r="OJF24" s="454"/>
      <c r="OJG24" s="454"/>
      <c r="OJH24" s="454"/>
      <c r="OJI24" s="454"/>
      <c r="OJJ24" s="454"/>
      <c r="OJK24" s="454"/>
      <c r="OJL24" s="454"/>
      <c r="OJM24" s="454"/>
      <c r="OJN24" s="454"/>
      <c r="OJO24" s="454"/>
      <c r="OJP24" s="454"/>
      <c r="OJQ24" s="454"/>
      <c r="OJR24" s="454"/>
      <c r="OJS24" s="454"/>
      <c r="OJT24" s="454"/>
      <c r="OJU24" s="454"/>
      <c r="OJV24" s="454"/>
      <c r="OJW24" s="454"/>
      <c r="OJX24" s="454"/>
      <c r="OJY24" s="454"/>
      <c r="OJZ24" s="454"/>
      <c r="OKA24" s="454"/>
      <c r="OKB24" s="454"/>
      <c r="OKC24" s="454"/>
      <c r="OKD24" s="454"/>
      <c r="OKE24" s="454"/>
      <c r="OKF24" s="454"/>
      <c r="OKG24" s="454"/>
      <c r="OKH24" s="454"/>
      <c r="OKI24" s="454"/>
      <c r="OKJ24" s="454"/>
      <c r="OKK24" s="454"/>
      <c r="OKL24" s="454"/>
      <c r="OKM24" s="454"/>
      <c r="OKN24" s="454"/>
      <c r="OKO24" s="454"/>
      <c r="OKP24" s="454"/>
      <c r="OKQ24" s="454"/>
      <c r="OKR24" s="454"/>
      <c r="OKS24" s="454"/>
      <c r="OKT24" s="454"/>
      <c r="OKU24" s="454"/>
      <c r="OKV24" s="454"/>
      <c r="OKW24" s="454"/>
      <c r="OKX24" s="454"/>
      <c r="OKY24" s="454"/>
      <c r="OKZ24" s="454"/>
      <c r="OLA24" s="454"/>
      <c r="OLB24" s="454"/>
      <c r="OLC24" s="454"/>
      <c r="OLD24" s="454"/>
      <c r="OLE24" s="454"/>
      <c r="OLF24" s="454"/>
      <c r="OLG24" s="454"/>
      <c r="OLH24" s="454"/>
      <c r="OLI24" s="454"/>
      <c r="OLJ24" s="454"/>
      <c r="OLK24" s="454"/>
      <c r="OLL24" s="454"/>
      <c r="OLM24" s="454"/>
      <c r="OLN24" s="454"/>
      <c r="OLO24" s="454"/>
      <c r="OLP24" s="454"/>
      <c r="OLQ24" s="454"/>
      <c r="OLR24" s="454"/>
      <c r="OLS24" s="454"/>
      <c r="OLT24" s="454"/>
      <c r="OLU24" s="454"/>
      <c r="OLV24" s="454"/>
      <c r="OLW24" s="454"/>
      <c r="OLX24" s="454"/>
      <c r="OLY24" s="454"/>
      <c r="OLZ24" s="454"/>
      <c r="OMA24" s="454"/>
      <c r="OMB24" s="454"/>
      <c r="OMC24" s="454"/>
      <c r="OMD24" s="454"/>
      <c r="OME24" s="454"/>
      <c r="OMF24" s="454"/>
      <c r="OMG24" s="454"/>
      <c r="OMH24" s="454"/>
      <c r="OMI24" s="454"/>
      <c r="OMJ24" s="454"/>
      <c r="OMK24" s="454"/>
      <c r="OML24" s="454"/>
      <c r="OMM24" s="454"/>
      <c r="OMN24" s="454"/>
      <c r="OMO24" s="454"/>
      <c r="OMP24" s="454"/>
      <c r="OMQ24" s="454"/>
      <c r="OMR24" s="454"/>
      <c r="OMS24" s="454"/>
      <c r="OMT24" s="454"/>
      <c r="OMU24" s="454"/>
      <c r="OMV24" s="454"/>
      <c r="OMW24" s="454"/>
      <c r="OMX24" s="454"/>
      <c r="OMY24" s="454"/>
      <c r="OMZ24" s="454"/>
      <c r="ONA24" s="454"/>
      <c r="ONB24" s="454"/>
      <c r="ONC24" s="454"/>
      <c r="OND24" s="454"/>
      <c r="ONE24" s="454"/>
      <c r="ONF24" s="454"/>
      <c r="ONG24" s="454"/>
      <c r="ONH24" s="454"/>
      <c r="ONI24" s="454"/>
      <c r="ONJ24" s="454"/>
      <c r="ONK24" s="454"/>
      <c r="ONL24" s="454"/>
      <c r="ONM24" s="454"/>
      <c r="ONN24" s="454"/>
      <c r="ONO24" s="454"/>
      <c r="ONP24" s="454"/>
      <c r="ONQ24" s="454"/>
      <c r="ONR24" s="454"/>
      <c r="ONS24" s="454"/>
      <c r="ONT24" s="454"/>
      <c r="ONU24" s="454"/>
      <c r="ONV24" s="454"/>
      <c r="ONW24" s="454"/>
      <c r="ONX24" s="454"/>
      <c r="ONY24" s="454"/>
      <c r="ONZ24" s="454"/>
      <c r="OOA24" s="454"/>
      <c r="OOB24" s="454"/>
      <c r="OOC24" s="454"/>
      <c r="OOD24" s="454"/>
      <c r="OOE24" s="454"/>
      <c r="OOF24" s="454"/>
      <c r="OOG24" s="454"/>
      <c r="OOH24" s="454"/>
      <c r="OOI24" s="454"/>
      <c r="OOJ24" s="454"/>
      <c r="OOK24" s="454"/>
      <c r="OOL24" s="454"/>
      <c r="OOM24" s="454"/>
      <c r="OON24" s="454"/>
      <c r="OOO24" s="454"/>
      <c r="OOP24" s="454"/>
      <c r="OOQ24" s="454"/>
      <c r="OOR24" s="454"/>
      <c r="OOS24" s="454"/>
      <c r="OOT24" s="454"/>
      <c r="OOU24" s="454"/>
      <c r="OOV24" s="454"/>
      <c r="OOW24" s="454"/>
      <c r="OOX24" s="454"/>
      <c r="OOY24" s="454"/>
      <c r="OOZ24" s="454"/>
      <c r="OPA24" s="454"/>
      <c r="OPB24" s="454"/>
      <c r="OPC24" s="454"/>
      <c r="OPD24" s="454"/>
      <c r="OPE24" s="454"/>
      <c r="OPF24" s="454"/>
      <c r="OPG24" s="454"/>
      <c r="OPH24" s="454"/>
      <c r="OPI24" s="454"/>
      <c r="OPJ24" s="454"/>
      <c r="OPK24" s="454"/>
      <c r="OPL24" s="454"/>
      <c r="OPM24" s="454"/>
      <c r="OPN24" s="454"/>
      <c r="OPO24" s="454"/>
      <c r="OPP24" s="454"/>
      <c r="OPQ24" s="454"/>
      <c r="OPR24" s="454"/>
      <c r="OPS24" s="454"/>
      <c r="OPT24" s="454"/>
      <c r="OPU24" s="454"/>
      <c r="OPV24" s="454"/>
      <c r="OPW24" s="454"/>
      <c r="OPX24" s="454"/>
      <c r="OPY24" s="454"/>
      <c r="OPZ24" s="454"/>
      <c r="OQA24" s="454"/>
      <c r="OQB24" s="454"/>
      <c r="OQC24" s="454"/>
      <c r="OQD24" s="454"/>
      <c r="OQE24" s="454"/>
      <c r="OQF24" s="454"/>
      <c r="OQG24" s="454"/>
      <c r="OQH24" s="454"/>
      <c r="OQI24" s="454"/>
      <c r="OQJ24" s="454"/>
      <c r="OQK24" s="454"/>
      <c r="OQL24" s="454"/>
      <c r="OQM24" s="454"/>
      <c r="OQN24" s="454"/>
      <c r="OQO24" s="454"/>
      <c r="OQP24" s="454"/>
      <c r="OQQ24" s="454"/>
      <c r="OQR24" s="454"/>
      <c r="OQS24" s="454"/>
      <c r="OQT24" s="454"/>
      <c r="OQU24" s="454"/>
      <c r="OQV24" s="454"/>
      <c r="OQW24" s="454"/>
      <c r="OQX24" s="454"/>
      <c r="OQY24" s="454"/>
      <c r="OQZ24" s="454"/>
      <c r="ORA24" s="454"/>
      <c r="ORB24" s="454"/>
      <c r="ORC24" s="454"/>
      <c r="ORD24" s="454"/>
      <c r="ORE24" s="454"/>
      <c r="ORF24" s="454"/>
      <c r="ORG24" s="454"/>
      <c r="ORH24" s="454"/>
      <c r="ORI24" s="454"/>
      <c r="ORJ24" s="454"/>
      <c r="ORK24" s="454"/>
      <c r="ORL24" s="454"/>
      <c r="ORM24" s="454"/>
      <c r="ORN24" s="454"/>
      <c r="ORO24" s="454"/>
      <c r="ORP24" s="454"/>
      <c r="ORQ24" s="454"/>
      <c r="ORR24" s="454"/>
      <c r="ORS24" s="454"/>
      <c r="ORT24" s="454"/>
      <c r="ORU24" s="454"/>
      <c r="ORV24" s="454"/>
      <c r="ORW24" s="454"/>
      <c r="ORX24" s="454"/>
      <c r="ORY24" s="454"/>
      <c r="ORZ24" s="454"/>
      <c r="OSA24" s="454"/>
      <c r="OSB24" s="454"/>
      <c r="OSC24" s="454"/>
      <c r="OSD24" s="454"/>
      <c r="OSE24" s="454"/>
      <c r="OSF24" s="454"/>
      <c r="OSG24" s="454"/>
      <c r="OSH24" s="454"/>
      <c r="OSI24" s="454"/>
      <c r="OSJ24" s="454"/>
      <c r="OSK24" s="454"/>
      <c r="OSL24" s="454"/>
      <c r="OSM24" s="454"/>
      <c r="OSN24" s="454"/>
      <c r="OSO24" s="454"/>
      <c r="OSP24" s="454"/>
      <c r="OSQ24" s="454"/>
      <c r="OSR24" s="454"/>
      <c r="OSS24" s="454"/>
      <c r="OST24" s="454"/>
      <c r="OSU24" s="454"/>
      <c r="OSV24" s="454"/>
      <c r="OSW24" s="454"/>
      <c r="OSX24" s="454"/>
      <c r="OSY24" s="454"/>
      <c r="OSZ24" s="454"/>
      <c r="OTA24" s="454"/>
      <c r="OTB24" s="454"/>
      <c r="OTC24" s="454"/>
      <c r="OTD24" s="454"/>
      <c r="OTE24" s="454"/>
      <c r="OTF24" s="454"/>
      <c r="OTG24" s="454"/>
      <c r="OTH24" s="454"/>
      <c r="OTI24" s="454"/>
      <c r="OTJ24" s="454"/>
      <c r="OTK24" s="454"/>
      <c r="OTL24" s="454"/>
      <c r="OTM24" s="454"/>
      <c r="OTN24" s="454"/>
      <c r="OTO24" s="454"/>
      <c r="OTP24" s="454"/>
      <c r="OTQ24" s="454"/>
      <c r="OTR24" s="454"/>
      <c r="OTS24" s="454"/>
      <c r="OTT24" s="454"/>
      <c r="OTU24" s="454"/>
      <c r="OTV24" s="454"/>
      <c r="OTW24" s="454"/>
      <c r="OTX24" s="454"/>
      <c r="OTY24" s="454"/>
      <c r="OTZ24" s="454"/>
      <c r="OUA24" s="454"/>
      <c r="OUB24" s="454"/>
      <c r="OUC24" s="454"/>
      <c r="OUD24" s="454"/>
      <c r="OUE24" s="454"/>
      <c r="OUF24" s="454"/>
      <c r="OUG24" s="454"/>
      <c r="OUH24" s="454"/>
      <c r="OUI24" s="454"/>
      <c r="OUJ24" s="454"/>
      <c r="OUK24" s="454"/>
      <c r="OUL24" s="454"/>
      <c r="OUM24" s="454"/>
      <c r="OUN24" s="454"/>
      <c r="OUO24" s="454"/>
      <c r="OUP24" s="454"/>
      <c r="OUQ24" s="454"/>
      <c r="OUR24" s="454"/>
      <c r="OUS24" s="454"/>
      <c r="OUT24" s="454"/>
      <c r="OUU24" s="454"/>
      <c r="OUV24" s="454"/>
      <c r="OUW24" s="454"/>
      <c r="OUX24" s="454"/>
      <c r="OUY24" s="454"/>
      <c r="OUZ24" s="454"/>
      <c r="OVA24" s="454"/>
      <c r="OVB24" s="454"/>
      <c r="OVC24" s="454"/>
      <c r="OVD24" s="454"/>
      <c r="OVE24" s="454"/>
      <c r="OVF24" s="454"/>
      <c r="OVG24" s="454"/>
      <c r="OVH24" s="454"/>
      <c r="OVI24" s="454"/>
      <c r="OVJ24" s="454"/>
      <c r="OVK24" s="454"/>
      <c r="OVL24" s="454"/>
      <c r="OVM24" s="454"/>
      <c r="OVN24" s="454"/>
      <c r="OVO24" s="454"/>
      <c r="OVP24" s="454"/>
      <c r="OVQ24" s="454"/>
      <c r="OVR24" s="454"/>
      <c r="OVS24" s="454"/>
      <c r="OVT24" s="454"/>
      <c r="OVU24" s="454"/>
      <c r="OVV24" s="454"/>
      <c r="OVW24" s="454"/>
      <c r="OVX24" s="454"/>
      <c r="OVY24" s="454"/>
      <c r="OVZ24" s="454"/>
      <c r="OWA24" s="454"/>
      <c r="OWB24" s="454"/>
      <c r="OWC24" s="454"/>
      <c r="OWD24" s="454"/>
      <c r="OWE24" s="454"/>
      <c r="OWF24" s="454"/>
      <c r="OWG24" s="454"/>
      <c r="OWH24" s="454"/>
      <c r="OWI24" s="454"/>
      <c r="OWJ24" s="454"/>
      <c r="OWK24" s="454"/>
      <c r="OWL24" s="454"/>
      <c r="OWM24" s="454"/>
      <c r="OWN24" s="454"/>
      <c r="OWO24" s="454"/>
      <c r="OWP24" s="454"/>
      <c r="OWQ24" s="454"/>
      <c r="OWR24" s="454"/>
      <c r="OWS24" s="454"/>
      <c r="OWT24" s="454"/>
      <c r="OWU24" s="454"/>
      <c r="OWV24" s="454"/>
      <c r="OWW24" s="454"/>
      <c r="OWX24" s="454"/>
      <c r="OWY24" s="454"/>
      <c r="OWZ24" s="454"/>
      <c r="OXA24" s="454"/>
      <c r="OXB24" s="454"/>
      <c r="OXC24" s="454"/>
      <c r="OXD24" s="454"/>
      <c r="OXE24" s="454"/>
      <c r="OXF24" s="454"/>
      <c r="OXG24" s="454"/>
      <c r="OXH24" s="454"/>
      <c r="OXI24" s="454"/>
      <c r="OXJ24" s="454"/>
      <c r="OXK24" s="454"/>
      <c r="OXL24" s="454"/>
      <c r="OXM24" s="454"/>
      <c r="OXN24" s="454"/>
      <c r="OXO24" s="454"/>
      <c r="OXP24" s="454"/>
      <c r="OXQ24" s="454"/>
      <c r="OXR24" s="454"/>
      <c r="OXS24" s="454"/>
      <c r="OXT24" s="454"/>
      <c r="OXU24" s="454"/>
      <c r="OXV24" s="454"/>
      <c r="OXW24" s="454"/>
      <c r="OXX24" s="454"/>
      <c r="OXY24" s="454"/>
      <c r="OXZ24" s="454"/>
      <c r="OYA24" s="454"/>
      <c r="OYB24" s="454"/>
      <c r="OYC24" s="454"/>
      <c r="OYD24" s="454"/>
      <c r="OYE24" s="454"/>
      <c r="OYF24" s="454"/>
      <c r="OYG24" s="454"/>
      <c r="OYH24" s="454"/>
      <c r="OYI24" s="454"/>
      <c r="OYJ24" s="454"/>
      <c r="OYK24" s="454"/>
      <c r="OYL24" s="454"/>
      <c r="OYM24" s="454"/>
      <c r="OYN24" s="454"/>
      <c r="OYO24" s="454"/>
      <c r="OYP24" s="454"/>
      <c r="OYQ24" s="454"/>
      <c r="OYR24" s="454"/>
      <c r="OYS24" s="454"/>
      <c r="OYT24" s="454"/>
      <c r="OYU24" s="454"/>
      <c r="OYV24" s="454"/>
      <c r="OYW24" s="454"/>
      <c r="OYX24" s="454"/>
      <c r="OYY24" s="454"/>
      <c r="OYZ24" s="454"/>
      <c r="OZA24" s="454"/>
      <c r="OZB24" s="454"/>
      <c r="OZC24" s="454"/>
      <c r="OZD24" s="454"/>
      <c r="OZE24" s="454"/>
      <c r="OZF24" s="454"/>
      <c r="OZG24" s="454"/>
      <c r="OZH24" s="454"/>
      <c r="OZI24" s="454"/>
      <c r="OZJ24" s="454"/>
      <c r="OZK24" s="454"/>
      <c r="OZL24" s="454"/>
      <c r="OZM24" s="454"/>
      <c r="OZN24" s="454"/>
      <c r="OZO24" s="454"/>
      <c r="OZP24" s="454"/>
      <c r="OZQ24" s="454"/>
      <c r="OZR24" s="454"/>
      <c r="OZS24" s="454"/>
      <c r="OZT24" s="454"/>
      <c r="OZU24" s="454"/>
      <c r="OZV24" s="454"/>
      <c r="OZW24" s="454"/>
      <c r="OZX24" s="454"/>
      <c r="OZY24" s="454"/>
      <c r="OZZ24" s="454"/>
      <c r="PAA24" s="454"/>
      <c r="PAB24" s="454"/>
      <c r="PAC24" s="454"/>
      <c r="PAD24" s="454"/>
      <c r="PAE24" s="454"/>
      <c r="PAF24" s="454"/>
      <c r="PAG24" s="454"/>
      <c r="PAH24" s="454"/>
      <c r="PAI24" s="454"/>
      <c r="PAJ24" s="454"/>
      <c r="PAK24" s="454"/>
      <c r="PAL24" s="454"/>
      <c r="PAM24" s="454"/>
      <c r="PAN24" s="454"/>
      <c r="PAO24" s="454"/>
      <c r="PAP24" s="454"/>
      <c r="PAQ24" s="454"/>
      <c r="PAR24" s="454"/>
      <c r="PAS24" s="454"/>
      <c r="PAT24" s="454"/>
      <c r="PAU24" s="454"/>
      <c r="PAV24" s="454"/>
      <c r="PAW24" s="454"/>
      <c r="PAX24" s="454"/>
      <c r="PAY24" s="454"/>
      <c r="PAZ24" s="454"/>
      <c r="PBA24" s="454"/>
      <c r="PBB24" s="454"/>
      <c r="PBC24" s="454"/>
      <c r="PBD24" s="454"/>
      <c r="PBE24" s="454"/>
      <c r="PBF24" s="454"/>
      <c r="PBG24" s="454"/>
      <c r="PBH24" s="454"/>
      <c r="PBI24" s="454"/>
      <c r="PBJ24" s="454"/>
      <c r="PBK24" s="454"/>
      <c r="PBL24" s="454"/>
      <c r="PBM24" s="454"/>
      <c r="PBN24" s="454"/>
      <c r="PBO24" s="454"/>
      <c r="PBP24" s="454"/>
      <c r="PBQ24" s="454"/>
      <c r="PBR24" s="454"/>
      <c r="PBS24" s="454"/>
      <c r="PBT24" s="454"/>
      <c r="PBU24" s="454"/>
      <c r="PBV24" s="454"/>
      <c r="PBW24" s="454"/>
      <c r="PBX24" s="454"/>
      <c r="PBY24" s="454"/>
      <c r="PBZ24" s="454"/>
      <c r="PCA24" s="454"/>
      <c r="PCB24" s="454"/>
      <c r="PCC24" s="454"/>
      <c r="PCD24" s="454"/>
      <c r="PCE24" s="454"/>
      <c r="PCF24" s="454"/>
      <c r="PCG24" s="454"/>
      <c r="PCH24" s="454"/>
      <c r="PCI24" s="454"/>
      <c r="PCJ24" s="454"/>
      <c r="PCK24" s="454"/>
      <c r="PCL24" s="454"/>
      <c r="PCM24" s="454"/>
      <c r="PCN24" s="454"/>
      <c r="PCO24" s="454"/>
      <c r="PCP24" s="454"/>
      <c r="PCQ24" s="454"/>
      <c r="PCR24" s="454"/>
      <c r="PCS24" s="454"/>
      <c r="PCT24" s="454"/>
      <c r="PCU24" s="454"/>
      <c r="PCV24" s="454"/>
      <c r="PCW24" s="454"/>
      <c r="PCX24" s="454"/>
      <c r="PCY24" s="454"/>
      <c r="PCZ24" s="454"/>
      <c r="PDA24" s="454"/>
      <c r="PDB24" s="454"/>
      <c r="PDC24" s="454"/>
      <c r="PDD24" s="454"/>
      <c r="PDE24" s="454"/>
      <c r="PDF24" s="454"/>
      <c r="PDG24" s="454"/>
      <c r="PDH24" s="454"/>
      <c r="PDI24" s="454"/>
      <c r="PDJ24" s="454"/>
      <c r="PDK24" s="454"/>
      <c r="PDL24" s="454"/>
      <c r="PDM24" s="454"/>
      <c r="PDN24" s="454"/>
      <c r="PDO24" s="454"/>
      <c r="PDP24" s="454"/>
      <c r="PDQ24" s="454"/>
      <c r="PDR24" s="454"/>
      <c r="PDS24" s="454"/>
      <c r="PDT24" s="454"/>
      <c r="PDU24" s="454"/>
      <c r="PDV24" s="454"/>
      <c r="PDW24" s="454"/>
      <c r="PDX24" s="454"/>
      <c r="PDY24" s="454"/>
      <c r="PDZ24" s="454"/>
      <c r="PEA24" s="454"/>
      <c r="PEB24" s="454"/>
      <c r="PEC24" s="454"/>
      <c r="PED24" s="454"/>
      <c r="PEE24" s="454"/>
      <c r="PEF24" s="454"/>
      <c r="PEG24" s="454"/>
      <c r="PEH24" s="454"/>
      <c r="PEI24" s="454"/>
      <c r="PEJ24" s="454"/>
      <c r="PEK24" s="454"/>
      <c r="PEL24" s="454"/>
      <c r="PEM24" s="454"/>
      <c r="PEN24" s="454"/>
      <c r="PEO24" s="454"/>
      <c r="PEP24" s="454"/>
      <c r="PEQ24" s="454"/>
      <c r="PER24" s="454"/>
      <c r="PES24" s="454"/>
      <c r="PET24" s="454"/>
      <c r="PEU24" s="454"/>
      <c r="PEV24" s="454"/>
      <c r="PEW24" s="454"/>
      <c r="PEX24" s="454"/>
      <c r="PEY24" s="454"/>
      <c r="PEZ24" s="454"/>
      <c r="PFA24" s="454"/>
      <c r="PFB24" s="454"/>
      <c r="PFC24" s="454"/>
      <c r="PFD24" s="454"/>
      <c r="PFE24" s="454"/>
      <c r="PFF24" s="454"/>
      <c r="PFG24" s="454"/>
      <c r="PFH24" s="454"/>
      <c r="PFI24" s="454"/>
      <c r="PFJ24" s="454"/>
      <c r="PFK24" s="454"/>
      <c r="PFL24" s="454"/>
      <c r="PFM24" s="454"/>
      <c r="PFN24" s="454"/>
      <c r="PFO24" s="454"/>
      <c r="PFP24" s="454"/>
      <c r="PFQ24" s="454"/>
      <c r="PFR24" s="454"/>
      <c r="PFS24" s="454"/>
      <c r="PFT24" s="454"/>
      <c r="PFU24" s="454"/>
      <c r="PFV24" s="454"/>
      <c r="PFW24" s="454"/>
      <c r="PFX24" s="454"/>
      <c r="PFY24" s="454"/>
      <c r="PFZ24" s="454"/>
      <c r="PGA24" s="454"/>
      <c r="PGB24" s="454"/>
      <c r="PGC24" s="454"/>
      <c r="PGD24" s="454"/>
      <c r="PGE24" s="454"/>
      <c r="PGF24" s="454"/>
      <c r="PGG24" s="454"/>
      <c r="PGH24" s="454"/>
      <c r="PGI24" s="454"/>
      <c r="PGJ24" s="454"/>
      <c r="PGK24" s="454"/>
      <c r="PGL24" s="454"/>
      <c r="PGM24" s="454"/>
      <c r="PGN24" s="454"/>
      <c r="PGO24" s="454"/>
      <c r="PGP24" s="454"/>
      <c r="PGQ24" s="454"/>
      <c r="PGR24" s="454"/>
      <c r="PGS24" s="454"/>
      <c r="PGT24" s="454"/>
      <c r="PGU24" s="454"/>
      <c r="PGV24" s="454"/>
      <c r="PGW24" s="454"/>
      <c r="PGX24" s="454"/>
      <c r="PGY24" s="454"/>
      <c r="PGZ24" s="454"/>
      <c r="PHA24" s="454"/>
      <c r="PHB24" s="454"/>
      <c r="PHC24" s="454"/>
      <c r="PHD24" s="454"/>
      <c r="PHE24" s="454"/>
      <c r="PHF24" s="454"/>
      <c r="PHG24" s="454"/>
      <c r="PHH24" s="454"/>
      <c r="PHI24" s="454"/>
      <c r="PHJ24" s="454"/>
      <c r="PHK24" s="454"/>
      <c r="PHL24" s="454"/>
      <c r="PHM24" s="454"/>
      <c r="PHN24" s="454"/>
      <c r="PHO24" s="454"/>
      <c r="PHP24" s="454"/>
      <c r="PHQ24" s="454"/>
      <c r="PHR24" s="454"/>
      <c r="PHS24" s="454"/>
      <c r="PHT24" s="454"/>
      <c r="PHU24" s="454"/>
      <c r="PHV24" s="454"/>
      <c r="PHW24" s="454"/>
      <c r="PHX24" s="454"/>
      <c r="PHY24" s="454"/>
      <c r="PHZ24" s="454"/>
      <c r="PIA24" s="454"/>
      <c r="PIB24" s="454"/>
      <c r="PIC24" s="454"/>
      <c r="PID24" s="454"/>
      <c r="PIE24" s="454"/>
      <c r="PIF24" s="454"/>
      <c r="PIG24" s="454"/>
      <c r="PIH24" s="454"/>
      <c r="PII24" s="454"/>
      <c r="PIJ24" s="454"/>
      <c r="PIK24" s="454"/>
      <c r="PIL24" s="454"/>
      <c r="PIM24" s="454"/>
      <c r="PIN24" s="454"/>
      <c r="PIO24" s="454"/>
      <c r="PIP24" s="454"/>
      <c r="PIQ24" s="454"/>
      <c r="PIR24" s="454"/>
      <c r="PIS24" s="454"/>
      <c r="PIT24" s="454"/>
      <c r="PIU24" s="454"/>
      <c r="PIV24" s="454"/>
      <c r="PIW24" s="454"/>
      <c r="PIX24" s="454"/>
      <c r="PIY24" s="454"/>
      <c r="PIZ24" s="454"/>
      <c r="PJA24" s="454"/>
      <c r="PJB24" s="454"/>
      <c r="PJC24" s="454"/>
      <c r="PJD24" s="454"/>
      <c r="PJE24" s="454"/>
      <c r="PJF24" s="454"/>
      <c r="PJG24" s="454"/>
      <c r="PJH24" s="454"/>
      <c r="PJI24" s="454"/>
      <c r="PJJ24" s="454"/>
      <c r="PJK24" s="454"/>
      <c r="PJL24" s="454"/>
      <c r="PJM24" s="454"/>
      <c r="PJN24" s="454"/>
      <c r="PJO24" s="454"/>
      <c r="PJP24" s="454"/>
      <c r="PJQ24" s="454"/>
      <c r="PJR24" s="454"/>
      <c r="PJS24" s="454"/>
      <c r="PJT24" s="454"/>
      <c r="PJU24" s="454"/>
      <c r="PJV24" s="454"/>
      <c r="PJW24" s="454"/>
      <c r="PJX24" s="454"/>
      <c r="PJY24" s="454"/>
      <c r="PJZ24" s="454"/>
      <c r="PKA24" s="454"/>
      <c r="PKB24" s="454"/>
      <c r="PKC24" s="454"/>
      <c r="PKD24" s="454"/>
      <c r="PKE24" s="454"/>
      <c r="PKF24" s="454"/>
      <c r="PKG24" s="454"/>
      <c r="PKH24" s="454"/>
      <c r="PKI24" s="454"/>
      <c r="PKJ24" s="454"/>
      <c r="PKK24" s="454"/>
      <c r="PKL24" s="454"/>
      <c r="PKM24" s="454"/>
      <c r="PKN24" s="454"/>
      <c r="PKO24" s="454"/>
      <c r="PKP24" s="454"/>
      <c r="PKQ24" s="454"/>
      <c r="PKR24" s="454"/>
      <c r="PKS24" s="454"/>
      <c r="PKT24" s="454"/>
      <c r="PKU24" s="454"/>
      <c r="PKV24" s="454"/>
      <c r="PKW24" s="454"/>
      <c r="PKX24" s="454"/>
      <c r="PKY24" s="454"/>
      <c r="PKZ24" s="454"/>
      <c r="PLA24" s="454"/>
      <c r="PLB24" s="454"/>
      <c r="PLC24" s="454"/>
      <c r="PLD24" s="454"/>
      <c r="PLE24" s="454"/>
      <c r="PLF24" s="454"/>
      <c r="PLG24" s="454"/>
      <c r="PLH24" s="454"/>
      <c r="PLI24" s="454"/>
      <c r="PLJ24" s="454"/>
      <c r="PLK24" s="454"/>
      <c r="PLL24" s="454"/>
      <c r="PLM24" s="454"/>
      <c r="PLN24" s="454"/>
      <c r="PLO24" s="454"/>
      <c r="PLP24" s="454"/>
      <c r="PLQ24" s="454"/>
      <c r="PLR24" s="454"/>
      <c r="PLS24" s="454"/>
      <c r="PLT24" s="454"/>
      <c r="PLU24" s="454"/>
      <c r="PLV24" s="454"/>
      <c r="PLW24" s="454"/>
      <c r="PLX24" s="454"/>
      <c r="PLY24" s="454"/>
      <c r="PLZ24" s="454"/>
      <c r="PMA24" s="454"/>
      <c r="PMB24" s="454"/>
      <c r="PMC24" s="454"/>
      <c r="PMD24" s="454"/>
      <c r="PME24" s="454"/>
      <c r="PMF24" s="454"/>
      <c r="PMG24" s="454"/>
      <c r="PMH24" s="454"/>
      <c r="PMI24" s="454"/>
      <c r="PMJ24" s="454"/>
      <c r="PMK24" s="454"/>
      <c r="PML24" s="454"/>
      <c r="PMM24" s="454"/>
      <c r="PMN24" s="454"/>
      <c r="PMO24" s="454"/>
      <c r="PMP24" s="454"/>
      <c r="PMQ24" s="454"/>
      <c r="PMR24" s="454"/>
      <c r="PMS24" s="454"/>
      <c r="PMT24" s="454"/>
      <c r="PMU24" s="454"/>
      <c r="PMV24" s="454"/>
      <c r="PMW24" s="454"/>
      <c r="PMX24" s="454"/>
      <c r="PMY24" s="454"/>
      <c r="PMZ24" s="454"/>
      <c r="PNA24" s="454"/>
      <c r="PNB24" s="454"/>
      <c r="PNC24" s="454"/>
      <c r="PND24" s="454"/>
      <c r="PNE24" s="454"/>
      <c r="PNF24" s="454"/>
      <c r="PNG24" s="454"/>
      <c r="PNH24" s="454"/>
      <c r="PNI24" s="454"/>
      <c r="PNJ24" s="454"/>
      <c r="PNK24" s="454"/>
      <c r="PNL24" s="454"/>
      <c r="PNM24" s="454"/>
      <c r="PNN24" s="454"/>
      <c r="PNO24" s="454"/>
      <c r="PNP24" s="454"/>
      <c r="PNQ24" s="454"/>
      <c r="PNR24" s="454"/>
      <c r="PNS24" s="454"/>
      <c r="PNT24" s="454"/>
      <c r="PNU24" s="454"/>
      <c r="PNV24" s="454"/>
      <c r="PNW24" s="454"/>
      <c r="PNX24" s="454"/>
      <c r="PNY24" s="454"/>
      <c r="PNZ24" s="454"/>
      <c r="POA24" s="454"/>
      <c r="POB24" s="454"/>
      <c r="POC24" s="454"/>
      <c r="POD24" s="454"/>
      <c r="POE24" s="454"/>
      <c r="POF24" s="454"/>
      <c r="POG24" s="454"/>
      <c r="POH24" s="454"/>
      <c r="POI24" s="454"/>
      <c r="POJ24" s="454"/>
      <c r="POK24" s="454"/>
      <c r="POL24" s="454"/>
      <c r="POM24" s="454"/>
      <c r="PON24" s="454"/>
      <c r="POO24" s="454"/>
      <c r="POP24" s="454"/>
      <c r="POQ24" s="454"/>
      <c r="POR24" s="454"/>
      <c r="POS24" s="454"/>
      <c r="POT24" s="454"/>
      <c r="POU24" s="454"/>
      <c r="POV24" s="454"/>
      <c r="POW24" s="454"/>
      <c r="POX24" s="454"/>
      <c r="POY24" s="454"/>
      <c r="POZ24" s="454"/>
      <c r="PPA24" s="454"/>
      <c r="PPB24" s="454"/>
      <c r="PPC24" s="454"/>
      <c r="PPD24" s="454"/>
      <c r="PPE24" s="454"/>
      <c r="PPF24" s="454"/>
      <c r="PPG24" s="454"/>
      <c r="PPH24" s="454"/>
      <c r="PPI24" s="454"/>
      <c r="PPJ24" s="454"/>
      <c r="PPK24" s="454"/>
      <c r="PPL24" s="454"/>
      <c r="PPM24" s="454"/>
      <c r="PPN24" s="454"/>
      <c r="PPO24" s="454"/>
      <c r="PPP24" s="454"/>
      <c r="PPQ24" s="454"/>
      <c r="PPR24" s="454"/>
      <c r="PPS24" s="454"/>
      <c r="PPT24" s="454"/>
      <c r="PPU24" s="454"/>
      <c r="PPV24" s="454"/>
      <c r="PPW24" s="454"/>
      <c r="PPX24" s="454"/>
      <c r="PPY24" s="454"/>
      <c r="PPZ24" s="454"/>
      <c r="PQA24" s="454"/>
      <c r="PQB24" s="454"/>
      <c r="PQC24" s="454"/>
      <c r="PQD24" s="454"/>
      <c r="PQE24" s="454"/>
      <c r="PQF24" s="454"/>
      <c r="PQG24" s="454"/>
      <c r="PQH24" s="454"/>
      <c r="PQI24" s="454"/>
      <c r="PQJ24" s="454"/>
      <c r="PQK24" s="454"/>
      <c r="PQL24" s="454"/>
      <c r="PQM24" s="454"/>
      <c r="PQN24" s="454"/>
      <c r="PQO24" s="454"/>
      <c r="PQP24" s="454"/>
      <c r="PQQ24" s="454"/>
      <c r="PQR24" s="454"/>
      <c r="PQS24" s="454"/>
      <c r="PQT24" s="454"/>
      <c r="PQU24" s="454"/>
      <c r="PQV24" s="454"/>
      <c r="PQW24" s="454"/>
      <c r="PQX24" s="454"/>
      <c r="PQY24" s="454"/>
      <c r="PQZ24" s="454"/>
      <c r="PRA24" s="454"/>
      <c r="PRB24" s="454"/>
      <c r="PRC24" s="454"/>
      <c r="PRD24" s="454"/>
      <c r="PRE24" s="454"/>
      <c r="PRF24" s="454"/>
      <c r="PRG24" s="454"/>
      <c r="PRH24" s="454"/>
      <c r="PRI24" s="454"/>
      <c r="PRJ24" s="454"/>
      <c r="PRK24" s="454"/>
      <c r="PRL24" s="454"/>
      <c r="PRM24" s="454"/>
      <c r="PRN24" s="454"/>
      <c r="PRO24" s="454"/>
      <c r="PRP24" s="454"/>
      <c r="PRQ24" s="454"/>
      <c r="PRR24" s="454"/>
      <c r="PRS24" s="454"/>
      <c r="PRT24" s="454"/>
      <c r="PRU24" s="454"/>
      <c r="PRV24" s="454"/>
      <c r="PRW24" s="454"/>
      <c r="PRX24" s="454"/>
      <c r="PRY24" s="454"/>
      <c r="PRZ24" s="454"/>
      <c r="PSA24" s="454"/>
      <c r="PSB24" s="454"/>
      <c r="PSC24" s="454"/>
      <c r="PSD24" s="454"/>
      <c r="PSE24" s="454"/>
      <c r="PSF24" s="454"/>
      <c r="PSG24" s="454"/>
      <c r="PSH24" s="454"/>
      <c r="PSI24" s="454"/>
      <c r="PSJ24" s="454"/>
      <c r="PSK24" s="454"/>
      <c r="PSL24" s="454"/>
      <c r="PSM24" s="454"/>
      <c r="PSN24" s="454"/>
      <c r="PSO24" s="454"/>
      <c r="PSP24" s="454"/>
      <c r="PSQ24" s="454"/>
      <c r="PSR24" s="454"/>
      <c r="PSS24" s="454"/>
      <c r="PST24" s="454"/>
      <c r="PSU24" s="454"/>
      <c r="PSV24" s="454"/>
      <c r="PSW24" s="454"/>
      <c r="PSX24" s="454"/>
      <c r="PSY24" s="454"/>
      <c r="PSZ24" s="454"/>
      <c r="PTA24" s="454"/>
      <c r="PTB24" s="454"/>
      <c r="PTC24" s="454"/>
      <c r="PTD24" s="454"/>
      <c r="PTE24" s="454"/>
      <c r="PTF24" s="454"/>
      <c r="PTG24" s="454"/>
      <c r="PTH24" s="454"/>
      <c r="PTI24" s="454"/>
      <c r="PTJ24" s="454"/>
      <c r="PTK24" s="454"/>
      <c r="PTL24" s="454"/>
      <c r="PTM24" s="454"/>
      <c r="PTN24" s="454"/>
      <c r="PTO24" s="454"/>
      <c r="PTP24" s="454"/>
      <c r="PTQ24" s="454"/>
      <c r="PTR24" s="454"/>
      <c r="PTS24" s="454"/>
      <c r="PTT24" s="454"/>
      <c r="PTU24" s="454"/>
      <c r="PTV24" s="454"/>
      <c r="PTW24" s="454"/>
      <c r="PTX24" s="454"/>
      <c r="PTY24" s="454"/>
      <c r="PTZ24" s="454"/>
      <c r="PUA24" s="454"/>
      <c r="PUB24" s="454"/>
      <c r="PUC24" s="454"/>
      <c r="PUD24" s="454"/>
      <c r="PUE24" s="454"/>
      <c r="PUF24" s="454"/>
      <c r="PUG24" s="454"/>
      <c r="PUH24" s="454"/>
      <c r="PUI24" s="454"/>
      <c r="PUJ24" s="454"/>
      <c r="PUK24" s="454"/>
      <c r="PUL24" s="454"/>
      <c r="PUM24" s="454"/>
      <c r="PUN24" s="454"/>
      <c r="PUO24" s="454"/>
      <c r="PUP24" s="454"/>
      <c r="PUQ24" s="454"/>
      <c r="PUR24" s="454"/>
      <c r="PUS24" s="454"/>
      <c r="PUT24" s="454"/>
      <c r="PUU24" s="454"/>
      <c r="PUV24" s="454"/>
      <c r="PUW24" s="454"/>
      <c r="PUX24" s="454"/>
      <c r="PUY24" s="454"/>
      <c r="PUZ24" s="454"/>
      <c r="PVA24" s="454"/>
      <c r="PVB24" s="454"/>
      <c r="PVC24" s="454"/>
      <c r="PVD24" s="454"/>
      <c r="PVE24" s="454"/>
      <c r="PVF24" s="454"/>
      <c r="PVG24" s="454"/>
      <c r="PVH24" s="454"/>
      <c r="PVI24" s="454"/>
      <c r="PVJ24" s="454"/>
      <c r="PVK24" s="454"/>
      <c r="PVL24" s="454"/>
      <c r="PVM24" s="454"/>
      <c r="PVN24" s="454"/>
      <c r="PVO24" s="454"/>
      <c r="PVP24" s="454"/>
      <c r="PVQ24" s="454"/>
      <c r="PVR24" s="454"/>
      <c r="PVS24" s="454"/>
      <c r="PVT24" s="454"/>
      <c r="PVU24" s="454"/>
      <c r="PVV24" s="454"/>
      <c r="PVW24" s="454"/>
      <c r="PVX24" s="454"/>
      <c r="PVY24" s="454"/>
      <c r="PVZ24" s="454"/>
      <c r="PWA24" s="454"/>
      <c r="PWB24" s="454"/>
      <c r="PWC24" s="454"/>
      <c r="PWD24" s="454"/>
      <c r="PWE24" s="454"/>
      <c r="PWF24" s="454"/>
      <c r="PWG24" s="454"/>
      <c r="PWH24" s="454"/>
      <c r="PWI24" s="454"/>
      <c r="PWJ24" s="454"/>
      <c r="PWK24" s="454"/>
      <c r="PWL24" s="454"/>
      <c r="PWM24" s="454"/>
      <c r="PWN24" s="454"/>
      <c r="PWO24" s="454"/>
      <c r="PWP24" s="454"/>
      <c r="PWQ24" s="454"/>
      <c r="PWR24" s="454"/>
      <c r="PWS24" s="454"/>
      <c r="PWT24" s="454"/>
      <c r="PWU24" s="454"/>
      <c r="PWV24" s="454"/>
      <c r="PWW24" s="454"/>
      <c r="PWX24" s="454"/>
      <c r="PWY24" s="454"/>
      <c r="PWZ24" s="454"/>
      <c r="PXA24" s="454"/>
      <c r="PXB24" s="454"/>
      <c r="PXC24" s="454"/>
      <c r="PXD24" s="454"/>
      <c r="PXE24" s="454"/>
      <c r="PXF24" s="454"/>
      <c r="PXG24" s="454"/>
      <c r="PXH24" s="454"/>
      <c r="PXI24" s="454"/>
      <c r="PXJ24" s="454"/>
      <c r="PXK24" s="454"/>
      <c r="PXL24" s="454"/>
      <c r="PXM24" s="454"/>
      <c r="PXN24" s="454"/>
      <c r="PXO24" s="454"/>
      <c r="PXP24" s="454"/>
      <c r="PXQ24" s="454"/>
      <c r="PXR24" s="454"/>
      <c r="PXS24" s="454"/>
      <c r="PXT24" s="454"/>
      <c r="PXU24" s="454"/>
      <c r="PXV24" s="454"/>
      <c r="PXW24" s="454"/>
      <c r="PXX24" s="454"/>
      <c r="PXY24" s="454"/>
      <c r="PXZ24" s="454"/>
      <c r="PYA24" s="454"/>
      <c r="PYB24" s="454"/>
      <c r="PYC24" s="454"/>
      <c r="PYD24" s="454"/>
      <c r="PYE24" s="454"/>
      <c r="PYF24" s="454"/>
      <c r="PYG24" s="454"/>
      <c r="PYH24" s="454"/>
      <c r="PYI24" s="454"/>
      <c r="PYJ24" s="454"/>
      <c r="PYK24" s="454"/>
      <c r="PYL24" s="454"/>
      <c r="PYM24" s="454"/>
      <c r="PYN24" s="454"/>
      <c r="PYO24" s="454"/>
      <c r="PYP24" s="454"/>
      <c r="PYQ24" s="454"/>
      <c r="PYR24" s="454"/>
      <c r="PYS24" s="454"/>
      <c r="PYT24" s="454"/>
      <c r="PYU24" s="454"/>
      <c r="PYV24" s="454"/>
      <c r="PYW24" s="454"/>
      <c r="PYX24" s="454"/>
      <c r="PYY24" s="454"/>
      <c r="PYZ24" s="454"/>
      <c r="PZA24" s="454"/>
      <c r="PZB24" s="454"/>
      <c r="PZC24" s="454"/>
      <c r="PZD24" s="454"/>
      <c r="PZE24" s="454"/>
      <c r="PZF24" s="454"/>
      <c r="PZG24" s="454"/>
      <c r="PZH24" s="454"/>
      <c r="PZI24" s="454"/>
      <c r="PZJ24" s="454"/>
      <c r="PZK24" s="454"/>
      <c r="PZL24" s="454"/>
      <c r="PZM24" s="454"/>
      <c r="PZN24" s="454"/>
      <c r="PZO24" s="454"/>
      <c r="PZP24" s="454"/>
      <c r="PZQ24" s="454"/>
      <c r="PZR24" s="454"/>
      <c r="PZS24" s="454"/>
      <c r="PZT24" s="454"/>
      <c r="PZU24" s="454"/>
      <c r="PZV24" s="454"/>
      <c r="PZW24" s="454"/>
      <c r="PZX24" s="454"/>
      <c r="PZY24" s="454"/>
      <c r="PZZ24" s="454"/>
      <c r="QAA24" s="454"/>
      <c r="QAB24" s="454"/>
      <c r="QAC24" s="454"/>
      <c r="QAD24" s="454"/>
      <c r="QAE24" s="454"/>
      <c r="QAF24" s="454"/>
      <c r="QAG24" s="454"/>
      <c r="QAH24" s="454"/>
      <c r="QAI24" s="454"/>
      <c r="QAJ24" s="454"/>
      <c r="QAK24" s="454"/>
      <c r="QAL24" s="454"/>
      <c r="QAM24" s="454"/>
      <c r="QAN24" s="454"/>
      <c r="QAO24" s="454"/>
      <c r="QAP24" s="454"/>
      <c r="QAQ24" s="454"/>
      <c r="QAR24" s="454"/>
      <c r="QAS24" s="454"/>
      <c r="QAT24" s="454"/>
      <c r="QAU24" s="454"/>
      <c r="QAV24" s="454"/>
      <c r="QAW24" s="454"/>
      <c r="QAX24" s="454"/>
      <c r="QAY24" s="454"/>
      <c r="QAZ24" s="454"/>
      <c r="QBA24" s="454"/>
      <c r="QBB24" s="454"/>
      <c r="QBC24" s="454"/>
      <c r="QBD24" s="454"/>
      <c r="QBE24" s="454"/>
      <c r="QBF24" s="454"/>
      <c r="QBG24" s="454"/>
      <c r="QBH24" s="454"/>
      <c r="QBI24" s="454"/>
      <c r="QBJ24" s="454"/>
      <c r="QBK24" s="454"/>
      <c r="QBL24" s="454"/>
      <c r="QBM24" s="454"/>
      <c r="QBN24" s="454"/>
      <c r="QBO24" s="454"/>
      <c r="QBP24" s="454"/>
      <c r="QBQ24" s="454"/>
      <c r="QBR24" s="454"/>
      <c r="QBS24" s="454"/>
      <c r="QBT24" s="454"/>
      <c r="QBU24" s="454"/>
      <c r="QBV24" s="454"/>
      <c r="QBW24" s="454"/>
      <c r="QBX24" s="454"/>
      <c r="QBY24" s="454"/>
      <c r="QBZ24" s="454"/>
      <c r="QCA24" s="454"/>
      <c r="QCB24" s="454"/>
      <c r="QCC24" s="454"/>
      <c r="QCD24" s="454"/>
      <c r="QCE24" s="454"/>
      <c r="QCF24" s="454"/>
      <c r="QCG24" s="454"/>
      <c r="QCH24" s="454"/>
      <c r="QCI24" s="454"/>
      <c r="QCJ24" s="454"/>
      <c r="QCK24" s="454"/>
      <c r="QCL24" s="454"/>
      <c r="QCM24" s="454"/>
      <c r="QCN24" s="454"/>
      <c r="QCO24" s="454"/>
      <c r="QCP24" s="454"/>
      <c r="QCQ24" s="454"/>
      <c r="QCR24" s="454"/>
      <c r="QCS24" s="454"/>
      <c r="QCT24" s="454"/>
      <c r="QCU24" s="454"/>
      <c r="QCV24" s="454"/>
      <c r="QCW24" s="454"/>
      <c r="QCX24" s="454"/>
      <c r="QCY24" s="454"/>
      <c r="QCZ24" s="454"/>
      <c r="QDA24" s="454"/>
      <c r="QDB24" s="454"/>
      <c r="QDC24" s="454"/>
      <c r="QDD24" s="454"/>
      <c r="QDE24" s="454"/>
      <c r="QDF24" s="454"/>
      <c r="QDG24" s="454"/>
      <c r="QDH24" s="454"/>
      <c r="QDI24" s="454"/>
      <c r="QDJ24" s="454"/>
      <c r="QDK24" s="454"/>
      <c r="QDL24" s="454"/>
      <c r="QDM24" s="454"/>
      <c r="QDN24" s="454"/>
      <c r="QDO24" s="454"/>
      <c r="QDP24" s="454"/>
      <c r="QDQ24" s="454"/>
      <c r="QDR24" s="454"/>
      <c r="QDS24" s="454"/>
      <c r="QDT24" s="454"/>
      <c r="QDU24" s="454"/>
      <c r="QDV24" s="454"/>
      <c r="QDW24" s="454"/>
      <c r="QDX24" s="454"/>
      <c r="QDY24" s="454"/>
      <c r="QDZ24" s="454"/>
      <c r="QEA24" s="454"/>
      <c r="QEB24" s="454"/>
      <c r="QEC24" s="454"/>
      <c r="QED24" s="454"/>
      <c r="QEE24" s="454"/>
      <c r="QEF24" s="454"/>
      <c r="QEG24" s="454"/>
      <c r="QEH24" s="454"/>
      <c r="QEI24" s="454"/>
      <c r="QEJ24" s="454"/>
      <c r="QEK24" s="454"/>
      <c r="QEL24" s="454"/>
      <c r="QEM24" s="454"/>
      <c r="QEN24" s="454"/>
      <c r="QEO24" s="454"/>
      <c r="QEP24" s="454"/>
      <c r="QEQ24" s="454"/>
      <c r="QER24" s="454"/>
      <c r="QES24" s="454"/>
      <c r="QET24" s="454"/>
      <c r="QEU24" s="454"/>
      <c r="QEV24" s="454"/>
      <c r="QEW24" s="454"/>
      <c r="QEX24" s="454"/>
      <c r="QEY24" s="454"/>
      <c r="QEZ24" s="454"/>
      <c r="QFA24" s="454"/>
      <c r="QFB24" s="454"/>
      <c r="QFC24" s="454"/>
      <c r="QFD24" s="454"/>
      <c r="QFE24" s="454"/>
      <c r="QFF24" s="454"/>
      <c r="QFG24" s="454"/>
      <c r="QFH24" s="454"/>
      <c r="QFI24" s="454"/>
      <c r="QFJ24" s="454"/>
      <c r="QFK24" s="454"/>
      <c r="QFL24" s="454"/>
      <c r="QFM24" s="454"/>
      <c r="QFN24" s="454"/>
      <c r="QFO24" s="454"/>
      <c r="QFP24" s="454"/>
      <c r="QFQ24" s="454"/>
      <c r="QFR24" s="454"/>
      <c r="QFS24" s="454"/>
      <c r="QFT24" s="454"/>
      <c r="QFU24" s="454"/>
      <c r="QFV24" s="454"/>
      <c r="QFW24" s="454"/>
      <c r="QFX24" s="454"/>
      <c r="QFY24" s="454"/>
      <c r="QFZ24" s="454"/>
      <c r="QGA24" s="454"/>
      <c r="QGB24" s="454"/>
      <c r="QGC24" s="454"/>
      <c r="QGD24" s="454"/>
      <c r="QGE24" s="454"/>
      <c r="QGF24" s="454"/>
      <c r="QGG24" s="454"/>
      <c r="QGH24" s="454"/>
      <c r="QGI24" s="454"/>
      <c r="QGJ24" s="454"/>
      <c r="QGK24" s="454"/>
      <c r="QGL24" s="454"/>
      <c r="QGM24" s="454"/>
      <c r="QGN24" s="454"/>
      <c r="QGO24" s="454"/>
      <c r="QGP24" s="454"/>
      <c r="QGQ24" s="454"/>
      <c r="QGR24" s="454"/>
      <c r="QGS24" s="454"/>
      <c r="QGT24" s="454"/>
      <c r="QGU24" s="454"/>
      <c r="QGV24" s="454"/>
      <c r="QGW24" s="454"/>
      <c r="QGX24" s="454"/>
      <c r="QGY24" s="454"/>
      <c r="QGZ24" s="454"/>
      <c r="QHA24" s="454"/>
      <c r="QHB24" s="454"/>
      <c r="QHC24" s="454"/>
      <c r="QHD24" s="454"/>
      <c r="QHE24" s="454"/>
      <c r="QHF24" s="454"/>
      <c r="QHG24" s="454"/>
      <c r="QHH24" s="454"/>
      <c r="QHI24" s="454"/>
      <c r="QHJ24" s="454"/>
      <c r="QHK24" s="454"/>
      <c r="QHL24" s="454"/>
      <c r="QHM24" s="454"/>
      <c r="QHN24" s="454"/>
      <c r="QHO24" s="454"/>
      <c r="QHP24" s="454"/>
      <c r="QHQ24" s="454"/>
      <c r="QHR24" s="454"/>
      <c r="QHS24" s="454"/>
      <c r="QHT24" s="454"/>
      <c r="QHU24" s="454"/>
      <c r="QHV24" s="454"/>
      <c r="QHW24" s="454"/>
      <c r="QHX24" s="454"/>
      <c r="QHY24" s="454"/>
      <c r="QHZ24" s="454"/>
      <c r="QIA24" s="454"/>
      <c r="QIB24" s="454"/>
      <c r="QIC24" s="454"/>
      <c r="QID24" s="454"/>
      <c r="QIE24" s="454"/>
      <c r="QIF24" s="454"/>
      <c r="QIG24" s="454"/>
      <c r="QIH24" s="454"/>
      <c r="QII24" s="454"/>
      <c r="QIJ24" s="454"/>
      <c r="QIK24" s="454"/>
      <c r="QIL24" s="454"/>
      <c r="QIM24" s="454"/>
      <c r="QIN24" s="454"/>
      <c r="QIO24" s="454"/>
      <c r="QIP24" s="454"/>
      <c r="QIQ24" s="454"/>
      <c r="QIR24" s="454"/>
      <c r="QIS24" s="454"/>
      <c r="QIT24" s="454"/>
      <c r="QIU24" s="454"/>
      <c r="QIV24" s="454"/>
      <c r="QIW24" s="454"/>
      <c r="QIX24" s="454"/>
      <c r="QIY24" s="454"/>
      <c r="QIZ24" s="454"/>
      <c r="QJA24" s="454"/>
      <c r="QJB24" s="454"/>
      <c r="QJC24" s="454"/>
      <c r="QJD24" s="454"/>
      <c r="QJE24" s="454"/>
      <c r="QJF24" s="454"/>
      <c r="QJG24" s="454"/>
      <c r="QJH24" s="454"/>
      <c r="QJI24" s="454"/>
      <c r="QJJ24" s="454"/>
      <c r="QJK24" s="454"/>
      <c r="QJL24" s="454"/>
      <c r="QJM24" s="454"/>
      <c r="QJN24" s="454"/>
      <c r="QJO24" s="454"/>
      <c r="QJP24" s="454"/>
      <c r="QJQ24" s="454"/>
      <c r="QJR24" s="454"/>
      <c r="QJS24" s="454"/>
      <c r="QJT24" s="454"/>
      <c r="QJU24" s="454"/>
      <c r="QJV24" s="454"/>
      <c r="QJW24" s="454"/>
      <c r="QJX24" s="454"/>
      <c r="QJY24" s="454"/>
      <c r="QJZ24" s="454"/>
      <c r="QKA24" s="454"/>
      <c r="QKB24" s="454"/>
      <c r="QKC24" s="454"/>
      <c r="QKD24" s="454"/>
      <c r="QKE24" s="454"/>
      <c r="QKF24" s="454"/>
      <c r="QKG24" s="454"/>
      <c r="QKH24" s="454"/>
      <c r="QKI24" s="454"/>
      <c r="QKJ24" s="454"/>
      <c r="QKK24" s="454"/>
      <c r="QKL24" s="454"/>
      <c r="QKM24" s="454"/>
      <c r="QKN24" s="454"/>
      <c r="QKO24" s="454"/>
      <c r="QKP24" s="454"/>
      <c r="QKQ24" s="454"/>
      <c r="QKR24" s="454"/>
      <c r="QKS24" s="454"/>
      <c r="QKT24" s="454"/>
      <c r="QKU24" s="454"/>
      <c r="QKV24" s="454"/>
      <c r="QKW24" s="454"/>
      <c r="QKX24" s="454"/>
      <c r="QKY24" s="454"/>
      <c r="QKZ24" s="454"/>
      <c r="QLA24" s="454"/>
      <c r="QLB24" s="454"/>
      <c r="QLC24" s="454"/>
      <c r="QLD24" s="454"/>
      <c r="QLE24" s="454"/>
      <c r="QLF24" s="454"/>
      <c r="QLG24" s="454"/>
      <c r="QLH24" s="454"/>
      <c r="QLI24" s="454"/>
      <c r="QLJ24" s="454"/>
      <c r="QLK24" s="454"/>
      <c r="QLL24" s="454"/>
      <c r="QLM24" s="454"/>
      <c r="QLN24" s="454"/>
      <c r="QLO24" s="454"/>
      <c r="QLP24" s="454"/>
      <c r="QLQ24" s="454"/>
      <c r="QLR24" s="454"/>
      <c r="QLS24" s="454"/>
      <c r="QLT24" s="454"/>
      <c r="QLU24" s="454"/>
      <c r="QLV24" s="454"/>
      <c r="QLW24" s="454"/>
      <c r="QLX24" s="454"/>
      <c r="QLY24" s="454"/>
      <c r="QLZ24" s="454"/>
      <c r="QMA24" s="454"/>
      <c r="QMB24" s="454"/>
      <c r="QMC24" s="454"/>
      <c r="QMD24" s="454"/>
      <c r="QME24" s="454"/>
      <c r="QMF24" s="454"/>
      <c r="QMG24" s="454"/>
      <c r="QMH24" s="454"/>
      <c r="QMI24" s="454"/>
      <c r="QMJ24" s="454"/>
      <c r="QMK24" s="454"/>
      <c r="QML24" s="454"/>
      <c r="QMM24" s="454"/>
      <c r="QMN24" s="454"/>
      <c r="QMO24" s="454"/>
      <c r="QMP24" s="454"/>
      <c r="QMQ24" s="454"/>
      <c r="QMR24" s="454"/>
      <c r="QMS24" s="454"/>
      <c r="QMT24" s="454"/>
      <c r="QMU24" s="454"/>
      <c r="QMV24" s="454"/>
      <c r="QMW24" s="454"/>
      <c r="QMX24" s="454"/>
      <c r="QMY24" s="454"/>
      <c r="QMZ24" s="454"/>
      <c r="QNA24" s="454"/>
      <c r="QNB24" s="454"/>
      <c r="QNC24" s="454"/>
      <c r="QND24" s="454"/>
      <c r="QNE24" s="454"/>
      <c r="QNF24" s="454"/>
      <c r="QNG24" s="454"/>
      <c r="QNH24" s="454"/>
      <c r="QNI24" s="454"/>
      <c r="QNJ24" s="454"/>
      <c r="QNK24" s="454"/>
      <c r="QNL24" s="454"/>
      <c r="QNM24" s="454"/>
      <c r="QNN24" s="454"/>
      <c r="QNO24" s="454"/>
      <c r="QNP24" s="454"/>
      <c r="QNQ24" s="454"/>
      <c r="QNR24" s="454"/>
      <c r="QNS24" s="454"/>
      <c r="QNT24" s="454"/>
      <c r="QNU24" s="454"/>
      <c r="QNV24" s="454"/>
      <c r="QNW24" s="454"/>
      <c r="QNX24" s="454"/>
      <c r="QNY24" s="454"/>
      <c r="QNZ24" s="454"/>
      <c r="QOA24" s="454"/>
      <c r="QOB24" s="454"/>
      <c r="QOC24" s="454"/>
      <c r="QOD24" s="454"/>
      <c r="QOE24" s="454"/>
      <c r="QOF24" s="454"/>
      <c r="QOG24" s="454"/>
      <c r="QOH24" s="454"/>
      <c r="QOI24" s="454"/>
      <c r="QOJ24" s="454"/>
      <c r="QOK24" s="454"/>
      <c r="QOL24" s="454"/>
      <c r="QOM24" s="454"/>
      <c r="QON24" s="454"/>
      <c r="QOO24" s="454"/>
      <c r="QOP24" s="454"/>
      <c r="QOQ24" s="454"/>
      <c r="QOR24" s="454"/>
      <c r="QOS24" s="454"/>
      <c r="QOT24" s="454"/>
      <c r="QOU24" s="454"/>
      <c r="QOV24" s="454"/>
      <c r="QOW24" s="454"/>
      <c r="QOX24" s="454"/>
      <c r="QOY24" s="454"/>
      <c r="QOZ24" s="454"/>
      <c r="QPA24" s="454"/>
      <c r="QPB24" s="454"/>
      <c r="QPC24" s="454"/>
      <c r="QPD24" s="454"/>
      <c r="QPE24" s="454"/>
      <c r="QPF24" s="454"/>
      <c r="QPG24" s="454"/>
      <c r="QPH24" s="454"/>
      <c r="QPI24" s="454"/>
      <c r="QPJ24" s="454"/>
      <c r="QPK24" s="454"/>
      <c r="QPL24" s="454"/>
      <c r="QPM24" s="454"/>
      <c r="QPN24" s="454"/>
      <c r="QPO24" s="454"/>
      <c r="QPP24" s="454"/>
      <c r="QPQ24" s="454"/>
      <c r="QPR24" s="454"/>
      <c r="QPS24" s="454"/>
      <c r="QPT24" s="454"/>
      <c r="QPU24" s="454"/>
      <c r="QPV24" s="454"/>
      <c r="QPW24" s="454"/>
      <c r="QPX24" s="454"/>
      <c r="QPY24" s="454"/>
      <c r="QPZ24" s="454"/>
      <c r="QQA24" s="454"/>
      <c r="QQB24" s="454"/>
      <c r="QQC24" s="454"/>
      <c r="QQD24" s="454"/>
      <c r="QQE24" s="454"/>
      <c r="QQF24" s="454"/>
      <c r="QQG24" s="454"/>
      <c r="QQH24" s="454"/>
      <c r="QQI24" s="454"/>
      <c r="QQJ24" s="454"/>
      <c r="QQK24" s="454"/>
      <c r="QQL24" s="454"/>
      <c r="QQM24" s="454"/>
      <c r="QQN24" s="454"/>
      <c r="QQO24" s="454"/>
      <c r="QQP24" s="454"/>
      <c r="QQQ24" s="454"/>
      <c r="QQR24" s="454"/>
      <c r="QQS24" s="454"/>
      <c r="QQT24" s="454"/>
      <c r="QQU24" s="454"/>
      <c r="QQV24" s="454"/>
      <c r="QQW24" s="454"/>
      <c r="QQX24" s="454"/>
      <c r="QQY24" s="454"/>
      <c r="QQZ24" s="454"/>
      <c r="QRA24" s="454"/>
      <c r="QRB24" s="454"/>
      <c r="QRC24" s="454"/>
      <c r="QRD24" s="454"/>
      <c r="QRE24" s="454"/>
      <c r="QRF24" s="454"/>
      <c r="QRG24" s="454"/>
      <c r="QRH24" s="454"/>
      <c r="QRI24" s="454"/>
      <c r="QRJ24" s="454"/>
      <c r="QRK24" s="454"/>
      <c r="QRL24" s="454"/>
      <c r="QRM24" s="454"/>
      <c r="QRN24" s="454"/>
      <c r="QRO24" s="454"/>
      <c r="QRP24" s="454"/>
      <c r="QRQ24" s="454"/>
      <c r="QRR24" s="454"/>
      <c r="QRS24" s="454"/>
      <c r="QRT24" s="454"/>
      <c r="QRU24" s="454"/>
      <c r="QRV24" s="454"/>
      <c r="QRW24" s="454"/>
      <c r="QRX24" s="454"/>
      <c r="QRY24" s="454"/>
      <c r="QRZ24" s="454"/>
      <c r="QSA24" s="454"/>
      <c r="QSB24" s="454"/>
      <c r="QSC24" s="454"/>
      <c r="QSD24" s="454"/>
      <c r="QSE24" s="454"/>
      <c r="QSF24" s="454"/>
      <c r="QSG24" s="454"/>
      <c r="QSH24" s="454"/>
      <c r="QSI24" s="454"/>
      <c r="QSJ24" s="454"/>
      <c r="QSK24" s="454"/>
      <c r="QSL24" s="454"/>
      <c r="QSM24" s="454"/>
      <c r="QSN24" s="454"/>
      <c r="QSO24" s="454"/>
      <c r="QSP24" s="454"/>
      <c r="QSQ24" s="454"/>
      <c r="QSR24" s="454"/>
      <c r="QSS24" s="454"/>
      <c r="QST24" s="454"/>
      <c r="QSU24" s="454"/>
      <c r="QSV24" s="454"/>
      <c r="QSW24" s="454"/>
      <c r="QSX24" s="454"/>
      <c r="QSY24" s="454"/>
      <c r="QSZ24" s="454"/>
      <c r="QTA24" s="454"/>
      <c r="QTB24" s="454"/>
      <c r="QTC24" s="454"/>
      <c r="QTD24" s="454"/>
      <c r="QTE24" s="454"/>
      <c r="QTF24" s="454"/>
      <c r="QTG24" s="454"/>
      <c r="QTH24" s="454"/>
      <c r="QTI24" s="454"/>
      <c r="QTJ24" s="454"/>
      <c r="QTK24" s="454"/>
      <c r="QTL24" s="454"/>
      <c r="QTM24" s="454"/>
      <c r="QTN24" s="454"/>
      <c r="QTO24" s="454"/>
      <c r="QTP24" s="454"/>
      <c r="QTQ24" s="454"/>
      <c r="QTR24" s="454"/>
      <c r="QTS24" s="454"/>
      <c r="QTT24" s="454"/>
      <c r="QTU24" s="454"/>
      <c r="QTV24" s="454"/>
      <c r="QTW24" s="454"/>
      <c r="QTX24" s="454"/>
      <c r="QTY24" s="454"/>
      <c r="QTZ24" s="454"/>
      <c r="QUA24" s="454"/>
      <c r="QUB24" s="454"/>
      <c r="QUC24" s="454"/>
      <c r="QUD24" s="454"/>
      <c r="QUE24" s="454"/>
      <c r="QUF24" s="454"/>
      <c r="QUG24" s="454"/>
      <c r="QUH24" s="454"/>
      <c r="QUI24" s="454"/>
      <c r="QUJ24" s="454"/>
      <c r="QUK24" s="454"/>
      <c r="QUL24" s="454"/>
      <c r="QUM24" s="454"/>
      <c r="QUN24" s="454"/>
      <c r="QUO24" s="454"/>
      <c r="QUP24" s="454"/>
      <c r="QUQ24" s="454"/>
      <c r="QUR24" s="454"/>
      <c r="QUS24" s="454"/>
      <c r="QUT24" s="454"/>
      <c r="QUU24" s="454"/>
      <c r="QUV24" s="454"/>
      <c r="QUW24" s="454"/>
      <c r="QUX24" s="454"/>
      <c r="QUY24" s="454"/>
      <c r="QUZ24" s="454"/>
      <c r="QVA24" s="454"/>
      <c r="QVB24" s="454"/>
      <c r="QVC24" s="454"/>
      <c r="QVD24" s="454"/>
      <c r="QVE24" s="454"/>
      <c r="QVF24" s="454"/>
      <c r="QVG24" s="454"/>
      <c r="QVH24" s="454"/>
      <c r="QVI24" s="454"/>
      <c r="QVJ24" s="454"/>
      <c r="QVK24" s="454"/>
      <c r="QVL24" s="454"/>
      <c r="QVM24" s="454"/>
      <c r="QVN24" s="454"/>
      <c r="QVO24" s="454"/>
      <c r="QVP24" s="454"/>
      <c r="QVQ24" s="454"/>
      <c r="QVR24" s="454"/>
      <c r="QVS24" s="454"/>
      <c r="QVT24" s="454"/>
      <c r="QVU24" s="454"/>
      <c r="QVV24" s="454"/>
      <c r="QVW24" s="454"/>
      <c r="QVX24" s="454"/>
      <c r="QVY24" s="454"/>
      <c r="QVZ24" s="454"/>
      <c r="QWA24" s="454"/>
      <c r="QWB24" s="454"/>
      <c r="QWC24" s="454"/>
      <c r="QWD24" s="454"/>
      <c r="QWE24" s="454"/>
      <c r="QWF24" s="454"/>
      <c r="QWG24" s="454"/>
      <c r="QWH24" s="454"/>
      <c r="QWI24" s="454"/>
      <c r="QWJ24" s="454"/>
      <c r="QWK24" s="454"/>
      <c r="QWL24" s="454"/>
      <c r="QWM24" s="454"/>
      <c r="QWN24" s="454"/>
      <c r="QWO24" s="454"/>
      <c r="QWP24" s="454"/>
      <c r="QWQ24" s="454"/>
      <c r="QWR24" s="454"/>
      <c r="QWS24" s="454"/>
      <c r="QWT24" s="454"/>
      <c r="QWU24" s="454"/>
      <c r="QWV24" s="454"/>
      <c r="QWW24" s="454"/>
      <c r="QWX24" s="454"/>
      <c r="QWY24" s="454"/>
      <c r="QWZ24" s="454"/>
      <c r="QXA24" s="454"/>
      <c r="QXB24" s="454"/>
      <c r="QXC24" s="454"/>
      <c r="QXD24" s="454"/>
      <c r="QXE24" s="454"/>
      <c r="QXF24" s="454"/>
      <c r="QXG24" s="454"/>
      <c r="QXH24" s="454"/>
      <c r="QXI24" s="454"/>
      <c r="QXJ24" s="454"/>
      <c r="QXK24" s="454"/>
      <c r="QXL24" s="454"/>
      <c r="QXM24" s="454"/>
      <c r="QXN24" s="454"/>
      <c r="QXO24" s="454"/>
      <c r="QXP24" s="454"/>
      <c r="QXQ24" s="454"/>
      <c r="QXR24" s="454"/>
      <c r="QXS24" s="454"/>
      <c r="QXT24" s="454"/>
      <c r="QXU24" s="454"/>
      <c r="QXV24" s="454"/>
      <c r="QXW24" s="454"/>
      <c r="QXX24" s="454"/>
      <c r="QXY24" s="454"/>
      <c r="QXZ24" s="454"/>
      <c r="QYA24" s="454"/>
      <c r="QYB24" s="454"/>
      <c r="QYC24" s="454"/>
      <c r="QYD24" s="454"/>
      <c r="QYE24" s="454"/>
      <c r="QYF24" s="454"/>
      <c r="QYG24" s="454"/>
      <c r="QYH24" s="454"/>
      <c r="QYI24" s="454"/>
      <c r="QYJ24" s="454"/>
      <c r="QYK24" s="454"/>
      <c r="QYL24" s="454"/>
      <c r="QYM24" s="454"/>
      <c r="QYN24" s="454"/>
      <c r="QYO24" s="454"/>
      <c r="QYP24" s="454"/>
      <c r="QYQ24" s="454"/>
      <c r="QYR24" s="454"/>
      <c r="QYS24" s="454"/>
      <c r="QYT24" s="454"/>
      <c r="QYU24" s="454"/>
      <c r="QYV24" s="454"/>
      <c r="QYW24" s="454"/>
      <c r="QYX24" s="454"/>
      <c r="QYY24" s="454"/>
      <c r="QYZ24" s="454"/>
      <c r="QZA24" s="454"/>
      <c r="QZB24" s="454"/>
      <c r="QZC24" s="454"/>
      <c r="QZD24" s="454"/>
      <c r="QZE24" s="454"/>
      <c r="QZF24" s="454"/>
      <c r="QZG24" s="454"/>
      <c r="QZH24" s="454"/>
      <c r="QZI24" s="454"/>
      <c r="QZJ24" s="454"/>
      <c r="QZK24" s="454"/>
      <c r="QZL24" s="454"/>
      <c r="QZM24" s="454"/>
      <c r="QZN24" s="454"/>
      <c r="QZO24" s="454"/>
      <c r="QZP24" s="454"/>
      <c r="QZQ24" s="454"/>
      <c r="QZR24" s="454"/>
      <c r="QZS24" s="454"/>
      <c r="QZT24" s="454"/>
      <c r="QZU24" s="454"/>
      <c r="QZV24" s="454"/>
      <c r="QZW24" s="454"/>
      <c r="QZX24" s="454"/>
      <c r="QZY24" s="454"/>
      <c r="QZZ24" s="454"/>
      <c r="RAA24" s="454"/>
      <c r="RAB24" s="454"/>
      <c r="RAC24" s="454"/>
      <c r="RAD24" s="454"/>
      <c r="RAE24" s="454"/>
      <c r="RAF24" s="454"/>
      <c r="RAG24" s="454"/>
      <c r="RAH24" s="454"/>
      <c r="RAI24" s="454"/>
      <c r="RAJ24" s="454"/>
      <c r="RAK24" s="454"/>
      <c r="RAL24" s="454"/>
      <c r="RAM24" s="454"/>
      <c r="RAN24" s="454"/>
      <c r="RAO24" s="454"/>
      <c r="RAP24" s="454"/>
      <c r="RAQ24" s="454"/>
      <c r="RAR24" s="454"/>
      <c r="RAS24" s="454"/>
      <c r="RAT24" s="454"/>
      <c r="RAU24" s="454"/>
      <c r="RAV24" s="454"/>
      <c r="RAW24" s="454"/>
      <c r="RAX24" s="454"/>
      <c r="RAY24" s="454"/>
      <c r="RAZ24" s="454"/>
      <c r="RBA24" s="454"/>
      <c r="RBB24" s="454"/>
      <c r="RBC24" s="454"/>
      <c r="RBD24" s="454"/>
      <c r="RBE24" s="454"/>
      <c r="RBF24" s="454"/>
      <c r="RBG24" s="454"/>
      <c r="RBH24" s="454"/>
      <c r="RBI24" s="454"/>
      <c r="RBJ24" s="454"/>
      <c r="RBK24" s="454"/>
      <c r="RBL24" s="454"/>
      <c r="RBM24" s="454"/>
      <c r="RBN24" s="454"/>
      <c r="RBO24" s="454"/>
      <c r="RBP24" s="454"/>
      <c r="RBQ24" s="454"/>
      <c r="RBR24" s="454"/>
      <c r="RBS24" s="454"/>
      <c r="RBT24" s="454"/>
      <c r="RBU24" s="454"/>
      <c r="RBV24" s="454"/>
      <c r="RBW24" s="454"/>
      <c r="RBX24" s="454"/>
      <c r="RBY24" s="454"/>
      <c r="RBZ24" s="454"/>
      <c r="RCA24" s="454"/>
      <c r="RCB24" s="454"/>
      <c r="RCC24" s="454"/>
      <c r="RCD24" s="454"/>
      <c r="RCE24" s="454"/>
      <c r="RCF24" s="454"/>
      <c r="RCG24" s="454"/>
      <c r="RCH24" s="454"/>
      <c r="RCI24" s="454"/>
      <c r="RCJ24" s="454"/>
      <c r="RCK24" s="454"/>
      <c r="RCL24" s="454"/>
      <c r="RCM24" s="454"/>
      <c r="RCN24" s="454"/>
      <c r="RCO24" s="454"/>
      <c r="RCP24" s="454"/>
      <c r="RCQ24" s="454"/>
      <c r="RCR24" s="454"/>
      <c r="RCS24" s="454"/>
      <c r="RCT24" s="454"/>
      <c r="RCU24" s="454"/>
      <c r="RCV24" s="454"/>
      <c r="RCW24" s="454"/>
      <c r="RCX24" s="454"/>
      <c r="RCY24" s="454"/>
      <c r="RCZ24" s="454"/>
      <c r="RDA24" s="454"/>
      <c r="RDB24" s="454"/>
      <c r="RDC24" s="454"/>
      <c r="RDD24" s="454"/>
      <c r="RDE24" s="454"/>
      <c r="RDF24" s="454"/>
      <c r="RDG24" s="454"/>
      <c r="RDH24" s="454"/>
      <c r="RDI24" s="454"/>
      <c r="RDJ24" s="454"/>
      <c r="RDK24" s="454"/>
      <c r="RDL24" s="454"/>
      <c r="RDM24" s="454"/>
      <c r="RDN24" s="454"/>
      <c r="RDO24" s="454"/>
      <c r="RDP24" s="454"/>
      <c r="RDQ24" s="454"/>
      <c r="RDR24" s="454"/>
      <c r="RDS24" s="454"/>
      <c r="RDT24" s="454"/>
      <c r="RDU24" s="454"/>
      <c r="RDV24" s="454"/>
      <c r="RDW24" s="454"/>
      <c r="RDX24" s="454"/>
      <c r="RDY24" s="454"/>
      <c r="RDZ24" s="454"/>
      <c r="REA24" s="454"/>
      <c r="REB24" s="454"/>
      <c r="REC24" s="454"/>
      <c r="RED24" s="454"/>
      <c r="REE24" s="454"/>
      <c r="REF24" s="454"/>
      <c r="REG24" s="454"/>
      <c r="REH24" s="454"/>
      <c r="REI24" s="454"/>
      <c r="REJ24" s="454"/>
      <c r="REK24" s="454"/>
      <c r="REL24" s="454"/>
      <c r="REM24" s="454"/>
      <c r="REN24" s="454"/>
      <c r="REO24" s="454"/>
      <c r="REP24" s="454"/>
      <c r="REQ24" s="454"/>
      <c r="RER24" s="454"/>
      <c r="RES24" s="454"/>
      <c r="RET24" s="454"/>
      <c r="REU24" s="454"/>
      <c r="REV24" s="454"/>
      <c r="REW24" s="454"/>
      <c r="REX24" s="454"/>
      <c r="REY24" s="454"/>
      <c r="REZ24" s="454"/>
      <c r="RFA24" s="454"/>
      <c r="RFB24" s="454"/>
      <c r="RFC24" s="454"/>
      <c r="RFD24" s="454"/>
      <c r="RFE24" s="454"/>
      <c r="RFF24" s="454"/>
      <c r="RFG24" s="454"/>
      <c r="RFH24" s="454"/>
      <c r="RFI24" s="454"/>
      <c r="RFJ24" s="454"/>
      <c r="RFK24" s="454"/>
      <c r="RFL24" s="454"/>
      <c r="RFM24" s="454"/>
      <c r="RFN24" s="454"/>
      <c r="RFO24" s="454"/>
      <c r="RFP24" s="454"/>
      <c r="RFQ24" s="454"/>
      <c r="RFR24" s="454"/>
      <c r="RFS24" s="454"/>
      <c r="RFT24" s="454"/>
      <c r="RFU24" s="454"/>
      <c r="RFV24" s="454"/>
      <c r="RFW24" s="454"/>
      <c r="RFX24" s="454"/>
      <c r="RFY24" s="454"/>
      <c r="RFZ24" s="454"/>
      <c r="RGA24" s="454"/>
      <c r="RGB24" s="454"/>
      <c r="RGC24" s="454"/>
      <c r="RGD24" s="454"/>
      <c r="RGE24" s="454"/>
      <c r="RGF24" s="454"/>
      <c r="RGG24" s="454"/>
      <c r="RGH24" s="454"/>
      <c r="RGI24" s="454"/>
      <c r="RGJ24" s="454"/>
      <c r="RGK24" s="454"/>
      <c r="RGL24" s="454"/>
      <c r="RGM24" s="454"/>
      <c r="RGN24" s="454"/>
      <c r="RGO24" s="454"/>
      <c r="RGP24" s="454"/>
      <c r="RGQ24" s="454"/>
      <c r="RGR24" s="454"/>
      <c r="RGS24" s="454"/>
      <c r="RGT24" s="454"/>
      <c r="RGU24" s="454"/>
      <c r="RGV24" s="454"/>
      <c r="RGW24" s="454"/>
      <c r="RGX24" s="454"/>
      <c r="RGY24" s="454"/>
      <c r="RGZ24" s="454"/>
      <c r="RHA24" s="454"/>
      <c r="RHB24" s="454"/>
      <c r="RHC24" s="454"/>
      <c r="RHD24" s="454"/>
      <c r="RHE24" s="454"/>
      <c r="RHF24" s="454"/>
      <c r="RHG24" s="454"/>
      <c r="RHH24" s="454"/>
      <c r="RHI24" s="454"/>
      <c r="RHJ24" s="454"/>
      <c r="RHK24" s="454"/>
      <c r="RHL24" s="454"/>
      <c r="RHM24" s="454"/>
      <c r="RHN24" s="454"/>
      <c r="RHO24" s="454"/>
      <c r="RHP24" s="454"/>
      <c r="RHQ24" s="454"/>
      <c r="RHR24" s="454"/>
      <c r="RHS24" s="454"/>
      <c r="RHT24" s="454"/>
      <c r="RHU24" s="454"/>
      <c r="RHV24" s="454"/>
      <c r="RHW24" s="454"/>
      <c r="RHX24" s="454"/>
      <c r="RHY24" s="454"/>
      <c r="RHZ24" s="454"/>
      <c r="RIA24" s="454"/>
      <c r="RIB24" s="454"/>
      <c r="RIC24" s="454"/>
      <c r="RID24" s="454"/>
      <c r="RIE24" s="454"/>
      <c r="RIF24" s="454"/>
      <c r="RIG24" s="454"/>
      <c r="RIH24" s="454"/>
      <c r="RII24" s="454"/>
      <c r="RIJ24" s="454"/>
      <c r="RIK24" s="454"/>
      <c r="RIL24" s="454"/>
      <c r="RIM24" s="454"/>
      <c r="RIN24" s="454"/>
      <c r="RIO24" s="454"/>
      <c r="RIP24" s="454"/>
      <c r="RIQ24" s="454"/>
      <c r="RIR24" s="454"/>
      <c r="RIS24" s="454"/>
      <c r="RIT24" s="454"/>
      <c r="RIU24" s="454"/>
      <c r="RIV24" s="454"/>
      <c r="RIW24" s="454"/>
      <c r="RIX24" s="454"/>
      <c r="RIY24" s="454"/>
      <c r="RIZ24" s="454"/>
      <c r="RJA24" s="454"/>
      <c r="RJB24" s="454"/>
      <c r="RJC24" s="454"/>
      <c r="RJD24" s="454"/>
      <c r="RJE24" s="454"/>
      <c r="RJF24" s="454"/>
      <c r="RJG24" s="454"/>
      <c r="RJH24" s="454"/>
      <c r="RJI24" s="454"/>
      <c r="RJJ24" s="454"/>
      <c r="RJK24" s="454"/>
      <c r="RJL24" s="454"/>
      <c r="RJM24" s="454"/>
      <c r="RJN24" s="454"/>
      <c r="RJO24" s="454"/>
      <c r="RJP24" s="454"/>
      <c r="RJQ24" s="454"/>
      <c r="RJR24" s="454"/>
      <c r="RJS24" s="454"/>
      <c r="RJT24" s="454"/>
      <c r="RJU24" s="454"/>
      <c r="RJV24" s="454"/>
      <c r="RJW24" s="454"/>
      <c r="RJX24" s="454"/>
      <c r="RJY24" s="454"/>
      <c r="RJZ24" s="454"/>
      <c r="RKA24" s="454"/>
      <c r="RKB24" s="454"/>
      <c r="RKC24" s="454"/>
      <c r="RKD24" s="454"/>
      <c r="RKE24" s="454"/>
      <c r="RKF24" s="454"/>
      <c r="RKG24" s="454"/>
      <c r="RKH24" s="454"/>
      <c r="RKI24" s="454"/>
      <c r="RKJ24" s="454"/>
      <c r="RKK24" s="454"/>
      <c r="RKL24" s="454"/>
      <c r="RKM24" s="454"/>
      <c r="RKN24" s="454"/>
      <c r="RKO24" s="454"/>
      <c r="RKP24" s="454"/>
      <c r="RKQ24" s="454"/>
      <c r="RKR24" s="454"/>
      <c r="RKS24" s="454"/>
      <c r="RKT24" s="454"/>
      <c r="RKU24" s="454"/>
      <c r="RKV24" s="454"/>
      <c r="RKW24" s="454"/>
      <c r="RKX24" s="454"/>
      <c r="RKY24" s="454"/>
      <c r="RKZ24" s="454"/>
      <c r="RLA24" s="454"/>
      <c r="RLB24" s="454"/>
      <c r="RLC24" s="454"/>
      <c r="RLD24" s="454"/>
      <c r="RLE24" s="454"/>
      <c r="RLF24" s="454"/>
      <c r="RLG24" s="454"/>
      <c r="RLH24" s="454"/>
      <c r="RLI24" s="454"/>
      <c r="RLJ24" s="454"/>
      <c r="RLK24" s="454"/>
      <c r="RLL24" s="454"/>
      <c r="RLM24" s="454"/>
      <c r="RLN24" s="454"/>
      <c r="RLO24" s="454"/>
      <c r="RLP24" s="454"/>
      <c r="RLQ24" s="454"/>
      <c r="RLR24" s="454"/>
      <c r="RLS24" s="454"/>
      <c r="RLT24" s="454"/>
      <c r="RLU24" s="454"/>
      <c r="RLV24" s="454"/>
      <c r="RLW24" s="454"/>
      <c r="RLX24" s="454"/>
      <c r="RLY24" s="454"/>
      <c r="RLZ24" s="454"/>
      <c r="RMA24" s="454"/>
      <c r="RMB24" s="454"/>
      <c r="RMC24" s="454"/>
      <c r="RMD24" s="454"/>
      <c r="RME24" s="454"/>
      <c r="RMF24" s="454"/>
      <c r="RMG24" s="454"/>
      <c r="RMH24" s="454"/>
      <c r="RMI24" s="454"/>
      <c r="RMJ24" s="454"/>
      <c r="RMK24" s="454"/>
      <c r="RML24" s="454"/>
      <c r="RMM24" s="454"/>
      <c r="RMN24" s="454"/>
      <c r="RMO24" s="454"/>
      <c r="RMP24" s="454"/>
      <c r="RMQ24" s="454"/>
      <c r="RMR24" s="454"/>
      <c r="RMS24" s="454"/>
      <c r="RMT24" s="454"/>
      <c r="RMU24" s="454"/>
      <c r="RMV24" s="454"/>
      <c r="RMW24" s="454"/>
      <c r="RMX24" s="454"/>
      <c r="RMY24" s="454"/>
      <c r="RMZ24" s="454"/>
      <c r="RNA24" s="454"/>
      <c r="RNB24" s="454"/>
      <c r="RNC24" s="454"/>
      <c r="RND24" s="454"/>
      <c r="RNE24" s="454"/>
      <c r="RNF24" s="454"/>
      <c r="RNG24" s="454"/>
      <c r="RNH24" s="454"/>
      <c r="RNI24" s="454"/>
      <c r="RNJ24" s="454"/>
      <c r="RNK24" s="454"/>
      <c r="RNL24" s="454"/>
      <c r="RNM24" s="454"/>
      <c r="RNN24" s="454"/>
      <c r="RNO24" s="454"/>
      <c r="RNP24" s="454"/>
      <c r="RNQ24" s="454"/>
      <c r="RNR24" s="454"/>
      <c r="RNS24" s="454"/>
      <c r="RNT24" s="454"/>
      <c r="RNU24" s="454"/>
      <c r="RNV24" s="454"/>
      <c r="RNW24" s="454"/>
      <c r="RNX24" s="454"/>
      <c r="RNY24" s="454"/>
      <c r="RNZ24" s="454"/>
      <c r="ROA24" s="454"/>
      <c r="ROB24" s="454"/>
      <c r="ROC24" s="454"/>
      <c r="ROD24" s="454"/>
      <c r="ROE24" s="454"/>
      <c r="ROF24" s="454"/>
      <c r="ROG24" s="454"/>
      <c r="ROH24" s="454"/>
      <c r="ROI24" s="454"/>
      <c r="ROJ24" s="454"/>
      <c r="ROK24" s="454"/>
      <c r="ROL24" s="454"/>
      <c r="ROM24" s="454"/>
      <c r="RON24" s="454"/>
      <c r="ROO24" s="454"/>
      <c r="ROP24" s="454"/>
      <c r="ROQ24" s="454"/>
      <c r="ROR24" s="454"/>
      <c r="ROS24" s="454"/>
      <c r="ROT24" s="454"/>
      <c r="ROU24" s="454"/>
      <c r="ROV24" s="454"/>
      <c r="ROW24" s="454"/>
      <c r="ROX24" s="454"/>
      <c r="ROY24" s="454"/>
      <c r="ROZ24" s="454"/>
      <c r="RPA24" s="454"/>
      <c r="RPB24" s="454"/>
      <c r="RPC24" s="454"/>
      <c r="RPD24" s="454"/>
      <c r="RPE24" s="454"/>
      <c r="RPF24" s="454"/>
      <c r="RPG24" s="454"/>
      <c r="RPH24" s="454"/>
      <c r="RPI24" s="454"/>
      <c r="RPJ24" s="454"/>
      <c r="RPK24" s="454"/>
      <c r="RPL24" s="454"/>
      <c r="RPM24" s="454"/>
      <c r="RPN24" s="454"/>
      <c r="RPO24" s="454"/>
      <c r="RPP24" s="454"/>
      <c r="RPQ24" s="454"/>
      <c r="RPR24" s="454"/>
      <c r="RPS24" s="454"/>
      <c r="RPT24" s="454"/>
      <c r="RPU24" s="454"/>
      <c r="RPV24" s="454"/>
      <c r="RPW24" s="454"/>
      <c r="RPX24" s="454"/>
      <c r="RPY24" s="454"/>
      <c r="RPZ24" s="454"/>
      <c r="RQA24" s="454"/>
      <c r="RQB24" s="454"/>
      <c r="RQC24" s="454"/>
      <c r="RQD24" s="454"/>
      <c r="RQE24" s="454"/>
      <c r="RQF24" s="454"/>
      <c r="RQG24" s="454"/>
      <c r="RQH24" s="454"/>
      <c r="RQI24" s="454"/>
      <c r="RQJ24" s="454"/>
      <c r="RQK24" s="454"/>
      <c r="RQL24" s="454"/>
      <c r="RQM24" s="454"/>
      <c r="RQN24" s="454"/>
      <c r="RQO24" s="454"/>
      <c r="RQP24" s="454"/>
      <c r="RQQ24" s="454"/>
      <c r="RQR24" s="454"/>
      <c r="RQS24" s="454"/>
      <c r="RQT24" s="454"/>
      <c r="RQU24" s="454"/>
      <c r="RQV24" s="454"/>
      <c r="RQW24" s="454"/>
      <c r="RQX24" s="454"/>
      <c r="RQY24" s="454"/>
      <c r="RQZ24" s="454"/>
      <c r="RRA24" s="454"/>
      <c r="RRB24" s="454"/>
      <c r="RRC24" s="454"/>
      <c r="RRD24" s="454"/>
      <c r="RRE24" s="454"/>
      <c r="RRF24" s="454"/>
      <c r="RRG24" s="454"/>
      <c r="RRH24" s="454"/>
      <c r="RRI24" s="454"/>
      <c r="RRJ24" s="454"/>
      <c r="RRK24" s="454"/>
      <c r="RRL24" s="454"/>
      <c r="RRM24" s="454"/>
      <c r="RRN24" s="454"/>
      <c r="RRO24" s="454"/>
      <c r="RRP24" s="454"/>
      <c r="RRQ24" s="454"/>
      <c r="RRR24" s="454"/>
      <c r="RRS24" s="454"/>
      <c r="RRT24" s="454"/>
      <c r="RRU24" s="454"/>
      <c r="RRV24" s="454"/>
      <c r="RRW24" s="454"/>
      <c r="RRX24" s="454"/>
      <c r="RRY24" s="454"/>
      <c r="RRZ24" s="454"/>
      <c r="RSA24" s="454"/>
      <c r="RSB24" s="454"/>
      <c r="RSC24" s="454"/>
      <c r="RSD24" s="454"/>
      <c r="RSE24" s="454"/>
      <c r="RSF24" s="454"/>
      <c r="RSG24" s="454"/>
      <c r="RSH24" s="454"/>
      <c r="RSI24" s="454"/>
      <c r="RSJ24" s="454"/>
      <c r="RSK24" s="454"/>
      <c r="RSL24" s="454"/>
      <c r="RSM24" s="454"/>
      <c r="RSN24" s="454"/>
      <c r="RSO24" s="454"/>
      <c r="RSP24" s="454"/>
      <c r="RSQ24" s="454"/>
      <c r="RSR24" s="454"/>
      <c r="RSS24" s="454"/>
      <c r="RST24" s="454"/>
      <c r="RSU24" s="454"/>
      <c r="RSV24" s="454"/>
      <c r="RSW24" s="454"/>
      <c r="RSX24" s="454"/>
      <c r="RSY24" s="454"/>
      <c r="RSZ24" s="454"/>
      <c r="RTA24" s="454"/>
      <c r="RTB24" s="454"/>
      <c r="RTC24" s="454"/>
      <c r="RTD24" s="454"/>
      <c r="RTE24" s="454"/>
      <c r="RTF24" s="454"/>
      <c r="RTG24" s="454"/>
      <c r="RTH24" s="454"/>
      <c r="RTI24" s="454"/>
      <c r="RTJ24" s="454"/>
      <c r="RTK24" s="454"/>
      <c r="RTL24" s="454"/>
      <c r="RTM24" s="454"/>
      <c r="RTN24" s="454"/>
      <c r="RTO24" s="454"/>
      <c r="RTP24" s="454"/>
      <c r="RTQ24" s="454"/>
      <c r="RTR24" s="454"/>
      <c r="RTS24" s="454"/>
      <c r="RTT24" s="454"/>
      <c r="RTU24" s="454"/>
      <c r="RTV24" s="454"/>
      <c r="RTW24" s="454"/>
      <c r="RTX24" s="454"/>
      <c r="RTY24" s="454"/>
      <c r="RTZ24" s="454"/>
      <c r="RUA24" s="454"/>
      <c r="RUB24" s="454"/>
      <c r="RUC24" s="454"/>
      <c r="RUD24" s="454"/>
      <c r="RUE24" s="454"/>
      <c r="RUF24" s="454"/>
      <c r="RUG24" s="454"/>
      <c r="RUH24" s="454"/>
      <c r="RUI24" s="454"/>
      <c r="RUJ24" s="454"/>
      <c r="RUK24" s="454"/>
      <c r="RUL24" s="454"/>
      <c r="RUM24" s="454"/>
      <c r="RUN24" s="454"/>
      <c r="RUO24" s="454"/>
      <c r="RUP24" s="454"/>
      <c r="RUQ24" s="454"/>
      <c r="RUR24" s="454"/>
      <c r="RUS24" s="454"/>
      <c r="RUT24" s="454"/>
      <c r="RUU24" s="454"/>
      <c r="RUV24" s="454"/>
      <c r="RUW24" s="454"/>
      <c r="RUX24" s="454"/>
      <c r="RUY24" s="454"/>
      <c r="RUZ24" s="454"/>
      <c r="RVA24" s="454"/>
      <c r="RVB24" s="454"/>
      <c r="RVC24" s="454"/>
      <c r="RVD24" s="454"/>
      <c r="RVE24" s="454"/>
      <c r="RVF24" s="454"/>
      <c r="RVG24" s="454"/>
      <c r="RVH24" s="454"/>
      <c r="RVI24" s="454"/>
      <c r="RVJ24" s="454"/>
      <c r="RVK24" s="454"/>
      <c r="RVL24" s="454"/>
      <c r="RVM24" s="454"/>
      <c r="RVN24" s="454"/>
      <c r="RVO24" s="454"/>
      <c r="RVP24" s="454"/>
      <c r="RVQ24" s="454"/>
      <c r="RVR24" s="454"/>
      <c r="RVS24" s="454"/>
      <c r="RVT24" s="454"/>
      <c r="RVU24" s="454"/>
      <c r="RVV24" s="454"/>
      <c r="RVW24" s="454"/>
      <c r="RVX24" s="454"/>
      <c r="RVY24" s="454"/>
      <c r="RVZ24" s="454"/>
      <c r="RWA24" s="454"/>
      <c r="RWB24" s="454"/>
      <c r="RWC24" s="454"/>
      <c r="RWD24" s="454"/>
      <c r="RWE24" s="454"/>
      <c r="RWF24" s="454"/>
      <c r="RWG24" s="454"/>
      <c r="RWH24" s="454"/>
      <c r="RWI24" s="454"/>
      <c r="RWJ24" s="454"/>
      <c r="RWK24" s="454"/>
      <c r="RWL24" s="454"/>
      <c r="RWM24" s="454"/>
      <c r="RWN24" s="454"/>
      <c r="RWO24" s="454"/>
      <c r="RWP24" s="454"/>
      <c r="RWQ24" s="454"/>
      <c r="RWR24" s="454"/>
      <c r="RWS24" s="454"/>
      <c r="RWT24" s="454"/>
      <c r="RWU24" s="454"/>
      <c r="RWV24" s="454"/>
      <c r="RWW24" s="454"/>
      <c r="RWX24" s="454"/>
      <c r="RWY24" s="454"/>
      <c r="RWZ24" s="454"/>
      <c r="RXA24" s="454"/>
      <c r="RXB24" s="454"/>
      <c r="RXC24" s="454"/>
      <c r="RXD24" s="454"/>
      <c r="RXE24" s="454"/>
      <c r="RXF24" s="454"/>
      <c r="RXG24" s="454"/>
      <c r="RXH24" s="454"/>
      <c r="RXI24" s="454"/>
      <c r="RXJ24" s="454"/>
      <c r="RXK24" s="454"/>
      <c r="RXL24" s="454"/>
      <c r="RXM24" s="454"/>
      <c r="RXN24" s="454"/>
      <c r="RXO24" s="454"/>
      <c r="RXP24" s="454"/>
      <c r="RXQ24" s="454"/>
      <c r="RXR24" s="454"/>
      <c r="RXS24" s="454"/>
      <c r="RXT24" s="454"/>
      <c r="RXU24" s="454"/>
      <c r="RXV24" s="454"/>
      <c r="RXW24" s="454"/>
      <c r="RXX24" s="454"/>
      <c r="RXY24" s="454"/>
      <c r="RXZ24" s="454"/>
      <c r="RYA24" s="454"/>
      <c r="RYB24" s="454"/>
      <c r="RYC24" s="454"/>
      <c r="RYD24" s="454"/>
      <c r="RYE24" s="454"/>
      <c r="RYF24" s="454"/>
      <c r="RYG24" s="454"/>
      <c r="RYH24" s="454"/>
      <c r="RYI24" s="454"/>
      <c r="RYJ24" s="454"/>
      <c r="RYK24" s="454"/>
      <c r="RYL24" s="454"/>
      <c r="RYM24" s="454"/>
      <c r="RYN24" s="454"/>
      <c r="RYO24" s="454"/>
      <c r="RYP24" s="454"/>
      <c r="RYQ24" s="454"/>
      <c r="RYR24" s="454"/>
      <c r="RYS24" s="454"/>
      <c r="RYT24" s="454"/>
      <c r="RYU24" s="454"/>
      <c r="RYV24" s="454"/>
      <c r="RYW24" s="454"/>
      <c r="RYX24" s="454"/>
      <c r="RYY24" s="454"/>
      <c r="RYZ24" s="454"/>
      <c r="RZA24" s="454"/>
      <c r="RZB24" s="454"/>
      <c r="RZC24" s="454"/>
      <c r="RZD24" s="454"/>
      <c r="RZE24" s="454"/>
      <c r="RZF24" s="454"/>
      <c r="RZG24" s="454"/>
      <c r="RZH24" s="454"/>
      <c r="RZI24" s="454"/>
      <c r="RZJ24" s="454"/>
      <c r="RZK24" s="454"/>
      <c r="RZL24" s="454"/>
      <c r="RZM24" s="454"/>
      <c r="RZN24" s="454"/>
      <c r="RZO24" s="454"/>
      <c r="RZP24" s="454"/>
      <c r="RZQ24" s="454"/>
      <c r="RZR24" s="454"/>
      <c r="RZS24" s="454"/>
      <c r="RZT24" s="454"/>
      <c r="RZU24" s="454"/>
      <c r="RZV24" s="454"/>
      <c r="RZW24" s="454"/>
      <c r="RZX24" s="454"/>
      <c r="RZY24" s="454"/>
      <c r="RZZ24" s="454"/>
      <c r="SAA24" s="454"/>
      <c r="SAB24" s="454"/>
      <c r="SAC24" s="454"/>
      <c r="SAD24" s="454"/>
      <c r="SAE24" s="454"/>
      <c r="SAF24" s="454"/>
      <c r="SAG24" s="454"/>
      <c r="SAH24" s="454"/>
      <c r="SAI24" s="454"/>
      <c r="SAJ24" s="454"/>
      <c r="SAK24" s="454"/>
      <c r="SAL24" s="454"/>
      <c r="SAM24" s="454"/>
      <c r="SAN24" s="454"/>
      <c r="SAO24" s="454"/>
      <c r="SAP24" s="454"/>
      <c r="SAQ24" s="454"/>
      <c r="SAR24" s="454"/>
      <c r="SAS24" s="454"/>
      <c r="SAT24" s="454"/>
      <c r="SAU24" s="454"/>
      <c r="SAV24" s="454"/>
      <c r="SAW24" s="454"/>
      <c r="SAX24" s="454"/>
      <c r="SAY24" s="454"/>
      <c r="SAZ24" s="454"/>
      <c r="SBA24" s="454"/>
      <c r="SBB24" s="454"/>
      <c r="SBC24" s="454"/>
      <c r="SBD24" s="454"/>
      <c r="SBE24" s="454"/>
      <c r="SBF24" s="454"/>
      <c r="SBG24" s="454"/>
      <c r="SBH24" s="454"/>
      <c r="SBI24" s="454"/>
      <c r="SBJ24" s="454"/>
      <c r="SBK24" s="454"/>
      <c r="SBL24" s="454"/>
      <c r="SBM24" s="454"/>
      <c r="SBN24" s="454"/>
      <c r="SBO24" s="454"/>
      <c r="SBP24" s="454"/>
      <c r="SBQ24" s="454"/>
      <c r="SBR24" s="454"/>
      <c r="SBS24" s="454"/>
      <c r="SBT24" s="454"/>
      <c r="SBU24" s="454"/>
      <c r="SBV24" s="454"/>
      <c r="SBW24" s="454"/>
      <c r="SBX24" s="454"/>
      <c r="SBY24" s="454"/>
      <c r="SBZ24" s="454"/>
      <c r="SCA24" s="454"/>
      <c r="SCB24" s="454"/>
      <c r="SCC24" s="454"/>
      <c r="SCD24" s="454"/>
      <c r="SCE24" s="454"/>
      <c r="SCF24" s="454"/>
      <c r="SCG24" s="454"/>
      <c r="SCH24" s="454"/>
      <c r="SCI24" s="454"/>
      <c r="SCJ24" s="454"/>
      <c r="SCK24" s="454"/>
      <c r="SCL24" s="454"/>
      <c r="SCM24" s="454"/>
      <c r="SCN24" s="454"/>
      <c r="SCO24" s="454"/>
      <c r="SCP24" s="454"/>
      <c r="SCQ24" s="454"/>
      <c r="SCR24" s="454"/>
      <c r="SCS24" s="454"/>
      <c r="SCT24" s="454"/>
      <c r="SCU24" s="454"/>
      <c r="SCV24" s="454"/>
      <c r="SCW24" s="454"/>
      <c r="SCX24" s="454"/>
      <c r="SCY24" s="454"/>
      <c r="SCZ24" s="454"/>
      <c r="SDA24" s="454"/>
      <c r="SDB24" s="454"/>
      <c r="SDC24" s="454"/>
      <c r="SDD24" s="454"/>
      <c r="SDE24" s="454"/>
      <c r="SDF24" s="454"/>
      <c r="SDG24" s="454"/>
      <c r="SDH24" s="454"/>
      <c r="SDI24" s="454"/>
      <c r="SDJ24" s="454"/>
      <c r="SDK24" s="454"/>
      <c r="SDL24" s="454"/>
      <c r="SDM24" s="454"/>
      <c r="SDN24" s="454"/>
      <c r="SDO24" s="454"/>
      <c r="SDP24" s="454"/>
      <c r="SDQ24" s="454"/>
      <c r="SDR24" s="454"/>
      <c r="SDS24" s="454"/>
      <c r="SDT24" s="454"/>
      <c r="SDU24" s="454"/>
      <c r="SDV24" s="454"/>
      <c r="SDW24" s="454"/>
      <c r="SDX24" s="454"/>
      <c r="SDY24" s="454"/>
      <c r="SDZ24" s="454"/>
      <c r="SEA24" s="454"/>
      <c r="SEB24" s="454"/>
      <c r="SEC24" s="454"/>
      <c r="SED24" s="454"/>
      <c r="SEE24" s="454"/>
      <c r="SEF24" s="454"/>
      <c r="SEG24" s="454"/>
      <c r="SEH24" s="454"/>
      <c r="SEI24" s="454"/>
      <c r="SEJ24" s="454"/>
      <c r="SEK24" s="454"/>
      <c r="SEL24" s="454"/>
      <c r="SEM24" s="454"/>
      <c r="SEN24" s="454"/>
      <c r="SEO24" s="454"/>
      <c r="SEP24" s="454"/>
      <c r="SEQ24" s="454"/>
      <c r="SER24" s="454"/>
      <c r="SES24" s="454"/>
      <c r="SET24" s="454"/>
      <c r="SEU24" s="454"/>
      <c r="SEV24" s="454"/>
      <c r="SEW24" s="454"/>
      <c r="SEX24" s="454"/>
      <c r="SEY24" s="454"/>
      <c r="SEZ24" s="454"/>
      <c r="SFA24" s="454"/>
      <c r="SFB24" s="454"/>
      <c r="SFC24" s="454"/>
      <c r="SFD24" s="454"/>
      <c r="SFE24" s="454"/>
      <c r="SFF24" s="454"/>
      <c r="SFG24" s="454"/>
      <c r="SFH24" s="454"/>
      <c r="SFI24" s="454"/>
      <c r="SFJ24" s="454"/>
      <c r="SFK24" s="454"/>
      <c r="SFL24" s="454"/>
      <c r="SFM24" s="454"/>
      <c r="SFN24" s="454"/>
      <c r="SFO24" s="454"/>
      <c r="SFP24" s="454"/>
      <c r="SFQ24" s="454"/>
      <c r="SFR24" s="454"/>
      <c r="SFS24" s="454"/>
      <c r="SFT24" s="454"/>
      <c r="SFU24" s="454"/>
      <c r="SFV24" s="454"/>
      <c r="SFW24" s="454"/>
      <c r="SFX24" s="454"/>
      <c r="SFY24" s="454"/>
      <c r="SFZ24" s="454"/>
      <c r="SGA24" s="454"/>
      <c r="SGB24" s="454"/>
      <c r="SGC24" s="454"/>
      <c r="SGD24" s="454"/>
      <c r="SGE24" s="454"/>
      <c r="SGF24" s="454"/>
      <c r="SGG24" s="454"/>
      <c r="SGH24" s="454"/>
      <c r="SGI24" s="454"/>
      <c r="SGJ24" s="454"/>
      <c r="SGK24" s="454"/>
      <c r="SGL24" s="454"/>
      <c r="SGM24" s="454"/>
      <c r="SGN24" s="454"/>
      <c r="SGO24" s="454"/>
      <c r="SGP24" s="454"/>
      <c r="SGQ24" s="454"/>
      <c r="SGR24" s="454"/>
      <c r="SGS24" s="454"/>
      <c r="SGT24" s="454"/>
      <c r="SGU24" s="454"/>
      <c r="SGV24" s="454"/>
      <c r="SGW24" s="454"/>
      <c r="SGX24" s="454"/>
      <c r="SGY24" s="454"/>
      <c r="SGZ24" s="454"/>
      <c r="SHA24" s="454"/>
      <c r="SHB24" s="454"/>
      <c r="SHC24" s="454"/>
      <c r="SHD24" s="454"/>
      <c r="SHE24" s="454"/>
      <c r="SHF24" s="454"/>
      <c r="SHG24" s="454"/>
      <c r="SHH24" s="454"/>
      <c r="SHI24" s="454"/>
      <c r="SHJ24" s="454"/>
      <c r="SHK24" s="454"/>
      <c r="SHL24" s="454"/>
      <c r="SHM24" s="454"/>
      <c r="SHN24" s="454"/>
      <c r="SHO24" s="454"/>
      <c r="SHP24" s="454"/>
      <c r="SHQ24" s="454"/>
      <c r="SHR24" s="454"/>
      <c r="SHS24" s="454"/>
      <c r="SHT24" s="454"/>
      <c r="SHU24" s="454"/>
      <c r="SHV24" s="454"/>
      <c r="SHW24" s="454"/>
      <c r="SHX24" s="454"/>
      <c r="SHY24" s="454"/>
      <c r="SHZ24" s="454"/>
      <c r="SIA24" s="454"/>
      <c r="SIB24" s="454"/>
      <c r="SIC24" s="454"/>
      <c r="SID24" s="454"/>
      <c r="SIE24" s="454"/>
      <c r="SIF24" s="454"/>
      <c r="SIG24" s="454"/>
      <c r="SIH24" s="454"/>
      <c r="SII24" s="454"/>
      <c r="SIJ24" s="454"/>
      <c r="SIK24" s="454"/>
      <c r="SIL24" s="454"/>
      <c r="SIM24" s="454"/>
      <c r="SIN24" s="454"/>
      <c r="SIO24" s="454"/>
      <c r="SIP24" s="454"/>
      <c r="SIQ24" s="454"/>
      <c r="SIR24" s="454"/>
      <c r="SIS24" s="454"/>
      <c r="SIT24" s="454"/>
      <c r="SIU24" s="454"/>
      <c r="SIV24" s="454"/>
      <c r="SIW24" s="454"/>
      <c r="SIX24" s="454"/>
      <c r="SIY24" s="454"/>
      <c r="SIZ24" s="454"/>
      <c r="SJA24" s="454"/>
      <c r="SJB24" s="454"/>
      <c r="SJC24" s="454"/>
      <c r="SJD24" s="454"/>
      <c r="SJE24" s="454"/>
      <c r="SJF24" s="454"/>
      <c r="SJG24" s="454"/>
      <c r="SJH24" s="454"/>
      <c r="SJI24" s="454"/>
      <c r="SJJ24" s="454"/>
      <c r="SJK24" s="454"/>
      <c r="SJL24" s="454"/>
      <c r="SJM24" s="454"/>
      <c r="SJN24" s="454"/>
      <c r="SJO24" s="454"/>
      <c r="SJP24" s="454"/>
      <c r="SJQ24" s="454"/>
      <c r="SJR24" s="454"/>
      <c r="SJS24" s="454"/>
      <c r="SJT24" s="454"/>
      <c r="SJU24" s="454"/>
      <c r="SJV24" s="454"/>
      <c r="SJW24" s="454"/>
      <c r="SJX24" s="454"/>
      <c r="SJY24" s="454"/>
      <c r="SJZ24" s="454"/>
      <c r="SKA24" s="454"/>
      <c r="SKB24" s="454"/>
      <c r="SKC24" s="454"/>
      <c r="SKD24" s="454"/>
      <c r="SKE24" s="454"/>
      <c r="SKF24" s="454"/>
      <c r="SKG24" s="454"/>
      <c r="SKH24" s="454"/>
      <c r="SKI24" s="454"/>
      <c r="SKJ24" s="454"/>
      <c r="SKK24" s="454"/>
      <c r="SKL24" s="454"/>
      <c r="SKM24" s="454"/>
      <c r="SKN24" s="454"/>
      <c r="SKO24" s="454"/>
      <c r="SKP24" s="454"/>
      <c r="SKQ24" s="454"/>
      <c r="SKR24" s="454"/>
      <c r="SKS24" s="454"/>
      <c r="SKT24" s="454"/>
      <c r="SKU24" s="454"/>
      <c r="SKV24" s="454"/>
      <c r="SKW24" s="454"/>
      <c r="SKX24" s="454"/>
      <c r="SKY24" s="454"/>
      <c r="SKZ24" s="454"/>
      <c r="SLA24" s="454"/>
      <c r="SLB24" s="454"/>
      <c r="SLC24" s="454"/>
      <c r="SLD24" s="454"/>
      <c r="SLE24" s="454"/>
      <c r="SLF24" s="454"/>
      <c r="SLG24" s="454"/>
      <c r="SLH24" s="454"/>
      <c r="SLI24" s="454"/>
      <c r="SLJ24" s="454"/>
      <c r="SLK24" s="454"/>
      <c r="SLL24" s="454"/>
      <c r="SLM24" s="454"/>
      <c r="SLN24" s="454"/>
      <c r="SLO24" s="454"/>
      <c r="SLP24" s="454"/>
      <c r="SLQ24" s="454"/>
      <c r="SLR24" s="454"/>
      <c r="SLS24" s="454"/>
      <c r="SLT24" s="454"/>
      <c r="SLU24" s="454"/>
      <c r="SLV24" s="454"/>
      <c r="SLW24" s="454"/>
      <c r="SLX24" s="454"/>
      <c r="SLY24" s="454"/>
      <c r="SLZ24" s="454"/>
      <c r="SMA24" s="454"/>
      <c r="SMB24" s="454"/>
      <c r="SMC24" s="454"/>
      <c r="SMD24" s="454"/>
      <c r="SME24" s="454"/>
      <c r="SMF24" s="454"/>
      <c r="SMG24" s="454"/>
      <c r="SMH24" s="454"/>
      <c r="SMI24" s="454"/>
      <c r="SMJ24" s="454"/>
      <c r="SMK24" s="454"/>
      <c r="SML24" s="454"/>
      <c r="SMM24" s="454"/>
      <c r="SMN24" s="454"/>
      <c r="SMO24" s="454"/>
      <c r="SMP24" s="454"/>
      <c r="SMQ24" s="454"/>
      <c r="SMR24" s="454"/>
      <c r="SMS24" s="454"/>
      <c r="SMT24" s="454"/>
      <c r="SMU24" s="454"/>
      <c r="SMV24" s="454"/>
      <c r="SMW24" s="454"/>
      <c r="SMX24" s="454"/>
      <c r="SMY24" s="454"/>
      <c r="SMZ24" s="454"/>
      <c r="SNA24" s="454"/>
      <c r="SNB24" s="454"/>
      <c r="SNC24" s="454"/>
      <c r="SND24" s="454"/>
      <c r="SNE24" s="454"/>
      <c r="SNF24" s="454"/>
      <c r="SNG24" s="454"/>
      <c r="SNH24" s="454"/>
      <c r="SNI24" s="454"/>
      <c r="SNJ24" s="454"/>
      <c r="SNK24" s="454"/>
      <c r="SNL24" s="454"/>
      <c r="SNM24" s="454"/>
      <c r="SNN24" s="454"/>
      <c r="SNO24" s="454"/>
      <c r="SNP24" s="454"/>
      <c r="SNQ24" s="454"/>
      <c r="SNR24" s="454"/>
      <c r="SNS24" s="454"/>
      <c r="SNT24" s="454"/>
      <c r="SNU24" s="454"/>
      <c r="SNV24" s="454"/>
      <c r="SNW24" s="454"/>
      <c r="SNX24" s="454"/>
      <c r="SNY24" s="454"/>
      <c r="SNZ24" s="454"/>
      <c r="SOA24" s="454"/>
      <c r="SOB24" s="454"/>
      <c r="SOC24" s="454"/>
      <c r="SOD24" s="454"/>
      <c r="SOE24" s="454"/>
      <c r="SOF24" s="454"/>
      <c r="SOG24" s="454"/>
      <c r="SOH24" s="454"/>
      <c r="SOI24" s="454"/>
      <c r="SOJ24" s="454"/>
      <c r="SOK24" s="454"/>
      <c r="SOL24" s="454"/>
      <c r="SOM24" s="454"/>
      <c r="SON24" s="454"/>
      <c r="SOO24" s="454"/>
      <c r="SOP24" s="454"/>
      <c r="SOQ24" s="454"/>
      <c r="SOR24" s="454"/>
      <c r="SOS24" s="454"/>
      <c r="SOT24" s="454"/>
      <c r="SOU24" s="454"/>
      <c r="SOV24" s="454"/>
      <c r="SOW24" s="454"/>
      <c r="SOX24" s="454"/>
      <c r="SOY24" s="454"/>
      <c r="SOZ24" s="454"/>
      <c r="SPA24" s="454"/>
      <c r="SPB24" s="454"/>
      <c r="SPC24" s="454"/>
      <c r="SPD24" s="454"/>
      <c r="SPE24" s="454"/>
      <c r="SPF24" s="454"/>
      <c r="SPG24" s="454"/>
      <c r="SPH24" s="454"/>
      <c r="SPI24" s="454"/>
      <c r="SPJ24" s="454"/>
      <c r="SPK24" s="454"/>
      <c r="SPL24" s="454"/>
      <c r="SPM24" s="454"/>
      <c r="SPN24" s="454"/>
      <c r="SPO24" s="454"/>
      <c r="SPP24" s="454"/>
      <c r="SPQ24" s="454"/>
      <c r="SPR24" s="454"/>
      <c r="SPS24" s="454"/>
      <c r="SPT24" s="454"/>
      <c r="SPU24" s="454"/>
      <c r="SPV24" s="454"/>
      <c r="SPW24" s="454"/>
      <c r="SPX24" s="454"/>
      <c r="SPY24" s="454"/>
      <c r="SPZ24" s="454"/>
      <c r="SQA24" s="454"/>
      <c r="SQB24" s="454"/>
      <c r="SQC24" s="454"/>
      <c r="SQD24" s="454"/>
      <c r="SQE24" s="454"/>
      <c r="SQF24" s="454"/>
      <c r="SQG24" s="454"/>
      <c r="SQH24" s="454"/>
      <c r="SQI24" s="454"/>
      <c r="SQJ24" s="454"/>
      <c r="SQK24" s="454"/>
      <c r="SQL24" s="454"/>
      <c r="SQM24" s="454"/>
      <c r="SQN24" s="454"/>
      <c r="SQO24" s="454"/>
      <c r="SQP24" s="454"/>
      <c r="SQQ24" s="454"/>
      <c r="SQR24" s="454"/>
      <c r="SQS24" s="454"/>
      <c r="SQT24" s="454"/>
      <c r="SQU24" s="454"/>
      <c r="SQV24" s="454"/>
      <c r="SQW24" s="454"/>
      <c r="SQX24" s="454"/>
      <c r="SQY24" s="454"/>
      <c r="SQZ24" s="454"/>
      <c r="SRA24" s="454"/>
      <c r="SRB24" s="454"/>
      <c r="SRC24" s="454"/>
      <c r="SRD24" s="454"/>
      <c r="SRE24" s="454"/>
      <c r="SRF24" s="454"/>
      <c r="SRG24" s="454"/>
      <c r="SRH24" s="454"/>
      <c r="SRI24" s="454"/>
      <c r="SRJ24" s="454"/>
      <c r="SRK24" s="454"/>
      <c r="SRL24" s="454"/>
      <c r="SRM24" s="454"/>
      <c r="SRN24" s="454"/>
      <c r="SRO24" s="454"/>
      <c r="SRP24" s="454"/>
      <c r="SRQ24" s="454"/>
      <c r="SRR24" s="454"/>
      <c r="SRS24" s="454"/>
      <c r="SRT24" s="454"/>
      <c r="SRU24" s="454"/>
      <c r="SRV24" s="454"/>
      <c r="SRW24" s="454"/>
      <c r="SRX24" s="454"/>
      <c r="SRY24" s="454"/>
      <c r="SRZ24" s="454"/>
      <c r="SSA24" s="454"/>
      <c r="SSB24" s="454"/>
      <c r="SSC24" s="454"/>
      <c r="SSD24" s="454"/>
      <c r="SSE24" s="454"/>
      <c r="SSF24" s="454"/>
      <c r="SSG24" s="454"/>
      <c r="SSH24" s="454"/>
      <c r="SSI24" s="454"/>
      <c r="SSJ24" s="454"/>
      <c r="SSK24" s="454"/>
      <c r="SSL24" s="454"/>
      <c r="SSM24" s="454"/>
      <c r="SSN24" s="454"/>
      <c r="SSO24" s="454"/>
      <c r="SSP24" s="454"/>
      <c r="SSQ24" s="454"/>
      <c r="SSR24" s="454"/>
      <c r="SSS24" s="454"/>
      <c r="SST24" s="454"/>
      <c r="SSU24" s="454"/>
      <c r="SSV24" s="454"/>
      <c r="SSW24" s="454"/>
      <c r="SSX24" s="454"/>
      <c r="SSY24" s="454"/>
      <c r="SSZ24" s="454"/>
      <c r="STA24" s="454"/>
      <c r="STB24" s="454"/>
      <c r="STC24" s="454"/>
      <c r="STD24" s="454"/>
      <c r="STE24" s="454"/>
      <c r="STF24" s="454"/>
      <c r="STG24" s="454"/>
      <c r="STH24" s="454"/>
      <c r="STI24" s="454"/>
      <c r="STJ24" s="454"/>
      <c r="STK24" s="454"/>
      <c r="STL24" s="454"/>
      <c r="STM24" s="454"/>
      <c r="STN24" s="454"/>
      <c r="STO24" s="454"/>
      <c r="STP24" s="454"/>
      <c r="STQ24" s="454"/>
      <c r="STR24" s="454"/>
      <c r="STS24" s="454"/>
      <c r="STT24" s="454"/>
      <c r="STU24" s="454"/>
      <c r="STV24" s="454"/>
      <c r="STW24" s="454"/>
      <c r="STX24" s="454"/>
      <c r="STY24" s="454"/>
      <c r="STZ24" s="454"/>
      <c r="SUA24" s="454"/>
      <c r="SUB24" s="454"/>
      <c r="SUC24" s="454"/>
      <c r="SUD24" s="454"/>
      <c r="SUE24" s="454"/>
      <c r="SUF24" s="454"/>
      <c r="SUG24" s="454"/>
      <c r="SUH24" s="454"/>
      <c r="SUI24" s="454"/>
      <c r="SUJ24" s="454"/>
      <c r="SUK24" s="454"/>
      <c r="SUL24" s="454"/>
      <c r="SUM24" s="454"/>
      <c r="SUN24" s="454"/>
      <c r="SUO24" s="454"/>
      <c r="SUP24" s="454"/>
      <c r="SUQ24" s="454"/>
      <c r="SUR24" s="454"/>
      <c r="SUS24" s="454"/>
      <c r="SUT24" s="454"/>
      <c r="SUU24" s="454"/>
      <c r="SUV24" s="454"/>
      <c r="SUW24" s="454"/>
      <c r="SUX24" s="454"/>
      <c r="SUY24" s="454"/>
      <c r="SUZ24" s="454"/>
      <c r="SVA24" s="454"/>
      <c r="SVB24" s="454"/>
      <c r="SVC24" s="454"/>
      <c r="SVD24" s="454"/>
      <c r="SVE24" s="454"/>
      <c r="SVF24" s="454"/>
      <c r="SVG24" s="454"/>
      <c r="SVH24" s="454"/>
      <c r="SVI24" s="454"/>
      <c r="SVJ24" s="454"/>
      <c r="SVK24" s="454"/>
      <c r="SVL24" s="454"/>
      <c r="SVM24" s="454"/>
      <c r="SVN24" s="454"/>
      <c r="SVO24" s="454"/>
      <c r="SVP24" s="454"/>
      <c r="SVQ24" s="454"/>
      <c r="SVR24" s="454"/>
      <c r="SVS24" s="454"/>
      <c r="SVT24" s="454"/>
      <c r="SVU24" s="454"/>
      <c r="SVV24" s="454"/>
      <c r="SVW24" s="454"/>
      <c r="SVX24" s="454"/>
      <c r="SVY24" s="454"/>
      <c r="SVZ24" s="454"/>
      <c r="SWA24" s="454"/>
      <c r="SWB24" s="454"/>
      <c r="SWC24" s="454"/>
      <c r="SWD24" s="454"/>
      <c r="SWE24" s="454"/>
      <c r="SWF24" s="454"/>
      <c r="SWG24" s="454"/>
      <c r="SWH24" s="454"/>
      <c r="SWI24" s="454"/>
      <c r="SWJ24" s="454"/>
      <c r="SWK24" s="454"/>
      <c r="SWL24" s="454"/>
      <c r="SWM24" s="454"/>
      <c r="SWN24" s="454"/>
      <c r="SWO24" s="454"/>
      <c r="SWP24" s="454"/>
      <c r="SWQ24" s="454"/>
      <c r="SWR24" s="454"/>
      <c r="SWS24" s="454"/>
      <c r="SWT24" s="454"/>
      <c r="SWU24" s="454"/>
      <c r="SWV24" s="454"/>
      <c r="SWW24" s="454"/>
      <c r="SWX24" s="454"/>
      <c r="SWY24" s="454"/>
      <c r="SWZ24" s="454"/>
      <c r="SXA24" s="454"/>
      <c r="SXB24" s="454"/>
      <c r="SXC24" s="454"/>
      <c r="SXD24" s="454"/>
      <c r="SXE24" s="454"/>
      <c r="SXF24" s="454"/>
      <c r="SXG24" s="454"/>
      <c r="SXH24" s="454"/>
      <c r="SXI24" s="454"/>
      <c r="SXJ24" s="454"/>
      <c r="SXK24" s="454"/>
      <c r="SXL24" s="454"/>
      <c r="SXM24" s="454"/>
      <c r="SXN24" s="454"/>
      <c r="SXO24" s="454"/>
      <c r="SXP24" s="454"/>
      <c r="SXQ24" s="454"/>
      <c r="SXR24" s="454"/>
      <c r="SXS24" s="454"/>
      <c r="SXT24" s="454"/>
      <c r="SXU24" s="454"/>
      <c r="SXV24" s="454"/>
      <c r="SXW24" s="454"/>
      <c r="SXX24" s="454"/>
      <c r="SXY24" s="454"/>
      <c r="SXZ24" s="454"/>
      <c r="SYA24" s="454"/>
      <c r="SYB24" s="454"/>
      <c r="SYC24" s="454"/>
      <c r="SYD24" s="454"/>
      <c r="SYE24" s="454"/>
      <c r="SYF24" s="454"/>
      <c r="SYG24" s="454"/>
      <c r="SYH24" s="454"/>
      <c r="SYI24" s="454"/>
      <c r="SYJ24" s="454"/>
      <c r="SYK24" s="454"/>
      <c r="SYL24" s="454"/>
      <c r="SYM24" s="454"/>
      <c r="SYN24" s="454"/>
      <c r="SYO24" s="454"/>
      <c r="SYP24" s="454"/>
      <c r="SYQ24" s="454"/>
      <c r="SYR24" s="454"/>
      <c r="SYS24" s="454"/>
      <c r="SYT24" s="454"/>
      <c r="SYU24" s="454"/>
      <c r="SYV24" s="454"/>
      <c r="SYW24" s="454"/>
      <c r="SYX24" s="454"/>
      <c r="SYY24" s="454"/>
      <c r="SYZ24" s="454"/>
      <c r="SZA24" s="454"/>
      <c r="SZB24" s="454"/>
      <c r="SZC24" s="454"/>
      <c r="SZD24" s="454"/>
      <c r="SZE24" s="454"/>
      <c r="SZF24" s="454"/>
      <c r="SZG24" s="454"/>
      <c r="SZH24" s="454"/>
      <c r="SZI24" s="454"/>
      <c r="SZJ24" s="454"/>
      <c r="SZK24" s="454"/>
      <c r="SZL24" s="454"/>
      <c r="SZM24" s="454"/>
      <c r="SZN24" s="454"/>
      <c r="SZO24" s="454"/>
      <c r="SZP24" s="454"/>
      <c r="SZQ24" s="454"/>
      <c r="SZR24" s="454"/>
      <c r="SZS24" s="454"/>
      <c r="SZT24" s="454"/>
      <c r="SZU24" s="454"/>
      <c r="SZV24" s="454"/>
      <c r="SZW24" s="454"/>
      <c r="SZX24" s="454"/>
      <c r="SZY24" s="454"/>
      <c r="SZZ24" s="454"/>
      <c r="TAA24" s="454"/>
      <c r="TAB24" s="454"/>
      <c r="TAC24" s="454"/>
      <c r="TAD24" s="454"/>
      <c r="TAE24" s="454"/>
      <c r="TAF24" s="454"/>
      <c r="TAG24" s="454"/>
      <c r="TAH24" s="454"/>
      <c r="TAI24" s="454"/>
      <c r="TAJ24" s="454"/>
      <c r="TAK24" s="454"/>
      <c r="TAL24" s="454"/>
      <c r="TAM24" s="454"/>
      <c r="TAN24" s="454"/>
      <c r="TAO24" s="454"/>
      <c r="TAP24" s="454"/>
      <c r="TAQ24" s="454"/>
      <c r="TAR24" s="454"/>
      <c r="TAS24" s="454"/>
      <c r="TAT24" s="454"/>
      <c r="TAU24" s="454"/>
      <c r="TAV24" s="454"/>
      <c r="TAW24" s="454"/>
      <c r="TAX24" s="454"/>
      <c r="TAY24" s="454"/>
      <c r="TAZ24" s="454"/>
      <c r="TBA24" s="454"/>
      <c r="TBB24" s="454"/>
      <c r="TBC24" s="454"/>
      <c r="TBD24" s="454"/>
      <c r="TBE24" s="454"/>
      <c r="TBF24" s="454"/>
      <c r="TBG24" s="454"/>
      <c r="TBH24" s="454"/>
      <c r="TBI24" s="454"/>
      <c r="TBJ24" s="454"/>
      <c r="TBK24" s="454"/>
      <c r="TBL24" s="454"/>
      <c r="TBM24" s="454"/>
      <c r="TBN24" s="454"/>
      <c r="TBO24" s="454"/>
      <c r="TBP24" s="454"/>
      <c r="TBQ24" s="454"/>
      <c r="TBR24" s="454"/>
      <c r="TBS24" s="454"/>
      <c r="TBT24" s="454"/>
      <c r="TBU24" s="454"/>
      <c r="TBV24" s="454"/>
      <c r="TBW24" s="454"/>
      <c r="TBX24" s="454"/>
      <c r="TBY24" s="454"/>
      <c r="TBZ24" s="454"/>
      <c r="TCA24" s="454"/>
      <c r="TCB24" s="454"/>
      <c r="TCC24" s="454"/>
      <c r="TCD24" s="454"/>
      <c r="TCE24" s="454"/>
      <c r="TCF24" s="454"/>
      <c r="TCG24" s="454"/>
      <c r="TCH24" s="454"/>
      <c r="TCI24" s="454"/>
      <c r="TCJ24" s="454"/>
      <c r="TCK24" s="454"/>
      <c r="TCL24" s="454"/>
      <c r="TCM24" s="454"/>
      <c r="TCN24" s="454"/>
      <c r="TCO24" s="454"/>
      <c r="TCP24" s="454"/>
      <c r="TCQ24" s="454"/>
      <c r="TCR24" s="454"/>
      <c r="TCS24" s="454"/>
      <c r="TCT24" s="454"/>
      <c r="TCU24" s="454"/>
      <c r="TCV24" s="454"/>
      <c r="TCW24" s="454"/>
      <c r="TCX24" s="454"/>
      <c r="TCY24" s="454"/>
      <c r="TCZ24" s="454"/>
      <c r="TDA24" s="454"/>
      <c r="TDB24" s="454"/>
      <c r="TDC24" s="454"/>
      <c r="TDD24" s="454"/>
      <c r="TDE24" s="454"/>
      <c r="TDF24" s="454"/>
      <c r="TDG24" s="454"/>
      <c r="TDH24" s="454"/>
      <c r="TDI24" s="454"/>
      <c r="TDJ24" s="454"/>
      <c r="TDK24" s="454"/>
      <c r="TDL24" s="454"/>
      <c r="TDM24" s="454"/>
      <c r="TDN24" s="454"/>
      <c r="TDO24" s="454"/>
      <c r="TDP24" s="454"/>
      <c r="TDQ24" s="454"/>
      <c r="TDR24" s="454"/>
      <c r="TDS24" s="454"/>
      <c r="TDT24" s="454"/>
      <c r="TDU24" s="454"/>
      <c r="TDV24" s="454"/>
      <c r="TDW24" s="454"/>
      <c r="TDX24" s="454"/>
      <c r="TDY24" s="454"/>
      <c r="TDZ24" s="454"/>
      <c r="TEA24" s="454"/>
      <c r="TEB24" s="454"/>
      <c r="TEC24" s="454"/>
      <c r="TED24" s="454"/>
      <c r="TEE24" s="454"/>
      <c r="TEF24" s="454"/>
      <c r="TEG24" s="454"/>
      <c r="TEH24" s="454"/>
      <c r="TEI24" s="454"/>
      <c r="TEJ24" s="454"/>
      <c r="TEK24" s="454"/>
      <c r="TEL24" s="454"/>
      <c r="TEM24" s="454"/>
      <c r="TEN24" s="454"/>
      <c r="TEO24" s="454"/>
      <c r="TEP24" s="454"/>
      <c r="TEQ24" s="454"/>
      <c r="TER24" s="454"/>
      <c r="TES24" s="454"/>
      <c r="TET24" s="454"/>
      <c r="TEU24" s="454"/>
      <c r="TEV24" s="454"/>
      <c r="TEW24" s="454"/>
      <c r="TEX24" s="454"/>
      <c r="TEY24" s="454"/>
      <c r="TEZ24" s="454"/>
      <c r="TFA24" s="454"/>
      <c r="TFB24" s="454"/>
      <c r="TFC24" s="454"/>
      <c r="TFD24" s="454"/>
      <c r="TFE24" s="454"/>
      <c r="TFF24" s="454"/>
      <c r="TFG24" s="454"/>
      <c r="TFH24" s="454"/>
      <c r="TFI24" s="454"/>
      <c r="TFJ24" s="454"/>
      <c r="TFK24" s="454"/>
      <c r="TFL24" s="454"/>
      <c r="TFM24" s="454"/>
      <c r="TFN24" s="454"/>
      <c r="TFO24" s="454"/>
      <c r="TFP24" s="454"/>
      <c r="TFQ24" s="454"/>
      <c r="TFR24" s="454"/>
      <c r="TFS24" s="454"/>
      <c r="TFT24" s="454"/>
      <c r="TFU24" s="454"/>
      <c r="TFV24" s="454"/>
      <c r="TFW24" s="454"/>
      <c r="TFX24" s="454"/>
      <c r="TFY24" s="454"/>
      <c r="TFZ24" s="454"/>
      <c r="TGA24" s="454"/>
      <c r="TGB24" s="454"/>
      <c r="TGC24" s="454"/>
      <c r="TGD24" s="454"/>
      <c r="TGE24" s="454"/>
      <c r="TGF24" s="454"/>
      <c r="TGG24" s="454"/>
      <c r="TGH24" s="454"/>
      <c r="TGI24" s="454"/>
      <c r="TGJ24" s="454"/>
      <c r="TGK24" s="454"/>
      <c r="TGL24" s="454"/>
      <c r="TGM24" s="454"/>
      <c r="TGN24" s="454"/>
      <c r="TGO24" s="454"/>
      <c r="TGP24" s="454"/>
      <c r="TGQ24" s="454"/>
      <c r="TGR24" s="454"/>
      <c r="TGS24" s="454"/>
      <c r="TGT24" s="454"/>
      <c r="TGU24" s="454"/>
      <c r="TGV24" s="454"/>
      <c r="TGW24" s="454"/>
      <c r="TGX24" s="454"/>
      <c r="TGY24" s="454"/>
      <c r="TGZ24" s="454"/>
      <c r="THA24" s="454"/>
      <c r="THB24" s="454"/>
      <c r="THC24" s="454"/>
      <c r="THD24" s="454"/>
      <c r="THE24" s="454"/>
      <c r="THF24" s="454"/>
      <c r="THG24" s="454"/>
      <c r="THH24" s="454"/>
      <c r="THI24" s="454"/>
      <c r="THJ24" s="454"/>
      <c r="THK24" s="454"/>
      <c r="THL24" s="454"/>
      <c r="THM24" s="454"/>
      <c r="THN24" s="454"/>
      <c r="THO24" s="454"/>
      <c r="THP24" s="454"/>
      <c r="THQ24" s="454"/>
      <c r="THR24" s="454"/>
      <c r="THS24" s="454"/>
      <c r="THT24" s="454"/>
      <c r="THU24" s="454"/>
      <c r="THV24" s="454"/>
      <c r="THW24" s="454"/>
      <c r="THX24" s="454"/>
      <c r="THY24" s="454"/>
      <c r="THZ24" s="454"/>
      <c r="TIA24" s="454"/>
      <c r="TIB24" s="454"/>
      <c r="TIC24" s="454"/>
      <c r="TID24" s="454"/>
      <c r="TIE24" s="454"/>
      <c r="TIF24" s="454"/>
      <c r="TIG24" s="454"/>
      <c r="TIH24" s="454"/>
      <c r="TII24" s="454"/>
      <c r="TIJ24" s="454"/>
      <c r="TIK24" s="454"/>
      <c r="TIL24" s="454"/>
      <c r="TIM24" s="454"/>
      <c r="TIN24" s="454"/>
      <c r="TIO24" s="454"/>
      <c r="TIP24" s="454"/>
      <c r="TIQ24" s="454"/>
      <c r="TIR24" s="454"/>
      <c r="TIS24" s="454"/>
      <c r="TIT24" s="454"/>
      <c r="TIU24" s="454"/>
      <c r="TIV24" s="454"/>
      <c r="TIW24" s="454"/>
      <c r="TIX24" s="454"/>
      <c r="TIY24" s="454"/>
      <c r="TIZ24" s="454"/>
      <c r="TJA24" s="454"/>
      <c r="TJB24" s="454"/>
      <c r="TJC24" s="454"/>
      <c r="TJD24" s="454"/>
      <c r="TJE24" s="454"/>
      <c r="TJF24" s="454"/>
      <c r="TJG24" s="454"/>
      <c r="TJH24" s="454"/>
      <c r="TJI24" s="454"/>
      <c r="TJJ24" s="454"/>
      <c r="TJK24" s="454"/>
      <c r="TJL24" s="454"/>
      <c r="TJM24" s="454"/>
      <c r="TJN24" s="454"/>
      <c r="TJO24" s="454"/>
      <c r="TJP24" s="454"/>
      <c r="TJQ24" s="454"/>
      <c r="TJR24" s="454"/>
      <c r="TJS24" s="454"/>
      <c r="TJT24" s="454"/>
      <c r="TJU24" s="454"/>
      <c r="TJV24" s="454"/>
      <c r="TJW24" s="454"/>
      <c r="TJX24" s="454"/>
      <c r="TJY24" s="454"/>
      <c r="TJZ24" s="454"/>
      <c r="TKA24" s="454"/>
      <c r="TKB24" s="454"/>
      <c r="TKC24" s="454"/>
      <c r="TKD24" s="454"/>
      <c r="TKE24" s="454"/>
      <c r="TKF24" s="454"/>
      <c r="TKG24" s="454"/>
      <c r="TKH24" s="454"/>
      <c r="TKI24" s="454"/>
      <c r="TKJ24" s="454"/>
      <c r="TKK24" s="454"/>
      <c r="TKL24" s="454"/>
      <c r="TKM24" s="454"/>
      <c r="TKN24" s="454"/>
      <c r="TKO24" s="454"/>
      <c r="TKP24" s="454"/>
      <c r="TKQ24" s="454"/>
      <c r="TKR24" s="454"/>
      <c r="TKS24" s="454"/>
      <c r="TKT24" s="454"/>
      <c r="TKU24" s="454"/>
      <c r="TKV24" s="454"/>
      <c r="TKW24" s="454"/>
      <c r="TKX24" s="454"/>
      <c r="TKY24" s="454"/>
      <c r="TKZ24" s="454"/>
      <c r="TLA24" s="454"/>
      <c r="TLB24" s="454"/>
      <c r="TLC24" s="454"/>
      <c r="TLD24" s="454"/>
      <c r="TLE24" s="454"/>
      <c r="TLF24" s="454"/>
      <c r="TLG24" s="454"/>
      <c r="TLH24" s="454"/>
      <c r="TLI24" s="454"/>
      <c r="TLJ24" s="454"/>
      <c r="TLK24" s="454"/>
      <c r="TLL24" s="454"/>
      <c r="TLM24" s="454"/>
      <c r="TLN24" s="454"/>
      <c r="TLO24" s="454"/>
      <c r="TLP24" s="454"/>
      <c r="TLQ24" s="454"/>
      <c r="TLR24" s="454"/>
      <c r="TLS24" s="454"/>
      <c r="TLT24" s="454"/>
      <c r="TLU24" s="454"/>
      <c r="TLV24" s="454"/>
      <c r="TLW24" s="454"/>
      <c r="TLX24" s="454"/>
      <c r="TLY24" s="454"/>
      <c r="TLZ24" s="454"/>
      <c r="TMA24" s="454"/>
      <c r="TMB24" s="454"/>
      <c r="TMC24" s="454"/>
      <c r="TMD24" s="454"/>
      <c r="TME24" s="454"/>
      <c r="TMF24" s="454"/>
      <c r="TMG24" s="454"/>
      <c r="TMH24" s="454"/>
      <c r="TMI24" s="454"/>
      <c r="TMJ24" s="454"/>
      <c r="TMK24" s="454"/>
      <c r="TML24" s="454"/>
      <c r="TMM24" s="454"/>
      <c r="TMN24" s="454"/>
      <c r="TMO24" s="454"/>
      <c r="TMP24" s="454"/>
      <c r="TMQ24" s="454"/>
      <c r="TMR24" s="454"/>
      <c r="TMS24" s="454"/>
      <c r="TMT24" s="454"/>
      <c r="TMU24" s="454"/>
      <c r="TMV24" s="454"/>
      <c r="TMW24" s="454"/>
      <c r="TMX24" s="454"/>
      <c r="TMY24" s="454"/>
      <c r="TMZ24" s="454"/>
      <c r="TNA24" s="454"/>
      <c r="TNB24" s="454"/>
      <c r="TNC24" s="454"/>
      <c r="TND24" s="454"/>
      <c r="TNE24" s="454"/>
      <c r="TNF24" s="454"/>
      <c r="TNG24" s="454"/>
      <c r="TNH24" s="454"/>
      <c r="TNI24" s="454"/>
      <c r="TNJ24" s="454"/>
      <c r="TNK24" s="454"/>
      <c r="TNL24" s="454"/>
      <c r="TNM24" s="454"/>
      <c r="TNN24" s="454"/>
      <c r="TNO24" s="454"/>
      <c r="TNP24" s="454"/>
      <c r="TNQ24" s="454"/>
      <c r="TNR24" s="454"/>
      <c r="TNS24" s="454"/>
      <c r="TNT24" s="454"/>
      <c r="TNU24" s="454"/>
      <c r="TNV24" s="454"/>
      <c r="TNW24" s="454"/>
      <c r="TNX24" s="454"/>
      <c r="TNY24" s="454"/>
      <c r="TNZ24" s="454"/>
      <c r="TOA24" s="454"/>
      <c r="TOB24" s="454"/>
      <c r="TOC24" s="454"/>
      <c r="TOD24" s="454"/>
      <c r="TOE24" s="454"/>
      <c r="TOF24" s="454"/>
      <c r="TOG24" s="454"/>
      <c r="TOH24" s="454"/>
      <c r="TOI24" s="454"/>
      <c r="TOJ24" s="454"/>
      <c r="TOK24" s="454"/>
      <c r="TOL24" s="454"/>
      <c r="TOM24" s="454"/>
      <c r="TON24" s="454"/>
      <c r="TOO24" s="454"/>
      <c r="TOP24" s="454"/>
      <c r="TOQ24" s="454"/>
      <c r="TOR24" s="454"/>
      <c r="TOS24" s="454"/>
      <c r="TOT24" s="454"/>
      <c r="TOU24" s="454"/>
      <c r="TOV24" s="454"/>
      <c r="TOW24" s="454"/>
      <c r="TOX24" s="454"/>
      <c r="TOY24" s="454"/>
      <c r="TOZ24" s="454"/>
      <c r="TPA24" s="454"/>
      <c r="TPB24" s="454"/>
      <c r="TPC24" s="454"/>
      <c r="TPD24" s="454"/>
      <c r="TPE24" s="454"/>
      <c r="TPF24" s="454"/>
      <c r="TPG24" s="454"/>
      <c r="TPH24" s="454"/>
      <c r="TPI24" s="454"/>
      <c r="TPJ24" s="454"/>
      <c r="TPK24" s="454"/>
      <c r="TPL24" s="454"/>
      <c r="TPM24" s="454"/>
      <c r="TPN24" s="454"/>
      <c r="TPO24" s="454"/>
      <c r="TPP24" s="454"/>
      <c r="TPQ24" s="454"/>
      <c r="TPR24" s="454"/>
      <c r="TPS24" s="454"/>
      <c r="TPT24" s="454"/>
      <c r="TPU24" s="454"/>
      <c r="TPV24" s="454"/>
      <c r="TPW24" s="454"/>
      <c r="TPX24" s="454"/>
      <c r="TPY24" s="454"/>
      <c r="TPZ24" s="454"/>
      <c r="TQA24" s="454"/>
      <c r="TQB24" s="454"/>
      <c r="TQC24" s="454"/>
      <c r="TQD24" s="454"/>
      <c r="TQE24" s="454"/>
      <c r="TQF24" s="454"/>
      <c r="TQG24" s="454"/>
      <c r="TQH24" s="454"/>
      <c r="TQI24" s="454"/>
      <c r="TQJ24" s="454"/>
      <c r="TQK24" s="454"/>
      <c r="TQL24" s="454"/>
      <c r="TQM24" s="454"/>
      <c r="TQN24" s="454"/>
      <c r="TQO24" s="454"/>
      <c r="TQP24" s="454"/>
      <c r="TQQ24" s="454"/>
      <c r="TQR24" s="454"/>
      <c r="TQS24" s="454"/>
      <c r="TQT24" s="454"/>
      <c r="TQU24" s="454"/>
      <c r="TQV24" s="454"/>
      <c r="TQW24" s="454"/>
      <c r="TQX24" s="454"/>
      <c r="TQY24" s="454"/>
      <c r="TQZ24" s="454"/>
      <c r="TRA24" s="454"/>
      <c r="TRB24" s="454"/>
      <c r="TRC24" s="454"/>
      <c r="TRD24" s="454"/>
      <c r="TRE24" s="454"/>
      <c r="TRF24" s="454"/>
      <c r="TRG24" s="454"/>
      <c r="TRH24" s="454"/>
      <c r="TRI24" s="454"/>
      <c r="TRJ24" s="454"/>
      <c r="TRK24" s="454"/>
      <c r="TRL24" s="454"/>
      <c r="TRM24" s="454"/>
      <c r="TRN24" s="454"/>
      <c r="TRO24" s="454"/>
      <c r="TRP24" s="454"/>
      <c r="TRQ24" s="454"/>
      <c r="TRR24" s="454"/>
      <c r="TRS24" s="454"/>
      <c r="TRT24" s="454"/>
      <c r="TRU24" s="454"/>
      <c r="TRV24" s="454"/>
      <c r="TRW24" s="454"/>
      <c r="TRX24" s="454"/>
      <c r="TRY24" s="454"/>
      <c r="TRZ24" s="454"/>
      <c r="TSA24" s="454"/>
      <c r="TSB24" s="454"/>
      <c r="TSC24" s="454"/>
      <c r="TSD24" s="454"/>
      <c r="TSE24" s="454"/>
      <c r="TSF24" s="454"/>
      <c r="TSG24" s="454"/>
      <c r="TSH24" s="454"/>
      <c r="TSI24" s="454"/>
      <c r="TSJ24" s="454"/>
      <c r="TSK24" s="454"/>
      <c r="TSL24" s="454"/>
      <c r="TSM24" s="454"/>
      <c r="TSN24" s="454"/>
      <c r="TSO24" s="454"/>
      <c r="TSP24" s="454"/>
      <c r="TSQ24" s="454"/>
      <c r="TSR24" s="454"/>
      <c r="TSS24" s="454"/>
      <c r="TST24" s="454"/>
      <c r="TSU24" s="454"/>
      <c r="TSV24" s="454"/>
      <c r="TSW24" s="454"/>
      <c r="TSX24" s="454"/>
      <c r="TSY24" s="454"/>
      <c r="TSZ24" s="454"/>
      <c r="TTA24" s="454"/>
      <c r="TTB24" s="454"/>
      <c r="TTC24" s="454"/>
      <c r="TTD24" s="454"/>
      <c r="TTE24" s="454"/>
      <c r="TTF24" s="454"/>
      <c r="TTG24" s="454"/>
      <c r="TTH24" s="454"/>
      <c r="TTI24" s="454"/>
      <c r="TTJ24" s="454"/>
      <c r="TTK24" s="454"/>
      <c r="TTL24" s="454"/>
      <c r="TTM24" s="454"/>
      <c r="TTN24" s="454"/>
      <c r="TTO24" s="454"/>
      <c r="TTP24" s="454"/>
      <c r="TTQ24" s="454"/>
      <c r="TTR24" s="454"/>
      <c r="TTS24" s="454"/>
      <c r="TTT24" s="454"/>
      <c r="TTU24" s="454"/>
      <c r="TTV24" s="454"/>
      <c r="TTW24" s="454"/>
      <c r="TTX24" s="454"/>
      <c r="TTY24" s="454"/>
      <c r="TTZ24" s="454"/>
      <c r="TUA24" s="454"/>
      <c r="TUB24" s="454"/>
      <c r="TUC24" s="454"/>
      <c r="TUD24" s="454"/>
      <c r="TUE24" s="454"/>
      <c r="TUF24" s="454"/>
      <c r="TUG24" s="454"/>
      <c r="TUH24" s="454"/>
      <c r="TUI24" s="454"/>
      <c r="TUJ24" s="454"/>
      <c r="TUK24" s="454"/>
      <c r="TUL24" s="454"/>
      <c r="TUM24" s="454"/>
      <c r="TUN24" s="454"/>
      <c r="TUO24" s="454"/>
      <c r="TUP24" s="454"/>
      <c r="TUQ24" s="454"/>
      <c r="TUR24" s="454"/>
      <c r="TUS24" s="454"/>
      <c r="TUT24" s="454"/>
      <c r="TUU24" s="454"/>
      <c r="TUV24" s="454"/>
      <c r="TUW24" s="454"/>
      <c r="TUX24" s="454"/>
      <c r="TUY24" s="454"/>
      <c r="TUZ24" s="454"/>
      <c r="TVA24" s="454"/>
      <c r="TVB24" s="454"/>
      <c r="TVC24" s="454"/>
      <c r="TVD24" s="454"/>
      <c r="TVE24" s="454"/>
      <c r="TVF24" s="454"/>
      <c r="TVG24" s="454"/>
      <c r="TVH24" s="454"/>
      <c r="TVI24" s="454"/>
      <c r="TVJ24" s="454"/>
      <c r="TVK24" s="454"/>
      <c r="TVL24" s="454"/>
      <c r="TVM24" s="454"/>
      <c r="TVN24" s="454"/>
      <c r="TVO24" s="454"/>
      <c r="TVP24" s="454"/>
      <c r="TVQ24" s="454"/>
      <c r="TVR24" s="454"/>
      <c r="TVS24" s="454"/>
      <c r="TVT24" s="454"/>
      <c r="TVU24" s="454"/>
      <c r="TVV24" s="454"/>
      <c r="TVW24" s="454"/>
      <c r="TVX24" s="454"/>
      <c r="TVY24" s="454"/>
      <c r="TVZ24" s="454"/>
      <c r="TWA24" s="454"/>
      <c r="TWB24" s="454"/>
      <c r="TWC24" s="454"/>
      <c r="TWD24" s="454"/>
      <c r="TWE24" s="454"/>
      <c r="TWF24" s="454"/>
      <c r="TWG24" s="454"/>
      <c r="TWH24" s="454"/>
      <c r="TWI24" s="454"/>
      <c r="TWJ24" s="454"/>
      <c r="TWK24" s="454"/>
      <c r="TWL24" s="454"/>
      <c r="TWM24" s="454"/>
      <c r="TWN24" s="454"/>
      <c r="TWO24" s="454"/>
      <c r="TWP24" s="454"/>
      <c r="TWQ24" s="454"/>
      <c r="TWR24" s="454"/>
      <c r="TWS24" s="454"/>
      <c r="TWT24" s="454"/>
      <c r="TWU24" s="454"/>
      <c r="TWV24" s="454"/>
      <c r="TWW24" s="454"/>
      <c r="TWX24" s="454"/>
      <c r="TWY24" s="454"/>
      <c r="TWZ24" s="454"/>
      <c r="TXA24" s="454"/>
      <c r="TXB24" s="454"/>
      <c r="TXC24" s="454"/>
      <c r="TXD24" s="454"/>
      <c r="TXE24" s="454"/>
      <c r="TXF24" s="454"/>
      <c r="TXG24" s="454"/>
      <c r="TXH24" s="454"/>
      <c r="TXI24" s="454"/>
      <c r="TXJ24" s="454"/>
      <c r="TXK24" s="454"/>
      <c r="TXL24" s="454"/>
      <c r="TXM24" s="454"/>
      <c r="TXN24" s="454"/>
      <c r="TXO24" s="454"/>
      <c r="TXP24" s="454"/>
      <c r="TXQ24" s="454"/>
      <c r="TXR24" s="454"/>
      <c r="TXS24" s="454"/>
      <c r="TXT24" s="454"/>
      <c r="TXU24" s="454"/>
      <c r="TXV24" s="454"/>
      <c r="TXW24" s="454"/>
      <c r="TXX24" s="454"/>
      <c r="TXY24" s="454"/>
      <c r="TXZ24" s="454"/>
      <c r="TYA24" s="454"/>
      <c r="TYB24" s="454"/>
      <c r="TYC24" s="454"/>
      <c r="TYD24" s="454"/>
      <c r="TYE24" s="454"/>
      <c r="TYF24" s="454"/>
      <c r="TYG24" s="454"/>
      <c r="TYH24" s="454"/>
      <c r="TYI24" s="454"/>
      <c r="TYJ24" s="454"/>
      <c r="TYK24" s="454"/>
      <c r="TYL24" s="454"/>
      <c r="TYM24" s="454"/>
      <c r="TYN24" s="454"/>
      <c r="TYO24" s="454"/>
      <c r="TYP24" s="454"/>
      <c r="TYQ24" s="454"/>
      <c r="TYR24" s="454"/>
      <c r="TYS24" s="454"/>
      <c r="TYT24" s="454"/>
      <c r="TYU24" s="454"/>
      <c r="TYV24" s="454"/>
      <c r="TYW24" s="454"/>
      <c r="TYX24" s="454"/>
      <c r="TYY24" s="454"/>
      <c r="TYZ24" s="454"/>
      <c r="TZA24" s="454"/>
      <c r="TZB24" s="454"/>
      <c r="TZC24" s="454"/>
      <c r="TZD24" s="454"/>
      <c r="TZE24" s="454"/>
      <c r="TZF24" s="454"/>
      <c r="TZG24" s="454"/>
      <c r="TZH24" s="454"/>
      <c r="TZI24" s="454"/>
      <c r="TZJ24" s="454"/>
      <c r="TZK24" s="454"/>
      <c r="TZL24" s="454"/>
      <c r="TZM24" s="454"/>
      <c r="TZN24" s="454"/>
      <c r="TZO24" s="454"/>
      <c r="TZP24" s="454"/>
      <c r="TZQ24" s="454"/>
      <c r="TZR24" s="454"/>
      <c r="TZS24" s="454"/>
      <c r="TZT24" s="454"/>
      <c r="TZU24" s="454"/>
      <c r="TZV24" s="454"/>
      <c r="TZW24" s="454"/>
      <c r="TZX24" s="454"/>
      <c r="TZY24" s="454"/>
      <c r="TZZ24" s="454"/>
      <c r="UAA24" s="454"/>
      <c r="UAB24" s="454"/>
      <c r="UAC24" s="454"/>
      <c r="UAD24" s="454"/>
      <c r="UAE24" s="454"/>
      <c r="UAF24" s="454"/>
      <c r="UAG24" s="454"/>
      <c r="UAH24" s="454"/>
      <c r="UAI24" s="454"/>
      <c r="UAJ24" s="454"/>
      <c r="UAK24" s="454"/>
      <c r="UAL24" s="454"/>
      <c r="UAM24" s="454"/>
      <c r="UAN24" s="454"/>
      <c r="UAO24" s="454"/>
      <c r="UAP24" s="454"/>
      <c r="UAQ24" s="454"/>
      <c r="UAR24" s="454"/>
      <c r="UAS24" s="454"/>
      <c r="UAT24" s="454"/>
      <c r="UAU24" s="454"/>
      <c r="UAV24" s="454"/>
      <c r="UAW24" s="454"/>
      <c r="UAX24" s="454"/>
      <c r="UAY24" s="454"/>
      <c r="UAZ24" s="454"/>
      <c r="UBA24" s="454"/>
      <c r="UBB24" s="454"/>
      <c r="UBC24" s="454"/>
      <c r="UBD24" s="454"/>
      <c r="UBE24" s="454"/>
      <c r="UBF24" s="454"/>
      <c r="UBG24" s="454"/>
      <c r="UBH24" s="454"/>
      <c r="UBI24" s="454"/>
      <c r="UBJ24" s="454"/>
      <c r="UBK24" s="454"/>
      <c r="UBL24" s="454"/>
      <c r="UBM24" s="454"/>
      <c r="UBN24" s="454"/>
      <c r="UBO24" s="454"/>
      <c r="UBP24" s="454"/>
      <c r="UBQ24" s="454"/>
      <c r="UBR24" s="454"/>
      <c r="UBS24" s="454"/>
      <c r="UBT24" s="454"/>
      <c r="UBU24" s="454"/>
      <c r="UBV24" s="454"/>
      <c r="UBW24" s="454"/>
      <c r="UBX24" s="454"/>
      <c r="UBY24" s="454"/>
      <c r="UBZ24" s="454"/>
      <c r="UCA24" s="454"/>
      <c r="UCB24" s="454"/>
      <c r="UCC24" s="454"/>
      <c r="UCD24" s="454"/>
      <c r="UCE24" s="454"/>
      <c r="UCF24" s="454"/>
      <c r="UCG24" s="454"/>
      <c r="UCH24" s="454"/>
      <c r="UCI24" s="454"/>
      <c r="UCJ24" s="454"/>
      <c r="UCK24" s="454"/>
      <c r="UCL24" s="454"/>
      <c r="UCM24" s="454"/>
      <c r="UCN24" s="454"/>
      <c r="UCO24" s="454"/>
      <c r="UCP24" s="454"/>
      <c r="UCQ24" s="454"/>
      <c r="UCR24" s="454"/>
      <c r="UCS24" s="454"/>
      <c r="UCT24" s="454"/>
      <c r="UCU24" s="454"/>
      <c r="UCV24" s="454"/>
      <c r="UCW24" s="454"/>
      <c r="UCX24" s="454"/>
      <c r="UCY24" s="454"/>
      <c r="UCZ24" s="454"/>
      <c r="UDA24" s="454"/>
      <c r="UDB24" s="454"/>
      <c r="UDC24" s="454"/>
      <c r="UDD24" s="454"/>
      <c r="UDE24" s="454"/>
      <c r="UDF24" s="454"/>
      <c r="UDG24" s="454"/>
      <c r="UDH24" s="454"/>
      <c r="UDI24" s="454"/>
      <c r="UDJ24" s="454"/>
      <c r="UDK24" s="454"/>
      <c r="UDL24" s="454"/>
      <c r="UDM24" s="454"/>
      <c r="UDN24" s="454"/>
      <c r="UDO24" s="454"/>
      <c r="UDP24" s="454"/>
      <c r="UDQ24" s="454"/>
      <c r="UDR24" s="454"/>
      <c r="UDS24" s="454"/>
      <c r="UDT24" s="454"/>
      <c r="UDU24" s="454"/>
      <c r="UDV24" s="454"/>
      <c r="UDW24" s="454"/>
      <c r="UDX24" s="454"/>
      <c r="UDY24" s="454"/>
      <c r="UDZ24" s="454"/>
      <c r="UEA24" s="454"/>
      <c r="UEB24" s="454"/>
      <c r="UEC24" s="454"/>
      <c r="UED24" s="454"/>
      <c r="UEE24" s="454"/>
      <c r="UEF24" s="454"/>
      <c r="UEG24" s="454"/>
      <c r="UEH24" s="454"/>
      <c r="UEI24" s="454"/>
      <c r="UEJ24" s="454"/>
      <c r="UEK24" s="454"/>
      <c r="UEL24" s="454"/>
      <c r="UEM24" s="454"/>
      <c r="UEN24" s="454"/>
      <c r="UEO24" s="454"/>
      <c r="UEP24" s="454"/>
      <c r="UEQ24" s="454"/>
      <c r="UER24" s="454"/>
      <c r="UES24" s="454"/>
      <c r="UET24" s="454"/>
      <c r="UEU24" s="454"/>
      <c r="UEV24" s="454"/>
      <c r="UEW24" s="454"/>
      <c r="UEX24" s="454"/>
      <c r="UEY24" s="454"/>
      <c r="UEZ24" s="454"/>
      <c r="UFA24" s="454"/>
      <c r="UFB24" s="454"/>
      <c r="UFC24" s="454"/>
      <c r="UFD24" s="454"/>
      <c r="UFE24" s="454"/>
      <c r="UFF24" s="454"/>
      <c r="UFG24" s="454"/>
      <c r="UFH24" s="454"/>
      <c r="UFI24" s="454"/>
      <c r="UFJ24" s="454"/>
      <c r="UFK24" s="454"/>
      <c r="UFL24" s="454"/>
      <c r="UFM24" s="454"/>
      <c r="UFN24" s="454"/>
      <c r="UFO24" s="454"/>
      <c r="UFP24" s="454"/>
      <c r="UFQ24" s="454"/>
      <c r="UFR24" s="454"/>
      <c r="UFS24" s="454"/>
      <c r="UFT24" s="454"/>
      <c r="UFU24" s="454"/>
      <c r="UFV24" s="454"/>
      <c r="UFW24" s="454"/>
      <c r="UFX24" s="454"/>
      <c r="UFY24" s="454"/>
      <c r="UFZ24" s="454"/>
      <c r="UGA24" s="454"/>
      <c r="UGB24" s="454"/>
      <c r="UGC24" s="454"/>
      <c r="UGD24" s="454"/>
      <c r="UGE24" s="454"/>
      <c r="UGF24" s="454"/>
      <c r="UGG24" s="454"/>
      <c r="UGH24" s="454"/>
      <c r="UGI24" s="454"/>
      <c r="UGJ24" s="454"/>
      <c r="UGK24" s="454"/>
      <c r="UGL24" s="454"/>
      <c r="UGM24" s="454"/>
      <c r="UGN24" s="454"/>
      <c r="UGO24" s="454"/>
      <c r="UGP24" s="454"/>
      <c r="UGQ24" s="454"/>
      <c r="UGR24" s="454"/>
      <c r="UGS24" s="454"/>
      <c r="UGT24" s="454"/>
      <c r="UGU24" s="454"/>
      <c r="UGV24" s="454"/>
      <c r="UGW24" s="454"/>
      <c r="UGX24" s="454"/>
      <c r="UGY24" s="454"/>
      <c r="UGZ24" s="454"/>
      <c r="UHA24" s="454"/>
      <c r="UHB24" s="454"/>
      <c r="UHC24" s="454"/>
      <c r="UHD24" s="454"/>
      <c r="UHE24" s="454"/>
      <c r="UHF24" s="454"/>
      <c r="UHG24" s="454"/>
      <c r="UHH24" s="454"/>
      <c r="UHI24" s="454"/>
      <c r="UHJ24" s="454"/>
      <c r="UHK24" s="454"/>
      <c r="UHL24" s="454"/>
      <c r="UHM24" s="454"/>
      <c r="UHN24" s="454"/>
      <c r="UHO24" s="454"/>
      <c r="UHP24" s="454"/>
      <c r="UHQ24" s="454"/>
      <c r="UHR24" s="454"/>
      <c r="UHS24" s="454"/>
      <c r="UHT24" s="454"/>
      <c r="UHU24" s="454"/>
      <c r="UHV24" s="454"/>
      <c r="UHW24" s="454"/>
      <c r="UHX24" s="454"/>
      <c r="UHY24" s="454"/>
      <c r="UHZ24" s="454"/>
      <c r="UIA24" s="454"/>
      <c r="UIB24" s="454"/>
      <c r="UIC24" s="454"/>
      <c r="UID24" s="454"/>
      <c r="UIE24" s="454"/>
      <c r="UIF24" s="454"/>
      <c r="UIG24" s="454"/>
      <c r="UIH24" s="454"/>
      <c r="UII24" s="454"/>
      <c r="UIJ24" s="454"/>
      <c r="UIK24" s="454"/>
      <c r="UIL24" s="454"/>
      <c r="UIM24" s="454"/>
      <c r="UIN24" s="454"/>
      <c r="UIO24" s="454"/>
      <c r="UIP24" s="454"/>
      <c r="UIQ24" s="454"/>
      <c r="UIR24" s="454"/>
      <c r="UIS24" s="454"/>
      <c r="UIT24" s="454"/>
      <c r="UIU24" s="454"/>
      <c r="UIV24" s="454"/>
      <c r="UIW24" s="454"/>
      <c r="UIX24" s="454"/>
      <c r="UIY24" s="454"/>
      <c r="UIZ24" s="454"/>
      <c r="UJA24" s="454"/>
      <c r="UJB24" s="454"/>
      <c r="UJC24" s="454"/>
      <c r="UJD24" s="454"/>
      <c r="UJE24" s="454"/>
      <c r="UJF24" s="454"/>
      <c r="UJG24" s="454"/>
      <c r="UJH24" s="454"/>
      <c r="UJI24" s="454"/>
      <c r="UJJ24" s="454"/>
      <c r="UJK24" s="454"/>
      <c r="UJL24" s="454"/>
      <c r="UJM24" s="454"/>
      <c r="UJN24" s="454"/>
      <c r="UJO24" s="454"/>
      <c r="UJP24" s="454"/>
      <c r="UJQ24" s="454"/>
      <c r="UJR24" s="454"/>
      <c r="UJS24" s="454"/>
      <c r="UJT24" s="454"/>
      <c r="UJU24" s="454"/>
      <c r="UJV24" s="454"/>
      <c r="UJW24" s="454"/>
      <c r="UJX24" s="454"/>
      <c r="UJY24" s="454"/>
      <c r="UJZ24" s="454"/>
      <c r="UKA24" s="454"/>
      <c r="UKB24" s="454"/>
      <c r="UKC24" s="454"/>
      <c r="UKD24" s="454"/>
      <c r="UKE24" s="454"/>
      <c r="UKF24" s="454"/>
      <c r="UKG24" s="454"/>
      <c r="UKH24" s="454"/>
      <c r="UKI24" s="454"/>
      <c r="UKJ24" s="454"/>
      <c r="UKK24" s="454"/>
      <c r="UKL24" s="454"/>
      <c r="UKM24" s="454"/>
      <c r="UKN24" s="454"/>
      <c r="UKO24" s="454"/>
      <c r="UKP24" s="454"/>
      <c r="UKQ24" s="454"/>
      <c r="UKR24" s="454"/>
      <c r="UKS24" s="454"/>
      <c r="UKT24" s="454"/>
      <c r="UKU24" s="454"/>
      <c r="UKV24" s="454"/>
      <c r="UKW24" s="454"/>
      <c r="UKX24" s="454"/>
      <c r="UKY24" s="454"/>
      <c r="UKZ24" s="454"/>
      <c r="ULA24" s="454"/>
      <c r="ULB24" s="454"/>
      <c r="ULC24" s="454"/>
      <c r="ULD24" s="454"/>
      <c r="ULE24" s="454"/>
      <c r="ULF24" s="454"/>
      <c r="ULG24" s="454"/>
      <c r="ULH24" s="454"/>
      <c r="ULI24" s="454"/>
      <c r="ULJ24" s="454"/>
      <c r="ULK24" s="454"/>
      <c r="ULL24" s="454"/>
      <c r="ULM24" s="454"/>
      <c r="ULN24" s="454"/>
      <c r="ULO24" s="454"/>
      <c r="ULP24" s="454"/>
      <c r="ULQ24" s="454"/>
      <c r="ULR24" s="454"/>
      <c r="ULS24" s="454"/>
      <c r="ULT24" s="454"/>
      <c r="ULU24" s="454"/>
      <c r="ULV24" s="454"/>
      <c r="ULW24" s="454"/>
      <c r="ULX24" s="454"/>
      <c r="ULY24" s="454"/>
      <c r="ULZ24" s="454"/>
      <c r="UMA24" s="454"/>
      <c r="UMB24" s="454"/>
      <c r="UMC24" s="454"/>
      <c r="UMD24" s="454"/>
      <c r="UME24" s="454"/>
      <c r="UMF24" s="454"/>
      <c r="UMG24" s="454"/>
      <c r="UMH24" s="454"/>
      <c r="UMI24" s="454"/>
      <c r="UMJ24" s="454"/>
      <c r="UMK24" s="454"/>
      <c r="UML24" s="454"/>
      <c r="UMM24" s="454"/>
      <c r="UMN24" s="454"/>
      <c r="UMO24" s="454"/>
      <c r="UMP24" s="454"/>
      <c r="UMQ24" s="454"/>
      <c r="UMR24" s="454"/>
      <c r="UMS24" s="454"/>
      <c r="UMT24" s="454"/>
      <c r="UMU24" s="454"/>
      <c r="UMV24" s="454"/>
      <c r="UMW24" s="454"/>
      <c r="UMX24" s="454"/>
      <c r="UMY24" s="454"/>
      <c r="UMZ24" s="454"/>
      <c r="UNA24" s="454"/>
      <c r="UNB24" s="454"/>
      <c r="UNC24" s="454"/>
      <c r="UND24" s="454"/>
      <c r="UNE24" s="454"/>
      <c r="UNF24" s="454"/>
      <c r="UNG24" s="454"/>
      <c r="UNH24" s="454"/>
      <c r="UNI24" s="454"/>
      <c r="UNJ24" s="454"/>
      <c r="UNK24" s="454"/>
      <c r="UNL24" s="454"/>
      <c r="UNM24" s="454"/>
      <c r="UNN24" s="454"/>
      <c r="UNO24" s="454"/>
      <c r="UNP24" s="454"/>
      <c r="UNQ24" s="454"/>
      <c r="UNR24" s="454"/>
      <c r="UNS24" s="454"/>
      <c r="UNT24" s="454"/>
      <c r="UNU24" s="454"/>
      <c r="UNV24" s="454"/>
      <c r="UNW24" s="454"/>
      <c r="UNX24" s="454"/>
      <c r="UNY24" s="454"/>
      <c r="UNZ24" s="454"/>
      <c r="UOA24" s="454"/>
      <c r="UOB24" s="454"/>
      <c r="UOC24" s="454"/>
      <c r="UOD24" s="454"/>
      <c r="UOE24" s="454"/>
      <c r="UOF24" s="454"/>
      <c r="UOG24" s="454"/>
      <c r="UOH24" s="454"/>
      <c r="UOI24" s="454"/>
      <c r="UOJ24" s="454"/>
      <c r="UOK24" s="454"/>
      <c r="UOL24" s="454"/>
      <c r="UOM24" s="454"/>
      <c r="UON24" s="454"/>
      <c r="UOO24" s="454"/>
      <c r="UOP24" s="454"/>
      <c r="UOQ24" s="454"/>
      <c r="UOR24" s="454"/>
      <c r="UOS24" s="454"/>
      <c r="UOT24" s="454"/>
      <c r="UOU24" s="454"/>
      <c r="UOV24" s="454"/>
      <c r="UOW24" s="454"/>
      <c r="UOX24" s="454"/>
      <c r="UOY24" s="454"/>
      <c r="UOZ24" s="454"/>
      <c r="UPA24" s="454"/>
      <c r="UPB24" s="454"/>
      <c r="UPC24" s="454"/>
      <c r="UPD24" s="454"/>
      <c r="UPE24" s="454"/>
      <c r="UPF24" s="454"/>
      <c r="UPG24" s="454"/>
      <c r="UPH24" s="454"/>
      <c r="UPI24" s="454"/>
      <c r="UPJ24" s="454"/>
      <c r="UPK24" s="454"/>
      <c r="UPL24" s="454"/>
      <c r="UPM24" s="454"/>
      <c r="UPN24" s="454"/>
      <c r="UPO24" s="454"/>
      <c r="UPP24" s="454"/>
      <c r="UPQ24" s="454"/>
      <c r="UPR24" s="454"/>
      <c r="UPS24" s="454"/>
      <c r="UPT24" s="454"/>
      <c r="UPU24" s="454"/>
      <c r="UPV24" s="454"/>
      <c r="UPW24" s="454"/>
      <c r="UPX24" s="454"/>
      <c r="UPY24" s="454"/>
      <c r="UPZ24" s="454"/>
      <c r="UQA24" s="454"/>
      <c r="UQB24" s="454"/>
      <c r="UQC24" s="454"/>
      <c r="UQD24" s="454"/>
      <c r="UQE24" s="454"/>
      <c r="UQF24" s="454"/>
      <c r="UQG24" s="454"/>
      <c r="UQH24" s="454"/>
      <c r="UQI24" s="454"/>
      <c r="UQJ24" s="454"/>
      <c r="UQK24" s="454"/>
      <c r="UQL24" s="454"/>
      <c r="UQM24" s="454"/>
      <c r="UQN24" s="454"/>
      <c r="UQO24" s="454"/>
      <c r="UQP24" s="454"/>
      <c r="UQQ24" s="454"/>
      <c r="UQR24" s="454"/>
      <c r="UQS24" s="454"/>
      <c r="UQT24" s="454"/>
      <c r="UQU24" s="454"/>
      <c r="UQV24" s="454"/>
      <c r="UQW24" s="454"/>
      <c r="UQX24" s="454"/>
      <c r="UQY24" s="454"/>
      <c r="UQZ24" s="454"/>
      <c r="URA24" s="454"/>
      <c r="URB24" s="454"/>
      <c r="URC24" s="454"/>
      <c r="URD24" s="454"/>
      <c r="URE24" s="454"/>
      <c r="URF24" s="454"/>
      <c r="URG24" s="454"/>
      <c r="URH24" s="454"/>
      <c r="URI24" s="454"/>
      <c r="URJ24" s="454"/>
      <c r="URK24" s="454"/>
      <c r="URL24" s="454"/>
      <c r="URM24" s="454"/>
      <c r="URN24" s="454"/>
      <c r="URO24" s="454"/>
      <c r="URP24" s="454"/>
      <c r="URQ24" s="454"/>
      <c r="URR24" s="454"/>
      <c r="URS24" s="454"/>
      <c r="URT24" s="454"/>
      <c r="URU24" s="454"/>
      <c r="URV24" s="454"/>
      <c r="URW24" s="454"/>
      <c r="URX24" s="454"/>
      <c r="URY24" s="454"/>
      <c r="URZ24" s="454"/>
      <c r="USA24" s="454"/>
      <c r="USB24" s="454"/>
      <c r="USC24" s="454"/>
      <c r="USD24" s="454"/>
      <c r="USE24" s="454"/>
      <c r="USF24" s="454"/>
      <c r="USG24" s="454"/>
      <c r="USH24" s="454"/>
      <c r="USI24" s="454"/>
      <c r="USJ24" s="454"/>
      <c r="USK24" s="454"/>
      <c r="USL24" s="454"/>
      <c r="USM24" s="454"/>
      <c r="USN24" s="454"/>
      <c r="USO24" s="454"/>
      <c r="USP24" s="454"/>
      <c r="USQ24" s="454"/>
      <c r="USR24" s="454"/>
      <c r="USS24" s="454"/>
      <c r="UST24" s="454"/>
      <c r="USU24" s="454"/>
      <c r="USV24" s="454"/>
      <c r="USW24" s="454"/>
      <c r="USX24" s="454"/>
      <c r="USY24" s="454"/>
      <c r="USZ24" s="454"/>
      <c r="UTA24" s="454"/>
      <c r="UTB24" s="454"/>
      <c r="UTC24" s="454"/>
      <c r="UTD24" s="454"/>
      <c r="UTE24" s="454"/>
      <c r="UTF24" s="454"/>
      <c r="UTG24" s="454"/>
      <c r="UTH24" s="454"/>
      <c r="UTI24" s="454"/>
      <c r="UTJ24" s="454"/>
      <c r="UTK24" s="454"/>
      <c r="UTL24" s="454"/>
      <c r="UTM24" s="454"/>
      <c r="UTN24" s="454"/>
      <c r="UTO24" s="454"/>
      <c r="UTP24" s="454"/>
      <c r="UTQ24" s="454"/>
      <c r="UTR24" s="454"/>
      <c r="UTS24" s="454"/>
      <c r="UTT24" s="454"/>
      <c r="UTU24" s="454"/>
      <c r="UTV24" s="454"/>
      <c r="UTW24" s="454"/>
      <c r="UTX24" s="454"/>
      <c r="UTY24" s="454"/>
      <c r="UTZ24" s="454"/>
      <c r="UUA24" s="454"/>
      <c r="UUB24" s="454"/>
      <c r="UUC24" s="454"/>
      <c r="UUD24" s="454"/>
      <c r="UUE24" s="454"/>
      <c r="UUF24" s="454"/>
      <c r="UUG24" s="454"/>
      <c r="UUH24" s="454"/>
      <c r="UUI24" s="454"/>
      <c r="UUJ24" s="454"/>
      <c r="UUK24" s="454"/>
      <c r="UUL24" s="454"/>
      <c r="UUM24" s="454"/>
      <c r="UUN24" s="454"/>
      <c r="UUO24" s="454"/>
      <c r="UUP24" s="454"/>
      <c r="UUQ24" s="454"/>
      <c r="UUR24" s="454"/>
      <c r="UUS24" s="454"/>
      <c r="UUT24" s="454"/>
      <c r="UUU24" s="454"/>
      <c r="UUV24" s="454"/>
      <c r="UUW24" s="454"/>
      <c r="UUX24" s="454"/>
      <c r="UUY24" s="454"/>
      <c r="UUZ24" s="454"/>
      <c r="UVA24" s="454"/>
      <c r="UVB24" s="454"/>
      <c r="UVC24" s="454"/>
      <c r="UVD24" s="454"/>
      <c r="UVE24" s="454"/>
      <c r="UVF24" s="454"/>
      <c r="UVG24" s="454"/>
      <c r="UVH24" s="454"/>
      <c r="UVI24" s="454"/>
      <c r="UVJ24" s="454"/>
      <c r="UVK24" s="454"/>
      <c r="UVL24" s="454"/>
      <c r="UVM24" s="454"/>
      <c r="UVN24" s="454"/>
      <c r="UVO24" s="454"/>
      <c r="UVP24" s="454"/>
      <c r="UVQ24" s="454"/>
      <c r="UVR24" s="454"/>
      <c r="UVS24" s="454"/>
      <c r="UVT24" s="454"/>
      <c r="UVU24" s="454"/>
      <c r="UVV24" s="454"/>
      <c r="UVW24" s="454"/>
      <c r="UVX24" s="454"/>
      <c r="UVY24" s="454"/>
      <c r="UVZ24" s="454"/>
      <c r="UWA24" s="454"/>
      <c r="UWB24" s="454"/>
      <c r="UWC24" s="454"/>
      <c r="UWD24" s="454"/>
      <c r="UWE24" s="454"/>
      <c r="UWF24" s="454"/>
      <c r="UWG24" s="454"/>
      <c r="UWH24" s="454"/>
      <c r="UWI24" s="454"/>
      <c r="UWJ24" s="454"/>
      <c r="UWK24" s="454"/>
      <c r="UWL24" s="454"/>
      <c r="UWM24" s="454"/>
      <c r="UWN24" s="454"/>
      <c r="UWO24" s="454"/>
      <c r="UWP24" s="454"/>
      <c r="UWQ24" s="454"/>
      <c r="UWR24" s="454"/>
      <c r="UWS24" s="454"/>
      <c r="UWT24" s="454"/>
      <c r="UWU24" s="454"/>
      <c r="UWV24" s="454"/>
      <c r="UWW24" s="454"/>
      <c r="UWX24" s="454"/>
      <c r="UWY24" s="454"/>
      <c r="UWZ24" s="454"/>
      <c r="UXA24" s="454"/>
      <c r="UXB24" s="454"/>
      <c r="UXC24" s="454"/>
      <c r="UXD24" s="454"/>
      <c r="UXE24" s="454"/>
      <c r="UXF24" s="454"/>
      <c r="UXG24" s="454"/>
      <c r="UXH24" s="454"/>
      <c r="UXI24" s="454"/>
      <c r="UXJ24" s="454"/>
      <c r="UXK24" s="454"/>
      <c r="UXL24" s="454"/>
      <c r="UXM24" s="454"/>
      <c r="UXN24" s="454"/>
      <c r="UXO24" s="454"/>
      <c r="UXP24" s="454"/>
      <c r="UXQ24" s="454"/>
      <c r="UXR24" s="454"/>
      <c r="UXS24" s="454"/>
      <c r="UXT24" s="454"/>
      <c r="UXU24" s="454"/>
      <c r="UXV24" s="454"/>
      <c r="UXW24" s="454"/>
      <c r="UXX24" s="454"/>
      <c r="UXY24" s="454"/>
      <c r="UXZ24" s="454"/>
      <c r="UYA24" s="454"/>
      <c r="UYB24" s="454"/>
      <c r="UYC24" s="454"/>
      <c r="UYD24" s="454"/>
      <c r="UYE24" s="454"/>
      <c r="UYF24" s="454"/>
      <c r="UYG24" s="454"/>
      <c r="UYH24" s="454"/>
      <c r="UYI24" s="454"/>
      <c r="UYJ24" s="454"/>
      <c r="UYK24" s="454"/>
      <c r="UYL24" s="454"/>
      <c r="UYM24" s="454"/>
      <c r="UYN24" s="454"/>
      <c r="UYO24" s="454"/>
      <c r="UYP24" s="454"/>
      <c r="UYQ24" s="454"/>
      <c r="UYR24" s="454"/>
      <c r="UYS24" s="454"/>
      <c r="UYT24" s="454"/>
      <c r="UYU24" s="454"/>
      <c r="UYV24" s="454"/>
      <c r="UYW24" s="454"/>
      <c r="UYX24" s="454"/>
      <c r="UYY24" s="454"/>
      <c r="UYZ24" s="454"/>
      <c r="UZA24" s="454"/>
      <c r="UZB24" s="454"/>
      <c r="UZC24" s="454"/>
      <c r="UZD24" s="454"/>
      <c r="UZE24" s="454"/>
      <c r="UZF24" s="454"/>
      <c r="UZG24" s="454"/>
      <c r="UZH24" s="454"/>
      <c r="UZI24" s="454"/>
      <c r="UZJ24" s="454"/>
      <c r="UZK24" s="454"/>
      <c r="UZL24" s="454"/>
      <c r="UZM24" s="454"/>
      <c r="UZN24" s="454"/>
      <c r="UZO24" s="454"/>
      <c r="UZP24" s="454"/>
      <c r="UZQ24" s="454"/>
      <c r="UZR24" s="454"/>
      <c r="UZS24" s="454"/>
      <c r="UZT24" s="454"/>
      <c r="UZU24" s="454"/>
      <c r="UZV24" s="454"/>
      <c r="UZW24" s="454"/>
      <c r="UZX24" s="454"/>
      <c r="UZY24" s="454"/>
      <c r="UZZ24" s="454"/>
      <c r="VAA24" s="454"/>
      <c r="VAB24" s="454"/>
      <c r="VAC24" s="454"/>
      <c r="VAD24" s="454"/>
      <c r="VAE24" s="454"/>
      <c r="VAF24" s="454"/>
      <c r="VAG24" s="454"/>
      <c r="VAH24" s="454"/>
      <c r="VAI24" s="454"/>
      <c r="VAJ24" s="454"/>
      <c r="VAK24" s="454"/>
      <c r="VAL24" s="454"/>
      <c r="VAM24" s="454"/>
      <c r="VAN24" s="454"/>
      <c r="VAO24" s="454"/>
      <c r="VAP24" s="454"/>
      <c r="VAQ24" s="454"/>
      <c r="VAR24" s="454"/>
      <c r="VAS24" s="454"/>
      <c r="VAT24" s="454"/>
      <c r="VAU24" s="454"/>
      <c r="VAV24" s="454"/>
      <c r="VAW24" s="454"/>
      <c r="VAX24" s="454"/>
      <c r="VAY24" s="454"/>
      <c r="VAZ24" s="454"/>
      <c r="VBA24" s="454"/>
      <c r="VBB24" s="454"/>
      <c r="VBC24" s="454"/>
      <c r="VBD24" s="454"/>
      <c r="VBE24" s="454"/>
      <c r="VBF24" s="454"/>
      <c r="VBG24" s="454"/>
      <c r="VBH24" s="454"/>
      <c r="VBI24" s="454"/>
      <c r="VBJ24" s="454"/>
      <c r="VBK24" s="454"/>
      <c r="VBL24" s="454"/>
      <c r="VBM24" s="454"/>
      <c r="VBN24" s="454"/>
      <c r="VBO24" s="454"/>
      <c r="VBP24" s="454"/>
      <c r="VBQ24" s="454"/>
      <c r="VBR24" s="454"/>
      <c r="VBS24" s="454"/>
      <c r="VBT24" s="454"/>
      <c r="VBU24" s="454"/>
      <c r="VBV24" s="454"/>
      <c r="VBW24" s="454"/>
      <c r="VBX24" s="454"/>
      <c r="VBY24" s="454"/>
      <c r="VBZ24" s="454"/>
      <c r="VCA24" s="454"/>
      <c r="VCB24" s="454"/>
      <c r="VCC24" s="454"/>
      <c r="VCD24" s="454"/>
      <c r="VCE24" s="454"/>
      <c r="VCF24" s="454"/>
      <c r="VCG24" s="454"/>
      <c r="VCH24" s="454"/>
      <c r="VCI24" s="454"/>
      <c r="VCJ24" s="454"/>
      <c r="VCK24" s="454"/>
      <c r="VCL24" s="454"/>
      <c r="VCM24" s="454"/>
      <c r="VCN24" s="454"/>
      <c r="VCO24" s="454"/>
      <c r="VCP24" s="454"/>
      <c r="VCQ24" s="454"/>
      <c r="VCR24" s="454"/>
      <c r="VCS24" s="454"/>
      <c r="VCT24" s="454"/>
      <c r="VCU24" s="454"/>
      <c r="VCV24" s="454"/>
      <c r="VCW24" s="454"/>
      <c r="VCX24" s="454"/>
      <c r="VCY24" s="454"/>
      <c r="VCZ24" s="454"/>
      <c r="VDA24" s="454"/>
      <c r="VDB24" s="454"/>
      <c r="VDC24" s="454"/>
      <c r="VDD24" s="454"/>
      <c r="VDE24" s="454"/>
      <c r="VDF24" s="454"/>
      <c r="VDG24" s="454"/>
      <c r="VDH24" s="454"/>
      <c r="VDI24" s="454"/>
      <c r="VDJ24" s="454"/>
      <c r="VDK24" s="454"/>
      <c r="VDL24" s="454"/>
      <c r="VDM24" s="454"/>
      <c r="VDN24" s="454"/>
      <c r="VDO24" s="454"/>
      <c r="VDP24" s="454"/>
      <c r="VDQ24" s="454"/>
      <c r="VDR24" s="454"/>
      <c r="VDS24" s="454"/>
      <c r="VDT24" s="454"/>
      <c r="VDU24" s="454"/>
      <c r="VDV24" s="454"/>
      <c r="VDW24" s="454"/>
      <c r="VDX24" s="454"/>
      <c r="VDY24" s="454"/>
      <c r="VDZ24" s="454"/>
      <c r="VEA24" s="454"/>
      <c r="VEB24" s="454"/>
      <c r="VEC24" s="454"/>
      <c r="VED24" s="454"/>
      <c r="VEE24" s="454"/>
      <c r="VEF24" s="454"/>
      <c r="VEG24" s="454"/>
      <c r="VEH24" s="454"/>
      <c r="VEI24" s="454"/>
      <c r="VEJ24" s="454"/>
      <c r="VEK24" s="454"/>
      <c r="VEL24" s="454"/>
      <c r="VEM24" s="454"/>
      <c r="VEN24" s="454"/>
      <c r="VEO24" s="454"/>
      <c r="VEP24" s="454"/>
      <c r="VEQ24" s="454"/>
      <c r="VER24" s="454"/>
      <c r="VES24" s="454"/>
      <c r="VET24" s="454"/>
      <c r="VEU24" s="454"/>
      <c r="VEV24" s="454"/>
      <c r="VEW24" s="454"/>
      <c r="VEX24" s="454"/>
      <c r="VEY24" s="454"/>
      <c r="VEZ24" s="454"/>
      <c r="VFA24" s="454"/>
      <c r="VFB24" s="454"/>
      <c r="VFC24" s="454"/>
      <c r="VFD24" s="454"/>
      <c r="VFE24" s="454"/>
      <c r="VFF24" s="454"/>
      <c r="VFG24" s="454"/>
      <c r="VFH24" s="454"/>
      <c r="VFI24" s="454"/>
      <c r="VFJ24" s="454"/>
      <c r="VFK24" s="454"/>
      <c r="VFL24" s="454"/>
      <c r="VFM24" s="454"/>
      <c r="VFN24" s="454"/>
      <c r="VFO24" s="454"/>
      <c r="VFP24" s="454"/>
      <c r="VFQ24" s="454"/>
      <c r="VFR24" s="454"/>
      <c r="VFS24" s="454"/>
      <c r="VFT24" s="454"/>
      <c r="VFU24" s="454"/>
      <c r="VFV24" s="454"/>
      <c r="VFW24" s="454"/>
      <c r="VFX24" s="454"/>
      <c r="VFY24" s="454"/>
      <c r="VFZ24" s="454"/>
      <c r="VGA24" s="454"/>
      <c r="VGB24" s="454"/>
      <c r="VGC24" s="454"/>
      <c r="VGD24" s="454"/>
      <c r="VGE24" s="454"/>
      <c r="VGF24" s="454"/>
      <c r="VGG24" s="454"/>
      <c r="VGH24" s="454"/>
      <c r="VGI24" s="454"/>
      <c r="VGJ24" s="454"/>
      <c r="VGK24" s="454"/>
      <c r="VGL24" s="454"/>
      <c r="VGM24" s="454"/>
      <c r="VGN24" s="454"/>
      <c r="VGO24" s="454"/>
      <c r="VGP24" s="454"/>
      <c r="VGQ24" s="454"/>
      <c r="VGR24" s="454"/>
      <c r="VGS24" s="454"/>
      <c r="VGT24" s="454"/>
      <c r="VGU24" s="454"/>
      <c r="VGV24" s="454"/>
      <c r="VGW24" s="454"/>
      <c r="VGX24" s="454"/>
      <c r="VGY24" s="454"/>
      <c r="VGZ24" s="454"/>
      <c r="VHA24" s="454"/>
      <c r="VHB24" s="454"/>
      <c r="VHC24" s="454"/>
      <c r="VHD24" s="454"/>
      <c r="VHE24" s="454"/>
      <c r="VHF24" s="454"/>
      <c r="VHG24" s="454"/>
      <c r="VHH24" s="454"/>
      <c r="VHI24" s="454"/>
      <c r="VHJ24" s="454"/>
      <c r="VHK24" s="454"/>
      <c r="VHL24" s="454"/>
      <c r="VHM24" s="454"/>
      <c r="VHN24" s="454"/>
      <c r="VHO24" s="454"/>
      <c r="VHP24" s="454"/>
      <c r="VHQ24" s="454"/>
      <c r="VHR24" s="454"/>
      <c r="VHS24" s="454"/>
      <c r="VHT24" s="454"/>
      <c r="VHU24" s="454"/>
      <c r="VHV24" s="454"/>
      <c r="VHW24" s="454"/>
      <c r="VHX24" s="454"/>
      <c r="VHY24" s="454"/>
      <c r="VHZ24" s="454"/>
      <c r="VIA24" s="454"/>
      <c r="VIB24" s="454"/>
      <c r="VIC24" s="454"/>
      <c r="VID24" s="454"/>
      <c r="VIE24" s="454"/>
      <c r="VIF24" s="454"/>
      <c r="VIG24" s="454"/>
      <c r="VIH24" s="454"/>
      <c r="VII24" s="454"/>
      <c r="VIJ24" s="454"/>
      <c r="VIK24" s="454"/>
      <c r="VIL24" s="454"/>
      <c r="VIM24" s="454"/>
      <c r="VIN24" s="454"/>
      <c r="VIO24" s="454"/>
      <c r="VIP24" s="454"/>
      <c r="VIQ24" s="454"/>
      <c r="VIR24" s="454"/>
      <c r="VIS24" s="454"/>
      <c r="VIT24" s="454"/>
      <c r="VIU24" s="454"/>
      <c r="VIV24" s="454"/>
      <c r="VIW24" s="454"/>
      <c r="VIX24" s="454"/>
      <c r="VIY24" s="454"/>
      <c r="VIZ24" s="454"/>
      <c r="VJA24" s="454"/>
      <c r="VJB24" s="454"/>
      <c r="VJC24" s="454"/>
      <c r="VJD24" s="454"/>
      <c r="VJE24" s="454"/>
      <c r="VJF24" s="454"/>
      <c r="VJG24" s="454"/>
      <c r="VJH24" s="454"/>
      <c r="VJI24" s="454"/>
      <c r="VJJ24" s="454"/>
      <c r="VJK24" s="454"/>
      <c r="VJL24" s="454"/>
      <c r="VJM24" s="454"/>
      <c r="VJN24" s="454"/>
      <c r="VJO24" s="454"/>
      <c r="VJP24" s="454"/>
      <c r="VJQ24" s="454"/>
      <c r="VJR24" s="454"/>
      <c r="VJS24" s="454"/>
      <c r="VJT24" s="454"/>
      <c r="VJU24" s="454"/>
      <c r="VJV24" s="454"/>
      <c r="VJW24" s="454"/>
      <c r="VJX24" s="454"/>
      <c r="VJY24" s="454"/>
      <c r="VJZ24" s="454"/>
      <c r="VKA24" s="454"/>
      <c r="VKB24" s="454"/>
      <c r="VKC24" s="454"/>
      <c r="VKD24" s="454"/>
      <c r="VKE24" s="454"/>
      <c r="VKF24" s="454"/>
      <c r="VKG24" s="454"/>
      <c r="VKH24" s="454"/>
      <c r="VKI24" s="454"/>
      <c r="VKJ24" s="454"/>
      <c r="VKK24" s="454"/>
      <c r="VKL24" s="454"/>
      <c r="VKM24" s="454"/>
      <c r="VKN24" s="454"/>
      <c r="VKO24" s="454"/>
      <c r="VKP24" s="454"/>
      <c r="VKQ24" s="454"/>
      <c r="VKR24" s="454"/>
      <c r="VKS24" s="454"/>
      <c r="VKT24" s="454"/>
      <c r="VKU24" s="454"/>
      <c r="VKV24" s="454"/>
      <c r="VKW24" s="454"/>
      <c r="VKX24" s="454"/>
      <c r="VKY24" s="454"/>
      <c r="VKZ24" s="454"/>
      <c r="VLA24" s="454"/>
      <c r="VLB24" s="454"/>
      <c r="VLC24" s="454"/>
      <c r="VLD24" s="454"/>
      <c r="VLE24" s="454"/>
      <c r="VLF24" s="454"/>
      <c r="VLG24" s="454"/>
      <c r="VLH24" s="454"/>
      <c r="VLI24" s="454"/>
      <c r="VLJ24" s="454"/>
      <c r="VLK24" s="454"/>
      <c r="VLL24" s="454"/>
      <c r="VLM24" s="454"/>
      <c r="VLN24" s="454"/>
      <c r="VLO24" s="454"/>
      <c r="VLP24" s="454"/>
      <c r="VLQ24" s="454"/>
      <c r="VLR24" s="454"/>
      <c r="VLS24" s="454"/>
      <c r="VLT24" s="454"/>
      <c r="VLU24" s="454"/>
      <c r="VLV24" s="454"/>
      <c r="VLW24" s="454"/>
      <c r="VLX24" s="454"/>
      <c r="VLY24" s="454"/>
      <c r="VLZ24" s="454"/>
      <c r="VMA24" s="454"/>
      <c r="VMB24" s="454"/>
      <c r="VMC24" s="454"/>
      <c r="VMD24" s="454"/>
      <c r="VME24" s="454"/>
      <c r="VMF24" s="454"/>
      <c r="VMG24" s="454"/>
      <c r="VMH24" s="454"/>
      <c r="VMI24" s="454"/>
      <c r="VMJ24" s="454"/>
      <c r="VMK24" s="454"/>
      <c r="VML24" s="454"/>
      <c r="VMM24" s="454"/>
      <c r="VMN24" s="454"/>
      <c r="VMO24" s="454"/>
      <c r="VMP24" s="454"/>
      <c r="VMQ24" s="454"/>
      <c r="VMR24" s="454"/>
      <c r="VMS24" s="454"/>
      <c r="VMT24" s="454"/>
      <c r="VMU24" s="454"/>
      <c r="VMV24" s="454"/>
      <c r="VMW24" s="454"/>
      <c r="VMX24" s="454"/>
      <c r="VMY24" s="454"/>
      <c r="VMZ24" s="454"/>
      <c r="VNA24" s="454"/>
      <c r="VNB24" s="454"/>
      <c r="VNC24" s="454"/>
      <c r="VND24" s="454"/>
      <c r="VNE24" s="454"/>
      <c r="VNF24" s="454"/>
      <c r="VNG24" s="454"/>
      <c r="VNH24" s="454"/>
      <c r="VNI24" s="454"/>
      <c r="VNJ24" s="454"/>
      <c r="VNK24" s="454"/>
      <c r="VNL24" s="454"/>
      <c r="VNM24" s="454"/>
      <c r="VNN24" s="454"/>
      <c r="VNO24" s="454"/>
      <c r="VNP24" s="454"/>
      <c r="VNQ24" s="454"/>
      <c r="VNR24" s="454"/>
      <c r="VNS24" s="454"/>
      <c r="VNT24" s="454"/>
      <c r="VNU24" s="454"/>
      <c r="VNV24" s="454"/>
      <c r="VNW24" s="454"/>
      <c r="VNX24" s="454"/>
      <c r="VNY24" s="454"/>
      <c r="VNZ24" s="454"/>
      <c r="VOA24" s="454"/>
      <c r="VOB24" s="454"/>
      <c r="VOC24" s="454"/>
      <c r="VOD24" s="454"/>
      <c r="VOE24" s="454"/>
      <c r="VOF24" s="454"/>
      <c r="VOG24" s="454"/>
      <c r="VOH24" s="454"/>
      <c r="VOI24" s="454"/>
      <c r="VOJ24" s="454"/>
      <c r="VOK24" s="454"/>
      <c r="VOL24" s="454"/>
      <c r="VOM24" s="454"/>
      <c r="VON24" s="454"/>
      <c r="VOO24" s="454"/>
      <c r="VOP24" s="454"/>
      <c r="VOQ24" s="454"/>
      <c r="VOR24" s="454"/>
      <c r="VOS24" s="454"/>
      <c r="VOT24" s="454"/>
      <c r="VOU24" s="454"/>
      <c r="VOV24" s="454"/>
      <c r="VOW24" s="454"/>
      <c r="VOX24" s="454"/>
      <c r="VOY24" s="454"/>
      <c r="VOZ24" s="454"/>
      <c r="VPA24" s="454"/>
      <c r="VPB24" s="454"/>
      <c r="VPC24" s="454"/>
      <c r="VPD24" s="454"/>
      <c r="VPE24" s="454"/>
      <c r="VPF24" s="454"/>
      <c r="VPG24" s="454"/>
      <c r="VPH24" s="454"/>
      <c r="VPI24" s="454"/>
      <c r="VPJ24" s="454"/>
      <c r="VPK24" s="454"/>
      <c r="VPL24" s="454"/>
      <c r="VPM24" s="454"/>
      <c r="VPN24" s="454"/>
      <c r="VPO24" s="454"/>
      <c r="VPP24" s="454"/>
      <c r="VPQ24" s="454"/>
      <c r="VPR24" s="454"/>
      <c r="VPS24" s="454"/>
      <c r="VPT24" s="454"/>
      <c r="VPU24" s="454"/>
      <c r="VPV24" s="454"/>
      <c r="VPW24" s="454"/>
      <c r="VPX24" s="454"/>
      <c r="VPY24" s="454"/>
      <c r="VPZ24" s="454"/>
      <c r="VQA24" s="454"/>
      <c r="VQB24" s="454"/>
      <c r="VQC24" s="454"/>
      <c r="VQD24" s="454"/>
      <c r="VQE24" s="454"/>
      <c r="VQF24" s="454"/>
      <c r="VQG24" s="454"/>
      <c r="VQH24" s="454"/>
      <c r="VQI24" s="454"/>
      <c r="VQJ24" s="454"/>
      <c r="VQK24" s="454"/>
      <c r="VQL24" s="454"/>
      <c r="VQM24" s="454"/>
      <c r="VQN24" s="454"/>
      <c r="VQO24" s="454"/>
      <c r="VQP24" s="454"/>
      <c r="VQQ24" s="454"/>
      <c r="VQR24" s="454"/>
      <c r="VQS24" s="454"/>
      <c r="VQT24" s="454"/>
      <c r="VQU24" s="454"/>
      <c r="VQV24" s="454"/>
      <c r="VQW24" s="454"/>
      <c r="VQX24" s="454"/>
      <c r="VQY24" s="454"/>
      <c r="VQZ24" s="454"/>
      <c r="VRA24" s="454"/>
      <c r="VRB24" s="454"/>
      <c r="VRC24" s="454"/>
      <c r="VRD24" s="454"/>
      <c r="VRE24" s="454"/>
      <c r="VRF24" s="454"/>
      <c r="VRG24" s="454"/>
      <c r="VRH24" s="454"/>
      <c r="VRI24" s="454"/>
      <c r="VRJ24" s="454"/>
      <c r="VRK24" s="454"/>
      <c r="VRL24" s="454"/>
      <c r="VRM24" s="454"/>
      <c r="VRN24" s="454"/>
      <c r="VRO24" s="454"/>
      <c r="VRP24" s="454"/>
      <c r="VRQ24" s="454"/>
      <c r="VRR24" s="454"/>
      <c r="VRS24" s="454"/>
      <c r="VRT24" s="454"/>
      <c r="VRU24" s="454"/>
      <c r="VRV24" s="454"/>
      <c r="VRW24" s="454"/>
      <c r="VRX24" s="454"/>
      <c r="VRY24" s="454"/>
      <c r="VRZ24" s="454"/>
      <c r="VSA24" s="454"/>
      <c r="VSB24" s="454"/>
      <c r="VSC24" s="454"/>
      <c r="VSD24" s="454"/>
      <c r="VSE24" s="454"/>
      <c r="VSF24" s="454"/>
      <c r="VSG24" s="454"/>
      <c r="VSH24" s="454"/>
      <c r="VSI24" s="454"/>
      <c r="VSJ24" s="454"/>
      <c r="VSK24" s="454"/>
      <c r="VSL24" s="454"/>
      <c r="VSM24" s="454"/>
      <c r="VSN24" s="454"/>
      <c r="VSO24" s="454"/>
      <c r="VSP24" s="454"/>
      <c r="VSQ24" s="454"/>
      <c r="VSR24" s="454"/>
      <c r="VSS24" s="454"/>
      <c r="VST24" s="454"/>
      <c r="VSU24" s="454"/>
      <c r="VSV24" s="454"/>
      <c r="VSW24" s="454"/>
      <c r="VSX24" s="454"/>
      <c r="VSY24" s="454"/>
      <c r="VSZ24" s="454"/>
      <c r="VTA24" s="454"/>
      <c r="VTB24" s="454"/>
      <c r="VTC24" s="454"/>
      <c r="VTD24" s="454"/>
      <c r="VTE24" s="454"/>
      <c r="VTF24" s="454"/>
      <c r="VTG24" s="454"/>
      <c r="VTH24" s="454"/>
      <c r="VTI24" s="454"/>
      <c r="VTJ24" s="454"/>
      <c r="VTK24" s="454"/>
      <c r="VTL24" s="454"/>
      <c r="VTM24" s="454"/>
      <c r="VTN24" s="454"/>
      <c r="VTO24" s="454"/>
      <c r="VTP24" s="454"/>
      <c r="VTQ24" s="454"/>
      <c r="VTR24" s="454"/>
      <c r="VTS24" s="454"/>
      <c r="VTT24" s="454"/>
      <c r="VTU24" s="454"/>
      <c r="VTV24" s="454"/>
      <c r="VTW24" s="454"/>
      <c r="VTX24" s="454"/>
      <c r="VTY24" s="454"/>
      <c r="VTZ24" s="454"/>
      <c r="VUA24" s="454"/>
      <c r="VUB24" s="454"/>
      <c r="VUC24" s="454"/>
      <c r="VUD24" s="454"/>
      <c r="VUE24" s="454"/>
      <c r="VUF24" s="454"/>
      <c r="VUG24" s="454"/>
      <c r="VUH24" s="454"/>
      <c r="VUI24" s="454"/>
      <c r="VUJ24" s="454"/>
      <c r="VUK24" s="454"/>
      <c r="VUL24" s="454"/>
      <c r="VUM24" s="454"/>
      <c r="VUN24" s="454"/>
      <c r="VUO24" s="454"/>
      <c r="VUP24" s="454"/>
      <c r="VUQ24" s="454"/>
      <c r="VUR24" s="454"/>
      <c r="VUS24" s="454"/>
      <c r="VUT24" s="454"/>
      <c r="VUU24" s="454"/>
      <c r="VUV24" s="454"/>
      <c r="VUW24" s="454"/>
      <c r="VUX24" s="454"/>
      <c r="VUY24" s="454"/>
      <c r="VUZ24" s="454"/>
      <c r="VVA24" s="454"/>
      <c r="VVB24" s="454"/>
      <c r="VVC24" s="454"/>
      <c r="VVD24" s="454"/>
      <c r="VVE24" s="454"/>
      <c r="VVF24" s="454"/>
      <c r="VVG24" s="454"/>
      <c r="VVH24" s="454"/>
      <c r="VVI24" s="454"/>
      <c r="VVJ24" s="454"/>
      <c r="VVK24" s="454"/>
      <c r="VVL24" s="454"/>
      <c r="VVM24" s="454"/>
      <c r="VVN24" s="454"/>
      <c r="VVO24" s="454"/>
      <c r="VVP24" s="454"/>
      <c r="VVQ24" s="454"/>
      <c r="VVR24" s="454"/>
      <c r="VVS24" s="454"/>
      <c r="VVT24" s="454"/>
      <c r="VVU24" s="454"/>
      <c r="VVV24" s="454"/>
      <c r="VVW24" s="454"/>
      <c r="VVX24" s="454"/>
      <c r="VVY24" s="454"/>
      <c r="VVZ24" s="454"/>
      <c r="VWA24" s="454"/>
      <c r="VWB24" s="454"/>
      <c r="VWC24" s="454"/>
      <c r="VWD24" s="454"/>
      <c r="VWE24" s="454"/>
      <c r="VWF24" s="454"/>
      <c r="VWG24" s="454"/>
      <c r="VWH24" s="454"/>
      <c r="VWI24" s="454"/>
      <c r="VWJ24" s="454"/>
      <c r="VWK24" s="454"/>
      <c r="VWL24" s="454"/>
      <c r="VWM24" s="454"/>
      <c r="VWN24" s="454"/>
      <c r="VWO24" s="454"/>
      <c r="VWP24" s="454"/>
      <c r="VWQ24" s="454"/>
      <c r="VWR24" s="454"/>
      <c r="VWS24" s="454"/>
      <c r="VWT24" s="454"/>
      <c r="VWU24" s="454"/>
      <c r="VWV24" s="454"/>
      <c r="VWW24" s="454"/>
      <c r="VWX24" s="454"/>
      <c r="VWY24" s="454"/>
      <c r="VWZ24" s="454"/>
      <c r="VXA24" s="454"/>
      <c r="VXB24" s="454"/>
      <c r="VXC24" s="454"/>
      <c r="VXD24" s="454"/>
      <c r="VXE24" s="454"/>
      <c r="VXF24" s="454"/>
      <c r="VXG24" s="454"/>
      <c r="VXH24" s="454"/>
      <c r="VXI24" s="454"/>
      <c r="VXJ24" s="454"/>
      <c r="VXK24" s="454"/>
      <c r="VXL24" s="454"/>
      <c r="VXM24" s="454"/>
      <c r="VXN24" s="454"/>
      <c r="VXO24" s="454"/>
      <c r="VXP24" s="454"/>
      <c r="VXQ24" s="454"/>
      <c r="VXR24" s="454"/>
      <c r="VXS24" s="454"/>
      <c r="VXT24" s="454"/>
      <c r="VXU24" s="454"/>
      <c r="VXV24" s="454"/>
      <c r="VXW24" s="454"/>
      <c r="VXX24" s="454"/>
      <c r="VXY24" s="454"/>
      <c r="VXZ24" s="454"/>
      <c r="VYA24" s="454"/>
      <c r="VYB24" s="454"/>
      <c r="VYC24" s="454"/>
      <c r="VYD24" s="454"/>
      <c r="VYE24" s="454"/>
      <c r="VYF24" s="454"/>
      <c r="VYG24" s="454"/>
      <c r="VYH24" s="454"/>
      <c r="VYI24" s="454"/>
      <c r="VYJ24" s="454"/>
      <c r="VYK24" s="454"/>
      <c r="VYL24" s="454"/>
      <c r="VYM24" s="454"/>
      <c r="VYN24" s="454"/>
      <c r="VYO24" s="454"/>
      <c r="VYP24" s="454"/>
      <c r="VYQ24" s="454"/>
      <c r="VYR24" s="454"/>
      <c r="VYS24" s="454"/>
      <c r="VYT24" s="454"/>
      <c r="VYU24" s="454"/>
      <c r="VYV24" s="454"/>
      <c r="VYW24" s="454"/>
      <c r="VYX24" s="454"/>
      <c r="VYY24" s="454"/>
      <c r="VYZ24" s="454"/>
      <c r="VZA24" s="454"/>
      <c r="VZB24" s="454"/>
      <c r="VZC24" s="454"/>
      <c r="VZD24" s="454"/>
      <c r="VZE24" s="454"/>
      <c r="VZF24" s="454"/>
      <c r="VZG24" s="454"/>
      <c r="VZH24" s="454"/>
      <c r="VZI24" s="454"/>
      <c r="VZJ24" s="454"/>
      <c r="VZK24" s="454"/>
      <c r="VZL24" s="454"/>
      <c r="VZM24" s="454"/>
      <c r="VZN24" s="454"/>
      <c r="VZO24" s="454"/>
      <c r="VZP24" s="454"/>
      <c r="VZQ24" s="454"/>
      <c r="VZR24" s="454"/>
      <c r="VZS24" s="454"/>
      <c r="VZT24" s="454"/>
      <c r="VZU24" s="454"/>
      <c r="VZV24" s="454"/>
      <c r="VZW24" s="454"/>
      <c r="VZX24" s="454"/>
      <c r="VZY24" s="454"/>
      <c r="VZZ24" s="454"/>
      <c r="WAA24" s="454"/>
      <c r="WAB24" s="454"/>
      <c r="WAC24" s="454"/>
      <c r="WAD24" s="454"/>
      <c r="WAE24" s="454"/>
      <c r="WAF24" s="454"/>
      <c r="WAG24" s="454"/>
      <c r="WAH24" s="454"/>
      <c r="WAI24" s="454"/>
      <c r="WAJ24" s="454"/>
      <c r="WAK24" s="454"/>
      <c r="WAL24" s="454"/>
      <c r="WAM24" s="454"/>
      <c r="WAN24" s="454"/>
      <c r="WAO24" s="454"/>
      <c r="WAP24" s="454"/>
      <c r="WAQ24" s="454"/>
      <c r="WAR24" s="454"/>
      <c r="WAS24" s="454"/>
      <c r="WAT24" s="454"/>
      <c r="WAU24" s="454"/>
      <c r="WAV24" s="454"/>
      <c r="WAW24" s="454"/>
      <c r="WAX24" s="454"/>
      <c r="WAY24" s="454"/>
      <c r="WAZ24" s="454"/>
      <c r="WBA24" s="454"/>
      <c r="WBB24" s="454"/>
      <c r="WBC24" s="454"/>
      <c r="WBD24" s="454"/>
      <c r="WBE24" s="454"/>
      <c r="WBF24" s="454"/>
      <c r="WBG24" s="454"/>
      <c r="WBH24" s="454"/>
      <c r="WBI24" s="454"/>
      <c r="WBJ24" s="454"/>
      <c r="WBK24" s="454"/>
      <c r="WBL24" s="454"/>
      <c r="WBM24" s="454"/>
      <c r="WBN24" s="454"/>
      <c r="WBO24" s="454"/>
      <c r="WBP24" s="454"/>
      <c r="WBQ24" s="454"/>
      <c r="WBR24" s="454"/>
      <c r="WBS24" s="454"/>
      <c r="WBT24" s="454"/>
      <c r="WBU24" s="454"/>
      <c r="WBV24" s="454"/>
      <c r="WBW24" s="454"/>
      <c r="WBX24" s="454"/>
      <c r="WBY24" s="454"/>
      <c r="WBZ24" s="454"/>
      <c r="WCA24" s="454"/>
      <c r="WCB24" s="454"/>
      <c r="WCC24" s="454"/>
      <c r="WCD24" s="454"/>
      <c r="WCE24" s="454"/>
      <c r="WCF24" s="454"/>
      <c r="WCG24" s="454"/>
      <c r="WCH24" s="454"/>
      <c r="WCI24" s="454"/>
      <c r="WCJ24" s="454"/>
      <c r="WCK24" s="454"/>
      <c r="WCL24" s="454"/>
      <c r="WCM24" s="454"/>
      <c r="WCN24" s="454"/>
      <c r="WCO24" s="454"/>
      <c r="WCP24" s="454"/>
      <c r="WCQ24" s="454"/>
      <c r="WCR24" s="454"/>
      <c r="WCS24" s="454"/>
      <c r="WCT24" s="454"/>
      <c r="WCU24" s="454"/>
      <c r="WCV24" s="454"/>
      <c r="WCW24" s="454"/>
      <c r="WCX24" s="454"/>
      <c r="WCY24" s="454"/>
      <c r="WCZ24" s="454"/>
      <c r="WDA24" s="454"/>
      <c r="WDB24" s="454"/>
      <c r="WDC24" s="454"/>
      <c r="WDD24" s="454"/>
      <c r="WDE24" s="454"/>
      <c r="WDF24" s="454"/>
      <c r="WDG24" s="454"/>
      <c r="WDH24" s="454"/>
      <c r="WDI24" s="454"/>
      <c r="WDJ24" s="454"/>
      <c r="WDK24" s="454"/>
      <c r="WDL24" s="454"/>
      <c r="WDM24" s="454"/>
      <c r="WDN24" s="454"/>
      <c r="WDO24" s="454"/>
      <c r="WDP24" s="454"/>
      <c r="WDQ24" s="454"/>
      <c r="WDR24" s="454"/>
      <c r="WDS24" s="454"/>
      <c r="WDT24" s="454"/>
      <c r="WDU24" s="454"/>
      <c r="WDV24" s="454"/>
      <c r="WDW24" s="454"/>
      <c r="WDX24" s="454"/>
      <c r="WDY24" s="454"/>
      <c r="WDZ24" s="454"/>
      <c r="WEA24" s="454"/>
      <c r="WEB24" s="454"/>
      <c r="WEC24" s="454"/>
      <c r="WED24" s="454"/>
      <c r="WEE24" s="454"/>
      <c r="WEF24" s="454"/>
      <c r="WEG24" s="454"/>
      <c r="WEH24" s="454"/>
      <c r="WEI24" s="454"/>
      <c r="WEJ24" s="454"/>
      <c r="WEK24" s="454"/>
      <c r="WEL24" s="454"/>
      <c r="WEM24" s="454"/>
      <c r="WEN24" s="454"/>
      <c r="WEO24" s="454"/>
      <c r="WEP24" s="454"/>
      <c r="WEQ24" s="454"/>
      <c r="WER24" s="454"/>
      <c r="WES24" s="454"/>
      <c r="WET24" s="454"/>
      <c r="WEU24" s="454"/>
      <c r="WEV24" s="454"/>
      <c r="WEW24" s="454"/>
      <c r="WEX24" s="454"/>
      <c r="WEY24" s="454"/>
      <c r="WEZ24" s="454"/>
      <c r="WFA24" s="454"/>
      <c r="WFB24" s="454"/>
      <c r="WFC24" s="454"/>
      <c r="WFD24" s="454"/>
      <c r="WFE24" s="454"/>
      <c r="WFF24" s="454"/>
      <c r="WFG24" s="454"/>
      <c r="WFH24" s="454"/>
      <c r="WFI24" s="454"/>
      <c r="WFJ24" s="454"/>
      <c r="WFK24" s="454"/>
      <c r="WFL24" s="454"/>
      <c r="WFM24" s="454"/>
      <c r="WFN24" s="454"/>
      <c r="WFO24" s="454"/>
      <c r="WFP24" s="454"/>
      <c r="WFQ24" s="454"/>
      <c r="WFR24" s="454"/>
      <c r="WFS24" s="454"/>
      <c r="WFT24" s="454"/>
      <c r="WFU24" s="454"/>
      <c r="WFV24" s="454"/>
      <c r="WFW24" s="454"/>
      <c r="WFX24" s="454"/>
      <c r="WFY24" s="454"/>
      <c r="WFZ24" s="454"/>
      <c r="WGA24" s="454"/>
      <c r="WGB24" s="454"/>
      <c r="WGC24" s="454"/>
      <c r="WGD24" s="454"/>
      <c r="WGE24" s="454"/>
      <c r="WGF24" s="454"/>
      <c r="WGG24" s="454"/>
      <c r="WGH24" s="454"/>
      <c r="WGI24" s="454"/>
      <c r="WGJ24" s="454"/>
      <c r="WGK24" s="454"/>
      <c r="WGL24" s="454"/>
      <c r="WGM24" s="454"/>
      <c r="WGN24" s="454"/>
      <c r="WGO24" s="454"/>
      <c r="WGP24" s="454"/>
      <c r="WGQ24" s="454"/>
      <c r="WGR24" s="454"/>
      <c r="WGS24" s="454"/>
      <c r="WGT24" s="454"/>
      <c r="WGU24" s="454"/>
      <c r="WGV24" s="454"/>
      <c r="WGW24" s="454"/>
      <c r="WGX24" s="454"/>
      <c r="WGY24" s="454"/>
      <c r="WGZ24" s="454"/>
      <c r="WHA24" s="454"/>
      <c r="WHB24" s="454"/>
      <c r="WHC24" s="454"/>
      <c r="WHD24" s="454"/>
      <c r="WHE24" s="454"/>
      <c r="WHF24" s="454"/>
      <c r="WHG24" s="454"/>
      <c r="WHH24" s="454"/>
      <c r="WHI24" s="454"/>
      <c r="WHJ24" s="454"/>
      <c r="WHK24" s="454"/>
      <c r="WHL24" s="454"/>
      <c r="WHM24" s="454"/>
      <c r="WHN24" s="454"/>
      <c r="WHO24" s="454"/>
      <c r="WHP24" s="454"/>
      <c r="WHQ24" s="454"/>
      <c r="WHR24" s="454"/>
      <c r="WHS24" s="454"/>
      <c r="WHT24" s="454"/>
      <c r="WHU24" s="454"/>
      <c r="WHV24" s="454"/>
      <c r="WHW24" s="454"/>
      <c r="WHX24" s="454"/>
      <c r="WHY24" s="454"/>
      <c r="WHZ24" s="454"/>
      <c r="WIA24" s="454"/>
      <c r="WIB24" s="454"/>
      <c r="WIC24" s="454"/>
      <c r="WID24" s="454"/>
      <c r="WIE24" s="454"/>
      <c r="WIF24" s="454"/>
      <c r="WIG24" s="454"/>
      <c r="WIH24" s="454"/>
      <c r="WII24" s="454"/>
      <c r="WIJ24" s="454"/>
      <c r="WIK24" s="454"/>
      <c r="WIL24" s="454"/>
      <c r="WIM24" s="454"/>
      <c r="WIN24" s="454"/>
      <c r="WIO24" s="454"/>
      <c r="WIP24" s="454"/>
      <c r="WIQ24" s="454"/>
      <c r="WIR24" s="454"/>
      <c r="WIS24" s="454"/>
      <c r="WIT24" s="454"/>
      <c r="WIU24" s="454"/>
      <c r="WIV24" s="454"/>
      <c r="WIW24" s="454"/>
      <c r="WIX24" s="454"/>
      <c r="WIY24" s="454"/>
      <c r="WIZ24" s="454"/>
      <c r="WJA24" s="454"/>
      <c r="WJB24" s="454"/>
      <c r="WJC24" s="454"/>
      <c r="WJD24" s="454"/>
      <c r="WJE24" s="454"/>
      <c r="WJF24" s="454"/>
      <c r="WJG24" s="454"/>
      <c r="WJH24" s="454"/>
      <c r="WJI24" s="454"/>
      <c r="WJJ24" s="454"/>
      <c r="WJK24" s="454"/>
      <c r="WJL24" s="454"/>
      <c r="WJM24" s="454"/>
      <c r="WJN24" s="454"/>
      <c r="WJO24" s="454"/>
      <c r="WJP24" s="454"/>
      <c r="WJQ24" s="454"/>
      <c r="WJR24" s="454"/>
      <c r="WJS24" s="454"/>
      <c r="WJT24" s="454"/>
      <c r="WJU24" s="454"/>
      <c r="WJV24" s="454"/>
      <c r="WJW24" s="454"/>
      <c r="WJX24" s="454"/>
      <c r="WJY24" s="454"/>
      <c r="WJZ24" s="454"/>
      <c r="WKA24" s="454"/>
      <c r="WKB24" s="454"/>
      <c r="WKC24" s="454"/>
      <c r="WKD24" s="454"/>
      <c r="WKE24" s="454"/>
      <c r="WKF24" s="454"/>
      <c r="WKG24" s="454"/>
      <c r="WKH24" s="454"/>
      <c r="WKI24" s="454"/>
      <c r="WKJ24" s="454"/>
      <c r="WKK24" s="454"/>
      <c r="WKL24" s="454"/>
      <c r="WKM24" s="454"/>
      <c r="WKN24" s="454"/>
      <c r="WKO24" s="454"/>
      <c r="WKP24" s="454"/>
      <c r="WKQ24" s="454"/>
      <c r="WKR24" s="454"/>
      <c r="WKS24" s="454"/>
      <c r="WKT24" s="454"/>
      <c r="WKU24" s="454"/>
      <c r="WKV24" s="454"/>
      <c r="WKW24" s="454"/>
      <c r="WKX24" s="454"/>
      <c r="WKY24" s="454"/>
      <c r="WKZ24" s="454"/>
      <c r="WLA24" s="454"/>
      <c r="WLB24" s="454"/>
      <c r="WLC24" s="454"/>
      <c r="WLD24" s="454"/>
      <c r="WLE24" s="454"/>
      <c r="WLF24" s="454"/>
      <c r="WLG24" s="454"/>
      <c r="WLH24" s="454"/>
      <c r="WLI24" s="454"/>
      <c r="WLJ24" s="454"/>
      <c r="WLK24" s="454"/>
      <c r="WLL24" s="454"/>
      <c r="WLM24" s="454"/>
      <c r="WLN24" s="454"/>
      <c r="WLO24" s="454"/>
      <c r="WLP24" s="454"/>
      <c r="WLQ24" s="454"/>
      <c r="WLR24" s="454"/>
      <c r="WLS24" s="454"/>
      <c r="WLT24" s="454"/>
      <c r="WLU24" s="454"/>
      <c r="WLV24" s="454"/>
      <c r="WLW24" s="454"/>
      <c r="WLX24" s="454"/>
      <c r="WLY24" s="454"/>
      <c r="WLZ24" s="454"/>
      <c r="WMA24" s="454"/>
      <c r="WMB24" s="454"/>
      <c r="WMC24" s="454"/>
      <c r="WMD24" s="454"/>
      <c r="WME24" s="454"/>
      <c r="WMF24" s="454"/>
      <c r="WMG24" s="454"/>
      <c r="WMH24" s="454"/>
      <c r="WMI24" s="454"/>
      <c r="WMJ24" s="454"/>
      <c r="WMK24" s="454"/>
      <c r="WML24" s="454"/>
      <c r="WMM24" s="454"/>
      <c r="WMN24" s="454"/>
      <c r="WMO24" s="454"/>
      <c r="WMP24" s="454"/>
      <c r="WMQ24" s="454"/>
      <c r="WMR24" s="454"/>
      <c r="WMS24" s="454"/>
      <c r="WMT24" s="454"/>
      <c r="WMU24" s="454"/>
      <c r="WMV24" s="454"/>
      <c r="WMW24" s="454"/>
      <c r="WMX24" s="454"/>
      <c r="WMY24" s="454"/>
      <c r="WMZ24" s="454"/>
      <c r="WNA24" s="454"/>
      <c r="WNB24" s="454"/>
      <c r="WNC24" s="454"/>
      <c r="WND24" s="454"/>
      <c r="WNE24" s="454"/>
      <c r="WNF24" s="454"/>
      <c r="WNG24" s="454"/>
      <c r="WNH24" s="454"/>
      <c r="WNI24" s="454"/>
      <c r="WNJ24" s="454"/>
      <c r="WNK24" s="454"/>
      <c r="WNL24" s="454"/>
      <c r="WNM24" s="454"/>
      <c r="WNN24" s="454"/>
      <c r="WNO24" s="454"/>
      <c r="WNP24" s="454"/>
      <c r="WNQ24" s="454"/>
      <c r="WNR24" s="454"/>
      <c r="WNS24" s="454"/>
      <c r="WNT24" s="454"/>
      <c r="WNU24" s="454"/>
      <c r="WNV24" s="454"/>
      <c r="WNW24" s="454"/>
      <c r="WNX24" s="454"/>
      <c r="WNY24" s="454"/>
      <c r="WNZ24" s="454"/>
      <c r="WOA24" s="454"/>
      <c r="WOB24" s="454"/>
      <c r="WOC24" s="454"/>
      <c r="WOD24" s="454"/>
      <c r="WOE24" s="454"/>
      <c r="WOF24" s="454"/>
      <c r="WOG24" s="454"/>
      <c r="WOH24" s="454"/>
      <c r="WOI24" s="454"/>
      <c r="WOJ24" s="454"/>
      <c r="WOK24" s="454"/>
      <c r="WOL24" s="454"/>
      <c r="WOM24" s="454"/>
      <c r="WON24" s="454"/>
      <c r="WOO24" s="454"/>
      <c r="WOP24" s="454"/>
      <c r="WOQ24" s="454"/>
      <c r="WOR24" s="454"/>
      <c r="WOS24" s="454"/>
      <c r="WOT24" s="454"/>
      <c r="WOU24" s="454"/>
      <c r="WOV24" s="454"/>
      <c r="WOW24" s="454"/>
      <c r="WOX24" s="454"/>
      <c r="WOY24" s="454"/>
      <c r="WOZ24" s="454"/>
      <c r="WPA24" s="454"/>
      <c r="WPB24" s="454"/>
      <c r="WPC24" s="454"/>
      <c r="WPD24" s="454"/>
      <c r="WPE24" s="454"/>
      <c r="WPF24" s="454"/>
      <c r="WPG24" s="454"/>
      <c r="WPH24" s="454"/>
      <c r="WPI24" s="454"/>
      <c r="WPJ24" s="454"/>
      <c r="WPK24" s="454"/>
      <c r="WPL24" s="454"/>
      <c r="WPM24" s="454"/>
      <c r="WPN24" s="454"/>
      <c r="WPO24" s="454"/>
      <c r="WPP24" s="454"/>
      <c r="WPQ24" s="454"/>
      <c r="WPR24" s="454"/>
      <c r="WPS24" s="454"/>
      <c r="WPT24" s="454"/>
      <c r="WPU24" s="454"/>
      <c r="WPV24" s="454"/>
      <c r="WPW24" s="454"/>
      <c r="WPX24" s="454"/>
      <c r="WPY24" s="454"/>
      <c r="WPZ24" s="454"/>
      <c r="WQA24" s="454"/>
      <c r="WQB24" s="454"/>
      <c r="WQC24" s="454"/>
      <c r="WQD24" s="454"/>
      <c r="WQE24" s="454"/>
      <c r="WQF24" s="454"/>
      <c r="WQG24" s="454"/>
      <c r="WQH24" s="454"/>
      <c r="WQI24" s="454"/>
      <c r="WQJ24" s="454"/>
      <c r="WQK24" s="454"/>
      <c r="WQL24" s="454"/>
      <c r="WQM24" s="454"/>
      <c r="WQN24" s="454"/>
      <c r="WQO24" s="454"/>
      <c r="WQP24" s="454"/>
      <c r="WQQ24" s="454"/>
      <c r="WQR24" s="454"/>
      <c r="WQS24" s="454"/>
      <c r="WQT24" s="454"/>
      <c r="WQU24" s="454"/>
      <c r="WQV24" s="454"/>
      <c r="WQW24" s="454"/>
      <c r="WQX24" s="454"/>
      <c r="WQY24" s="454"/>
      <c r="WQZ24" s="454"/>
      <c r="WRA24" s="454"/>
      <c r="WRB24" s="454"/>
      <c r="WRC24" s="454"/>
      <c r="WRD24" s="454"/>
      <c r="WRE24" s="454"/>
      <c r="WRF24" s="454"/>
      <c r="WRG24" s="454"/>
      <c r="WRH24" s="454"/>
      <c r="WRI24" s="454"/>
      <c r="WRJ24" s="454"/>
      <c r="WRK24" s="454"/>
      <c r="WRL24" s="454"/>
      <c r="WRM24" s="454"/>
      <c r="WRN24" s="454"/>
      <c r="WRO24" s="454"/>
      <c r="WRP24" s="454"/>
      <c r="WRQ24" s="454"/>
      <c r="WRR24" s="454"/>
      <c r="WRS24" s="454"/>
      <c r="WRT24" s="454"/>
      <c r="WRU24" s="454"/>
      <c r="WRV24" s="454"/>
      <c r="WRW24" s="454"/>
      <c r="WRX24" s="454"/>
      <c r="WRY24" s="454"/>
      <c r="WRZ24" s="454"/>
      <c r="WSA24" s="454"/>
      <c r="WSB24" s="454"/>
      <c r="WSC24" s="454"/>
      <c r="WSD24" s="454"/>
      <c r="WSE24" s="454"/>
      <c r="WSF24" s="454"/>
      <c r="WSG24" s="454"/>
      <c r="WSH24" s="454"/>
      <c r="WSI24" s="454"/>
      <c r="WSJ24" s="454"/>
      <c r="WSK24" s="454"/>
      <c r="WSL24" s="454"/>
      <c r="WSM24" s="454"/>
      <c r="WSN24" s="454"/>
      <c r="WSO24" s="454"/>
      <c r="WSP24" s="454"/>
      <c r="WSQ24" s="454"/>
      <c r="WSR24" s="454"/>
      <c r="WSS24" s="454"/>
      <c r="WST24" s="454"/>
      <c r="WSU24" s="454"/>
      <c r="WSV24" s="454"/>
      <c r="WSW24" s="454"/>
      <c r="WSX24" s="454"/>
      <c r="WSY24" s="454"/>
      <c r="WSZ24" s="454"/>
      <c r="WTA24" s="454"/>
      <c r="WTB24" s="454"/>
      <c r="WTC24" s="454"/>
      <c r="WTD24" s="454"/>
      <c r="WTE24" s="454"/>
      <c r="WTF24" s="454"/>
      <c r="WTG24" s="454"/>
      <c r="WTH24" s="454"/>
      <c r="WTI24" s="454"/>
      <c r="WTJ24" s="454"/>
      <c r="WTK24" s="454"/>
      <c r="WTL24" s="454"/>
      <c r="WTM24" s="454"/>
      <c r="WTN24" s="454"/>
      <c r="WTO24" s="454"/>
      <c r="WTP24" s="454"/>
      <c r="WTQ24" s="454"/>
      <c r="WTR24" s="454"/>
      <c r="WTS24" s="454"/>
      <c r="WTT24" s="454"/>
      <c r="WTU24" s="454"/>
      <c r="WTV24" s="454"/>
      <c r="WTW24" s="454"/>
      <c r="WTX24" s="454"/>
      <c r="WTY24" s="454"/>
      <c r="WTZ24" s="454"/>
      <c r="WUA24" s="454"/>
      <c r="WUB24" s="454"/>
      <c r="WUC24" s="454"/>
      <c r="WUD24" s="454"/>
      <c r="WUE24" s="454"/>
      <c r="WUF24" s="454"/>
      <c r="WUG24" s="454"/>
      <c r="WUH24" s="454"/>
      <c r="WUI24" s="454"/>
      <c r="WUJ24" s="454"/>
      <c r="WUK24" s="454"/>
      <c r="WUL24" s="454"/>
      <c r="WUM24" s="454"/>
      <c r="WUN24" s="454"/>
      <c r="WUO24" s="454"/>
      <c r="WUP24" s="454"/>
      <c r="WUQ24" s="454"/>
      <c r="WUR24" s="454"/>
      <c r="WUS24" s="454"/>
      <c r="WUT24" s="454"/>
      <c r="WUU24" s="454"/>
      <c r="WUV24" s="454"/>
      <c r="WUW24" s="454"/>
      <c r="WUX24" s="454"/>
      <c r="WUY24" s="454"/>
      <c r="WUZ24" s="454"/>
      <c r="WVA24" s="454"/>
      <c r="WVB24" s="454"/>
      <c r="WVC24" s="454"/>
      <c r="WVD24" s="454"/>
      <c r="WVE24" s="454"/>
      <c r="WVF24" s="454"/>
      <c r="WVG24" s="454"/>
      <c r="WVH24" s="454"/>
      <c r="WVI24" s="454"/>
      <c r="WVJ24" s="454"/>
      <c r="WVK24" s="454"/>
      <c r="WVL24" s="454"/>
      <c r="WVM24" s="454"/>
      <c r="WVN24" s="454"/>
      <c r="WVO24" s="454"/>
      <c r="WVP24" s="454"/>
      <c r="WVQ24" s="454"/>
      <c r="WVR24" s="454"/>
      <c r="WVS24" s="454"/>
      <c r="WVT24" s="454"/>
      <c r="WVU24" s="454"/>
      <c r="WVV24" s="454"/>
      <c r="WVW24" s="454"/>
      <c r="WVX24" s="454"/>
      <c r="WVY24" s="454"/>
      <c r="WVZ24" s="454"/>
      <c r="WWA24" s="454"/>
      <c r="WWB24" s="454"/>
      <c r="WWC24" s="454"/>
      <c r="WWD24" s="454"/>
      <c r="WWE24" s="454"/>
      <c r="WWF24" s="454"/>
      <c r="WWG24" s="454"/>
      <c r="WWH24" s="454"/>
      <c r="WWI24" s="454"/>
      <c r="WWJ24" s="454"/>
      <c r="WWK24" s="454"/>
      <c r="WWL24" s="454"/>
      <c r="WWM24" s="454"/>
      <c r="WWN24" s="454"/>
      <c r="WWO24" s="454"/>
      <c r="WWP24" s="454"/>
      <c r="WWQ24" s="454"/>
      <c r="WWR24" s="454"/>
      <c r="WWS24" s="454"/>
      <c r="WWT24" s="454"/>
      <c r="WWU24" s="454"/>
      <c r="WWV24" s="454"/>
      <c r="WWW24" s="454"/>
      <c r="WWX24" s="454"/>
      <c r="WWY24" s="454"/>
      <c r="WWZ24" s="454"/>
      <c r="WXA24" s="454"/>
      <c r="WXB24" s="454"/>
      <c r="WXC24" s="454"/>
      <c r="WXD24" s="454"/>
      <c r="WXE24" s="454"/>
      <c r="WXF24" s="454"/>
      <c r="WXG24" s="454"/>
      <c r="WXH24" s="454"/>
      <c r="WXI24" s="454"/>
      <c r="WXJ24" s="454"/>
      <c r="WXK24" s="454"/>
      <c r="WXL24" s="454"/>
      <c r="WXM24" s="454"/>
      <c r="WXN24" s="454"/>
      <c r="WXO24" s="454"/>
      <c r="WXP24" s="454"/>
      <c r="WXQ24" s="454"/>
      <c r="WXR24" s="454"/>
      <c r="WXS24" s="454"/>
      <c r="WXT24" s="454"/>
      <c r="WXU24" s="454"/>
      <c r="WXV24" s="454"/>
      <c r="WXW24" s="454"/>
      <c r="WXX24" s="454"/>
      <c r="WXY24" s="454"/>
      <c r="WXZ24" s="454"/>
      <c r="WYA24" s="454"/>
      <c r="WYB24" s="454"/>
      <c r="WYC24" s="454"/>
      <c r="WYD24" s="454"/>
      <c r="WYE24" s="454"/>
      <c r="WYF24" s="454"/>
      <c r="WYG24" s="454"/>
      <c r="WYH24" s="454"/>
      <c r="WYI24" s="454"/>
      <c r="WYJ24" s="454"/>
      <c r="WYK24" s="454"/>
      <c r="WYL24" s="454"/>
      <c r="WYM24" s="454"/>
      <c r="WYN24" s="454"/>
      <c r="WYO24" s="454"/>
      <c r="WYP24" s="454"/>
      <c r="WYQ24" s="454"/>
      <c r="WYR24" s="454"/>
      <c r="WYS24" s="454"/>
      <c r="WYT24" s="454"/>
      <c r="WYU24" s="454"/>
      <c r="WYV24" s="454"/>
      <c r="WYW24" s="454"/>
      <c r="WYX24" s="454"/>
      <c r="WYY24" s="454"/>
      <c r="WYZ24" s="454"/>
      <c r="WZA24" s="454"/>
      <c r="WZB24" s="454"/>
      <c r="WZC24" s="454"/>
      <c r="WZD24" s="454"/>
      <c r="WZE24" s="454"/>
      <c r="WZF24" s="454"/>
      <c r="WZG24" s="454"/>
      <c r="WZH24" s="454"/>
      <c r="WZI24" s="454"/>
      <c r="WZJ24" s="454"/>
      <c r="WZK24" s="454"/>
      <c r="WZL24" s="454"/>
      <c r="WZM24" s="454"/>
      <c r="WZN24" s="454"/>
      <c r="WZO24" s="454"/>
      <c r="WZP24" s="454"/>
      <c r="WZQ24" s="454"/>
      <c r="WZR24" s="454"/>
      <c r="WZS24" s="454"/>
      <c r="WZT24" s="454"/>
      <c r="WZU24" s="454"/>
      <c r="WZV24" s="454"/>
      <c r="WZW24" s="454"/>
      <c r="WZX24" s="454"/>
      <c r="WZY24" s="454"/>
      <c r="WZZ24" s="454"/>
      <c r="XAA24" s="454"/>
      <c r="XAB24" s="454"/>
      <c r="XAC24" s="454"/>
      <c r="XAD24" s="454"/>
      <c r="XAE24" s="454"/>
      <c r="XAF24" s="454"/>
      <c r="XAG24" s="454"/>
      <c r="XAH24" s="454"/>
      <c r="XAI24" s="454"/>
      <c r="XAJ24" s="454"/>
      <c r="XAK24" s="454"/>
      <c r="XAL24" s="454"/>
      <c r="XAM24" s="454"/>
      <c r="XAN24" s="454"/>
      <c r="XAO24" s="454"/>
      <c r="XAP24" s="454"/>
      <c r="XAQ24" s="454"/>
      <c r="XAR24" s="454"/>
      <c r="XAS24" s="454"/>
      <c r="XAT24" s="454"/>
      <c r="XAU24" s="454"/>
      <c r="XAV24" s="454"/>
      <c r="XAW24" s="454"/>
      <c r="XAX24" s="454"/>
      <c r="XAY24" s="454"/>
      <c r="XAZ24" s="454"/>
      <c r="XBA24" s="454"/>
      <c r="XBB24" s="454"/>
      <c r="XBC24" s="454"/>
      <c r="XBD24" s="454"/>
      <c r="XBE24" s="454"/>
      <c r="XBF24" s="454"/>
      <c r="XBG24" s="454"/>
      <c r="XBH24" s="454"/>
      <c r="XBI24" s="454"/>
      <c r="XBJ24" s="454"/>
      <c r="XBK24" s="454"/>
      <c r="XBL24" s="454"/>
      <c r="XBM24" s="454"/>
      <c r="XBN24" s="454"/>
      <c r="XBO24" s="454"/>
      <c r="XBP24" s="454"/>
      <c r="XBQ24" s="454"/>
      <c r="XBR24" s="454"/>
      <c r="XBS24" s="454"/>
      <c r="XBT24" s="454"/>
      <c r="XBU24" s="454"/>
      <c r="XBV24" s="454"/>
      <c r="XBW24" s="454"/>
      <c r="XBX24" s="454"/>
      <c r="XBY24" s="454"/>
      <c r="XBZ24" s="454"/>
      <c r="XCA24" s="454"/>
      <c r="XCB24" s="454"/>
      <c r="XCC24" s="454"/>
      <c r="XCD24" s="454"/>
      <c r="XCE24" s="454"/>
      <c r="XCF24" s="454"/>
      <c r="XCG24" s="454"/>
      <c r="XCH24" s="454"/>
      <c r="XCI24" s="454"/>
      <c r="XCJ24" s="454"/>
      <c r="XCK24" s="454"/>
      <c r="XCL24" s="454"/>
      <c r="XCM24" s="454"/>
      <c r="XCN24" s="454"/>
      <c r="XCO24" s="454"/>
      <c r="XCP24" s="454"/>
      <c r="XCQ24" s="454"/>
      <c r="XCR24" s="454"/>
      <c r="XCS24" s="454"/>
      <c r="XCT24" s="454"/>
      <c r="XCU24" s="454"/>
      <c r="XCV24" s="454"/>
      <c r="XCW24" s="454"/>
      <c r="XCX24" s="454"/>
      <c r="XCY24" s="454"/>
      <c r="XCZ24" s="454"/>
      <c r="XDA24" s="454"/>
      <c r="XDB24" s="454"/>
      <c r="XDC24" s="454"/>
      <c r="XDD24" s="454"/>
      <c r="XDE24" s="454"/>
      <c r="XDF24" s="454"/>
      <c r="XDG24" s="454"/>
      <c r="XDH24" s="454"/>
      <c r="XDI24" s="454"/>
      <c r="XDJ24" s="454"/>
      <c r="XDK24" s="454"/>
      <c r="XDL24" s="454"/>
      <c r="XDM24" s="454"/>
      <c r="XDN24" s="454"/>
      <c r="XDO24" s="454"/>
      <c r="XDP24" s="454"/>
      <c r="XDQ24" s="454"/>
      <c r="XDR24" s="454"/>
      <c r="XDS24" s="454"/>
      <c r="XDT24" s="454"/>
      <c r="XDU24" s="454"/>
      <c r="XDV24" s="454"/>
      <c r="XDW24" s="454"/>
      <c r="XDX24" s="454"/>
      <c r="XDY24" s="454"/>
      <c r="XDZ24" s="454"/>
      <c r="XEA24" s="454"/>
      <c r="XEB24" s="454"/>
      <c r="XEC24" s="454"/>
      <c r="XED24" s="454"/>
      <c r="XEE24" s="454"/>
      <c r="XEF24" s="454"/>
      <c r="XEG24" s="454"/>
      <c r="XEH24" s="454"/>
      <c r="XEI24" s="454"/>
      <c r="XEJ24" s="454"/>
      <c r="XEK24" s="454"/>
      <c r="XEL24" s="454"/>
      <c r="XEM24" s="454"/>
      <c r="XEN24" s="454"/>
      <c r="XEO24" s="454"/>
      <c r="XEP24" s="454"/>
      <c r="XEQ24" s="454"/>
      <c r="XER24" s="454"/>
      <c r="XES24" s="454"/>
      <c r="XET24" s="454"/>
      <c r="XEU24" s="454"/>
      <c r="XEV24" s="454"/>
      <c r="XEW24" s="454"/>
      <c r="XEX24" s="454"/>
      <c r="XEY24" s="454"/>
      <c r="XEZ24" s="454"/>
      <c r="XFA24" s="454"/>
      <c r="XFB24" s="454"/>
      <c r="XFC24" s="454"/>
      <c r="XFD24" s="454"/>
    </row>
    <row r="25" spans="1:16384" ht="21" customHeight="1" x14ac:dyDescent="0.15">
      <c r="A25" s="421" t="s">
        <v>908</v>
      </c>
      <c r="B25" s="421" t="s">
        <v>927</v>
      </c>
      <c r="C25" s="421"/>
      <c r="D25" s="421">
        <v>6</v>
      </c>
      <c r="E25" s="421" t="s">
        <v>670</v>
      </c>
      <c r="F25" s="421" t="s">
        <v>993</v>
      </c>
      <c r="G25" s="421" t="s">
        <v>1011</v>
      </c>
      <c r="H25" s="421"/>
      <c r="I25" s="421"/>
      <c r="J25" s="421"/>
      <c r="K25" s="421"/>
      <c r="L25" s="423">
        <f>SUM(L26:L28)</f>
        <v>48</v>
      </c>
      <c r="M25" s="423">
        <f>SUM(M26:M28)</f>
        <v>34</v>
      </c>
      <c r="N25" s="423">
        <f>SUM(N26:N28)</f>
        <v>0</v>
      </c>
      <c r="O25" s="423">
        <f>SUM(O26:O28)</f>
        <v>38</v>
      </c>
      <c r="P25" s="423">
        <f>SUM(P26:P28)</f>
        <v>120</v>
      </c>
      <c r="Q25" s="423"/>
      <c r="R25" s="423">
        <f>P25/20</f>
        <v>6</v>
      </c>
      <c r="S25" s="427"/>
      <c r="T25" s="427"/>
      <c r="U25" s="427"/>
      <c r="V25" s="427"/>
      <c r="W25" s="427"/>
      <c r="X25" s="427"/>
      <c r="Y25" s="427"/>
    </row>
    <row r="26" spans="1:16384" ht="21" customHeight="1" x14ac:dyDescent="0.2">
      <c r="A26" s="424" t="s">
        <v>908</v>
      </c>
      <c r="B26" s="424" t="s">
        <v>927</v>
      </c>
      <c r="C26" s="424" t="s">
        <v>928</v>
      </c>
      <c r="D26" s="424">
        <v>6</v>
      </c>
      <c r="E26" s="425" t="s">
        <v>670</v>
      </c>
      <c r="F26" s="424" t="s">
        <v>993</v>
      </c>
      <c r="G26" s="424" t="s">
        <v>704</v>
      </c>
      <c r="H26" s="371" t="s">
        <v>1428</v>
      </c>
      <c r="I26" s="371" t="s">
        <v>1429</v>
      </c>
      <c r="J26" s="371" t="s">
        <v>1263</v>
      </c>
      <c r="K26" s="424" t="s">
        <v>121</v>
      </c>
      <c r="L26" s="426">
        <v>12</v>
      </c>
      <c r="M26" s="426">
        <v>8</v>
      </c>
      <c r="N26" s="426">
        <v>0</v>
      </c>
      <c r="O26" s="426">
        <v>10</v>
      </c>
      <c r="P26" s="426">
        <f t="shared" si="2"/>
        <v>30</v>
      </c>
      <c r="Q26" s="426">
        <v>2</v>
      </c>
      <c r="R26" s="426"/>
      <c r="S26" s="426">
        <v>1</v>
      </c>
      <c r="T26" s="426" t="s">
        <v>28</v>
      </c>
      <c r="U26" s="426">
        <v>2</v>
      </c>
      <c r="V26" s="426" t="s">
        <v>28</v>
      </c>
      <c r="W26" s="426">
        <v>2</v>
      </c>
      <c r="X26" s="426">
        <v>0.36</v>
      </c>
      <c r="Y26" s="426">
        <v>0.64</v>
      </c>
    </row>
    <row r="27" spans="1:16384" ht="21" customHeight="1" x14ac:dyDescent="0.15">
      <c r="A27" s="424" t="s">
        <v>908</v>
      </c>
      <c r="B27" s="424" t="s">
        <v>927</v>
      </c>
      <c r="C27" s="424" t="s">
        <v>929</v>
      </c>
      <c r="D27" s="424">
        <v>6</v>
      </c>
      <c r="E27" s="425" t="s">
        <v>670</v>
      </c>
      <c r="F27" s="424" t="s">
        <v>993</v>
      </c>
      <c r="G27" s="424" t="s">
        <v>1007</v>
      </c>
      <c r="H27" s="424" t="s">
        <v>1009</v>
      </c>
      <c r="I27" s="424"/>
      <c r="J27" s="424" t="s">
        <v>1008</v>
      </c>
      <c r="K27" s="424" t="s">
        <v>27</v>
      </c>
      <c r="L27" s="426">
        <v>20</v>
      </c>
      <c r="M27" s="426">
        <v>10</v>
      </c>
      <c r="N27" s="426">
        <v>0</v>
      </c>
      <c r="O27" s="426">
        <v>15</v>
      </c>
      <c r="P27" s="426">
        <f t="shared" si="2"/>
        <v>45</v>
      </c>
      <c r="Q27" s="426">
        <v>2</v>
      </c>
      <c r="R27" s="426"/>
      <c r="S27" s="426">
        <v>1</v>
      </c>
      <c r="T27" s="426" t="s">
        <v>28</v>
      </c>
      <c r="U27" s="426">
        <v>2</v>
      </c>
      <c r="V27" s="426" t="s">
        <v>28</v>
      </c>
      <c r="W27" s="426">
        <v>2</v>
      </c>
      <c r="X27" s="426">
        <v>0.36</v>
      </c>
      <c r="Y27" s="426">
        <v>0.64</v>
      </c>
    </row>
    <row r="28" spans="1:16384" ht="21" customHeight="1" x14ac:dyDescent="0.2">
      <c r="A28" s="424" t="s">
        <v>908</v>
      </c>
      <c r="B28" s="424" t="s">
        <v>927</v>
      </c>
      <c r="C28" s="424" t="s">
        <v>930</v>
      </c>
      <c r="D28" s="424">
        <v>6</v>
      </c>
      <c r="E28" s="425" t="s">
        <v>670</v>
      </c>
      <c r="F28" s="424" t="s">
        <v>993</v>
      </c>
      <c r="G28" s="424" t="s">
        <v>710</v>
      </c>
      <c r="H28" s="371" t="s">
        <v>1445</v>
      </c>
      <c r="I28" s="371" t="s">
        <v>1309</v>
      </c>
      <c r="J28" s="371" t="s">
        <v>1446</v>
      </c>
      <c r="K28" s="424" t="s">
        <v>121</v>
      </c>
      <c r="L28" s="426">
        <v>16</v>
      </c>
      <c r="M28" s="426">
        <v>16</v>
      </c>
      <c r="N28" s="426">
        <v>0</v>
      </c>
      <c r="O28" s="426">
        <v>13</v>
      </c>
      <c r="P28" s="426">
        <f t="shared" ref="P28" si="7">L28+M28+N28+O28</f>
        <v>45</v>
      </c>
      <c r="Q28" s="426">
        <v>3</v>
      </c>
      <c r="R28" s="426"/>
      <c r="S28" s="426">
        <v>1</v>
      </c>
      <c r="T28" s="426" t="s">
        <v>28</v>
      </c>
      <c r="U28" s="426">
        <v>2</v>
      </c>
      <c r="V28" s="426" t="s">
        <v>28</v>
      </c>
      <c r="W28" s="426">
        <v>2</v>
      </c>
      <c r="X28" s="426">
        <v>0.36</v>
      </c>
      <c r="Y28" s="426">
        <v>0.64</v>
      </c>
    </row>
    <row r="29" spans="1:16384" ht="21" customHeight="1" x14ac:dyDescent="0.15">
      <c r="A29" s="421" t="s">
        <v>908</v>
      </c>
      <c r="B29" s="421" t="s">
        <v>931</v>
      </c>
      <c r="C29" s="421"/>
      <c r="D29" s="421">
        <v>6</v>
      </c>
      <c r="E29" s="422" t="s">
        <v>662</v>
      </c>
      <c r="F29" s="421" t="s">
        <v>993</v>
      </c>
      <c r="G29" s="421" t="s">
        <v>1012</v>
      </c>
      <c r="H29" s="421"/>
      <c r="I29" s="421"/>
      <c r="J29" s="421"/>
      <c r="K29" s="421"/>
      <c r="L29" s="423">
        <f>SUM(L30:L31)</f>
        <v>22</v>
      </c>
      <c r="M29" s="423">
        <f>SUM(M30:M31)</f>
        <v>18</v>
      </c>
      <c r="N29" s="423">
        <f>SUM(N30:N31)</f>
        <v>18</v>
      </c>
      <c r="O29" s="423">
        <f>SUM(O30:O31)</f>
        <v>22</v>
      </c>
      <c r="P29" s="423">
        <f>SUM(P30:P31)</f>
        <v>80</v>
      </c>
      <c r="Q29" s="423"/>
      <c r="R29" s="423">
        <f>P29/20</f>
        <v>4</v>
      </c>
      <c r="S29" s="427"/>
      <c r="T29" s="427"/>
      <c r="U29" s="427"/>
      <c r="V29" s="427"/>
      <c r="W29" s="427"/>
      <c r="X29" s="427"/>
      <c r="Y29" s="427"/>
    </row>
    <row r="30" spans="1:16384" ht="21" customHeight="1" x14ac:dyDescent="0.15">
      <c r="A30" s="428" t="s">
        <v>908</v>
      </c>
      <c r="B30" s="428" t="s">
        <v>931</v>
      </c>
      <c r="C30" s="428" t="s">
        <v>932</v>
      </c>
      <c r="D30" s="428">
        <v>6</v>
      </c>
      <c r="E30" s="429" t="s">
        <v>662</v>
      </c>
      <c r="F30" s="428" t="s">
        <v>993</v>
      </c>
      <c r="G30" s="436" t="s">
        <v>1010</v>
      </c>
      <c r="H30" s="597" t="s">
        <v>1519</v>
      </c>
      <c r="I30" s="598" t="s">
        <v>1518</v>
      </c>
      <c r="J30" s="436" t="s">
        <v>59</v>
      </c>
      <c r="K30" s="436"/>
      <c r="L30" s="430">
        <v>10</v>
      </c>
      <c r="M30" s="430">
        <v>8</v>
      </c>
      <c r="N30" s="430">
        <v>8</v>
      </c>
      <c r="O30" s="430">
        <v>10</v>
      </c>
      <c r="P30" s="430">
        <f t="shared" si="2"/>
        <v>36</v>
      </c>
      <c r="Q30" s="430">
        <v>2</v>
      </c>
      <c r="R30" s="430"/>
      <c r="S30" s="430">
        <v>1</v>
      </c>
      <c r="T30" s="430" t="s">
        <v>28</v>
      </c>
      <c r="U30" s="430">
        <v>2</v>
      </c>
      <c r="V30" s="430" t="s">
        <v>28</v>
      </c>
      <c r="W30" s="430">
        <v>2</v>
      </c>
      <c r="X30" s="430">
        <v>0.36</v>
      </c>
      <c r="Y30" s="430">
        <v>0.64</v>
      </c>
    </row>
    <row r="31" spans="1:16384" ht="21" customHeight="1" x14ac:dyDescent="0.15">
      <c r="A31" s="428" t="s">
        <v>908</v>
      </c>
      <c r="B31" s="428" t="s">
        <v>931</v>
      </c>
      <c r="C31" s="428" t="s">
        <v>933</v>
      </c>
      <c r="D31" s="428">
        <v>6</v>
      </c>
      <c r="E31" s="429" t="s">
        <v>662</v>
      </c>
      <c r="F31" s="428" t="s">
        <v>993</v>
      </c>
      <c r="G31" s="428" t="s">
        <v>720</v>
      </c>
      <c r="H31" s="436" t="s">
        <v>1382</v>
      </c>
      <c r="I31" s="436" t="s">
        <v>1520</v>
      </c>
      <c r="J31" s="436" t="s">
        <v>1391</v>
      </c>
      <c r="K31" s="428" t="s">
        <v>27</v>
      </c>
      <c r="L31" s="430">
        <v>12</v>
      </c>
      <c r="M31" s="430">
        <v>10</v>
      </c>
      <c r="N31" s="430">
        <v>10</v>
      </c>
      <c r="O31" s="430">
        <v>12</v>
      </c>
      <c r="P31" s="430">
        <f t="shared" si="2"/>
        <v>44</v>
      </c>
      <c r="Q31" s="430">
        <v>3</v>
      </c>
      <c r="R31" s="430"/>
      <c r="S31" s="430">
        <v>1</v>
      </c>
      <c r="T31" s="430" t="s">
        <v>28</v>
      </c>
      <c r="U31" s="430">
        <v>2</v>
      </c>
      <c r="V31" s="430" t="s">
        <v>28</v>
      </c>
      <c r="W31" s="430">
        <v>2</v>
      </c>
      <c r="X31" s="430">
        <v>0.36</v>
      </c>
      <c r="Y31" s="430">
        <v>0.64</v>
      </c>
    </row>
    <row r="32" spans="1:16384" ht="21" customHeight="1" x14ac:dyDescent="0.15">
      <c r="A32" s="421" t="s">
        <v>908</v>
      </c>
      <c r="B32" s="421" t="s">
        <v>934</v>
      </c>
      <c r="C32" s="421"/>
      <c r="D32" s="421">
        <v>6</v>
      </c>
      <c r="E32" s="422" t="s">
        <v>662</v>
      </c>
      <c r="F32" s="421"/>
      <c r="G32" s="421" t="s">
        <v>1018</v>
      </c>
      <c r="H32" s="421"/>
      <c r="I32" s="421"/>
      <c r="J32" s="421"/>
      <c r="K32" s="421"/>
      <c r="L32" s="423">
        <f t="shared" ref="L32:O32" si="8">SUM(L33:L36)</f>
        <v>64</v>
      </c>
      <c r="M32" s="423">
        <f t="shared" si="8"/>
        <v>40</v>
      </c>
      <c r="N32" s="423">
        <f t="shared" si="8"/>
        <v>24</v>
      </c>
      <c r="O32" s="423">
        <f t="shared" si="8"/>
        <v>52</v>
      </c>
      <c r="P32" s="423">
        <f>SUM(P33:P36)</f>
        <v>180</v>
      </c>
      <c r="Q32" s="423"/>
      <c r="R32" s="423">
        <f>P32/20</f>
        <v>9</v>
      </c>
      <c r="S32" s="427"/>
      <c r="T32" s="427"/>
      <c r="U32" s="427"/>
      <c r="V32" s="427"/>
      <c r="W32" s="427"/>
      <c r="X32" s="427"/>
      <c r="Y32" s="427"/>
    </row>
    <row r="33" spans="1:25" s="477" customFormat="1" ht="21" customHeight="1" x14ac:dyDescent="0.15">
      <c r="A33" s="473" t="s">
        <v>908</v>
      </c>
      <c r="B33" s="473" t="s">
        <v>934</v>
      </c>
      <c r="C33" s="473" t="s">
        <v>935</v>
      </c>
      <c r="D33" s="473">
        <v>6</v>
      </c>
      <c r="E33" s="474" t="s">
        <v>662</v>
      </c>
      <c r="F33" s="473" t="s">
        <v>993</v>
      </c>
      <c r="G33" s="473" t="s">
        <v>1015</v>
      </c>
      <c r="H33" s="473"/>
      <c r="I33" s="473"/>
      <c r="J33" s="473" t="s">
        <v>1021</v>
      </c>
      <c r="K33" s="473" t="s">
        <v>27</v>
      </c>
      <c r="L33" s="476">
        <v>14</v>
      </c>
      <c r="M33" s="476">
        <v>10</v>
      </c>
      <c r="N33" s="476">
        <v>6</v>
      </c>
      <c r="O33" s="476">
        <v>12</v>
      </c>
      <c r="P33" s="476">
        <f t="shared" si="2"/>
        <v>42</v>
      </c>
      <c r="Q33" s="476">
        <v>2</v>
      </c>
      <c r="R33" s="476"/>
      <c r="S33" s="476">
        <v>1</v>
      </c>
      <c r="T33" s="476" t="s">
        <v>28</v>
      </c>
      <c r="U33" s="476">
        <v>2</v>
      </c>
      <c r="V33" s="476" t="s">
        <v>28</v>
      </c>
      <c r="W33" s="476">
        <v>2</v>
      </c>
      <c r="X33" s="476">
        <v>0.36</v>
      </c>
      <c r="Y33" s="476">
        <v>0.64</v>
      </c>
    </row>
    <row r="34" spans="1:25" s="477" customFormat="1" ht="21" customHeight="1" x14ac:dyDescent="0.15">
      <c r="A34" s="473" t="s">
        <v>908</v>
      </c>
      <c r="B34" s="473" t="s">
        <v>934</v>
      </c>
      <c r="C34" s="473" t="s">
        <v>936</v>
      </c>
      <c r="D34" s="473">
        <v>6</v>
      </c>
      <c r="E34" s="474" t="s">
        <v>662</v>
      </c>
      <c r="F34" s="473" t="s">
        <v>993</v>
      </c>
      <c r="G34" s="473" t="s">
        <v>706</v>
      </c>
      <c r="H34" s="596" t="s">
        <v>1522</v>
      </c>
      <c r="I34" s="596" t="s">
        <v>1309</v>
      </c>
      <c r="J34" s="473" t="s">
        <v>1020</v>
      </c>
      <c r="K34" s="473" t="s">
        <v>27</v>
      </c>
      <c r="L34" s="476">
        <v>10</v>
      </c>
      <c r="M34" s="476">
        <v>10</v>
      </c>
      <c r="N34" s="476">
        <v>8</v>
      </c>
      <c r="O34" s="476">
        <v>12</v>
      </c>
      <c r="P34" s="476">
        <f t="shared" si="2"/>
        <v>40</v>
      </c>
      <c r="Q34" s="476">
        <v>3</v>
      </c>
      <c r="R34" s="476"/>
      <c r="S34" s="476">
        <v>1</v>
      </c>
      <c r="T34" s="476" t="s">
        <v>28</v>
      </c>
      <c r="U34" s="476">
        <v>2</v>
      </c>
      <c r="V34" s="476" t="s">
        <v>28</v>
      </c>
      <c r="W34" s="476">
        <v>2</v>
      </c>
      <c r="X34" s="476">
        <v>0.36</v>
      </c>
      <c r="Y34" s="476">
        <v>0.64</v>
      </c>
    </row>
    <row r="35" spans="1:25" s="477" customFormat="1" ht="21" customHeight="1" x14ac:dyDescent="0.15">
      <c r="A35" s="473" t="s">
        <v>908</v>
      </c>
      <c r="B35" s="473" t="s">
        <v>934</v>
      </c>
      <c r="C35" s="473" t="s">
        <v>1013</v>
      </c>
      <c r="D35" s="473">
        <v>6</v>
      </c>
      <c r="E35" s="474" t="s">
        <v>662</v>
      </c>
      <c r="F35" s="473" t="s">
        <v>993</v>
      </c>
      <c r="G35" s="473" t="s">
        <v>1017</v>
      </c>
      <c r="H35" s="596" t="s">
        <v>1523</v>
      </c>
      <c r="I35" s="596" t="s">
        <v>1524</v>
      </c>
      <c r="J35" s="473" t="s">
        <v>1022</v>
      </c>
      <c r="K35" s="473" t="s">
        <v>27</v>
      </c>
      <c r="L35" s="476">
        <v>20</v>
      </c>
      <c r="M35" s="476">
        <v>10</v>
      </c>
      <c r="N35" s="476">
        <v>10</v>
      </c>
      <c r="O35" s="476">
        <v>16</v>
      </c>
      <c r="P35" s="476">
        <f t="shared" si="2"/>
        <v>56</v>
      </c>
      <c r="Q35" s="476">
        <v>3</v>
      </c>
      <c r="R35" s="476"/>
      <c r="S35" s="476">
        <v>1</v>
      </c>
      <c r="T35" s="476" t="s">
        <v>28</v>
      </c>
      <c r="U35" s="476">
        <v>2</v>
      </c>
      <c r="V35" s="476" t="s">
        <v>28</v>
      </c>
      <c r="W35" s="476">
        <v>2</v>
      </c>
      <c r="X35" s="476">
        <v>0.36</v>
      </c>
      <c r="Y35" s="476">
        <v>0.64</v>
      </c>
    </row>
    <row r="36" spans="1:25" s="477" customFormat="1" ht="21" customHeight="1" x14ac:dyDescent="0.15">
      <c r="A36" s="473" t="s">
        <v>908</v>
      </c>
      <c r="B36" s="473" t="s">
        <v>934</v>
      </c>
      <c r="C36" s="473" t="s">
        <v>1014</v>
      </c>
      <c r="D36" s="473">
        <v>6</v>
      </c>
      <c r="E36" s="474" t="s">
        <v>662</v>
      </c>
      <c r="F36" s="473" t="s">
        <v>993</v>
      </c>
      <c r="G36" s="473" t="s">
        <v>1016</v>
      </c>
      <c r="H36" s="473"/>
      <c r="I36" s="473"/>
      <c r="J36" s="473" t="s">
        <v>1023</v>
      </c>
      <c r="K36" s="473" t="s">
        <v>27</v>
      </c>
      <c r="L36" s="476">
        <v>20</v>
      </c>
      <c r="M36" s="476">
        <v>10</v>
      </c>
      <c r="N36" s="476">
        <v>0</v>
      </c>
      <c r="O36" s="476">
        <v>12</v>
      </c>
      <c r="P36" s="476">
        <f t="shared" si="2"/>
        <v>42</v>
      </c>
      <c r="Q36" s="476">
        <v>2</v>
      </c>
      <c r="R36" s="476"/>
      <c r="S36" s="476">
        <v>1</v>
      </c>
      <c r="T36" s="476" t="s">
        <v>28</v>
      </c>
      <c r="U36" s="476">
        <v>2</v>
      </c>
      <c r="V36" s="476" t="s">
        <v>28</v>
      </c>
      <c r="W36" s="476">
        <v>2</v>
      </c>
      <c r="X36" s="476">
        <v>0.36</v>
      </c>
      <c r="Y36" s="476">
        <v>0.64</v>
      </c>
    </row>
    <row r="37" spans="1:25" ht="21" customHeight="1" x14ac:dyDescent="0.15">
      <c r="A37" s="437"/>
      <c r="B37" s="437"/>
      <c r="C37" s="438"/>
      <c r="D37" s="438"/>
      <c r="E37" s="438"/>
      <c r="F37" s="438"/>
      <c r="G37" s="438"/>
      <c r="H37" s="438"/>
      <c r="I37" s="438"/>
      <c r="J37" s="438"/>
      <c r="K37" s="438"/>
      <c r="L37" s="439">
        <f>L19+L2</f>
        <v>310</v>
      </c>
      <c r="M37" s="439">
        <f>M19+M2</f>
        <v>250</v>
      </c>
      <c r="N37" s="439">
        <f>N19+N2</f>
        <v>110</v>
      </c>
      <c r="O37" s="439">
        <f>O19+O2</f>
        <v>312</v>
      </c>
      <c r="P37" s="439">
        <f>P19+P2</f>
        <v>982</v>
      </c>
      <c r="Q37" s="439"/>
      <c r="R37" s="439">
        <v>60</v>
      </c>
      <c r="S37" s="439"/>
      <c r="T37" s="439"/>
      <c r="U37" s="439"/>
      <c r="V37" s="439"/>
      <c r="W37" s="439"/>
      <c r="X37" s="439"/>
      <c r="Y37" s="439"/>
    </row>
    <row r="38" spans="1:25" ht="21" customHeight="1" x14ac:dyDescent="0.15">
      <c r="A38" s="411" t="s">
        <v>908</v>
      </c>
      <c r="B38" s="411"/>
      <c r="C38" s="411"/>
      <c r="D38" s="411"/>
      <c r="E38" s="411"/>
      <c r="F38" s="411"/>
      <c r="G38" s="411" t="s">
        <v>725</v>
      </c>
      <c r="H38" s="411"/>
      <c r="I38" s="411"/>
      <c r="J38" s="411"/>
      <c r="K38" s="411"/>
      <c r="L38" s="412">
        <f>SUM(L40:L41,L44:L47,L49:L52,L54:L56)</f>
        <v>162</v>
      </c>
      <c r="M38" s="412">
        <f>SUM(M40:M41,M44:M47,M49:M52,M54:M56)</f>
        <v>97</v>
      </c>
      <c r="N38" s="412">
        <f>SUM(N40:N41,N44:N47,N49:N52,N54:N56)</f>
        <v>130</v>
      </c>
      <c r="O38" s="412">
        <f>SUM(O40:O41,O44:O47,O49:O52,O54:O56)</f>
        <v>169</v>
      </c>
      <c r="P38" s="412">
        <f>SUM(P40:P41,P44:P47,P49:P52,P54:P56)</f>
        <v>558</v>
      </c>
      <c r="Q38" s="412"/>
      <c r="R38" s="412">
        <v>30</v>
      </c>
      <c r="S38" s="412"/>
      <c r="T38" s="412"/>
      <c r="U38" s="412"/>
      <c r="V38" s="412"/>
      <c r="W38" s="412"/>
      <c r="X38" s="412"/>
      <c r="Y38" s="412"/>
    </row>
    <row r="39" spans="1:25" ht="21" customHeight="1" x14ac:dyDescent="0.15">
      <c r="A39" s="421" t="s">
        <v>908</v>
      </c>
      <c r="B39" s="421" t="s">
        <v>937</v>
      </c>
      <c r="C39" s="421"/>
      <c r="D39" s="421">
        <v>1</v>
      </c>
      <c r="E39" s="422" t="s">
        <v>662</v>
      </c>
      <c r="F39" s="421" t="s">
        <v>994</v>
      </c>
      <c r="G39" s="421" t="s">
        <v>1616</v>
      </c>
      <c r="H39" s="421"/>
      <c r="I39" s="421"/>
      <c r="J39" s="421"/>
      <c r="K39" s="421"/>
      <c r="L39" s="423">
        <f>SUM(L40:L42)</f>
        <v>40</v>
      </c>
      <c r="M39" s="423">
        <f t="shared" ref="M39:P39" si="9">SUM(M40:M42)</f>
        <v>30</v>
      </c>
      <c r="N39" s="423">
        <f t="shared" si="9"/>
        <v>30</v>
      </c>
      <c r="O39" s="423">
        <f t="shared" si="9"/>
        <v>40</v>
      </c>
      <c r="P39" s="423">
        <f t="shared" si="9"/>
        <v>140</v>
      </c>
      <c r="Q39" s="423"/>
      <c r="R39" s="423">
        <f>P39/20</f>
        <v>7</v>
      </c>
      <c r="S39" s="427"/>
      <c r="T39" s="427"/>
      <c r="U39" s="427"/>
      <c r="V39" s="427"/>
      <c r="W39" s="427"/>
      <c r="X39" s="427"/>
      <c r="Y39" s="427"/>
    </row>
    <row r="40" spans="1:25" ht="21" customHeight="1" x14ac:dyDescent="0.15">
      <c r="A40" s="418" t="s">
        <v>908</v>
      </c>
      <c r="B40" s="418" t="s">
        <v>937</v>
      </c>
      <c r="C40" s="418" t="s">
        <v>938</v>
      </c>
      <c r="D40" s="418">
        <v>1</v>
      </c>
      <c r="E40" s="419" t="s">
        <v>662</v>
      </c>
      <c r="F40" s="418" t="s">
        <v>994</v>
      </c>
      <c r="G40" s="418" t="s">
        <v>1025</v>
      </c>
      <c r="H40" s="418"/>
      <c r="I40" s="418"/>
      <c r="J40" s="418" t="s">
        <v>1029</v>
      </c>
      <c r="K40" s="418" t="s">
        <v>27</v>
      </c>
      <c r="L40" s="420">
        <v>10</v>
      </c>
      <c r="M40" s="420">
        <v>10</v>
      </c>
      <c r="N40" s="420">
        <v>10</v>
      </c>
      <c r="O40" s="420">
        <v>13</v>
      </c>
      <c r="P40" s="420">
        <f t="shared" si="2"/>
        <v>43</v>
      </c>
      <c r="Q40" s="420">
        <v>3</v>
      </c>
      <c r="R40" s="420"/>
      <c r="S40" s="420">
        <v>1</v>
      </c>
      <c r="T40" s="420" t="s">
        <v>28</v>
      </c>
      <c r="U40" s="420">
        <v>2</v>
      </c>
      <c r="V40" s="420" t="s">
        <v>28</v>
      </c>
      <c r="W40" s="420">
        <v>2</v>
      </c>
      <c r="X40" s="420">
        <v>0.36</v>
      </c>
      <c r="Y40" s="420">
        <v>0.64</v>
      </c>
    </row>
    <row r="41" spans="1:25" ht="21" customHeight="1" x14ac:dyDescent="0.15">
      <c r="A41" s="418" t="s">
        <v>908</v>
      </c>
      <c r="B41" s="418" t="s">
        <v>937</v>
      </c>
      <c r="C41" s="418" t="s">
        <v>939</v>
      </c>
      <c r="D41" s="418">
        <v>1</v>
      </c>
      <c r="E41" s="419" t="s">
        <v>662</v>
      </c>
      <c r="F41" s="418" t="s">
        <v>994</v>
      </c>
      <c r="G41" s="418" t="s">
        <v>1026</v>
      </c>
      <c r="H41" s="599" t="s">
        <v>1526</v>
      </c>
      <c r="I41" s="599" t="s">
        <v>1525</v>
      </c>
      <c r="J41" s="418" t="s">
        <v>1030</v>
      </c>
      <c r="K41" s="418" t="s">
        <v>27</v>
      </c>
      <c r="L41" s="420">
        <v>20</v>
      </c>
      <c r="M41" s="420">
        <v>10</v>
      </c>
      <c r="N41" s="420">
        <v>10</v>
      </c>
      <c r="O41" s="420">
        <v>15</v>
      </c>
      <c r="P41" s="420">
        <f t="shared" si="2"/>
        <v>55</v>
      </c>
      <c r="Q41" s="420">
        <v>2</v>
      </c>
      <c r="R41" s="420"/>
      <c r="S41" s="420">
        <v>1</v>
      </c>
      <c r="T41" s="420" t="s">
        <v>28</v>
      </c>
      <c r="U41" s="420">
        <v>2</v>
      </c>
      <c r="V41" s="420" t="s">
        <v>28</v>
      </c>
      <c r="W41" s="420">
        <v>2</v>
      </c>
      <c r="X41" s="420">
        <v>0.36</v>
      </c>
      <c r="Y41" s="420">
        <v>0.64</v>
      </c>
    </row>
    <row r="42" spans="1:25" ht="21" customHeight="1" x14ac:dyDescent="0.15">
      <c r="A42" s="418" t="s">
        <v>908</v>
      </c>
      <c r="B42" s="418" t="s">
        <v>937</v>
      </c>
      <c r="C42" s="418" t="s">
        <v>1024</v>
      </c>
      <c r="D42" s="418">
        <v>1</v>
      </c>
      <c r="E42" s="419" t="s">
        <v>662</v>
      </c>
      <c r="F42" s="418" t="s">
        <v>994</v>
      </c>
      <c r="G42" s="418" t="s">
        <v>1027</v>
      </c>
      <c r="H42" s="599" t="s">
        <v>1527</v>
      </c>
      <c r="I42" s="599" t="s">
        <v>1528</v>
      </c>
      <c r="J42" s="418" t="s">
        <v>1031</v>
      </c>
      <c r="K42" s="418" t="s">
        <v>27</v>
      </c>
      <c r="L42" s="420">
        <v>10</v>
      </c>
      <c r="M42" s="420">
        <v>10</v>
      </c>
      <c r="N42" s="420">
        <v>10</v>
      </c>
      <c r="O42" s="420">
        <v>12</v>
      </c>
      <c r="P42" s="420">
        <f t="shared" si="2"/>
        <v>42</v>
      </c>
      <c r="Q42" s="420">
        <v>3</v>
      </c>
      <c r="R42" s="420"/>
      <c r="S42" s="420">
        <v>1</v>
      </c>
      <c r="T42" s="420" t="s">
        <v>28</v>
      </c>
      <c r="U42" s="420">
        <v>2</v>
      </c>
      <c r="V42" s="420" t="s">
        <v>28</v>
      </c>
      <c r="W42" s="420">
        <v>2</v>
      </c>
      <c r="X42" s="420">
        <v>0.36</v>
      </c>
      <c r="Y42" s="420">
        <v>0.64</v>
      </c>
    </row>
    <row r="43" spans="1:25" ht="21" customHeight="1" x14ac:dyDescent="0.15">
      <c r="A43" s="421" t="s">
        <v>908</v>
      </c>
      <c r="B43" s="421" t="s">
        <v>940</v>
      </c>
      <c r="C43" s="421"/>
      <c r="D43" s="421">
        <v>1</v>
      </c>
      <c r="E43" s="422" t="s">
        <v>662</v>
      </c>
      <c r="F43" s="421" t="s">
        <v>994</v>
      </c>
      <c r="G43" s="421" t="s">
        <v>1034</v>
      </c>
      <c r="H43" s="421"/>
      <c r="I43" s="421"/>
      <c r="J43" s="421"/>
      <c r="K43" s="421"/>
      <c r="L43" s="423">
        <f>SUM(L44:L47)</f>
        <v>52</v>
      </c>
      <c r="M43" s="423">
        <f t="shared" ref="M43:P43" si="10">SUM(M44:M47)</f>
        <v>30</v>
      </c>
      <c r="N43" s="423">
        <f t="shared" si="10"/>
        <v>44</v>
      </c>
      <c r="O43" s="423">
        <f t="shared" si="10"/>
        <v>54</v>
      </c>
      <c r="P43" s="423">
        <f t="shared" si="10"/>
        <v>180</v>
      </c>
      <c r="Q43" s="423"/>
      <c r="R43" s="423">
        <f>P43/20</f>
        <v>9</v>
      </c>
      <c r="S43" s="427"/>
      <c r="T43" s="427"/>
      <c r="U43" s="427"/>
      <c r="V43" s="427"/>
      <c r="W43" s="427"/>
      <c r="X43" s="427"/>
      <c r="Y43" s="427"/>
    </row>
    <row r="44" spans="1:25" ht="21" customHeight="1" x14ac:dyDescent="0.15">
      <c r="A44" s="424" t="s">
        <v>908</v>
      </c>
      <c r="B44" s="424" t="s">
        <v>940</v>
      </c>
      <c r="C44" s="424" t="s">
        <v>941</v>
      </c>
      <c r="D44" s="424">
        <v>1</v>
      </c>
      <c r="E44" s="425" t="s">
        <v>662</v>
      </c>
      <c r="F44" s="424" t="s">
        <v>994</v>
      </c>
      <c r="G44" s="424" t="s">
        <v>1032</v>
      </c>
      <c r="H44" s="424" t="s">
        <v>1396</v>
      </c>
      <c r="I44" s="424" t="s">
        <v>1390</v>
      </c>
      <c r="J44" s="424" t="s">
        <v>1397</v>
      </c>
      <c r="K44" s="424"/>
      <c r="L44" s="426">
        <v>10</v>
      </c>
      <c r="M44" s="426">
        <v>0</v>
      </c>
      <c r="N44" s="426">
        <v>14</v>
      </c>
      <c r="O44" s="426">
        <v>12</v>
      </c>
      <c r="P44" s="426">
        <f t="shared" ref="P44" si="11">L44+M44+N44+O44</f>
        <v>36</v>
      </c>
      <c r="Q44" s="426">
        <v>2</v>
      </c>
      <c r="R44" s="426"/>
      <c r="S44" s="426">
        <v>1</v>
      </c>
      <c r="T44" s="426" t="s">
        <v>28</v>
      </c>
      <c r="U44" s="426">
        <v>2</v>
      </c>
      <c r="V44" s="426" t="s">
        <v>28</v>
      </c>
      <c r="W44" s="426">
        <v>2</v>
      </c>
      <c r="X44" s="426">
        <v>0.36</v>
      </c>
      <c r="Y44" s="426">
        <v>0.64</v>
      </c>
    </row>
    <row r="45" spans="1:25" ht="21" customHeight="1" x14ac:dyDescent="0.2">
      <c r="A45" s="424" t="s">
        <v>908</v>
      </c>
      <c r="B45" s="424" t="s">
        <v>940</v>
      </c>
      <c r="C45" s="424" t="s">
        <v>942</v>
      </c>
      <c r="D45" s="424">
        <v>1</v>
      </c>
      <c r="E45" s="425" t="s">
        <v>662</v>
      </c>
      <c r="F45" s="424" t="s">
        <v>994</v>
      </c>
      <c r="G45" s="424" t="s">
        <v>735</v>
      </c>
      <c r="H45" s="371" t="s">
        <v>1369</v>
      </c>
      <c r="I45" s="371" t="s">
        <v>1368</v>
      </c>
      <c r="J45" s="424" t="s">
        <v>1272</v>
      </c>
      <c r="K45" s="424" t="s">
        <v>27</v>
      </c>
      <c r="L45" s="426">
        <v>20</v>
      </c>
      <c r="M45" s="426">
        <v>10</v>
      </c>
      <c r="N45" s="426">
        <v>10</v>
      </c>
      <c r="O45" s="426">
        <v>18</v>
      </c>
      <c r="P45" s="426">
        <f t="shared" si="2"/>
        <v>58</v>
      </c>
      <c r="Q45" s="426">
        <v>3</v>
      </c>
      <c r="R45" s="426"/>
      <c r="S45" s="426">
        <v>1</v>
      </c>
      <c r="T45" s="426" t="s">
        <v>28</v>
      </c>
      <c r="U45" s="426">
        <v>2</v>
      </c>
      <c r="V45" s="426" t="s">
        <v>28</v>
      </c>
      <c r="W45" s="426">
        <v>2</v>
      </c>
      <c r="X45" s="426">
        <v>0.36</v>
      </c>
      <c r="Y45" s="426">
        <v>0.64</v>
      </c>
    </row>
    <row r="46" spans="1:25" ht="21" customHeight="1" x14ac:dyDescent="0.2">
      <c r="A46" s="424" t="s">
        <v>908</v>
      </c>
      <c r="B46" s="424" t="s">
        <v>940</v>
      </c>
      <c r="C46" s="424" t="s">
        <v>943</v>
      </c>
      <c r="D46" s="424">
        <v>1</v>
      </c>
      <c r="E46" s="425" t="s">
        <v>662</v>
      </c>
      <c r="F46" s="424" t="s">
        <v>994</v>
      </c>
      <c r="G46" s="424" t="s">
        <v>736</v>
      </c>
      <c r="H46" s="371" t="s">
        <v>1385</v>
      </c>
      <c r="I46" s="371" t="s">
        <v>1398</v>
      </c>
      <c r="J46" s="371" t="s">
        <v>1395</v>
      </c>
      <c r="K46" s="424" t="s">
        <v>121</v>
      </c>
      <c r="L46" s="426">
        <v>12</v>
      </c>
      <c r="M46" s="426">
        <v>10</v>
      </c>
      <c r="N46" s="426">
        <v>10</v>
      </c>
      <c r="O46" s="426">
        <v>12</v>
      </c>
      <c r="P46" s="426">
        <f t="shared" si="2"/>
        <v>44</v>
      </c>
      <c r="Q46" s="426">
        <v>2</v>
      </c>
      <c r="R46" s="426"/>
      <c r="S46" s="426">
        <v>1</v>
      </c>
      <c r="T46" s="426" t="s">
        <v>28</v>
      </c>
      <c r="U46" s="426">
        <v>2</v>
      </c>
      <c r="V46" s="426" t="s">
        <v>28</v>
      </c>
      <c r="W46" s="426">
        <v>2</v>
      </c>
      <c r="X46" s="426">
        <v>0.36</v>
      </c>
      <c r="Y46" s="426">
        <v>0.64</v>
      </c>
    </row>
    <row r="47" spans="1:25" ht="21" customHeight="1" x14ac:dyDescent="0.2">
      <c r="A47" s="424" t="s">
        <v>908</v>
      </c>
      <c r="B47" s="424" t="s">
        <v>940</v>
      </c>
      <c r="C47" s="424" t="s">
        <v>944</v>
      </c>
      <c r="D47" s="424">
        <v>1</v>
      </c>
      <c r="E47" s="425" t="s">
        <v>662</v>
      </c>
      <c r="F47" s="424" t="s">
        <v>994</v>
      </c>
      <c r="G47" s="440" t="s">
        <v>1033</v>
      </c>
      <c r="H47" s="371" t="s">
        <v>1370</v>
      </c>
      <c r="I47" s="440" t="s">
        <v>1335</v>
      </c>
      <c r="J47" s="424" t="s">
        <v>1454</v>
      </c>
      <c r="K47" s="440"/>
      <c r="L47" s="426">
        <v>10</v>
      </c>
      <c r="M47" s="426">
        <v>10</v>
      </c>
      <c r="N47" s="426">
        <v>10</v>
      </c>
      <c r="O47" s="426">
        <v>12</v>
      </c>
      <c r="P47" s="426">
        <f t="shared" si="2"/>
        <v>42</v>
      </c>
      <c r="Q47" s="426">
        <v>2</v>
      </c>
      <c r="R47" s="426"/>
      <c r="S47" s="426">
        <v>1</v>
      </c>
      <c r="T47" s="426" t="s">
        <v>28</v>
      </c>
      <c r="U47" s="426">
        <v>2</v>
      </c>
      <c r="V47" s="426" t="s">
        <v>28</v>
      </c>
      <c r="W47" s="426">
        <v>2</v>
      </c>
      <c r="X47" s="426">
        <v>0.36</v>
      </c>
      <c r="Y47" s="426">
        <v>0.64</v>
      </c>
    </row>
    <row r="48" spans="1:25" ht="21" customHeight="1" x14ac:dyDescent="0.15">
      <c r="A48" s="421" t="s">
        <v>908</v>
      </c>
      <c r="B48" s="421" t="s">
        <v>945</v>
      </c>
      <c r="C48" s="421"/>
      <c r="D48" s="421">
        <v>1</v>
      </c>
      <c r="E48" s="422" t="s">
        <v>662</v>
      </c>
      <c r="F48" s="421" t="s">
        <v>994</v>
      </c>
      <c r="G48" s="421" t="s">
        <v>1060</v>
      </c>
      <c r="H48" s="421"/>
      <c r="I48" s="421"/>
      <c r="J48" s="421"/>
      <c r="K48" s="421"/>
      <c r="L48" s="423">
        <f>SUM(L49:L52)</f>
        <v>48</v>
      </c>
      <c r="M48" s="423">
        <f t="shared" ref="M48:O48" si="12">SUM(M49:M52)</f>
        <v>29</v>
      </c>
      <c r="N48" s="423">
        <f t="shared" si="12"/>
        <v>48</v>
      </c>
      <c r="O48" s="423">
        <f t="shared" si="12"/>
        <v>55</v>
      </c>
      <c r="P48" s="423">
        <f>SUM(P49:P52)</f>
        <v>180</v>
      </c>
      <c r="Q48" s="423"/>
      <c r="R48" s="423">
        <f>P48/20</f>
        <v>9</v>
      </c>
      <c r="S48" s="427"/>
      <c r="T48" s="427"/>
      <c r="U48" s="427"/>
      <c r="V48" s="427"/>
      <c r="W48" s="427"/>
      <c r="X48" s="427"/>
      <c r="Y48" s="427"/>
    </row>
    <row r="49" spans="1:25" ht="21" customHeight="1" x14ac:dyDescent="0.15">
      <c r="A49" s="428" t="s">
        <v>908</v>
      </c>
      <c r="B49" s="428" t="s">
        <v>945</v>
      </c>
      <c r="C49" s="428" t="s">
        <v>946</v>
      </c>
      <c r="D49" s="428">
        <v>1</v>
      </c>
      <c r="E49" s="429" t="s">
        <v>662</v>
      </c>
      <c r="F49" s="428" t="s">
        <v>994</v>
      </c>
      <c r="G49" s="428" t="s">
        <v>1035</v>
      </c>
      <c r="H49" s="600" t="s">
        <v>1548</v>
      </c>
      <c r="I49" s="600" t="s">
        <v>996</v>
      </c>
      <c r="J49" s="600" t="s">
        <v>1529</v>
      </c>
      <c r="K49" s="428" t="s">
        <v>27</v>
      </c>
      <c r="L49" s="430">
        <v>14</v>
      </c>
      <c r="M49" s="430">
        <v>6</v>
      </c>
      <c r="N49" s="430">
        <v>4</v>
      </c>
      <c r="O49" s="430">
        <v>12</v>
      </c>
      <c r="P49" s="430">
        <f t="shared" si="2"/>
        <v>36</v>
      </c>
      <c r="Q49" s="430">
        <v>3</v>
      </c>
      <c r="R49" s="430"/>
      <c r="S49" s="430">
        <v>1</v>
      </c>
      <c r="T49" s="430" t="s">
        <v>28</v>
      </c>
      <c r="U49" s="430">
        <v>2</v>
      </c>
      <c r="V49" s="430" t="s">
        <v>28</v>
      </c>
      <c r="W49" s="430">
        <v>2</v>
      </c>
      <c r="X49" s="430">
        <v>0.36</v>
      </c>
      <c r="Y49" s="430">
        <v>0.64</v>
      </c>
    </row>
    <row r="50" spans="1:25" ht="21" customHeight="1" x14ac:dyDescent="0.15">
      <c r="A50" s="428" t="s">
        <v>908</v>
      </c>
      <c r="B50" s="428" t="s">
        <v>945</v>
      </c>
      <c r="C50" s="428" t="s">
        <v>947</v>
      </c>
      <c r="D50" s="428">
        <v>1</v>
      </c>
      <c r="E50" s="429" t="s">
        <v>662</v>
      </c>
      <c r="F50" s="428" t="s">
        <v>994</v>
      </c>
      <c r="G50" s="428" t="s">
        <v>1036</v>
      </c>
      <c r="H50" s="600" t="s">
        <v>1530</v>
      </c>
      <c r="I50" s="600" t="s">
        <v>996</v>
      </c>
      <c r="J50" s="600" t="s">
        <v>1531</v>
      </c>
      <c r="K50" s="428" t="s">
        <v>27</v>
      </c>
      <c r="L50" s="430">
        <v>10</v>
      </c>
      <c r="M50" s="430">
        <v>5</v>
      </c>
      <c r="N50" s="430">
        <v>20</v>
      </c>
      <c r="O50" s="430">
        <v>15</v>
      </c>
      <c r="P50" s="430">
        <f t="shared" si="2"/>
        <v>50</v>
      </c>
      <c r="Q50" s="430">
        <v>3</v>
      </c>
      <c r="R50" s="430"/>
      <c r="S50" s="430">
        <v>1</v>
      </c>
      <c r="T50" s="430" t="s">
        <v>28</v>
      </c>
      <c r="U50" s="430">
        <v>2</v>
      </c>
      <c r="V50" s="430" t="s">
        <v>28</v>
      </c>
      <c r="W50" s="430">
        <v>2</v>
      </c>
      <c r="X50" s="430">
        <v>0.36</v>
      </c>
      <c r="Y50" s="430">
        <v>0.64</v>
      </c>
    </row>
    <row r="51" spans="1:25" ht="21" customHeight="1" x14ac:dyDescent="0.15">
      <c r="A51" s="428" t="s">
        <v>908</v>
      </c>
      <c r="B51" s="428" t="s">
        <v>945</v>
      </c>
      <c r="C51" s="428" t="s">
        <v>948</v>
      </c>
      <c r="D51" s="428">
        <v>1</v>
      </c>
      <c r="E51" s="429" t="s">
        <v>662</v>
      </c>
      <c r="F51" s="428" t="s">
        <v>994</v>
      </c>
      <c r="G51" s="428" t="s">
        <v>1037</v>
      </c>
      <c r="H51" s="600" t="s">
        <v>1535</v>
      </c>
      <c r="I51" s="600" t="s">
        <v>1532</v>
      </c>
      <c r="J51" s="600" t="s">
        <v>1533</v>
      </c>
      <c r="K51" s="428" t="s">
        <v>27</v>
      </c>
      <c r="L51" s="430">
        <v>14</v>
      </c>
      <c r="M51" s="430">
        <v>8</v>
      </c>
      <c r="N51" s="430">
        <v>14</v>
      </c>
      <c r="O51" s="430">
        <v>15</v>
      </c>
      <c r="P51" s="430">
        <f t="shared" si="2"/>
        <v>51</v>
      </c>
      <c r="Q51" s="430">
        <v>3</v>
      </c>
      <c r="R51" s="430"/>
      <c r="S51" s="430">
        <v>1</v>
      </c>
      <c r="T51" s="430" t="s">
        <v>28</v>
      </c>
      <c r="U51" s="430">
        <v>2</v>
      </c>
      <c r="V51" s="430" t="s">
        <v>28</v>
      </c>
      <c r="W51" s="430">
        <v>2</v>
      </c>
      <c r="X51" s="430">
        <v>0.36</v>
      </c>
      <c r="Y51" s="430">
        <v>0.64</v>
      </c>
    </row>
    <row r="52" spans="1:25" ht="21" customHeight="1" x14ac:dyDescent="0.15">
      <c r="A52" s="428" t="s">
        <v>908</v>
      </c>
      <c r="B52" s="428" t="s">
        <v>945</v>
      </c>
      <c r="C52" s="428" t="s">
        <v>949</v>
      </c>
      <c r="D52" s="428">
        <v>1</v>
      </c>
      <c r="E52" s="429" t="s">
        <v>662</v>
      </c>
      <c r="F52" s="428" t="s">
        <v>994</v>
      </c>
      <c r="G52" s="428" t="s">
        <v>1038</v>
      </c>
      <c r="H52" s="600" t="s">
        <v>1536</v>
      </c>
      <c r="I52" s="600" t="s">
        <v>1534</v>
      </c>
      <c r="J52" s="600" t="s">
        <v>1039</v>
      </c>
      <c r="K52" s="428" t="s">
        <v>27</v>
      </c>
      <c r="L52" s="430">
        <v>10</v>
      </c>
      <c r="M52" s="430">
        <v>10</v>
      </c>
      <c r="N52" s="430">
        <v>10</v>
      </c>
      <c r="O52" s="430">
        <v>13</v>
      </c>
      <c r="P52" s="430">
        <f t="shared" si="2"/>
        <v>43</v>
      </c>
      <c r="Q52" s="430">
        <v>3</v>
      </c>
      <c r="R52" s="430"/>
      <c r="S52" s="430">
        <v>1</v>
      </c>
      <c r="T52" s="430" t="s">
        <v>28</v>
      </c>
      <c r="U52" s="430">
        <v>2</v>
      </c>
      <c r="V52" s="430" t="s">
        <v>28</v>
      </c>
      <c r="W52" s="430">
        <v>2</v>
      </c>
      <c r="X52" s="430">
        <v>0.36</v>
      </c>
      <c r="Y52" s="430">
        <v>0.64</v>
      </c>
    </row>
    <row r="53" spans="1:25" ht="21" customHeight="1" x14ac:dyDescent="0.15">
      <c r="A53" s="421" t="s">
        <v>908</v>
      </c>
      <c r="B53" s="421" t="s">
        <v>950</v>
      </c>
      <c r="C53" s="421"/>
      <c r="D53" s="421">
        <v>1</v>
      </c>
      <c r="E53" s="422" t="s">
        <v>670</v>
      </c>
      <c r="F53" s="421" t="s">
        <v>994</v>
      </c>
      <c r="G53" s="421" t="s">
        <v>747</v>
      </c>
      <c r="H53" s="421"/>
      <c r="I53" s="421"/>
      <c r="J53" s="421"/>
      <c r="K53" s="421"/>
      <c r="L53" s="423">
        <f>SUM(L54:L56)</f>
        <v>32</v>
      </c>
      <c r="M53" s="423">
        <f t="shared" ref="M53:P53" si="13">SUM(M54:M56)</f>
        <v>18</v>
      </c>
      <c r="N53" s="423">
        <f t="shared" si="13"/>
        <v>18</v>
      </c>
      <c r="O53" s="423">
        <f t="shared" si="13"/>
        <v>32</v>
      </c>
      <c r="P53" s="423">
        <f t="shared" si="13"/>
        <v>100</v>
      </c>
      <c r="Q53" s="423"/>
      <c r="R53" s="423">
        <f>P53/20</f>
        <v>5</v>
      </c>
      <c r="S53" s="427"/>
      <c r="T53" s="427"/>
      <c r="U53" s="427"/>
      <c r="V53" s="427"/>
      <c r="W53" s="427"/>
      <c r="X53" s="427"/>
      <c r="Y53" s="427"/>
    </row>
    <row r="54" spans="1:25" ht="21" customHeight="1" x14ac:dyDescent="0.2">
      <c r="A54" s="432" t="s">
        <v>908</v>
      </c>
      <c r="B54" s="432" t="s">
        <v>950</v>
      </c>
      <c r="C54" s="432" t="s">
        <v>951</v>
      </c>
      <c r="D54" s="432">
        <v>1</v>
      </c>
      <c r="E54" s="433" t="s">
        <v>670</v>
      </c>
      <c r="F54" s="432" t="s">
        <v>994</v>
      </c>
      <c r="G54" s="382" t="s">
        <v>1605</v>
      </c>
      <c r="H54" s="382" t="s">
        <v>1602</v>
      </c>
      <c r="I54" s="382" t="s">
        <v>1603</v>
      </c>
      <c r="J54" s="382" t="s">
        <v>1604</v>
      </c>
      <c r="K54" s="432" t="s">
        <v>27</v>
      </c>
      <c r="L54" s="434">
        <v>10</v>
      </c>
      <c r="M54" s="434">
        <v>6</v>
      </c>
      <c r="N54" s="434">
        <v>6</v>
      </c>
      <c r="O54" s="434">
        <v>10</v>
      </c>
      <c r="P54" s="434">
        <f t="shared" si="2"/>
        <v>32</v>
      </c>
      <c r="Q54" s="434">
        <v>2</v>
      </c>
      <c r="R54" s="434"/>
      <c r="S54" s="434">
        <v>1</v>
      </c>
      <c r="T54" s="434" t="s">
        <v>28</v>
      </c>
      <c r="U54" s="434">
        <v>2</v>
      </c>
      <c r="V54" s="434" t="s">
        <v>28</v>
      </c>
      <c r="W54" s="434">
        <v>2</v>
      </c>
      <c r="X54" s="434">
        <v>0.36</v>
      </c>
      <c r="Y54" s="434">
        <v>0.64</v>
      </c>
    </row>
    <row r="55" spans="1:25" ht="21" customHeight="1" x14ac:dyDescent="0.2">
      <c r="A55" s="432" t="s">
        <v>908</v>
      </c>
      <c r="B55" s="432" t="s">
        <v>950</v>
      </c>
      <c r="C55" s="432" t="s">
        <v>952</v>
      </c>
      <c r="D55" s="432">
        <v>1</v>
      </c>
      <c r="E55" s="433" t="s">
        <v>670</v>
      </c>
      <c r="F55" s="432" t="s">
        <v>994</v>
      </c>
      <c r="G55" s="382" t="s">
        <v>1589</v>
      </c>
      <c r="H55" s="382" t="s">
        <v>1588</v>
      </c>
      <c r="I55" s="382" t="s">
        <v>1587</v>
      </c>
      <c r="J55" s="382" t="s">
        <v>1590</v>
      </c>
      <c r="K55" s="432" t="s">
        <v>27</v>
      </c>
      <c r="L55" s="434">
        <v>10</v>
      </c>
      <c r="M55" s="434">
        <v>6</v>
      </c>
      <c r="N55" s="434">
        <v>6</v>
      </c>
      <c r="O55" s="434">
        <v>10</v>
      </c>
      <c r="P55" s="434">
        <f t="shared" si="2"/>
        <v>32</v>
      </c>
      <c r="Q55" s="434">
        <v>2</v>
      </c>
      <c r="R55" s="434"/>
      <c r="S55" s="434">
        <v>1</v>
      </c>
      <c r="T55" s="434" t="s">
        <v>28</v>
      </c>
      <c r="U55" s="434">
        <v>2</v>
      </c>
      <c r="V55" s="434" t="s">
        <v>28</v>
      </c>
      <c r="W55" s="434">
        <v>2</v>
      </c>
      <c r="X55" s="434">
        <v>0.36</v>
      </c>
      <c r="Y55" s="434">
        <v>0.64</v>
      </c>
    </row>
    <row r="56" spans="1:25" ht="21" customHeight="1" x14ac:dyDescent="0.2">
      <c r="A56" s="432" t="s">
        <v>908</v>
      </c>
      <c r="B56" s="432" t="s">
        <v>950</v>
      </c>
      <c r="C56" s="432" t="s">
        <v>953</v>
      </c>
      <c r="D56" s="432">
        <v>1</v>
      </c>
      <c r="E56" s="433" t="s">
        <v>670</v>
      </c>
      <c r="F56" s="432" t="s">
        <v>994</v>
      </c>
      <c r="G56" s="432" t="s">
        <v>750</v>
      </c>
      <c r="H56" s="382" t="s">
        <v>1438</v>
      </c>
      <c r="I56" s="371" t="s">
        <v>1437</v>
      </c>
      <c r="J56" s="382" t="s">
        <v>1277</v>
      </c>
      <c r="K56" s="432" t="s">
        <v>27</v>
      </c>
      <c r="L56" s="434">
        <v>12</v>
      </c>
      <c r="M56" s="434">
        <v>6</v>
      </c>
      <c r="N56" s="434">
        <v>6</v>
      </c>
      <c r="O56" s="434">
        <v>12</v>
      </c>
      <c r="P56" s="434">
        <f t="shared" si="2"/>
        <v>36</v>
      </c>
      <c r="Q56" s="434">
        <v>2</v>
      </c>
      <c r="R56" s="434"/>
      <c r="S56" s="434">
        <v>1</v>
      </c>
      <c r="T56" s="434" t="s">
        <v>28</v>
      </c>
      <c r="U56" s="434">
        <v>2</v>
      </c>
      <c r="V56" s="434" t="s">
        <v>28</v>
      </c>
      <c r="W56" s="434">
        <v>2</v>
      </c>
      <c r="X56" s="434">
        <v>0.36</v>
      </c>
      <c r="Y56" s="434">
        <v>0.64</v>
      </c>
    </row>
    <row r="57" spans="1:25" ht="21" customHeight="1" x14ac:dyDescent="0.15">
      <c r="A57" s="411" t="s">
        <v>908</v>
      </c>
      <c r="B57" s="411"/>
      <c r="C57" s="411"/>
      <c r="D57" s="411"/>
      <c r="E57" s="411"/>
      <c r="F57" s="411"/>
      <c r="G57" s="411" t="s">
        <v>751</v>
      </c>
      <c r="H57" s="411"/>
      <c r="I57" s="411"/>
      <c r="J57" s="411"/>
      <c r="K57" s="411"/>
      <c r="L57" s="441">
        <f>SUM(L59:L62,L64:L66,L68:L72,L74:L77)</f>
        <v>172</v>
      </c>
      <c r="M57" s="441">
        <f>SUM(M59:M62,M64:M66,M68:M72,M74:M77)</f>
        <v>112</v>
      </c>
      <c r="N57" s="441">
        <f>SUM(N59:N62,N64:N66,N68:N72,N74:N77)</f>
        <v>130</v>
      </c>
      <c r="O57" s="441">
        <f>SUM(O59:O62,O64:O66,O68:O72,O74:O77)</f>
        <v>186</v>
      </c>
      <c r="P57" s="441">
        <f>SUM(P59:P62,P64:P66,P68:P72,P74:P77)</f>
        <v>600</v>
      </c>
      <c r="Q57" s="441"/>
      <c r="R57" s="441">
        <v>30</v>
      </c>
      <c r="S57" s="441"/>
      <c r="T57" s="441"/>
      <c r="U57" s="441"/>
      <c r="V57" s="441"/>
      <c r="W57" s="441"/>
      <c r="X57" s="441"/>
      <c r="Y57" s="441"/>
    </row>
    <row r="58" spans="1:25" ht="21" customHeight="1" x14ac:dyDescent="0.15">
      <c r="A58" s="421" t="s">
        <v>908</v>
      </c>
      <c r="B58" s="421" t="s">
        <v>954</v>
      </c>
      <c r="C58" s="421"/>
      <c r="D58" s="421">
        <v>2</v>
      </c>
      <c r="E58" s="422" t="s">
        <v>662</v>
      </c>
      <c r="F58" s="421" t="s">
        <v>994</v>
      </c>
      <c r="G58" s="421" t="s">
        <v>1615</v>
      </c>
      <c r="H58" s="421"/>
      <c r="I58" s="421"/>
      <c r="J58" s="421"/>
      <c r="K58" s="421"/>
      <c r="L58" s="423">
        <f>SUM(L59:L62)</f>
        <v>48</v>
      </c>
      <c r="M58" s="423">
        <f t="shared" ref="M58:O58" si="14">SUM(M59:M62)</f>
        <v>36</v>
      </c>
      <c r="N58" s="423">
        <f t="shared" si="14"/>
        <v>42</v>
      </c>
      <c r="O58" s="423">
        <f t="shared" si="14"/>
        <v>54</v>
      </c>
      <c r="P58" s="423">
        <f>SUM(P59:P62)</f>
        <v>180</v>
      </c>
      <c r="Q58" s="423"/>
      <c r="R58" s="423">
        <f>P58/20</f>
        <v>9</v>
      </c>
      <c r="S58" s="427"/>
      <c r="T58" s="427"/>
      <c r="U58" s="427"/>
      <c r="V58" s="427"/>
      <c r="W58" s="427"/>
      <c r="X58" s="427"/>
      <c r="Y58" s="427"/>
    </row>
    <row r="59" spans="1:25" ht="21" customHeight="1" x14ac:dyDescent="0.15">
      <c r="A59" s="418" t="s">
        <v>908</v>
      </c>
      <c r="B59" s="418" t="s">
        <v>954</v>
      </c>
      <c r="C59" s="418" t="s">
        <v>955</v>
      </c>
      <c r="D59" s="418">
        <v>2</v>
      </c>
      <c r="E59" s="419" t="s">
        <v>662</v>
      </c>
      <c r="F59" s="418" t="s">
        <v>994</v>
      </c>
      <c r="G59" s="418" t="s">
        <v>1040</v>
      </c>
      <c r="H59" s="599" t="s">
        <v>1537</v>
      </c>
      <c r="I59" s="599" t="s">
        <v>1538</v>
      </c>
      <c r="J59" s="599" t="s">
        <v>1045</v>
      </c>
      <c r="K59" s="418" t="s">
        <v>27</v>
      </c>
      <c r="L59" s="418">
        <v>10</v>
      </c>
      <c r="M59" s="418">
        <v>10</v>
      </c>
      <c r="N59" s="418">
        <v>10</v>
      </c>
      <c r="O59" s="418">
        <v>12</v>
      </c>
      <c r="P59" s="418">
        <f t="shared" si="2"/>
        <v>42</v>
      </c>
      <c r="Q59" s="418">
        <v>3</v>
      </c>
      <c r="R59" s="418"/>
      <c r="S59" s="418">
        <v>1</v>
      </c>
      <c r="T59" s="418" t="s">
        <v>28</v>
      </c>
      <c r="U59" s="418">
        <v>2</v>
      </c>
      <c r="V59" s="418" t="s">
        <v>28</v>
      </c>
      <c r="W59" s="418">
        <v>2</v>
      </c>
      <c r="X59" s="418">
        <v>0.36</v>
      </c>
      <c r="Y59" s="418">
        <v>0.64</v>
      </c>
    </row>
    <row r="60" spans="1:25" ht="21" customHeight="1" x14ac:dyDescent="0.15">
      <c r="A60" s="418" t="s">
        <v>908</v>
      </c>
      <c r="B60" s="418" t="s">
        <v>954</v>
      </c>
      <c r="C60" s="418" t="s">
        <v>956</v>
      </c>
      <c r="D60" s="418">
        <v>2</v>
      </c>
      <c r="E60" s="419" t="s">
        <v>662</v>
      </c>
      <c r="F60" s="418" t="s">
        <v>994</v>
      </c>
      <c r="G60" s="418" t="s">
        <v>1041</v>
      </c>
      <c r="H60" s="418"/>
      <c r="I60" s="418"/>
      <c r="J60" s="418" t="s">
        <v>1046</v>
      </c>
      <c r="K60" s="418" t="s">
        <v>27</v>
      </c>
      <c r="L60" s="418">
        <v>10</v>
      </c>
      <c r="M60" s="418">
        <v>8</v>
      </c>
      <c r="N60" s="418">
        <v>12</v>
      </c>
      <c r="O60" s="418">
        <v>15</v>
      </c>
      <c r="P60" s="418">
        <f t="shared" si="2"/>
        <v>45</v>
      </c>
      <c r="Q60" s="418">
        <v>2</v>
      </c>
      <c r="R60" s="418"/>
      <c r="S60" s="418"/>
      <c r="T60" s="418"/>
      <c r="U60" s="418"/>
      <c r="V60" s="418"/>
      <c r="W60" s="418"/>
      <c r="X60" s="418"/>
      <c r="Y60" s="418"/>
    </row>
    <row r="61" spans="1:25" ht="21" customHeight="1" x14ac:dyDescent="0.15">
      <c r="A61" s="418" t="s">
        <v>908</v>
      </c>
      <c r="B61" s="418" t="s">
        <v>954</v>
      </c>
      <c r="C61" s="418" t="s">
        <v>957</v>
      </c>
      <c r="D61" s="418">
        <v>2</v>
      </c>
      <c r="E61" s="419" t="s">
        <v>662</v>
      </c>
      <c r="F61" s="418" t="s">
        <v>994</v>
      </c>
      <c r="G61" s="418" t="s">
        <v>1042</v>
      </c>
      <c r="H61" s="418"/>
      <c r="I61" s="418"/>
      <c r="J61" s="418" t="s">
        <v>1028</v>
      </c>
      <c r="K61" s="418" t="s">
        <v>27</v>
      </c>
      <c r="L61" s="418">
        <v>12</v>
      </c>
      <c r="M61" s="418">
        <v>8</v>
      </c>
      <c r="N61" s="418">
        <v>10</v>
      </c>
      <c r="O61" s="418">
        <v>12</v>
      </c>
      <c r="P61" s="418">
        <f t="shared" si="2"/>
        <v>42</v>
      </c>
      <c r="Q61" s="418">
        <v>2</v>
      </c>
      <c r="R61" s="418"/>
      <c r="S61" s="418">
        <v>1</v>
      </c>
      <c r="T61" s="418" t="s">
        <v>28</v>
      </c>
      <c r="U61" s="418">
        <v>2</v>
      </c>
      <c r="V61" s="418" t="s">
        <v>28</v>
      </c>
      <c r="W61" s="418">
        <v>2</v>
      </c>
      <c r="X61" s="418">
        <v>0.36</v>
      </c>
      <c r="Y61" s="418">
        <v>0.64</v>
      </c>
    </row>
    <row r="62" spans="1:25" ht="21" customHeight="1" x14ac:dyDescent="0.15">
      <c r="A62" s="418" t="s">
        <v>908</v>
      </c>
      <c r="B62" s="418" t="s">
        <v>954</v>
      </c>
      <c r="C62" s="418" t="s">
        <v>1044</v>
      </c>
      <c r="D62" s="418">
        <v>2</v>
      </c>
      <c r="E62" s="419" t="s">
        <v>662</v>
      </c>
      <c r="F62" s="418" t="s">
        <v>994</v>
      </c>
      <c r="G62" s="418" t="s">
        <v>1043</v>
      </c>
      <c r="H62" s="599" t="s">
        <v>1540</v>
      </c>
      <c r="I62" s="599" t="s">
        <v>1037</v>
      </c>
      <c r="J62" s="601" t="s">
        <v>1539</v>
      </c>
      <c r="K62" s="418" t="s">
        <v>27</v>
      </c>
      <c r="L62" s="418">
        <v>16</v>
      </c>
      <c r="M62" s="418">
        <v>10</v>
      </c>
      <c r="N62" s="418">
        <v>10</v>
      </c>
      <c r="O62" s="418">
        <v>15</v>
      </c>
      <c r="P62" s="418">
        <f t="shared" si="2"/>
        <v>51</v>
      </c>
      <c r="Q62" s="418">
        <v>3</v>
      </c>
      <c r="R62" s="418"/>
      <c r="S62" s="418">
        <v>1</v>
      </c>
      <c r="T62" s="418" t="s">
        <v>28</v>
      </c>
      <c r="U62" s="418">
        <v>2</v>
      </c>
      <c r="V62" s="418" t="s">
        <v>28</v>
      </c>
      <c r="W62" s="418">
        <v>2</v>
      </c>
      <c r="X62" s="418">
        <v>0.36</v>
      </c>
      <c r="Y62" s="418">
        <v>0.64</v>
      </c>
    </row>
    <row r="63" spans="1:25" ht="21" customHeight="1" x14ac:dyDescent="0.15">
      <c r="A63" s="421" t="s">
        <v>908</v>
      </c>
      <c r="B63" s="421" t="s">
        <v>958</v>
      </c>
      <c r="C63" s="421"/>
      <c r="D63" s="421">
        <v>2</v>
      </c>
      <c r="E63" s="422" t="s">
        <v>662</v>
      </c>
      <c r="F63" s="421" t="s">
        <v>994</v>
      </c>
      <c r="G63" s="421" t="s">
        <v>1062</v>
      </c>
      <c r="H63" s="421"/>
      <c r="I63" s="421"/>
      <c r="J63" s="421"/>
      <c r="K63" s="421"/>
      <c r="L63" s="423">
        <f>SUM(L64:L66)</f>
        <v>34</v>
      </c>
      <c r="M63" s="423">
        <f>SUM(M64:M66)</f>
        <v>20</v>
      </c>
      <c r="N63" s="423">
        <f>SUM(N64:N66)</f>
        <v>30</v>
      </c>
      <c r="O63" s="423">
        <f>SUM(O64:O66)</f>
        <v>36</v>
      </c>
      <c r="P63" s="423">
        <f>SUM(P64:P66)</f>
        <v>120</v>
      </c>
      <c r="Q63" s="423"/>
      <c r="R63" s="423">
        <f>P63/20</f>
        <v>6</v>
      </c>
      <c r="S63" s="427">
        <v>1</v>
      </c>
      <c r="T63" s="442"/>
      <c r="U63" s="442"/>
      <c r="V63" s="442"/>
      <c r="W63" s="442"/>
      <c r="X63" s="442"/>
      <c r="Y63" s="442"/>
    </row>
    <row r="64" spans="1:25" ht="21" customHeight="1" x14ac:dyDescent="0.2">
      <c r="A64" s="424" t="s">
        <v>908</v>
      </c>
      <c r="B64" s="424" t="s">
        <v>958</v>
      </c>
      <c r="C64" s="424" t="s">
        <v>959</v>
      </c>
      <c r="D64" s="424">
        <v>2</v>
      </c>
      <c r="E64" s="425" t="s">
        <v>662</v>
      </c>
      <c r="F64" s="424" t="s">
        <v>994</v>
      </c>
      <c r="G64" s="424" t="s">
        <v>762</v>
      </c>
      <c r="H64" s="371" t="s">
        <v>1357</v>
      </c>
      <c r="I64" s="371" t="s">
        <v>1335</v>
      </c>
      <c r="J64" s="371" t="s">
        <v>1281</v>
      </c>
      <c r="K64" s="424" t="s">
        <v>27</v>
      </c>
      <c r="L64" s="426">
        <v>14</v>
      </c>
      <c r="M64" s="426">
        <v>10</v>
      </c>
      <c r="N64" s="426">
        <v>10</v>
      </c>
      <c r="O64" s="426">
        <v>15</v>
      </c>
      <c r="P64" s="426">
        <f t="shared" si="2"/>
        <v>49</v>
      </c>
      <c r="Q64" s="426">
        <v>2</v>
      </c>
      <c r="R64" s="426"/>
      <c r="S64" s="426">
        <v>1</v>
      </c>
      <c r="T64" s="426" t="s">
        <v>28</v>
      </c>
      <c r="U64" s="426">
        <v>2</v>
      </c>
      <c r="V64" s="426" t="s">
        <v>28</v>
      </c>
      <c r="W64" s="426">
        <v>2</v>
      </c>
      <c r="X64" s="426">
        <v>0.36</v>
      </c>
      <c r="Y64" s="426">
        <v>0.64</v>
      </c>
    </row>
    <row r="65" spans="1:25" ht="21" customHeight="1" x14ac:dyDescent="0.2">
      <c r="A65" s="424" t="s">
        <v>908</v>
      </c>
      <c r="B65" s="424" t="s">
        <v>958</v>
      </c>
      <c r="C65" s="424" t="s">
        <v>1049</v>
      </c>
      <c r="D65" s="424">
        <v>2</v>
      </c>
      <c r="E65" s="425" t="s">
        <v>662</v>
      </c>
      <c r="F65" s="424" t="s">
        <v>994</v>
      </c>
      <c r="G65" s="424" t="s">
        <v>1047</v>
      </c>
      <c r="H65" s="371" t="s">
        <v>1329</v>
      </c>
      <c r="I65" s="371" t="s">
        <v>1309</v>
      </c>
      <c r="J65" s="424" t="s">
        <v>1259</v>
      </c>
      <c r="K65" s="424" t="s">
        <v>27</v>
      </c>
      <c r="L65" s="426">
        <v>10</v>
      </c>
      <c r="M65" s="426">
        <v>10</v>
      </c>
      <c r="N65" s="426">
        <v>10</v>
      </c>
      <c r="O65" s="426">
        <v>12</v>
      </c>
      <c r="P65" s="426">
        <f t="shared" si="2"/>
        <v>42</v>
      </c>
      <c r="Q65" s="426">
        <v>2</v>
      </c>
      <c r="R65" s="426"/>
      <c r="S65" s="426"/>
      <c r="T65" s="426"/>
      <c r="U65" s="426"/>
      <c r="V65" s="426"/>
      <c r="W65" s="426"/>
      <c r="X65" s="426"/>
      <c r="Y65" s="426"/>
    </row>
    <row r="66" spans="1:25" ht="21" customHeight="1" x14ac:dyDescent="0.2">
      <c r="A66" s="424" t="s">
        <v>908</v>
      </c>
      <c r="B66" s="424" t="s">
        <v>958</v>
      </c>
      <c r="C66" s="424" t="s">
        <v>960</v>
      </c>
      <c r="D66" s="424">
        <v>2</v>
      </c>
      <c r="E66" s="425" t="s">
        <v>662</v>
      </c>
      <c r="F66" s="424" t="s">
        <v>994</v>
      </c>
      <c r="G66" s="424" t="s">
        <v>1048</v>
      </c>
      <c r="H66" s="371" t="s">
        <v>1360</v>
      </c>
      <c r="I66" s="371" t="s">
        <v>1361</v>
      </c>
      <c r="J66" s="424" t="s">
        <v>1283</v>
      </c>
      <c r="K66" s="424" t="s">
        <v>27</v>
      </c>
      <c r="L66" s="426">
        <v>10</v>
      </c>
      <c r="M66" s="426">
        <v>0</v>
      </c>
      <c r="N66" s="426">
        <v>10</v>
      </c>
      <c r="O66" s="426">
        <v>9</v>
      </c>
      <c r="P66" s="426">
        <f t="shared" si="2"/>
        <v>29</v>
      </c>
      <c r="Q66" s="426">
        <v>2</v>
      </c>
      <c r="R66" s="426"/>
      <c r="S66" s="426"/>
      <c r="T66" s="426" t="s">
        <v>28</v>
      </c>
      <c r="U66" s="426">
        <v>2</v>
      </c>
      <c r="V66" s="426" t="s">
        <v>28</v>
      </c>
      <c r="W66" s="426">
        <v>2</v>
      </c>
      <c r="X66" s="426">
        <v>0.36</v>
      </c>
      <c r="Y66" s="426">
        <v>0.64</v>
      </c>
    </row>
    <row r="67" spans="1:25" ht="21" customHeight="1" x14ac:dyDescent="0.15">
      <c r="A67" s="421" t="s">
        <v>908</v>
      </c>
      <c r="B67" s="421" t="s">
        <v>961</v>
      </c>
      <c r="C67" s="421"/>
      <c r="D67" s="421">
        <v>2</v>
      </c>
      <c r="E67" s="422" t="s">
        <v>662</v>
      </c>
      <c r="F67" s="421" t="s">
        <v>994</v>
      </c>
      <c r="G67" s="421" t="s">
        <v>1061</v>
      </c>
      <c r="H67" s="421"/>
      <c r="I67" s="421"/>
      <c r="J67" s="421"/>
      <c r="K67" s="421"/>
      <c r="L67" s="423">
        <f>SUM(L68:L72)</f>
        <v>54</v>
      </c>
      <c r="M67" s="423">
        <f t="shared" ref="M67:P67" si="15">SUM(M68:M72)</f>
        <v>38</v>
      </c>
      <c r="N67" s="423">
        <f t="shared" si="15"/>
        <v>34</v>
      </c>
      <c r="O67" s="423">
        <f t="shared" si="15"/>
        <v>54</v>
      </c>
      <c r="P67" s="423">
        <f t="shared" si="15"/>
        <v>180</v>
      </c>
      <c r="Q67" s="423"/>
      <c r="R67" s="423">
        <f>P67/20</f>
        <v>9</v>
      </c>
      <c r="S67" s="427"/>
      <c r="T67" s="427"/>
      <c r="U67" s="427"/>
      <c r="V67" s="427"/>
      <c r="W67" s="427"/>
      <c r="X67" s="427"/>
      <c r="Y67" s="427"/>
    </row>
    <row r="68" spans="1:25" ht="21" customHeight="1" x14ac:dyDescent="0.15">
      <c r="A68" s="428" t="s">
        <v>908</v>
      </c>
      <c r="B68" s="428" t="s">
        <v>961</v>
      </c>
      <c r="C68" s="428" t="s">
        <v>962</v>
      </c>
      <c r="D68" s="428">
        <v>2</v>
      </c>
      <c r="E68" s="429" t="s">
        <v>662</v>
      </c>
      <c r="F68" s="428" t="s">
        <v>994</v>
      </c>
      <c r="G68" s="428" t="s">
        <v>1051</v>
      </c>
      <c r="H68" s="600" t="s">
        <v>1543</v>
      </c>
      <c r="I68" s="600" t="s">
        <v>1541</v>
      </c>
      <c r="J68" s="600" t="s">
        <v>1542</v>
      </c>
      <c r="K68" s="428" t="s">
        <v>27</v>
      </c>
      <c r="L68" s="430">
        <v>16</v>
      </c>
      <c r="M68" s="430">
        <v>8</v>
      </c>
      <c r="N68" s="430">
        <v>0</v>
      </c>
      <c r="O68" s="430">
        <v>10</v>
      </c>
      <c r="P68" s="430">
        <f>L68+M68+N68+O68</f>
        <v>34</v>
      </c>
      <c r="Q68" s="430">
        <v>2</v>
      </c>
      <c r="R68" s="430"/>
      <c r="S68" s="430">
        <v>1</v>
      </c>
      <c r="T68" s="430" t="s">
        <v>28</v>
      </c>
      <c r="U68" s="430">
        <v>2</v>
      </c>
      <c r="V68" s="430" t="s">
        <v>28</v>
      </c>
      <c r="W68" s="430">
        <v>2</v>
      </c>
      <c r="X68" s="430">
        <v>0.36</v>
      </c>
      <c r="Y68" s="430">
        <v>0.64</v>
      </c>
    </row>
    <row r="69" spans="1:25" ht="21" customHeight="1" x14ac:dyDescent="0.15">
      <c r="A69" s="428" t="s">
        <v>908</v>
      </c>
      <c r="B69" s="428" t="s">
        <v>961</v>
      </c>
      <c r="C69" s="428" t="s">
        <v>963</v>
      </c>
      <c r="D69" s="428">
        <v>2</v>
      </c>
      <c r="E69" s="429" t="s">
        <v>662</v>
      </c>
      <c r="F69" s="428" t="s">
        <v>994</v>
      </c>
      <c r="G69" s="428" t="s">
        <v>1052</v>
      </c>
      <c r="H69" s="428" t="s">
        <v>1392</v>
      </c>
      <c r="I69" s="428" t="s">
        <v>1393</v>
      </c>
      <c r="J69" s="428" t="s">
        <v>1399</v>
      </c>
      <c r="K69" s="428" t="s">
        <v>121</v>
      </c>
      <c r="L69" s="430">
        <v>10</v>
      </c>
      <c r="M69" s="430">
        <v>8</v>
      </c>
      <c r="N69" s="430">
        <v>12</v>
      </c>
      <c r="O69" s="430">
        <v>14</v>
      </c>
      <c r="P69" s="430">
        <f t="shared" si="2"/>
        <v>44</v>
      </c>
      <c r="Q69" s="430">
        <v>3</v>
      </c>
      <c r="R69" s="430"/>
      <c r="S69" s="430">
        <v>1</v>
      </c>
      <c r="T69" s="430" t="s">
        <v>28</v>
      </c>
      <c r="U69" s="430">
        <v>2</v>
      </c>
      <c r="V69" s="430" t="s">
        <v>28</v>
      </c>
      <c r="W69" s="430">
        <v>2</v>
      </c>
      <c r="X69" s="430">
        <v>0.36</v>
      </c>
      <c r="Y69" s="430">
        <v>0.64</v>
      </c>
    </row>
    <row r="70" spans="1:25" ht="21" customHeight="1" x14ac:dyDescent="0.15">
      <c r="A70" s="428" t="s">
        <v>908</v>
      </c>
      <c r="B70" s="428" t="s">
        <v>961</v>
      </c>
      <c r="C70" s="428" t="s">
        <v>964</v>
      </c>
      <c r="D70" s="428">
        <v>2</v>
      </c>
      <c r="E70" s="429" t="s">
        <v>662</v>
      </c>
      <c r="F70" s="428" t="s">
        <v>994</v>
      </c>
      <c r="G70" s="428" t="s">
        <v>1053</v>
      </c>
      <c r="H70" s="428"/>
      <c r="I70" s="428"/>
      <c r="J70" s="428" t="s">
        <v>1057</v>
      </c>
      <c r="K70" s="428" t="s">
        <v>27</v>
      </c>
      <c r="L70" s="430">
        <v>10</v>
      </c>
      <c r="M70" s="430">
        <v>8</v>
      </c>
      <c r="N70" s="430">
        <v>10</v>
      </c>
      <c r="O70" s="430">
        <v>12</v>
      </c>
      <c r="P70" s="430">
        <f t="shared" si="2"/>
        <v>40</v>
      </c>
      <c r="Q70" s="430">
        <v>3</v>
      </c>
      <c r="R70" s="430"/>
      <c r="S70" s="430">
        <v>1</v>
      </c>
      <c r="T70" s="430" t="s">
        <v>28</v>
      </c>
      <c r="U70" s="430">
        <v>2</v>
      </c>
      <c r="V70" s="430" t="s">
        <v>28</v>
      </c>
      <c r="W70" s="430">
        <v>2</v>
      </c>
      <c r="X70" s="430">
        <v>0.36</v>
      </c>
      <c r="Y70" s="430">
        <v>0.64</v>
      </c>
    </row>
    <row r="71" spans="1:25" ht="21" customHeight="1" x14ac:dyDescent="0.15">
      <c r="A71" s="428" t="s">
        <v>908</v>
      </c>
      <c r="B71" s="428" t="s">
        <v>961</v>
      </c>
      <c r="C71" s="428" t="s">
        <v>965</v>
      </c>
      <c r="D71" s="428">
        <v>2</v>
      </c>
      <c r="E71" s="429" t="s">
        <v>662</v>
      </c>
      <c r="F71" s="428" t="s">
        <v>994</v>
      </c>
      <c r="G71" s="428" t="s">
        <v>1054</v>
      </c>
      <c r="H71" s="600" t="s">
        <v>1503</v>
      </c>
      <c r="I71" s="600" t="s">
        <v>1544</v>
      </c>
      <c r="J71" s="600" t="s">
        <v>1058</v>
      </c>
      <c r="K71" s="428" t="s">
        <v>27</v>
      </c>
      <c r="L71" s="430">
        <v>10</v>
      </c>
      <c r="M71" s="430">
        <v>10</v>
      </c>
      <c r="N71" s="430">
        <v>0</v>
      </c>
      <c r="O71" s="430">
        <v>8</v>
      </c>
      <c r="P71" s="430">
        <f t="shared" si="2"/>
        <v>28</v>
      </c>
      <c r="Q71" s="430">
        <v>2</v>
      </c>
      <c r="R71" s="430"/>
      <c r="S71" s="430">
        <v>1</v>
      </c>
      <c r="T71" s="430" t="s">
        <v>28</v>
      </c>
      <c r="U71" s="430">
        <v>2</v>
      </c>
      <c r="V71" s="430" t="s">
        <v>28</v>
      </c>
      <c r="W71" s="430">
        <v>2</v>
      </c>
      <c r="X71" s="430">
        <v>0.36</v>
      </c>
      <c r="Y71" s="430">
        <v>0.64</v>
      </c>
    </row>
    <row r="72" spans="1:25" ht="21" customHeight="1" x14ac:dyDescent="0.15">
      <c r="A72" s="428" t="s">
        <v>908</v>
      </c>
      <c r="B72" s="428" t="s">
        <v>961</v>
      </c>
      <c r="C72" s="428" t="s">
        <v>1056</v>
      </c>
      <c r="D72" s="428">
        <v>2</v>
      </c>
      <c r="E72" s="429" t="s">
        <v>662</v>
      </c>
      <c r="F72" s="428" t="s">
        <v>994</v>
      </c>
      <c r="G72" s="428" t="s">
        <v>1055</v>
      </c>
      <c r="H72" s="600" t="s">
        <v>1500</v>
      </c>
      <c r="I72" s="428"/>
      <c r="J72" s="428" t="s">
        <v>1059</v>
      </c>
      <c r="K72" s="428" t="s">
        <v>27</v>
      </c>
      <c r="L72" s="430">
        <v>8</v>
      </c>
      <c r="M72" s="430">
        <v>4</v>
      </c>
      <c r="N72" s="430">
        <v>12</v>
      </c>
      <c r="O72" s="430">
        <v>10</v>
      </c>
      <c r="P72" s="430">
        <f t="shared" si="2"/>
        <v>34</v>
      </c>
      <c r="Q72" s="430">
        <v>3</v>
      </c>
      <c r="R72" s="430"/>
      <c r="S72" s="430">
        <v>1</v>
      </c>
      <c r="T72" s="430" t="s">
        <v>28</v>
      </c>
      <c r="U72" s="430">
        <v>2</v>
      </c>
      <c r="V72" s="430" t="s">
        <v>28</v>
      </c>
      <c r="W72" s="430">
        <v>2</v>
      </c>
      <c r="X72" s="430">
        <v>0.36</v>
      </c>
      <c r="Y72" s="430">
        <v>0.64</v>
      </c>
    </row>
    <row r="73" spans="1:25" ht="21" customHeight="1" x14ac:dyDescent="0.15">
      <c r="A73" s="421" t="s">
        <v>908</v>
      </c>
      <c r="B73" s="421" t="s">
        <v>966</v>
      </c>
      <c r="C73" s="421"/>
      <c r="D73" s="421">
        <v>2</v>
      </c>
      <c r="E73" s="422" t="s">
        <v>670</v>
      </c>
      <c r="F73" s="421" t="s">
        <v>994</v>
      </c>
      <c r="G73" s="421" t="s">
        <v>773</v>
      </c>
      <c r="H73" s="421"/>
      <c r="I73" s="421"/>
      <c r="J73" s="421"/>
      <c r="K73" s="421"/>
      <c r="L73" s="423">
        <f>SUM(L74:L77)</f>
        <v>36</v>
      </c>
      <c r="M73" s="423">
        <f t="shared" ref="M73:P73" si="16">SUM(M74:M77)</f>
        <v>18</v>
      </c>
      <c r="N73" s="423">
        <f t="shared" si="16"/>
        <v>24</v>
      </c>
      <c r="O73" s="423">
        <f t="shared" si="16"/>
        <v>42</v>
      </c>
      <c r="P73" s="423">
        <f t="shared" si="16"/>
        <v>120</v>
      </c>
      <c r="Q73" s="423"/>
      <c r="R73" s="423">
        <f>P73/20</f>
        <v>6</v>
      </c>
      <c r="S73" s="427"/>
      <c r="T73" s="427"/>
      <c r="U73" s="427"/>
      <c r="V73" s="427"/>
      <c r="W73" s="427"/>
      <c r="X73" s="427"/>
      <c r="Y73" s="427"/>
    </row>
    <row r="74" spans="1:25" ht="21" customHeight="1" x14ac:dyDescent="0.2">
      <c r="A74" s="432" t="s">
        <v>908</v>
      </c>
      <c r="B74" s="432" t="s">
        <v>966</v>
      </c>
      <c r="C74" s="432" t="s">
        <v>967</v>
      </c>
      <c r="D74" s="432">
        <v>2</v>
      </c>
      <c r="E74" s="433" t="s">
        <v>670</v>
      </c>
      <c r="F74" s="432" t="s">
        <v>994</v>
      </c>
      <c r="G74" s="382" t="s">
        <v>1583</v>
      </c>
      <c r="H74" s="382" t="s">
        <v>1581</v>
      </c>
      <c r="I74" s="382" t="s">
        <v>1309</v>
      </c>
      <c r="J74" s="382" t="s">
        <v>1582</v>
      </c>
      <c r="K74" s="432" t="s">
        <v>1364</v>
      </c>
      <c r="L74" s="434">
        <v>10</v>
      </c>
      <c r="M74" s="434">
        <v>6</v>
      </c>
      <c r="N74" s="434">
        <v>4</v>
      </c>
      <c r="O74" s="434">
        <v>9</v>
      </c>
      <c r="P74" s="434">
        <f t="shared" si="2"/>
        <v>29</v>
      </c>
      <c r="Q74" s="434">
        <v>2</v>
      </c>
      <c r="R74" s="434"/>
      <c r="S74" s="434">
        <v>1</v>
      </c>
      <c r="T74" s="434" t="s">
        <v>28</v>
      </c>
      <c r="U74" s="434">
        <v>2</v>
      </c>
      <c r="V74" s="434" t="s">
        <v>28</v>
      </c>
      <c r="W74" s="434">
        <v>2</v>
      </c>
      <c r="X74" s="434">
        <v>0.36</v>
      </c>
      <c r="Y74" s="434">
        <v>0.64</v>
      </c>
    </row>
    <row r="75" spans="1:25" ht="21" customHeight="1" x14ac:dyDescent="0.2">
      <c r="A75" s="432" t="s">
        <v>908</v>
      </c>
      <c r="B75" s="432" t="s">
        <v>966</v>
      </c>
      <c r="C75" s="432" t="s">
        <v>968</v>
      </c>
      <c r="D75" s="432">
        <v>2</v>
      </c>
      <c r="E75" s="433" t="s">
        <v>670</v>
      </c>
      <c r="F75" s="432" t="s">
        <v>994</v>
      </c>
      <c r="G75" s="382" t="s">
        <v>1609</v>
      </c>
      <c r="H75" s="382" t="s">
        <v>1608</v>
      </c>
      <c r="I75" s="382" t="s">
        <v>1607</v>
      </c>
      <c r="J75" s="382" t="s">
        <v>1286</v>
      </c>
      <c r="K75" s="432" t="s">
        <v>27</v>
      </c>
      <c r="L75" s="434">
        <v>10</v>
      </c>
      <c r="M75" s="434">
        <v>6</v>
      </c>
      <c r="N75" s="434">
        <v>4</v>
      </c>
      <c r="O75" s="434">
        <v>9</v>
      </c>
      <c r="P75" s="434">
        <f t="shared" si="2"/>
        <v>29</v>
      </c>
      <c r="Q75" s="434">
        <v>2</v>
      </c>
      <c r="R75" s="434"/>
      <c r="S75" s="434">
        <v>1</v>
      </c>
      <c r="T75" s="434" t="s">
        <v>28</v>
      </c>
      <c r="U75" s="434">
        <v>2</v>
      </c>
      <c r="V75" s="434" t="s">
        <v>28</v>
      </c>
      <c r="W75" s="434">
        <v>2</v>
      </c>
      <c r="X75" s="434">
        <v>0.36</v>
      </c>
      <c r="Y75" s="434">
        <v>0.64</v>
      </c>
    </row>
    <row r="76" spans="1:25" ht="21" customHeight="1" x14ac:dyDescent="0.2">
      <c r="A76" s="432" t="s">
        <v>908</v>
      </c>
      <c r="B76" s="432" t="s">
        <v>966</v>
      </c>
      <c r="C76" s="432" t="s">
        <v>969</v>
      </c>
      <c r="D76" s="432">
        <v>2</v>
      </c>
      <c r="E76" s="433" t="s">
        <v>670</v>
      </c>
      <c r="F76" s="432" t="s">
        <v>994</v>
      </c>
      <c r="G76" s="382" t="s">
        <v>1593</v>
      </c>
      <c r="H76" s="382" t="s">
        <v>1592</v>
      </c>
      <c r="I76" s="382" t="s">
        <v>1591</v>
      </c>
      <c r="J76" s="382" t="s">
        <v>1594</v>
      </c>
      <c r="K76" s="432" t="s">
        <v>27</v>
      </c>
      <c r="L76" s="434">
        <v>10</v>
      </c>
      <c r="M76" s="434">
        <v>6</v>
      </c>
      <c r="N76" s="434">
        <v>4</v>
      </c>
      <c r="O76" s="434">
        <v>9</v>
      </c>
      <c r="P76" s="434">
        <f t="shared" si="2"/>
        <v>29</v>
      </c>
      <c r="Q76" s="434">
        <v>2</v>
      </c>
      <c r="R76" s="434"/>
      <c r="S76" s="434">
        <v>1</v>
      </c>
      <c r="T76" s="434" t="s">
        <v>28</v>
      </c>
      <c r="U76" s="434">
        <v>2</v>
      </c>
      <c r="V76" s="434" t="s">
        <v>28</v>
      </c>
      <c r="W76" s="434">
        <v>2</v>
      </c>
      <c r="X76" s="434">
        <v>0.36</v>
      </c>
      <c r="Y76" s="434">
        <v>0.64</v>
      </c>
    </row>
    <row r="77" spans="1:25" ht="21" customHeight="1" x14ac:dyDescent="0.2">
      <c r="A77" s="432" t="s">
        <v>908</v>
      </c>
      <c r="B77" s="432" t="s">
        <v>966</v>
      </c>
      <c r="C77" s="432" t="s">
        <v>970</v>
      </c>
      <c r="D77" s="432">
        <v>2</v>
      </c>
      <c r="E77" s="433" t="s">
        <v>670</v>
      </c>
      <c r="F77" s="432" t="s">
        <v>994</v>
      </c>
      <c r="G77" s="432" t="s">
        <v>777</v>
      </c>
      <c r="H77" s="371" t="s">
        <v>1333</v>
      </c>
      <c r="I77" s="382" t="s">
        <v>1309</v>
      </c>
      <c r="J77" s="432" t="s">
        <v>778</v>
      </c>
      <c r="K77" s="432" t="s">
        <v>27</v>
      </c>
      <c r="L77" s="434">
        <v>6</v>
      </c>
      <c r="M77" s="434">
        <v>0</v>
      </c>
      <c r="N77" s="434">
        <v>12</v>
      </c>
      <c r="O77" s="434">
        <v>15</v>
      </c>
      <c r="P77" s="434">
        <f t="shared" si="2"/>
        <v>33</v>
      </c>
      <c r="Q77" s="434">
        <v>3</v>
      </c>
      <c r="R77" s="434"/>
      <c r="S77" s="434">
        <v>1</v>
      </c>
      <c r="T77" s="434" t="s">
        <v>28</v>
      </c>
      <c r="U77" s="434">
        <v>2</v>
      </c>
      <c r="V77" s="434" t="s">
        <v>28</v>
      </c>
      <c r="W77" s="434">
        <v>2</v>
      </c>
      <c r="X77" s="434">
        <v>0.36</v>
      </c>
      <c r="Y77" s="434">
        <v>0.64</v>
      </c>
    </row>
    <row r="78" spans="1:25" ht="21" customHeight="1" x14ac:dyDescent="0.15">
      <c r="A78" s="443" t="s">
        <v>908</v>
      </c>
      <c r="B78" s="443"/>
      <c r="C78" s="438"/>
      <c r="D78" s="438"/>
      <c r="E78" s="438"/>
      <c r="F78" s="438"/>
      <c r="G78" s="438"/>
      <c r="H78" s="438"/>
      <c r="I78" s="438"/>
      <c r="J78" s="438"/>
      <c r="K78" s="438"/>
      <c r="L78" s="439">
        <f>L38+L57</f>
        <v>334</v>
      </c>
      <c r="M78" s="439">
        <f>M38+M57</f>
        <v>209</v>
      </c>
      <c r="N78" s="439">
        <f>N38+N57</f>
        <v>260</v>
      </c>
      <c r="O78" s="439">
        <f>O38+O57</f>
        <v>355</v>
      </c>
      <c r="P78" s="439">
        <f>P38+P57</f>
        <v>1158</v>
      </c>
      <c r="Q78" s="439"/>
      <c r="R78" s="439">
        <v>60</v>
      </c>
      <c r="S78" s="439"/>
      <c r="T78" s="439"/>
      <c r="U78" s="439"/>
      <c r="V78" s="439"/>
      <c r="W78" s="439"/>
      <c r="X78" s="439"/>
      <c r="Y78" s="439"/>
    </row>
    <row r="79" spans="1:25" ht="21" customHeight="1" x14ac:dyDescent="0.15">
      <c r="A79" s="411" t="s">
        <v>908</v>
      </c>
      <c r="B79" s="411"/>
      <c r="C79" s="411"/>
      <c r="D79" s="411"/>
      <c r="E79" s="411"/>
      <c r="F79" s="411"/>
      <c r="G79" s="411" t="s">
        <v>779</v>
      </c>
      <c r="H79" s="411"/>
      <c r="I79" s="411"/>
      <c r="J79" s="411"/>
      <c r="K79" s="411"/>
      <c r="L79" s="441">
        <f>SUM(L81:L85,L87:L91,L93:L94,L96:L99)</f>
        <v>150</v>
      </c>
      <c r="M79" s="441">
        <f t="shared" ref="M79:P79" si="17">SUM(M81:M85,M87:M91,M93:M94,M96:M99)</f>
        <v>60</v>
      </c>
      <c r="N79" s="441">
        <f t="shared" si="17"/>
        <v>120</v>
      </c>
      <c r="O79" s="441">
        <f t="shared" si="17"/>
        <v>270</v>
      </c>
      <c r="P79" s="441">
        <f t="shared" si="17"/>
        <v>600</v>
      </c>
      <c r="Q79" s="441"/>
      <c r="R79" s="441">
        <v>30</v>
      </c>
      <c r="S79" s="441"/>
      <c r="T79" s="441"/>
      <c r="U79" s="441"/>
      <c r="V79" s="441"/>
      <c r="W79" s="441"/>
      <c r="X79" s="441"/>
      <c r="Y79" s="441"/>
    </row>
    <row r="80" spans="1:25" ht="21" customHeight="1" x14ac:dyDescent="0.15">
      <c r="A80" s="421" t="s">
        <v>908</v>
      </c>
      <c r="B80" s="421" t="s">
        <v>971</v>
      </c>
      <c r="C80" s="421"/>
      <c r="D80" s="421">
        <v>3</v>
      </c>
      <c r="E80" s="422" t="s">
        <v>662</v>
      </c>
      <c r="F80" s="421" t="s">
        <v>995</v>
      </c>
      <c r="G80" s="421" t="s">
        <v>782</v>
      </c>
      <c r="H80" s="421"/>
      <c r="I80" s="421"/>
      <c r="J80" s="421"/>
      <c r="K80" s="421"/>
      <c r="L80" s="423">
        <f>SUM(L81:L85)</f>
        <v>50</v>
      </c>
      <c r="M80" s="423">
        <f t="shared" ref="M80:P80" si="18">SUM(M81:M85)</f>
        <v>20</v>
      </c>
      <c r="N80" s="423">
        <f t="shared" si="18"/>
        <v>50</v>
      </c>
      <c r="O80" s="423">
        <f t="shared" si="18"/>
        <v>60</v>
      </c>
      <c r="P80" s="423">
        <f t="shared" si="18"/>
        <v>180</v>
      </c>
      <c r="Q80" s="423"/>
      <c r="R80" s="423">
        <f>P80/20</f>
        <v>9</v>
      </c>
      <c r="S80" s="435"/>
      <c r="T80" s="435"/>
      <c r="U80" s="435"/>
      <c r="V80" s="435"/>
      <c r="W80" s="435"/>
      <c r="X80" s="435"/>
      <c r="Y80" s="435"/>
    </row>
    <row r="81" spans="1:25" ht="21" customHeight="1" x14ac:dyDescent="0.15">
      <c r="A81" s="418" t="s">
        <v>908</v>
      </c>
      <c r="B81" s="418" t="s">
        <v>971</v>
      </c>
      <c r="C81" s="418" t="s">
        <v>972</v>
      </c>
      <c r="D81" s="418">
        <v>3</v>
      </c>
      <c r="E81" s="419" t="s">
        <v>662</v>
      </c>
      <c r="F81" s="418" t="s">
        <v>995</v>
      </c>
      <c r="G81" s="418"/>
      <c r="H81" s="418"/>
      <c r="I81" s="418"/>
      <c r="J81" s="418"/>
      <c r="K81" s="418"/>
      <c r="L81" s="418">
        <v>10</v>
      </c>
      <c r="M81" s="418">
        <v>4</v>
      </c>
      <c r="N81" s="418">
        <v>10</v>
      </c>
      <c r="O81" s="418">
        <v>12</v>
      </c>
      <c r="P81" s="418">
        <f>L81+M81+N81+O81</f>
        <v>36</v>
      </c>
      <c r="Q81" s="418">
        <v>2</v>
      </c>
      <c r="R81" s="418"/>
      <c r="S81" s="418">
        <v>1</v>
      </c>
      <c r="T81" s="418" t="s">
        <v>28</v>
      </c>
      <c r="U81" s="418">
        <v>2</v>
      </c>
      <c r="V81" s="418" t="s">
        <v>28</v>
      </c>
      <c r="W81" s="418">
        <v>2</v>
      </c>
      <c r="X81" s="418">
        <v>0.36</v>
      </c>
      <c r="Y81" s="418">
        <v>0.64</v>
      </c>
    </row>
    <row r="82" spans="1:25" ht="21" customHeight="1" x14ac:dyDescent="0.15">
      <c r="A82" s="418" t="s">
        <v>908</v>
      </c>
      <c r="B82" s="418" t="s">
        <v>971</v>
      </c>
      <c r="C82" s="418" t="s">
        <v>973</v>
      </c>
      <c r="D82" s="418">
        <v>3</v>
      </c>
      <c r="E82" s="419" t="s">
        <v>662</v>
      </c>
      <c r="F82" s="418" t="s">
        <v>995</v>
      </c>
      <c r="G82" s="418"/>
      <c r="H82" s="418"/>
      <c r="I82" s="418"/>
      <c r="J82" s="418"/>
      <c r="K82" s="418"/>
      <c r="L82" s="418">
        <v>10</v>
      </c>
      <c r="M82" s="418">
        <v>4</v>
      </c>
      <c r="N82" s="418">
        <v>10</v>
      </c>
      <c r="O82" s="418">
        <v>12</v>
      </c>
      <c r="P82" s="418">
        <f t="shared" ref="P82:P85" si="19">L82+M82+N82+O82</f>
        <v>36</v>
      </c>
      <c r="Q82" s="418">
        <v>2</v>
      </c>
      <c r="R82" s="418"/>
      <c r="S82" s="418">
        <v>1</v>
      </c>
      <c r="T82" s="418" t="s">
        <v>28</v>
      </c>
      <c r="U82" s="418">
        <v>2</v>
      </c>
      <c r="V82" s="418" t="s">
        <v>28</v>
      </c>
      <c r="W82" s="418">
        <v>2</v>
      </c>
      <c r="X82" s="418">
        <v>0.36</v>
      </c>
      <c r="Y82" s="418">
        <v>0.64</v>
      </c>
    </row>
    <row r="83" spans="1:25" ht="21" customHeight="1" x14ac:dyDescent="0.15">
      <c r="A83" s="418" t="s">
        <v>908</v>
      </c>
      <c r="B83" s="418" t="s">
        <v>971</v>
      </c>
      <c r="C83" s="418" t="s">
        <v>974</v>
      </c>
      <c r="D83" s="418">
        <v>3</v>
      </c>
      <c r="E83" s="419" t="s">
        <v>662</v>
      </c>
      <c r="F83" s="418" t="s">
        <v>995</v>
      </c>
      <c r="G83" s="418"/>
      <c r="H83" s="418"/>
      <c r="I83" s="418"/>
      <c r="J83" s="418"/>
      <c r="K83" s="418"/>
      <c r="L83" s="418">
        <v>10</v>
      </c>
      <c r="M83" s="418">
        <v>4</v>
      </c>
      <c r="N83" s="418">
        <v>10</v>
      </c>
      <c r="O83" s="418">
        <v>12</v>
      </c>
      <c r="P83" s="418">
        <f t="shared" si="19"/>
        <v>36</v>
      </c>
      <c r="Q83" s="418">
        <v>2</v>
      </c>
      <c r="R83" s="418"/>
      <c r="S83" s="418">
        <v>1</v>
      </c>
      <c r="T83" s="418" t="s">
        <v>28</v>
      </c>
      <c r="U83" s="418">
        <v>2</v>
      </c>
      <c r="V83" s="418" t="s">
        <v>28</v>
      </c>
      <c r="W83" s="418">
        <v>2</v>
      </c>
      <c r="X83" s="418">
        <v>0.36</v>
      </c>
      <c r="Y83" s="418">
        <v>0.64</v>
      </c>
    </row>
    <row r="84" spans="1:25" ht="21" customHeight="1" x14ac:dyDescent="0.15">
      <c r="A84" s="418" t="s">
        <v>908</v>
      </c>
      <c r="B84" s="418" t="s">
        <v>971</v>
      </c>
      <c r="C84" s="418" t="s">
        <v>975</v>
      </c>
      <c r="D84" s="418">
        <v>3</v>
      </c>
      <c r="E84" s="419" t="s">
        <v>662</v>
      </c>
      <c r="F84" s="418" t="s">
        <v>995</v>
      </c>
      <c r="G84" s="418"/>
      <c r="H84" s="418"/>
      <c r="I84" s="418"/>
      <c r="J84" s="418"/>
      <c r="K84" s="418"/>
      <c r="L84" s="418">
        <v>10</v>
      </c>
      <c r="M84" s="418">
        <v>4</v>
      </c>
      <c r="N84" s="418">
        <v>10</v>
      </c>
      <c r="O84" s="418">
        <v>12</v>
      </c>
      <c r="P84" s="418">
        <f t="shared" si="19"/>
        <v>36</v>
      </c>
      <c r="Q84" s="418">
        <v>2</v>
      </c>
      <c r="R84" s="418"/>
      <c r="S84" s="418">
        <v>1</v>
      </c>
      <c r="T84" s="418" t="s">
        <v>28</v>
      </c>
      <c r="U84" s="418">
        <v>2</v>
      </c>
      <c r="V84" s="418" t="s">
        <v>28</v>
      </c>
      <c r="W84" s="418">
        <v>2</v>
      </c>
      <c r="X84" s="418">
        <v>0.36</v>
      </c>
      <c r="Y84" s="418">
        <v>0.64</v>
      </c>
    </row>
    <row r="85" spans="1:25" ht="21" customHeight="1" x14ac:dyDescent="0.15">
      <c r="A85" s="418" t="s">
        <v>908</v>
      </c>
      <c r="B85" s="418" t="s">
        <v>971</v>
      </c>
      <c r="C85" s="418" t="s">
        <v>976</v>
      </c>
      <c r="D85" s="418">
        <v>3</v>
      </c>
      <c r="E85" s="419" t="s">
        <v>662</v>
      </c>
      <c r="F85" s="418" t="s">
        <v>995</v>
      </c>
      <c r="G85" s="418"/>
      <c r="H85" s="418"/>
      <c r="I85" s="418"/>
      <c r="J85" s="418"/>
      <c r="K85" s="418"/>
      <c r="L85" s="418">
        <v>10</v>
      </c>
      <c r="M85" s="418">
        <v>4</v>
      </c>
      <c r="N85" s="418">
        <v>10</v>
      </c>
      <c r="O85" s="418">
        <v>12</v>
      </c>
      <c r="P85" s="418">
        <f t="shared" si="19"/>
        <v>36</v>
      </c>
      <c r="Q85" s="418">
        <v>2</v>
      </c>
      <c r="R85" s="418"/>
      <c r="S85" s="418">
        <v>1</v>
      </c>
      <c r="T85" s="418" t="s">
        <v>28</v>
      </c>
      <c r="U85" s="418">
        <v>2</v>
      </c>
      <c r="V85" s="418" t="s">
        <v>28</v>
      </c>
      <c r="W85" s="418">
        <v>2</v>
      </c>
      <c r="X85" s="418">
        <v>0.36</v>
      </c>
      <c r="Y85" s="418">
        <v>0.64</v>
      </c>
    </row>
    <row r="86" spans="1:25" ht="21" customHeight="1" x14ac:dyDescent="0.15">
      <c r="A86" s="421" t="s">
        <v>908</v>
      </c>
      <c r="B86" s="421" t="s">
        <v>977</v>
      </c>
      <c r="C86" s="421"/>
      <c r="D86" s="421">
        <v>3</v>
      </c>
      <c r="E86" s="422" t="s">
        <v>662</v>
      </c>
      <c r="F86" s="421" t="s">
        <v>995</v>
      </c>
      <c r="G86" s="421" t="s">
        <v>784</v>
      </c>
      <c r="H86" s="421"/>
      <c r="I86" s="421"/>
      <c r="J86" s="421"/>
      <c r="K86" s="421"/>
      <c r="L86" s="423">
        <f>SUM(L87:L91)</f>
        <v>50</v>
      </c>
      <c r="M86" s="423">
        <f t="shared" ref="M86:P86" si="20">SUM(M87:M91)</f>
        <v>20</v>
      </c>
      <c r="N86" s="423">
        <f t="shared" si="20"/>
        <v>50</v>
      </c>
      <c r="O86" s="423">
        <f t="shared" si="20"/>
        <v>60</v>
      </c>
      <c r="P86" s="423">
        <f t="shared" si="20"/>
        <v>180</v>
      </c>
      <c r="Q86" s="423"/>
      <c r="R86" s="423">
        <f>P86/20</f>
        <v>9</v>
      </c>
      <c r="S86" s="444"/>
      <c r="T86" s="444"/>
      <c r="U86" s="444"/>
      <c r="V86" s="444"/>
      <c r="W86" s="444"/>
      <c r="X86" s="444"/>
      <c r="Y86" s="444"/>
    </row>
    <row r="87" spans="1:25" ht="21" customHeight="1" x14ac:dyDescent="0.15">
      <c r="A87" s="424" t="s">
        <v>908</v>
      </c>
      <c r="B87" s="424" t="s">
        <v>977</v>
      </c>
      <c r="C87" s="424" t="s">
        <v>978</v>
      </c>
      <c r="D87" s="424">
        <v>3</v>
      </c>
      <c r="E87" s="425" t="s">
        <v>662</v>
      </c>
      <c r="F87" s="424" t="s">
        <v>995</v>
      </c>
      <c r="G87" s="424"/>
      <c r="H87" s="424"/>
      <c r="I87" s="424"/>
      <c r="J87" s="424"/>
      <c r="K87" s="424"/>
      <c r="L87" s="426">
        <v>10</v>
      </c>
      <c r="M87" s="426">
        <v>4</v>
      </c>
      <c r="N87" s="426">
        <v>10</v>
      </c>
      <c r="O87" s="426">
        <v>12</v>
      </c>
      <c r="P87" s="426">
        <f t="shared" ref="P87:P91" si="21">L87+M87+N87+O87</f>
        <v>36</v>
      </c>
      <c r="Q87" s="426">
        <v>2</v>
      </c>
      <c r="R87" s="426"/>
      <c r="S87" s="426">
        <v>1</v>
      </c>
      <c r="T87" s="426" t="s">
        <v>28</v>
      </c>
      <c r="U87" s="426">
        <v>2</v>
      </c>
      <c r="V87" s="426" t="s">
        <v>28</v>
      </c>
      <c r="W87" s="426">
        <v>2</v>
      </c>
      <c r="X87" s="426">
        <v>0.36</v>
      </c>
      <c r="Y87" s="426">
        <v>0.64</v>
      </c>
    </row>
    <row r="88" spans="1:25" ht="21" customHeight="1" x14ac:dyDescent="0.15">
      <c r="A88" s="424" t="s">
        <v>908</v>
      </c>
      <c r="B88" s="424" t="s">
        <v>977</v>
      </c>
      <c r="C88" s="424" t="s">
        <v>979</v>
      </c>
      <c r="D88" s="424">
        <v>3</v>
      </c>
      <c r="E88" s="425" t="s">
        <v>662</v>
      </c>
      <c r="F88" s="424" t="s">
        <v>995</v>
      </c>
      <c r="G88" s="424"/>
      <c r="H88" s="424"/>
      <c r="I88" s="424"/>
      <c r="J88" s="424"/>
      <c r="K88" s="424"/>
      <c r="L88" s="426">
        <v>10</v>
      </c>
      <c r="M88" s="426">
        <v>4</v>
      </c>
      <c r="N88" s="426">
        <v>10</v>
      </c>
      <c r="O88" s="426">
        <v>12</v>
      </c>
      <c r="P88" s="426">
        <f t="shared" si="21"/>
        <v>36</v>
      </c>
      <c r="Q88" s="426">
        <v>2</v>
      </c>
      <c r="R88" s="426"/>
      <c r="S88" s="426">
        <v>1</v>
      </c>
      <c r="T88" s="426" t="s">
        <v>28</v>
      </c>
      <c r="U88" s="426">
        <v>2</v>
      </c>
      <c r="V88" s="426" t="s">
        <v>28</v>
      </c>
      <c r="W88" s="426">
        <v>2</v>
      </c>
      <c r="X88" s="426">
        <v>0.36</v>
      </c>
      <c r="Y88" s="426">
        <v>0.64</v>
      </c>
    </row>
    <row r="89" spans="1:25" ht="21" customHeight="1" x14ac:dyDescent="0.15">
      <c r="A89" s="424" t="s">
        <v>908</v>
      </c>
      <c r="B89" s="424" t="s">
        <v>977</v>
      </c>
      <c r="C89" s="424" t="s">
        <v>980</v>
      </c>
      <c r="D89" s="424">
        <v>3</v>
      </c>
      <c r="E89" s="425" t="s">
        <v>662</v>
      </c>
      <c r="F89" s="424" t="s">
        <v>995</v>
      </c>
      <c r="G89" s="424"/>
      <c r="H89" s="424"/>
      <c r="I89" s="424"/>
      <c r="J89" s="424"/>
      <c r="K89" s="424"/>
      <c r="L89" s="426">
        <v>10</v>
      </c>
      <c r="M89" s="426">
        <v>4</v>
      </c>
      <c r="N89" s="426">
        <v>10</v>
      </c>
      <c r="O89" s="426">
        <v>12</v>
      </c>
      <c r="P89" s="426">
        <f t="shared" si="21"/>
        <v>36</v>
      </c>
      <c r="Q89" s="426">
        <v>2</v>
      </c>
      <c r="R89" s="426"/>
      <c r="S89" s="426"/>
      <c r="T89" s="426"/>
      <c r="U89" s="426"/>
      <c r="V89" s="426"/>
      <c r="W89" s="426"/>
      <c r="X89" s="426"/>
      <c r="Y89" s="426"/>
    </row>
    <row r="90" spans="1:25" ht="21" customHeight="1" x14ac:dyDescent="0.15">
      <c r="A90" s="424" t="s">
        <v>908</v>
      </c>
      <c r="B90" s="424" t="s">
        <v>977</v>
      </c>
      <c r="C90" s="424" t="s">
        <v>1063</v>
      </c>
      <c r="D90" s="424">
        <v>3</v>
      </c>
      <c r="E90" s="425" t="s">
        <v>662</v>
      </c>
      <c r="F90" s="424" t="s">
        <v>995</v>
      </c>
      <c r="G90" s="424"/>
      <c r="H90" s="424"/>
      <c r="I90" s="424"/>
      <c r="J90" s="424"/>
      <c r="K90" s="424"/>
      <c r="L90" s="426">
        <v>10</v>
      </c>
      <c r="M90" s="426">
        <v>4</v>
      </c>
      <c r="N90" s="426">
        <v>10</v>
      </c>
      <c r="O90" s="426">
        <v>12</v>
      </c>
      <c r="P90" s="426">
        <f t="shared" si="21"/>
        <v>36</v>
      </c>
      <c r="Q90" s="426">
        <v>2</v>
      </c>
      <c r="R90" s="426"/>
      <c r="S90" s="426"/>
      <c r="T90" s="426"/>
      <c r="U90" s="426"/>
      <c r="V90" s="426"/>
      <c r="W90" s="426"/>
      <c r="X90" s="426"/>
      <c r="Y90" s="426"/>
    </row>
    <row r="91" spans="1:25" ht="21" customHeight="1" x14ac:dyDescent="0.15">
      <c r="A91" s="424" t="s">
        <v>908</v>
      </c>
      <c r="B91" s="424" t="s">
        <v>977</v>
      </c>
      <c r="C91" s="424" t="s">
        <v>1064</v>
      </c>
      <c r="D91" s="424">
        <v>3</v>
      </c>
      <c r="E91" s="425" t="s">
        <v>662</v>
      </c>
      <c r="F91" s="424" t="s">
        <v>995</v>
      </c>
      <c r="G91" s="424"/>
      <c r="H91" s="424"/>
      <c r="I91" s="424"/>
      <c r="J91" s="424"/>
      <c r="K91" s="424"/>
      <c r="L91" s="426">
        <v>10</v>
      </c>
      <c r="M91" s="426">
        <v>4</v>
      </c>
      <c r="N91" s="426">
        <v>10</v>
      </c>
      <c r="O91" s="426">
        <v>12</v>
      </c>
      <c r="P91" s="426">
        <f t="shared" si="21"/>
        <v>36</v>
      </c>
      <c r="Q91" s="426">
        <v>2</v>
      </c>
      <c r="R91" s="426"/>
      <c r="S91" s="426">
        <v>1</v>
      </c>
      <c r="T91" s="426" t="s">
        <v>28</v>
      </c>
      <c r="U91" s="426">
        <v>2</v>
      </c>
      <c r="V91" s="426" t="s">
        <v>28</v>
      </c>
      <c r="W91" s="426">
        <v>2</v>
      </c>
      <c r="X91" s="426">
        <v>0.36</v>
      </c>
      <c r="Y91" s="426">
        <v>0.64</v>
      </c>
    </row>
    <row r="92" spans="1:25" ht="21" customHeight="1" x14ac:dyDescent="0.15">
      <c r="A92" s="421" t="s">
        <v>908</v>
      </c>
      <c r="B92" s="421" t="s">
        <v>981</v>
      </c>
      <c r="C92" s="421"/>
      <c r="D92" s="421">
        <v>3</v>
      </c>
      <c r="E92" s="422" t="s">
        <v>662</v>
      </c>
      <c r="F92" s="421" t="s">
        <v>995</v>
      </c>
      <c r="G92" s="421" t="s">
        <v>786</v>
      </c>
      <c r="H92" s="421"/>
      <c r="I92" s="421"/>
      <c r="J92" s="421"/>
      <c r="K92" s="421"/>
      <c r="L92" s="423">
        <f>SUM(L93:L94)</f>
        <v>20</v>
      </c>
      <c r="M92" s="423">
        <f t="shared" ref="M92:P92" si="22">SUM(M93:M94)</f>
        <v>0</v>
      </c>
      <c r="N92" s="423">
        <f t="shared" si="22"/>
        <v>20</v>
      </c>
      <c r="O92" s="423">
        <f t="shared" si="22"/>
        <v>20</v>
      </c>
      <c r="P92" s="423">
        <f t="shared" si="22"/>
        <v>60</v>
      </c>
      <c r="Q92" s="423"/>
      <c r="R92" s="423">
        <f>P92/20</f>
        <v>3</v>
      </c>
      <c r="S92" s="444"/>
      <c r="T92" s="444"/>
      <c r="U92" s="444"/>
      <c r="V92" s="444"/>
      <c r="W92" s="444"/>
      <c r="X92" s="444"/>
      <c r="Y92" s="444"/>
    </row>
    <row r="93" spans="1:25" ht="21" customHeight="1" x14ac:dyDescent="0.15">
      <c r="A93" s="428" t="s">
        <v>908</v>
      </c>
      <c r="B93" s="428" t="s">
        <v>981</v>
      </c>
      <c r="C93" s="428" t="s">
        <v>982</v>
      </c>
      <c r="D93" s="428">
        <v>3</v>
      </c>
      <c r="E93" s="429" t="s">
        <v>662</v>
      </c>
      <c r="F93" s="428" t="s">
        <v>995</v>
      </c>
      <c r="G93" s="428"/>
      <c r="H93" s="428"/>
      <c r="I93" s="428"/>
      <c r="J93" s="428"/>
      <c r="K93" s="428"/>
      <c r="L93" s="430">
        <v>10</v>
      </c>
      <c r="M93" s="430">
        <v>0</v>
      </c>
      <c r="N93" s="430">
        <v>10</v>
      </c>
      <c r="O93" s="430">
        <v>10</v>
      </c>
      <c r="P93" s="430">
        <f t="shared" ref="P93:P98" si="23">L93+M93+N93+O93</f>
        <v>30</v>
      </c>
      <c r="Q93" s="430">
        <v>2</v>
      </c>
      <c r="R93" s="430"/>
      <c r="S93" s="430">
        <v>1</v>
      </c>
      <c r="T93" s="430" t="s">
        <v>28</v>
      </c>
      <c r="U93" s="430">
        <v>2</v>
      </c>
      <c r="V93" s="430" t="s">
        <v>28</v>
      </c>
      <c r="W93" s="430">
        <v>2</v>
      </c>
      <c r="X93" s="430">
        <v>0.36</v>
      </c>
      <c r="Y93" s="430">
        <v>0.64</v>
      </c>
    </row>
    <row r="94" spans="1:25" ht="21" customHeight="1" x14ac:dyDescent="0.15">
      <c r="A94" s="428" t="s">
        <v>908</v>
      </c>
      <c r="B94" s="428" t="s">
        <v>981</v>
      </c>
      <c r="C94" s="428" t="s">
        <v>983</v>
      </c>
      <c r="D94" s="428">
        <v>3</v>
      </c>
      <c r="E94" s="429" t="s">
        <v>662</v>
      </c>
      <c r="F94" s="428" t="s">
        <v>995</v>
      </c>
      <c r="G94" s="428"/>
      <c r="H94" s="428"/>
      <c r="I94" s="428"/>
      <c r="J94" s="428"/>
      <c r="K94" s="428"/>
      <c r="L94" s="430">
        <v>10</v>
      </c>
      <c r="M94" s="430">
        <v>0</v>
      </c>
      <c r="N94" s="430">
        <v>10</v>
      </c>
      <c r="O94" s="430">
        <v>10</v>
      </c>
      <c r="P94" s="430">
        <f t="shared" si="23"/>
        <v>30</v>
      </c>
      <c r="Q94" s="430">
        <v>2</v>
      </c>
      <c r="R94" s="430"/>
      <c r="S94" s="430">
        <v>1</v>
      </c>
      <c r="T94" s="430" t="s">
        <v>28</v>
      </c>
      <c r="U94" s="430">
        <v>2</v>
      </c>
      <c r="V94" s="430" t="s">
        <v>28</v>
      </c>
      <c r="W94" s="430">
        <v>2</v>
      </c>
      <c r="X94" s="430">
        <v>0.36</v>
      </c>
      <c r="Y94" s="430">
        <v>0.64</v>
      </c>
    </row>
    <row r="95" spans="1:25" ht="21" customHeight="1" x14ac:dyDescent="0.15">
      <c r="A95" s="421" t="s">
        <v>908</v>
      </c>
      <c r="B95" s="421" t="s">
        <v>984</v>
      </c>
      <c r="C95" s="421"/>
      <c r="D95" s="421">
        <v>3</v>
      </c>
      <c r="E95" s="422" t="s">
        <v>670</v>
      </c>
      <c r="F95" s="421" t="s">
        <v>995</v>
      </c>
      <c r="G95" s="421" t="s">
        <v>905</v>
      </c>
      <c r="H95" s="421"/>
      <c r="I95" s="421"/>
      <c r="J95" s="421"/>
      <c r="K95" s="421"/>
      <c r="L95" s="423">
        <f>SUM(L96:L99)</f>
        <v>30</v>
      </c>
      <c r="M95" s="423">
        <f t="shared" ref="M95:P95" si="24">SUM(M96:M99)</f>
        <v>20</v>
      </c>
      <c r="N95" s="423">
        <f t="shared" si="24"/>
        <v>0</v>
      </c>
      <c r="O95" s="423">
        <f t="shared" si="24"/>
        <v>130</v>
      </c>
      <c r="P95" s="423">
        <f t="shared" si="24"/>
        <v>180</v>
      </c>
      <c r="Q95" s="423"/>
      <c r="R95" s="423">
        <f>P95/20</f>
        <v>9</v>
      </c>
      <c r="S95" s="444"/>
      <c r="T95" s="444"/>
      <c r="U95" s="444"/>
      <c r="V95" s="444"/>
      <c r="W95" s="444"/>
      <c r="X95" s="444"/>
      <c r="Y95" s="444"/>
    </row>
    <row r="96" spans="1:25" ht="21" customHeight="1" x14ac:dyDescent="0.15">
      <c r="A96" s="445" t="s">
        <v>908</v>
      </c>
      <c r="B96" s="445" t="s">
        <v>984</v>
      </c>
      <c r="C96" s="445" t="s">
        <v>985</v>
      </c>
      <c r="D96" s="445">
        <v>3</v>
      </c>
      <c r="E96" s="446" t="s">
        <v>670</v>
      </c>
      <c r="F96" s="445" t="s">
        <v>995</v>
      </c>
      <c r="G96" s="445" t="s">
        <v>788</v>
      </c>
      <c r="H96" s="445"/>
      <c r="I96" s="445"/>
      <c r="J96" s="445" t="s">
        <v>789</v>
      </c>
      <c r="K96" s="445"/>
      <c r="L96" s="447">
        <v>10</v>
      </c>
      <c r="M96" s="447">
        <v>0</v>
      </c>
      <c r="N96" s="447">
        <v>0</v>
      </c>
      <c r="O96" s="447">
        <v>10</v>
      </c>
      <c r="P96" s="447">
        <f t="shared" si="23"/>
        <v>20</v>
      </c>
      <c r="Q96" s="447">
        <v>2</v>
      </c>
      <c r="R96" s="447"/>
      <c r="S96" s="447">
        <v>1</v>
      </c>
      <c r="T96" s="447" t="s">
        <v>28</v>
      </c>
      <c r="U96" s="447">
        <v>2</v>
      </c>
      <c r="V96" s="447" t="s">
        <v>28</v>
      </c>
      <c r="W96" s="447">
        <v>2</v>
      </c>
      <c r="X96" s="447">
        <v>0.36</v>
      </c>
      <c r="Y96" s="447">
        <v>0.64</v>
      </c>
    </row>
    <row r="97" spans="1:25" ht="21" customHeight="1" x14ac:dyDescent="0.15">
      <c r="A97" s="445" t="s">
        <v>908</v>
      </c>
      <c r="B97" s="445" t="s">
        <v>984</v>
      </c>
      <c r="C97" s="445" t="s">
        <v>986</v>
      </c>
      <c r="D97" s="445">
        <v>3</v>
      </c>
      <c r="E97" s="446" t="s">
        <v>670</v>
      </c>
      <c r="F97" s="445" t="s">
        <v>995</v>
      </c>
      <c r="G97" s="445"/>
      <c r="H97" s="445"/>
      <c r="I97" s="445"/>
      <c r="J97" s="445"/>
      <c r="K97" s="445"/>
      <c r="L97" s="447">
        <v>10</v>
      </c>
      <c r="M97" s="447">
        <v>10</v>
      </c>
      <c r="N97" s="447">
        <v>0</v>
      </c>
      <c r="O97" s="447">
        <v>10</v>
      </c>
      <c r="P97" s="447">
        <f t="shared" si="23"/>
        <v>30</v>
      </c>
      <c r="Q97" s="447">
        <v>2</v>
      </c>
      <c r="R97" s="447"/>
      <c r="S97" s="447">
        <v>1</v>
      </c>
      <c r="T97" s="447" t="s">
        <v>28</v>
      </c>
      <c r="U97" s="447">
        <v>2</v>
      </c>
      <c r="V97" s="447" t="s">
        <v>28</v>
      </c>
      <c r="W97" s="447">
        <v>2</v>
      </c>
      <c r="X97" s="447">
        <v>0.36</v>
      </c>
      <c r="Y97" s="447">
        <v>0.64</v>
      </c>
    </row>
    <row r="98" spans="1:25" ht="21" customHeight="1" x14ac:dyDescent="0.15">
      <c r="A98" s="445" t="s">
        <v>908</v>
      </c>
      <c r="B98" s="445" t="s">
        <v>984</v>
      </c>
      <c r="C98" s="445" t="s">
        <v>987</v>
      </c>
      <c r="D98" s="445">
        <v>3</v>
      </c>
      <c r="E98" s="446" t="s">
        <v>670</v>
      </c>
      <c r="F98" s="445" t="s">
        <v>995</v>
      </c>
      <c r="G98" s="445"/>
      <c r="H98" s="445"/>
      <c r="I98" s="445"/>
      <c r="J98" s="445"/>
      <c r="K98" s="445"/>
      <c r="L98" s="447">
        <v>10</v>
      </c>
      <c r="M98" s="447">
        <v>10</v>
      </c>
      <c r="N98" s="447">
        <v>0</v>
      </c>
      <c r="O98" s="447">
        <v>10</v>
      </c>
      <c r="P98" s="447">
        <f t="shared" si="23"/>
        <v>30</v>
      </c>
      <c r="Q98" s="447">
        <v>2</v>
      </c>
      <c r="R98" s="447"/>
      <c r="S98" s="447">
        <v>1</v>
      </c>
      <c r="T98" s="447" t="s">
        <v>28</v>
      </c>
      <c r="U98" s="447">
        <v>2</v>
      </c>
      <c r="V98" s="447" t="s">
        <v>28</v>
      </c>
      <c r="W98" s="447">
        <v>2</v>
      </c>
      <c r="X98" s="447">
        <v>0.36</v>
      </c>
      <c r="Y98" s="447">
        <v>0.64</v>
      </c>
    </row>
    <row r="99" spans="1:25" ht="21" customHeight="1" x14ac:dyDescent="0.15">
      <c r="A99" s="445" t="s">
        <v>908</v>
      </c>
      <c r="B99" s="445" t="s">
        <v>984</v>
      </c>
      <c r="C99" s="445" t="s">
        <v>988</v>
      </c>
      <c r="D99" s="445">
        <v>3</v>
      </c>
      <c r="E99" s="446" t="s">
        <v>670</v>
      </c>
      <c r="F99" s="445" t="s">
        <v>995</v>
      </c>
      <c r="G99" s="445" t="s">
        <v>790</v>
      </c>
      <c r="H99" s="445"/>
      <c r="I99" s="445"/>
      <c r="J99" s="445" t="s">
        <v>791</v>
      </c>
      <c r="K99" s="445"/>
      <c r="L99" s="447">
        <v>0</v>
      </c>
      <c r="M99" s="447">
        <v>0</v>
      </c>
      <c r="N99" s="447">
        <v>0</v>
      </c>
      <c r="O99" s="447">
        <v>100</v>
      </c>
      <c r="P99" s="447">
        <f>L99+M99+N99+O99</f>
        <v>100</v>
      </c>
      <c r="Q99" s="447">
        <v>2</v>
      </c>
      <c r="R99" s="447"/>
      <c r="S99" s="447">
        <v>1</v>
      </c>
      <c r="T99" s="447" t="s">
        <v>28</v>
      </c>
      <c r="U99" s="447">
        <v>2</v>
      </c>
      <c r="V99" s="447" t="s">
        <v>28</v>
      </c>
      <c r="W99" s="447">
        <v>2</v>
      </c>
      <c r="X99" s="447">
        <v>0.36</v>
      </c>
      <c r="Y99" s="447">
        <v>0.64</v>
      </c>
    </row>
    <row r="100" spans="1:25" ht="21" customHeight="1" x14ac:dyDescent="0.15">
      <c r="A100" s="411" t="s">
        <v>908</v>
      </c>
      <c r="B100" s="411"/>
      <c r="C100" s="411"/>
      <c r="D100" s="411"/>
      <c r="E100" s="411"/>
      <c r="F100" s="411"/>
      <c r="G100" s="411" t="s">
        <v>792</v>
      </c>
      <c r="H100" s="411"/>
      <c r="I100" s="411"/>
      <c r="J100" s="411"/>
      <c r="K100" s="411"/>
      <c r="L100" s="412">
        <f>SUM(L102:L104)</f>
        <v>0</v>
      </c>
      <c r="M100" s="412">
        <f t="shared" ref="M100:P100" si="25">SUM(M102:M104)</f>
        <v>0</v>
      </c>
      <c r="N100" s="412">
        <f t="shared" si="25"/>
        <v>0</v>
      </c>
      <c r="O100" s="412">
        <f t="shared" si="25"/>
        <v>600</v>
      </c>
      <c r="P100" s="412">
        <f t="shared" si="25"/>
        <v>600</v>
      </c>
      <c r="Q100" s="412"/>
      <c r="R100" s="412">
        <v>30</v>
      </c>
      <c r="S100" s="412"/>
      <c r="T100" s="412"/>
      <c r="U100" s="412"/>
      <c r="V100" s="412"/>
      <c r="W100" s="412"/>
      <c r="X100" s="412"/>
      <c r="Y100" s="412"/>
    </row>
    <row r="101" spans="1:25" ht="21" customHeight="1" x14ac:dyDescent="0.15">
      <c r="A101" s="421" t="s">
        <v>908</v>
      </c>
      <c r="B101" s="421" t="s">
        <v>989</v>
      </c>
      <c r="C101" s="421"/>
      <c r="D101" s="421">
        <v>4</v>
      </c>
      <c r="E101" s="422" t="s">
        <v>670</v>
      </c>
      <c r="F101" s="421" t="s">
        <v>995</v>
      </c>
      <c r="G101" s="421" t="s">
        <v>399</v>
      </c>
      <c r="H101" s="421"/>
      <c r="I101" s="421"/>
      <c r="J101" s="421"/>
      <c r="K101" s="421"/>
      <c r="L101" s="423">
        <f>SUM(L102:L104)</f>
        <v>0</v>
      </c>
      <c r="M101" s="423">
        <f t="shared" ref="M101:P101" si="26">SUM(M102:M104)</f>
        <v>0</v>
      </c>
      <c r="N101" s="423">
        <f t="shared" si="26"/>
        <v>0</v>
      </c>
      <c r="O101" s="423">
        <f t="shared" si="26"/>
        <v>600</v>
      </c>
      <c r="P101" s="423">
        <f t="shared" si="26"/>
        <v>600</v>
      </c>
      <c r="Q101" s="423"/>
      <c r="R101" s="423">
        <f>P101/20</f>
        <v>30</v>
      </c>
      <c r="S101" s="444"/>
      <c r="T101" s="444"/>
      <c r="U101" s="444"/>
      <c r="V101" s="444"/>
      <c r="W101" s="444"/>
      <c r="X101" s="444"/>
      <c r="Y101" s="444"/>
    </row>
    <row r="102" spans="1:25" ht="21" customHeight="1" x14ac:dyDescent="0.2">
      <c r="A102" s="448" t="s">
        <v>908</v>
      </c>
      <c r="B102" s="448" t="s">
        <v>989</v>
      </c>
      <c r="C102" s="448" t="s">
        <v>990</v>
      </c>
      <c r="D102" s="448">
        <v>4</v>
      </c>
      <c r="E102" s="449" t="s">
        <v>670</v>
      </c>
      <c r="F102" s="448" t="s">
        <v>995</v>
      </c>
      <c r="G102" s="448" t="s">
        <v>794</v>
      </c>
      <c r="H102" s="400" t="s">
        <v>1610</v>
      </c>
      <c r="I102" s="400" t="s">
        <v>1309</v>
      </c>
      <c r="J102" s="400" t="s">
        <v>1612</v>
      </c>
      <c r="K102" s="448"/>
      <c r="L102" s="450">
        <v>0</v>
      </c>
      <c r="M102" s="450">
        <v>0</v>
      </c>
      <c r="N102" s="450">
        <v>0</v>
      </c>
      <c r="O102" s="450">
        <v>100</v>
      </c>
      <c r="P102" s="450">
        <f t="shared" ref="P102:P104" si="27">L102+M102+N102+O102</f>
        <v>100</v>
      </c>
      <c r="Q102" s="450">
        <v>1</v>
      </c>
      <c r="R102" s="450"/>
      <c r="S102" s="450">
        <v>1</v>
      </c>
      <c r="T102" s="450" t="s">
        <v>28</v>
      </c>
      <c r="U102" s="450">
        <v>2</v>
      </c>
      <c r="V102" s="450" t="s">
        <v>28</v>
      </c>
      <c r="W102" s="450">
        <v>2</v>
      </c>
      <c r="X102" s="450">
        <v>0.36</v>
      </c>
      <c r="Y102" s="450">
        <v>0.64</v>
      </c>
    </row>
    <row r="103" spans="1:25" ht="21" customHeight="1" x14ac:dyDescent="0.2">
      <c r="A103" s="448" t="s">
        <v>908</v>
      </c>
      <c r="B103" s="448" t="s">
        <v>989</v>
      </c>
      <c r="C103" s="448" t="s">
        <v>991</v>
      </c>
      <c r="D103" s="448">
        <v>4</v>
      </c>
      <c r="E103" s="449" t="s">
        <v>670</v>
      </c>
      <c r="F103" s="448" t="s">
        <v>995</v>
      </c>
      <c r="G103" s="448" t="s">
        <v>795</v>
      </c>
      <c r="H103" s="400" t="s">
        <v>1611</v>
      </c>
      <c r="I103" s="400" t="s">
        <v>1309</v>
      </c>
      <c r="J103" s="400" t="s">
        <v>1613</v>
      </c>
      <c r="K103" s="448"/>
      <c r="L103" s="450">
        <v>0</v>
      </c>
      <c r="M103" s="450">
        <v>0</v>
      </c>
      <c r="N103" s="450">
        <v>0</v>
      </c>
      <c r="O103" s="450">
        <v>300</v>
      </c>
      <c r="P103" s="450">
        <f t="shared" si="27"/>
        <v>300</v>
      </c>
      <c r="Q103" s="450">
        <v>3</v>
      </c>
      <c r="R103" s="450"/>
      <c r="S103" s="450">
        <v>1</v>
      </c>
      <c r="T103" s="450" t="s">
        <v>28</v>
      </c>
      <c r="U103" s="450">
        <v>2</v>
      </c>
      <c r="V103" s="450" t="s">
        <v>28</v>
      </c>
      <c r="W103" s="450">
        <v>2</v>
      </c>
      <c r="X103" s="450">
        <v>0.36</v>
      </c>
      <c r="Y103" s="450">
        <v>0.64</v>
      </c>
    </row>
    <row r="104" spans="1:25" ht="21" customHeight="1" x14ac:dyDescent="0.2">
      <c r="A104" s="448" t="s">
        <v>908</v>
      </c>
      <c r="B104" s="448" t="s">
        <v>989</v>
      </c>
      <c r="C104" s="448" t="s">
        <v>992</v>
      </c>
      <c r="D104" s="448">
        <v>4</v>
      </c>
      <c r="E104" s="449" t="s">
        <v>670</v>
      </c>
      <c r="F104" s="448" t="s">
        <v>995</v>
      </c>
      <c r="G104" s="448" t="s">
        <v>906</v>
      </c>
      <c r="H104" s="400" t="s">
        <v>111</v>
      </c>
      <c r="I104" s="400" t="s">
        <v>1309</v>
      </c>
      <c r="J104" s="400" t="s">
        <v>1614</v>
      </c>
      <c r="K104" s="448"/>
      <c r="L104" s="450">
        <v>0</v>
      </c>
      <c r="M104" s="450">
        <v>0</v>
      </c>
      <c r="N104" s="450">
        <v>0</v>
      </c>
      <c r="O104" s="450">
        <v>200</v>
      </c>
      <c r="P104" s="450">
        <f t="shared" si="27"/>
        <v>200</v>
      </c>
      <c r="Q104" s="450">
        <v>2</v>
      </c>
      <c r="R104" s="450"/>
      <c r="S104" s="450">
        <v>1</v>
      </c>
      <c r="T104" s="450" t="s">
        <v>28</v>
      </c>
      <c r="U104" s="450">
        <v>2</v>
      </c>
      <c r="V104" s="450" t="s">
        <v>28</v>
      </c>
      <c r="W104" s="450">
        <v>2</v>
      </c>
      <c r="X104" s="450">
        <v>0.36</v>
      </c>
      <c r="Y104" s="450">
        <v>0.64</v>
      </c>
    </row>
    <row r="105" spans="1:25" ht="21" customHeight="1" x14ac:dyDescent="0.15">
      <c r="A105" s="451"/>
      <c r="B105" s="451"/>
      <c r="C105" s="451"/>
      <c r="D105" s="451"/>
      <c r="E105" s="451"/>
      <c r="F105" s="451"/>
      <c r="G105" s="451"/>
      <c r="H105" s="451"/>
      <c r="I105" s="451"/>
      <c r="J105" s="451"/>
      <c r="K105" s="451"/>
      <c r="L105" s="452">
        <f>L100+L79</f>
        <v>150</v>
      </c>
      <c r="M105" s="452">
        <f t="shared" ref="M105:P105" si="28">M100+M79</f>
        <v>60</v>
      </c>
      <c r="N105" s="452">
        <f t="shared" si="28"/>
        <v>120</v>
      </c>
      <c r="O105" s="452">
        <f t="shared" si="28"/>
        <v>870</v>
      </c>
      <c r="P105" s="452">
        <f t="shared" si="28"/>
        <v>1200</v>
      </c>
      <c r="Q105" s="452"/>
      <c r="R105" s="452"/>
      <c r="S105" s="452"/>
      <c r="T105" s="452"/>
      <c r="U105" s="452"/>
      <c r="V105" s="452"/>
      <c r="W105" s="452"/>
      <c r="X105" s="452"/>
      <c r="Y105" s="452"/>
    </row>
  </sheetData>
  <dataValidations count="2">
    <dataValidation type="list" allowBlank="1" sqref="I77 H38:K39 H32:J37 J77:J79 H78:I79 K80:K105 H80:J101 H105:J105">
      <formula1>"Oui,Non"</formula1>
    </dataValidation>
    <dataValidation type="list" allowBlank="1" sqref="A1:A16 E1:F16 T2:T16 K1:K16 V2:V16 K19:K23 E19:E24 F20:F24 K25:K37 K40:K79 A38:A105 E25:F105 D81:D105">
      <formula1>#REF!</formula1>
    </dataValidation>
  </dataValidation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opLeftCell="A54" workbookViewId="0">
      <selection activeCell="A59" sqref="A59:XFD59"/>
    </sheetView>
  </sheetViews>
  <sheetFormatPr baseColWidth="10" defaultRowHeight="13" x14ac:dyDescent="0.15"/>
  <cols>
    <col min="1" max="1" width="15.5" customWidth="1"/>
    <col min="2" max="2" width="19.1640625" customWidth="1"/>
    <col min="3" max="3" width="21" customWidth="1"/>
    <col min="5" max="5" width="16.1640625" customWidth="1"/>
    <col min="6" max="6" width="13.33203125" customWidth="1"/>
    <col min="7" max="7" width="46" customWidth="1"/>
    <col min="8" max="8" width="28.5" customWidth="1"/>
    <col min="9" max="9" width="20.83203125" customWidth="1"/>
    <col min="10" max="10" width="43.5" customWidth="1"/>
    <col min="11" max="11" width="24.33203125" customWidth="1"/>
    <col min="12" max="12" width="17.83203125" customWidth="1"/>
    <col min="13" max="13" width="14.83203125" customWidth="1"/>
    <col min="14" max="14" width="15.1640625" customWidth="1"/>
    <col min="15" max="15" width="18" customWidth="1"/>
    <col min="16" max="16" width="17" customWidth="1"/>
    <col min="20" max="20" width="19.1640625" customWidth="1"/>
    <col min="22" max="22" width="18.5" customWidth="1"/>
    <col min="23" max="23" width="17.83203125" customWidth="1"/>
    <col min="25" max="25" width="9.6640625" customWidth="1"/>
  </cols>
  <sheetData>
    <row r="1" spans="1:25" ht="16" x14ac:dyDescent="0.15">
      <c r="A1" s="349" t="s">
        <v>0</v>
      </c>
      <c r="B1" s="349" t="s">
        <v>1</v>
      </c>
      <c r="C1" s="349" t="s">
        <v>2</v>
      </c>
      <c r="D1" s="349" t="s">
        <v>3</v>
      </c>
      <c r="E1" s="350" t="s">
        <v>4</v>
      </c>
      <c r="F1" s="350" t="s">
        <v>5</v>
      </c>
      <c r="G1" s="349" t="s">
        <v>6</v>
      </c>
      <c r="H1" s="349" t="s">
        <v>7</v>
      </c>
      <c r="I1" s="349" t="s">
        <v>8</v>
      </c>
      <c r="J1" s="349" t="s">
        <v>9</v>
      </c>
      <c r="K1" s="349" t="s">
        <v>10</v>
      </c>
      <c r="L1" s="351" t="s">
        <v>11</v>
      </c>
      <c r="M1" s="351" t="s">
        <v>12</v>
      </c>
      <c r="N1" s="351" t="s">
        <v>13</v>
      </c>
      <c r="O1" s="351" t="s">
        <v>193</v>
      </c>
      <c r="P1" s="351" t="s">
        <v>194</v>
      </c>
      <c r="Q1" s="351" t="s">
        <v>195</v>
      </c>
      <c r="R1" s="351" t="s">
        <v>196</v>
      </c>
      <c r="S1" s="349" t="s">
        <v>17</v>
      </c>
      <c r="T1" s="349" t="s">
        <v>18</v>
      </c>
      <c r="U1" s="349" t="s">
        <v>19</v>
      </c>
      <c r="V1" s="349" t="s">
        <v>20</v>
      </c>
      <c r="W1" s="349" t="s">
        <v>21</v>
      </c>
      <c r="X1" s="349" t="s">
        <v>22</v>
      </c>
      <c r="Y1" s="349" t="s">
        <v>23</v>
      </c>
    </row>
    <row r="2" spans="1:25" ht="20" customHeight="1" x14ac:dyDescent="0.2">
      <c r="A2" s="352" t="s">
        <v>801</v>
      </c>
      <c r="B2" s="352"/>
      <c r="C2" s="352"/>
      <c r="D2" s="352"/>
      <c r="E2" s="352"/>
      <c r="F2" s="352"/>
      <c r="G2" s="353" t="s">
        <v>725</v>
      </c>
      <c r="H2" s="353"/>
      <c r="I2" s="353"/>
      <c r="J2" s="353"/>
      <c r="K2" s="353"/>
      <c r="L2" s="354">
        <f t="shared" ref="L2:O2" si="0">SUM(L4:L5,L7:L8,L10:L13,L15:L18)</f>
        <v>163</v>
      </c>
      <c r="M2" s="354">
        <f t="shared" si="0"/>
        <v>98</v>
      </c>
      <c r="N2" s="354">
        <f t="shared" si="0"/>
        <v>118</v>
      </c>
      <c r="O2" s="354">
        <f t="shared" si="0"/>
        <v>221</v>
      </c>
      <c r="P2" s="354">
        <f>SUM(P4:P5,P7:P8,P10:P13,P15:P18)</f>
        <v>600</v>
      </c>
      <c r="Q2" s="354"/>
      <c r="R2" s="354">
        <v>30</v>
      </c>
      <c r="S2" s="354"/>
      <c r="T2" s="354"/>
      <c r="U2" s="354"/>
      <c r="V2" s="354"/>
      <c r="W2" s="354"/>
      <c r="X2" s="354"/>
      <c r="Y2" s="354"/>
    </row>
    <row r="3" spans="1:25" ht="20" customHeight="1" x14ac:dyDescent="0.2">
      <c r="A3" s="365" t="s">
        <v>801</v>
      </c>
      <c r="B3" s="365" t="s">
        <v>802</v>
      </c>
      <c r="C3" s="365"/>
      <c r="D3" s="367">
        <v>1</v>
      </c>
      <c r="E3" s="366" t="s">
        <v>662</v>
      </c>
      <c r="F3" s="365" t="s">
        <v>904</v>
      </c>
      <c r="G3" s="367" t="s">
        <v>728</v>
      </c>
      <c r="H3" s="367"/>
      <c r="I3" s="367"/>
      <c r="J3" s="367"/>
      <c r="K3" s="367"/>
      <c r="L3" s="368">
        <f>SUM(L4:L5)</f>
        <v>25</v>
      </c>
      <c r="M3" s="368">
        <f t="shared" ref="M3:P3" si="1">SUM(M4:M5)</f>
        <v>23</v>
      </c>
      <c r="N3" s="368">
        <f t="shared" si="1"/>
        <v>20</v>
      </c>
      <c r="O3" s="368">
        <f t="shared" si="1"/>
        <v>32</v>
      </c>
      <c r="P3" s="368">
        <f t="shared" si="1"/>
        <v>100</v>
      </c>
      <c r="Q3" s="368"/>
      <c r="R3" s="368">
        <f>P3/20</f>
        <v>5</v>
      </c>
      <c r="S3" s="374"/>
      <c r="T3" s="374"/>
      <c r="U3" s="374"/>
      <c r="V3" s="374"/>
      <c r="W3" s="374"/>
      <c r="X3" s="374"/>
      <c r="Y3" s="374"/>
    </row>
    <row r="4" spans="1:25" ht="20" customHeight="1" x14ac:dyDescent="0.2">
      <c r="A4" s="362" t="s">
        <v>801</v>
      </c>
      <c r="B4" s="362" t="s">
        <v>802</v>
      </c>
      <c r="C4" s="362" t="s">
        <v>814</v>
      </c>
      <c r="D4" s="362">
        <v>1</v>
      </c>
      <c r="E4" s="363" t="s">
        <v>662</v>
      </c>
      <c r="F4" s="362" t="s">
        <v>904</v>
      </c>
      <c r="G4" s="348" t="s">
        <v>729</v>
      </c>
      <c r="H4" s="348" t="s">
        <v>1342</v>
      </c>
      <c r="I4" s="348" t="s">
        <v>1341</v>
      </c>
      <c r="J4" s="348" t="s">
        <v>730</v>
      </c>
      <c r="K4" s="348" t="s">
        <v>27</v>
      </c>
      <c r="L4" s="364">
        <v>15</v>
      </c>
      <c r="M4" s="364">
        <v>15</v>
      </c>
      <c r="N4" s="364">
        <v>10</v>
      </c>
      <c r="O4" s="364">
        <v>20</v>
      </c>
      <c r="P4" s="364">
        <f t="shared" ref="P4:P34" si="2">L4+M4+N4+O4</f>
        <v>60</v>
      </c>
      <c r="Q4" s="364">
        <v>3</v>
      </c>
      <c r="R4" s="364"/>
      <c r="S4" s="364">
        <v>1</v>
      </c>
      <c r="T4" s="364" t="s">
        <v>28</v>
      </c>
      <c r="U4" s="364">
        <v>2</v>
      </c>
      <c r="V4" s="364" t="s">
        <v>28</v>
      </c>
      <c r="W4" s="364">
        <v>2</v>
      </c>
      <c r="X4" s="364">
        <v>0.36</v>
      </c>
      <c r="Y4" s="364">
        <v>0.64</v>
      </c>
    </row>
    <row r="5" spans="1:25" ht="20" customHeight="1" x14ac:dyDescent="0.2">
      <c r="A5" s="362" t="s">
        <v>801</v>
      </c>
      <c r="B5" s="362" t="s">
        <v>802</v>
      </c>
      <c r="C5" s="362" t="s">
        <v>815</v>
      </c>
      <c r="D5" s="362">
        <v>1</v>
      </c>
      <c r="E5" s="363" t="s">
        <v>662</v>
      </c>
      <c r="F5" s="362" t="s">
        <v>904</v>
      </c>
      <c r="G5" s="348" t="s">
        <v>731</v>
      </c>
      <c r="H5" s="348" t="s">
        <v>1343</v>
      </c>
      <c r="I5" s="348" t="s">
        <v>1309</v>
      </c>
      <c r="J5" s="348" t="s">
        <v>165</v>
      </c>
      <c r="K5" s="348" t="s">
        <v>27</v>
      </c>
      <c r="L5" s="364">
        <v>10</v>
      </c>
      <c r="M5" s="364">
        <v>8</v>
      </c>
      <c r="N5" s="364">
        <v>10</v>
      </c>
      <c r="O5" s="364">
        <v>12</v>
      </c>
      <c r="P5" s="364">
        <f t="shared" si="2"/>
        <v>40</v>
      </c>
      <c r="Q5" s="364">
        <v>2</v>
      </c>
      <c r="R5" s="364"/>
      <c r="S5" s="364">
        <v>1</v>
      </c>
      <c r="T5" s="364" t="s">
        <v>28</v>
      </c>
      <c r="U5" s="364">
        <v>2</v>
      </c>
      <c r="V5" s="364" t="s">
        <v>28</v>
      </c>
      <c r="W5" s="364">
        <v>2</v>
      </c>
      <c r="X5" s="364">
        <v>0.36</v>
      </c>
      <c r="Y5" s="364">
        <v>0.64</v>
      </c>
    </row>
    <row r="6" spans="1:25" ht="20" customHeight="1" x14ac:dyDescent="0.2">
      <c r="A6" s="365" t="s">
        <v>801</v>
      </c>
      <c r="B6" s="365" t="s">
        <v>803</v>
      </c>
      <c r="C6" s="367"/>
      <c r="D6" s="367">
        <v>1</v>
      </c>
      <c r="E6" s="366" t="s">
        <v>662</v>
      </c>
      <c r="F6" s="365" t="s">
        <v>904</v>
      </c>
      <c r="G6" s="367" t="s">
        <v>800</v>
      </c>
      <c r="H6" s="367"/>
      <c r="I6" s="367"/>
      <c r="J6" s="367"/>
      <c r="K6" s="367"/>
      <c r="L6" s="368">
        <f>SUM(L7:L8)</f>
        <v>32</v>
      </c>
      <c r="M6" s="368">
        <f>SUM(M7:M8)</f>
        <v>20</v>
      </c>
      <c r="N6" s="368">
        <f>SUM(N7:N8)</f>
        <v>20</v>
      </c>
      <c r="O6" s="368">
        <f>SUM(O7:O8)</f>
        <v>48</v>
      </c>
      <c r="P6" s="368">
        <f>SUM(P7:P8)</f>
        <v>120</v>
      </c>
      <c r="Q6" s="368"/>
      <c r="R6" s="368">
        <f>P6/20</f>
        <v>6</v>
      </c>
      <c r="S6" s="374"/>
      <c r="T6" s="374"/>
      <c r="U6" s="374"/>
      <c r="V6" s="374"/>
      <c r="W6" s="374"/>
      <c r="X6" s="374"/>
      <c r="Y6" s="374"/>
    </row>
    <row r="7" spans="1:25" ht="20" customHeight="1" x14ac:dyDescent="0.2">
      <c r="A7" s="369" t="s">
        <v>801</v>
      </c>
      <c r="B7" s="369" t="s">
        <v>803</v>
      </c>
      <c r="C7" s="369" t="s">
        <v>907</v>
      </c>
      <c r="D7" s="369">
        <v>1</v>
      </c>
      <c r="E7" s="370" t="s">
        <v>662</v>
      </c>
      <c r="F7" s="369" t="s">
        <v>904</v>
      </c>
      <c r="G7" s="371" t="s">
        <v>735</v>
      </c>
      <c r="H7" s="371" t="s">
        <v>1346</v>
      </c>
      <c r="I7" s="371" t="s">
        <v>1339</v>
      </c>
      <c r="J7" s="371" t="s">
        <v>166</v>
      </c>
      <c r="K7" s="371" t="s">
        <v>27</v>
      </c>
      <c r="L7" s="372">
        <v>20</v>
      </c>
      <c r="M7" s="372">
        <v>10</v>
      </c>
      <c r="N7" s="372">
        <v>10</v>
      </c>
      <c r="O7" s="372">
        <v>30</v>
      </c>
      <c r="P7" s="372">
        <f t="shared" si="2"/>
        <v>70</v>
      </c>
      <c r="Q7" s="372">
        <v>3</v>
      </c>
      <c r="R7" s="372"/>
      <c r="S7" s="372">
        <v>1</v>
      </c>
      <c r="T7" s="372" t="s">
        <v>28</v>
      </c>
      <c r="U7" s="372">
        <v>2</v>
      </c>
      <c r="V7" s="372" t="s">
        <v>28</v>
      </c>
      <c r="W7" s="372">
        <v>2</v>
      </c>
      <c r="X7" s="372">
        <v>0.36</v>
      </c>
      <c r="Y7" s="372">
        <v>0.64</v>
      </c>
    </row>
    <row r="8" spans="1:25" ht="20" customHeight="1" x14ac:dyDescent="0.2">
      <c r="A8" s="369" t="s">
        <v>801</v>
      </c>
      <c r="B8" s="369" t="s">
        <v>803</v>
      </c>
      <c r="C8" s="369" t="s">
        <v>816</v>
      </c>
      <c r="D8" s="369">
        <v>1</v>
      </c>
      <c r="E8" s="370" t="s">
        <v>662</v>
      </c>
      <c r="F8" s="369" t="s">
        <v>904</v>
      </c>
      <c r="G8" s="371" t="s">
        <v>736</v>
      </c>
      <c r="H8" s="371" t="s">
        <v>1385</v>
      </c>
      <c r="I8" s="371" t="s">
        <v>1398</v>
      </c>
      <c r="J8" s="371" t="s">
        <v>1395</v>
      </c>
      <c r="K8" s="371" t="s">
        <v>121</v>
      </c>
      <c r="L8" s="372">
        <v>12</v>
      </c>
      <c r="M8" s="372">
        <v>10</v>
      </c>
      <c r="N8" s="372">
        <v>10</v>
      </c>
      <c r="O8" s="372">
        <v>18</v>
      </c>
      <c r="P8" s="372">
        <f t="shared" si="2"/>
        <v>50</v>
      </c>
      <c r="Q8" s="372">
        <v>2</v>
      </c>
      <c r="R8" s="372"/>
      <c r="S8" s="372">
        <v>1</v>
      </c>
      <c r="T8" s="372" t="s">
        <v>28</v>
      </c>
      <c r="U8" s="372">
        <v>2</v>
      </c>
      <c r="V8" s="372" t="s">
        <v>28</v>
      </c>
      <c r="W8" s="372">
        <v>2</v>
      </c>
      <c r="X8" s="372">
        <v>0.36</v>
      </c>
      <c r="Y8" s="372">
        <v>0.64</v>
      </c>
    </row>
    <row r="9" spans="1:25" ht="20" customHeight="1" x14ac:dyDescent="0.2">
      <c r="A9" s="365" t="s">
        <v>801</v>
      </c>
      <c r="B9" s="365" t="s">
        <v>804</v>
      </c>
      <c r="C9" s="367"/>
      <c r="D9" s="367">
        <v>1</v>
      </c>
      <c r="E9" s="366" t="s">
        <v>662</v>
      </c>
      <c r="F9" s="365" t="s">
        <v>904</v>
      </c>
      <c r="G9" s="367" t="s">
        <v>798</v>
      </c>
      <c r="H9" s="367"/>
      <c r="I9" s="367"/>
      <c r="J9" s="367"/>
      <c r="K9" s="367"/>
      <c r="L9" s="368">
        <f>SUM(L10:L13)</f>
        <v>54</v>
      </c>
      <c r="M9" s="368">
        <f t="shared" ref="M9:P9" si="3">SUM(M10:M13)</f>
        <v>37</v>
      </c>
      <c r="N9" s="368">
        <f t="shared" si="3"/>
        <v>48</v>
      </c>
      <c r="O9" s="368">
        <f t="shared" si="3"/>
        <v>61</v>
      </c>
      <c r="P9" s="368">
        <f t="shared" si="3"/>
        <v>200</v>
      </c>
      <c r="Q9" s="368"/>
      <c r="R9" s="368">
        <f>P9/20</f>
        <v>10</v>
      </c>
      <c r="S9" s="374"/>
      <c r="T9" s="374"/>
      <c r="U9" s="374"/>
      <c r="V9" s="374"/>
      <c r="W9" s="374"/>
      <c r="X9" s="374"/>
      <c r="Y9" s="374"/>
    </row>
    <row r="10" spans="1:25" ht="20" customHeight="1" x14ac:dyDescent="0.2">
      <c r="A10" s="375" t="s">
        <v>801</v>
      </c>
      <c r="B10" s="375" t="s">
        <v>804</v>
      </c>
      <c r="C10" s="375" t="s">
        <v>817</v>
      </c>
      <c r="D10" s="375">
        <v>1</v>
      </c>
      <c r="E10" s="376" t="s">
        <v>662</v>
      </c>
      <c r="F10" s="375" t="s">
        <v>904</v>
      </c>
      <c r="G10" s="377" t="s">
        <v>740</v>
      </c>
      <c r="H10" s="377" t="s">
        <v>1349</v>
      </c>
      <c r="I10" s="377" t="s">
        <v>1351</v>
      </c>
      <c r="J10" s="377" t="s">
        <v>741</v>
      </c>
      <c r="K10" s="377" t="s">
        <v>27</v>
      </c>
      <c r="L10" s="378">
        <v>20</v>
      </c>
      <c r="M10" s="378">
        <v>15</v>
      </c>
      <c r="N10" s="378">
        <v>12</v>
      </c>
      <c r="O10" s="378">
        <v>21</v>
      </c>
      <c r="P10" s="378">
        <f t="shared" si="2"/>
        <v>68</v>
      </c>
      <c r="Q10" s="378">
        <v>3</v>
      </c>
      <c r="R10" s="378"/>
      <c r="S10" s="378">
        <v>1</v>
      </c>
      <c r="T10" s="378" t="s">
        <v>28</v>
      </c>
      <c r="U10" s="378">
        <v>2</v>
      </c>
      <c r="V10" s="378" t="s">
        <v>28</v>
      </c>
      <c r="W10" s="378">
        <v>2</v>
      </c>
      <c r="X10" s="378">
        <v>0.36</v>
      </c>
      <c r="Y10" s="378">
        <v>0.64</v>
      </c>
    </row>
    <row r="11" spans="1:25" ht="20" customHeight="1" x14ac:dyDescent="0.2">
      <c r="A11" s="375" t="s">
        <v>801</v>
      </c>
      <c r="B11" s="375" t="s">
        <v>804</v>
      </c>
      <c r="C11" s="375" t="s">
        <v>818</v>
      </c>
      <c r="D11" s="375">
        <v>1</v>
      </c>
      <c r="E11" s="376" t="s">
        <v>662</v>
      </c>
      <c r="F11" s="375" t="s">
        <v>904</v>
      </c>
      <c r="G11" s="377" t="s">
        <v>742</v>
      </c>
      <c r="H11" s="602" t="s">
        <v>1546</v>
      </c>
      <c r="I11" s="602"/>
      <c r="J11" s="602" t="s">
        <v>1545</v>
      </c>
      <c r="K11" s="377" t="s">
        <v>27</v>
      </c>
      <c r="L11" s="378">
        <v>14</v>
      </c>
      <c r="M11" s="378">
        <v>10</v>
      </c>
      <c r="N11" s="378">
        <v>12</v>
      </c>
      <c r="O11" s="378">
        <v>15</v>
      </c>
      <c r="P11" s="378">
        <f t="shared" si="2"/>
        <v>51</v>
      </c>
      <c r="Q11" s="378">
        <v>2</v>
      </c>
      <c r="R11" s="378"/>
      <c r="S11" s="378">
        <v>1</v>
      </c>
      <c r="T11" s="378" t="s">
        <v>28</v>
      </c>
      <c r="U11" s="378">
        <v>2</v>
      </c>
      <c r="V11" s="378" t="s">
        <v>28</v>
      </c>
      <c r="W11" s="378">
        <v>2</v>
      </c>
      <c r="X11" s="378">
        <v>0.36</v>
      </c>
      <c r="Y11" s="378">
        <v>0.64</v>
      </c>
    </row>
    <row r="12" spans="1:25" ht="20" customHeight="1" x14ac:dyDescent="0.2">
      <c r="A12" s="375" t="s">
        <v>801</v>
      </c>
      <c r="B12" s="375" t="s">
        <v>804</v>
      </c>
      <c r="C12" s="375" t="s">
        <v>819</v>
      </c>
      <c r="D12" s="375">
        <v>1</v>
      </c>
      <c r="E12" s="376" t="s">
        <v>662</v>
      </c>
      <c r="F12" s="375" t="s">
        <v>904</v>
      </c>
      <c r="G12" s="377" t="s">
        <v>743</v>
      </c>
      <c r="H12" s="377" t="s">
        <v>1350</v>
      </c>
      <c r="I12" s="377" t="s">
        <v>1352</v>
      </c>
      <c r="J12" s="377" t="s">
        <v>744</v>
      </c>
      <c r="K12" s="377" t="s">
        <v>27</v>
      </c>
      <c r="L12" s="378">
        <v>12</v>
      </c>
      <c r="M12" s="378">
        <v>12</v>
      </c>
      <c r="N12" s="378">
        <v>10</v>
      </c>
      <c r="O12" s="378">
        <v>15</v>
      </c>
      <c r="P12" s="378">
        <f t="shared" si="2"/>
        <v>49</v>
      </c>
      <c r="Q12" s="378">
        <v>3</v>
      </c>
      <c r="R12" s="378"/>
      <c r="S12" s="378">
        <v>1</v>
      </c>
      <c r="T12" s="378" t="s">
        <v>28</v>
      </c>
      <c r="U12" s="378">
        <v>2</v>
      </c>
      <c r="V12" s="378" t="s">
        <v>28</v>
      </c>
      <c r="W12" s="378">
        <v>2</v>
      </c>
      <c r="X12" s="378">
        <v>0.36</v>
      </c>
      <c r="Y12" s="378">
        <v>0.64</v>
      </c>
    </row>
    <row r="13" spans="1:25" ht="20" customHeight="1" x14ac:dyDescent="0.2">
      <c r="A13" s="375" t="s">
        <v>801</v>
      </c>
      <c r="B13" s="375" t="s">
        <v>804</v>
      </c>
      <c r="C13" s="375" t="s">
        <v>820</v>
      </c>
      <c r="D13" s="375">
        <v>1</v>
      </c>
      <c r="E13" s="376" t="s">
        <v>662</v>
      </c>
      <c r="F13" s="375" t="s">
        <v>904</v>
      </c>
      <c r="G13" s="377" t="s">
        <v>745</v>
      </c>
      <c r="H13" s="602" t="s">
        <v>1547</v>
      </c>
      <c r="I13" s="377"/>
      <c r="J13" s="377" t="s">
        <v>167</v>
      </c>
      <c r="K13" s="377" t="s">
        <v>27</v>
      </c>
      <c r="L13" s="378">
        <v>8</v>
      </c>
      <c r="M13" s="378">
        <v>0</v>
      </c>
      <c r="N13" s="378">
        <v>14</v>
      </c>
      <c r="O13" s="378">
        <v>10</v>
      </c>
      <c r="P13" s="378">
        <f t="shared" si="2"/>
        <v>32</v>
      </c>
      <c r="Q13" s="378">
        <v>2</v>
      </c>
      <c r="R13" s="378"/>
      <c r="S13" s="378">
        <v>1</v>
      </c>
      <c r="T13" s="378" t="s">
        <v>28</v>
      </c>
      <c r="U13" s="378">
        <v>2</v>
      </c>
      <c r="V13" s="378" t="s">
        <v>28</v>
      </c>
      <c r="W13" s="378">
        <v>2</v>
      </c>
      <c r="X13" s="378">
        <v>0.36</v>
      </c>
      <c r="Y13" s="378">
        <v>0.64</v>
      </c>
    </row>
    <row r="14" spans="1:25" ht="20" customHeight="1" x14ac:dyDescent="0.2">
      <c r="A14" s="365" t="s">
        <v>801</v>
      </c>
      <c r="B14" s="365" t="s">
        <v>805</v>
      </c>
      <c r="C14" s="367"/>
      <c r="D14" s="367">
        <v>1</v>
      </c>
      <c r="E14" s="366" t="s">
        <v>670</v>
      </c>
      <c r="F14" s="365" t="s">
        <v>904</v>
      </c>
      <c r="G14" s="367" t="s">
        <v>799</v>
      </c>
      <c r="H14" s="367"/>
      <c r="I14" s="367"/>
      <c r="J14" s="367"/>
      <c r="K14" s="367"/>
      <c r="L14" s="368">
        <f>SUM(L15:L18)</f>
        <v>52</v>
      </c>
      <c r="M14" s="368">
        <f t="shared" ref="M14:P14" si="4">SUM(M15:M18)</f>
        <v>18</v>
      </c>
      <c r="N14" s="368">
        <f t="shared" si="4"/>
        <v>30</v>
      </c>
      <c r="O14" s="368">
        <f t="shared" si="4"/>
        <v>80</v>
      </c>
      <c r="P14" s="368">
        <f t="shared" si="4"/>
        <v>180</v>
      </c>
      <c r="Q14" s="368"/>
      <c r="R14" s="368">
        <f>P14/20</f>
        <v>9</v>
      </c>
      <c r="S14" s="384"/>
      <c r="T14" s="384"/>
      <c r="U14" s="384"/>
      <c r="V14" s="384"/>
      <c r="W14" s="384"/>
      <c r="X14" s="384"/>
      <c r="Y14" s="384"/>
    </row>
    <row r="15" spans="1:25" ht="20" customHeight="1" x14ac:dyDescent="0.2">
      <c r="A15" s="380" t="s">
        <v>801</v>
      </c>
      <c r="B15" s="380" t="s">
        <v>805</v>
      </c>
      <c r="C15" s="380" t="s">
        <v>821</v>
      </c>
      <c r="D15" s="380">
        <v>1</v>
      </c>
      <c r="E15" s="381" t="s">
        <v>670</v>
      </c>
      <c r="F15" s="380" t="s">
        <v>904</v>
      </c>
      <c r="G15" s="382" t="s">
        <v>1605</v>
      </c>
      <c r="H15" s="382" t="s">
        <v>1602</v>
      </c>
      <c r="I15" s="382" t="s">
        <v>1309</v>
      </c>
      <c r="J15" s="382" t="s">
        <v>1604</v>
      </c>
      <c r="K15" s="382" t="s">
        <v>27</v>
      </c>
      <c r="L15" s="383">
        <v>10</v>
      </c>
      <c r="M15" s="383">
        <v>6</v>
      </c>
      <c r="N15" s="383">
        <v>6</v>
      </c>
      <c r="O15" s="383">
        <v>20</v>
      </c>
      <c r="P15" s="383">
        <f t="shared" si="2"/>
        <v>42</v>
      </c>
      <c r="Q15" s="383">
        <v>2</v>
      </c>
      <c r="R15" s="383"/>
      <c r="S15" s="383">
        <v>1</v>
      </c>
      <c r="T15" s="383" t="s">
        <v>28</v>
      </c>
      <c r="U15" s="383">
        <v>2</v>
      </c>
      <c r="V15" s="383" t="s">
        <v>28</v>
      </c>
      <c r="W15" s="383">
        <v>2</v>
      </c>
      <c r="X15" s="383">
        <v>0.36</v>
      </c>
      <c r="Y15" s="383">
        <v>0.64</v>
      </c>
    </row>
    <row r="16" spans="1:25" ht="20" customHeight="1" x14ac:dyDescent="0.2">
      <c r="A16" s="380" t="s">
        <v>801</v>
      </c>
      <c r="B16" s="380" t="s">
        <v>805</v>
      </c>
      <c r="C16" s="380" t="s">
        <v>822</v>
      </c>
      <c r="D16" s="380">
        <v>1</v>
      </c>
      <c r="E16" s="381" t="s">
        <v>670</v>
      </c>
      <c r="F16" s="380" t="s">
        <v>904</v>
      </c>
      <c r="G16" s="382" t="s">
        <v>1589</v>
      </c>
      <c r="H16" s="382" t="s">
        <v>1588</v>
      </c>
      <c r="I16" s="382" t="s">
        <v>1309</v>
      </c>
      <c r="J16" s="382" t="s">
        <v>1590</v>
      </c>
      <c r="K16" s="382" t="s">
        <v>27</v>
      </c>
      <c r="L16" s="383">
        <v>10</v>
      </c>
      <c r="M16" s="383">
        <v>6</v>
      </c>
      <c r="N16" s="383">
        <v>6</v>
      </c>
      <c r="O16" s="383">
        <v>20</v>
      </c>
      <c r="P16" s="383">
        <f t="shared" si="2"/>
        <v>42</v>
      </c>
      <c r="Q16" s="383">
        <v>2</v>
      </c>
      <c r="R16" s="383"/>
      <c r="S16" s="383">
        <v>1</v>
      </c>
      <c r="T16" s="383" t="s">
        <v>28</v>
      </c>
      <c r="U16" s="383">
        <v>2</v>
      </c>
      <c r="V16" s="383" t="s">
        <v>28</v>
      </c>
      <c r="W16" s="383">
        <v>2</v>
      </c>
      <c r="X16" s="383">
        <v>0.36</v>
      </c>
      <c r="Y16" s="383">
        <v>0.64</v>
      </c>
    </row>
    <row r="17" spans="1:25" ht="20" customHeight="1" x14ac:dyDescent="0.2">
      <c r="A17" s="380" t="s">
        <v>801</v>
      </c>
      <c r="B17" s="380" t="s">
        <v>805</v>
      </c>
      <c r="C17" s="380" t="s">
        <v>823</v>
      </c>
      <c r="D17" s="380">
        <v>1</v>
      </c>
      <c r="E17" s="381" t="s">
        <v>670</v>
      </c>
      <c r="F17" s="380" t="s">
        <v>904</v>
      </c>
      <c r="G17" s="382" t="s">
        <v>750</v>
      </c>
      <c r="H17" s="382" t="s">
        <v>1438</v>
      </c>
      <c r="I17" s="371" t="s">
        <v>1309</v>
      </c>
      <c r="J17" s="382" t="s">
        <v>1277</v>
      </c>
      <c r="K17" s="382" t="s">
        <v>27</v>
      </c>
      <c r="L17" s="383">
        <v>12</v>
      </c>
      <c r="M17" s="383">
        <v>6</v>
      </c>
      <c r="N17" s="383">
        <v>6</v>
      </c>
      <c r="O17" s="383">
        <v>20</v>
      </c>
      <c r="P17" s="383">
        <f t="shared" si="2"/>
        <v>44</v>
      </c>
      <c r="Q17" s="383">
        <v>2</v>
      </c>
      <c r="R17" s="383"/>
      <c r="S17" s="383">
        <v>1</v>
      </c>
      <c r="T17" s="383" t="s">
        <v>28</v>
      </c>
      <c r="U17" s="383">
        <v>2</v>
      </c>
      <c r="V17" s="383" t="s">
        <v>28</v>
      </c>
      <c r="W17" s="383">
        <v>2</v>
      </c>
      <c r="X17" s="383">
        <v>0.36</v>
      </c>
      <c r="Y17" s="383">
        <v>0.64</v>
      </c>
    </row>
    <row r="18" spans="1:25" ht="20" customHeight="1" x14ac:dyDescent="0.2">
      <c r="A18" s="380" t="s">
        <v>801</v>
      </c>
      <c r="B18" s="380" t="s">
        <v>805</v>
      </c>
      <c r="C18" s="380" t="s">
        <v>824</v>
      </c>
      <c r="D18" s="380">
        <v>1</v>
      </c>
      <c r="E18" s="381" t="s">
        <v>670</v>
      </c>
      <c r="F18" s="380" t="s">
        <v>904</v>
      </c>
      <c r="G18" s="382" t="s">
        <v>797</v>
      </c>
      <c r="H18" s="382"/>
      <c r="I18" s="382"/>
      <c r="J18" s="382"/>
      <c r="K18" s="382"/>
      <c r="L18" s="383">
        <v>20</v>
      </c>
      <c r="M18" s="383">
        <v>0</v>
      </c>
      <c r="N18" s="383">
        <v>12</v>
      </c>
      <c r="O18" s="383">
        <v>20</v>
      </c>
      <c r="P18" s="383">
        <f t="shared" si="2"/>
        <v>52</v>
      </c>
      <c r="Q18" s="383">
        <v>2</v>
      </c>
      <c r="R18" s="383"/>
      <c r="S18" s="383">
        <v>1</v>
      </c>
      <c r="T18" s="383" t="s">
        <v>28</v>
      </c>
      <c r="U18" s="383">
        <v>2</v>
      </c>
      <c r="V18" s="383" t="s">
        <v>28</v>
      </c>
      <c r="W18" s="383">
        <v>2</v>
      </c>
      <c r="X18" s="383">
        <v>0.36</v>
      </c>
      <c r="Y18" s="383">
        <v>0.64</v>
      </c>
    </row>
    <row r="19" spans="1:25" ht="20" customHeight="1" x14ac:dyDescent="0.2">
      <c r="A19" s="352" t="s">
        <v>801</v>
      </c>
      <c r="B19" s="352"/>
      <c r="C19" s="353"/>
      <c r="D19" s="353"/>
      <c r="E19" s="353"/>
      <c r="F19" s="353"/>
      <c r="G19" s="353" t="s">
        <v>751</v>
      </c>
      <c r="H19" s="353"/>
      <c r="I19" s="353"/>
      <c r="J19" s="353"/>
      <c r="K19" s="353"/>
      <c r="L19" s="404">
        <f>SUM(L21:L23,L25:L29,L31:L34)</f>
        <v>154</v>
      </c>
      <c r="M19" s="404">
        <f t="shared" ref="M19:P19" si="5">SUM(M21:M23,M25:M29,M31:M34)</f>
        <v>110</v>
      </c>
      <c r="N19" s="404">
        <f t="shared" si="5"/>
        <v>116</v>
      </c>
      <c r="O19" s="404">
        <f t="shared" si="5"/>
        <v>220</v>
      </c>
      <c r="P19" s="404">
        <f t="shared" si="5"/>
        <v>600</v>
      </c>
      <c r="Q19" s="404"/>
      <c r="R19" s="404">
        <v>30</v>
      </c>
      <c r="S19" s="404"/>
      <c r="T19" s="404"/>
      <c r="U19" s="404"/>
      <c r="V19" s="404"/>
      <c r="W19" s="404"/>
      <c r="X19" s="404"/>
      <c r="Y19" s="404"/>
    </row>
    <row r="20" spans="1:25" ht="20" customHeight="1" x14ac:dyDescent="0.2">
      <c r="A20" s="365" t="s">
        <v>801</v>
      </c>
      <c r="B20" s="365" t="s">
        <v>806</v>
      </c>
      <c r="C20" s="367"/>
      <c r="D20" s="367">
        <v>2</v>
      </c>
      <c r="E20" s="366" t="s">
        <v>662</v>
      </c>
      <c r="F20" s="365" t="s">
        <v>904</v>
      </c>
      <c r="G20" s="367" t="s">
        <v>753</v>
      </c>
      <c r="H20" s="367"/>
      <c r="I20" s="367"/>
      <c r="J20" s="367"/>
      <c r="K20" s="367"/>
      <c r="L20" s="368">
        <f>SUM(L21:L23)</f>
        <v>54</v>
      </c>
      <c r="M20" s="368">
        <f t="shared" ref="M20:P20" si="6">SUM(M21:M23)</f>
        <v>42</v>
      </c>
      <c r="N20" s="368">
        <f t="shared" si="6"/>
        <v>32</v>
      </c>
      <c r="O20" s="368">
        <f t="shared" si="6"/>
        <v>52</v>
      </c>
      <c r="P20" s="368">
        <f t="shared" si="6"/>
        <v>180</v>
      </c>
      <c r="Q20" s="368"/>
      <c r="R20" s="368">
        <f>P20/20</f>
        <v>9</v>
      </c>
      <c r="S20" s="374"/>
      <c r="T20" s="374"/>
      <c r="U20" s="374"/>
      <c r="V20" s="374"/>
      <c r="W20" s="374"/>
      <c r="X20" s="374"/>
      <c r="Y20" s="374"/>
    </row>
    <row r="21" spans="1:25" ht="20" customHeight="1" x14ac:dyDescent="0.2">
      <c r="A21" s="362" t="s">
        <v>801</v>
      </c>
      <c r="B21" s="362" t="s">
        <v>806</v>
      </c>
      <c r="C21" s="348" t="s">
        <v>825</v>
      </c>
      <c r="D21" s="348">
        <v>2</v>
      </c>
      <c r="E21" s="363" t="s">
        <v>662</v>
      </c>
      <c r="F21" s="362" t="s">
        <v>904</v>
      </c>
      <c r="G21" s="348" t="s">
        <v>754</v>
      </c>
      <c r="H21" s="348" t="s">
        <v>1353</v>
      </c>
      <c r="I21" s="348" t="s">
        <v>1354</v>
      </c>
      <c r="J21" s="348" t="s">
        <v>755</v>
      </c>
      <c r="K21" s="348" t="s">
        <v>27</v>
      </c>
      <c r="L21" s="348">
        <v>20</v>
      </c>
      <c r="M21" s="348">
        <v>12</v>
      </c>
      <c r="N21" s="348">
        <v>10</v>
      </c>
      <c r="O21" s="348">
        <v>18</v>
      </c>
      <c r="P21" s="348">
        <f t="shared" si="2"/>
        <v>60</v>
      </c>
      <c r="Q21" s="348">
        <v>3</v>
      </c>
      <c r="R21" s="348"/>
      <c r="S21" s="348">
        <v>1</v>
      </c>
      <c r="T21" s="348" t="s">
        <v>28</v>
      </c>
      <c r="U21" s="348">
        <v>2</v>
      </c>
      <c r="V21" s="348" t="s">
        <v>28</v>
      </c>
      <c r="W21" s="348">
        <v>2</v>
      </c>
      <c r="X21" s="348">
        <v>0.36</v>
      </c>
      <c r="Y21" s="348">
        <v>0.64</v>
      </c>
    </row>
    <row r="22" spans="1:25" ht="20" customHeight="1" x14ac:dyDescent="0.2">
      <c r="A22" s="362" t="s">
        <v>801</v>
      </c>
      <c r="B22" s="362" t="s">
        <v>806</v>
      </c>
      <c r="C22" s="362" t="s">
        <v>826</v>
      </c>
      <c r="D22" s="348">
        <v>2</v>
      </c>
      <c r="E22" s="363" t="s">
        <v>662</v>
      </c>
      <c r="F22" s="362" t="s">
        <v>904</v>
      </c>
      <c r="G22" s="348" t="s">
        <v>756</v>
      </c>
      <c r="H22" s="348" t="s">
        <v>1355</v>
      </c>
      <c r="I22" s="348" t="s">
        <v>1309</v>
      </c>
      <c r="J22" s="348" t="s">
        <v>757</v>
      </c>
      <c r="K22" s="348" t="s">
        <v>27</v>
      </c>
      <c r="L22" s="348">
        <v>14</v>
      </c>
      <c r="M22" s="348">
        <v>10</v>
      </c>
      <c r="N22" s="348">
        <v>10</v>
      </c>
      <c r="O22" s="348">
        <v>16</v>
      </c>
      <c r="P22" s="348">
        <f t="shared" si="2"/>
        <v>50</v>
      </c>
      <c r="Q22" s="348">
        <v>2</v>
      </c>
      <c r="R22" s="348"/>
      <c r="S22" s="348">
        <v>1</v>
      </c>
      <c r="T22" s="348" t="s">
        <v>28</v>
      </c>
      <c r="U22" s="348">
        <v>2</v>
      </c>
      <c r="V22" s="348" t="s">
        <v>28</v>
      </c>
      <c r="W22" s="348">
        <v>2</v>
      </c>
      <c r="X22" s="348">
        <v>0.36</v>
      </c>
      <c r="Y22" s="348">
        <v>0.64</v>
      </c>
    </row>
    <row r="23" spans="1:25" ht="20" customHeight="1" x14ac:dyDescent="0.2">
      <c r="A23" s="362" t="s">
        <v>801</v>
      </c>
      <c r="B23" s="362" t="s">
        <v>806</v>
      </c>
      <c r="C23" s="362" t="s">
        <v>827</v>
      </c>
      <c r="D23" s="348">
        <v>2</v>
      </c>
      <c r="E23" s="363" t="s">
        <v>662</v>
      </c>
      <c r="F23" s="362" t="s">
        <v>904</v>
      </c>
      <c r="G23" s="348" t="s">
        <v>758</v>
      </c>
      <c r="H23" s="348" t="s">
        <v>1356</v>
      </c>
      <c r="I23" s="348" t="s">
        <v>723</v>
      </c>
      <c r="J23" s="348" t="s">
        <v>759</v>
      </c>
      <c r="K23" s="348" t="s">
        <v>27</v>
      </c>
      <c r="L23" s="348">
        <v>20</v>
      </c>
      <c r="M23" s="348">
        <v>20</v>
      </c>
      <c r="N23" s="348">
        <v>12</v>
      </c>
      <c r="O23" s="348">
        <v>18</v>
      </c>
      <c r="P23" s="348">
        <f t="shared" si="2"/>
        <v>70</v>
      </c>
      <c r="Q23" s="348">
        <v>3</v>
      </c>
      <c r="R23" s="348"/>
      <c r="S23" s="348">
        <v>1</v>
      </c>
      <c r="T23" s="348" t="s">
        <v>28</v>
      </c>
      <c r="U23" s="348">
        <v>2</v>
      </c>
      <c r="V23" s="348" t="s">
        <v>28</v>
      </c>
      <c r="W23" s="348">
        <v>2</v>
      </c>
      <c r="X23" s="348">
        <v>0.36</v>
      </c>
      <c r="Y23" s="348">
        <v>0.64</v>
      </c>
    </row>
    <row r="24" spans="1:25" ht="20" customHeight="1" x14ac:dyDescent="0.2">
      <c r="A24" s="365" t="s">
        <v>801</v>
      </c>
      <c r="B24" s="365" t="s">
        <v>807</v>
      </c>
      <c r="C24" s="367"/>
      <c r="D24" s="367">
        <v>2</v>
      </c>
      <c r="E24" s="366" t="s">
        <v>662</v>
      </c>
      <c r="F24" s="365" t="s">
        <v>904</v>
      </c>
      <c r="G24" s="367" t="s">
        <v>798</v>
      </c>
      <c r="H24" s="367"/>
      <c r="I24" s="367"/>
      <c r="J24" s="367"/>
      <c r="K24" s="367"/>
      <c r="L24" s="368">
        <f>SUM(L25:L29)</f>
        <v>62</v>
      </c>
      <c r="M24" s="368">
        <f t="shared" ref="M24:P24" si="7">SUM(M25:M29)</f>
        <v>50</v>
      </c>
      <c r="N24" s="368">
        <f t="shared" si="7"/>
        <v>60</v>
      </c>
      <c r="O24" s="368">
        <f t="shared" si="7"/>
        <v>88</v>
      </c>
      <c r="P24" s="368">
        <f t="shared" si="7"/>
        <v>260</v>
      </c>
      <c r="Q24" s="368"/>
      <c r="R24" s="368">
        <f>P24/20</f>
        <v>13</v>
      </c>
      <c r="S24" s="374"/>
      <c r="T24" s="374"/>
      <c r="U24" s="374"/>
      <c r="V24" s="374"/>
      <c r="W24" s="374"/>
      <c r="X24" s="374"/>
      <c r="Y24" s="374"/>
    </row>
    <row r="25" spans="1:25" ht="20" customHeight="1" x14ac:dyDescent="0.2">
      <c r="A25" s="375" t="s">
        <v>801</v>
      </c>
      <c r="B25" s="375" t="s">
        <v>807</v>
      </c>
      <c r="C25" s="375" t="s">
        <v>828</v>
      </c>
      <c r="D25" s="377">
        <v>2</v>
      </c>
      <c r="E25" s="376" t="s">
        <v>662</v>
      </c>
      <c r="F25" s="375" t="s">
        <v>904</v>
      </c>
      <c r="G25" s="377" t="s">
        <v>766</v>
      </c>
      <c r="H25" s="377" t="s">
        <v>1360</v>
      </c>
      <c r="I25" s="377" t="s">
        <v>1361</v>
      </c>
      <c r="J25" s="377" t="s">
        <v>767</v>
      </c>
      <c r="K25" s="377" t="s">
        <v>27</v>
      </c>
      <c r="L25" s="378">
        <v>10</v>
      </c>
      <c r="M25" s="378">
        <v>10</v>
      </c>
      <c r="N25" s="378">
        <v>16</v>
      </c>
      <c r="O25" s="378">
        <v>16</v>
      </c>
      <c r="P25" s="378">
        <f>L25+M25+N25+O25</f>
        <v>52</v>
      </c>
      <c r="Q25" s="378">
        <v>3</v>
      </c>
      <c r="R25" s="378"/>
      <c r="S25" s="378">
        <v>1</v>
      </c>
      <c r="T25" s="378" t="s">
        <v>28</v>
      </c>
      <c r="U25" s="378">
        <v>2</v>
      </c>
      <c r="V25" s="378" t="s">
        <v>28</v>
      </c>
      <c r="W25" s="378">
        <v>2</v>
      </c>
      <c r="X25" s="378">
        <v>0.36</v>
      </c>
      <c r="Y25" s="378">
        <v>0.64</v>
      </c>
    </row>
    <row r="26" spans="1:25" ht="20" customHeight="1" x14ac:dyDescent="0.2">
      <c r="A26" s="375" t="s">
        <v>801</v>
      </c>
      <c r="B26" s="375" t="s">
        <v>807</v>
      </c>
      <c r="C26" s="375" t="s">
        <v>829</v>
      </c>
      <c r="D26" s="377">
        <v>2</v>
      </c>
      <c r="E26" s="376" t="s">
        <v>662</v>
      </c>
      <c r="F26" s="375" t="s">
        <v>904</v>
      </c>
      <c r="G26" s="377" t="s">
        <v>768</v>
      </c>
      <c r="H26" s="377" t="s">
        <v>1392</v>
      </c>
      <c r="I26" s="377" t="s">
        <v>1393</v>
      </c>
      <c r="J26" s="377" t="s">
        <v>1394</v>
      </c>
      <c r="K26" s="377" t="s">
        <v>27</v>
      </c>
      <c r="L26" s="378">
        <v>10</v>
      </c>
      <c r="M26" s="378">
        <v>10</v>
      </c>
      <c r="N26" s="378">
        <v>16</v>
      </c>
      <c r="O26" s="378">
        <v>18</v>
      </c>
      <c r="P26" s="378">
        <f t="shared" si="2"/>
        <v>54</v>
      </c>
      <c r="Q26" s="378">
        <v>2</v>
      </c>
      <c r="R26" s="378"/>
      <c r="S26" s="378">
        <v>1</v>
      </c>
      <c r="T26" s="378" t="s">
        <v>28</v>
      </c>
      <c r="U26" s="378">
        <v>2</v>
      </c>
      <c r="V26" s="378" t="s">
        <v>28</v>
      </c>
      <c r="W26" s="378">
        <v>2</v>
      </c>
      <c r="X26" s="378">
        <v>0.36</v>
      </c>
      <c r="Y26" s="378">
        <v>0.64</v>
      </c>
    </row>
    <row r="27" spans="1:25" ht="20" customHeight="1" x14ac:dyDescent="0.2">
      <c r="A27" s="375" t="s">
        <v>801</v>
      </c>
      <c r="B27" s="375" t="s">
        <v>807</v>
      </c>
      <c r="C27" s="375" t="s">
        <v>830</v>
      </c>
      <c r="D27" s="377">
        <v>2</v>
      </c>
      <c r="E27" s="376" t="s">
        <v>662</v>
      </c>
      <c r="F27" s="375" t="s">
        <v>904</v>
      </c>
      <c r="G27" s="377" t="s">
        <v>769</v>
      </c>
      <c r="H27" s="377" t="s">
        <v>1513</v>
      </c>
      <c r="I27" s="377" t="s">
        <v>1514</v>
      </c>
      <c r="J27" s="377" t="s">
        <v>1284</v>
      </c>
      <c r="K27" s="377" t="s">
        <v>27</v>
      </c>
      <c r="L27" s="378">
        <v>16</v>
      </c>
      <c r="M27" s="378">
        <v>10</v>
      </c>
      <c r="N27" s="378">
        <v>6</v>
      </c>
      <c r="O27" s="378">
        <v>18</v>
      </c>
      <c r="P27" s="378">
        <f t="shared" si="2"/>
        <v>50</v>
      </c>
      <c r="Q27" s="378">
        <v>2</v>
      </c>
      <c r="R27" s="378"/>
      <c r="S27" s="378">
        <v>1</v>
      </c>
      <c r="T27" s="378" t="s">
        <v>28</v>
      </c>
      <c r="U27" s="378">
        <v>2</v>
      </c>
      <c r="V27" s="378" t="s">
        <v>28</v>
      </c>
      <c r="W27" s="378">
        <v>2</v>
      </c>
      <c r="X27" s="378">
        <v>0.36</v>
      </c>
      <c r="Y27" s="378">
        <v>0.64</v>
      </c>
    </row>
    <row r="28" spans="1:25" ht="20" customHeight="1" x14ac:dyDescent="0.2">
      <c r="A28" s="375" t="s">
        <v>801</v>
      </c>
      <c r="B28" s="375" t="s">
        <v>807</v>
      </c>
      <c r="C28" s="375" t="s">
        <v>831</v>
      </c>
      <c r="D28" s="377">
        <v>2</v>
      </c>
      <c r="E28" s="376" t="s">
        <v>662</v>
      </c>
      <c r="F28" s="375" t="s">
        <v>904</v>
      </c>
      <c r="G28" s="377" t="s">
        <v>770</v>
      </c>
      <c r="H28" s="377" t="s">
        <v>1362</v>
      </c>
      <c r="I28" s="377" t="s">
        <v>1363</v>
      </c>
      <c r="J28" s="377" t="s">
        <v>771</v>
      </c>
      <c r="K28" s="377" t="s">
        <v>27</v>
      </c>
      <c r="L28" s="378">
        <v>12</v>
      </c>
      <c r="M28" s="378">
        <v>10</v>
      </c>
      <c r="N28" s="378">
        <v>12</v>
      </c>
      <c r="O28" s="378">
        <v>18</v>
      </c>
      <c r="P28" s="378">
        <f t="shared" si="2"/>
        <v>52</v>
      </c>
      <c r="Q28" s="378">
        <v>3</v>
      </c>
      <c r="R28" s="378"/>
      <c r="S28" s="378"/>
      <c r="T28" s="378"/>
      <c r="U28" s="378"/>
      <c r="V28" s="378"/>
      <c r="W28" s="378"/>
      <c r="X28" s="378"/>
      <c r="Y28" s="378"/>
    </row>
    <row r="29" spans="1:25" ht="20" customHeight="1" x14ac:dyDescent="0.2">
      <c r="A29" s="375" t="s">
        <v>801</v>
      </c>
      <c r="B29" s="375" t="s">
        <v>807</v>
      </c>
      <c r="C29" s="375" t="s">
        <v>832</v>
      </c>
      <c r="D29" s="377">
        <v>2</v>
      </c>
      <c r="E29" s="376" t="s">
        <v>662</v>
      </c>
      <c r="F29" s="375" t="s">
        <v>904</v>
      </c>
      <c r="G29" s="377" t="s">
        <v>762</v>
      </c>
      <c r="H29" s="377" t="s">
        <v>1357</v>
      </c>
      <c r="I29" s="377" t="s">
        <v>1335</v>
      </c>
      <c r="J29" s="377" t="s">
        <v>763</v>
      </c>
      <c r="K29" s="377" t="s">
        <v>27</v>
      </c>
      <c r="L29" s="378">
        <v>14</v>
      </c>
      <c r="M29" s="378">
        <v>10</v>
      </c>
      <c r="N29" s="378">
        <v>10</v>
      </c>
      <c r="O29" s="378">
        <v>18</v>
      </c>
      <c r="P29" s="378">
        <f t="shared" ref="P29" si="8">L29+M29+N29+O29</f>
        <v>52</v>
      </c>
      <c r="Q29" s="378">
        <v>2</v>
      </c>
      <c r="R29" s="378"/>
      <c r="S29" s="378">
        <v>1</v>
      </c>
      <c r="T29" s="378" t="s">
        <v>28</v>
      </c>
      <c r="U29" s="378">
        <v>2</v>
      </c>
      <c r="V29" s="378" t="s">
        <v>28</v>
      </c>
      <c r="W29" s="378">
        <v>2</v>
      </c>
      <c r="X29" s="378">
        <v>0.36</v>
      </c>
      <c r="Y29" s="378">
        <v>0.64</v>
      </c>
    </row>
    <row r="30" spans="1:25" ht="20" customHeight="1" x14ac:dyDescent="0.2">
      <c r="A30" s="365" t="s">
        <v>801</v>
      </c>
      <c r="B30" s="365" t="s">
        <v>808</v>
      </c>
      <c r="C30" s="367"/>
      <c r="D30" s="367">
        <v>2</v>
      </c>
      <c r="E30" s="366" t="s">
        <v>670</v>
      </c>
      <c r="F30" s="365" t="s">
        <v>904</v>
      </c>
      <c r="G30" s="367" t="s">
        <v>773</v>
      </c>
      <c r="H30" s="367"/>
      <c r="I30" s="367"/>
      <c r="J30" s="367"/>
      <c r="K30" s="367"/>
      <c r="L30" s="368">
        <f>SUM(L31:L34)</f>
        <v>38</v>
      </c>
      <c r="M30" s="368">
        <f t="shared" ref="M30:P30" si="9">SUM(M31:M34)</f>
        <v>18</v>
      </c>
      <c r="N30" s="368">
        <f t="shared" si="9"/>
        <v>24</v>
      </c>
      <c r="O30" s="368">
        <f t="shared" si="9"/>
        <v>80</v>
      </c>
      <c r="P30" s="368">
        <f t="shared" si="9"/>
        <v>160</v>
      </c>
      <c r="Q30" s="368"/>
      <c r="R30" s="368">
        <f>P30/20</f>
        <v>8</v>
      </c>
      <c r="S30" s="374"/>
      <c r="T30" s="374"/>
      <c r="U30" s="374"/>
      <c r="V30" s="374"/>
      <c r="W30" s="374"/>
      <c r="X30" s="374"/>
      <c r="Y30" s="374"/>
    </row>
    <row r="31" spans="1:25" ht="20" customHeight="1" x14ac:dyDescent="0.2">
      <c r="A31" s="380" t="s">
        <v>801</v>
      </c>
      <c r="B31" s="380" t="s">
        <v>808</v>
      </c>
      <c r="C31" s="380" t="s">
        <v>833</v>
      </c>
      <c r="D31" s="382">
        <v>2</v>
      </c>
      <c r="E31" s="381" t="s">
        <v>670</v>
      </c>
      <c r="F31" s="380" t="s">
        <v>904</v>
      </c>
      <c r="G31" s="382" t="s">
        <v>1583</v>
      </c>
      <c r="H31" s="382" t="s">
        <v>1581</v>
      </c>
      <c r="I31" s="382" t="s">
        <v>1309</v>
      </c>
      <c r="J31" s="382" t="s">
        <v>1582</v>
      </c>
      <c r="K31" s="382"/>
      <c r="L31" s="383">
        <v>10</v>
      </c>
      <c r="M31" s="383">
        <v>6</v>
      </c>
      <c r="N31" s="383">
        <v>4</v>
      </c>
      <c r="O31" s="383">
        <v>20</v>
      </c>
      <c r="P31" s="383">
        <f t="shared" si="2"/>
        <v>40</v>
      </c>
      <c r="Q31" s="383">
        <v>2</v>
      </c>
      <c r="R31" s="383"/>
      <c r="S31" s="383">
        <v>1</v>
      </c>
      <c r="T31" s="383" t="s">
        <v>28</v>
      </c>
      <c r="U31" s="383">
        <v>2</v>
      </c>
      <c r="V31" s="383" t="s">
        <v>28</v>
      </c>
      <c r="W31" s="383">
        <v>2</v>
      </c>
      <c r="X31" s="383">
        <v>0.36</v>
      </c>
      <c r="Y31" s="383">
        <v>0.64</v>
      </c>
    </row>
    <row r="32" spans="1:25" ht="20" customHeight="1" x14ac:dyDescent="0.2">
      <c r="A32" s="380" t="s">
        <v>801</v>
      </c>
      <c r="B32" s="380" t="s">
        <v>808</v>
      </c>
      <c r="C32" s="380" t="s">
        <v>834</v>
      </c>
      <c r="D32" s="382">
        <v>2</v>
      </c>
      <c r="E32" s="381" t="s">
        <v>670</v>
      </c>
      <c r="F32" s="380" t="s">
        <v>904</v>
      </c>
      <c r="G32" s="382" t="s">
        <v>1609</v>
      </c>
      <c r="H32" s="382" t="s">
        <v>1608</v>
      </c>
      <c r="I32" s="382" t="s">
        <v>1607</v>
      </c>
      <c r="J32" s="382" t="s">
        <v>1286</v>
      </c>
      <c r="K32" s="382" t="s">
        <v>27</v>
      </c>
      <c r="L32" s="383">
        <v>12</v>
      </c>
      <c r="M32" s="383">
        <v>6</v>
      </c>
      <c r="N32" s="383">
        <v>4</v>
      </c>
      <c r="O32" s="383">
        <v>20</v>
      </c>
      <c r="P32" s="383">
        <f t="shared" si="2"/>
        <v>42</v>
      </c>
      <c r="Q32" s="383">
        <v>2</v>
      </c>
      <c r="R32" s="383"/>
      <c r="S32" s="383">
        <v>1</v>
      </c>
      <c r="T32" s="383" t="s">
        <v>28</v>
      </c>
      <c r="U32" s="383">
        <v>2</v>
      </c>
      <c r="V32" s="383" t="s">
        <v>28</v>
      </c>
      <c r="W32" s="383">
        <v>2</v>
      </c>
      <c r="X32" s="383">
        <v>0.36</v>
      </c>
      <c r="Y32" s="383">
        <v>0.64</v>
      </c>
    </row>
    <row r="33" spans="1:25" ht="20" customHeight="1" x14ac:dyDescent="0.2">
      <c r="A33" s="380" t="s">
        <v>801</v>
      </c>
      <c r="B33" s="380" t="s">
        <v>808</v>
      </c>
      <c r="C33" s="380" t="s">
        <v>835</v>
      </c>
      <c r="D33" s="382">
        <v>2</v>
      </c>
      <c r="E33" s="381" t="s">
        <v>670</v>
      </c>
      <c r="F33" s="380" t="s">
        <v>904</v>
      </c>
      <c r="G33" s="382" t="s">
        <v>1593</v>
      </c>
      <c r="H33" s="382" t="s">
        <v>1592</v>
      </c>
      <c r="I33" s="382" t="s">
        <v>1591</v>
      </c>
      <c r="J33" s="382" t="s">
        <v>1594</v>
      </c>
      <c r="K33" s="382" t="s">
        <v>27</v>
      </c>
      <c r="L33" s="383">
        <v>10</v>
      </c>
      <c r="M33" s="383">
        <v>6</v>
      </c>
      <c r="N33" s="383">
        <v>4</v>
      </c>
      <c r="O33" s="383">
        <v>20</v>
      </c>
      <c r="P33" s="383">
        <f t="shared" si="2"/>
        <v>40</v>
      </c>
      <c r="Q33" s="383">
        <v>2</v>
      </c>
      <c r="R33" s="383"/>
      <c r="S33" s="383">
        <v>1</v>
      </c>
      <c r="T33" s="383" t="s">
        <v>28</v>
      </c>
      <c r="U33" s="383">
        <v>2</v>
      </c>
      <c r="V33" s="383" t="s">
        <v>28</v>
      </c>
      <c r="W33" s="383">
        <v>2</v>
      </c>
      <c r="X33" s="383">
        <v>0.36</v>
      </c>
      <c r="Y33" s="383">
        <v>0.64</v>
      </c>
    </row>
    <row r="34" spans="1:25" ht="22" customHeight="1" x14ac:dyDescent="0.2">
      <c r="A34" s="380" t="s">
        <v>801</v>
      </c>
      <c r="B34" s="380" t="s">
        <v>808</v>
      </c>
      <c r="C34" s="380" t="s">
        <v>836</v>
      </c>
      <c r="D34" s="382">
        <v>2</v>
      </c>
      <c r="E34" s="381" t="s">
        <v>670</v>
      </c>
      <c r="F34" s="380" t="s">
        <v>904</v>
      </c>
      <c r="G34" s="382" t="s">
        <v>777</v>
      </c>
      <c r="H34" s="371" t="s">
        <v>1333</v>
      </c>
      <c r="I34" s="382" t="s">
        <v>1309</v>
      </c>
      <c r="J34" s="382" t="s">
        <v>778</v>
      </c>
      <c r="K34" s="382" t="s">
        <v>27</v>
      </c>
      <c r="L34" s="383">
        <v>6</v>
      </c>
      <c r="M34" s="383">
        <v>0</v>
      </c>
      <c r="N34" s="383">
        <v>12</v>
      </c>
      <c r="O34" s="383">
        <v>20</v>
      </c>
      <c r="P34" s="383">
        <f t="shared" si="2"/>
        <v>38</v>
      </c>
      <c r="Q34" s="383">
        <v>3</v>
      </c>
      <c r="R34" s="383"/>
      <c r="S34" s="383">
        <v>1</v>
      </c>
      <c r="T34" s="383" t="s">
        <v>28</v>
      </c>
      <c r="U34" s="383">
        <v>2</v>
      </c>
      <c r="V34" s="383" t="s">
        <v>28</v>
      </c>
      <c r="W34" s="383">
        <v>2</v>
      </c>
      <c r="X34" s="383">
        <v>0.36</v>
      </c>
      <c r="Y34" s="383">
        <v>0.64</v>
      </c>
    </row>
    <row r="35" spans="1:25" ht="16" x14ac:dyDescent="0.2">
      <c r="A35" s="392" t="s">
        <v>801</v>
      </c>
      <c r="B35" s="392"/>
      <c r="C35" s="388"/>
      <c r="D35" s="388"/>
      <c r="E35" s="388"/>
      <c r="F35" s="388"/>
      <c r="G35" s="388"/>
      <c r="H35" s="388"/>
      <c r="I35" s="388"/>
      <c r="J35" s="388"/>
      <c r="K35" s="388"/>
      <c r="L35" s="389">
        <f>L2+L19</f>
        <v>317</v>
      </c>
      <c r="M35" s="389">
        <f>M2+M19</f>
        <v>208</v>
      </c>
      <c r="N35" s="389">
        <f>N2+N19</f>
        <v>234</v>
      </c>
      <c r="O35" s="389">
        <f>O2+O19</f>
        <v>441</v>
      </c>
      <c r="P35" s="389">
        <f>P2+P19</f>
        <v>1200</v>
      </c>
      <c r="Q35" s="389"/>
      <c r="R35" s="389">
        <v>60</v>
      </c>
      <c r="S35" s="389"/>
      <c r="T35" s="389"/>
      <c r="U35" s="389"/>
      <c r="V35" s="389"/>
      <c r="W35" s="389"/>
      <c r="X35" s="389"/>
      <c r="Y35" s="389"/>
    </row>
    <row r="36" spans="1:25" ht="16" x14ac:dyDescent="0.2">
      <c r="A36" s="352" t="s">
        <v>801</v>
      </c>
      <c r="B36" s="352"/>
      <c r="C36" s="352"/>
      <c r="D36" s="352"/>
      <c r="E36" s="352"/>
      <c r="F36" s="352"/>
      <c r="G36" s="353" t="s">
        <v>779</v>
      </c>
      <c r="H36" s="353"/>
      <c r="I36" s="353"/>
      <c r="J36" s="353"/>
      <c r="K36" s="353"/>
      <c r="L36" s="404">
        <f>SUM(L38:L42,L44:L46,L48:L49,L51:L54)</f>
        <v>130</v>
      </c>
      <c r="M36" s="404">
        <f t="shared" ref="M36:P36" si="10">SUM(M38:M42,M44:M46,M48:M49,M51:M54)</f>
        <v>52</v>
      </c>
      <c r="N36" s="404">
        <f t="shared" si="10"/>
        <v>100</v>
      </c>
      <c r="O36" s="404">
        <f t="shared" si="10"/>
        <v>318</v>
      </c>
      <c r="P36" s="404">
        <f t="shared" si="10"/>
        <v>600</v>
      </c>
      <c r="Q36" s="404"/>
      <c r="R36" s="404">
        <v>30</v>
      </c>
      <c r="S36" s="404"/>
      <c r="T36" s="404"/>
      <c r="U36" s="404"/>
      <c r="V36" s="404"/>
      <c r="W36" s="404"/>
      <c r="X36" s="404"/>
      <c r="Y36" s="404"/>
    </row>
    <row r="37" spans="1:25" ht="27" customHeight="1" x14ac:dyDescent="0.2">
      <c r="A37" s="365" t="s">
        <v>801</v>
      </c>
      <c r="B37" s="365" t="s">
        <v>809</v>
      </c>
      <c r="C37" s="367"/>
      <c r="D37" s="367">
        <v>3</v>
      </c>
      <c r="E37" s="366" t="s">
        <v>662</v>
      </c>
      <c r="F37" s="365" t="s">
        <v>903</v>
      </c>
      <c r="G37" s="367" t="s">
        <v>782</v>
      </c>
      <c r="H37" s="367"/>
      <c r="I37" s="367"/>
      <c r="J37" s="367"/>
      <c r="K37" s="367"/>
      <c r="L37" s="368">
        <f>SUM(L38:L42)</f>
        <v>50</v>
      </c>
      <c r="M37" s="368">
        <f t="shared" ref="M37:P37" si="11">SUM(M38:M42)</f>
        <v>20</v>
      </c>
      <c r="N37" s="368">
        <f t="shared" si="11"/>
        <v>50</v>
      </c>
      <c r="O37" s="368">
        <f t="shared" si="11"/>
        <v>100</v>
      </c>
      <c r="P37" s="368">
        <f t="shared" si="11"/>
        <v>220</v>
      </c>
      <c r="Q37" s="368"/>
      <c r="R37" s="368">
        <f>P37/20</f>
        <v>11</v>
      </c>
      <c r="S37" s="385"/>
      <c r="T37" s="385"/>
      <c r="U37" s="385"/>
      <c r="V37" s="385"/>
      <c r="W37" s="385"/>
      <c r="X37" s="385"/>
      <c r="Y37" s="385"/>
    </row>
    <row r="38" spans="1:25" ht="16" x14ac:dyDescent="0.2">
      <c r="A38" s="362" t="s">
        <v>801</v>
      </c>
      <c r="B38" s="362" t="s">
        <v>809</v>
      </c>
      <c r="C38" s="362" t="s">
        <v>837</v>
      </c>
      <c r="D38" s="362">
        <v>3</v>
      </c>
      <c r="E38" s="363" t="s">
        <v>662</v>
      </c>
      <c r="F38" s="362" t="s">
        <v>903</v>
      </c>
      <c r="G38" s="362"/>
      <c r="H38" s="362"/>
      <c r="I38" s="362"/>
      <c r="J38" s="362"/>
      <c r="K38" s="362"/>
      <c r="L38" s="362">
        <v>10</v>
      </c>
      <c r="M38" s="362">
        <v>4</v>
      </c>
      <c r="N38" s="362">
        <v>10</v>
      </c>
      <c r="O38" s="362">
        <v>20</v>
      </c>
      <c r="P38" s="362">
        <f>L38+M38+N38+O38</f>
        <v>44</v>
      </c>
      <c r="Q38" s="362">
        <v>1</v>
      </c>
      <c r="R38" s="362"/>
      <c r="S38" s="362">
        <v>1</v>
      </c>
      <c r="T38" s="362" t="s">
        <v>28</v>
      </c>
      <c r="U38" s="362">
        <v>2</v>
      </c>
      <c r="V38" s="362" t="s">
        <v>28</v>
      </c>
      <c r="W38" s="362">
        <v>2</v>
      </c>
      <c r="X38" s="362">
        <v>0.36</v>
      </c>
      <c r="Y38" s="362">
        <v>0.64</v>
      </c>
    </row>
    <row r="39" spans="1:25" ht="16" x14ac:dyDescent="0.2">
      <c r="A39" s="362" t="s">
        <v>801</v>
      </c>
      <c r="B39" s="362" t="s">
        <v>809</v>
      </c>
      <c r="C39" s="362" t="s">
        <v>838</v>
      </c>
      <c r="D39" s="362">
        <v>3</v>
      </c>
      <c r="E39" s="363" t="s">
        <v>662</v>
      </c>
      <c r="F39" s="362" t="s">
        <v>903</v>
      </c>
      <c r="G39" s="362"/>
      <c r="H39" s="362"/>
      <c r="I39" s="362"/>
      <c r="J39" s="362"/>
      <c r="K39" s="362"/>
      <c r="L39" s="362">
        <v>10</v>
      </c>
      <c r="M39" s="362">
        <v>4</v>
      </c>
      <c r="N39" s="362">
        <v>10</v>
      </c>
      <c r="O39" s="362">
        <v>20</v>
      </c>
      <c r="P39" s="362">
        <f t="shared" ref="P39:P42" si="12">L39+M39+N39+O39</f>
        <v>44</v>
      </c>
      <c r="Q39" s="362">
        <v>1</v>
      </c>
      <c r="R39" s="362"/>
      <c r="S39" s="362">
        <v>1</v>
      </c>
      <c r="T39" s="362" t="s">
        <v>28</v>
      </c>
      <c r="U39" s="362">
        <v>2</v>
      </c>
      <c r="V39" s="362" t="s">
        <v>28</v>
      </c>
      <c r="W39" s="362">
        <v>2</v>
      </c>
      <c r="X39" s="362">
        <v>0.36</v>
      </c>
      <c r="Y39" s="362">
        <v>0.64</v>
      </c>
    </row>
    <row r="40" spans="1:25" ht="16" x14ac:dyDescent="0.2">
      <c r="A40" s="362" t="s">
        <v>801</v>
      </c>
      <c r="B40" s="362" t="s">
        <v>809</v>
      </c>
      <c r="C40" s="362" t="s">
        <v>839</v>
      </c>
      <c r="D40" s="362">
        <v>3</v>
      </c>
      <c r="E40" s="363" t="s">
        <v>662</v>
      </c>
      <c r="F40" s="362" t="s">
        <v>903</v>
      </c>
      <c r="G40" s="362"/>
      <c r="H40" s="362"/>
      <c r="I40" s="362"/>
      <c r="J40" s="362"/>
      <c r="K40" s="362"/>
      <c r="L40" s="362">
        <v>10</v>
      </c>
      <c r="M40" s="362">
        <v>4</v>
      </c>
      <c r="N40" s="362">
        <v>10</v>
      </c>
      <c r="O40" s="362">
        <v>20</v>
      </c>
      <c r="P40" s="362">
        <f t="shared" si="12"/>
        <v>44</v>
      </c>
      <c r="Q40" s="362">
        <v>1</v>
      </c>
      <c r="R40" s="362"/>
      <c r="S40" s="362">
        <v>1</v>
      </c>
      <c r="T40" s="362" t="s">
        <v>28</v>
      </c>
      <c r="U40" s="362">
        <v>2</v>
      </c>
      <c r="V40" s="362" t="s">
        <v>28</v>
      </c>
      <c r="W40" s="362">
        <v>2</v>
      </c>
      <c r="X40" s="362">
        <v>0.36</v>
      </c>
      <c r="Y40" s="362">
        <v>0.64</v>
      </c>
    </row>
    <row r="41" spans="1:25" ht="16" x14ac:dyDescent="0.2">
      <c r="A41" s="362" t="s">
        <v>801</v>
      </c>
      <c r="B41" s="362" t="s">
        <v>809</v>
      </c>
      <c r="C41" s="362" t="s">
        <v>840</v>
      </c>
      <c r="D41" s="362">
        <v>3</v>
      </c>
      <c r="E41" s="363" t="s">
        <v>662</v>
      </c>
      <c r="F41" s="362" t="s">
        <v>903</v>
      </c>
      <c r="G41" s="362"/>
      <c r="H41" s="362"/>
      <c r="I41" s="362"/>
      <c r="J41" s="362"/>
      <c r="K41" s="362"/>
      <c r="L41" s="362">
        <v>10</v>
      </c>
      <c r="M41" s="362">
        <v>4</v>
      </c>
      <c r="N41" s="362">
        <v>10</v>
      </c>
      <c r="O41" s="362">
        <v>20</v>
      </c>
      <c r="P41" s="362">
        <f t="shared" si="12"/>
        <v>44</v>
      </c>
      <c r="Q41" s="362">
        <v>1</v>
      </c>
      <c r="R41" s="362"/>
      <c r="S41" s="362">
        <v>1</v>
      </c>
      <c r="T41" s="362" t="s">
        <v>28</v>
      </c>
      <c r="U41" s="362">
        <v>2</v>
      </c>
      <c r="V41" s="362" t="s">
        <v>28</v>
      </c>
      <c r="W41" s="362">
        <v>2</v>
      </c>
      <c r="X41" s="362">
        <v>0.36</v>
      </c>
      <c r="Y41" s="362">
        <v>0.64</v>
      </c>
    </row>
    <row r="42" spans="1:25" ht="16" x14ac:dyDescent="0.2">
      <c r="A42" s="362" t="s">
        <v>801</v>
      </c>
      <c r="B42" s="362" t="s">
        <v>809</v>
      </c>
      <c r="C42" s="362" t="s">
        <v>841</v>
      </c>
      <c r="D42" s="362">
        <v>3</v>
      </c>
      <c r="E42" s="363" t="s">
        <v>662</v>
      </c>
      <c r="F42" s="362" t="s">
        <v>903</v>
      </c>
      <c r="G42" s="362"/>
      <c r="H42" s="362"/>
      <c r="I42" s="362"/>
      <c r="J42" s="362"/>
      <c r="K42" s="362"/>
      <c r="L42" s="362">
        <v>10</v>
      </c>
      <c r="M42" s="362">
        <v>4</v>
      </c>
      <c r="N42" s="362">
        <v>10</v>
      </c>
      <c r="O42" s="362">
        <v>20</v>
      </c>
      <c r="P42" s="362">
        <f t="shared" si="12"/>
        <v>44</v>
      </c>
      <c r="Q42" s="362">
        <v>1</v>
      </c>
      <c r="R42" s="362"/>
      <c r="S42" s="362">
        <v>1</v>
      </c>
      <c r="T42" s="362" t="s">
        <v>28</v>
      </c>
      <c r="U42" s="362">
        <v>2</v>
      </c>
      <c r="V42" s="362" t="s">
        <v>28</v>
      </c>
      <c r="W42" s="362">
        <v>2</v>
      </c>
      <c r="X42" s="362">
        <v>0.36</v>
      </c>
      <c r="Y42" s="362">
        <v>0.64</v>
      </c>
    </row>
    <row r="43" spans="1:25" ht="27" customHeight="1" x14ac:dyDescent="0.2">
      <c r="A43" s="365" t="s">
        <v>801</v>
      </c>
      <c r="B43" s="365" t="s">
        <v>810</v>
      </c>
      <c r="C43" s="367"/>
      <c r="D43" s="367">
        <v>3</v>
      </c>
      <c r="E43" s="366" t="s">
        <v>662</v>
      </c>
      <c r="F43" s="365" t="s">
        <v>903</v>
      </c>
      <c r="G43" s="367" t="s">
        <v>784</v>
      </c>
      <c r="H43" s="367"/>
      <c r="I43" s="367"/>
      <c r="J43" s="367"/>
      <c r="K43" s="367"/>
      <c r="L43" s="368">
        <f>SUM(L44:L46)</f>
        <v>30</v>
      </c>
      <c r="M43" s="368">
        <f t="shared" ref="M43:P43" si="13">SUM(M44:M46)</f>
        <v>12</v>
      </c>
      <c r="N43" s="368">
        <f t="shared" si="13"/>
        <v>30</v>
      </c>
      <c r="O43" s="368">
        <f t="shared" si="13"/>
        <v>68</v>
      </c>
      <c r="P43" s="368">
        <f t="shared" si="13"/>
        <v>140</v>
      </c>
      <c r="Q43" s="368"/>
      <c r="R43" s="368">
        <f>P43/20</f>
        <v>7</v>
      </c>
      <c r="S43" s="393"/>
      <c r="T43" s="393"/>
      <c r="U43" s="393"/>
      <c r="V43" s="393"/>
      <c r="W43" s="393"/>
      <c r="X43" s="393"/>
      <c r="Y43" s="393"/>
    </row>
    <row r="44" spans="1:25" ht="16" x14ac:dyDescent="0.2">
      <c r="A44" s="369" t="s">
        <v>801</v>
      </c>
      <c r="B44" s="369" t="s">
        <v>810</v>
      </c>
      <c r="C44" s="369" t="s">
        <v>842</v>
      </c>
      <c r="D44" s="369">
        <v>3</v>
      </c>
      <c r="E44" s="370" t="s">
        <v>662</v>
      </c>
      <c r="F44" s="369" t="s">
        <v>903</v>
      </c>
      <c r="G44" s="371"/>
      <c r="H44" s="371"/>
      <c r="I44" s="371"/>
      <c r="J44" s="371"/>
      <c r="K44" s="371"/>
      <c r="L44" s="372">
        <v>10</v>
      </c>
      <c r="M44" s="372">
        <v>4</v>
      </c>
      <c r="N44" s="372">
        <v>10</v>
      </c>
      <c r="O44" s="372">
        <v>24</v>
      </c>
      <c r="P44" s="372">
        <f t="shared" ref="P44:P46" si="14">L44+M44+N44+O44</f>
        <v>48</v>
      </c>
      <c r="Q44" s="372">
        <v>1</v>
      </c>
      <c r="R44" s="372"/>
      <c r="S44" s="372">
        <v>1</v>
      </c>
      <c r="T44" s="372" t="s">
        <v>28</v>
      </c>
      <c r="U44" s="372">
        <v>2</v>
      </c>
      <c r="V44" s="372" t="s">
        <v>28</v>
      </c>
      <c r="W44" s="372">
        <v>2</v>
      </c>
      <c r="X44" s="372">
        <v>0.36</v>
      </c>
      <c r="Y44" s="372">
        <v>0.64</v>
      </c>
    </row>
    <row r="45" spans="1:25" ht="16" x14ac:dyDescent="0.2">
      <c r="A45" s="369" t="s">
        <v>801</v>
      </c>
      <c r="B45" s="369" t="s">
        <v>810</v>
      </c>
      <c r="C45" s="369" t="s">
        <v>843</v>
      </c>
      <c r="D45" s="369">
        <v>3</v>
      </c>
      <c r="E45" s="370" t="s">
        <v>662</v>
      </c>
      <c r="F45" s="369" t="s">
        <v>903</v>
      </c>
      <c r="G45" s="371"/>
      <c r="H45" s="371"/>
      <c r="I45" s="371"/>
      <c r="J45" s="371"/>
      <c r="K45" s="371"/>
      <c r="L45" s="372">
        <v>10</v>
      </c>
      <c r="M45" s="372">
        <v>4</v>
      </c>
      <c r="N45" s="372">
        <v>10</v>
      </c>
      <c r="O45" s="372">
        <v>22</v>
      </c>
      <c r="P45" s="372">
        <f t="shared" si="14"/>
        <v>46</v>
      </c>
      <c r="Q45" s="372">
        <v>1</v>
      </c>
      <c r="R45" s="372"/>
      <c r="S45" s="372">
        <v>1</v>
      </c>
      <c r="T45" s="372" t="s">
        <v>28</v>
      </c>
      <c r="U45" s="372">
        <v>2</v>
      </c>
      <c r="V45" s="372" t="s">
        <v>28</v>
      </c>
      <c r="W45" s="372">
        <v>2</v>
      </c>
      <c r="X45" s="372">
        <v>0.36</v>
      </c>
      <c r="Y45" s="372">
        <v>0.64</v>
      </c>
    </row>
    <row r="46" spans="1:25" ht="16" x14ac:dyDescent="0.2">
      <c r="A46" s="369" t="s">
        <v>801</v>
      </c>
      <c r="B46" s="369" t="s">
        <v>810</v>
      </c>
      <c r="C46" s="369" t="s">
        <v>844</v>
      </c>
      <c r="D46" s="369">
        <v>3</v>
      </c>
      <c r="E46" s="370" t="s">
        <v>662</v>
      </c>
      <c r="F46" s="369" t="s">
        <v>903</v>
      </c>
      <c r="G46" s="371"/>
      <c r="H46" s="371"/>
      <c r="I46" s="371"/>
      <c r="J46" s="371"/>
      <c r="K46" s="371"/>
      <c r="L46" s="372">
        <v>10</v>
      </c>
      <c r="M46" s="372">
        <v>4</v>
      </c>
      <c r="N46" s="372">
        <v>10</v>
      </c>
      <c r="O46" s="372">
        <v>22</v>
      </c>
      <c r="P46" s="372">
        <f t="shared" si="14"/>
        <v>46</v>
      </c>
      <c r="Q46" s="372">
        <v>1</v>
      </c>
      <c r="R46" s="372"/>
      <c r="S46" s="372">
        <v>1</v>
      </c>
      <c r="T46" s="372" t="s">
        <v>28</v>
      </c>
      <c r="U46" s="372">
        <v>2</v>
      </c>
      <c r="V46" s="372" t="s">
        <v>28</v>
      </c>
      <c r="W46" s="372">
        <v>2</v>
      </c>
      <c r="X46" s="372">
        <v>0.36</v>
      </c>
      <c r="Y46" s="372">
        <v>0.64</v>
      </c>
    </row>
    <row r="47" spans="1:25" ht="25" customHeight="1" x14ac:dyDescent="0.2">
      <c r="A47" s="365" t="s">
        <v>801</v>
      </c>
      <c r="B47" s="365" t="s">
        <v>811</v>
      </c>
      <c r="C47" s="367"/>
      <c r="D47" s="367">
        <v>3</v>
      </c>
      <c r="E47" s="366" t="s">
        <v>662</v>
      </c>
      <c r="F47" s="365" t="s">
        <v>903</v>
      </c>
      <c r="G47" s="367" t="s">
        <v>786</v>
      </c>
      <c r="H47" s="367"/>
      <c r="I47" s="367"/>
      <c r="J47" s="367"/>
      <c r="K47" s="367"/>
      <c r="L47" s="368">
        <f>SUM(L48:L49)</f>
        <v>20</v>
      </c>
      <c r="M47" s="368">
        <f t="shared" ref="M47:P47" si="15">SUM(M48:M49)</f>
        <v>0</v>
      </c>
      <c r="N47" s="368">
        <f t="shared" si="15"/>
        <v>20</v>
      </c>
      <c r="O47" s="368">
        <f t="shared" si="15"/>
        <v>20</v>
      </c>
      <c r="P47" s="368">
        <f t="shared" si="15"/>
        <v>60</v>
      </c>
      <c r="Q47" s="368"/>
      <c r="R47" s="368">
        <f>P47/20</f>
        <v>3</v>
      </c>
      <c r="S47" s="393"/>
      <c r="T47" s="393"/>
      <c r="U47" s="393"/>
      <c r="V47" s="393"/>
      <c r="W47" s="393"/>
      <c r="X47" s="393"/>
      <c r="Y47" s="393"/>
    </row>
    <row r="48" spans="1:25" ht="16" x14ac:dyDescent="0.2">
      <c r="A48" s="375" t="s">
        <v>801</v>
      </c>
      <c r="B48" s="375" t="s">
        <v>811</v>
      </c>
      <c r="C48" s="375" t="s">
        <v>845</v>
      </c>
      <c r="D48" s="375">
        <v>3</v>
      </c>
      <c r="E48" s="376" t="s">
        <v>662</v>
      </c>
      <c r="F48" s="375" t="s">
        <v>903</v>
      </c>
      <c r="G48" s="377"/>
      <c r="H48" s="377"/>
      <c r="I48" s="377"/>
      <c r="J48" s="377"/>
      <c r="K48" s="377"/>
      <c r="L48" s="378">
        <v>10</v>
      </c>
      <c r="M48" s="378">
        <v>0</v>
      </c>
      <c r="N48" s="378">
        <v>10</v>
      </c>
      <c r="O48" s="378">
        <v>10</v>
      </c>
      <c r="P48" s="378">
        <f t="shared" ref="P48:P53" si="16">L48+M48+N48+O48</f>
        <v>30</v>
      </c>
      <c r="Q48" s="378">
        <v>1</v>
      </c>
      <c r="R48" s="378"/>
      <c r="S48" s="378">
        <v>1</v>
      </c>
      <c r="T48" s="378" t="s">
        <v>28</v>
      </c>
      <c r="U48" s="378">
        <v>2</v>
      </c>
      <c r="V48" s="378" t="s">
        <v>28</v>
      </c>
      <c r="W48" s="378">
        <v>2</v>
      </c>
      <c r="X48" s="378">
        <v>0.36</v>
      </c>
      <c r="Y48" s="378">
        <v>0.64</v>
      </c>
    </row>
    <row r="49" spans="1:25" ht="16" x14ac:dyDescent="0.2">
      <c r="A49" s="375" t="s">
        <v>801</v>
      </c>
      <c r="B49" s="375" t="s">
        <v>811</v>
      </c>
      <c r="C49" s="375" t="s">
        <v>846</v>
      </c>
      <c r="D49" s="375">
        <v>3</v>
      </c>
      <c r="E49" s="376" t="s">
        <v>662</v>
      </c>
      <c r="F49" s="375" t="s">
        <v>903</v>
      </c>
      <c r="G49" s="377"/>
      <c r="H49" s="377"/>
      <c r="I49" s="377"/>
      <c r="J49" s="377"/>
      <c r="K49" s="377"/>
      <c r="L49" s="378">
        <v>10</v>
      </c>
      <c r="M49" s="378">
        <v>0</v>
      </c>
      <c r="N49" s="378">
        <v>10</v>
      </c>
      <c r="O49" s="378">
        <v>10</v>
      </c>
      <c r="P49" s="378">
        <f t="shared" si="16"/>
        <v>30</v>
      </c>
      <c r="Q49" s="378">
        <v>1</v>
      </c>
      <c r="R49" s="378"/>
      <c r="S49" s="378">
        <v>1</v>
      </c>
      <c r="T49" s="378" t="s">
        <v>28</v>
      </c>
      <c r="U49" s="378">
        <v>2</v>
      </c>
      <c r="V49" s="378" t="s">
        <v>28</v>
      </c>
      <c r="W49" s="378">
        <v>2</v>
      </c>
      <c r="X49" s="378">
        <v>0.36</v>
      </c>
      <c r="Y49" s="378">
        <v>0.64</v>
      </c>
    </row>
    <row r="50" spans="1:25" ht="16" x14ac:dyDescent="0.2">
      <c r="A50" s="365" t="s">
        <v>801</v>
      </c>
      <c r="B50" s="365" t="s">
        <v>812</v>
      </c>
      <c r="C50" s="367"/>
      <c r="D50" s="367">
        <v>3</v>
      </c>
      <c r="E50" s="366" t="s">
        <v>670</v>
      </c>
      <c r="F50" s="365" t="s">
        <v>903</v>
      </c>
      <c r="G50" s="367" t="s">
        <v>905</v>
      </c>
      <c r="H50" s="367"/>
      <c r="I50" s="367"/>
      <c r="J50" s="367"/>
      <c r="K50" s="367"/>
      <c r="L50" s="368">
        <f>SUM(L51:L54)</f>
        <v>30</v>
      </c>
      <c r="M50" s="368">
        <f t="shared" ref="M50:P50" si="17">SUM(M51:M54)</f>
        <v>20</v>
      </c>
      <c r="N50" s="368">
        <f t="shared" si="17"/>
        <v>0</v>
      </c>
      <c r="O50" s="368">
        <f t="shared" si="17"/>
        <v>130</v>
      </c>
      <c r="P50" s="368">
        <f t="shared" si="17"/>
        <v>180</v>
      </c>
      <c r="Q50" s="368"/>
      <c r="R50" s="368">
        <f>P50/20</f>
        <v>9</v>
      </c>
      <c r="S50" s="393"/>
      <c r="T50" s="393"/>
      <c r="U50" s="393"/>
      <c r="V50" s="393"/>
      <c r="W50" s="393"/>
      <c r="X50" s="393"/>
      <c r="Y50" s="393"/>
    </row>
    <row r="51" spans="1:25" ht="28" customHeight="1" x14ac:dyDescent="0.2">
      <c r="A51" s="394" t="s">
        <v>801</v>
      </c>
      <c r="B51" s="394" t="s">
        <v>812</v>
      </c>
      <c r="C51" s="394" t="s">
        <v>847</v>
      </c>
      <c r="D51" s="394">
        <v>3</v>
      </c>
      <c r="E51" s="395" t="s">
        <v>670</v>
      </c>
      <c r="F51" s="394" t="s">
        <v>903</v>
      </c>
      <c r="G51" s="396" t="s">
        <v>788</v>
      </c>
      <c r="H51" s="396"/>
      <c r="I51" s="396"/>
      <c r="J51" s="396" t="s">
        <v>789</v>
      </c>
      <c r="K51" s="396"/>
      <c r="L51" s="397">
        <v>10</v>
      </c>
      <c r="M51" s="397">
        <v>0</v>
      </c>
      <c r="N51" s="397">
        <v>0</v>
      </c>
      <c r="O51" s="397">
        <v>10</v>
      </c>
      <c r="P51" s="397">
        <f t="shared" si="16"/>
        <v>20</v>
      </c>
      <c r="Q51" s="397">
        <v>1</v>
      </c>
      <c r="R51" s="397"/>
      <c r="S51" s="397">
        <v>1</v>
      </c>
      <c r="T51" s="397" t="s">
        <v>28</v>
      </c>
      <c r="U51" s="397">
        <v>2</v>
      </c>
      <c r="V51" s="397" t="s">
        <v>28</v>
      </c>
      <c r="W51" s="397">
        <v>2</v>
      </c>
      <c r="X51" s="397">
        <v>0.36</v>
      </c>
      <c r="Y51" s="397">
        <v>0.64</v>
      </c>
    </row>
    <row r="52" spans="1:25" ht="16" x14ac:dyDescent="0.2">
      <c r="A52" s="394" t="s">
        <v>801</v>
      </c>
      <c r="B52" s="394" t="s">
        <v>812</v>
      </c>
      <c r="C52" s="394" t="s">
        <v>848</v>
      </c>
      <c r="D52" s="394">
        <v>3</v>
      </c>
      <c r="E52" s="395" t="s">
        <v>670</v>
      </c>
      <c r="F52" s="394" t="s">
        <v>903</v>
      </c>
      <c r="G52" s="396"/>
      <c r="H52" s="396"/>
      <c r="I52" s="396"/>
      <c r="J52" s="396"/>
      <c r="K52" s="396"/>
      <c r="L52" s="397">
        <v>10</v>
      </c>
      <c r="M52" s="397">
        <v>10</v>
      </c>
      <c r="N52" s="397">
        <v>0</v>
      </c>
      <c r="O52" s="397">
        <v>10</v>
      </c>
      <c r="P52" s="397">
        <f t="shared" si="16"/>
        <v>30</v>
      </c>
      <c r="Q52" s="397"/>
      <c r="R52" s="397"/>
      <c r="S52" s="397">
        <v>1</v>
      </c>
      <c r="T52" s="397" t="s">
        <v>28</v>
      </c>
      <c r="U52" s="397">
        <v>2</v>
      </c>
      <c r="V52" s="397" t="s">
        <v>28</v>
      </c>
      <c r="W52" s="397">
        <v>2</v>
      </c>
      <c r="X52" s="397">
        <v>0.36</v>
      </c>
      <c r="Y52" s="397">
        <v>0.64</v>
      </c>
    </row>
    <row r="53" spans="1:25" ht="16" x14ac:dyDescent="0.2">
      <c r="A53" s="394" t="s">
        <v>801</v>
      </c>
      <c r="B53" s="394" t="s">
        <v>812</v>
      </c>
      <c r="C53" s="394" t="s">
        <v>849</v>
      </c>
      <c r="D53" s="394">
        <v>3</v>
      </c>
      <c r="E53" s="395" t="s">
        <v>670</v>
      </c>
      <c r="F53" s="394" t="s">
        <v>903</v>
      </c>
      <c r="G53" s="396"/>
      <c r="H53" s="396"/>
      <c r="I53" s="396"/>
      <c r="J53" s="396"/>
      <c r="K53" s="396"/>
      <c r="L53" s="397">
        <v>10</v>
      </c>
      <c r="M53" s="397">
        <v>10</v>
      </c>
      <c r="N53" s="397">
        <v>0</v>
      </c>
      <c r="O53" s="397">
        <v>10</v>
      </c>
      <c r="P53" s="397">
        <f t="shared" si="16"/>
        <v>30</v>
      </c>
      <c r="Q53" s="397"/>
      <c r="R53" s="397"/>
      <c r="S53" s="397">
        <v>1</v>
      </c>
      <c r="T53" s="397" t="s">
        <v>28</v>
      </c>
      <c r="U53" s="397">
        <v>2</v>
      </c>
      <c r="V53" s="397" t="s">
        <v>28</v>
      </c>
      <c r="W53" s="397">
        <v>2</v>
      </c>
      <c r="X53" s="397">
        <v>0.36</v>
      </c>
      <c r="Y53" s="397">
        <v>0.64</v>
      </c>
    </row>
    <row r="54" spans="1:25" ht="28" customHeight="1" x14ac:dyDescent="0.2">
      <c r="A54" s="394" t="s">
        <v>801</v>
      </c>
      <c r="B54" s="394" t="s">
        <v>812</v>
      </c>
      <c r="C54" s="394" t="s">
        <v>850</v>
      </c>
      <c r="D54" s="394">
        <v>3</v>
      </c>
      <c r="E54" s="395" t="s">
        <v>670</v>
      </c>
      <c r="F54" s="394" t="s">
        <v>903</v>
      </c>
      <c r="G54" s="396" t="s">
        <v>790</v>
      </c>
      <c r="H54" s="396"/>
      <c r="I54" s="396"/>
      <c r="J54" s="396" t="s">
        <v>791</v>
      </c>
      <c r="K54" s="396"/>
      <c r="L54" s="397">
        <v>0</v>
      </c>
      <c r="M54" s="397">
        <v>0</v>
      </c>
      <c r="N54" s="397">
        <v>0</v>
      </c>
      <c r="O54" s="397">
        <v>100</v>
      </c>
      <c r="P54" s="397">
        <f>L54+M54+N54+O54</f>
        <v>100</v>
      </c>
      <c r="Q54" s="397">
        <v>1</v>
      </c>
      <c r="R54" s="397"/>
      <c r="S54" s="397">
        <v>1</v>
      </c>
      <c r="T54" s="397" t="s">
        <v>28</v>
      </c>
      <c r="U54" s="397">
        <v>2</v>
      </c>
      <c r="V54" s="397" t="s">
        <v>28</v>
      </c>
      <c r="W54" s="397">
        <v>2</v>
      </c>
      <c r="X54" s="397">
        <v>0.36</v>
      </c>
      <c r="Y54" s="397">
        <v>0.64</v>
      </c>
    </row>
    <row r="55" spans="1:25" ht="16" x14ac:dyDescent="0.2">
      <c r="A55" s="352" t="s">
        <v>801</v>
      </c>
      <c r="B55" s="352"/>
      <c r="C55" s="352"/>
      <c r="D55" s="352"/>
      <c r="E55" s="352"/>
      <c r="F55" s="352"/>
      <c r="G55" s="353" t="s">
        <v>792</v>
      </c>
      <c r="H55" s="353"/>
      <c r="I55" s="353"/>
      <c r="J55" s="353"/>
      <c r="K55" s="353"/>
      <c r="L55" s="354">
        <f>SUM(L57:L59)</f>
        <v>0</v>
      </c>
      <c r="M55" s="354">
        <f t="shared" ref="M55:P55" si="18">SUM(M57:M59)</f>
        <v>0</v>
      </c>
      <c r="N55" s="354">
        <f t="shared" si="18"/>
        <v>0</v>
      </c>
      <c r="O55" s="354">
        <f t="shared" si="18"/>
        <v>600</v>
      </c>
      <c r="P55" s="354">
        <f t="shared" si="18"/>
        <v>600</v>
      </c>
      <c r="Q55" s="354"/>
      <c r="R55" s="354">
        <v>30</v>
      </c>
      <c r="S55" s="354"/>
      <c r="T55" s="354"/>
      <c r="U55" s="354"/>
      <c r="V55" s="354"/>
      <c r="W55" s="354"/>
      <c r="X55" s="354"/>
      <c r="Y55" s="354"/>
    </row>
    <row r="56" spans="1:25" ht="28" customHeight="1" x14ac:dyDescent="0.2">
      <c r="A56" s="365" t="s">
        <v>801</v>
      </c>
      <c r="B56" s="365" t="s">
        <v>813</v>
      </c>
      <c r="C56" s="367"/>
      <c r="D56" s="367">
        <v>4</v>
      </c>
      <c r="E56" s="366" t="s">
        <v>670</v>
      </c>
      <c r="F56" s="365" t="s">
        <v>903</v>
      </c>
      <c r="G56" s="367" t="s">
        <v>399</v>
      </c>
      <c r="H56" s="367"/>
      <c r="I56" s="367"/>
      <c r="J56" s="367"/>
      <c r="K56" s="367"/>
      <c r="L56" s="368">
        <f>SUM(L57:L59)</f>
        <v>0</v>
      </c>
      <c r="M56" s="368">
        <f t="shared" ref="M56:P56" si="19">SUM(M57:M59)</f>
        <v>0</v>
      </c>
      <c r="N56" s="368">
        <f t="shared" si="19"/>
        <v>0</v>
      </c>
      <c r="O56" s="368">
        <f t="shared" si="19"/>
        <v>600</v>
      </c>
      <c r="P56" s="368">
        <f t="shared" si="19"/>
        <v>600</v>
      </c>
      <c r="Q56" s="368"/>
      <c r="R56" s="368">
        <f>P56/20</f>
        <v>30</v>
      </c>
      <c r="S56" s="393"/>
      <c r="T56" s="393"/>
      <c r="U56" s="393"/>
      <c r="V56" s="393"/>
      <c r="W56" s="393"/>
      <c r="X56" s="393"/>
      <c r="Y56" s="393"/>
    </row>
    <row r="57" spans="1:25" ht="144" x14ac:dyDescent="0.2">
      <c r="A57" s="398" t="s">
        <v>801</v>
      </c>
      <c r="B57" s="398" t="s">
        <v>813</v>
      </c>
      <c r="C57" s="398" t="s">
        <v>851</v>
      </c>
      <c r="D57" s="398">
        <v>4</v>
      </c>
      <c r="E57" s="399" t="s">
        <v>670</v>
      </c>
      <c r="F57" s="398" t="s">
        <v>903</v>
      </c>
      <c r="G57" s="400" t="s">
        <v>794</v>
      </c>
      <c r="H57" s="400" t="s">
        <v>1610</v>
      </c>
      <c r="I57" s="400" t="s">
        <v>1309</v>
      </c>
      <c r="J57" s="400" t="s">
        <v>1612</v>
      </c>
      <c r="K57" s="400"/>
      <c r="L57" s="401">
        <v>0</v>
      </c>
      <c r="M57" s="401">
        <v>0</v>
      </c>
      <c r="N57" s="401">
        <v>0</v>
      </c>
      <c r="O57" s="401">
        <v>100</v>
      </c>
      <c r="P57" s="401">
        <f t="shared" ref="P57:P59" si="20">L57+M57+N57+O57</f>
        <v>100</v>
      </c>
      <c r="Q57" s="401">
        <v>1</v>
      </c>
      <c r="R57" s="401"/>
      <c r="S57" s="401">
        <v>1</v>
      </c>
      <c r="T57" s="401" t="s">
        <v>28</v>
      </c>
      <c r="U57" s="401">
        <v>2</v>
      </c>
      <c r="V57" s="401" t="s">
        <v>28</v>
      </c>
      <c r="W57" s="401">
        <v>2</v>
      </c>
      <c r="X57" s="401">
        <v>0.36</v>
      </c>
      <c r="Y57" s="401">
        <v>0.64</v>
      </c>
    </row>
    <row r="58" spans="1:25" ht="32" x14ac:dyDescent="0.2">
      <c r="A58" s="398" t="s">
        <v>801</v>
      </c>
      <c r="B58" s="398" t="s">
        <v>813</v>
      </c>
      <c r="C58" s="398" t="s">
        <v>852</v>
      </c>
      <c r="D58" s="398">
        <v>4</v>
      </c>
      <c r="E58" s="399" t="s">
        <v>670</v>
      </c>
      <c r="F58" s="398" t="s">
        <v>903</v>
      </c>
      <c r="G58" s="400" t="s">
        <v>795</v>
      </c>
      <c r="H58" s="400" t="s">
        <v>1611</v>
      </c>
      <c r="I58" s="400" t="s">
        <v>1309</v>
      </c>
      <c r="J58" s="400" t="s">
        <v>1613</v>
      </c>
      <c r="K58" s="400"/>
      <c r="L58" s="401">
        <v>0</v>
      </c>
      <c r="M58" s="401">
        <v>0</v>
      </c>
      <c r="N58" s="401">
        <v>0</v>
      </c>
      <c r="O58" s="401">
        <v>300</v>
      </c>
      <c r="P58" s="401">
        <f t="shared" si="20"/>
        <v>300</v>
      </c>
      <c r="Q58" s="401">
        <v>3</v>
      </c>
      <c r="R58" s="401"/>
      <c r="S58" s="401">
        <v>1</v>
      </c>
      <c r="T58" s="401" t="s">
        <v>28</v>
      </c>
      <c r="U58" s="401">
        <v>2</v>
      </c>
      <c r="V58" s="401" t="s">
        <v>28</v>
      </c>
      <c r="W58" s="401">
        <v>2</v>
      </c>
      <c r="X58" s="401">
        <v>0.36</v>
      </c>
      <c r="Y58" s="401">
        <v>0.64</v>
      </c>
    </row>
    <row r="59" spans="1:25" ht="48" x14ac:dyDescent="0.2">
      <c r="A59" s="398" t="s">
        <v>801</v>
      </c>
      <c r="B59" s="398" t="s">
        <v>813</v>
      </c>
      <c r="C59" s="398" t="s">
        <v>853</v>
      </c>
      <c r="D59" s="398">
        <v>4</v>
      </c>
      <c r="E59" s="399" t="s">
        <v>670</v>
      </c>
      <c r="F59" s="398" t="s">
        <v>903</v>
      </c>
      <c r="G59" s="400" t="s">
        <v>906</v>
      </c>
      <c r="H59" s="400" t="s">
        <v>111</v>
      </c>
      <c r="I59" s="400" t="s">
        <v>1309</v>
      </c>
      <c r="J59" s="400" t="s">
        <v>1614</v>
      </c>
      <c r="K59" s="400"/>
      <c r="L59" s="401">
        <v>0</v>
      </c>
      <c r="M59" s="401">
        <v>0</v>
      </c>
      <c r="N59" s="401">
        <v>0</v>
      </c>
      <c r="O59" s="401">
        <v>200</v>
      </c>
      <c r="P59" s="401">
        <f t="shared" si="20"/>
        <v>200</v>
      </c>
      <c r="Q59" s="401">
        <v>2</v>
      </c>
      <c r="R59" s="401"/>
      <c r="S59" s="401">
        <v>1</v>
      </c>
      <c r="T59" s="401" t="s">
        <v>28</v>
      </c>
      <c r="U59" s="401">
        <v>2</v>
      </c>
      <c r="V59" s="401" t="s">
        <v>28</v>
      </c>
      <c r="W59" s="401">
        <v>2</v>
      </c>
      <c r="X59" s="401">
        <v>0.36</v>
      </c>
      <c r="Y59" s="401">
        <v>0.64</v>
      </c>
    </row>
    <row r="60" spans="1:25" ht="16" x14ac:dyDescent="0.2">
      <c r="A60" s="402"/>
      <c r="B60" s="402"/>
      <c r="C60" s="402"/>
      <c r="D60" s="402"/>
      <c r="E60" s="402"/>
      <c r="F60" s="402"/>
      <c r="G60" s="402"/>
      <c r="H60" s="402"/>
      <c r="I60" s="402"/>
      <c r="J60" s="402"/>
      <c r="K60" s="402"/>
      <c r="L60" s="403">
        <f>L55+L36</f>
        <v>130</v>
      </c>
      <c r="M60" s="403">
        <f t="shared" ref="M60:P60" si="21">M55+M36</f>
        <v>52</v>
      </c>
      <c r="N60" s="403">
        <f t="shared" si="21"/>
        <v>100</v>
      </c>
      <c r="O60" s="403">
        <f t="shared" si="21"/>
        <v>918</v>
      </c>
      <c r="P60" s="403">
        <f t="shared" si="21"/>
        <v>1200</v>
      </c>
      <c r="Q60" s="403"/>
      <c r="R60" s="403"/>
      <c r="S60" s="403"/>
      <c r="T60" s="403"/>
      <c r="U60" s="403"/>
      <c r="V60" s="403"/>
      <c r="W60" s="403"/>
      <c r="X60" s="403"/>
      <c r="Y60" s="403"/>
    </row>
  </sheetData>
  <dataValidations count="2">
    <dataValidation type="list" allowBlank="1" sqref="H2:K3 I34 J34:J36 H35:I36 K37:K60 H37:J56 H60:J60">
      <formula1>"Oui,Non"</formula1>
    </dataValidation>
    <dataValidation type="list" allowBlank="1" sqref="K1 D38:D60 K4:K36 A1:A60 E1:F60">
      <formula1>#REF!</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workbookViewId="0">
      <selection activeCell="A69" sqref="A69:XFD69"/>
    </sheetView>
  </sheetViews>
  <sheetFormatPr baseColWidth="10" defaultRowHeight="13" x14ac:dyDescent="0.15"/>
  <cols>
    <col min="1" max="1" width="20.5" customWidth="1"/>
    <col min="2" max="2" width="14.1640625" customWidth="1"/>
    <col min="3" max="3" width="15.83203125" customWidth="1"/>
    <col min="4" max="4" width="12.6640625" customWidth="1"/>
    <col min="5" max="5" width="17.33203125" customWidth="1"/>
    <col min="6" max="6" width="12.33203125" customWidth="1"/>
    <col min="7" max="7" width="74.1640625" customWidth="1"/>
    <col min="8" max="8" width="43.6640625" customWidth="1"/>
    <col min="9" max="9" width="36" customWidth="1"/>
    <col min="10" max="10" width="57.5" customWidth="1"/>
    <col min="11" max="11" width="26.1640625" customWidth="1"/>
    <col min="12" max="12" width="16.33203125" customWidth="1"/>
    <col min="13" max="13" width="15.6640625" customWidth="1"/>
    <col min="14" max="14" width="17.33203125" customWidth="1"/>
    <col min="15" max="15" width="16.83203125" customWidth="1"/>
    <col min="16" max="16" width="16.5" customWidth="1"/>
    <col min="17" max="17" width="12.6640625" customWidth="1"/>
    <col min="18" max="18" width="11.33203125" customWidth="1"/>
    <col min="19" max="19" width="12.5" customWidth="1"/>
    <col min="20" max="20" width="18.6640625" customWidth="1"/>
    <col min="22" max="23" width="21" customWidth="1"/>
    <col min="24" max="24" width="12.6640625" customWidth="1"/>
    <col min="25" max="25" width="19" customWidth="1"/>
  </cols>
  <sheetData>
    <row r="1" spans="1:25" ht="16" x14ac:dyDescent="0.15">
      <c r="A1" s="407" t="s">
        <v>0</v>
      </c>
      <c r="B1" s="407" t="s">
        <v>1</v>
      </c>
      <c r="C1" s="407" t="s">
        <v>2</v>
      </c>
      <c r="D1" s="407" t="s">
        <v>3</v>
      </c>
      <c r="E1" s="408" t="s">
        <v>4</v>
      </c>
      <c r="F1" s="408" t="s">
        <v>5</v>
      </c>
      <c r="G1" s="407" t="s">
        <v>6</v>
      </c>
      <c r="H1" s="407" t="s">
        <v>7</v>
      </c>
      <c r="I1" s="407" t="s">
        <v>8</v>
      </c>
      <c r="J1" s="407" t="s">
        <v>9</v>
      </c>
      <c r="K1" s="407" t="s">
        <v>10</v>
      </c>
      <c r="L1" s="409" t="s">
        <v>11</v>
      </c>
      <c r="M1" s="409" t="s">
        <v>12</v>
      </c>
      <c r="N1" s="409" t="s">
        <v>13</v>
      </c>
      <c r="O1" s="409" t="s">
        <v>193</v>
      </c>
      <c r="P1" s="409" t="s">
        <v>194</v>
      </c>
      <c r="Q1" s="409" t="s">
        <v>195</v>
      </c>
      <c r="R1" s="409" t="s">
        <v>196</v>
      </c>
      <c r="S1" s="407" t="s">
        <v>17</v>
      </c>
      <c r="T1" s="407" t="s">
        <v>18</v>
      </c>
      <c r="U1" s="407" t="s">
        <v>19</v>
      </c>
      <c r="V1" s="407" t="s">
        <v>20</v>
      </c>
      <c r="W1" s="407" t="s">
        <v>21</v>
      </c>
      <c r="X1" s="407" t="s">
        <v>22</v>
      </c>
      <c r="Y1" s="407" t="s">
        <v>23</v>
      </c>
    </row>
    <row r="2" spans="1:25" ht="24" customHeight="1" x14ac:dyDescent="0.15">
      <c r="A2" s="411" t="s">
        <v>1066</v>
      </c>
      <c r="B2" s="411"/>
      <c r="C2" s="411"/>
      <c r="D2" s="411"/>
      <c r="E2" s="411"/>
      <c r="F2" s="411"/>
      <c r="G2" s="411" t="s">
        <v>725</v>
      </c>
      <c r="H2" s="411"/>
      <c r="I2" s="411"/>
      <c r="J2" s="411"/>
      <c r="K2" s="411"/>
      <c r="L2" s="412">
        <f>SUM(L4:L5,L9:L12,L14:L17,L19:L21)</f>
        <v>157</v>
      </c>
      <c r="M2" s="412">
        <f>SUM(M4:M5,M9:M12,M14:M17,M19:M21)</f>
        <v>95</v>
      </c>
      <c r="N2" s="412">
        <f>SUM(N4:N5,N9:N12,N14:N17,N19:N21)</f>
        <v>130</v>
      </c>
      <c r="O2" s="412">
        <f>SUM(O4:O5,O9:O12,O14:O17,O19:O21)</f>
        <v>167</v>
      </c>
      <c r="P2" s="412">
        <f>SUM(P4:P5,P9:P12,P14:P17,P19:P21)</f>
        <v>549</v>
      </c>
      <c r="Q2" s="412"/>
      <c r="R2" s="412">
        <v>30</v>
      </c>
      <c r="S2" s="412"/>
      <c r="T2" s="412"/>
      <c r="U2" s="412"/>
      <c r="V2" s="412"/>
      <c r="W2" s="412"/>
      <c r="X2" s="412"/>
      <c r="Y2" s="412"/>
    </row>
    <row r="3" spans="1:25" ht="25" customHeight="1" x14ac:dyDescent="0.15">
      <c r="A3" s="421" t="s">
        <v>1066</v>
      </c>
      <c r="B3" s="421" t="s">
        <v>1067</v>
      </c>
      <c r="C3" s="421"/>
      <c r="D3" s="421">
        <v>1</v>
      </c>
      <c r="E3" s="422" t="s">
        <v>662</v>
      </c>
      <c r="F3" s="421" t="s">
        <v>1130</v>
      </c>
      <c r="G3" s="421" t="s">
        <v>1616</v>
      </c>
      <c r="H3" s="421"/>
      <c r="I3" s="421"/>
      <c r="J3" s="421"/>
      <c r="K3" s="421"/>
      <c r="L3" s="423">
        <f>SUM(L4:L7)</f>
        <v>45</v>
      </c>
      <c r="M3" s="423">
        <f t="shared" ref="M3:P3" si="0">SUM(M4:M7)</f>
        <v>38</v>
      </c>
      <c r="N3" s="423">
        <f t="shared" si="0"/>
        <v>30</v>
      </c>
      <c r="O3" s="423">
        <f t="shared" si="0"/>
        <v>47</v>
      </c>
      <c r="P3" s="423">
        <f t="shared" si="0"/>
        <v>160</v>
      </c>
      <c r="Q3" s="423"/>
      <c r="R3" s="423">
        <f>P3/20</f>
        <v>8</v>
      </c>
      <c r="S3" s="427"/>
      <c r="T3" s="427"/>
      <c r="U3" s="427"/>
      <c r="V3" s="427"/>
      <c r="W3" s="427"/>
      <c r="X3" s="427"/>
      <c r="Y3" s="427"/>
    </row>
    <row r="4" spans="1:25" ht="29" customHeight="1" x14ac:dyDescent="0.15">
      <c r="A4" s="418" t="s">
        <v>1066</v>
      </c>
      <c r="B4" s="418" t="s">
        <v>1067</v>
      </c>
      <c r="C4" s="418" t="s">
        <v>1068</v>
      </c>
      <c r="D4" s="418">
        <v>1</v>
      </c>
      <c r="E4" s="419" t="s">
        <v>662</v>
      </c>
      <c r="F4" s="418" t="s">
        <v>1130</v>
      </c>
      <c r="G4" s="418" t="s">
        <v>1025</v>
      </c>
      <c r="H4" s="418"/>
      <c r="I4" s="418"/>
      <c r="J4" s="418" t="s">
        <v>1029</v>
      </c>
      <c r="K4" s="418" t="s">
        <v>27</v>
      </c>
      <c r="L4" s="420">
        <v>10</v>
      </c>
      <c r="M4" s="420">
        <v>8</v>
      </c>
      <c r="N4" s="420">
        <v>10</v>
      </c>
      <c r="O4" s="420">
        <v>12</v>
      </c>
      <c r="P4" s="420">
        <f t="shared" ref="P4:P42" si="1">L4+M4+N4+O4</f>
        <v>40</v>
      </c>
      <c r="Q4" s="420">
        <v>3</v>
      </c>
      <c r="R4" s="420"/>
      <c r="S4" s="420">
        <v>1</v>
      </c>
      <c r="T4" s="420" t="s">
        <v>28</v>
      </c>
      <c r="U4" s="420">
        <v>2</v>
      </c>
      <c r="V4" s="420" t="s">
        <v>28</v>
      </c>
      <c r="W4" s="420">
        <v>2</v>
      </c>
      <c r="X4" s="420">
        <v>0.36</v>
      </c>
      <c r="Y4" s="420">
        <v>0.64</v>
      </c>
    </row>
    <row r="5" spans="1:25" ht="25" customHeight="1" x14ac:dyDescent="0.15">
      <c r="A5" s="418" t="s">
        <v>1066</v>
      </c>
      <c r="B5" s="418" t="s">
        <v>1067</v>
      </c>
      <c r="C5" s="418" t="s">
        <v>1069</v>
      </c>
      <c r="D5" s="418">
        <v>1</v>
      </c>
      <c r="E5" s="419" t="s">
        <v>662</v>
      </c>
      <c r="F5" s="418" t="s">
        <v>1130</v>
      </c>
      <c r="G5" s="418" t="s">
        <v>1026</v>
      </c>
      <c r="H5" s="599" t="s">
        <v>1526</v>
      </c>
      <c r="I5" s="599" t="s">
        <v>1309</v>
      </c>
      <c r="J5" s="418" t="s">
        <v>1030</v>
      </c>
      <c r="K5" s="418" t="s">
        <v>27</v>
      </c>
      <c r="L5" s="420">
        <v>15</v>
      </c>
      <c r="M5" s="420">
        <v>10</v>
      </c>
      <c r="N5" s="420">
        <v>10</v>
      </c>
      <c r="O5" s="420">
        <v>14</v>
      </c>
      <c r="P5" s="420">
        <f t="shared" si="1"/>
        <v>49</v>
      </c>
      <c r="Q5" s="420">
        <v>2</v>
      </c>
      <c r="R5" s="420"/>
      <c r="S5" s="420">
        <v>1</v>
      </c>
      <c r="T5" s="420" t="s">
        <v>28</v>
      </c>
      <c r="U5" s="420">
        <v>2</v>
      </c>
      <c r="V5" s="420" t="s">
        <v>28</v>
      </c>
      <c r="W5" s="420">
        <v>2</v>
      </c>
      <c r="X5" s="420">
        <v>0.36</v>
      </c>
      <c r="Y5" s="420">
        <v>0.64</v>
      </c>
    </row>
    <row r="6" spans="1:25" ht="28" customHeight="1" x14ac:dyDescent="0.15">
      <c r="A6" s="418" t="s">
        <v>1066</v>
      </c>
      <c r="B6" s="418" t="s">
        <v>1067</v>
      </c>
      <c r="C6" s="418" t="s">
        <v>1070</v>
      </c>
      <c r="D6" s="418">
        <v>1</v>
      </c>
      <c r="E6" s="419" t="s">
        <v>662</v>
      </c>
      <c r="F6" s="418" t="s">
        <v>1130</v>
      </c>
      <c r="G6" s="418" t="s">
        <v>1027</v>
      </c>
      <c r="H6" s="599" t="s">
        <v>1527</v>
      </c>
      <c r="I6" s="599" t="s">
        <v>1309</v>
      </c>
      <c r="J6" s="418" t="s">
        <v>1031</v>
      </c>
      <c r="K6" s="418" t="s">
        <v>27</v>
      </c>
      <c r="L6" s="420">
        <v>10</v>
      </c>
      <c r="M6" s="420">
        <v>10</v>
      </c>
      <c r="N6" s="420">
        <v>0</v>
      </c>
      <c r="O6" s="420">
        <v>9</v>
      </c>
      <c r="P6" s="420">
        <f t="shared" ref="P6" si="2">L6+M6+N6+O6</f>
        <v>29</v>
      </c>
      <c r="Q6" s="420">
        <v>2</v>
      </c>
      <c r="R6" s="420"/>
      <c r="S6" s="420">
        <v>1</v>
      </c>
      <c r="T6" s="420" t="s">
        <v>28</v>
      </c>
      <c r="U6" s="420">
        <v>2</v>
      </c>
      <c r="V6" s="420" t="s">
        <v>28</v>
      </c>
      <c r="W6" s="420">
        <v>2</v>
      </c>
      <c r="X6" s="420">
        <v>0.36</v>
      </c>
      <c r="Y6" s="420">
        <v>0.64</v>
      </c>
    </row>
    <row r="7" spans="1:25" ht="28" customHeight="1" x14ac:dyDescent="0.15">
      <c r="A7" s="418" t="s">
        <v>1066</v>
      </c>
      <c r="B7" s="418" t="s">
        <v>1067</v>
      </c>
      <c r="C7" s="418" t="s">
        <v>1071</v>
      </c>
      <c r="D7" s="418">
        <v>1</v>
      </c>
      <c r="E7" s="419" t="s">
        <v>662</v>
      </c>
      <c r="F7" s="418" t="s">
        <v>1130</v>
      </c>
      <c r="G7" s="418" t="s">
        <v>1065</v>
      </c>
      <c r="H7" s="599" t="s">
        <v>1515</v>
      </c>
      <c r="I7" s="599" t="s">
        <v>1309</v>
      </c>
      <c r="J7" s="599" t="s">
        <v>1002</v>
      </c>
      <c r="K7" s="418"/>
      <c r="L7" s="420">
        <v>10</v>
      </c>
      <c r="M7" s="420">
        <v>10</v>
      </c>
      <c r="N7" s="420">
        <v>10</v>
      </c>
      <c r="O7" s="420">
        <v>12</v>
      </c>
      <c r="P7" s="420">
        <f t="shared" si="1"/>
        <v>42</v>
      </c>
      <c r="Q7" s="420">
        <v>3</v>
      </c>
      <c r="R7" s="420"/>
      <c r="S7" s="420">
        <v>1</v>
      </c>
      <c r="T7" s="420" t="s">
        <v>28</v>
      </c>
      <c r="U7" s="420">
        <v>2</v>
      </c>
      <c r="V7" s="420" t="s">
        <v>28</v>
      </c>
      <c r="W7" s="420">
        <v>2</v>
      </c>
      <c r="X7" s="420">
        <v>0.36</v>
      </c>
      <c r="Y7" s="420">
        <v>0.64</v>
      </c>
    </row>
    <row r="8" spans="1:25" ht="29" customHeight="1" x14ac:dyDescent="0.15">
      <c r="A8" s="421" t="s">
        <v>1066</v>
      </c>
      <c r="B8" s="421" t="s">
        <v>1072</v>
      </c>
      <c r="C8" s="421"/>
      <c r="D8" s="421">
        <v>1</v>
      </c>
      <c r="E8" s="422" t="s">
        <v>662</v>
      </c>
      <c r="F8" s="421" t="s">
        <v>1130</v>
      </c>
      <c r="G8" s="421" t="s">
        <v>1034</v>
      </c>
      <c r="H8" s="421"/>
      <c r="I8" s="421"/>
      <c r="J8" s="421"/>
      <c r="K8" s="421"/>
      <c r="L8" s="423">
        <f>SUM(L9:L12)</f>
        <v>52</v>
      </c>
      <c r="M8" s="423">
        <f t="shared" ref="M8:P8" si="3">SUM(M9:M12)</f>
        <v>30</v>
      </c>
      <c r="N8" s="423">
        <f t="shared" si="3"/>
        <v>44</v>
      </c>
      <c r="O8" s="423">
        <f t="shared" si="3"/>
        <v>54</v>
      </c>
      <c r="P8" s="423">
        <f t="shared" si="3"/>
        <v>180</v>
      </c>
      <c r="Q8" s="423"/>
      <c r="R8" s="423">
        <f>P8/20</f>
        <v>9</v>
      </c>
      <c r="S8" s="427"/>
      <c r="T8" s="427"/>
      <c r="U8" s="427"/>
      <c r="V8" s="427"/>
      <c r="W8" s="427"/>
      <c r="X8" s="427"/>
      <c r="Y8" s="427"/>
    </row>
    <row r="9" spans="1:25" ht="21" customHeight="1" x14ac:dyDescent="0.2">
      <c r="A9" s="424" t="s">
        <v>1066</v>
      </c>
      <c r="B9" s="424" t="s">
        <v>1072</v>
      </c>
      <c r="C9" s="424" t="s">
        <v>1073</v>
      </c>
      <c r="D9" s="424">
        <v>1</v>
      </c>
      <c r="E9" s="425" t="s">
        <v>662</v>
      </c>
      <c r="F9" s="424" t="s">
        <v>1130</v>
      </c>
      <c r="G9" s="424" t="s">
        <v>1032</v>
      </c>
      <c r="H9" s="371" t="s">
        <v>1396</v>
      </c>
      <c r="I9" s="371" t="s">
        <v>1309</v>
      </c>
      <c r="J9" s="371" t="s">
        <v>1397</v>
      </c>
      <c r="K9" s="424"/>
      <c r="L9" s="426">
        <v>10</v>
      </c>
      <c r="M9" s="426">
        <v>0</v>
      </c>
      <c r="N9" s="426">
        <v>14</v>
      </c>
      <c r="O9" s="426">
        <v>12</v>
      </c>
      <c r="P9" s="426">
        <f t="shared" ref="P9" si="4">L9+M9+N9+O9</f>
        <v>36</v>
      </c>
      <c r="Q9" s="426">
        <v>2</v>
      </c>
      <c r="R9" s="426"/>
      <c r="S9" s="426">
        <v>1</v>
      </c>
      <c r="T9" s="426" t="s">
        <v>28</v>
      </c>
      <c r="U9" s="426">
        <v>2</v>
      </c>
      <c r="V9" s="426" t="s">
        <v>28</v>
      </c>
      <c r="W9" s="426">
        <v>2</v>
      </c>
      <c r="X9" s="426">
        <v>0.36</v>
      </c>
      <c r="Y9" s="426">
        <v>0.64</v>
      </c>
    </row>
    <row r="10" spans="1:25" ht="21" customHeight="1" x14ac:dyDescent="0.2">
      <c r="A10" s="424" t="s">
        <v>1066</v>
      </c>
      <c r="B10" s="424" t="s">
        <v>1072</v>
      </c>
      <c r="C10" s="424" t="s">
        <v>1074</v>
      </c>
      <c r="D10" s="424">
        <v>1</v>
      </c>
      <c r="E10" s="425" t="s">
        <v>662</v>
      </c>
      <c r="F10" s="424" t="s">
        <v>1130</v>
      </c>
      <c r="G10" s="424" t="s">
        <v>735</v>
      </c>
      <c r="H10" s="371" t="s">
        <v>1346</v>
      </c>
      <c r="I10" s="371" t="s">
        <v>1309</v>
      </c>
      <c r="J10" s="371" t="s">
        <v>166</v>
      </c>
      <c r="K10" s="424" t="s">
        <v>27</v>
      </c>
      <c r="L10" s="426">
        <v>20</v>
      </c>
      <c r="M10" s="426">
        <v>10</v>
      </c>
      <c r="N10" s="426">
        <v>10</v>
      </c>
      <c r="O10" s="426">
        <v>18</v>
      </c>
      <c r="P10" s="426">
        <f t="shared" si="1"/>
        <v>58</v>
      </c>
      <c r="Q10" s="426">
        <v>3</v>
      </c>
      <c r="R10" s="426"/>
      <c r="S10" s="426">
        <v>1</v>
      </c>
      <c r="T10" s="426" t="s">
        <v>28</v>
      </c>
      <c r="U10" s="426">
        <v>2</v>
      </c>
      <c r="V10" s="426" t="s">
        <v>28</v>
      </c>
      <c r="W10" s="426">
        <v>2</v>
      </c>
      <c r="X10" s="426">
        <v>0.36</v>
      </c>
      <c r="Y10" s="426">
        <v>0.64</v>
      </c>
    </row>
    <row r="11" spans="1:25" ht="20" customHeight="1" x14ac:dyDescent="0.2">
      <c r="A11" s="424" t="s">
        <v>1066</v>
      </c>
      <c r="B11" s="424" t="s">
        <v>1072</v>
      </c>
      <c r="C11" s="424" t="s">
        <v>1075</v>
      </c>
      <c r="D11" s="424">
        <v>1</v>
      </c>
      <c r="E11" s="425" t="s">
        <v>662</v>
      </c>
      <c r="F11" s="424" t="s">
        <v>1130</v>
      </c>
      <c r="G11" s="424" t="s">
        <v>736</v>
      </c>
      <c r="H11" s="371" t="s">
        <v>1385</v>
      </c>
      <c r="I11" s="371" t="s">
        <v>1309</v>
      </c>
      <c r="J11" s="371" t="s">
        <v>1395</v>
      </c>
      <c r="K11" s="424" t="s">
        <v>121</v>
      </c>
      <c r="L11" s="426">
        <v>12</v>
      </c>
      <c r="M11" s="426">
        <v>10</v>
      </c>
      <c r="N11" s="426">
        <v>10</v>
      </c>
      <c r="O11" s="426">
        <v>12</v>
      </c>
      <c r="P11" s="426">
        <f t="shared" si="1"/>
        <v>44</v>
      </c>
      <c r="Q11" s="426">
        <v>2</v>
      </c>
      <c r="R11" s="426"/>
      <c r="S11" s="426">
        <v>1</v>
      </c>
      <c r="T11" s="426" t="s">
        <v>28</v>
      </c>
      <c r="U11" s="426">
        <v>2</v>
      </c>
      <c r="V11" s="426" t="s">
        <v>28</v>
      </c>
      <c r="W11" s="426">
        <v>2</v>
      </c>
      <c r="X11" s="426">
        <v>0.36</v>
      </c>
      <c r="Y11" s="426">
        <v>0.64</v>
      </c>
    </row>
    <row r="12" spans="1:25" ht="19" customHeight="1" x14ac:dyDescent="0.2">
      <c r="A12" s="424" t="s">
        <v>1066</v>
      </c>
      <c r="B12" s="424" t="s">
        <v>1072</v>
      </c>
      <c r="C12" s="424" t="s">
        <v>1076</v>
      </c>
      <c r="D12" s="424">
        <v>1</v>
      </c>
      <c r="E12" s="425" t="s">
        <v>662</v>
      </c>
      <c r="F12" s="424" t="s">
        <v>1130</v>
      </c>
      <c r="G12" s="440" t="s">
        <v>1033</v>
      </c>
      <c r="H12" s="371" t="s">
        <v>1370</v>
      </c>
      <c r="I12" s="440" t="s">
        <v>1309</v>
      </c>
      <c r="J12" s="424" t="s">
        <v>1454</v>
      </c>
      <c r="K12" s="440"/>
      <c r="L12" s="426">
        <v>10</v>
      </c>
      <c r="M12" s="426">
        <v>10</v>
      </c>
      <c r="N12" s="426">
        <v>10</v>
      </c>
      <c r="O12" s="426">
        <v>12</v>
      </c>
      <c r="P12" s="426">
        <f t="shared" si="1"/>
        <v>42</v>
      </c>
      <c r="Q12" s="426">
        <v>2</v>
      </c>
      <c r="R12" s="426"/>
      <c r="S12" s="426">
        <v>1</v>
      </c>
      <c r="T12" s="426" t="s">
        <v>28</v>
      </c>
      <c r="U12" s="426">
        <v>2</v>
      </c>
      <c r="V12" s="426" t="s">
        <v>28</v>
      </c>
      <c r="W12" s="426">
        <v>2</v>
      </c>
      <c r="X12" s="426">
        <v>0.36</v>
      </c>
      <c r="Y12" s="426">
        <v>0.64</v>
      </c>
    </row>
    <row r="13" spans="1:25" ht="27" customHeight="1" x14ac:dyDescent="0.15">
      <c r="A13" s="421" t="s">
        <v>1066</v>
      </c>
      <c r="B13" s="421" t="s">
        <v>1077</v>
      </c>
      <c r="C13" s="421"/>
      <c r="D13" s="421">
        <v>1</v>
      </c>
      <c r="E13" s="422" t="s">
        <v>662</v>
      </c>
      <c r="F13" s="421" t="s">
        <v>1130</v>
      </c>
      <c r="G13" s="421" t="s">
        <v>1060</v>
      </c>
      <c r="H13" s="421"/>
      <c r="I13" s="421"/>
      <c r="J13" s="421"/>
      <c r="K13" s="421"/>
      <c r="L13" s="423">
        <f>SUM(L14:L17)</f>
        <v>48</v>
      </c>
      <c r="M13" s="423">
        <f t="shared" ref="M13:O13" si="5">SUM(M14:M17)</f>
        <v>29</v>
      </c>
      <c r="N13" s="423">
        <f t="shared" si="5"/>
        <v>48</v>
      </c>
      <c r="O13" s="423">
        <f t="shared" si="5"/>
        <v>55</v>
      </c>
      <c r="P13" s="423">
        <f>SUM(P14:P17)</f>
        <v>180</v>
      </c>
      <c r="Q13" s="423"/>
      <c r="R13" s="423">
        <f>P13/20</f>
        <v>9</v>
      </c>
      <c r="S13" s="427"/>
      <c r="T13" s="427"/>
      <c r="U13" s="427"/>
      <c r="V13" s="427"/>
      <c r="W13" s="427"/>
      <c r="X13" s="427"/>
      <c r="Y13" s="427"/>
    </row>
    <row r="14" spans="1:25" ht="24" customHeight="1" x14ac:dyDescent="0.15">
      <c r="A14" s="428" t="s">
        <v>1066</v>
      </c>
      <c r="B14" s="428" t="s">
        <v>1077</v>
      </c>
      <c r="C14" s="428" t="s">
        <v>1078</v>
      </c>
      <c r="D14" s="428">
        <v>1</v>
      </c>
      <c r="E14" s="429" t="s">
        <v>662</v>
      </c>
      <c r="F14" s="428" t="s">
        <v>1130</v>
      </c>
      <c r="G14" s="428" t="s">
        <v>1035</v>
      </c>
      <c r="H14" s="600" t="s">
        <v>1548</v>
      </c>
      <c r="I14" s="600" t="s">
        <v>1309</v>
      </c>
      <c r="J14" s="600" t="s">
        <v>1529</v>
      </c>
      <c r="K14" s="428" t="s">
        <v>27</v>
      </c>
      <c r="L14" s="430">
        <v>14</v>
      </c>
      <c r="M14" s="430">
        <v>6</v>
      </c>
      <c r="N14" s="430">
        <v>4</v>
      </c>
      <c r="O14" s="430">
        <v>12</v>
      </c>
      <c r="P14" s="430">
        <f t="shared" si="1"/>
        <v>36</v>
      </c>
      <c r="Q14" s="430">
        <v>3</v>
      </c>
      <c r="R14" s="430"/>
      <c r="S14" s="430">
        <v>1</v>
      </c>
      <c r="T14" s="430" t="s">
        <v>28</v>
      </c>
      <c r="U14" s="430">
        <v>2</v>
      </c>
      <c r="V14" s="430" t="s">
        <v>28</v>
      </c>
      <c r="W14" s="430">
        <v>2</v>
      </c>
      <c r="X14" s="430">
        <v>0.36</v>
      </c>
      <c r="Y14" s="430">
        <v>0.64</v>
      </c>
    </row>
    <row r="15" spans="1:25" ht="19" customHeight="1" x14ac:dyDescent="0.15">
      <c r="A15" s="428" t="s">
        <v>1066</v>
      </c>
      <c r="B15" s="428" t="s">
        <v>1077</v>
      </c>
      <c r="C15" s="428" t="s">
        <v>1079</v>
      </c>
      <c r="D15" s="428">
        <v>1</v>
      </c>
      <c r="E15" s="429" t="s">
        <v>662</v>
      </c>
      <c r="F15" s="428" t="s">
        <v>1130</v>
      </c>
      <c r="G15" s="428" t="s">
        <v>1036</v>
      </c>
      <c r="H15" s="600" t="s">
        <v>1530</v>
      </c>
      <c r="I15" s="600" t="s">
        <v>1309</v>
      </c>
      <c r="J15" s="600" t="s">
        <v>1531</v>
      </c>
      <c r="K15" s="428" t="s">
        <v>27</v>
      </c>
      <c r="L15" s="430">
        <v>10</v>
      </c>
      <c r="M15" s="430">
        <v>5</v>
      </c>
      <c r="N15" s="430">
        <v>20</v>
      </c>
      <c r="O15" s="430">
        <v>15</v>
      </c>
      <c r="P15" s="430">
        <f t="shared" si="1"/>
        <v>50</v>
      </c>
      <c r="Q15" s="430">
        <v>3</v>
      </c>
      <c r="R15" s="430"/>
      <c r="S15" s="430">
        <v>1</v>
      </c>
      <c r="T15" s="430" t="s">
        <v>28</v>
      </c>
      <c r="U15" s="430">
        <v>2</v>
      </c>
      <c r="V15" s="430" t="s">
        <v>28</v>
      </c>
      <c r="W15" s="430">
        <v>2</v>
      </c>
      <c r="X15" s="430">
        <v>0.36</v>
      </c>
      <c r="Y15" s="430">
        <v>0.64</v>
      </c>
    </row>
    <row r="16" spans="1:25" ht="22" customHeight="1" x14ac:dyDescent="0.15">
      <c r="A16" s="428" t="s">
        <v>1066</v>
      </c>
      <c r="B16" s="428" t="s">
        <v>1077</v>
      </c>
      <c r="C16" s="428" t="s">
        <v>1080</v>
      </c>
      <c r="D16" s="428">
        <v>1</v>
      </c>
      <c r="E16" s="429" t="s">
        <v>662</v>
      </c>
      <c r="F16" s="428" t="s">
        <v>1130</v>
      </c>
      <c r="G16" s="428" t="s">
        <v>1037</v>
      </c>
      <c r="H16" s="600" t="s">
        <v>1535</v>
      </c>
      <c r="I16" s="600" t="s">
        <v>1309</v>
      </c>
      <c r="J16" s="600" t="s">
        <v>1533</v>
      </c>
      <c r="K16" s="428" t="s">
        <v>27</v>
      </c>
      <c r="L16" s="430">
        <v>14</v>
      </c>
      <c r="M16" s="430">
        <v>8</v>
      </c>
      <c r="N16" s="430">
        <v>14</v>
      </c>
      <c r="O16" s="430">
        <v>15</v>
      </c>
      <c r="P16" s="430">
        <f t="shared" si="1"/>
        <v>51</v>
      </c>
      <c r="Q16" s="430">
        <v>3</v>
      </c>
      <c r="R16" s="430"/>
      <c r="S16" s="430">
        <v>1</v>
      </c>
      <c r="T16" s="430" t="s">
        <v>28</v>
      </c>
      <c r="U16" s="430">
        <v>2</v>
      </c>
      <c r="V16" s="430" t="s">
        <v>28</v>
      </c>
      <c r="W16" s="430">
        <v>2</v>
      </c>
      <c r="X16" s="430">
        <v>0.36</v>
      </c>
      <c r="Y16" s="430">
        <v>0.64</v>
      </c>
    </row>
    <row r="17" spans="1:25" ht="18" customHeight="1" x14ac:dyDescent="0.15">
      <c r="A17" s="428" t="s">
        <v>1066</v>
      </c>
      <c r="B17" s="428" t="s">
        <v>1077</v>
      </c>
      <c r="C17" s="428" t="s">
        <v>1081</v>
      </c>
      <c r="D17" s="428">
        <v>1</v>
      </c>
      <c r="E17" s="429" t="s">
        <v>662</v>
      </c>
      <c r="F17" s="428" t="s">
        <v>1130</v>
      </c>
      <c r="G17" s="428" t="s">
        <v>1038</v>
      </c>
      <c r="H17" s="600" t="s">
        <v>1536</v>
      </c>
      <c r="I17" s="600" t="s">
        <v>1309</v>
      </c>
      <c r="J17" s="600" t="s">
        <v>1039</v>
      </c>
      <c r="K17" s="428" t="s">
        <v>27</v>
      </c>
      <c r="L17" s="430">
        <v>10</v>
      </c>
      <c r="M17" s="430">
        <v>10</v>
      </c>
      <c r="N17" s="430">
        <v>10</v>
      </c>
      <c r="O17" s="430">
        <v>13</v>
      </c>
      <c r="P17" s="430">
        <f t="shared" si="1"/>
        <v>43</v>
      </c>
      <c r="Q17" s="430">
        <v>3</v>
      </c>
      <c r="R17" s="430"/>
      <c r="S17" s="430">
        <v>1</v>
      </c>
      <c r="T17" s="430" t="s">
        <v>28</v>
      </c>
      <c r="U17" s="430">
        <v>2</v>
      </c>
      <c r="V17" s="430" t="s">
        <v>28</v>
      </c>
      <c r="W17" s="430">
        <v>2</v>
      </c>
      <c r="X17" s="430">
        <v>0.36</v>
      </c>
      <c r="Y17" s="430">
        <v>0.64</v>
      </c>
    </row>
    <row r="18" spans="1:25" ht="25" customHeight="1" x14ac:dyDescent="0.15">
      <c r="A18" s="421" t="s">
        <v>1066</v>
      </c>
      <c r="B18" s="421" t="s">
        <v>1082</v>
      </c>
      <c r="C18" s="421"/>
      <c r="D18" s="421">
        <v>1</v>
      </c>
      <c r="E18" s="422" t="s">
        <v>670</v>
      </c>
      <c r="F18" s="421" t="s">
        <v>1130</v>
      </c>
      <c r="G18" s="421" t="s">
        <v>747</v>
      </c>
      <c r="H18" s="421"/>
      <c r="I18" s="421"/>
      <c r="J18" s="421"/>
      <c r="K18" s="421"/>
      <c r="L18" s="423">
        <f>SUM(L19:L21)</f>
        <v>32</v>
      </c>
      <c r="M18" s="423">
        <f t="shared" ref="M18:P18" si="6">SUM(M19:M21)</f>
        <v>18</v>
      </c>
      <c r="N18" s="423">
        <f t="shared" si="6"/>
        <v>18</v>
      </c>
      <c r="O18" s="423">
        <f t="shared" si="6"/>
        <v>32</v>
      </c>
      <c r="P18" s="423">
        <f t="shared" si="6"/>
        <v>100</v>
      </c>
      <c r="Q18" s="423"/>
      <c r="R18" s="423">
        <f>P18/20</f>
        <v>5</v>
      </c>
      <c r="S18" s="427"/>
      <c r="T18" s="427"/>
      <c r="U18" s="427"/>
      <c r="V18" s="427"/>
      <c r="W18" s="427"/>
      <c r="X18" s="427"/>
      <c r="Y18" s="427"/>
    </row>
    <row r="19" spans="1:25" ht="30" customHeight="1" x14ac:dyDescent="0.2">
      <c r="A19" s="432" t="s">
        <v>1066</v>
      </c>
      <c r="B19" s="432" t="s">
        <v>1082</v>
      </c>
      <c r="C19" s="432" t="s">
        <v>1083</v>
      </c>
      <c r="D19" s="432">
        <v>1</v>
      </c>
      <c r="E19" s="433" t="s">
        <v>670</v>
      </c>
      <c r="F19" s="432" t="s">
        <v>1130</v>
      </c>
      <c r="G19" s="382" t="s">
        <v>1609</v>
      </c>
      <c r="H19" s="382" t="s">
        <v>1608</v>
      </c>
      <c r="I19" s="382" t="s">
        <v>1607</v>
      </c>
      <c r="J19" s="382" t="s">
        <v>1286</v>
      </c>
      <c r="K19" s="432" t="s">
        <v>27</v>
      </c>
      <c r="L19" s="434">
        <v>10</v>
      </c>
      <c r="M19" s="434">
        <v>6</v>
      </c>
      <c r="N19" s="434">
        <v>6</v>
      </c>
      <c r="O19" s="434">
        <v>10</v>
      </c>
      <c r="P19" s="434">
        <f t="shared" si="1"/>
        <v>32</v>
      </c>
      <c r="Q19" s="434">
        <v>2</v>
      </c>
      <c r="R19" s="434"/>
      <c r="S19" s="434">
        <v>1</v>
      </c>
      <c r="T19" s="434" t="s">
        <v>28</v>
      </c>
      <c r="U19" s="434">
        <v>2</v>
      </c>
      <c r="V19" s="434" t="s">
        <v>28</v>
      </c>
      <c r="W19" s="434">
        <v>2</v>
      </c>
      <c r="X19" s="434">
        <v>0.36</v>
      </c>
      <c r="Y19" s="434">
        <v>0.64</v>
      </c>
    </row>
    <row r="20" spans="1:25" ht="22" customHeight="1" x14ac:dyDescent="0.2">
      <c r="A20" s="432" t="s">
        <v>1066</v>
      </c>
      <c r="B20" s="432" t="s">
        <v>1082</v>
      </c>
      <c r="C20" s="432" t="s">
        <v>1084</v>
      </c>
      <c r="D20" s="432">
        <v>1</v>
      </c>
      <c r="E20" s="433" t="s">
        <v>670</v>
      </c>
      <c r="F20" s="432" t="s">
        <v>1130</v>
      </c>
      <c r="G20" s="382" t="s">
        <v>1593</v>
      </c>
      <c r="H20" s="382" t="s">
        <v>1592</v>
      </c>
      <c r="I20" s="382" t="s">
        <v>1591</v>
      </c>
      <c r="J20" s="382" t="s">
        <v>1594</v>
      </c>
      <c r="K20" s="432" t="s">
        <v>27</v>
      </c>
      <c r="L20" s="434">
        <v>10</v>
      </c>
      <c r="M20" s="434">
        <v>6</v>
      </c>
      <c r="N20" s="434">
        <v>6</v>
      </c>
      <c r="O20" s="434">
        <v>10</v>
      </c>
      <c r="P20" s="434">
        <f t="shared" si="1"/>
        <v>32</v>
      </c>
      <c r="Q20" s="434">
        <v>2</v>
      </c>
      <c r="R20" s="434"/>
      <c r="S20" s="434">
        <v>1</v>
      </c>
      <c r="T20" s="434" t="s">
        <v>28</v>
      </c>
      <c r="U20" s="434">
        <v>2</v>
      </c>
      <c r="V20" s="434" t="s">
        <v>28</v>
      </c>
      <c r="W20" s="434">
        <v>2</v>
      </c>
      <c r="X20" s="434">
        <v>0.36</v>
      </c>
      <c r="Y20" s="434">
        <v>0.64</v>
      </c>
    </row>
    <row r="21" spans="1:25" ht="21" customHeight="1" x14ac:dyDescent="0.2">
      <c r="A21" s="432" t="s">
        <v>1066</v>
      </c>
      <c r="B21" s="432" t="s">
        <v>1082</v>
      </c>
      <c r="C21" s="432" t="s">
        <v>1085</v>
      </c>
      <c r="D21" s="432">
        <v>1</v>
      </c>
      <c r="E21" s="433" t="s">
        <v>670</v>
      </c>
      <c r="F21" s="432" t="s">
        <v>1130</v>
      </c>
      <c r="G21" s="432" t="s">
        <v>750</v>
      </c>
      <c r="H21" s="382" t="s">
        <v>1438</v>
      </c>
      <c r="I21" s="371" t="s">
        <v>1437</v>
      </c>
      <c r="J21" s="382" t="s">
        <v>1277</v>
      </c>
      <c r="K21" s="432" t="s">
        <v>27</v>
      </c>
      <c r="L21" s="434">
        <v>12</v>
      </c>
      <c r="M21" s="434">
        <v>6</v>
      </c>
      <c r="N21" s="434">
        <v>6</v>
      </c>
      <c r="O21" s="434">
        <v>12</v>
      </c>
      <c r="P21" s="434">
        <f t="shared" si="1"/>
        <v>36</v>
      </c>
      <c r="Q21" s="434">
        <v>2</v>
      </c>
      <c r="R21" s="434"/>
      <c r="S21" s="434">
        <v>1</v>
      </c>
      <c r="T21" s="434" t="s">
        <v>28</v>
      </c>
      <c r="U21" s="434">
        <v>2</v>
      </c>
      <c r="V21" s="434" t="s">
        <v>28</v>
      </c>
      <c r="W21" s="434">
        <v>2</v>
      </c>
      <c r="X21" s="434">
        <v>0.36</v>
      </c>
      <c r="Y21" s="434">
        <v>0.64</v>
      </c>
    </row>
    <row r="22" spans="1:25" ht="19" customHeight="1" x14ac:dyDescent="0.15">
      <c r="A22" s="411" t="s">
        <v>1066</v>
      </c>
      <c r="B22" s="411"/>
      <c r="C22" s="411"/>
      <c r="D22" s="411"/>
      <c r="E22" s="411"/>
      <c r="F22" s="411"/>
      <c r="G22" s="411" t="s">
        <v>751</v>
      </c>
      <c r="H22" s="411"/>
      <c r="I22" s="411"/>
      <c r="J22" s="411"/>
      <c r="K22" s="411"/>
      <c r="L22" s="441">
        <f>SUM(L24:L27,L29:L31,L33:L37,L39:L42)</f>
        <v>172</v>
      </c>
      <c r="M22" s="441">
        <f>SUM(M24:M27,M29:M31,M33:M37,M39:M42)</f>
        <v>112</v>
      </c>
      <c r="N22" s="441">
        <f>SUM(N24:N27,N29:N31,N33:N37,N39:N42)</f>
        <v>130</v>
      </c>
      <c r="O22" s="441">
        <f>SUM(O24:O27,O29:O31,O33:O37,O39:O42)</f>
        <v>186</v>
      </c>
      <c r="P22" s="441">
        <f>SUM(P24:P27,P29:P31,P33:P37,P39:P42)</f>
        <v>600</v>
      </c>
      <c r="Q22" s="441"/>
      <c r="R22" s="441">
        <v>30</v>
      </c>
      <c r="S22" s="441"/>
      <c r="T22" s="441"/>
      <c r="U22" s="441"/>
      <c r="V22" s="441"/>
      <c r="W22" s="441"/>
      <c r="X22" s="441"/>
      <c r="Y22" s="441"/>
    </row>
    <row r="23" spans="1:25" ht="22" customHeight="1" x14ac:dyDescent="0.15">
      <c r="A23" s="421" t="s">
        <v>1066</v>
      </c>
      <c r="B23" s="421" t="s">
        <v>1086</v>
      </c>
      <c r="C23" s="421"/>
      <c r="D23" s="421">
        <v>2</v>
      </c>
      <c r="E23" s="422" t="s">
        <v>662</v>
      </c>
      <c r="F23" s="421" t="s">
        <v>1130</v>
      </c>
      <c r="G23" s="421" t="s">
        <v>1615</v>
      </c>
      <c r="H23" s="421"/>
      <c r="I23" s="421"/>
      <c r="J23" s="421"/>
      <c r="K23" s="421"/>
      <c r="L23" s="423">
        <f>SUM(L24:L27)</f>
        <v>48</v>
      </c>
      <c r="M23" s="423">
        <f t="shared" ref="M23:O23" si="7">SUM(M24:M27)</f>
        <v>36</v>
      </c>
      <c r="N23" s="423">
        <f t="shared" si="7"/>
        <v>42</v>
      </c>
      <c r="O23" s="423">
        <f t="shared" si="7"/>
        <v>54</v>
      </c>
      <c r="P23" s="423">
        <f>SUM(P24:P27)</f>
        <v>180</v>
      </c>
      <c r="Q23" s="423"/>
      <c r="R23" s="423">
        <f>P23/20</f>
        <v>9</v>
      </c>
      <c r="S23" s="427"/>
      <c r="T23" s="427"/>
      <c r="U23" s="427"/>
      <c r="V23" s="427"/>
      <c r="W23" s="427"/>
      <c r="X23" s="427"/>
      <c r="Y23" s="427"/>
    </row>
    <row r="24" spans="1:25" ht="28" customHeight="1" x14ac:dyDescent="0.15">
      <c r="A24" s="418" t="s">
        <v>1066</v>
      </c>
      <c r="B24" s="418" t="s">
        <v>1086</v>
      </c>
      <c r="C24" s="418" t="s">
        <v>1087</v>
      </c>
      <c r="D24" s="418">
        <v>2</v>
      </c>
      <c r="E24" s="419" t="s">
        <v>662</v>
      </c>
      <c r="F24" s="418" t="s">
        <v>1130</v>
      </c>
      <c r="G24" s="418" t="s">
        <v>1040</v>
      </c>
      <c r="H24" s="599" t="s">
        <v>1537</v>
      </c>
      <c r="I24" s="599" t="s">
        <v>1550</v>
      </c>
      <c r="J24" s="599" t="s">
        <v>1045</v>
      </c>
      <c r="K24" s="418" t="s">
        <v>27</v>
      </c>
      <c r="L24" s="418">
        <v>10</v>
      </c>
      <c r="M24" s="418">
        <v>10</v>
      </c>
      <c r="N24" s="418">
        <v>10</v>
      </c>
      <c r="O24" s="418">
        <v>12</v>
      </c>
      <c r="P24" s="418">
        <f t="shared" si="1"/>
        <v>42</v>
      </c>
      <c r="Q24" s="418">
        <v>3</v>
      </c>
      <c r="R24" s="418"/>
      <c r="S24" s="418">
        <v>1</v>
      </c>
      <c r="T24" s="418" t="s">
        <v>28</v>
      </c>
      <c r="U24" s="418">
        <v>2</v>
      </c>
      <c r="V24" s="418" t="s">
        <v>28</v>
      </c>
      <c r="W24" s="418">
        <v>2</v>
      </c>
      <c r="X24" s="418">
        <v>0.36</v>
      </c>
      <c r="Y24" s="418">
        <v>0.64</v>
      </c>
    </row>
    <row r="25" spans="1:25" ht="23" customHeight="1" x14ac:dyDescent="0.15">
      <c r="A25" s="418" t="s">
        <v>1066</v>
      </c>
      <c r="B25" s="418" t="s">
        <v>1086</v>
      </c>
      <c r="C25" s="418" t="s">
        <v>1088</v>
      </c>
      <c r="D25" s="418">
        <v>2</v>
      </c>
      <c r="E25" s="419" t="s">
        <v>662</v>
      </c>
      <c r="F25" s="418" t="s">
        <v>1130</v>
      </c>
      <c r="G25" s="418" t="s">
        <v>1041</v>
      </c>
      <c r="H25" s="418"/>
      <c r="I25" s="418"/>
      <c r="J25" s="418" t="s">
        <v>1046</v>
      </c>
      <c r="K25" s="418" t="s">
        <v>27</v>
      </c>
      <c r="L25" s="418">
        <v>10</v>
      </c>
      <c r="M25" s="418">
        <v>8</v>
      </c>
      <c r="N25" s="418">
        <v>12</v>
      </c>
      <c r="O25" s="418">
        <v>15</v>
      </c>
      <c r="P25" s="418">
        <f t="shared" si="1"/>
        <v>45</v>
      </c>
      <c r="Q25" s="418">
        <v>2</v>
      </c>
      <c r="R25" s="418"/>
      <c r="S25" s="418"/>
      <c r="T25" s="418"/>
      <c r="U25" s="418"/>
      <c r="V25" s="418"/>
      <c r="W25" s="418"/>
      <c r="X25" s="418"/>
      <c r="Y25" s="418"/>
    </row>
    <row r="26" spans="1:25" ht="23" customHeight="1" x14ac:dyDescent="0.15">
      <c r="A26" s="418" t="s">
        <v>1066</v>
      </c>
      <c r="B26" s="418" t="s">
        <v>1086</v>
      </c>
      <c r="C26" s="418" t="s">
        <v>1089</v>
      </c>
      <c r="D26" s="418">
        <v>2</v>
      </c>
      <c r="E26" s="419" t="s">
        <v>662</v>
      </c>
      <c r="F26" s="418" t="s">
        <v>1130</v>
      </c>
      <c r="G26" s="418" t="s">
        <v>1042</v>
      </c>
      <c r="H26" s="418"/>
      <c r="I26" s="418"/>
      <c r="J26" s="418" t="s">
        <v>1028</v>
      </c>
      <c r="K26" s="418" t="s">
        <v>27</v>
      </c>
      <c r="L26" s="418">
        <v>12</v>
      </c>
      <c r="M26" s="418">
        <v>8</v>
      </c>
      <c r="N26" s="418">
        <v>10</v>
      </c>
      <c r="O26" s="418">
        <v>12</v>
      </c>
      <c r="P26" s="418">
        <f t="shared" si="1"/>
        <v>42</v>
      </c>
      <c r="Q26" s="418">
        <v>2</v>
      </c>
      <c r="R26" s="418"/>
      <c r="S26" s="418">
        <v>1</v>
      </c>
      <c r="T26" s="418" t="s">
        <v>28</v>
      </c>
      <c r="U26" s="418">
        <v>2</v>
      </c>
      <c r="V26" s="418" t="s">
        <v>28</v>
      </c>
      <c r="W26" s="418">
        <v>2</v>
      </c>
      <c r="X26" s="418">
        <v>0.36</v>
      </c>
      <c r="Y26" s="418">
        <v>0.64</v>
      </c>
    </row>
    <row r="27" spans="1:25" ht="27" customHeight="1" x14ac:dyDescent="0.15">
      <c r="A27" s="418" t="s">
        <v>1066</v>
      </c>
      <c r="B27" s="418" t="s">
        <v>1086</v>
      </c>
      <c r="C27" s="418" t="s">
        <v>1090</v>
      </c>
      <c r="D27" s="418">
        <v>2</v>
      </c>
      <c r="E27" s="419" t="s">
        <v>662</v>
      </c>
      <c r="F27" s="418" t="s">
        <v>1130</v>
      </c>
      <c r="G27" s="418" t="s">
        <v>1043</v>
      </c>
      <c r="H27" s="599" t="s">
        <v>1540</v>
      </c>
      <c r="I27" s="599" t="s">
        <v>1037</v>
      </c>
      <c r="J27" s="601" t="s">
        <v>1539</v>
      </c>
      <c r="K27" s="418" t="s">
        <v>27</v>
      </c>
      <c r="L27" s="418">
        <v>16</v>
      </c>
      <c r="M27" s="418">
        <v>10</v>
      </c>
      <c r="N27" s="418">
        <v>10</v>
      </c>
      <c r="O27" s="418">
        <v>15</v>
      </c>
      <c r="P27" s="418">
        <f t="shared" si="1"/>
        <v>51</v>
      </c>
      <c r="Q27" s="418">
        <v>3</v>
      </c>
      <c r="R27" s="418"/>
      <c r="S27" s="418">
        <v>1</v>
      </c>
      <c r="T27" s="418" t="s">
        <v>28</v>
      </c>
      <c r="U27" s="418">
        <v>2</v>
      </c>
      <c r="V27" s="418" t="s">
        <v>28</v>
      </c>
      <c r="W27" s="418">
        <v>2</v>
      </c>
      <c r="X27" s="418">
        <v>0.36</v>
      </c>
      <c r="Y27" s="418">
        <v>0.64</v>
      </c>
    </row>
    <row r="28" spans="1:25" ht="27" customHeight="1" x14ac:dyDescent="0.15">
      <c r="A28" s="421" t="s">
        <v>1066</v>
      </c>
      <c r="B28" s="421" t="s">
        <v>1091</v>
      </c>
      <c r="C28" s="421"/>
      <c r="D28" s="421">
        <v>2</v>
      </c>
      <c r="E28" s="422" t="s">
        <v>662</v>
      </c>
      <c r="F28" s="421" t="s">
        <v>1130</v>
      </c>
      <c r="G28" s="421" t="s">
        <v>1062</v>
      </c>
      <c r="H28" s="421"/>
      <c r="I28" s="421"/>
      <c r="J28" s="421"/>
      <c r="K28" s="421"/>
      <c r="L28" s="423">
        <f>SUM(L29:L31)</f>
        <v>34</v>
      </c>
      <c r="M28" s="423">
        <f>SUM(M29:M31)</f>
        <v>20</v>
      </c>
      <c r="N28" s="423">
        <f>SUM(N29:N31)</f>
        <v>30</v>
      </c>
      <c r="O28" s="423">
        <f>SUM(O29:O31)</f>
        <v>36</v>
      </c>
      <c r="P28" s="423">
        <f>SUM(P29:P31)</f>
        <v>120</v>
      </c>
      <c r="Q28" s="423"/>
      <c r="R28" s="423">
        <f>P28/20</f>
        <v>6</v>
      </c>
      <c r="S28" s="427">
        <v>1</v>
      </c>
      <c r="T28" s="442"/>
      <c r="U28" s="442"/>
      <c r="V28" s="442"/>
      <c r="W28" s="442"/>
      <c r="X28" s="442"/>
      <c r="Y28" s="442"/>
    </row>
    <row r="29" spans="1:25" ht="28" customHeight="1" x14ac:dyDescent="0.2">
      <c r="A29" s="424" t="s">
        <v>1066</v>
      </c>
      <c r="B29" s="424" t="s">
        <v>1091</v>
      </c>
      <c r="C29" s="424" t="s">
        <v>1092</v>
      </c>
      <c r="D29" s="424">
        <v>2</v>
      </c>
      <c r="E29" s="425" t="s">
        <v>662</v>
      </c>
      <c r="F29" s="424" t="s">
        <v>1130</v>
      </c>
      <c r="G29" s="424" t="s">
        <v>762</v>
      </c>
      <c r="H29" s="371" t="s">
        <v>1357</v>
      </c>
      <c r="I29" s="371" t="s">
        <v>1549</v>
      </c>
      <c r="J29" s="371" t="s">
        <v>1281</v>
      </c>
      <c r="K29" s="424" t="s">
        <v>27</v>
      </c>
      <c r="L29" s="426">
        <v>14</v>
      </c>
      <c r="M29" s="426">
        <v>10</v>
      </c>
      <c r="N29" s="426">
        <v>10</v>
      </c>
      <c r="O29" s="426">
        <v>15</v>
      </c>
      <c r="P29" s="426">
        <f t="shared" si="1"/>
        <v>49</v>
      </c>
      <c r="Q29" s="426">
        <v>2</v>
      </c>
      <c r="R29" s="426"/>
      <c r="S29" s="426">
        <v>1</v>
      </c>
      <c r="T29" s="426" t="s">
        <v>28</v>
      </c>
      <c r="U29" s="426">
        <v>2</v>
      </c>
      <c r="V29" s="426" t="s">
        <v>28</v>
      </c>
      <c r="W29" s="426">
        <v>2</v>
      </c>
      <c r="X29" s="426">
        <v>0.36</v>
      </c>
      <c r="Y29" s="426">
        <v>0.64</v>
      </c>
    </row>
    <row r="30" spans="1:25" ht="29" customHeight="1" x14ac:dyDescent="0.2">
      <c r="A30" s="424" t="s">
        <v>1066</v>
      </c>
      <c r="B30" s="424" t="s">
        <v>1091</v>
      </c>
      <c r="C30" s="424" t="s">
        <v>1093</v>
      </c>
      <c r="D30" s="424">
        <v>2</v>
      </c>
      <c r="E30" s="425" t="s">
        <v>662</v>
      </c>
      <c r="F30" s="424" t="s">
        <v>1130</v>
      </c>
      <c r="G30" s="424" t="s">
        <v>1047</v>
      </c>
      <c r="H30" s="371" t="s">
        <v>1329</v>
      </c>
      <c r="I30" s="371" t="s">
        <v>1309</v>
      </c>
      <c r="J30" s="424" t="s">
        <v>1259</v>
      </c>
      <c r="K30" s="424" t="s">
        <v>27</v>
      </c>
      <c r="L30" s="426">
        <v>10</v>
      </c>
      <c r="M30" s="426">
        <v>10</v>
      </c>
      <c r="N30" s="426">
        <v>10</v>
      </c>
      <c r="O30" s="426">
        <v>12</v>
      </c>
      <c r="P30" s="426">
        <f t="shared" si="1"/>
        <v>42</v>
      </c>
      <c r="Q30" s="426">
        <v>2</v>
      </c>
      <c r="R30" s="426"/>
      <c r="S30" s="426"/>
      <c r="T30" s="426"/>
      <c r="U30" s="426"/>
      <c r="V30" s="426"/>
      <c r="W30" s="426"/>
      <c r="X30" s="426"/>
      <c r="Y30" s="426"/>
    </row>
    <row r="31" spans="1:25" ht="24" customHeight="1" x14ac:dyDescent="0.2">
      <c r="A31" s="424" t="s">
        <v>1066</v>
      </c>
      <c r="B31" s="424" t="s">
        <v>1091</v>
      </c>
      <c r="C31" s="424" t="s">
        <v>1094</v>
      </c>
      <c r="D31" s="424">
        <v>2</v>
      </c>
      <c r="E31" s="425" t="s">
        <v>662</v>
      </c>
      <c r="F31" s="424" t="s">
        <v>1130</v>
      </c>
      <c r="G31" s="424" t="s">
        <v>1048</v>
      </c>
      <c r="H31" s="371" t="s">
        <v>1360</v>
      </c>
      <c r="I31" s="371" t="s">
        <v>1361</v>
      </c>
      <c r="J31" s="424" t="s">
        <v>1050</v>
      </c>
      <c r="K31" s="424" t="s">
        <v>27</v>
      </c>
      <c r="L31" s="426">
        <v>10</v>
      </c>
      <c r="M31" s="426">
        <v>0</v>
      </c>
      <c r="N31" s="426">
        <v>10</v>
      </c>
      <c r="O31" s="426">
        <v>9</v>
      </c>
      <c r="P31" s="426">
        <f t="shared" si="1"/>
        <v>29</v>
      </c>
      <c r="Q31" s="426">
        <v>2</v>
      </c>
      <c r="R31" s="426"/>
      <c r="S31" s="426"/>
      <c r="T31" s="426" t="s">
        <v>28</v>
      </c>
      <c r="U31" s="426">
        <v>2</v>
      </c>
      <c r="V31" s="426" t="s">
        <v>28</v>
      </c>
      <c r="W31" s="426">
        <v>2</v>
      </c>
      <c r="X31" s="426">
        <v>0.36</v>
      </c>
      <c r="Y31" s="426">
        <v>0.64</v>
      </c>
    </row>
    <row r="32" spans="1:25" ht="23" customHeight="1" x14ac:dyDescent="0.15">
      <c r="A32" s="421" t="s">
        <v>1066</v>
      </c>
      <c r="B32" s="421" t="s">
        <v>1095</v>
      </c>
      <c r="C32" s="421"/>
      <c r="D32" s="421">
        <v>2</v>
      </c>
      <c r="E32" s="422" t="s">
        <v>662</v>
      </c>
      <c r="F32" s="421" t="s">
        <v>1130</v>
      </c>
      <c r="G32" s="421" t="s">
        <v>1061</v>
      </c>
      <c r="H32" s="421"/>
      <c r="I32" s="421"/>
      <c r="J32" s="421"/>
      <c r="K32" s="421"/>
      <c r="L32" s="423">
        <f>SUM(L33:L37)</f>
        <v>54</v>
      </c>
      <c r="M32" s="423">
        <f t="shared" ref="M32:P32" si="8">SUM(M33:M37)</f>
        <v>38</v>
      </c>
      <c r="N32" s="423">
        <f t="shared" si="8"/>
        <v>34</v>
      </c>
      <c r="O32" s="423">
        <f t="shared" si="8"/>
        <v>54</v>
      </c>
      <c r="P32" s="423">
        <f t="shared" si="8"/>
        <v>180</v>
      </c>
      <c r="Q32" s="423"/>
      <c r="R32" s="423">
        <f>P32/20</f>
        <v>9</v>
      </c>
      <c r="S32" s="427"/>
      <c r="T32" s="427"/>
      <c r="U32" s="427"/>
      <c r="V32" s="427"/>
      <c r="W32" s="427"/>
      <c r="X32" s="427"/>
      <c r="Y32" s="427"/>
    </row>
    <row r="33" spans="1:25" ht="25" customHeight="1" x14ac:dyDescent="0.15">
      <c r="A33" s="428" t="s">
        <v>1066</v>
      </c>
      <c r="B33" s="428" t="s">
        <v>1095</v>
      </c>
      <c r="C33" s="428" t="s">
        <v>1096</v>
      </c>
      <c r="D33" s="428">
        <v>2</v>
      </c>
      <c r="E33" s="429" t="s">
        <v>662</v>
      </c>
      <c r="F33" s="428" t="s">
        <v>1130</v>
      </c>
      <c r="G33" s="428" t="s">
        <v>1051</v>
      </c>
      <c r="H33" s="600" t="s">
        <v>1543</v>
      </c>
      <c r="I33" s="600" t="s">
        <v>1309</v>
      </c>
      <c r="J33" s="600" t="s">
        <v>1542</v>
      </c>
      <c r="K33" s="428" t="s">
        <v>27</v>
      </c>
      <c r="L33" s="430">
        <v>16</v>
      </c>
      <c r="M33" s="430">
        <v>8</v>
      </c>
      <c r="N33" s="430">
        <v>0</v>
      </c>
      <c r="O33" s="430">
        <v>10</v>
      </c>
      <c r="P33" s="430">
        <f>L33+M33+N33+O33</f>
        <v>34</v>
      </c>
      <c r="Q33" s="430">
        <v>2</v>
      </c>
      <c r="R33" s="430"/>
      <c r="S33" s="430">
        <v>1</v>
      </c>
      <c r="T33" s="430" t="s">
        <v>28</v>
      </c>
      <c r="U33" s="430">
        <v>2</v>
      </c>
      <c r="V33" s="430" t="s">
        <v>28</v>
      </c>
      <c r="W33" s="430">
        <v>2</v>
      </c>
      <c r="X33" s="430">
        <v>0.36</v>
      </c>
      <c r="Y33" s="430">
        <v>0.64</v>
      </c>
    </row>
    <row r="34" spans="1:25" ht="21" customHeight="1" x14ac:dyDescent="0.15">
      <c r="A34" s="428" t="s">
        <v>1066</v>
      </c>
      <c r="B34" s="428" t="s">
        <v>1095</v>
      </c>
      <c r="C34" s="428" t="s">
        <v>1097</v>
      </c>
      <c r="D34" s="428">
        <v>2</v>
      </c>
      <c r="E34" s="429" t="s">
        <v>662</v>
      </c>
      <c r="F34" s="428" t="s">
        <v>1130</v>
      </c>
      <c r="G34" s="428" t="s">
        <v>1052</v>
      </c>
      <c r="H34" s="428" t="s">
        <v>1392</v>
      </c>
      <c r="I34" s="600" t="s">
        <v>1309</v>
      </c>
      <c r="J34" s="428" t="s">
        <v>1399</v>
      </c>
      <c r="K34" s="428" t="s">
        <v>121</v>
      </c>
      <c r="L34" s="430">
        <v>10</v>
      </c>
      <c r="M34" s="430">
        <v>8</v>
      </c>
      <c r="N34" s="430">
        <v>12</v>
      </c>
      <c r="O34" s="430">
        <v>14</v>
      </c>
      <c r="P34" s="430">
        <f t="shared" si="1"/>
        <v>44</v>
      </c>
      <c r="Q34" s="430">
        <v>3</v>
      </c>
      <c r="R34" s="430"/>
      <c r="S34" s="430">
        <v>1</v>
      </c>
      <c r="T34" s="430" t="s">
        <v>28</v>
      </c>
      <c r="U34" s="430">
        <v>2</v>
      </c>
      <c r="V34" s="430" t="s">
        <v>28</v>
      </c>
      <c r="W34" s="430">
        <v>2</v>
      </c>
      <c r="X34" s="430">
        <v>0.36</v>
      </c>
      <c r="Y34" s="430">
        <v>0.64</v>
      </c>
    </row>
    <row r="35" spans="1:25" ht="26" customHeight="1" x14ac:dyDescent="0.15">
      <c r="A35" s="428" t="s">
        <v>1066</v>
      </c>
      <c r="B35" s="428" t="s">
        <v>1095</v>
      </c>
      <c r="C35" s="428" t="s">
        <v>1098</v>
      </c>
      <c r="D35" s="428">
        <v>2</v>
      </c>
      <c r="E35" s="429" t="s">
        <v>662</v>
      </c>
      <c r="F35" s="428" t="s">
        <v>1130</v>
      </c>
      <c r="G35" s="428" t="s">
        <v>1053</v>
      </c>
      <c r="H35" s="428"/>
      <c r="I35" s="600" t="s">
        <v>1309</v>
      </c>
      <c r="J35" s="428" t="s">
        <v>1057</v>
      </c>
      <c r="K35" s="428" t="s">
        <v>27</v>
      </c>
      <c r="L35" s="430">
        <v>10</v>
      </c>
      <c r="M35" s="430">
        <v>8</v>
      </c>
      <c r="N35" s="430">
        <v>10</v>
      </c>
      <c r="O35" s="430">
        <v>12</v>
      </c>
      <c r="P35" s="430">
        <f t="shared" si="1"/>
        <v>40</v>
      </c>
      <c r="Q35" s="430">
        <v>3</v>
      </c>
      <c r="R35" s="430"/>
      <c r="S35" s="430">
        <v>1</v>
      </c>
      <c r="T35" s="430" t="s">
        <v>28</v>
      </c>
      <c r="U35" s="430">
        <v>2</v>
      </c>
      <c r="V35" s="430" t="s">
        <v>28</v>
      </c>
      <c r="W35" s="430">
        <v>2</v>
      </c>
      <c r="X35" s="430">
        <v>0.36</v>
      </c>
      <c r="Y35" s="430">
        <v>0.64</v>
      </c>
    </row>
    <row r="36" spans="1:25" ht="31" customHeight="1" x14ac:dyDescent="0.15">
      <c r="A36" s="428" t="s">
        <v>1066</v>
      </c>
      <c r="B36" s="428" t="s">
        <v>1095</v>
      </c>
      <c r="C36" s="428" t="s">
        <v>1099</v>
      </c>
      <c r="D36" s="428">
        <v>2</v>
      </c>
      <c r="E36" s="429" t="s">
        <v>662</v>
      </c>
      <c r="F36" s="428" t="s">
        <v>1130</v>
      </c>
      <c r="G36" s="428" t="s">
        <v>1054</v>
      </c>
      <c r="H36" s="600" t="s">
        <v>1503</v>
      </c>
      <c r="I36" s="600" t="s">
        <v>1309</v>
      </c>
      <c r="J36" s="600" t="s">
        <v>1058</v>
      </c>
      <c r="K36" s="428" t="s">
        <v>27</v>
      </c>
      <c r="L36" s="430">
        <v>10</v>
      </c>
      <c r="M36" s="430">
        <v>10</v>
      </c>
      <c r="N36" s="430">
        <v>0</v>
      </c>
      <c r="O36" s="430">
        <v>8</v>
      </c>
      <c r="P36" s="430">
        <f t="shared" si="1"/>
        <v>28</v>
      </c>
      <c r="Q36" s="430">
        <v>2</v>
      </c>
      <c r="R36" s="430"/>
      <c r="S36" s="430">
        <v>1</v>
      </c>
      <c r="T36" s="430" t="s">
        <v>28</v>
      </c>
      <c r="U36" s="430">
        <v>2</v>
      </c>
      <c r="V36" s="430" t="s">
        <v>28</v>
      </c>
      <c r="W36" s="430">
        <v>2</v>
      </c>
      <c r="X36" s="430">
        <v>0.36</v>
      </c>
      <c r="Y36" s="430">
        <v>0.64</v>
      </c>
    </row>
    <row r="37" spans="1:25" ht="22" customHeight="1" x14ac:dyDescent="0.15">
      <c r="A37" s="428" t="s">
        <v>1066</v>
      </c>
      <c r="B37" s="428" t="s">
        <v>1095</v>
      </c>
      <c r="C37" s="428" t="s">
        <v>1100</v>
      </c>
      <c r="D37" s="428">
        <v>2</v>
      </c>
      <c r="E37" s="429" t="s">
        <v>662</v>
      </c>
      <c r="F37" s="428" t="s">
        <v>1130</v>
      </c>
      <c r="G37" s="428" t="s">
        <v>1055</v>
      </c>
      <c r="H37" s="600" t="s">
        <v>1500</v>
      </c>
      <c r="I37" s="600" t="s">
        <v>1309</v>
      </c>
      <c r="J37" s="428" t="s">
        <v>1059</v>
      </c>
      <c r="K37" s="428" t="s">
        <v>27</v>
      </c>
      <c r="L37" s="430">
        <v>8</v>
      </c>
      <c r="M37" s="430">
        <v>4</v>
      </c>
      <c r="N37" s="430">
        <v>12</v>
      </c>
      <c r="O37" s="430">
        <v>10</v>
      </c>
      <c r="P37" s="430">
        <f t="shared" si="1"/>
        <v>34</v>
      </c>
      <c r="Q37" s="430">
        <v>3</v>
      </c>
      <c r="R37" s="430"/>
      <c r="S37" s="430">
        <v>1</v>
      </c>
      <c r="T37" s="430" t="s">
        <v>28</v>
      </c>
      <c r="U37" s="430">
        <v>2</v>
      </c>
      <c r="V37" s="430" t="s">
        <v>28</v>
      </c>
      <c r="W37" s="430">
        <v>2</v>
      </c>
      <c r="X37" s="430">
        <v>0.36</v>
      </c>
      <c r="Y37" s="430">
        <v>0.64</v>
      </c>
    </row>
    <row r="38" spans="1:25" ht="23" customHeight="1" x14ac:dyDescent="0.15">
      <c r="A38" s="421" t="s">
        <v>1066</v>
      </c>
      <c r="B38" s="421" t="s">
        <v>1101</v>
      </c>
      <c r="C38" s="421"/>
      <c r="D38" s="421">
        <v>2</v>
      </c>
      <c r="E38" s="422" t="s">
        <v>670</v>
      </c>
      <c r="F38" s="421" t="s">
        <v>1130</v>
      </c>
      <c r="G38" s="421" t="s">
        <v>773</v>
      </c>
      <c r="H38" s="421"/>
      <c r="I38" s="421"/>
      <c r="J38" s="421"/>
      <c r="K38" s="421"/>
      <c r="L38" s="423">
        <f>SUM(L39:L42)</f>
        <v>36</v>
      </c>
      <c r="M38" s="423">
        <f t="shared" ref="M38:P38" si="9">SUM(M39:M42)</f>
        <v>18</v>
      </c>
      <c r="N38" s="423">
        <f t="shared" si="9"/>
        <v>24</v>
      </c>
      <c r="O38" s="423">
        <f t="shared" si="9"/>
        <v>42</v>
      </c>
      <c r="P38" s="423">
        <f t="shared" si="9"/>
        <v>120</v>
      </c>
      <c r="Q38" s="423"/>
      <c r="R38" s="423">
        <f>P38/20</f>
        <v>6</v>
      </c>
      <c r="S38" s="427"/>
      <c r="T38" s="427"/>
      <c r="U38" s="427"/>
      <c r="V38" s="427"/>
      <c r="W38" s="427"/>
      <c r="X38" s="427"/>
      <c r="Y38" s="427"/>
    </row>
    <row r="39" spans="1:25" ht="25" customHeight="1" x14ac:dyDescent="0.2">
      <c r="A39" s="432" t="s">
        <v>1066</v>
      </c>
      <c r="B39" s="432" t="s">
        <v>1101</v>
      </c>
      <c r="C39" s="432" t="s">
        <v>1102</v>
      </c>
      <c r="D39" s="432">
        <v>2</v>
      </c>
      <c r="E39" s="433" t="s">
        <v>670</v>
      </c>
      <c r="F39" s="432" t="s">
        <v>1130</v>
      </c>
      <c r="G39" s="382" t="s">
        <v>1583</v>
      </c>
      <c r="H39" s="382" t="s">
        <v>1581</v>
      </c>
      <c r="I39" s="382" t="s">
        <v>1309</v>
      </c>
      <c r="J39" s="382" t="s">
        <v>1582</v>
      </c>
      <c r="K39" s="432"/>
      <c r="L39" s="434">
        <v>10</v>
      </c>
      <c r="M39" s="434">
        <v>6</v>
      </c>
      <c r="N39" s="434">
        <v>4</v>
      </c>
      <c r="O39" s="434">
        <v>9</v>
      </c>
      <c r="P39" s="434">
        <f t="shared" si="1"/>
        <v>29</v>
      </c>
      <c r="Q39" s="434">
        <v>2</v>
      </c>
      <c r="R39" s="434"/>
      <c r="S39" s="434">
        <v>1</v>
      </c>
      <c r="T39" s="434" t="s">
        <v>28</v>
      </c>
      <c r="U39" s="434">
        <v>2</v>
      </c>
      <c r="V39" s="434" t="s">
        <v>28</v>
      </c>
      <c r="W39" s="434">
        <v>2</v>
      </c>
      <c r="X39" s="434">
        <v>0.36</v>
      </c>
      <c r="Y39" s="434">
        <v>0.64</v>
      </c>
    </row>
    <row r="40" spans="1:25" ht="24" customHeight="1" x14ac:dyDescent="0.2">
      <c r="A40" s="432" t="s">
        <v>1066</v>
      </c>
      <c r="B40" s="432" t="s">
        <v>1101</v>
      </c>
      <c r="C40" s="432" t="s">
        <v>1103</v>
      </c>
      <c r="D40" s="432">
        <v>2</v>
      </c>
      <c r="E40" s="433" t="s">
        <v>670</v>
      </c>
      <c r="F40" s="432" t="s">
        <v>1130</v>
      </c>
      <c r="G40" s="382" t="s">
        <v>1609</v>
      </c>
      <c r="H40" s="382" t="s">
        <v>1608</v>
      </c>
      <c r="I40" s="382" t="s">
        <v>1607</v>
      </c>
      <c r="J40" s="382" t="s">
        <v>1286</v>
      </c>
      <c r="K40" s="432" t="s">
        <v>27</v>
      </c>
      <c r="L40" s="434">
        <v>10</v>
      </c>
      <c r="M40" s="434">
        <v>6</v>
      </c>
      <c r="N40" s="434">
        <v>4</v>
      </c>
      <c r="O40" s="434">
        <v>9</v>
      </c>
      <c r="P40" s="434">
        <f t="shared" si="1"/>
        <v>29</v>
      </c>
      <c r="Q40" s="434">
        <v>2</v>
      </c>
      <c r="R40" s="434"/>
      <c r="S40" s="434">
        <v>1</v>
      </c>
      <c r="T40" s="434" t="s">
        <v>28</v>
      </c>
      <c r="U40" s="434">
        <v>2</v>
      </c>
      <c r="V40" s="434" t="s">
        <v>28</v>
      </c>
      <c r="W40" s="434">
        <v>2</v>
      </c>
      <c r="X40" s="434">
        <v>0.36</v>
      </c>
      <c r="Y40" s="434">
        <v>0.64</v>
      </c>
    </row>
    <row r="41" spans="1:25" ht="22" customHeight="1" x14ac:dyDescent="0.2">
      <c r="A41" s="432" t="s">
        <v>1066</v>
      </c>
      <c r="B41" s="432" t="s">
        <v>1101</v>
      </c>
      <c r="C41" s="432" t="s">
        <v>1104</v>
      </c>
      <c r="D41" s="432">
        <v>2</v>
      </c>
      <c r="E41" s="433" t="s">
        <v>670</v>
      </c>
      <c r="F41" s="432" t="s">
        <v>1130</v>
      </c>
      <c r="G41" s="382" t="s">
        <v>1593</v>
      </c>
      <c r="H41" s="382" t="s">
        <v>1592</v>
      </c>
      <c r="I41" s="382" t="s">
        <v>1591</v>
      </c>
      <c r="J41" s="382" t="s">
        <v>1594</v>
      </c>
      <c r="K41" s="432" t="s">
        <v>27</v>
      </c>
      <c r="L41" s="434">
        <v>10</v>
      </c>
      <c r="M41" s="434">
        <v>6</v>
      </c>
      <c r="N41" s="434">
        <v>4</v>
      </c>
      <c r="O41" s="434">
        <v>9</v>
      </c>
      <c r="P41" s="434">
        <f t="shared" si="1"/>
        <v>29</v>
      </c>
      <c r="Q41" s="434">
        <v>2</v>
      </c>
      <c r="R41" s="434"/>
      <c r="S41" s="434">
        <v>1</v>
      </c>
      <c r="T41" s="434" t="s">
        <v>28</v>
      </c>
      <c r="U41" s="434">
        <v>2</v>
      </c>
      <c r="V41" s="434" t="s">
        <v>28</v>
      </c>
      <c r="W41" s="434">
        <v>2</v>
      </c>
      <c r="X41" s="434">
        <v>0.36</v>
      </c>
      <c r="Y41" s="434">
        <v>0.64</v>
      </c>
    </row>
    <row r="42" spans="1:25" ht="23" customHeight="1" x14ac:dyDescent="0.2">
      <c r="A42" s="432" t="s">
        <v>1066</v>
      </c>
      <c r="B42" s="432" t="s">
        <v>1101</v>
      </c>
      <c r="C42" s="432" t="s">
        <v>1105</v>
      </c>
      <c r="D42" s="432">
        <v>2</v>
      </c>
      <c r="E42" s="433" t="s">
        <v>670</v>
      </c>
      <c r="F42" s="432" t="s">
        <v>1130</v>
      </c>
      <c r="G42" s="432" t="s">
        <v>777</v>
      </c>
      <c r="H42" s="371" t="s">
        <v>1333</v>
      </c>
      <c r="I42" s="382" t="s">
        <v>1309</v>
      </c>
      <c r="J42" s="382" t="s">
        <v>778</v>
      </c>
      <c r="K42" s="432" t="s">
        <v>27</v>
      </c>
      <c r="L42" s="434">
        <v>6</v>
      </c>
      <c r="M42" s="434">
        <v>0</v>
      </c>
      <c r="N42" s="434">
        <v>12</v>
      </c>
      <c r="O42" s="434">
        <v>15</v>
      </c>
      <c r="P42" s="434">
        <f t="shared" si="1"/>
        <v>33</v>
      </c>
      <c r="Q42" s="434">
        <v>3</v>
      </c>
      <c r="R42" s="434"/>
      <c r="S42" s="434">
        <v>1</v>
      </c>
      <c r="T42" s="434" t="s">
        <v>28</v>
      </c>
      <c r="U42" s="434">
        <v>2</v>
      </c>
      <c r="V42" s="434" t="s">
        <v>28</v>
      </c>
      <c r="W42" s="434">
        <v>2</v>
      </c>
      <c r="X42" s="434">
        <v>0.36</v>
      </c>
      <c r="Y42" s="434">
        <v>0.64</v>
      </c>
    </row>
    <row r="43" spans="1:25" ht="16" x14ac:dyDescent="0.15">
      <c r="A43" s="443" t="s">
        <v>1066</v>
      </c>
      <c r="B43" s="443"/>
      <c r="C43" s="438"/>
      <c r="D43" s="438"/>
      <c r="E43" s="438"/>
      <c r="F43" s="438"/>
      <c r="G43" s="438"/>
      <c r="H43" s="438"/>
      <c r="I43" s="438"/>
      <c r="J43" s="438"/>
      <c r="K43" s="438"/>
      <c r="L43" s="439">
        <f>L2+L22</f>
        <v>329</v>
      </c>
      <c r="M43" s="439">
        <f>M2+M22</f>
        <v>207</v>
      </c>
      <c r="N43" s="439">
        <f>N2+N22</f>
        <v>260</v>
      </c>
      <c r="O43" s="439">
        <f>O2+O22</f>
        <v>353</v>
      </c>
      <c r="P43" s="439">
        <f>P2+P22</f>
        <v>1149</v>
      </c>
      <c r="Q43" s="439"/>
      <c r="R43" s="439">
        <v>60</v>
      </c>
      <c r="S43" s="439"/>
      <c r="T43" s="439"/>
      <c r="U43" s="439"/>
      <c r="V43" s="439"/>
      <c r="W43" s="439"/>
      <c r="X43" s="439"/>
      <c r="Y43" s="439"/>
    </row>
    <row r="44" spans="1:25" ht="24" customHeight="1" x14ac:dyDescent="0.15">
      <c r="A44" s="411" t="s">
        <v>1066</v>
      </c>
      <c r="B44" s="411"/>
      <c r="C44" s="411"/>
      <c r="D44" s="411"/>
      <c r="E44" s="411"/>
      <c r="F44" s="411"/>
      <c r="G44" s="411" t="s">
        <v>779</v>
      </c>
      <c r="H44" s="411"/>
      <c r="I44" s="411"/>
      <c r="J44" s="411"/>
      <c r="K44" s="411"/>
      <c r="L44" s="441">
        <f>SUM(L46:L50,L52:L56,L58:L59,L61:L64)</f>
        <v>150</v>
      </c>
      <c r="M44" s="441">
        <f t="shared" ref="M44:P44" si="10">SUM(M46:M50,M52:M56,M58:M59,M61:M64)</f>
        <v>60</v>
      </c>
      <c r="N44" s="441">
        <f t="shared" si="10"/>
        <v>120</v>
      </c>
      <c r="O44" s="441">
        <f t="shared" si="10"/>
        <v>270</v>
      </c>
      <c r="P44" s="441">
        <f t="shared" si="10"/>
        <v>600</v>
      </c>
      <c r="Q44" s="441"/>
      <c r="R44" s="441">
        <v>30</v>
      </c>
      <c r="S44" s="441"/>
      <c r="T44" s="441"/>
      <c r="U44" s="441"/>
      <c r="V44" s="441"/>
      <c r="W44" s="441"/>
      <c r="X44" s="441"/>
      <c r="Y44" s="441"/>
    </row>
    <row r="45" spans="1:25" ht="25" customHeight="1" x14ac:dyDescent="0.15">
      <c r="A45" s="421" t="s">
        <v>1066</v>
      </c>
      <c r="B45" s="421" t="s">
        <v>1106</v>
      </c>
      <c r="C45" s="421"/>
      <c r="D45" s="421">
        <v>3</v>
      </c>
      <c r="E45" s="422" t="s">
        <v>662</v>
      </c>
      <c r="F45" s="421" t="s">
        <v>1131</v>
      </c>
      <c r="G45" s="421" t="s">
        <v>782</v>
      </c>
      <c r="H45" s="421"/>
      <c r="I45" s="421"/>
      <c r="J45" s="421"/>
      <c r="K45" s="421"/>
      <c r="L45" s="423">
        <f>SUM(L46:L50)</f>
        <v>50</v>
      </c>
      <c r="M45" s="423">
        <f t="shared" ref="M45:P45" si="11">SUM(M46:M50)</f>
        <v>20</v>
      </c>
      <c r="N45" s="423">
        <f t="shared" si="11"/>
        <v>50</v>
      </c>
      <c r="O45" s="423">
        <f t="shared" si="11"/>
        <v>60</v>
      </c>
      <c r="P45" s="423">
        <f t="shared" si="11"/>
        <v>180</v>
      </c>
      <c r="Q45" s="423"/>
      <c r="R45" s="423">
        <f>P45/20</f>
        <v>9</v>
      </c>
      <c r="S45" s="435"/>
      <c r="T45" s="435"/>
      <c r="U45" s="435"/>
      <c r="V45" s="435"/>
      <c r="W45" s="435"/>
      <c r="X45" s="435"/>
      <c r="Y45" s="435"/>
    </row>
    <row r="46" spans="1:25" ht="23" customHeight="1" x14ac:dyDescent="0.15">
      <c r="A46" s="418" t="s">
        <v>1066</v>
      </c>
      <c r="B46" s="418" t="s">
        <v>1106</v>
      </c>
      <c r="C46" s="418" t="s">
        <v>1107</v>
      </c>
      <c r="D46" s="418">
        <v>3</v>
      </c>
      <c r="E46" s="419" t="s">
        <v>662</v>
      </c>
      <c r="F46" s="418" t="s">
        <v>1131</v>
      </c>
      <c r="G46" s="418"/>
      <c r="H46" s="418"/>
      <c r="I46" s="418"/>
      <c r="J46" s="418"/>
      <c r="K46" s="418"/>
      <c r="L46" s="418">
        <v>10</v>
      </c>
      <c r="M46" s="418">
        <v>4</v>
      </c>
      <c r="N46" s="418">
        <v>10</v>
      </c>
      <c r="O46" s="418">
        <v>12</v>
      </c>
      <c r="P46" s="418">
        <f>L46+M46+N46+O46</f>
        <v>36</v>
      </c>
      <c r="Q46" s="418">
        <v>2</v>
      </c>
      <c r="R46" s="418"/>
      <c r="S46" s="418">
        <v>1</v>
      </c>
      <c r="T46" s="418" t="s">
        <v>28</v>
      </c>
      <c r="U46" s="418">
        <v>2</v>
      </c>
      <c r="V46" s="418" t="s">
        <v>28</v>
      </c>
      <c r="W46" s="418">
        <v>2</v>
      </c>
      <c r="X46" s="418">
        <v>0.36</v>
      </c>
      <c r="Y46" s="418">
        <v>0.64</v>
      </c>
    </row>
    <row r="47" spans="1:25" ht="24" customHeight="1" x14ac:dyDescent="0.15">
      <c r="A47" s="418" t="s">
        <v>1066</v>
      </c>
      <c r="B47" s="418" t="s">
        <v>1106</v>
      </c>
      <c r="C47" s="418" t="s">
        <v>1108</v>
      </c>
      <c r="D47" s="418">
        <v>3</v>
      </c>
      <c r="E47" s="419" t="s">
        <v>662</v>
      </c>
      <c r="F47" s="418" t="s">
        <v>1131</v>
      </c>
      <c r="G47" s="418"/>
      <c r="H47" s="418"/>
      <c r="I47" s="418"/>
      <c r="J47" s="418"/>
      <c r="K47" s="418"/>
      <c r="L47" s="418">
        <v>10</v>
      </c>
      <c r="M47" s="418">
        <v>4</v>
      </c>
      <c r="N47" s="418">
        <v>10</v>
      </c>
      <c r="O47" s="418">
        <v>12</v>
      </c>
      <c r="P47" s="418">
        <f t="shared" ref="P47:P50" si="12">L47+M47+N47+O47</f>
        <v>36</v>
      </c>
      <c r="Q47" s="418">
        <v>2</v>
      </c>
      <c r="R47" s="418"/>
      <c r="S47" s="418">
        <v>1</v>
      </c>
      <c r="T47" s="418" t="s">
        <v>28</v>
      </c>
      <c r="U47" s="418">
        <v>2</v>
      </c>
      <c r="V47" s="418" t="s">
        <v>28</v>
      </c>
      <c r="W47" s="418">
        <v>2</v>
      </c>
      <c r="X47" s="418">
        <v>0.36</v>
      </c>
      <c r="Y47" s="418">
        <v>0.64</v>
      </c>
    </row>
    <row r="48" spans="1:25" ht="24" customHeight="1" x14ac:dyDescent="0.15">
      <c r="A48" s="418" t="s">
        <v>1066</v>
      </c>
      <c r="B48" s="418" t="s">
        <v>1106</v>
      </c>
      <c r="C48" s="418" t="s">
        <v>1109</v>
      </c>
      <c r="D48" s="418">
        <v>3</v>
      </c>
      <c r="E48" s="419" t="s">
        <v>662</v>
      </c>
      <c r="F48" s="418" t="s">
        <v>1131</v>
      </c>
      <c r="G48" s="418"/>
      <c r="H48" s="418"/>
      <c r="I48" s="418"/>
      <c r="J48" s="418"/>
      <c r="K48" s="418"/>
      <c r="L48" s="418">
        <v>10</v>
      </c>
      <c r="M48" s="418">
        <v>4</v>
      </c>
      <c r="N48" s="418">
        <v>10</v>
      </c>
      <c r="O48" s="418">
        <v>12</v>
      </c>
      <c r="P48" s="418">
        <f t="shared" si="12"/>
        <v>36</v>
      </c>
      <c r="Q48" s="418">
        <v>2</v>
      </c>
      <c r="R48" s="418"/>
      <c r="S48" s="418">
        <v>1</v>
      </c>
      <c r="T48" s="418" t="s">
        <v>28</v>
      </c>
      <c r="U48" s="418">
        <v>2</v>
      </c>
      <c r="V48" s="418" t="s">
        <v>28</v>
      </c>
      <c r="W48" s="418">
        <v>2</v>
      </c>
      <c r="X48" s="418">
        <v>0.36</v>
      </c>
      <c r="Y48" s="418">
        <v>0.64</v>
      </c>
    </row>
    <row r="49" spans="1:25" ht="25" customHeight="1" x14ac:dyDescent="0.15">
      <c r="A49" s="418" t="s">
        <v>1066</v>
      </c>
      <c r="B49" s="418" t="s">
        <v>1106</v>
      </c>
      <c r="C49" s="418" t="s">
        <v>1110</v>
      </c>
      <c r="D49" s="418">
        <v>3</v>
      </c>
      <c r="E49" s="419" t="s">
        <v>662</v>
      </c>
      <c r="F49" s="418" t="s">
        <v>1131</v>
      </c>
      <c r="G49" s="418"/>
      <c r="H49" s="418"/>
      <c r="I49" s="418"/>
      <c r="J49" s="418"/>
      <c r="K49" s="418"/>
      <c r="L49" s="418">
        <v>10</v>
      </c>
      <c r="M49" s="418">
        <v>4</v>
      </c>
      <c r="N49" s="418">
        <v>10</v>
      </c>
      <c r="O49" s="418">
        <v>12</v>
      </c>
      <c r="P49" s="418">
        <f t="shared" si="12"/>
        <v>36</v>
      </c>
      <c r="Q49" s="418">
        <v>2</v>
      </c>
      <c r="R49" s="418"/>
      <c r="S49" s="418">
        <v>1</v>
      </c>
      <c r="T49" s="418" t="s">
        <v>28</v>
      </c>
      <c r="U49" s="418">
        <v>2</v>
      </c>
      <c r="V49" s="418" t="s">
        <v>28</v>
      </c>
      <c r="W49" s="418">
        <v>2</v>
      </c>
      <c r="X49" s="418">
        <v>0.36</v>
      </c>
      <c r="Y49" s="418">
        <v>0.64</v>
      </c>
    </row>
    <row r="50" spans="1:25" ht="23" customHeight="1" x14ac:dyDescent="0.15">
      <c r="A50" s="418" t="s">
        <v>1066</v>
      </c>
      <c r="B50" s="418" t="s">
        <v>1106</v>
      </c>
      <c r="C50" s="418" t="s">
        <v>1111</v>
      </c>
      <c r="D50" s="418">
        <v>3</v>
      </c>
      <c r="E50" s="419" t="s">
        <v>662</v>
      </c>
      <c r="F50" s="418" t="s">
        <v>1131</v>
      </c>
      <c r="G50" s="418"/>
      <c r="H50" s="418"/>
      <c r="I50" s="418"/>
      <c r="J50" s="418"/>
      <c r="K50" s="418"/>
      <c r="L50" s="418">
        <v>10</v>
      </c>
      <c r="M50" s="418">
        <v>4</v>
      </c>
      <c r="N50" s="418">
        <v>10</v>
      </c>
      <c r="O50" s="418">
        <v>12</v>
      </c>
      <c r="P50" s="418">
        <f t="shared" si="12"/>
        <v>36</v>
      </c>
      <c r="Q50" s="418">
        <v>2</v>
      </c>
      <c r="R50" s="418"/>
      <c r="S50" s="418">
        <v>1</v>
      </c>
      <c r="T50" s="418" t="s">
        <v>28</v>
      </c>
      <c r="U50" s="418">
        <v>2</v>
      </c>
      <c r="V50" s="418" t="s">
        <v>28</v>
      </c>
      <c r="W50" s="418">
        <v>2</v>
      </c>
      <c r="X50" s="418">
        <v>0.36</v>
      </c>
      <c r="Y50" s="418">
        <v>0.64</v>
      </c>
    </row>
    <row r="51" spans="1:25" ht="23" customHeight="1" x14ac:dyDescent="0.15">
      <c r="A51" s="421" t="s">
        <v>1066</v>
      </c>
      <c r="B51" s="421" t="s">
        <v>1112</v>
      </c>
      <c r="C51" s="421"/>
      <c r="D51" s="421">
        <v>3</v>
      </c>
      <c r="E51" s="422" t="s">
        <v>662</v>
      </c>
      <c r="F51" s="421" t="s">
        <v>1131</v>
      </c>
      <c r="G51" s="421" t="s">
        <v>784</v>
      </c>
      <c r="H51" s="421"/>
      <c r="I51" s="421"/>
      <c r="J51" s="421"/>
      <c r="K51" s="421"/>
      <c r="L51" s="423">
        <f>SUM(L52:L56)</f>
        <v>50</v>
      </c>
      <c r="M51" s="423">
        <f t="shared" ref="M51:P51" si="13">SUM(M52:M56)</f>
        <v>20</v>
      </c>
      <c r="N51" s="423">
        <f t="shared" si="13"/>
        <v>50</v>
      </c>
      <c r="O51" s="423">
        <f t="shared" si="13"/>
        <v>60</v>
      </c>
      <c r="P51" s="423">
        <f t="shared" si="13"/>
        <v>180</v>
      </c>
      <c r="Q51" s="423"/>
      <c r="R51" s="423">
        <f>P51/20</f>
        <v>9</v>
      </c>
      <c r="S51" s="444"/>
      <c r="T51" s="444"/>
      <c r="U51" s="444"/>
      <c r="V51" s="444"/>
      <c r="W51" s="444"/>
      <c r="X51" s="444"/>
      <c r="Y51" s="444"/>
    </row>
    <row r="52" spans="1:25" ht="21" customHeight="1" x14ac:dyDescent="0.15">
      <c r="A52" s="424" t="s">
        <v>1066</v>
      </c>
      <c r="B52" s="424" t="s">
        <v>1112</v>
      </c>
      <c r="C52" s="424" t="s">
        <v>1113</v>
      </c>
      <c r="D52" s="424">
        <v>3</v>
      </c>
      <c r="E52" s="425" t="s">
        <v>662</v>
      </c>
      <c r="F52" s="424" t="s">
        <v>1131</v>
      </c>
      <c r="G52" s="424"/>
      <c r="H52" s="424"/>
      <c r="I52" s="424"/>
      <c r="J52" s="424"/>
      <c r="K52" s="424"/>
      <c r="L52" s="426">
        <v>10</v>
      </c>
      <c r="M52" s="426">
        <v>4</v>
      </c>
      <c r="N52" s="426">
        <v>10</v>
      </c>
      <c r="O52" s="426">
        <v>12</v>
      </c>
      <c r="P52" s="426">
        <f t="shared" ref="P52:P56" si="14">L52+M52+N52+O52</f>
        <v>36</v>
      </c>
      <c r="Q52" s="426">
        <v>2</v>
      </c>
      <c r="R52" s="426"/>
      <c r="S52" s="426">
        <v>1</v>
      </c>
      <c r="T52" s="426" t="s">
        <v>28</v>
      </c>
      <c r="U52" s="426">
        <v>2</v>
      </c>
      <c r="V52" s="426" t="s">
        <v>28</v>
      </c>
      <c r="W52" s="426">
        <v>2</v>
      </c>
      <c r="X52" s="426">
        <v>0.36</v>
      </c>
      <c r="Y52" s="426">
        <v>0.64</v>
      </c>
    </row>
    <row r="53" spans="1:25" ht="20" customHeight="1" x14ac:dyDescent="0.15">
      <c r="A53" s="424" t="s">
        <v>1066</v>
      </c>
      <c r="B53" s="424" t="s">
        <v>1112</v>
      </c>
      <c r="C53" s="424" t="s">
        <v>1114</v>
      </c>
      <c r="D53" s="424">
        <v>3</v>
      </c>
      <c r="E53" s="425" t="s">
        <v>662</v>
      </c>
      <c r="F53" s="424" t="s">
        <v>1131</v>
      </c>
      <c r="G53" s="424"/>
      <c r="H53" s="424"/>
      <c r="I53" s="424"/>
      <c r="J53" s="424"/>
      <c r="K53" s="424"/>
      <c r="L53" s="426">
        <v>10</v>
      </c>
      <c r="M53" s="426">
        <v>4</v>
      </c>
      <c r="N53" s="426">
        <v>10</v>
      </c>
      <c r="O53" s="426">
        <v>12</v>
      </c>
      <c r="P53" s="426">
        <f t="shared" si="14"/>
        <v>36</v>
      </c>
      <c r="Q53" s="426">
        <v>2</v>
      </c>
      <c r="R53" s="426"/>
      <c r="S53" s="426">
        <v>1</v>
      </c>
      <c r="T53" s="426" t="s">
        <v>28</v>
      </c>
      <c r="U53" s="426">
        <v>2</v>
      </c>
      <c r="V53" s="426" t="s">
        <v>28</v>
      </c>
      <c r="W53" s="426">
        <v>2</v>
      </c>
      <c r="X53" s="426">
        <v>0.36</v>
      </c>
      <c r="Y53" s="426">
        <v>0.64</v>
      </c>
    </row>
    <row r="54" spans="1:25" ht="21" customHeight="1" x14ac:dyDescent="0.15">
      <c r="A54" s="424" t="s">
        <v>1066</v>
      </c>
      <c r="B54" s="424" t="s">
        <v>1112</v>
      </c>
      <c r="C54" s="424" t="s">
        <v>1115</v>
      </c>
      <c r="D54" s="424">
        <v>3</v>
      </c>
      <c r="E54" s="425" t="s">
        <v>662</v>
      </c>
      <c r="F54" s="424" t="s">
        <v>1131</v>
      </c>
      <c r="G54" s="424"/>
      <c r="H54" s="424"/>
      <c r="I54" s="424"/>
      <c r="J54" s="424"/>
      <c r="K54" s="424"/>
      <c r="L54" s="426">
        <v>10</v>
      </c>
      <c r="M54" s="426">
        <v>4</v>
      </c>
      <c r="N54" s="426">
        <v>10</v>
      </c>
      <c r="O54" s="426">
        <v>12</v>
      </c>
      <c r="P54" s="426">
        <f t="shared" si="14"/>
        <v>36</v>
      </c>
      <c r="Q54" s="426">
        <v>2</v>
      </c>
      <c r="R54" s="426"/>
      <c r="S54" s="426"/>
      <c r="T54" s="426"/>
      <c r="U54" s="426"/>
      <c r="V54" s="426"/>
      <c r="W54" s="426"/>
      <c r="X54" s="426"/>
      <c r="Y54" s="426"/>
    </row>
    <row r="55" spans="1:25" ht="22" customHeight="1" x14ac:dyDescent="0.15">
      <c r="A55" s="424" t="s">
        <v>1066</v>
      </c>
      <c r="B55" s="424" t="s">
        <v>1112</v>
      </c>
      <c r="C55" s="424" t="s">
        <v>1116</v>
      </c>
      <c r="D55" s="424">
        <v>3</v>
      </c>
      <c r="E55" s="425" t="s">
        <v>662</v>
      </c>
      <c r="F55" s="424" t="s">
        <v>1131</v>
      </c>
      <c r="G55" s="424"/>
      <c r="H55" s="424"/>
      <c r="I55" s="424"/>
      <c r="J55" s="424"/>
      <c r="K55" s="424"/>
      <c r="L55" s="426">
        <v>10</v>
      </c>
      <c r="M55" s="426">
        <v>4</v>
      </c>
      <c r="N55" s="426">
        <v>10</v>
      </c>
      <c r="O55" s="426">
        <v>12</v>
      </c>
      <c r="P55" s="426">
        <f t="shared" si="14"/>
        <v>36</v>
      </c>
      <c r="Q55" s="426">
        <v>2</v>
      </c>
      <c r="R55" s="426"/>
      <c r="S55" s="426"/>
      <c r="T55" s="426"/>
      <c r="U55" s="426"/>
      <c r="V55" s="426"/>
      <c r="W55" s="426"/>
      <c r="X55" s="426"/>
      <c r="Y55" s="426"/>
    </row>
    <row r="56" spans="1:25" ht="22" customHeight="1" x14ac:dyDescent="0.15">
      <c r="A56" s="424" t="s">
        <v>1066</v>
      </c>
      <c r="B56" s="424" t="s">
        <v>1112</v>
      </c>
      <c r="C56" s="424" t="s">
        <v>1117</v>
      </c>
      <c r="D56" s="424">
        <v>3</v>
      </c>
      <c r="E56" s="425" t="s">
        <v>662</v>
      </c>
      <c r="F56" s="424" t="s">
        <v>1131</v>
      </c>
      <c r="G56" s="424"/>
      <c r="H56" s="424"/>
      <c r="I56" s="424"/>
      <c r="J56" s="424"/>
      <c r="K56" s="424"/>
      <c r="L56" s="426">
        <v>10</v>
      </c>
      <c r="M56" s="426">
        <v>4</v>
      </c>
      <c r="N56" s="426">
        <v>10</v>
      </c>
      <c r="O56" s="426">
        <v>12</v>
      </c>
      <c r="P56" s="426">
        <f t="shared" si="14"/>
        <v>36</v>
      </c>
      <c r="Q56" s="426">
        <v>2</v>
      </c>
      <c r="R56" s="426"/>
      <c r="S56" s="426">
        <v>1</v>
      </c>
      <c r="T56" s="426" t="s">
        <v>28</v>
      </c>
      <c r="U56" s="426">
        <v>2</v>
      </c>
      <c r="V56" s="426" t="s">
        <v>28</v>
      </c>
      <c r="W56" s="426">
        <v>2</v>
      </c>
      <c r="X56" s="426">
        <v>0.36</v>
      </c>
      <c r="Y56" s="426">
        <v>0.64</v>
      </c>
    </row>
    <row r="57" spans="1:25" ht="26" customHeight="1" x14ac:dyDescent="0.15">
      <c r="A57" s="421" t="s">
        <v>1066</v>
      </c>
      <c r="B57" s="421" t="s">
        <v>1118</v>
      </c>
      <c r="C57" s="421"/>
      <c r="D57" s="421">
        <v>3</v>
      </c>
      <c r="E57" s="422" t="s">
        <v>662</v>
      </c>
      <c r="F57" s="421" t="s">
        <v>1131</v>
      </c>
      <c r="G57" s="421" t="s">
        <v>786</v>
      </c>
      <c r="H57" s="421"/>
      <c r="I57" s="421"/>
      <c r="J57" s="421"/>
      <c r="K57" s="421"/>
      <c r="L57" s="423">
        <f>SUM(L58:L59)</f>
        <v>20</v>
      </c>
      <c r="M57" s="423">
        <f t="shared" ref="M57:P57" si="15">SUM(M58:M59)</f>
        <v>0</v>
      </c>
      <c r="N57" s="423">
        <f t="shared" si="15"/>
        <v>20</v>
      </c>
      <c r="O57" s="423">
        <f t="shared" si="15"/>
        <v>20</v>
      </c>
      <c r="P57" s="423">
        <f t="shared" si="15"/>
        <v>60</v>
      </c>
      <c r="Q57" s="423"/>
      <c r="R57" s="423">
        <f>P57/20</f>
        <v>3</v>
      </c>
      <c r="S57" s="444"/>
      <c r="T57" s="444"/>
      <c r="U57" s="444"/>
      <c r="V57" s="444"/>
      <c r="W57" s="444"/>
      <c r="X57" s="444"/>
      <c r="Y57" s="444"/>
    </row>
    <row r="58" spans="1:25" ht="20" customHeight="1" x14ac:dyDescent="0.15">
      <c r="A58" s="428" t="s">
        <v>1066</v>
      </c>
      <c r="B58" s="428" t="s">
        <v>1118</v>
      </c>
      <c r="C58" s="428" t="s">
        <v>1119</v>
      </c>
      <c r="D58" s="428">
        <v>3</v>
      </c>
      <c r="E58" s="429" t="s">
        <v>662</v>
      </c>
      <c r="F58" s="428" t="s">
        <v>1131</v>
      </c>
      <c r="G58" s="428"/>
      <c r="H58" s="428"/>
      <c r="I58" s="428"/>
      <c r="J58" s="428"/>
      <c r="K58" s="428"/>
      <c r="L58" s="430">
        <v>10</v>
      </c>
      <c r="M58" s="430">
        <v>0</v>
      </c>
      <c r="N58" s="430">
        <v>10</v>
      </c>
      <c r="O58" s="430">
        <v>10</v>
      </c>
      <c r="P58" s="430">
        <f t="shared" ref="P58:P63" si="16">L58+M58+N58+O58</f>
        <v>30</v>
      </c>
      <c r="Q58" s="430">
        <v>2</v>
      </c>
      <c r="R58" s="430"/>
      <c r="S58" s="430">
        <v>1</v>
      </c>
      <c r="T58" s="430" t="s">
        <v>28</v>
      </c>
      <c r="U58" s="430">
        <v>2</v>
      </c>
      <c r="V58" s="430" t="s">
        <v>28</v>
      </c>
      <c r="W58" s="430">
        <v>2</v>
      </c>
      <c r="X58" s="430">
        <v>0.36</v>
      </c>
      <c r="Y58" s="430">
        <v>0.64</v>
      </c>
    </row>
    <row r="59" spans="1:25" ht="20" customHeight="1" x14ac:dyDescent="0.15">
      <c r="A59" s="428" t="s">
        <v>1066</v>
      </c>
      <c r="B59" s="428" t="s">
        <v>1118</v>
      </c>
      <c r="C59" s="428" t="s">
        <v>1120</v>
      </c>
      <c r="D59" s="428">
        <v>3</v>
      </c>
      <c r="E59" s="429" t="s">
        <v>662</v>
      </c>
      <c r="F59" s="428" t="s">
        <v>1131</v>
      </c>
      <c r="G59" s="428"/>
      <c r="H59" s="428"/>
      <c r="I59" s="428"/>
      <c r="J59" s="428"/>
      <c r="K59" s="428"/>
      <c r="L59" s="430">
        <v>10</v>
      </c>
      <c r="M59" s="430">
        <v>0</v>
      </c>
      <c r="N59" s="430">
        <v>10</v>
      </c>
      <c r="O59" s="430">
        <v>10</v>
      </c>
      <c r="P59" s="430">
        <f t="shared" si="16"/>
        <v>30</v>
      </c>
      <c r="Q59" s="430">
        <v>2</v>
      </c>
      <c r="R59" s="430"/>
      <c r="S59" s="430">
        <v>1</v>
      </c>
      <c r="T59" s="430" t="s">
        <v>28</v>
      </c>
      <c r="U59" s="430">
        <v>2</v>
      </c>
      <c r="V59" s="430" t="s">
        <v>28</v>
      </c>
      <c r="W59" s="430">
        <v>2</v>
      </c>
      <c r="X59" s="430">
        <v>0.36</v>
      </c>
      <c r="Y59" s="430">
        <v>0.64</v>
      </c>
    </row>
    <row r="60" spans="1:25" ht="21" customHeight="1" x14ac:dyDescent="0.15">
      <c r="A60" s="421" t="s">
        <v>1066</v>
      </c>
      <c r="B60" s="421" t="s">
        <v>1121</v>
      </c>
      <c r="C60" s="421"/>
      <c r="D60" s="421">
        <v>3</v>
      </c>
      <c r="E60" s="422" t="s">
        <v>670</v>
      </c>
      <c r="F60" s="421" t="s">
        <v>1131</v>
      </c>
      <c r="G60" s="421" t="s">
        <v>905</v>
      </c>
      <c r="H60" s="421"/>
      <c r="I60" s="421"/>
      <c r="J60" s="421"/>
      <c r="K60" s="421"/>
      <c r="L60" s="423">
        <f>SUM(L61:L64)</f>
        <v>30</v>
      </c>
      <c r="M60" s="423">
        <f t="shared" ref="M60:P60" si="17">SUM(M61:M64)</f>
        <v>20</v>
      </c>
      <c r="N60" s="423">
        <f t="shared" si="17"/>
        <v>0</v>
      </c>
      <c r="O60" s="423">
        <f t="shared" si="17"/>
        <v>130</v>
      </c>
      <c r="P60" s="423">
        <f t="shared" si="17"/>
        <v>180</v>
      </c>
      <c r="Q60" s="423"/>
      <c r="R60" s="423">
        <f>P60/20</f>
        <v>9</v>
      </c>
      <c r="S60" s="444"/>
      <c r="T60" s="444"/>
      <c r="U60" s="444"/>
      <c r="V60" s="444"/>
      <c r="W60" s="444"/>
      <c r="X60" s="444"/>
      <c r="Y60" s="444"/>
    </row>
    <row r="61" spans="1:25" ht="21" customHeight="1" x14ac:dyDescent="0.15">
      <c r="A61" s="445" t="s">
        <v>1066</v>
      </c>
      <c r="B61" s="445" t="s">
        <v>1121</v>
      </c>
      <c r="C61" s="445" t="s">
        <v>1122</v>
      </c>
      <c r="D61" s="445">
        <v>3</v>
      </c>
      <c r="E61" s="446" t="s">
        <v>670</v>
      </c>
      <c r="F61" s="445" t="s">
        <v>1131</v>
      </c>
      <c r="G61" s="445" t="s">
        <v>788</v>
      </c>
      <c r="H61" s="445"/>
      <c r="I61" s="445"/>
      <c r="J61" s="445" t="s">
        <v>789</v>
      </c>
      <c r="K61" s="445"/>
      <c r="L61" s="447">
        <v>10</v>
      </c>
      <c r="M61" s="447">
        <v>0</v>
      </c>
      <c r="N61" s="447">
        <v>0</v>
      </c>
      <c r="O61" s="447">
        <v>10</v>
      </c>
      <c r="P61" s="447">
        <f t="shared" si="16"/>
        <v>20</v>
      </c>
      <c r="Q61" s="447">
        <v>2</v>
      </c>
      <c r="R61" s="447"/>
      <c r="S61" s="447">
        <v>1</v>
      </c>
      <c r="T61" s="447" t="s">
        <v>28</v>
      </c>
      <c r="U61" s="447">
        <v>2</v>
      </c>
      <c r="V61" s="447" t="s">
        <v>28</v>
      </c>
      <c r="W61" s="447">
        <v>2</v>
      </c>
      <c r="X61" s="447">
        <v>0.36</v>
      </c>
      <c r="Y61" s="447">
        <v>0.64</v>
      </c>
    </row>
    <row r="62" spans="1:25" ht="25" customHeight="1" x14ac:dyDescent="0.15">
      <c r="A62" s="445" t="s">
        <v>1066</v>
      </c>
      <c r="B62" s="445" t="s">
        <v>1121</v>
      </c>
      <c r="C62" s="445" t="s">
        <v>1123</v>
      </c>
      <c r="D62" s="445">
        <v>3</v>
      </c>
      <c r="E62" s="446" t="s">
        <v>670</v>
      </c>
      <c r="F62" s="445" t="s">
        <v>1131</v>
      </c>
      <c r="G62" s="445"/>
      <c r="H62" s="445"/>
      <c r="I62" s="445"/>
      <c r="J62" s="445"/>
      <c r="K62" s="445"/>
      <c r="L62" s="447">
        <v>10</v>
      </c>
      <c r="M62" s="447">
        <v>10</v>
      </c>
      <c r="N62" s="447">
        <v>0</v>
      </c>
      <c r="O62" s="447">
        <v>10</v>
      </c>
      <c r="P62" s="447">
        <f t="shared" si="16"/>
        <v>30</v>
      </c>
      <c r="Q62" s="447">
        <v>2</v>
      </c>
      <c r="R62" s="447"/>
      <c r="S62" s="447">
        <v>1</v>
      </c>
      <c r="T62" s="447" t="s">
        <v>28</v>
      </c>
      <c r="U62" s="447">
        <v>2</v>
      </c>
      <c r="V62" s="447" t="s">
        <v>28</v>
      </c>
      <c r="W62" s="447">
        <v>2</v>
      </c>
      <c r="X62" s="447">
        <v>0.36</v>
      </c>
      <c r="Y62" s="447">
        <v>0.64</v>
      </c>
    </row>
    <row r="63" spans="1:25" ht="24" customHeight="1" x14ac:dyDescent="0.15">
      <c r="A63" s="445" t="s">
        <v>1066</v>
      </c>
      <c r="B63" s="445" t="s">
        <v>1121</v>
      </c>
      <c r="C63" s="445" t="s">
        <v>1124</v>
      </c>
      <c r="D63" s="445">
        <v>3</v>
      </c>
      <c r="E63" s="446" t="s">
        <v>670</v>
      </c>
      <c r="F63" s="445" t="s">
        <v>1131</v>
      </c>
      <c r="G63" s="445"/>
      <c r="H63" s="445"/>
      <c r="I63" s="445"/>
      <c r="J63" s="445"/>
      <c r="K63" s="445"/>
      <c r="L63" s="447">
        <v>10</v>
      </c>
      <c r="M63" s="447">
        <v>10</v>
      </c>
      <c r="N63" s="447">
        <v>0</v>
      </c>
      <c r="O63" s="447">
        <v>10</v>
      </c>
      <c r="P63" s="447">
        <f t="shared" si="16"/>
        <v>30</v>
      </c>
      <c r="Q63" s="447">
        <v>2</v>
      </c>
      <c r="R63" s="447"/>
      <c r="S63" s="447">
        <v>1</v>
      </c>
      <c r="T63" s="447" t="s">
        <v>28</v>
      </c>
      <c r="U63" s="447">
        <v>2</v>
      </c>
      <c r="V63" s="447" t="s">
        <v>28</v>
      </c>
      <c r="W63" s="447">
        <v>2</v>
      </c>
      <c r="X63" s="447">
        <v>0.36</v>
      </c>
      <c r="Y63" s="447">
        <v>0.64</v>
      </c>
    </row>
    <row r="64" spans="1:25" ht="28" customHeight="1" x14ac:dyDescent="0.15">
      <c r="A64" s="445" t="s">
        <v>1066</v>
      </c>
      <c r="B64" s="445" t="s">
        <v>1121</v>
      </c>
      <c r="C64" s="445" t="s">
        <v>1125</v>
      </c>
      <c r="D64" s="445">
        <v>3</v>
      </c>
      <c r="E64" s="446" t="s">
        <v>670</v>
      </c>
      <c r="F64" s="445" t="s">
        <v>1131</v>
      </c>
      <c r="G64" s="445" t="s">
        <v>790</v>
      </c>
      <c r="H64" s="445"/>
      <c r="I64" s="445"/>
      <c r="J64" s="445" t="s">
        <v>791</v>
      </c>
      <c r="K64" s="445"/>
      <c r="L64" s="447">
        <v>0</v>
      </c>
      <c r="M64" s="447">
        <v>0</v>
      </c>
      <c r="N64" s="447">
        <v>0</v>
      </c>
      <c r="O64" s="447">
        <v>100</v>
      </c>
      <c r="P64" s="447">
        <f>L64+M64+N64+O64</f>
        <v>100</v>
      </c>
      <c r="Q64" s="447">
        <v>2</v>
      </c>
      <c r="R64" s="447"/>
      <c r="S64" s="447">
        <v>1</v>
      </c>
      <c r="T64" s="447" t="s">
        <v>28</v>
      </c>
      <c r="U64" s="447">
        <v>2</v>
      </c>
      <c r="V64" s="447" t="s">
        <v>28</v>
      </c>
      <c r="W64" s="447">
        <v>2</v>
      </c>
      <c r="X64" s="447">
        <v>0.36</v>
      </c>
      <c r="Y64" s="447">
        <v>0.64</v>
      </c>
    </row>
    <row r="65" spans="1:25" ht="25" customHeight="1" x14ac:dyDescent="0.15">
      <c r="A65" s="411" t="s">
        <v>1066</v>
      </c>
      <c r="B65" s="411"/>
      <c r="C65" s="411"/>
      <c r="D65" s="411"/>
      <c r="E65" s="411"/>
      <c r="F65" s="411"/>
      <c r="G65" s="411" t="s">
        <v>792</v>
      </c>
      <c r="H65" s="411"/>
      <c r="I65" s="411"/>
      <c r="J65" s="411"/>
      <c r="K65" s="411"/>
      <c r="L65" s="412">
        <f>SUM(L67:L69)</f>
        <v>0</v>
      </c>
      <c r="M65" s="412">
        <f t="shared" ref="M65:P65" si="18">SUM(M67:M69)</f>
        <v>0</v>
      </c>
      <c r="N65" s="412">
        <f t="shared" si="18"/>
        <v>0</v>
      </c>
      <c r="O65" s="412">
        <f t="shared" si="18"/>
        <v>600</v>
      </c>
      <c r="P65" s="412">
        <f t="shared" si="18"/>
        <v>600</v>
      </c>
      <c r="Q65" s="412"/>
      <c r="R65" s="412">
        <v>30</v>
      </c>
      <c r="S65" s="412"/>
      <c r="T65" s="412"/>
      <c r="U65" s="412"/>
      <c r="V65" s="412"/>
      <c r="W65" s="412"/>
      <c r="X65" s="412"/>
      <c r="Y65" s="412"/>
    </row>
    <row r="66" spans="1:25" ht="19" customHeight="1" x14ac:dyDescent="0.15">
      <c r="A66" s="421" t="s">
        <v>1066</v>
      </c>
      <c r="B66" s="421" t="s">
        <v>1126</v>
      </c>
      <c r="C66" s="421"/>
      <c r="D66" s="421">
        <v>4</v>
      </c>
      <c r="E66" s="422" t="s">
        <v>670</v>
      </c>
      <c r="F66" s="421" t="s">
        <v>1131</v>
      </c>
      <c r="G66" s="421" t="s">
        <v>399</v>
      </c>
      <c r="H66" s="421"/>
      <c r="I66" s="421"/>
      <c r="J66" s="421"/>
      <c r="K66" s="421"/>
      <c r="L66" s="423">
        <f>SUM(L67:L69)</f>
        <v>0</v>
      </c>
      <c r="M66" s="423">
        <f t="shared" ref="M66:P66" si="19">SUM(M67:M69)</f>
        <v>0</v>
      </c>
      <c r="N66" s="423">
        <f t="shared" si="19"/>
        <v>0</v>
      </c>
      <c r="O66" s="423">
        <f t="shared" si="19"/>
        <v>600</v>
      </c>
      <c r="P66" s="423">
        <f t="shared" si="19"/>
        <v>600</v>
      </c>
      <c r="Q66" s="423"/>
      <c r="R66" s="423">
        <f>P66/20</f>
        <v>30</v>
      </c>
      <c r="S66" s="444"/>
      <c r="T66" s="444"/>
      <c r="U66" s="444"/>
      <c r="V66" s="444"/>
      <c r="W66" s="444"/>
      <c r="X66" s="444"/>
      <c r="Y66" s="444"/>
    </row>
    <row r="67" spans="1:25" ht="21" customHeight="1" x14ac:dyDescent="0.2">
      <c r="A67" s="448" t="s">
        <v>1066</v>
      </c>
      <c r="B67" s="448" t="s">
        <v>1126</v>
      </c>
      <c r="C67" s="448" t="s">
        <v>1127</v>
      </c>
      <c r="D67" s="448">
        <v>4</v>
      </c>
      <c r="E67" s="449" t="s">
        <v>670</v>
      </c>
      <c r="F67" s="448" t="s">
        <v>1131</v>
      </c>
      <c r="G67" s="448" t="s">
        <v>794</v>
      </c>
      <c r="H67" s="400" t="s">
        <v>1610</v>
      </c>
      <c r="I67" s="400" t="s">
        <v>1309</v>
      </c>
      <c r="J67" s="400" t="s">
        <v>1612</v>
      </c>
      <c r="K67" s="448"/>
      <c r="L67" s="450">
        <v>0</v>
      </c>
      <c r="M67" s="450">
        <v>0</v>
      </c>
      <c r="N67" s="450">
        <v>0</v>
      </c>
      <c r="O67" s="450">
        <v>100</v>
      </c>
      <c r="P67" s="450">
        <f t="shared" ref="P67:P69" si="20">L67+M67+N67+O67</f>
        <v>100</v>
      </c>
      <c r="Q67" s="450">
        <v>1</v>
      </c>
      <c r="R67" s="450"/>
      <c r="S67" s="450">
        <v>1</v>
      </c>
      <c r="T67" s="450" t="s">
        <v>28</v>
      </c>
      <c r="U67" s="450">
        <v>2</v>
      </c>
      <c r="V67" s="450" t="s">
        <v>28</v>
      </c>
      <c r="W67" s="450">
        <v>2</v>
      </c>
      <c r="X67" s="450">
        <v>0.36</v>
      </c>
      <c r="Y67" s="450">
        <v>0.64</v>
      </c>
    </row>
    <row r="68" spans="1:25" ht="22" customHeight="1" x14ac:dyDescent="0.2">
      <c r="A68" s="448" t="s">
        <v>1066</v>
      </c>
      <c r="B68" s="448" t="s">
        <v>1126</v>
      </c>
      <c r="C68" s="448" t="s">
        <v>1128</v>
      </c>
      <c r="D68" s="448">
        <v>4</v>
      </c>
      <c r="E68" s="449" t="s">
        <v>670</v>
      </c>
      <c r="F68" s="448" t="s">
        <v>1131</v>
      </c>
      <c r="G68" s="448" t="s">
        <v>795</v>
      </c>
      <c r="H68" s="400" t="s">
        <v>1611</v>
      </c>
      <c r="I68" s="400" t="s">
        <v>1309</v>
      </c>
      <c r="J68" s="400" t="s">
        <v>1613</v>
      </c>
      <c r="K68" s="448"/>
      <c r="L68" s="450">
        <v>0</v>
      </c>
      <c r="M68" s="450">
        <v>0</v>
      </c>
      <c r="N68" s="450">
        <v>0</v>
      </c>
      <c r="O68" s="450">
        <v>300</v>
      </c>
      <c r="P68" s="450">
        <f t="shared" si="20"/>
        <v>300</v>
      </c>
      <c r="Q68" s="450">
        <v>3</v>
      </c>
      <c r="R68" s="450"/>
      <c r="S68" s="450">
        <v>1</v>
      </c>
      <c r="T68" s="450" t="s">
        <v>28</v>
      </c>
      <c r="U68" s="450">
        <v>2</v>
      </c>
      <c r="V68" s="450" t="s">
        <v>28</v>
      </c>
      <c r="W68" s="450">
        <v>2</v>
      </c>
      <c r="X68" s="450">
        <v>0.36</v>
      </c>
      <c r="Y68" s="450">
        <v>0.64</v>
      </c>
    </row>
    <row r="69" spans="1:25" ht="21" customHeight="1" x14ac:dyDescent="0.2">
      <c r="A69" s="448" t="s">
        <v>1066</v>
      </c>
      <c r="B69" s="448" t="s">
        <v>1126</v>
      </c>
      <c r="C69" s="448" t="s">
        <v>1129</v>
      </c>
      <c r="D69" s="448">
        <v>4</v>
      </c>
      <c r="E69" s="449" t="s">
        <v>670</v>
      </c>
      <c r="F69" s="448" t="s">
        <v>1131</v>
      </c>
      <c r="G69" s="448" t="s">
        <v>906</v>
      </c>
      <c r="H69" s="400" t="s">
        <v>111</v>
      </c>
      <c r="I69" s="400" t="s">
        <v>1309</v>
      </c>
      <c r="J69" s="400" t="s">
        <v>1614</v>
      </c>
      <c r="K69" s="448"/>
      <c r="L69" s="450">
        <v>0</v>
      </c>
      <c r="M69" s="450">
        <v>0</v>
      </c>
      <c r="N69" s="450">
        <v>0</v>
      </c>
      <c r="O69" s="450">
        <v>200</v>
      </c>
      <c r="P69" s="450">
        <f t="shared" si="20"/>
        <v>200</v>
      </c>
      <c r="Q69" s="450">
        <v>2</v>
      </c>
      <c r="R69" s="450"/>
      <c r="S69" s="450">
        <v>1</v>
      </c>
      <c r="T69" s="450" t="s">
        <v>28</v>
      </c>
      <c r="U69" s="450">
        <v>2</v>
      </c>
      <c r="V69" s="450" t="s">
        <v>28</v>
      </c>
      <c r="W69" s="450">
        <v>2</v>
      </c>
      <c r="X69" s="450">
        <v>0.36</v>
      </c>
      <c r="Y69" s="450">
        <v>0.64</v>
      </c>
    </row>
    <row r="70" spans="1:25" ht="16" x14ac:dyDescent="0.15">
      <c r="A70" s="451"/>
      <c r="B70" s="451"/>
      <c r="C70" s="451"/>
      <c r="D70" s="451"/>
      <c r="E70" s="451"/>
      <c r="F70" s="451"/>
      <c r="G70" s="451"/>
      <c r="H70" s="451"/>
      <c r="I70" s="451"/>
      <c r="J70" s="451"/>
      <c r="K70" s="451"/>
      <c r="L70" s="452">
        <f>L65+L44</f>
        <v>150</v>
      </c>
      <c r="M70" s="452">
        <f t="shared" ref="M70:P70" si="21">M65+M44</f>
        <v>60</v>
      </c>
      <c r="N70" s="452">
        <f t="shared" si="21"/>
        <v>120</v>
      </c>
      <c r="O70" s="452">
        <f t="shared" si="21"/>
        <v>870</v>
      </c>
      <c r="P70" s="452">
        <f t="shared" si="21"/>
        <v>1200</v>
      </c>
      <c r="Q70" s="452"/>
      <c r="R70" s="452"/>
      <c r="S70" s="452"/>
      <c r="T70" s="452"/>
      <c r="U70" s="452"/>
      <c r="V70" s="452"/>
      <c r="W70" s="452"/>
      <c r="X70" s="452"/>
      <c r="Y70" s="452"/>
    </row>
  </sheetData>
  <dataValidations count="2">
    <dataValidation type="list" allowBlank="1" sqref="K1 D46:D70 E1:F70 A1:A70 K4:K44">
      <formula1>#REF!</formula1>
    </dataValidation>
    <dataValidation type="list" allowBlank="1" sqref="H2:K3 I42:J42 K45:K70 H43:J66 H70:J70">
      <formula1>"Oui,Non"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5"/>
  <sheetViews>
    <sheetView topLeftCell="B1" zoomScale="70" zoomScaleNormal="70" zoomScalePageLayoutView="70" workbookViewId="0">
      <selection activeCell="G10" sqref="G10"/>
    </sheetView>
  </sheetViews>
  <sheetFormatPr baseColWidth="10" defaultColWidth="14.5" defaultRowHeight="15.75" customHeight="1" x14ac:dyDescent="0.15"/>
  <cols>
    <col min="1" max="2" width="13.6640625" customWidth="1"/>
    <col min="3" max="3" width="14.6640625" customWidth="1"/>
    <col min="4" max="4" width="9.33203125" customWidth="1"/>
    <col min="5" max="5" width="24.83203125" customWidth="1"/>
    <col min="6" max="6" width="12.6640625" customWidth="1"/>
    <col min="7" max="7" width="61.6640625" customWidth="1"/>
    <col min="8" max="8" width="53.1640625" customWidth="1"/>
    <col min="9" max="9" width="13.5" customWidth="1"/>
    <col min="10" max="10" width="62.83203125" customWidth="1"/>
    <col min="11" max="11" width="23.1640625" customWidth="1"/>
    <col min="12" max="12" width="13.5" style="39" customWidth="1"/>
    <col min="13" max="14" width="13.1640625" style="39" customWidth="1"/>
    <col min="15" max="15" width="16.6640625" style="39" customWidth="1"/>
    <col min="16" max="19" width="17.6640625" style="39" customWidth="1"/>
    <col min="20" max="20" width="12.83203125" style="39" customWidth="1"/>
    <col min="21" max="21" width="18.5" customWidth="1"/>
    <col min="22" max="22" width="9.6640625" customWidth="1"/>
    <col min="23" max="23" width="18.1640625" customWidth="1"/>
    <col min="24" max="24" width="17.5" customWidth="1"/>
    <col min="25" max="25" width="14" customWidth="1"/>
    <col min="26" max="26" width="18.6640625" customWidth="1"/>
  </cols>
  <sheetData>
    <row r="1" spans="1:28" s="33" customFormat="1" ht="28" customHeight="1" x14ac:dyDescent="0.15">
      <c r="A1" s="200" t="s">
        <v>0</v>
      </c>
      <c r="B1" s="200" t="s">
        <v>1</v>
      </c>
      <c r="C1" s="200" t="s">
        <v>2</v>
      </c>
      <c r="D1" s="201" t="s">
        <v>3</v>
      </c>
      <c r="E1" s="201" t="s">
        <v>4</v>
      </c>
      <c r="F1" s="200" t="s">
        <v>5</v>
      </c>
      <c r="G1" s="200" t="s">
        <v>6</v>
      </c>
      <c r="H1" s="202" t="s">
        <v>7</v>
      </c>
      <c r="I1" s="203" t="s">
        <v>8</v>
      </c>
      <c r="J1" s="40" t="s">
        <v>9</v>
      </c>
      <c r="K1" s="200" t="s">
        <v>10</v>
      </c>
      <c r="L1" s="201" t="s">
        <v>300</v>
      </c>
      <c r="M1" s="201" t="s">
        <v>301</v>
      </c>
      <c r="N1" s="201" t="s">
        <v>302</v>
      </c>
      <c r="O1" s="119" t="s">
        <v>303</v>
      </c>
      <c r="P1" s="119" t="s">
        <v>304</v>
      </c>
      <c r="Q1" s="199" t="s">
        <v>305</v>
      </c>
      <c r="R1" s="199" t="s">
        <v>306</v>
      </c>
      <c r="S1" s="119" t="s">
        <v>307</v>
      </c>
      <c r="T1" s="201" t="s">
        <v>17</v>
      </c>
      <c r="U1" s="201" t="s">
        <v>18</v>
      </c>
      <c r="V1" s="201" t="s">
        <v>19</v>
      </c>
      <c r="W1" s="201" t="s">
        <v>20</v>
      </c>
      <c r="X1" s="201" t="s">
        <v>21</v>
      </c>
      <c r="Y1" s="201" t="s">
        <v>22</v>
      </c>
      <c r="Z1" s="201" t="s">
        <v>23</v>
      </c>
    </row>
    <row r="2" spans="1:28" s="110" customFormat="1" ht="28" customHeight="1" x14ac:dyDescent="0.15">
      <c r="A2" s="204" t="s">
        <v>284</v>
      </c>
      <c r="B2" s="204" t="s">
        <v>285</v>
      </c>
      <c r="C2" s="204" t="s">
        <v>288</v>
      </c>
      <c r="D2" s="205">
        <v>1</v>
      </c>
      <c r="E2" s="107" t="s">
        <v>24</v>
      </c>
      <c r="F2" s="107" t="s">
        <v>293</v>
      </c>
      <c r="G2" s="206" t="s">
        <v>295</v>
      </c>
      <c r="H2" s="205" t="s">
        <v>25</v>
      </c>
      <c r="I2" s="206"/>
      <c r="J2" s="205" t="s">
        <v>26</v>
      </c>
      <c r="K2" s="205" t="s">
        <v>27</v>
      </c>
      <c r="L2" s="213">
        <v>1</v>
      </c>
      <c r="M2" s="213">
        <v>5</v>
      </c>
      <c r="N2" s="213">
        <v>10</v>
      </c>
      <c r="O2" s="213">
        <v>15</v>
      </c>
      <c r="P2" s="213">
        <v>30</v>
      </c>
      <c r="Q2" s="213">
        <v>10</v>
      </c>
      <c r="R2" s="213">
        <v>40</v>
      </c>
      <c r="S2" s="213"/>
      <c r="T2" s="109">
        <v>2</v>
      </c>
      <c r="U2" s="205" t="s">
        <v>28</v>
      </c>
      <c r="V2" s="205"/>
      <c r="W2" s="205" t="s">
        <v>28</v>
      </c>
      <c r="X2" s="205" t="s">
        <v>29</v>
      </c>
      <c r="Y2" s="205">
        <v>34</v>
      </c>
      <c r="Z2" s="205">
        <v>66</v>
      </c>
    </row>
    <row r="3" spans="1:28" s="110" customFormat="1" ht="28" customHeight="1" x14ac:dyDescent="0.15">
      <c r="A3" s="204" t="s">
        <v>284</v>
      </c>
      <c r="B3" s="204" t="s">
        <v>285</v>
      </c>
      <c r="C3" s="204" t="s">
        <v>289</v>
      </c>
      <c r="D3" s="205">
        <v>1</v>
      </c>
      <c r="E3" s="107" t="s">
        <v>30</v>
      </c>
      <c r="F3" s="107" t="s">
        <v>293</v>
      </c>
      <c r="G3" s="206" t="s">
        <v>296</v>
      </c>
      <c r="H3" s="205" t="s">
        <v>31</v>
      </c>
      <c r="I3" s="206"/>
      <c r="J3" s="205" t="s">
        <v>32</v>
      </c>
      <c r="K3" s="205" t="s">
        <v>27</v>
      </c>
      <c r="L3" s="213">
        <v>4</v>
      </c>
      <c r="M3" s="213">
        <v>30</v>
      </c>
      <c r="N3" s="213">
        <v>10</v>
      </c>
      <c r="O3" s="213">
        <v>20</v>
      </c>
      <c r="P3" s="213">
        <v>60</v>
      </c>
      <c r="Q3" s="213">
        <v>30</v>
      </c>
      <c r="R3" s="213">
        <v>90</v>
      </c>
      <c r="S3" s="213"/>
      <c r="T3" s="109">
        <v>2</v>
      </c>
      <c r="U3" s="205" t="s">
        <v>28</v>
      </c>
      <c r="V3" s="205"/>
      <c r="W3" s="205" t="s">
        <v>28</v>
      </c>
      <c r="X3" s="205" t="s">
        <v>29</v>
      </c>
      <c r="Y3" s="205">
        <v>34</v>
      </c>
      <c r="Z3" s="205">
        <v>66</v>
      </c>
    </row>
    <row r="4" spans="1:28" s="110" customFormat="1" ht="28" customHeight="1" x14ac:dyDescent="0.15">
      <c r="A4" s="204" t="s">
        <v>284</v>
      </c>
      <c r="B4" s="204" t="s">
        <v>285</v>
      </c>
      <c r="C4" s="204" t="s">
        <v>290</v>
      </c>
      <c r="D4" s="205">
        <v>1</v>
      </c>
      <c r="E4" s="107" t="s">
        <v>30</v>
      </c>
      <c r="F4" s="107" t="s">
        <v>293</v>
      </c>
      <c r="G4" s="206" t="s">
        <v>297</v>
      </c>
      <c r="H4" s="205" t="s">
        <v>34</v>
      </c>
      <c r="I4" s="206"/>
      <c r="J4" s="205" t="s">
        <v>35</v>
      </c>
      <c r="K4" s="205" t="s">
        <v>27</v>
      </c>
      <c r="L4" s="213">
        <v>3</v>
      </c>
      <c r="M4" s="213">
        <v>8</v>
      </c>
      <c r="N4" s="213">
        <v>10</v>
      </c>
      <c r="O4" s="213">
        <v>12</v>
      </c>
      <c r="P4" s="213">
        <v>30</v>
      </c>
      <c r="Q4" s="213">
        <v>10</v>
      </c>
      <c r="R4" s="213">
        <v>40</v>
      </c>
      <c r="S4" s="213"/>
      <c r="T4" s="109">
        <v>2</v>
      </c>
      <c r="U4" s="205" t="s">
        <v>28</v>
      </c>
      <c r="V4" s="205"/>
      <c r="W4" s="205" t="s">
        <v>28</v>
      </c>
      <c r="X4" s="205" t="s">
        <v>29</v>
      </c>
      <c r="Y4" s="205">
        <v>34</v>
      </c>
      <c r="Z4" s="205">
        <v>66</v>
      </c>
    </row>
    <row r="5" spans="1:28" s="110" customFormat="1" ht="28" customHeight="1" x14ac:dyDescent="0.15">
      <c r="A5" s="204" t="s">
        <v>284</v>
      </c>
      <c r="B5" s="204" t="s">
        <v>285</v>
      </c>
      <c r="C5" s="204" t="s">
        <v>291</v>
      </c>
      <c r="D5" s="208">
        <v>1</v>
      </c>
      <c r="E5" s="209" t="s">
        <v>30</v>
      </c>
      <c r="F5" s="107" t="s">
        <v>293</v>
      </c>
      <c r="G5" s="210" t="s">
        <v>298</v>
      </c>
      <c r="H5" s="208" t="s">
        <v>36</v>
      </c>
      <c r="I5" s="210"/>
      <c r="J5" s="208" t="s">
        <v>37</v>
      </c>
      <c r="K5" s="208" t="s">
        <v>27</v>
      </c>
      <c r="L5" s="214">
        <v>2</v>
      </c>
      <c r="M5" s="214">
        <v>14</v>
      </c>
      <c r="N5" s="214">
        <v>16</v>
      </c>
      <c r="O5" s="214">
        <v>0</v>
      </c>
      <c r="P5" s="214">
        <v>30</v>
      </c>
      <c r="Q5" s="214">
        <v>10</v>
      </c>
      <c r="R5" s="214">
        <v>40</v>
      </c>
      <c r="S5" s="214"/>
      <c r="T5" s="215">
        <v>2</v>
      </c>
      <c r="U5" s="208" t="s">
        <v>28</v>
      </c>
      <c r="V5" s="208"/>
      <c r="W5" s="208" t="s">
        <v>28</v>
      </c>
      <c r="X5" s="208" t="s">
        <v>29</v>
      </c>
      <c r="Y5" s="208">
        <v>34</v>
      </c>
      <c r="Z5" s="208">
        <v>66</v>
      </c>
      <c r="AA5" s="196"/>
      <c r="AB5" s="196"/>
    </row>
    <row r="6" spans="1:28" s="110" customFormat="1" ht="28" customHeight="1" x14ac:dyDescent="0.15">
      <c r="A6" s="204" t="s">
        <v>284</v>
      </c>
      <c r="B6" s="204" t="s">
        <v>285</v>
      </c>
      <c r="C6" s="204" t="s">
        <v>292</v>
      </c>
      <c r="D6" s="208">
        <v>1</v>
      </c>
      <c r="E6" s="209" t="s">
        <v>30</v>
      </c>
      <c r="F6" s="107" t="s">
        <v>293</v>
      </c>
      <c r="G6" s="211" t="s">
        <v>299</v>
      </c>
      <c r="H6" s="208"/>
      <c r="I6" s="210"/>
      <c r="J6" s="208"/>
      <c r="K6" s="208" t="s">
        <v>121</v>
      </c>
      <c r="L6" s="214">
        <v>2</v>
      </c>
      <c r="M6" s="214">
        <v>12</v>
      </c>
      <c r="N6" s="214">
        <v>0</v>
      </c>
      <c r="O6" s="214">
        <v>38</v>
      </c>
      <c r="P6" s="214">
        <v>50</v>
      </c>
      <c r="Q6" s="214">
        <v>20</v>
      </c>
      <c r="R6" s="214">
        <v>70</v>
      </c>
      <c r="S6" s="214"/>
      <c r="T6" s="215">
        <v>2</v>
      </c>
      <c r="U6" s="208" t="s">
        <v>28</v>
      </c>
      <c r="V6" s="208"/>
      <c r="W6" s="208" t="s">
        <v>28</v>
      </c>
      <c r="X6" s="208" t="s">
        <v>29</v>
      </c>
      <c r="Y6" s="208">
        <v>34</v>
      </c>
      <c r="Z6" s="208">
        <v>66</v>
      </c>
      <c r="AA6" s="196"/>
      <c r="AB6" s="196"/>
    </row>
    <row r="7" spans="1:28" s="100" customFormat="1" ht="28" customHeight="1" x14ac:dyDescent="0.15">
      <c r="A7" s="149" t="s">
        <v>284</v>
      </c>
      <c r="B7" s="149" t="s">
        <v>285</v>
      </c>
      <c r="C7" s="149"/>
      <c r="D7" s="149">
        <v>1</v>
      </c>
      <c r="E7" s="98"/>
      <c r="F7" s="98" t="s">
        <v>293</v>
      </c>
      <c r="G7" s="229" t="s">
        <v>312</v>
      </c>
      <c r="H7" s="149"/>
      <c r="I7" s="149"/>
      <c r="J7" s="149"/>
      <c r="K7" s="149"/>
      <c r="L7" s="99"/>
      <c r="M7" s="99"/>
      <c r="N7" s="99"/>
      <c r="O7" s="99"/>
      <c r="P7" s="99"/>
      <c r="Q7" s="99"/>
      <c r="R7" s="99">
        <v>280</v>
      </c>
      <c r="S7" s="99">
        <v>14</v>
      </c>
      <c r="T7" s="99"/>
      <c r="U7" s="149"/>
      <c r="V7" s="149"/>
      <c r="W7" s="149"/>
      <c r="X7" s="149"/>
      <c r="Y7" s="149"/>
      <c r="Z7" s="149"/>
    </row>
    <row r="8" spans="1:28" s="220" customFormat="1" ht="28" customHeight="1" x14ac:dyDescent="0.15">
      <c r="A8" s="216" t="s">
        <v>284</v>
      </c>
      <c r="B8" s="216" t="s">
        <v>308</v>
      </c>
      <c r="C8" s="216" t="s">
        <v>309</v>
      </c>
      <c r="D8" s="217">
        <v>1</v>
      </c>
      <c r="E8" s="182" t="s">
        <v>24</v>
      </c>
      <c r="F8" s="182" t="s">
        <v>293</v>
      </c>
      <c r="G8" s="218" t="s">
        <v>341</v>
      </c>
      <c r="H8" s="217" t="s">
        <v>38</v>
      </c>
      <c r="I8" s="218"/>
      <c r="J8" s="217" t="s">
        <v>39</v>
      </c>
      <c r="K8" s="217" t="s">
        <v>27</v>
      </c>
      <c r="L8" s="219">
        <v>2</v>
      </c>
      <c r="M8" s="219">
        <v>10</v>
      </c>
      <c r="N8" s="219">
        <v>13</v>
      </c>
      <c r="O8" s="219">
        <v>7</v>
      </c>
      <c r="P8" s="219">
        <v>30</v>
      </c>
      <c r="Q8" s="227">
        <v>10</v>
      </c>
      <c r="R8" s="227">
        <v>40</v>
      </c>
      <c r="S8" s="219"/>
      <c r="T8" s="185">
        <v>2</v>
      </c>
      <c r="U8" s="217" t="s">
        <v>28</v>
      </c>
      <c r="V8" s="217"/>
      <c r="W8" s="217" t="s">
        <v>28</v>
      </c>
      <c r="X8" s="217" t="s">
        <v>29</v>
      </c>
      <c r="Y8" s="217">
        <v>34</v>
      </c>
      <c r="Z8" s="217">
        <v>66</v>
      </c>
    </row>
    <row r="9" spans="1:28" s="220" customFormat="1" ht="28" customHeight="1" x14ac:dyDescent="0.15">
      <c r="A9" s="216" t="s">
        <v>284</v>
      </c>
      <c r="B9" s="216" t="s">
        <v>308</v>
      </c>
      <c r="C9" s="216" t="s">
        <v>310</v>
      </c>
      <c r="D9" s="217">
        <v>1</v>
      </c>
      <c r="E9" s="182" t="s">
        <v>24</v>
      </c>
      <c r="F9" s="182" t="s">
        <v>293</v>
      </c>
      <c r="G9" s="218" t="s">
        <v>342</v>
      </c>
      <c r="H9" s="257" t="s">
        <v>38</v>
      </c>
      <c r="I9" s="258"/>
      <c r="J9" s="257" t="s">
        <v>39</v>
      </c>
      <c r="K9" s="257" t="s">
        <v>121</v>
      </c>
      <c r="L9" s="219">
        <v>2</v>
      </c>
      <c r="M9" s="219">
        <v>10</v>
      </c>
      <c r="N9" s="219">
        <v>13</v>
      </c>
      <c r="O9" s="219">
        <v>7</v>
      </c>
      <c r="P9" s="219">
        <v>30</v>
      </c>
      <c r="Q9" s="227">
        <v>10</v>
      </c>
      <c r="R9" s="227">
        <v>40</v>
      </c>
      <c r="S9" s="219"/>
      <c r="T9" s="185">
        <v>2</v>
      </c>
      <c r="U9" s="217" t="s">
        <v>28</v>
      </c>
      <c r="V9" s="217"/>
      <c r="W9" s="217" t="s">
        <v>28</v>
      </c>
      <c r="X9" s="217" t="s">
        <v>29</v>
      </c>
      <c r="Y9" s="217">
        <v>34</v>
      </c>
      <c r="Z9" s="217">
        <v>66</v>
      </c>
    </row>
    <row r="10" spans="1:28" s="220" customFormat="1" ht="28" customHeight="1" x14ac:dyDescent="0.15">
      <c r="A10" s="216" t="s">
        <v>284</v>
      </c>
      <c r="B10" s="216" t="s">
        <v>308</v>
      </c>
      <c r="C10" s="216" t="s">
        <v>311</v>
      </c>
      <c r="D10" s="221">
        <v>1</v>
      </c>
      <c r="E10" s="222" t="s">
        <v>30</v>
      </c>
      <c r="F10" s="182" t="s">
        <v>293</v>
      </c>
      <c r="G10" s="223" t="s">
        <v>343</v>
      </c>
      <c r="H10" s="221" t="s">
        <v>62</v>
      </c>
      <c r="I10" s="223"/>
      <c r="J10" s="221" t="s">
        <v>63</v>
      </c>
      <c r="K10" s="221" t="s">
        <v>27</v>
      </c>
      <c r="L10" s="224">
        <v>3</v>
      </c>
      <c r="M10" s="224">
        <v>20</v>
      </c>
      <c r="N10" s="224">
        <v>20</v>
      </c>
      <c r="O10" s="224">
        <v>10</v>
      </c>
      <c r="P10" s="224">
        <v>50</v>
      </c>
      <c r="Q10" s="228">
        <v>30</v>
      </c>
      <c r="R10" s="228">
        <v>80</v>
      </c>
      <c r="S10" s="224"/>
      <c r="T10" s="225">
        <v>2</v>
      </c>
      <c r="U10" s="221" t="s">
        <v>28</v>
      </c>
      <c r="V10" s="221"/>
      <c r="W10" s="221" t="s">
        <v>28</v>
      </c>
      <c r="X10" s="221" t="s">
        <v>29</v>
      </c>
      <c r="Y10" s="221">
        <v>34</v>
      </c>
      <c r="Z10" s="221">
        <v>66</v>
      </c>
      <c r="AA10" s="226"/>
      <c r="AB10" s="226"/>
    </row>
    <row r="11" spans="1:28" s="100" customFormat="1" ht="28" customHeight="1" x14ac:dyDescent="0.15">
      <c r="A11" s="149" t="s">
        <v>284</v>
      </c>
      <c r="B11" s="149" t="s">
        <v>286</v>
      </c>
      <c r="C11" s="149"/>
      <c r="D11" s="149">
        <v>1</v>
      </c>
      <c r="E11" s="98"/>
      <c r="F11" s="98" t="s">
        <v>293</v>
      </c>
      <c r="G11" s="149" t="s">
        <v>313</v>
      </c>
      <c r="H11" s="149"/>
      <c r="I11" s="149"/>
      <c r="J11" s="149"/>
      <c r="K11" s="149"/>
      <c r="L11" s="99"/>
      <c r="M11" s="99"/>
      <c r="N11" s="99"/>
      <c r="O11" s="99"/>
      <c r="P11" s="99"/>
      <c r="Q11" s="232"/>
      <c r="R11" s="232">
        <v>160</v>
      </c>
      <c r="S11" s="99">
        <v>8</v>
      </c>
      <c r="T11" s="99"/>
      <c r="U11" s="149"/>
      <c r="V11" s="149"/>
      <c r="W11" s="149"/>
      <c r="X11" s="149"/>
      <c r="Y11" s="149"/>
      <c r="Z11" s="149"/>
    </row>
    <row r="12" spans="1:28" s="241" customFormat="1" ht="28" customHeight="1" x14ac:dyDescent="0.15">
      <c r="A12" s="233" t="s">
        <v>284</v>
      </c>
      <c r="B12" s="234" t="s">
        <v>287</v>
      </c>
      <c r="C12" s="234" t="s">
        <v>314</v>
      </c>
      <c r="D12" s="235">
        <v>1</v>
      </c>
      <c r="E12" s="236" t="s">
        <v>24</v>
      </c>
      <c r="F12" s="236" t="s">
        <v>293</v>
      </c>
      <c r="G12" s="237" t="s">
        <v>318</v>
      </c>
      <c r="H12" s="235" t="s">
        <v>42</v>
      </c>
      <c r="I12" s="237"/>
      <c r="J12" s="235" t="s">
        <v>43</v>
      </c>
      <c r="K12" s="235" t="s">
        <v>27</v>
      </c>
      <c r="L12" s="238">
        <v>2</v>
      </c>
      <c r="M12" s="238">
        <v>20</v>
      </c>
      <c r="N12" s="238">
        <v>10</v>
      </c>
      <c r="O12" s="238">
        <v>0</v>
      </c>
      <c r="P12" s="238">
        <v>30</v>
      </c>
      <c r="Q12" s="245">
        <v>10</v>
      </c>
      <c r="R12" s="245">
        <v>40</v>
      </c>
      <c r="S12" s="238"/>
      <c r="T12" s="239">
        <v>2</v>
      </c>
      <c r="U12" s="235" t="s">
        <v>28</v>
      </c>
      <c r="V12" s="235"/>
      <c r="W12" s="235" t="s">
        <v>28</v>
      </c>
      <c r="X12" s="235" t="s">
        <v>29</v>
      </c>
      <c r="Y12" s="235">
        <v>34</v>
      </c>
      <c r="Z12" s="235">
        <v>66</v>
      </c>
      <c r="AA12" s="240"/>
      <c r="AB12" s="240"/>
    </row>
    <row r="13" spans="1:28" s="241" customFormat="1" ht="28" customHeight="1" x14ac:dyDescent="0.15">
      <c r="A13" s="233" t="s">
        <v>284</v>
      </c>
      <c r="B13" s="234" t="s">
        <v>287</v>
      </c>
      <c r="C13" s="234" t="s">
        <v>315</v>
      </c>
      <c r="D13" s="235">
        <v>1</v>
      </c>
      <c r="E13" s="236" t="s">
        <v>24</v>
      </c>
      <c r="F13" s="236" t="s">
        <v>293</v>
      </c>
      <c r="G13" s="237" t="s">
        <v>319</v>
      </c>
      <c r="H13" s="247" t="s">
        <v>44</v>
      </c>
      <c r="I13" s="248"/>
      <c r="J13" s="247" t="s">
        <v>45</v>
      </c>
      <c r="K13" s="247" t="s">
        <v>121</v>
      </c>
      <c r="L13" s="238">
        <v>2</v>
      </c>
      <c r="M13" s="238">
        <v>20</v>
      </c>
      <c r="N13" s="238">
        <v>10</v>
      </c>
      <c r="O13" s="238">
        <v>0</v>
      </c>
      <c r="P13" s="238">
        <v>30</v>
      </c>
      <c r="Q13" s="245">
        <v>10</v>
      </c>
      <c r="R13" s="245">
        <v>40</v>
      </c>
      <c r="S13" s="238"/>
      <c r="T13" s="239">
        <v>2</v>
      </c>
      <c r="U13" s="235" t="s">
        <v>28</v>
      </c>
      <c r="V13" s="235"/>
      <c r="W13" s="235" t="s">
        <v>28</v>
      </c>
      <c r="X13" s="235" t="s">
        <v>29</v>
      </c>
      <c r="Y13" s="235">
        <v>34</v>
      </c>
      <c r="Z13" s="235">
        <v>66</v>
      </c>
      <c r="AA13" s="240"/>
      <c r="AB13" s="240"/>
    </row>
    <row r="14" spans="1:28" s="241" customFormat="1" ht="28" customHeight="1" x14ac:dyDescent="0.15">
      <c r="A14" s="233" t="s">
        <v>284</v>
      </c>
      <c r="B14" s="234" t="s">
        <v>287</v>
      </c>
      <c r="C14" s="234" t="s">
        <v>316</v>
      </c>
      <c r="D14" s="242">
        <v>1</v>
      </c>
      <c r="E14" s="168" t="s">
        <v>24</v>
      </c>
      <c r="F14" s="236" t="s">
        <v>293</v>
      </c>
      <c r="G14" s="243" t="s">
        <v>320</v>
      </c>
      <c r="H14" s="247" t="s">
        <v>46</v>
      </c>
      <c r="I14" s="248"/>
      <c r="J14" s="247" t="s">
        <v>47</v>
      </c>
      <c r="K14" s="247" t="s">
        <v>121</v>
      </c>
      <c r="L14" s="244">
        <v>2</v>
      </c>
      <c r="M14" s="244">
        <v>8</v>
      </c>
      <c r="N14" s="244">
        <v>0</v>
      </c>
      <c r="O14" s="244">
        <v>12</v>
      </c>
      <c r="P14" s="244">
        <v>20</v>
      </c>
      <c r="Q14" s="246">
        <v>20</v>
      </c>
      <c r="R14" s="246">
        <v>40</v>
      </c>
      <c r="S14" s="244"/>
      <c r="T14" s="188">
        <v>2</v>
      </c>
      <c r="U14" s="242" t="s">
        <v>28</v>
      </c>
      <c r="V14" s="242"/>
      <c r="W14" s="242" t="s">
        <v>28</v>
      </c>
      <c r="X14" s="242" t="s">
        <v>29</v>
      </c>
      <c r="Y14" s="242">
        <v>34</v>
      </c>
      <c r="Z14" s="242">
        <v>66</v>
      </c>
    </row>
    <row r="15" spans="1:28" s="241" customFormat="1" ht="28" customHeight="1" x14ac:dyDescent="0.15">
      <c r="A15" s="233" t="s">
        <v>284</v>
      </c>
      <c r="B15" s="234" t="s">
        <v>287</v>
      </c>
      <c r="C15" s="234" t="s">
        <v>317</v>
      </c>
      <c r="D15" s="242">
        <v>1</v>
      </c>
      <c r="E15" s="168" t="s">
        <v>24</v>
      </c>
      <c r="F15" s="236" t="s">
        <v>293</v>
      </c>
      <c r="G15" s="243" t="s">
        <v>321</v>
      </c>
      <c r="H15" s="242" t="s">
        <v>48</v>
      </c>
      <c r="I15" s="243"/>
      <c r="J15" s="242" t="s">
        <v>49</v>
      </c>
      <c r="K15" s="242" t="s">
        <v>27</v>
      </c>
      <c r="L15" s="244">
        <v>2</v>
      </c>
      <c r="M15" s="244">
        <v>12</v>
      </c>
      <c r="N15" s="244">
        <v>14</v>
      </c>
      <c r="O15" s="244">
        <v>4</v>
      </c>
      <c r="P15" s="244">
        <v>30</v>
      </c>
      <c r="Q15" s="246">
        <v>10</v>
      </c>
      <c r="R15" s="246">
        <v>40</v>
      </c>
      <c r="S15" s="244"/>
      <c r="T15" s="188">
        <v>2</v>
      </c>
      <c r="U15" s="242" t="s">
        <v>28</v>
      </c>
      <c r="V15" s="242"/>
      <c r="W15" s="242" t="s">
        <v>28</v>
      </c>
      <c r="X15" s="242" t="s">
        <v>29</v>
      </c>
      <c r="Y15" s="242">
        <v>34</v>
      </c>
      <c r="Z15" s="242">
        <v>66</v>
      </c>
    </row>
    <row r="16" spans="1:28" s="100" customFormat="1" ht="28" customHeight="1" x14ac:dyDescent="0.15">
      <c r="A16" s="149" t="s">
        <v>284</v>
      </c>
      <c r="B16" s="149" t="s">
        <v>287</v>
      </c>
      <c r="C16" s="149"/>
      <c r="D16" s="149">
        <v>1</v>
      </c>
      <c r="E16" s="98"/>
      <c r="F16" s="98" t="s">
        <v>293</v>
      </c>
      <c r="G16" s="149" t="s">
        <v>322</v>
      </c>
      <c r="H16" s="149"/>
      <c r="I16" s="149"/>
      <c r="J16" s="149"/>
      <c r="K16" s="149"/>
      <c r="L16" s="99"/>
      <c r="M16" s="99"/>
      <c r="N16" s="99"/>
      <c r="O16" s="99"/>
      <c r="P16" s="99"/>
      <c r="Q16" s="232"/>
      <c r="R16" s="99">
        <v>160</v>
      </c>
      <c r="S16" s="99">
        <v>8</v>
      </c>
      <c r="T16" s="99"/>
      <c r="U16" s="149"/>
      <c r="V16" s="149"/>
      <c r="W16" s="149"/>
      <c r="X16" s="149"/>
      <c r="Y16" s="149"/>
      <c r="Z16" s="149"/>
    </row>
    <row r="17" spans="1:28" s="130" customFormat="1" ht="28" customHeight="1" x14ac:dyDescent="0.15">
      <c r="A17" s="145"/>
      <c r="B17" s="145"/>
      <c r="C17" s="145"/>
      <c r="D17" s="145"/>
      <c r="E17" s="92"/>
      <c r="F17" s="92"/>
      <c r="G17" s="145"/>
      <c r="H17" s="145"/>
      <c r="I17" s="145"/>
      <c r="J17" s="145"/>
      <c r="K17" s="145"/>
      <c r="L17" s="101"/>
      <c r="M17" s="101"/>
      <c r="N17" s="101"/>
      <c r="O17" s="101"/>
      <c r="P17" s="101"/>
      <c r="Q17" s="249"/>
      <c r="R17" s="250">
        <v>600</v>
      </c>
      <c r="S17" s="250">
        <v>30</v>
      </c>
      <c r="T17" s="101"/>
      <c r="U17" s="145"/>
      <c r="V17" s="145"/>
      <c r="W17" s="145"/>
      <c r="X17" s="145"/>
      <c r="Y17" s="145"/>
      <c r="Z17" s="145"/>
    </row>
    <row r="18" spans="1:28" s="110" customFormat="1" ht="28" customHeight="1" x14ac:dyDescent="0.15">
      <c r="A18" s="204" t="s">
        <v>284</v>
      </c>
      <c r="B18" s="204" t="s">
        <v>330</v>
      </c>
      <c r="C18" s="204" t="s">
        <v>333</v>
      </c>
      <c r="D18" s="205">
        <v>2</v>
      </c>
      <c r="E18" s="107" t="s">
        <v>30</v>
      </c>
      <c r="F18" s="107" t="s">
        <v>293</v>
      </c>
      <c r="G18" s="206" t="s">
        <v>323</v>
      </c>
      <c r="H18" s="205" t="s">
        <v>50</v>
      </c>
      <c r="I18" s="206"/>
      <c r="J18" s="205" t="s">
        <v>51</v>
      </c>
      <c r="K18" s="205" t="s">
        <v>27</v>
      </c>
      <c r="L18" s="113">
        <v>4</v>
      </c>
      <c r="M18" s="113">
        <v>20</v>
      </c>
      <c r="N18" s="113">
        <v>20</v>
      </c>
      <c r="O18" s="113">
        <v>20</v>
      </c>
      <c r="P18" s="113">
        <v>60</v>
      </c>
      <c r="Q18" s="254">
        <v>40</v>
      </c>
      <c r="R18" s="255">
        <v>100</v>
      </c>
      <c r="S18" s="251"/>
      <c r="T18" s="109">
        <v>2</v>
      </c>
      <c r="U18" s="205" t="s">
        <v>28</v>
      </c>
      <c r="V18" s="205"/>
      <c r="W18" s="205" t="s">
        <v>28</v>
      </c>
      <c r="X18" s="205" t="s">
        <v>29</v>
      </c>
      <c r="Y18" s="205">
        <v>34</v>
      </c>
      <c r="Z18" s="205">
        <v>66</v>
      </c>
    </row>
    <row r="19" spans="1:28" s="110" customFormat="1" ht="28" customHeight="1" x14ac:dyDescent="0.15">
      <c r="A19" s="204" t="s">
        <v>284</v>
      </c>
      <c r="B19" s="204" t="s">
        <v>330</v>
      </c>
      <c r="C19" s="204" t="s">
        <v>334</v>
      </c>
      <c r="D19" s="205">
        <v>2</v>
      </c>
      <c r="E19" s="107" t="s">
        <v>30</v>
      </c>
      <c r="F19" s="107" t="s">
        <v>293</v>
      </c>
      <c r="G19" s="206" t="s">
        <v>324</v>
      </c>
      <c r="H19" s="205" t="s">
        <v>53</v>
      </c>
      <c r="I19" s="206"/>
      <c r="J19" s="205" t="s">
        <v>54</v>
      </c>
      <c r="K19" s="205" t="s">
        <v>27</v>
      </c>
      <c r="L19" s="113">
        <v>3</v>
      </c>
      <c r="M19" s="113">
        <v>12</v>
      </c>
      <c r="N19" s="113">
        <v>12</v>
      </c>
      <c r="O19" s="113">
        <v>6</v>
      </c>
      <c r="P19" s="113">
        <v>30</v>
      </c>
      <c r="Q19" s="254">
        <v>10</v>
      </c>
      <c r="R19" s="254">
        <v>40</v>
      </c>
      <c r="S19" s="113"/>
      <c r="T19" s="109">
        <v>2</v>
      </c>
      <c r="U19" s="205" t="s">
        <v>28</v>
      </c>
      <c r="V19" s="205"/>
      <c r="W19" s="205" t="s">
        <v>28</v>
      </c>
      <c r="X19" s="205" t="s">
        <v>29</v>
      </c>
      <c r="Y19" s="205">
        <v>34</v>
      </c>
      <c r="Z19" s="205">
        <v>66</v>
      </c>
    </row>
    <row r="20" spans="1:28" s="110" customFormat="1" ht="28" customHeight="1" x14ac:dyDescent="0.15">
      <c r="A20" s="204" t="s">
        <v>284</v>
      </c>
      <c r="B20" s="204" t="s">
        <v>330</v>
      </c>
      <c r="C20" s="204" t="s">
        <v>335</v>
      </c>
      <c r="D20" s="205">
        <v>2</v>
      </c>
      <c r="E20" s="209" t="s">
        <v>30</v>
      </c>
      <c r="F20" s="107" t="s">
        <v>293</v>
      </c>
      <c r="G20" s="210" t="s">
        <v>325</v>
      </c>
      <c r="H20" s="208" t="s">
        <v>56</v>
      </c>
      <c r="I20" s="210"/>
      <c r="J20" s="208" t="s">
        <v>57</v>
      </c>
      <c r="K20" s="208" t="s">
        <v>27</v>
      </c>
      <c r="L20" s="252">
        <v>3</v>
      </c>
      <c r="M20" s="252">
        <v>20</v>
      </c>
      <c r="N20" s="252">
        <v>10</v>
      </c>
      <c r="O20" s="252">
        <v>20</v>
      </c>
      <c r="P20" s="252">
        <v>50</v>
      </c>
      <c r="Q20" s="256">
        <v>30</v>
      </c>
      <c r="R20" s="256">
        <v>80</v>
      </c>
      <c r="S20" s="252"/>
      <c r="T20" s="215">
        <v>2</v>
      </c>
      <c r="U20" s="208" t="s">
        <v>28</v>
      </c>
      <c r="V20" s="208"/>
      <c r="W20" s="208" t="s">
        <v>28</v>
      </c>
      <c r="X20" s="208" t="s">
        <v>29</v>
      </c>
      <c r="Y20" s="208">
        <v>34</v>
      </c>
      <c r="Z20" s="208">
        <v>66</v>
      </c>
      <c r="AA20" s="196"/>
      <c r="AB20" s="196"/>
    </row>
    <row r="21" spans="1:28" s="110" customFormat="1" ht="28" customHeight="1" x14ac:dyDescent="0.15">
      <c r="A21" s="204" t="s">
        <v>284</v>
      </c>
      <c r="B21" s="204" t="s">
        <v>330</v>
      </c>
      <c r="C21" s="204" t="s">
        <v>336</v>
      </c>
      <c r="D21" s="205">
        <v>2</v>
      </c>
      <c r="E21" s="107" t="s">
        <v>30</v>
      </c>
      <c r="F21" s="107" t="s">
        <v>293</v>
      </c>
      <c r="G21" s="206" t="s">
        <v>326</v>
      </c>
      <c r="H21" s="205" t="s">
        <v>75</v>
      </c>
      <c r="I21" s="206"/>
      <c r="J21" s="205" t="s">
        <v>76</v>
      </c>
      <c r="K21" s="205" t="s">
        <v>27</v>
      </c>
      <c r="L21" s="113">
        <v>3</v>
      </c>
      <c r="M21" s="113">
        <v>14</v>
      </c>
      <c r="N21" s="113">
        <v>0</v>
      </c>
      <c r="O21" s="113">
        <v>16</v>
      </c>
      <c r="P21" s="113">
        <v>30</v>
      </c>
      <c r="Q21" s="254">
        <v>10</v>
      </c>
      <c r="R21" s="254">
        <v>40</v>
      </c>
      <c r="S21" s="113"/>
      <c r="T21" s="109">
        <v>2</v>
      </c>
      <c r="U21" s="205" t="s">
        <v>28</v>
      </c>
      <c r="V21" s="205"/>
      <c r="W21" s="205" t="s">
        <v>28</v>
      </c>
      <c r="X21" s="205" t="s">
        <v>29</v>
      </c>
      <c r="Y21" s="205">
        <v>34</v>
      </c>
      <c r="Z21" s="205">
        <v>66</v>
      </c>
    </row>
    <row r="22" spans="1:28" s="110" customFormat="1" ht="28" customHeight="1" x14ac:dyDescent="0.15">
      <c r="A22" s="204" t="s">
        <v>284</v>
      </c>
      <c r="B22" s="204" t="s">
        <v>330</v>
      </c>
      <c r="C22" s="204" t="s">
        <v>337</v>
      </c>
      <c r="D22" s="205">
        <v>2</v>
      </c>
      <c r="E22" s="107" t="s">
        <v>30</v>
      </c>
      <c r="F22" s="107" t="s">
        <v>293</v>
      </c>
      <c r="G22" s="206" t="s">
        <v>327</v>
      </c>
      <c r="H22" s="205" t="s">
        <v>58</v>
      </c>
      <c r="I22" s="206"/>
      <c r="J22" s="205" t="s">
        <v>59</v>
      </c>
      <c r="K22" s="205" t="s">
        <v>27</v>
      </c>
      <c r="L22" s="113">
        <v>2</v>
      </c>
      <c r="M22" s="113">
        <v>8</v>
      </c>
      <c r="N22" s="113">
        <v>10</v>
      </c>
      <c r="O22" s="113">
        <v>12</v>
      </c>
      <c r="P22" s="113">
        <v>30</v>
      </c>
      <c r="Q22" s="254">
        <v>10</v>
      </c>
      <c r="R22" s="254">
        <v>40</v>
      </c>
      <c r="S22" s="113"/>
      <c r="T22" s="109">
        <v>2</v>
      </c>
      <c r="U22" s="205" t="s">
        <v>28</v>
      </c>
      <c r="V22" s="205"/>
      <c r="W22" s="205" t="s">
        <v>28</v>
      </c>
      <c r="X22" s="205" t="s">
        <v>29</v>
      </c>
      <c r="Y22" s="205">
        <v>34</v>
      </c>
      <c r="Z22" s="205">
        <v>66</v>
      </c>
    </row>
    <row r="23" spans="1:28" s="110" customFormat="1" ht="28" customHeight="1" x14ac:dyDescent="0.15">
      <c r="A23" s="204" t="s">
        <v>284</v>
      </c>
      <c r="B23" s="204" t="s">
        <v>330</v>
      </c>
      <c r="C23" s="204" t="s">
        <v>338</v>
      </c>
      <c r="D23" s="205">
        <v>2</v>
      </c>
      <c r="E23" s="209" t="s">
        <v>30</v>
      </c>
      <c r="F23" s="107" t="s">
        <v>293</v>
      </c>
      <c r="G23" s="210" t="s">
        <v>328</v>
      </c>
      <c r="H23" s="208" t="s">
        <v>60</v>
      </c>
      <c r="I23" s="210"/>
      <c r="J23" s="208" t="s">
        <v>61</v>
      </c>
      <c r="K23" s="208" t="s">
        <v>27</v>
      </c>
      <c r="L23" s="252">
        <v>2</v>
      </c>
      <c r="M23" s="252">
        <v>8</v>
      </c>
      <c r="N23" s="252">
        <v>10</v>
      </c>
      <c r="O23" s="252">
        <v>12</v>
      </c>
      <c r="P23" s="252">
        <v>30</v>
      </c>
      <c r="Q23" s="256">
        <v>10</v>
      </c>
      <c r="R23" s="256">
        <v>40</v>
      </c>
      <c r="S23" s="252"/>
      <c r="T23" s="215">
        <v>2</v>
      </c>
      <c r="U23" s="208" t="s">
        <v>28</v>
      </c>
      <c r="V23" s="208"/>
      <c r="W23" s="208" t="s">
        <v>28</v>
      </c>
      <c r="X23" s="208" t="s">
        <v>29</v>
      </c>
      <c r="Y23" s="208">
        <v>34</v>
      </c>
      <c r="Z23" s="208">
        <v>66</v>
      </c>
      <c r="AA23" s="196"/>
      <c r="AB23" s="196"/>
    </row>
    <row r="24" spans="1:28" s="110" customFormat="1" ht="28" customHeight="1" x14ac:dyDescent="0.15">
      <c r="A24" s="204" t="s">
        <v>284</v>
      </c>
      <c r="B24" s="204" t="s">
        <v>330</v>
      </c>
      <c r="C24" s="204" t="s">
        <v>339</v>
      </c>
      <c r="D24" s="205">
        <v>2</v>
      </c>
      <c r="E24" s="209" t="s">
        <v>30</v>
      </c>
      <c r="F24" s="107" t="s">
        <v>293</v>
      </c>
      <c r="G24" s="210" t="s">
        <v>329</v>
      </c>
      <c r="H24" s="208"/>
      <c r="I24" s="210"/>
      <c r="J24" s="208"/>
      <c r="K24" s="253" t="s">
        <v>121</v>
      </c>
      <c r="L24" s="252">
        <v>2</v>
      </c>
      <c r="M24" s="252">
        <v>8</v>
      </c>
      <c r="N24" s="252">
        <v>6</v>
      </c>
      <c r="O24" s="252">
        <v>16</v>
      </c>
      <c r="P24" s="252">
        <v>30</v>
      </c>
      <c r="Q24" s="256">
        <v>10</v>
      </c>
      <c r="R24" s="256">
        <v>40</v>
      </c>
      <c r="S24" s="252"/>
      <c r="T24" s="215">
        <v>2</v>
      </c>
      <c r="U24" s="208" t="s">
        <v>28</v>
      </c>
      <c r="V24" s="208"/>
      <c r="W24" s="208" t="s">
        <v>28</v>
      </c>
      <c r="X24" s="208" t="s">
        <v>29</v>
      </c>
      <c r="Y24" s="208">
        <v>34</v>
      </c>
      <c r="Z24" s="208">
        <v>66</v>
      </c>
      <c r="AA24" s="196"/>
      <c r="AB24" s="196"/>
    </row>
    <row r="25" spans="1:28" s="100" customFormat="1" ht="28" customHeight="1" x14ac:dyDescent="0.15">
      <c r="A25" s="149" t="s">
        <v>284</v>
      </c>
      <c r="B25" s="149" t="s">
        <v>330</v>
      </c>
      <c r="C25" s="149"/>
      <c r="D25" s="149">
        <v>2</v>
      </c>
      <c r="E25" s="98"/>
      <c r="F25" s="98" t="s">
        <v>293</v>
      </c>
      <c r="G25" s="149" t="s">
        <v>340</v>
      </c>
      <c r="H25" s="149"/>
      <c r="I25" s="149"/>
      <c r="J25" s="149"/>
      <c r="K25" s="149"/>
      <c r="L25" s="99"/>
      <c r="M25" s="99"/>
      <c r="N25" s="99"/>
      <c r="O25" s="99"/>
      <c r="P25" s="99"/>
      <c r="Q25" s="232"/>
      <c r="R25" s="232">
        <v>380</v>
      </c>
      <c r="S25" s="99">
        <v>19</v>
      </c>
      <c r="T25" s="99"/>
      <c r="U25" s="149"/>
      <c r="V25" s="149"/>
      <c r="W25" s="149"/>
      <c r="X25" s="149"/>
      <c r="Y25" s="149"/>
      <c r="Z25" s="149"/>
    </row>
    <row r="26" spans="1:28" s="220" customFormat="1" ht="28" customHeight="1" x14ac:dyDescent="0.15">
      <c r="A26" s="216" t="s">
        <v>284</v>
      </c>
      <c r="B26" s="216" t="s">
        <v>331</v>
      </c>
      <c r="C26" s="216" t="s">
        <v>52</v>
      </c>
      <c r="D26" s="221">
        <v>2</v>
      </c>
      <c r="E26" s="222" t="s">
        <v>24</v>
      </c>
      <c r="F26" s="182" t="s">
        <v>293</v>
      </c>
      <c r="G26" s="223" t="s">
        <v>344</v>
      </c>
      <c r="H26" s="221" t="s">
        <v>40</v>
      </c>
      <c r="I26" s="223"/>
      <c r="J26" s="221" t="s">
        <v>41</v>
      </c>
      <c r="K26" s="221" t="s">
        <v>27</v>
      </c>
      <c r="L26" s="224">
        <v>3</v>
      </c>
      <c r="M26" s="224">
        <v>20</v>
      </c>
      <c r="N26" s="224">
        <v>20</v>
      </c>
      <c r="O26" s="224">
        <v>0</v>
      </c>
      <c r="P26" s="224">
        <v>40</v>
      </c>
      <c r="Q26" s="228">
        <v>20</v>
      </c>
      <c r="R26" s="228">
        <v>60</v>
      </c>
      <c r="S26" s="224"/>
      <c r="T26" s="225">
        <v>2</v>
      </c>
      <c r="U26" s="221" t="s">
        <v>28</v>
      </c>
      <c r="V26" s="221"/>
      <c r="W26" s="221" t="s">
        <v>28</v>
      </c>
      <c r="X26" s="221" t="s">
        <v>29</v>
      </c>
      <c r="Y26" s="221">
        <v>34</v>
      </c>
      <c r="Z26" s="221">
        <v>66</v>
      </c>
      <c r="AA26" s="226"/>
      <c r="AB26" s="226"/>
    </row>
    <row r="27" spans="1:28" s="220" customFormat="1" ht="28" customHeight="1" x14ac:dyDescent="0.15">
      <c r="A27" s="216" t="s">
        <v>284</v>
      </c>
      <c r="B27" s="216" t="s">
        <v>331</v>
      </c>
      <c r="C27" s="216" t="s">
        <v>55</v>
      </c>
      <c r="D27" s="217">
        <v>2</v>
      </c>
      <c r="E27" s="182" t="s">
        <v>24</v>
      </c>
      <c r="F27" s="182" t="s">
        <v>293</v>
      </c>
      <c r="G27" s="218" t="s">
        <v>345</v>
      </c>
      <c r="H27" s="217" t="s">
        <v>64</v>
      </c>
      <c r="I27" s="218"/>
      <c r="J27" s="217" t="s">
        <v>65</v>
      </c>
      <c r="K27" s="217" t="s">
        <v>27</v>
      </c>
      <c r="L27" s="219">
        <v>2</v>
      </c>
      <c r="M27" s="219">
        <v>12</v>
      </c>
      <c r="N27" s="219">
        <v>18</v>
      </c>
      <c r="O27" s="219">
        <v>0</v>
      </c>
      <c r="P27" s="219">
        <v>30</v>
      </c>
      <c r="Q27" s="227">
        <v>10</v>
      </c>
      <c r="R27" s="227">
        <v>40</v>
      </c>
      <c r="S27" s="219"/>
      <c r="T27" s="185">
        <v>2</v>
      </c>
      <c r="U27" s="217" t="s">
        <v>28</v>
      </c>
      <c r="V27" s="217"/>
      <c r="W27" s="217" t="s">
        <v>28</v>
      </c>
      <c r="X27" s="217" t="s">
        <v>29</v>
      </c>
      <c r="Y27" s="217">
        <v>34</v>
      </c>
      <c r="Z27" s="217">
        <v>66</v>
      </c>
      <c r="AA27" s="226"/>
      <c r="AB27" s="226"/>
    </row>
    <row r="28" spans="1:28" s="100" customFormat="1" ht="28" customHeight="1" x14ac:dyDescent="0.15">
      <c r="A28" s="149" t="s">
        <v>284</v>
      </c>
      <c r="B28" s="149" t="s">
        <v>331</v>
      </c>
      <c r="C28" s="149"/>
      <c r="D28" s="149">
        <v>2</v>
      </c>
      <c r="E28" s="98"/>
      <c r="F28" s="98" t="s">
        <v>293</v>
      </c>
      <c r="G28" s="149" t="s">
        <v>346</v>
      </c>
      <c r="H28" s="149"/>
      <c r="I28" s="149"/>
      <c r="J28" s="149"/>
      <c r="K28" s="149"/>
      <c r="L28" s="99"/>
      <c r="M28" s="99"/>
      <c r="N28" s="99"/>
      <c r="O28" s="99"/>
      <c r="P28" s="99"/>
      <c r="Q28" s="232"/>
      <c r="R28" s="232">
        <v>100</v>
      </c>
      <c r="S28" s="99">
        <v>5</v>
      </c>
      <c r="T28" s="99"/>
      <c r="U28" s="149"/>
      <c r="V28" s="149"/>
      <c r="W28" s="149"/>
      <c r="X28" s="149"/>
      <c r="Y28" s="149"/>
      <c r="Z28" s="149"/>
    </row>
    <row r="29" spans="1:28" s="241" customFormat="1" ht="28" customHeight="1" x14ac:dyDescent="0.15">
      <c r="A29" s="233" t="s">
        <v>284</v>
      </c>
      <c r="B29" s="233" t="s">
        <v>332</v>
      </c>
      <c r="C29" s="233" t="s">
        <v>350</v>
      </c>
      <c r="D29" s="242">
        <v>2</v>
      </c>
      <c r="E29" s="168" t="s">
        <v>24</v>
      </c>
      <c r="F29" s="168" t="s">
        <v>293</v>
      </c>
      <c r="G29" s="243" t="s">
        <v>347</v>
      </c>
      <c r="H29" s="242" t="s">
        <v>66</v>
      </c>
      <c r="I29" s="243"/>
      <c r="J29" s="242" t="s">
        <v>67</v>
      </c>
      <c r="K29" s="242" t="s">
        <v>27</v>
      </c>
      <c r="L29" s="244">
        <v>2</v>
      </c>
      <c r="M29" s="244">
        <v>18</v>
      </c>
      <c r="N29" s="244">
        <v>12</v>
      </c>
      <c r="O29" s="244">
        <v>0</v>
      </c>
      <c r="P29" s="244">
        <v>30</v>
      </c>
      <c r="Q29" s="246">
        <v>10</v>
      </c>
      <c r="R29" s="246">
        <v>40</v>
      </c>
      <c r="S29" s="244"/>
      <c r="T29" s="188">
        <v>2</v>
      </c>
      <c r="U29" s="242" t="s">
        <v>28</v>
      </c>
      <c r="V29" s="242"/>
      <c r="W29" s="242" t="s">
        <v>28</v>
      </c>
      <c r="X29" s="242" t="s">
        <v>29</v>
      </c>
      <c r="Y29" s="242">
        <v>34</v>
      </c>
      <c r="Z29" s="242">
        <v>66</v>
      </c>
    </row>
    <row r="30" spans="1:28" s="241" customFormat="1" ht="28" customHeight="1" x14ac:dyDescent="0.15">
      <c r="A30" s="233" t="s">
        <v>284</v>
      </c>
      <c r="B30" s="233" t="s">
        <v>332</v>
      </c>
      <c r="C30" s="233" t="s">
        <v>351</v>
      </c>
      <c r="D30" s="242">
        <v>2</v>
      </c>
      <c r="E30" s="168" t="s">
        <v>24</v>
      </c>
      <c r="F30" s="168" t="s">
        <v>293</v>
      </c>
      <c r="G30" s="243" t="s">
        <v>348</v>
      </c>
      <c r="H30" s="242" t="s">
        <v>68</v>
      </c>
      <c r="I30" s="243"/>
      <c r="J30" s="242" t="s">
        <v>69</v>
      </c>
      <c r="K30" s="242" t="s">
        <v>27</v>
      </c>
      <c r="L30" s="244">
        <v>2</v>
      </c>
      <c r="M30" s="244">
        <v>12</v>
      </c>
      <c r="N30" s="244">
        <v>18</v>
      </c>
      <c r="O30" s="244">
        <v>0</v>
      </c>
      <c r="P30" s="244">
        <v>30</v>
      </c>
      <c r="Q30" s="246">
        <v>10</v>
      </c>
      <c r="R30" s="246">
        <v>40</v>
      </c>
      <c r="S30" s="244"/>
      <c r="T30" s="188">
        <v>2</v>
      </c>
      <c r="U30" s="242" t="s">
        <v>28</v>
      </c>
      <c r="V30" s="242"/>
      <c r="W30" s="242" t="s">
        <v>28</v>
      </c>
      <c r="X30" s="242" t="s">
        <v>29</v>
      </c>
      <c r="Y30" s="242">
        <v>34</v>
      </c>
      <c r="Z30" s="242">
        <v>66</v>
      </c>
    </row>
    <row r="31" spans="1:28" s="241" customFormat="1" ht="28" customHeight="1" x14ac:dyDescent="0.15">
      <c r="A31" s="233" t="s">
        <v>284</v>
      </c>
      <c r="B31" s="233" t="s">
        <v>332</v>
      </c>
      <c r="C31" s="233" t="s">
        <v>352</v>
      </c>
      <c r="D31" s="242">
        <v>2</v>
      </c>
      <c r="E31" s="168" t="s">
        <v>24</v>
      </c>
      <c r="F31" s="168" t="s">
        <v>293</v>
      </c>
      <c r="G31" s="243" t="s">
        <v>349</v>
      </c>
      <c r="H31" s="242" t="s">
        <v>70</v>
      </c>
      <c r="I31" s="243"/>
      <c r="J31" s="242" t="s">
        <v>71</v>
      </c>
      <c r="K31" s="242" t="s">
        <v>27</v>
      </c>
      <c r="L31" s="244">
        <v>2</v>
      </c>
      <c r="M31" s="244">
        <v>12</v>
      </c>
      <c r="N31" s="244">
        <v>14</v>
      </c>
      <c r="O31" s="244">
        <v>4</v>
      </c>
      <c r="P31" s="244">
        <v>30</v>
      </c>
      <c r="Q31" s="246">
        <v>10</v>
      </c>
      <c r="R31" s="246">
        <v>40</v>
      </c>
      <c r="S31" s="244"/>
      <c r="T31" s="188">
        <v>2</v>
      </c>
      <c r="U31" s="242" t="s">
        <v>28</v>
      </c>
      <c r="V31" s="242"/>
      <c r="W31" s="242" t="s">
        <v>28</v>
      </c>
      <c r="X31" s="242" t="s">
        <v>29</v>
      </c>
      <c r="Y31" s="242">
        <v>34</v>
      </c>
      <c r="Z31" s="242">
        <v>66</v>
      </c>
    </row>
    <row r="32" spans="1:28" s="100" customFormat="1" ht="28" customHeight="1" x14ac:dyDescent="0.15">
      <c r="A32" s="149" t="s">
        <v>284</v>
      </c>
      <c r="B32" s="149" t="s">
        <v>332</v>
      </c>
      <c r="C32" s="149"/>
      <c r="D32" s="149">
        <v>2</v>
      </c>
      <c r="E32" s="98"/>
      <c r="F32" s="98"/>
      <c r="G32" s="149" t="s">
        <v>353</v>
      </c>
      <c r="H32" s="149"/>
      <c r="I32" s="149"/>
      <c r="J32" s="149"/>
      <c r="K32" s="149"/>
      <c r="L32" s="99"/>
      <c r="M32" s="99"/>
      <c r="N32" s="99"/>
      <c r="O32" s="99"/>
      <c r="P32" s="99"/>
      <c r="Q32" s="99"/>
      <c r="R32" s="99">
        <v>120</v>
      </c>
      <c r="S32" s="99">
        <v>6</v>
      </c>
      <c r="T32" s="99"/>
      <c r="U32" s="149"/>
      <c r="V32" s="149"/>
      <c r="W32" s="149"/>
      <c r="X32" s="149"/>
      <c r="Y32" s="149"/>
      <c r="Z32" s="149"/>
    </row>
    <row r="33" spans="1:28" s="130" customFormat="1" ht="28" customHeight="1" x14ac:dyDescent="0.15">
      <c r="A33" s="145"/>
      <c r="B33" s="145"/>
      <c r="C33" s="145"/>
      <c r="D33" s="145"/>
      <c r="E33" s="92"/>
      <c r="F33" s="92"/>
      <c r="G33" s="145"/>
      <c r="H33" s="145"/>
      <c r="I33" s="145"/>
      <c r="J33" s="145"/>
      <c r="K33" s="145"/>
      <c r="L33" s="101"/>
      <c r="M33" s="101"/>
      <c r="N33" s="101"/>
      <c r="O33" s="101"/>
      <c r="P33" s="101"/>
      <c r="Q33" s="101"/>
      <c r="R33" s="101">
        <v>600</v>
      </c>
      <c r="S33" s="101">
        <v>30</v>
      </c>
      <c r="T33" s="101"/>
      <c r="U33" s="145"/>
      <c r="V33" s="145"/>
      <c r="W33" s="145"/>
      <c r="X33" s="145"/>
      <c r="Y33" s="145"/>
      <c r="Z33" s="145"/>
    </row>
    <row r="34" spans="1:28" s="259" customFormat="1" ht="28" customHeight="1" x14ac:dyDescent="0.15">
      <c r="A34" s="154"/>
      <c r="B34" s="154"/>
      <c r="C34" s="154"/>
      <c r="D34" s="154"/>
      <c r="E34" s="153"/>
      <c r="F34" s="153"/>
      <c r="G34" s="154"/>
      <c r="H34" s="154"/>
      <c r="I34" s="154"/>
      <c r="J34" s="154"/>
      <c r="K34" s="154"/>
      <c r="L34" s="156"/>
      <c r="M34" s="156"/>
      <c r="N34" s="156"/>
      <c r="O34" s="156"/>
      <c r="P34" s="156"/>
      <c r="Q34" s="156"/>
      <c r="R34" s="156"/>
      <c r="S34" s="156"/>
      <c r="T34" s="156"/>
      <c r="U34" s="154"/>
      <c r="V34" s="154"/>
      <c r="W34" s="154"/>
      <c r="X34" s="154"/>
      <c r="Y34" s="154"/>
      <c r="Z34" s="154"/>
    </row>
    <row r="35" spans="1:28" s="110" customFormat="1" ht="28" customHeight="1" x14ac:dyDescent="0.15">
      <c r="A35" s="204" t="s">
        <v>284</v>
      </c>
      <c r="B35" s="204" t="s">
        <v>358</v>
      </c>
      <c r="C35" s="204" t="s">
        <v>361</v>
      </c>
      <c r="D35" s="205">
        <v>3</v>
      </c>
      <c r="E35" s="107" t="s">
        <v>30</v>
      </c>
      <c r="F35" s="107" t="s">
        <v>294</v>
      </c>
      <c r="G35" s="206" t="s">
        <v>72</v>
      </c>
      <c r="H35" s="205" t="s">
        <v>73</v>
      </c>
      <c r="I35" s="206"/>
      <c r="J35" s="205" t="s">
        <v>74</v>
      </c>
      <c r="K35" s="205" t="s">
        <v>27</v>
      </c>
      <c r="L35" s="113">
        <v>4</v>
      </c>
      <c r="M35" s="113">
        <v>24</v>
      </c>
      <c r="N35" s="113">
        <v>24</v>
      </c>
      <c r="O35" s="113">
        <v>12</v>
      </c>
      <c r="P35" s="113">
        <v>60</v>
      </c>
      <c r="Q35" s="254">
        <v>30</v>
      </c>
      <c r="R35" s="254">
        <v>90</v>
      </c>
      <c r="S35" s="113"/>
      <c r="T35" s="109">
        <v>2</v>
      </c>
      <c r="U35" s="205" t="s">
        <v>28</v>
      </c>
      <c r="V35" s="205"/>
      <c r="W35" s="205" t="s">
        <v>28</v>
      </c>
      <c r="X35" s="205" t="s">
        <v>29</v>
      </c>
      <c r="Y35" s="205">
        <v>34</v>
      </c>
      <c r="Z35" s="205">
        <v>66</v>
      </c>
    </row>
    <row r="36" spans="1:28" s="110" customFormat="1" ht="28" customHeight="1" x14ac:dyDescent="0.15">
      <c r="A36" s="204" t="s">
        <v>284</v>
      </c>
      <c r="B36" s="204" t="s">
        <v>358</v>
      </c>
      <c r="C36" s="204" t="s">
        <v>362</v>
      </c>
      <c r="D36" s="205">
        <v>3</v>
      </c>
      <c r="E36" s="107" t="s">
        <v>30</v>
      </c>
      <c r="F36" s="107" t="s">
        <v>294</v>
      </c>
      <c r="G36" s="261" t="s">
        <v>354</v>
      </c>
      <c r="H36" s="253" t="s">
        <v>75</v>
      </c>
      <c r="I36" s="262"/>
      <c r="J36" s="253" t="s">
        <v>76</v>
      </c>
      <c r="K36" s="253" t="s">
        <v>121</v>
      </c>
      <c r="L36" s="113">
        <v>3</v>
      </c>
      <c r="M36" s="113">
        <v>14</v>
      </c>
      <c r="N36" s="113">
        <v>0</v>
      </c>
      <c r="O36" s="113">
        <v>16</v>
      </c>
      <c r="P36" s="113">
        <v>30</v>
      </c>
      <c r="Q36" s="254">
        <v>10</v>
      </c>
      <c r="R36" s="254">
        <v>40</v>
      </c>
      <c r="S36" s="113"/>
      <c r="T36" s="109">
        <v>2</v>
      </c>
      <c r="U36" s="205" t="s">
        <v>28</v>
      </c>
      <c r="V36" s="205"/>
      <c r="W36" s="205" t="s">
        <v>28</v>
      </c>
      <c r="X36" s="205" t="s">
        <v>29</v>
      </c>
      <c r="Y36" s="205">
        <v>34</v>
      </c>
      <c r="Z36" s="205">
        <v>66</v>
      </c>
    </row>
    <row r="37" spans="1:28" s="110" customFormat="1" ht="28" customHeight="1" x14ac:dyDescent="0.15">
      <c r="A37" s="204" t="s">
        <v>284</v>
      </c>
      <c r="B37" s="204" t="s">
        <v>358</v>
      </c>
      <c r="C37" s="204" t="s">
        <v>363</v>
      </c>
      <c r="D37" s="205">
        <v>3</v>
      </c>
      <c r="E37" s="209" t="s">
        <v>30</v>
      </c>
      <c r="F37" s="107" t="s">
        <v>294</v>
      </c>
      <c r="G37" s="210" t="s">
        <v>355</v>
      </c>
      <c r="H37" s="208" t="s">
        <v>77</v>
      </c>
      <c r="I37" s="210"/>
      <c r="J37" s="208" t="s">
        <v>78</v>
      </c>
      <c r="K37" s="208" t="s">
        <v>27</v>
      </c>
      <c r="L37" s="252">
        <v>3</v>
      </c>
      <c r="M37" s="252">
        <v>10</v>
      </c>
      <c r="N37" s="252">
        <v>15</v>
      </c>
      <c r="O37" s="252">
        <v>15</v>
      </c>
      <c r="P37" s="252">
        <v>40</v>
      </c>
      <c r="Q37" s="256">
        <v>20</v>
      </c>
      <c r="R37" s="256">
        <v>60</v>
      </c>
      <c r="S37" s="252"/>
      <c r="T37" s="215">
        <v>2</v>
      </c>
      <c r="U37" s="208" t="s">
        <v>28</v>
      </c>
      <c r="V37" s="208"/>
      <c r="W37" s="208" t="s">
        <v>28</v>
      </c>
      <c r="X37" s="208" t="s">
        <v>29</v>
      </c>
      <c r="Y37" s="208">
        <v>34</v>
      </c>
      <c r="Z37" s="208">
        <v>66</v>
      </c>
      <c r="AA37" s="196"/>
      <c r="AB37" s="196"/>
    </row>
    <row r="38" spans="1:28" s="110" customFormat="1" ht="28" customHeight="1" x14ac:dyDescent="0.15">
      <c r="A38" s="204" t="s">
        <v>284</v>
      </c>
      <c r="B38" s="204" t="s">
        <v>358</v>
      </c>
      <c r="C38" s="204" t="s">
        <v>364</v>
      </c>
      <c r="D38" s="205">
        <v>3</v>
      </c>
      <c r="E38" s="107" t="s">
        <v>30</v>
      </c>
      <c r="F38" s="107" t="s">
        <v>294</v>
      </c>
      <c r="G38" s="206" t="s">
        <v>356</v>
      </c>
      <c r="H38" s="205" t="s">
        <v>79</v>
      </c>
      <c r="I38" s="206"/>
      <c r="J38" s="205" t="s">
        <v>80</v>
      </c>
      <c r="K38" s="205" t="s">
        <v>27</v>
      </c>
      <c r="L38" s="113">
        <v>3</v>
      </c>
      <c r="M38" s="113">
        <v>20</v>
      </c>
      <c r="N38" s="113">
        <v>20</v>
      </c>
      <c r="O38" s="113">
        <v>20</v>
      </c>
      <c r="P38" s="113">
        <v>60</v>
      </c>
      <c r="Q38" s="254">
        <v>30</v>
      </c>
      <c r="R38" s="254">
        <v>90</v>
      </c>
      <c r="S38" s="113"/>
      <c r="T38" s="109">
        <v>2</v>
      </c>
      <c r="U38" s="205" t="s">
        <v>28</v>
      </c>
      <c r="V38" s="205"/>
      <c r="W38" s="205" t="s">
        <v>28</v>
      </c>
      <c r="X38" s="205" t="s">
        <v>29</v>
      </c>
      <c r="Y38" s="205">
        <v>34</v>
      </c>
      <c r="Z38" s="205">
        <v>66</v>
      </c>
    </row>
    <row r="39" spans="1:28" s="110" customFormat="1" ht="28" customHeight="1" x14ac:dyDescent="0.15">
      <c r="A39" s="204" t="s">
        <v>284</v>
      </c>
      <c r="B39" s="204" t="s">
        <v>358</v>
      </c>
      <c r="C39" s="204" t="s">
        <v>365</v>
      </c>
      <c r="D39" s="205">
        <v>3</v>
      </c>
      <c r="E39" s="107" t="s">
        <v>24</v>
      </c>
      <c r="F39" s="107" t="s">
        <v>294</v>
      </c>
      <c r="G39" s="206" t="s">
        <v>357</v>
      </c>
      <c r="H39" s="205" t="s">
        <v>99</v>
      </c>
      <c r="I39" s="206"/>
      <c r="J39" s="205" t="s">
        <v>100</v>
      </c>
      <c r="K39" s="205" t="s">
        <v>27</v>
      </c>
      <c r="L39" s="113">
        <v>2</v>
      </c>
      <c r="M39" s="113">
        <v>14</v>
      </c>
      <c r="N39" s="113">
        <v>14</v>
      </c>
      <c r="O39" s="113">
        <v>22</v>
      </c>
      <c r="P39" s="113">
        <v>50</v>
      </c>
      <c r="Q39" s="254">
        <v>30</v>
      </c>
      <c r="R39" s="254">
        <v>80</v>
      </c>
      <c r="S39" s="113"/>
      <c r="T39" s="109">
        <v>2</v>
      </c>
      <c r="U39" s="205" t="s">
        <v>28</v>
      </c>
      <c r="V39" s="205"/>
      <c r="W39" s="205" t="s">
        <v>28</v>
      </c>
      <c r="X39" s="205" t="s">
        <v>29</v>
      </c>
      <c r="Y39" s="205">
        <v>34</v>
      </c>
      <c r="Z39" s="205">
        <v>66</v>
      </c>
    </row>
    <row r="40" spans="1:28" s="100" customFormat="1" ht="28" customHeight="1" x14ac:dyDescent="0.15">
      <c r="A40" s="149" t="s">
        <v>284</v>
      </c>
      <c r="B40" s="149" t="s">
        <v>358</v>
      </c>
      <c r="C40" s="149"/>
      <c r="D40" s="149">
        <v>3</v>
      </c>
      <c r="E40" s="98"/>
      <c r="F40" s="98" t="s">
        <v>294</v>
      </c>
      <c r="G40" s="149" t="s">
        <v>366</v>
      </c>
      <c r="H40" s="149"/>
      <c r="I40" s="149"/>
      <c r="J40" s="149"/>
      <c r="K40" s="149"/>
      <c r="L40" s="99"/>
      <c r="M40" s="99"/>
      <c r="N40" s="99"/>
      <c r="O40" s="99"/>
      <c r="P40" s="99"/>
      <c r="Q40" s="232"/>
      <c r="R40" s="232">
        <v>360</v>
      </c>
      <c r="S40" s="99">
        <v>18</v>
      </c>
      <c r="T40" s="99"/>
      <c r="U40" s="149"/>
      <c r="V40" s="149"/>
      <c r="W40" s="149"/>
      <c r="X40" s="149"/>
      <c r="Y40" s="149"/>
      <c r="Z40" s="149"/>
    </row>
    <row r="41" spans="1:28" s="220" customFormat="1" ht="28" customHeight="1" x14ac:dyDescent="0.15">
      <c r="A41" s="216" t="s">
        <v>284</v>
      </c>
      <c r="B41" s="216" t="s">
        <v>367</v>
      </c>
      <c r="C41" s="216" t="s">
        <v>368</v>
      </c>
      <c r="D41" s="217">
        <v>3</v>
      </c>
      <c r="E41" s="182" t="s">
        <v>24</v>
      </c>
      <c r="F41" s="182" t="s">
        <v>294</v>
      </c>
      <c r="G41" s="218" t="s">
        <v>371</v>
      </c>
      <c r="H41" s="217" t="s">
        <v>81</v>
      </c>
      <c r="I41" s="218"/>
      <c r="J41" s="217" t="s">
        <v>82</v>
      </c>
      <c r="K41" s="217" t="s">
        <v>27</v>
      </c>
      <c r="L41" s="219">
        <v>2</v>
      </c>
      <c r="M41" s="219">
        <v>18</v>
      </c>
      <c r="N41" s="219">
        <v>12</v>
      </c>
      <c r="O41" s="219">
        <v>0</v>
      </c>
      <c r="P41" s="219">
        <v>30</v>
      </c>
      <c r="Q41" s="227">
        <v>10</v>
      </c>
      <c r="R41" s="227">
        <v>40</v>
      </c>
      <c r="S41" s="219"/>
      <c r="T41" s="185">
        <v>2</v>
      </c>
      <c r="U41" s="217" t="s">
        <v>28</v>
      </c>
      <c r="V41" s="217"/>
      <c r="W41" s="217" t="s">
        <v>28</v>
      </c>
      <c r="X41" s="217" t="s">
        <v>29</v>
      </c>
      <c r="Y41" s="217">
        <v>34</v>
      </c>
      <c r="Z41" s="217">
        <v>66</v>
      </c>
    </row>
    <row r="42" spans="1:28" s="220" customFormat="1" ht="28" customHeight="1" x14ac:dyDescent="0.15">
      <c r="A42" s="216" t="s">
        <v>284</v>
      </c>
      <c r="B42" s="216" t="s">
        <v>367</v>
      </c>
      <c r="C42" s="216" t="s">
        <v>369</v>
      </c>
      <c r="D42" s="217">
        <v>3</v>
      </c>
      <c r="E42" s="182" t="s">
        <v>24</v>
      </c>
      <c r="F42" s="182" t="s">
        <v>294</v>
      </c>
      <c r="G42" s="218" t="s">
        <v>372</v>
      </c>
      <c r="H42" s="217" t="s">
        <v>83</v>
      </c>
      <c r="I42" s="218"/>
      <c r="J42" s="217" t="s">
        <v>84</v>
      </c>
      <c r="K42" s="217" t="s">
        <v>27</v>
      </c>
      <c r="L42" s="219">
        <v>2</v>
      </c>
      <c r="M42" s="219">
        <v>10</v>
      </c>
      <c r="N42" s="219">
        <v>10</v>
      </c>
      <c r="O42" s="219">
        <v>10</v>
      </c>
      <c r="P42" s="219">
        <v>30</v>
      </c>
      <c r="Q42" s="227">
        <v>10</v>
      </c>
      <c r="R42" s="227">
        <v>40</v>
      </c>
      <c r="S42" s="219"/>
      <c r="T42" s="185">
        <v>2</v>
      </c>
      <c r="U42" s="217" t="s">
        <v>28</v>
      </c>
      <c r="V42" s="217"/>
      <c r="W42" s="217" t="s">
        <v>28</v>
      </c>
      <c r="X42" s="217" t="s">
        <v>29</v>
      </c>
      <c r="Y42" s="217">
        <v>34</v>
      </c>
      <c r="Z42" s="217">
        <v>66</v>
      </c>
    </row>
    <row r="43" spans="1:28" s="220" customFormat="1" ht="28" customHeight="1" x14ac:dyDescent="0.15">
      <c r="A43" s="216" t="s">
        <v>284</v>
      </c>
      <c r="B43" s="216" t="s">
        <v>367</v>
      </c>
      <c r="C43" s="216" t="s">
        <v>370</v>
      </c>
      <c r="D43" s="217">
        <v>3</v>
      </c>
      <c r="E43" s="182" t="s">
        <v>30</v>
      </c>
      <c r="F43" s="182" t="s">
        <v>294</v>
      </c>
      <c r="G43" s="218" t="s">
        <v>373</v>
      </c>
      <c r="H43" s="217" t="s">
        <v>85</v>
      </c>
      <c r="I43" s="218"/>
      <c r="J43" s="217" t="s">
        <v>86</v>
      </c>
      <c r="K43" s="217" t="s">
        <v>27</v>
      </c>
      <c r="L43" s="219">
        <v>2</v>
      </c>
      <c r="M43" s="219">
        <v>10</v>
      </c>
      <c r="N43" s="219">
        <v>20</v>
      </c>
      <c r="O43" s="219">
        <v>0</v>
      </c>
      <c r="P43" s="219">
        <v>30</v>
      </c>
      <c r="Q43" s="227">
        <v>10</v>
      </c>
      <c r="R43" s="227">
        <v>40</v>
      </c>
      <c r="S43" s="219"/>
      <c r="T43" s="185">
        <v>2</v>
      </c>
      <c r="U43" s="217" t="s">
        <v>28</v>
      </c>
      <c r="V43" s="217"/>
      <c r="W43" s="217" t="s">
        <v>28</v>
      </c>
      <c r="X43" s="217" t="s">
        <v>29</v>
      </c>
      <c r="Y43" s="217">
        <v>34</v>
      </c>
      <c r="Z43" s="217">
        <v>66</v>
      </c>
    </row>
    <row r="44" spans="1:28" s="100" customFormat="1" ht="28" customHeight="1" x14ac:dyDescent="0.15">
      <c r="A44" s="149" t="s">
        <v>284</v>
      </c>
      <c r="B44" s="149" t="s">
        <v>359</v>
      </c>
      <c r="C44" s="149"/>
      <c r="D44" s="149">
        <v>3</v>
      </c>
      <c r="E44" s="98"/>
      <c r="F44" s="98" t="s">
        <v>294</v>
      </c>
      <c r="G44" s="149" t="s">
        <v>374</v>
      </c>
      <c r="H44" s="149"/>
      <c r="I44" s="149"/>
      <c r="J44" s="149"/>
      <c r="K44" s="149"/>
      <c r="L44" s="99"/>
      <c r="M44" s="99"/>
      <c r="N44" s="99"/>
      <c r="O44" s="99"/>
      <c r="P44" s="99"/>
      <c r="Q44" s="232"/>
      <c r="R44" s="232">
        <v>120</v>
      </c>
      <c r="S44" s="99">
        <v>6</v>
      </c>
      <c r="T44" s="99"/>
      <c r="U44" s="149"/>
      <c r="V44" s="149"/>
      <c r="W44" s="149"/>
      <c r="X44" s="149"/>
      <c r="Y44" s="149"/>
      <c r="Z44" s="149"/>
    </row>
    <row r="45" spans="1:28" s="241" customFormat="1" ht="28" customHeight="1" x14ac:dyDescent="0.15">
      <c r="A45" s="233" t="s">
        <v>284</v>
      </c>
      <c r="B45" s="233" t="s">
        <v>360</v>
      </c>
      <c r="C45" s="233" t="s">
        <v>378</v>
      </c>
      <c r="D45" s="242">
        <v>3</v>
      </c>
      <c r="E45" s="168" t="s">
        <v>24</v>
      </c>
      <c r="F45" s="168" t="s">
        <v>294</v>
      </c>
      <c r="G45" s="243" t="s">
        <v>375</v>
      </c>
      <c r="H45" s="247" t="s">
        <v>87</v>
      </c>
      <c r="I45" s="248"/>
      <c r="J45" s="247" t="s">
        <v>88</v>
      </c>
      <c r="K45" s="247" t="s">
        <v>121</v>
      </c>
      <c r="L45" s="244">
        <v>2</v>
      </c>
      <c r="M45" s="244">
        <v>10</v>
      </c>
      <c r="N45" s="244">
        <v>20</v>
      </c>
      <c r="O45" s="244">
        <v>0</v>
      </c>
      <c r="P45" s="244">
        <v>30</v>
      </c>
      <c r="Q45" s="246">
        <v>10</v>
      </c>
      <c r="R45" s="246">
        <v>40</v>
      </c>
      <c r="S45" s="244"/>
      <c r="T45" s="188">
        <v>2</v>
      </c>
      <c r="U45" s="242" t="s">
        <v>28</v>
      </c>
      <c r="V45" s="242"/>
      <c r="W45" s="242" t="s">
        <v>28</v>
      </c>
      <c r="X45" s="242" t="s">
        <v>29</v>
      </c>
      <c r="Y45" s="242">
        <v>34</v>
      </c>
      <c r="Z45" s="242">
        <v>66</v>
      </c>
    </row>
    <row r="46" spans="1:28" s="241" customFormat="1" ht="28" customHeight="1" x14ac:dyDescent="0.15">
      <c r="A46" s="233" t="s">
        <v>284</v>
      </c>
      <c r="B46" s="233" t="s">
        <v>360</v>
      </c>
      <c r="C46" s="233" t="s">
        <v>379</v>
      </c>
      <c r="D46" s="242">
        <v>3</v>
      </c>
      <c r="E46" s="168" t="s">
        <v>24</v>
      </c>
      <c r="F46" s="168" t="s">
        <v>294</v>
      </c>
      <c r="G46" s="243" t="s">
        <v>376</v>
      </c>
      <c r="H46" s="247" t="s">
        <v>89</v>
      </c>
      <c r="I46" s="248"/>
      <c r="J46" s="247" t="s">
        <v>90</v>
      </c>
      <c r="K46" s="247" t="s">
        <v>121</v>
      </c>
      <c r="L46" s="244">
        <v>2</v>
      </c>
      <c r="M46" s="244">
        <v>12</v>
      </c>
      <c r="N46" s="244">
        <v>18</v>
      </c>
      <c r="O46" s="244">
        <v>0</v>
      </c>
      <c r="P46" s="244">
        <v>30</v>
      </c>
      <c r="Q46" s="246">
        <v>10</v>
      </c>
      <c r="R46" s="246">
        <v>40</v>
      </c>
      <c r="S46" s="244"/>
      <c r="T46" s="188">
        <v>2</v>
      </c>
      <c r="U46" s="242" t="s">
        <v>28</v>
      </c>
      <c r="V46" s="242"/>
      <c r="W46" s="242" t="s">
        <v>28</v>
      </c>
      <c r="X46" s="242" t="s">
        <v>29</v>
      </c>
      <c r="Y46" s="242">
        <v>34</v>
      </c>
      <c r="Z46" s="242">
        <v>66</v>
      </c>
    </row>
    <row r="47" spans="1:28" s="241" customFormat="1" ht="28" customHeight="1" x14ac:dyDescent="0.15">
      <c r="A47" s="233" t="s">
        <v>284</v>
      </c>
      <c r="B47" s="233" t="s">
        <v>360</v>
      </c>
      <c r="C47" s="233" t="s">
        <v>380</v>
      </c>
      <c r="D47" s="242">
        <v>3</v>
      </c>
      <c r="E47" s="168" t="s">
        <v>24</v>
      </c>
      <c r="F47" s="168" t="s">
        <v>294</v>
      </c>
      <c r="G47" s="243" t="s">
        <v>377</v>
      </c>
      <c r="H47" s="247" t="s">
        <v>89</v>
      </c>
      <c r="I47" s="248"/>
      <c r="J47" s="247" t="s">
        <v>90</v>
      </c>
      <c r="K47" s="247" t="s">
        <v>121</v>
      </c>
      <c r="L47" s="244">
        <v>2</v>
      </c>
      <c r="M47" s="244">
        <v>16</v>
      </c>
      <c r="N47" s="244">
        <v>14</v>
      </c>
      <c r="O47" s="244">
        <v>0</v>
      </c>
      <c r="P47" s="244">
        <v>30</v>
      </c>
      <c r="Q47" s="246">
        <v>10</v>
      </c>
      <c r="R47" s="246">
        <v>40</v>
      </c>
      <c r="S47" s="244"/>
      <c r="T47" s="188">
        <v>2</v>
      </c>
      <c r="U47" s="242" t="s">
        <v>28</v>
      </c>
      <c r="V47" s="242"/>
      <c r="W47" s="242" t="s">
        <v>28</v>
      </c>
      <c r="X47" s="242" t="s">
        <v>29</v>
      </c>
      <c r="Y47" s="242">
        <v>34</v>
      </c>
      <c r="Z47" s="242">
        <v>66</v>
      </c>
    </row>
    <row r="48" spans="1:28" s="100" customFormat="1" ht="28" customHeight="1" x14ac:dyDescent="0.15">
      <c r="A48" s="149" t="s">
        <v>284</v>
      </c>
      <c r="B48" s="149" t="s">
        <v>360</v>
      </c>
      <c r="C48" s="149"/>
      <c r="D48" s="149"/>
      <c r="E48" s="98" t="s">
        <v>381</v>
      </c>
      <c r="F48" s="98" t="s">
        <v>294</v>
      </c>
      <c r="G48" s="149"/>
      <c r="H48" s="149"/>
      <c r="I48" s="149"/>
      <c r="J48" s="149"/>
      <c r="K48" s="149"/>
      <c r="L48" s="99"/>
      <c r="M48" s="99"/>
      <c r="N48" s="99"/>
      <c r="O48" s="99"/>
      <c r="P48" s="99"/>
      <c r="Q48" s="232"/>
      <c r="R48" s="232">
        <v>120</v>
      </c>
      <c r="S48" s="99">
        <v>6</v>
      </c>
      <c r="T48" s="99"/>
      <c r="U48" s="149"/>
      <c r="V48" s="149"/>
      <c r="W48" s="149"/>
      <c r="X48" s="149"/>
      <c r="Y48" s="149"/>
      <c r="Z48" s="149"/>
    </row>
    <row r="49" spans="1:28" s="130" customFormat="1" ht="28" customHeight="1" x14ac:dyDescent="0.15">
      <c r="A49" s="145"/>
      <c r="B49" s="145"/>
      <c r="C49" s="145"/>
      <c r="D49" s="145"/>
      <c r="E49" s="92"/>
      <c r="F49" s="92"/>
      <c r="G49" s="145"/>
      <c r="H49" s="145"/>
      <c r="I49" s="145"/>
      <c r="J49" s="145"/>
      <c r="K49" s="145"/>
      <c r="L49" s="101"/>
      <c r="M49" s="101"/>
      <c r="N49" s="101"/>
      <c r="O49" s="101"/>
      <c r="P49" s="101"/>
      <c r="Q49" s="249"/>
      <c r="R49" s="249">
        <v>600</v>
      </c>
      <c r="S49" s="101">
        <v>30</v>
      </c>
      <c r="T49" s="101"/>
      <c r="U49" s="145"/>
      <c r="V49" s="145"/>
      <c r="W49" s="145"/>
      <c r="X49" s="145"/>
      <c r="Y49" s="145"/>
      <c r="Z49" s="145"/>
    </row>
    <row r="50" spans="1:28" s="110" customFormat="1" ht="28" customHeight="1" x14ac:dyDescent="0.15">
      <c r="A50" s="204" t="s">
        <v>284</v>
      </c>
      <c r="B50" s="260" t="s">
        <v>386</v>
      </c>
      <c r="C50" s="260" t="s">
        <v>388</v>
      </c>
      <c r="D50" s="208">
        <v>4</v>
      </c>
      <c r="E50" s="209" t="s">
        <v>96</v>
      </c>
      <c r="F50" s="209" t="s">
        <v>294</v>
      </c>
      <c r="G50" s="210" t="s">
        <v>382</v>
      </c>
      <c r="H50" s="208" t="s">
        <v>97</v>
      </c>
      <c r="I50" s="210"/>
      <c r="J50" s="208" t="s">
        <v>98</v>
      </c>
      <c r="K50" s="208" t="s">
        <v>27</v>
      </c>
      <c r="L50" s="252">
        <v>3</v>
      </c>
      <c r="M50" s="252">
        <v>10</v>
      </c>
      <c r="N50" s="252">
        <v>0</v>
      </c>
      <c r="O50" s="252">
        <v>20</v>
      </c>
      <c r="P50" s="252">
        <v>30</v>
      </c>
      <c r="Q50" s="256">
        <v>10</v>
      </c>
      <c r="R50" s="256">
        <v>40</v>
      </c>
      <c r="S50" s="252"/>
      <c r="T50" s="215">
        <v>2</v>
      </c>
      <c r="U50" s="208" t="s">
        <v>28</v>
      </c>
      <c r="V50" s="208"/>
      <c r="W50" s="208" t="s">
        <v>28</v>
      </c>
      <c r="X50" s="208" t="s">
        <v>29</v>
      </c>
      <c r="Y50" s="208">
        <v>34</v>
      </c>
      <c r="Z50" s="208">
        <v>66</v>
      </c>
      <c r="AA50" s="196"/>
      <c r="AB50" s="196"/>
    </row>
    <row r="51" spans="1:28" s="110" customFormat="1" ht="28" customHeight="1" x14ac:dyDescent="0.15">
      <c r="A51" s="204" t="s">
        <v>284</v>
      </c>
      <c r="B51" s="260" t="s">
        <v>386</v>
      </c>
      <c r="C51" s="260" t="s">
        <v>389</v>
      </c>
      <c r="D51" s="208">
        <v>4</v>
      </c>
      <c r="E51" s="209" t="s">
        <v>30</v>
      </c>
      <c r="F51" s="209" t="s">
        <v>294</v>
      </c>
      <c r="G51" s="210" t="s">
        <v>93</v>
      </c>
      <c r="H51" s="208" t="s">
        <v>94</v>
      </c>
      <c r="I51" s="210"/>
      <c r="J51" s="208" t="s">
        <v>95</v>
      </c>
      <c r="K51" s="208" t="s">
        <v>27</v>
      </c>
      <c r="L51" s="252">
        <v>3</v>
      </c>
      <c r="M51" s="252">
        <v>10</v>
      </c>
      <c r="N51" s="252">
        <v>0</v>
      </c>
      <c r="O51" s="252">
        <v>20</v>
      </c>
      <c r="P51" s="252">
        <v>30</v>
      </c>
      <c r="Q51" s="256">
        <v>10</v>
      </c>
      <c r="R51" s="256">
        <v>40</v>
      </c>
      <c r="S51" s="252"/>
      <c r="T51" s="215">
        <v>2</v>
      </c>
      <c r="U51" s="208" t="s">
        <v>28</v>
      </c>
      <c r="V51" s="208"/>
      <c r="W51" s="208" t="s">
        <v>28</v>
      </c>
      <c r="X51" s="208" t="s">
        <v>29</v>
      </c>
      <c r="Y51" s="208">
        <v>34</v>
      </c>
      <c r="Z51" s="208">
        <v>66</v>
      </c>
      <c r="AA51" s="196"/>
      <c r="AB51" s="196"/>
    </row>
    <row r="52" spans="1:28" s="110" customFormat="1" ht="28" customHeight="1" x14ac:dyDescent="0.15">
      <c r="A52" s="204" t="s">
        <v>284</v>
      </c>
      <c r="B52" s="260" t="s">
        <v>386</v>
      </c>
      <c r="C52" s="260" t="s">
        <v>390</v>
      </c>
      <c r="D52" s="205">
        <v>4</v>
      </c>
      <c r="E52" s="107" t="s">
        <v>24</v>
      </c>
      <c r="F52" s="209" t="s">
        <v>294</v>
      </c>
      <c r="G52" s="206" t="s">
        <v>383</v>
      </c>
      <c r="H52" s="205" t="s">
        <v>103</v>
      </c>
      <c r="I52" s="206"/>
      <c r="J52" s="205" t="s">
        <v>104</v>
      </c>
      <c r="K52" s="205" t="s">
        <v>27</v>
      </c>
      <c r="L52" s="113">
        <v>2</v>
      </c>
      <c r="M52" s="113">
        <v>8</v>
      </c>
      <c r="N52" s="113">
        <v>10</v>
      </c>
      <c r="O52" s="113">
        <v>12</v>
      </c>
      <c r="P52" s="113">
        <v>30</v>
      </c>
      <c r="Q52" s="254">
        <v>10</v>
      </c>
      <c r="R52" s="254">
        <v>40</v>
      </c>
      <c r="S52" s="113"/>
      <c r="T52" s="109">
        <v>2</v>
      </c>
      <c r="U52" s="205" t="s">
        <v>28</v>
      </c>
      <c r="V52" s="205"/>
      <c r="W52" s="205" t="s">
        <v>28</v>
      </c>
      <c r="X52" s="205" t="s">
        <v>29</v>
      </c>
      <c r="Y52" s="205">
        <v>34</v>
      </c>
      <c r="Z52" s="205">
        <v>66</v>
      </c>
    </row>
    <row r="53" spans="1:28" s="110" customFormat="1" ht="28" customHeight="1" x14ac:dyDescent="0.15">
      <c r="A53" s="204" t="s">
        <v>284</v>
      </c>
      <c r="B53" s="260" t="s">
        <v>386</v>
      </c>
      <c r="C53" s="260" t="s">
        <v>387</v>
      </c>
      <c r="D53" s="205">
        <v>4</v>
      </c>
      <c r="E53" s="107" t="s">
        <v>30</v>
      </c>
      <c r="F53" s="209" t="s">
        <v>294</v>
      </c>
      <c r="G53" s="206" t="s">
        <v>384</v>
      </c>
      <c r="H53" s="205" t="s">
        <v>91</v>
      </c>
      <c r="I53" s="206"/>
      <c r="J53" s="205" t="s">
        <v>92</v>
      </c>
      <c r="K53" s="205" t="s">
        <v>27</v>
      </c>
      <c r="L53" s="113">
        <v>3</v>
      </c>
      <c r="M53" s="113">
        <v>12</v>
      </c>
      <c r="N53" s="113">
        <v>6</v>
      </c>
      <c r="O53" s="113">
        <v>12</v>
      </c>
      <c r="P53" s="113">
        <v>30</v>
      </c>
      <c r="Q53" s="254">
        <v>10</v>
      </c>
      <c r="R53" s="254">
        <v>40</v>
      </c>
      <c r="S53" s="113"/>
      <c r="T53" s="109">
        <v>2</v>
      </c>
      <c r="U53" s="205" t="s">
        <v>28</v>
      </c>
      <c r="V53" s="205"/>
      <c r="W53" s="205" t="s">
        <v>28</v>
      </c>
      <c r="X53" s="205" t="s">
        <v>29</v>
      </c>
      <c r="Y53" s="205">
        <v>34</v>
      </c>
      <c r="Z53" s="205">
        <v>66</v>
      </c>
    </row>
    <row r="54" spans="1:28" s="110" customFormat="1" ht="28" customHeight="1" x14ac:dyDescent="0.15">
      <c r="A54" s="204" t="s">
        <v>284</v>
      </c>
      <c r="B54" s="260" t="s">
        <v>386</v>
      </c>
      <c r="C54" s="260" t="s">
        <v>391</v>
      </c>
      <c r="D54" s="208">
        <v>4</v>
      </c>
      <c r="E54" s="209" t="s">
        <v>24</v>
      </c>
      <c r="F54" s="209" t="s">
        <v>294</v>
      </c>
      <c r="G54" s="210" t="s">
        <v>385</v>
      </c>
      <c r="H54" s="208" t="s">
        <v>101</v>
      </c>
      <c r="I54" s="210"/>
      <c r="J54" s="208" t="s">
        <v>102</v>
      </c>
      <c r="K54" s="208" t="s">
        <v>27</v>
      </c>
      <c r="L54" s="252">
        <v>2</v>
      </c>
      <c r="M54" s="252">
        <v>8</v>
      </c>
      <c r="N54" s="252">
        <v>10</v>
      </c>
      <c r="O54" s="252">
        <v>12</v>
      </c>
      <c r="P54" s="252">
        <v>30</v>
      </c>
      <c r="Q54" s="256">
        <v>10</v>
      </c>
      <c r="R54" s="256">
        <v>40</v>
      </c>
      <c r="S54" s="252"/>
      <c r="T54" s="215">
        <v>2</v>
      </c>
      <c r="U54" s="208" t="s">
        <v>28</v>
      </c>
      <c r="V54" s="208"/>
      <c r="W54" s="208" t="s">
        <v>28</v>
      </c>
      <c r="X54" s="208" t="s">
        <v>29</v>
      </c>
      <c r="Y54" s="208">
        <v>34</v>
      </c>
      <c r="Z54" s="208">
        <v>66</v>
      </c>
      <c r="AA54" s="196"/>
      <c r="AB54" s="196"/>
    </row>
    <row r="55" spans="1:28" s="231" customFormat="1" ht="28" customHeight="1" x14ac:dyDescent="0.15">
      <c r="A55" s="230" t="s">
        <v>284</v>
      </c>
      <c r="B55" s="230" t="s">
        <v>386</v>
      </c>
      <c r="C55" s="230"/>
      <c r="D55" s="230">
        <v>4</v>
      </c>
      <c r="E55" s="177"/>
      <c r="F55" s="177" t="s">
        <v>294</v>
      </c>
      <c r="G55" s="149" t="s">
        <v>392</v>
      </c>
      <c r="H55" s="230"/>
      <c r="I55" s="149"/>
      <c r="J55" s="230"/>
      <c r="K55" s="230"/>
      <c r="L55" s="99"/>
      <c r="M55" s="99"/>
      <c r="N55" s="99"/>
      <c r="O55" s="99"/>
      <c r="P55" s="99"/>
      <c r="Q55" s="232"/>
      <c r="R55" s="232">
        <v>200</v>
      </c>
      <c r="S55" s="99">
        <v>10</v>
      </c>
      <c r="T55" s="124"/>
      <c r="U55" s="230"/>
      <c r="V55" s="230"/>
      <c r="W55" s="230"/>
      <c r="X55" s="230"/>
      <c r="Y55" s="230"/>
      <c r="Z55" s="230"/>
    </row>
    <row r="56" spans="1:28" s="271" customFormat="1" ht="28" customHeight="1" x14ac:dyDescent="0.15">
      <c r="A56" s="216" t="s">
        <v>284</v>
      </c>
      <c r="B56" s="216" t="s">
        <v>400</v>
      </c>
      <c r="C56" s="216" t="s">
        <v>393</v>
      </c>
      <c r="D56" s="216">
        <v>4</v>
      </c>
      <c r="E56" s="182" t="s">
        <v>30</v>
      </c>
      <c r="F56" s="182" t="s">
        <v>294</v>
      </c>
      <c r="G56" s="218" t="s">
        <v>396</v>
      </c>
      <c r="H56" s="216" t="s">
        <v>106</v>
      </c>
      <c r="I56" s="218"/>
      <c r="J56" s="216" t="s">
        <v>107</v>
      </c>
      <c r="K56" s="216" t="s">
        <v>27</v>
      </c>
      <c r="L56" s="219">
        <v>1</v>
      </c>
      <c r="M56" s="219">
        <v>0</v>
      </c>
      <c r="N56" s="219">
        <v>0</v>
      </c>
      <c r="O56" s="219">
        <v>0</v>
      </c>
      <c r="P56" s="219">
        <v>0</v>
      </c>
      <c r="Q56" s="227">
        <v>244</v>
      </c>
      <c r="R56" s="227">
        <v>244</v>
      </c>
      <c r="S56" s="219"/>
      <c r="T56" s="270">
        <v>2</v>
      </c>
      <c r="U56" s="216"/>
      <c r="V56" s="216"/>
      <c r="W56" s="216" t="s">
        <v>108</v>
      </c>
      <c r="X56" s="216" t="s">
        <v>29</v>
      </c>
      <c r="Y56" s="216">
        <v>34</v>
      </c>
      <c r="Z56" s="216">
        <v>66</v>
      </c>
    </row>
    <row r="57" spans="1:28" s="271" customFormat="1" ht="28" customHeight="1" x14ac:dyDescent="0.15">
      <c r="A57" s="216" t="s">
        <v>284</v>
      </c>
      <c r="B57" s="216" t="s">
        <v>401</v>
      </c>
      <c r="C57" s="216" t="s">
        <v>394</v>
      </c>
      <c r="D57" s="216">
        <v>4</v>
      </c>
      <c r="E57" s="182" t="s">
        <v>30</v>
      </c>
      <c r="F57" s="182" t="s">
        <v>294</v>
      </c>
      <c r="G57" s="218" t="s">
        <v>397</v>
      </c>
      <c r="H57" s="216" t="s">
        <v>109</v>
      </c>
      <c r="I57" s="218"/>
      <c r="J57" s="216" t="s">
        <v>110</v>
      </c>
      <c r="K57" s="216" t="s">
        <v>27</v>
      </c>
      <c r="L57" s="219">
        <v>3</v>
      </c>
      <c r="M57" s="219">
        <v>0</v>
      </c>
      <c r="N57" s="219">
        <v>0</v>
      </c>
      <c r="O57" s="219">
        <v>0</v>
      </c>
      <c r="P57" s="219">
        <v>0</v>
      </c>
      <c r="Q57" s="227">
        <v>117</v>
      </c>
      <c r="R57" s="227">
        <v>117</v>
      </c>
      <c r="S57" s="219"/>
      <c r="T57" s="270">
        <v>2</v>
      </c>
      <c r="U57" s="216"/>
      <c r="V57" s="216"/>
      <c r="W57" s="216" t="s">
        <v>108</v>
      </c>
      <c r="X57" s="216"/>
      <c r="Y57" s="216">
        <v>34</v>
      </c>
      <c r="Z57" s="216">
        <v>66</v>
      </c>
    </row>
    <row r="58" spans="1:28" s="271" customFormat="1" ht="28" customHeight="1" x14ac:dyDescent="0.15">
      <c r="A58" s="216" t="s">
        <v>284</v>
      </c>
      <c r="B58" s="216" t="s">
        <v>402</v>
      </c>
      <c r="C58" s="216" t="s">
        <v>395</v>
      </c>
      <c r="D58" s="216">
        <v>4</v>
      </c>
      <c r="E58" s="182" t="s">
        <v>30</v>
      </c>
      <c r="F58" s="182" t="s">
        <v>294</v>
      </c>
      <c r="G58" s="218" t="s">
        <v>398</v>
      </c>
      <c r="H58" s="216" t="s">
        <v>111</v>
      </c>
      <c r="I58" s="218"/>
      <c r="J58" s="216" t="s">
        <v>112</v>
      </c>
      <c r="K58" s="216" t="s">
        <v>27</v>
      </c>
      <c r="L58" s="219">
        <v>2</v>
      </c>
      <c r="M58" s="219">
        <v>0</v>
      </c>
      <c r="N58" s="219">
        <v>0</v>
      </c>
      <c r="O58" s="219">
        <v>0</v>
      </c>
      <c r="P58" s="219">
        <v>0</v>
      </c>
      <c r="Q58" s="227">
        <v>39</v>
      </c>
      <c r="R58" s="227">
        <v>39</v>
      </c>
      <c r="S58" s="219"/>
      <c r="T58" s="270">
        <v>2</v>
      </c>
      <c r="U58" s="216" t="s">
        <v>108</v>
      </c>
      <c r="V58" s="216"/>
      <c r="W58" s="216" t="s">
        <v>108</v>
      </c>
      <c r="X58" s="216" t="s">
        <v>113</v>
      </c>
      <c r="Y58" s="216">
        <v>34</v>
      </c>
      <c r="Z58" s="216">
        <v>66</v>
      </c>
    </row>
    <row r="59" spans="1:28" s="100" customFormat="1" ht="28" customHeight="1" x14ac:dyDescent="0.15">
      <c r="A59" s="149" t="s">
        <v>284</v>
      </c>
      <c r="B59" s="149" t="s">
        <v>105</v>
      </c>
      <c r="C59" s="149"/>
      <c r="D59" s="149">
        <v>4</v>
      </c>
      <c r="E59" s="98"/>
      <c r="F59" s="98" t="s">
        <v>294</v>
      </c>
      <c r="G59" s="149" t="s">
        <v>399</v>
      </c>
      <c r="H59" s="149"/>
      <c r="I59" s="149"/>
      <c r="J59" s="149"/>
      <c r="K59" s="149"/>
      <c r="L59" s="99"/>
      <c r="M59" s="99"/>
      <c r="N59" s="99"/>
      <c r="O59" s="99"/>
      <c r="P59" s="99"/>
      <c r="Q59" s="232"/>
      <c r="R59" s="232">
        <v>400</v>
      </c>
      <c r="S59" s="99">
        <v>20</v>
      </c>
      <c r="T59" s="99"/>
      <c r="U59" s="149"/>
      <c r="V59" s="149"/>
      <c r="W59" s="149"/>
      <c r="X59" s="149"/>
      <c r="Y59" s="149"/>
      <c r="Z59" s="149"/>
    </row>
    <row r="60" spans="1:28" s="130" customFormat="1" ht="28" customHeight="1" x14ac:dyDescent="0.15">
      <c r="A60" s="145"/>
      <c r="B60" s="145"/>
      <c r="C60" s="145"/>
      <c r="D60" s="145"/>
      <c r="E60" s="92"/>
      <c r="F60" s="92"/>
      <c r="G60" s="145"/>
      <c r="H60" s="145"/>
      <c r="I60" s="145"/>
      <c r="J60" s="145"/>
      <c r="K60" s="145"/>
      <c r="L60" s="101"/>
      <c r="M60" s="101"/>
      <c r="N60" s="101"/>
      <c r="O60" s="101"/>
      <c r="P60" s="101"/>
      <c r="Q60" s="249"/>
      <c r="R60" s="249">
        <v>600</v>
      </c>
      <c r="S60" s="101">
        <v>30</v>
      </c>
      <c r="T60" s="101"/>
      <c r="U60" s="145"/>
      <c r="V60" s="145"/>
      <c r="W60" s="145"/>
      <c r="X60" s="145"/>
      <c r="Y60" s="145"/>
      <c r="Z60" s="145"/>
    </row>
    <row r="61" spans="1:28" s="259" customFormat="1" ht="28" customHeight="1" x14ac:dyDescent="0.15">
      <c r="A61" s="154"/>
      <c r="B61" s="154"/>
      <c r="C61" s="154"/>
      <c r="D61" s="154"/>
      <c r="E61" s="153"/>
      <c r="F61" s="153"/>
      <c r="G61" s="154"/>
      <c r="H61" s="154"/>
      <c r="I61" s="154"/>
      <c r="J61" s="154"/>
      <c r="K61" s="154"/>
      <c r="L61" s="156"/>
      <c r="M61" s="156"/>
      <c r="N61" s="156"/>
      <c r="O61" s="156"/>
      <c r="P61" s="156"/>
      <c r="Q61" s="266"/>
      <c r="R61" s="266"/>
      <c r="S61" s="272"/>
      <c r="T61" s="156"/>
      <c r="U61" s="154"/>
      <c r="V61" s="154"/>
      <c r="W61" s="154"/>
      <c r="X61" s="154"/>
      <c r="Y61" s="154"/>
      <c r="Z61" s="154"/>
    </row>
    <row r="62" spans="1:28" ht="14" x14ac:dyDescent="0.15">
      <c r="A62" s="28"/>
      <c r="B62" s="28"/>
      <c r="C62" s="28"/>
      <c r="D62" s="19"/>
      <c r="E62" s="13"/>
      <c r="F62" s="20"/>
      <c r="G62" s="28"/>
      <c r="H62" s="28"/>
      <c r="I62" s="15"/>
      <c r="J62" s="15"/>
      <c r="K62" s="28"/>
      <c r="L62" s="19"/>
      <c r="M62" s="19"/>
      <c r="N62" s="19"/>
      <c r="O62" s="19"/>
      <c r="P62" s="19"/>
      <c r="Q62" s="19"/>
      <c r="R62" s="19"/>
      <c r="S62" s="19"/>
      <c r="T62" s="19"/>
      <c r="U62" s="16"/>
      <c r="V62" s="16"/>
      <c r="W62" s="16"/>
      <c r="X62" s="16"/>
      <c r="Y62" s="16"/>
      <c r="Z62" s="16"/>
    </row>
    <row r="63" spans="1:28" ht="14" x14ac:dyDescent="0.15">
      <c r="A63" s="28"/>
      <c r="B63" s="28"/>
      <c r="C63" s="28"/>
      <c r="D63" s="19"/>
      <c r="E63" s="13"/>
      <c r="F63" s="20"/>
      <c r="G63" s="28"/>
      <c r="H63" s="28"/>
      <c r="I63" s="15"/>
      <c r="J63" s="15"/>
      <c r="K63" s="28"/>
      <c r="L63" s="19"/>
      <c r="M63" s="19"/>
      <c r="N63" s="19"/>
      <c r="O63" s="19"/>
      <c r="P63" s="19"/>
      <c r="Q63" s="19"/>
      <c r="R63" s="19"/>
      <c r="S63" s="19"/>
      <c r="T63" s="19"/>
      <c r="U63" s="16"/>
      <c r="V63" s="16"/>
      <c r="W63" s="16"/>
      <c r="X63" s="16"/>
      <c r="Y63" s="16"/>
      <c r="Z63" s="16"/>
    </row>
    <row r="64" spans="1:28" ht="14" x14ac:dyDescent="0.15">
      <c r="A64" s="28"/>
      <c r="B64" s="28"/>
      <c r="C64" s="28"/>
      <c r="D64" s="19"/>
      <c r="E64" s="13"/>
      <c r="F64" s="20"/>
      <c r="G64" s="28"/>
      <c r="H64" s="28"/>
      <c r="I64" s="15"/>
      <c r="J64" s="15"/>
      <c r="K64" s="28"/>
      <c r="L64" s="19"/>
      <c r="M64" s="19"/>
      <c r="N64" s="19"/>
      <c r="O64" s="19"/>
      <c r="P64" s="19"/>
      <c r="Q64" s="19"/>
      <c r="R64" s="19"/>
      <c r="S64" s="19"/>
      <c r="T64" s="19"/>
      <c r="U64" s="16"/>
      <c r="V64" s="16"/>
      <c r="W64" s="16"/>
      <c r="X64" s="16"/>
      <c r="Y64" s="16"/>
      <c r="Z64" s="16"/>
    </row>
    <row r="65" spans="1:26" ht="14" x14ac:dyDescent="0.15">
      <c r="A65" s="28"/>
      <c r="B65" s="28"/>
      <c r="C65" s="28"/>
      <c r="D65" s="19"/>
      <c r="E65" s="13"/>
      <c r="F65" s="20"/>
      <c r="G65" s="28"/>
      <c r="H65" s="28"/>
      <c r="I65" s="15"/>
      <c r="J65" s="15"/>
      <c r="K65" s="28"/>
      <c r="L65" s="19"/>
      <c r="M65" s="19"/>
      <c r="N65" s="19"/>
      <c r="O65" s="19"/>
      <c r="P65" s="19"/>
      <c r="Q65" s="19"/>
      <c r="R65" s="19"/>
      <c r="S65" s="19"/>
      <c r="T65" s="19"/>
      <c r="U65" s="16"/>
      <c r="V65" s="16"/>
      <c r="W65" s="16"/>
      <c r="X65" s="16"/>
      <c r="Y65" s="16"/>
      <c r="Z65" s="16"/>
    </row>
    <row r="66" spans="1:26" ht="14" x14ac:dyDescent="0.15">
      <c r="A66" s="28"/>
      <c r="B66" s="28"/>
      <c r="C66" s="28"/>
      <c r="D66" s="19"/>
      <c r="E66" s="13"/>
      <c r="F66" s="20"/>
      <c r="G66" s="28"/>
      <c r="H66" s="28"/>
      <c r="I66" s="15"/>
      <c r="J66" s="15"/>
      <c r="K66" s="28"/>
      <c r="L66" s="19"/>
      <c r="M66" s="19"/>
      <c r="N66" s="19"/>
      <c r="O66" s="19"/>
      <c r="P66" s="19"/>
      <c r="Q66" s="19"/>
      <c r="R66" s="19"/>
      <c r="S66" s="19"/>
      <c r="T66" s="19"/>
      <c r="U66" s="16"/>
      <c r="V66" s="16"/>
      <c r="W66" s="16"/>
      <c r="X66" s="16"/>
      <c r="Y66" s="16"/>
      <c r="Z66" s="16"/>
    </row>
    <row r="67" spans="1:26" ht="14" x14ac:dyDescent="0.15">
      <c r="A67" s="28"/>
      <c r="B67" s="28"/>
      <c r="C67" s="28"/>
      <c r="D67" s="19"/>
      <c r="E67" s="13"/>
      <c r="F67" s="20"/>
      <c r="G67" s="28"/>
      <c r="H67" s="28"/>
      <c r="I67" s="15"/>
      <c r="J67" s="15"/>
      <c r="K67" s="28"/>
      <c r="L67" s="19"/>
      <c r="M67" s="19"/>
      <c r="N67" s="19"/>
      <c r="O67" s="19"/>
      <c r="P67" s="19"/>
      <c r="Q67" s="19"/>
      <c r="R67" s="19"/>
      <c r="S67" s="19"/>
      <c r="T67" s="19"/>
      <c r="U67" s="16"/>
      <c r="V67" s="16"/>
      <c r="W67" s="16"/>
      <c r="X67" s="16"/>
      <c r="Y67" s="16"/>
      <c r="Z67" s="16"/>
    </row>
    <row r="68" spans="1:26" ht="14" x14ac:dyDescent="0.15">
      <c r="A68" s="28"/>
      <c r="B68" s="28"/>
      <c r="C68" s="28"/>
      <c r="D68" s="19"/>
      <c r="E68" s="13"/>
      <c r="F68" s="20"/>
      <c r="G68" s="28"/>
      <c r="H68" s="28"/>
      <c r="I68" s="15"/>
      <c r="J68" s="15"/>
      <c r="K68" s="28"/>
      <c r="L68" s="19"/>
      <c r="M68" s="19"/>
      <c r="N68" s="19"/>
      <c r="O68" s="19"/>
      <c r="P68" s="19"/>
      <c r="Q68" s="19"/>
      <c r="R68" s="19"/>
      <c r="S68" s="19"/>
      <c r="T68" s="19"/>
      <c r="U68" s="16"/>
      <c r="V68" s="16"/>
      <c r="W68" s="16"/>
      <c r="X68" s="16"/>
      <c r="Y68" s="16"/>
      <c r="Z68" s="16"/>
    </row>
    <row r="69" spans="1:26" ht="14" x14ac:dyDescent="0.15">
      <c r="A69" s="28"/>
      <c r="B69" s="28"/>
      <c r="C69" s="28"/>
      <c r="D69" s="19"/>
      <c r="E69" s="13"/>
      <c r="F69" s="20"/>
      <c r="G69" s="28"/>
      <c r="H69" s="28"/>
      <c r="I69" s="15"/>
      <c r="J69" s="15"/>
      <c r="K69" s="28"/>
      <c r="L69" s="19"/>
      <c r="M69" s="19"/>
      <c r="N69" s="19"/>
      <c r="O69" s="19"/>
      <c r="P69" s="19"/>
      <c r="Q69" s="19"/>
      <c r="R69" s="19"/>
      <c r="S69" s="19"/>
      <c r="T69" s="19"/>
      <c r="U69" s="16"/>
      <c r="V69" s="16"/>
      <c r="W69" s="16"/>
      <c r="X69" s="16"/>
      <c r="Y69" s="16"/>
      <c r="Z69" s="16"/>
    </row>
    <row r="70" spans="1:26" ht="14" x14ac:dyDescent="0.15">
      <c r="A70" s="28"/>
      <c r="B70" s="28"/>
      <c r="C70" s="28"/>
      <c r="D70" s="19"/>
      <c r="E70" s="13"/>
      <c r="F70" s="20"/>
      <c r="G70" s="28"/>
      <c r="H70" s="28"/>
      <c r="I70" s="15"/>
      <c r="J70" s="15"/>
      <c r="K70" s="28"/>
      <c r="L70" s="19"/>
      <c r="M70" s="19"/>
      <c r="N70" s="19"/>
      <c r="O70" s="19"/>
      <c r="P70" s="19"/>
      <c r="Q70" s="19"/>
      <c r="R70" s="19"/>
      <c r="S70" s="19"/>
      <c r="T70" s="19"/>
      <c r="U70" s="16"/>
      <c r="V70" s="16"/>
      <c r="W70" s="16"/>
      <c r="X70" s="16"/>
      <c r="Y70" s="16"/>
      <c r="Z70" s="16"/>
    </row>
    <row r="71" spans="1:26" ht="14" x14ac:dyDescent="0.15">
      <c r="A71" s="28"/>
      <c r="B71" s="28"/>
      <c r="C71" s="28"/>
      <c r="D71" s="19"/>
      <c r="E71" s="13"/>
      <c r="F71" s="20"/>
      <c r="G71" s="28"/>
      <c r="H71" s="28"/>
      <c r="I71" s="15"/>
      <c r="J71" s="15"/>
      <c r="K71" s="28"/>
      <c r="L71" s="19"/>
      <c r="M71" s="19"/>
      <c r="N71" s="19"/>
      <c r="O71" s="19"/>
      <c r="P71" s="19"/>
      <c r="Q71" s="19"/>
      <c r="R71" s="19"/>
      <c r="S71" s="19"/>
      <c r="T71" s="19"/>
      <c r="U71" s="16"/>
      <c r="V71" s="16"/>
      <c r="W71" s="16"/>
      <c r="X71" s="16"/>
      <c r="Y71" s="16"/>
      <c r="Z71" s="16"/>
    </row>
    <row r="72" spans="1:26" ht="14" x14ac:dyDescent="0.15">
      <c r="A72" s="28"/>
      <c r="B72" s="28"/>
      <c r="C72" s="28"/>
      <c r="D72" s="19"/>
      <c r="E72" s="13"/>
      <c r="F72" s="20"/>
      <c r="G72" s="28"/>
      <c r="H72" s="28"/>
      <c r="I72" s="15"/>
      <c r="J72" s="15"/>
      <c r="K72" s="28"/>
      <c r="L72" s="19"/>
      <c r="M72" s="19"/>
      <c r="N72" s="19"/>
      <c r="O72" s="19"/>
      <c r="P72" s="19"/>
      <c r="Q72" s="19"/>
      <c r="R72" s="19"/>
      <c r="S72" s="19"/>
      <c r="T72" s="19"/>
      <c r="U72" s="16"/>
      <c r="V72" s="16"/>
      <c r="W72" s="16"/>
      <c r="X72" s="16"/>
      <c r="Y72" s="16"/>
      <c r="Z72" s="16"/>
    </row>
    <row r="73" spans="1:26" ht="14" x14ac:dyDescent="0.15">
      <c r="A73" s="28"/>
      <c r="B73" s="28"/>
      <c r="C73" s="28"/>
      <c r="D73" s="19"/>
      <c r="E73" s="13"/>
      <c r="F73" s="23"/>
      <c r="G73" s="28"/>
      <c r="H73" s="28"/>
      <c r="I73" s="15"/>
      <c r="J73" s="15"/>
      <c r="K73" s="28"/>
      <c r="L73" s="19"/>
      <c r="M73" s="19"/>
      <c r="N73" s="19"/>
      <c r="O73" s="19"/>
      <c r="P73" s="19"/>
      <c r="Q73" s="19"/>
      <c r="R73" s="19"/>
      <c r="S73" s="19"/>
      <c r="T73" s="19"/>
      <c r="U73" s="16"/>
      <c r="V73" s="16"/>
      <c r="W73" s="16"/>
      <c r="X73" s="16"/>
      <c r="Y73" s="16"/>
      <c r="Z73" s="16"/>
    </row>
    <row r="74" spans="1:26" ht="14" x14ac:dyDescent="0.15">
      <c r="A74" s="28"/>
      <c r="B74" s="28"/>
      <c r="C74" s="28"/>
      <c r="D74" s="19"/>
      <c r="E74" s="13"/>
      <c r="F74" s="23"/>
      <c r="G74" s="28"/>
      <c r="H74" s="28"/>
      <c r="I74" s="15"/>
      <c r="J74" s="15"/>
      <c r="K74" s="28"/>
      <c r="L74" s="19"/>
      <c r="M74" s="19"/>
      <c r="N74" s="19"/>
      <c r="O74" s="19"/>
      <c r="P74" s="19"/>
      <c r="Q74" s="19"/>
      <c r="R74" s="19"/>
      <c r="S74" s="19"/>
      <c r="T74" s="19"/>
      <c r="U74" s="16"/>
      <c r="V74" s="16"/>
      <c r="W74" s="16"/>
      <c r="X74" s="16"/>
      <c r="Y74" s="16"/>
      <c r="Z74" s="16"/>
    </row>
    <row r="75" spans="1:26" ht="14" x14ac:dyDescent="0.15">
      <c r="A75" s="28"/>
      <c r="B75" s="28"/>
      <c r="C75" s="28"/>
      <c r="D75" s="19"/>
      <c r="E75" s="13"/>
      <c r="F75" s="20"/>
      <c r="G75" s="28"/>
      <c r="H75" s="28"/>
      <c r="I75" s="15"/>
      <c r="J75" s="15"/>
      <c r="K75" s="28"/>
      <c r="L75" s="19"/>
      <c r="M75" s="19"/>
      <c r="N75" s="19"/>
      <c r="O75" s="19"/>
      <c r="P75" s="19"/>
      <c r="Q75" s="19"/>
      <c r="R75" s="19"/>
      <c r="S75" s="19"/>
      <c r="T75" s="19"/>
      <c r="U75" s="16"/>
      <c r="V75" s="16"/>
      <c r="W75" s="16"/>
      <c r="X75" s="16"/>
      <c r="Y75" s="16"/>
      <c r="Z75" s="16"/>
    </row>
    <row r="76" spans="1:26" ht="14" x14ac:dyDescent="0.15">
      <c r="A76" s="28"/>
      <c r="B76" s="28"/>
      <c r="C76" s="28"/>
      <c r="D76" s="19"/>
      <c r="E76" s="13"/>
      <c r="F76" s="20"/>
      <c r="G76" s="28"/>
      <c r="H76" s="28"/>
      <c r="I76" s="15"/>
      <c r="J76" s="15"/>
      <c r="K76" s="28"/>
      <c r="L76" s="19"/>
      <c r="M76" s="19"/>
      <c r="N76" s="19"/>
      <c r="O76" s="19"/>
      <c r="P76" s="19"/>
      <c r="Q76" s="19"/>
      <c r="R76" s="19"/>
      <c r="S76" s="19"/>
      <c r="T76" s="19"/>
      <c r="U76" s="16"/>
      <c r="V76" s="16"/>
      <c r="W76" s="16"/>
      <c r="X76" s="16"/>
      <c r="Y76" s="16"/>
      <c r="Z76" s="16"/>
    </row>
    <row r="77" spans="1:26" ht="14" x14ac:dyDescent="0.15">
      <c r="A77" s="28"/>
      <c r="B77" s="28"/>
      <c r="C77" s="28"/>
      <c r="D77" s="19"/>
      <c r="E77" s="13"/>
      <c r="F77" s="20"/>
      <c r="G77" s="28"/>
      <c r="H77" s="28"/>
      <c r="I77" s="15"/>
      <c r="J77" s="15"/>
      <c r="K77" s="28"/>
      <c r="L77" s="19"/>
      <c r="M77" s="19"/>
      <c r="N77" s="19"/>
      <c r="O77" s="19"/>
      <c r="P77" s="19"/>
      <c r="Q77" s="19"/>
      <c r="R77" s="19"/>
      <c r="S77" s="19"/>
      <c r="T77" s="19"/>
      <c r="U77" s="16"/>
      <c r="V77" s="16"/>
      <c r="W77" s="16"/>
      <c r="X77" s="16"/>
      <c r="Y77" s="16"/>
      <c r="Z77" s="16"/>
    </row>
    <row r="78" spans="1:26" ht="14" x14ac:dyDescent="0.15">
      <c r="A78" s="28"/>
      <c r="B78" s="28"/>
      <c r="C78" s="28"/>
      <c r="D78" s="19"/>
      <c r="E78" s="13"/>
      <c r="F78" s="20"/>
      <c r="G78" s="28"/>
      <c r="H78" s="28"/>
      <c r="I78" s="15"/>
      <c r="J78" s="15"/>
      <c r="K78" s="28"/>
      <c r="L78" s="19"/>
      <c r="M78" s="19"/>
      <c r="N78" s="19"/>
      <c r="O78" s="19"/>
      <c r="P78" s="19"/>
      <c r="Q78" s="19"/>
      <c r="R78" s="19"/>
      <c r="S78" s="19"/>
      <c r="T78" s="19"/>
      <c r="U78" s="16"/>
      <c r="V78" s="16"/>
      <c r="W78" s="16"/>
      <c r="X78" s="16"/>
      <c r="Y78" s="16"/>
      <c r="Z78" s="16"/>
    </row>
    <row r="79" spans="1:26" ht="14" x14ac:dyDescent="0.15">
      <c r="A79" s="28"/>
      <c r="B79" s="28"/>
      <c r="C79" s="28"/>
      <c r="D79" s="19"/>
      <c r="E79" s="13"/>
      <c r="F79" s="20"/>
      <c r="G79" s="28"/>
      <c r="H79" s="28"/>
      <c r="I79" s="15"/>
      <c r="J79" s="15"/>
      <c r="K79" s="28"/>
      <c r="L79" s="19"/>
      <c r="M79" s="19"/>
      <c r="N79" s="19"/>
      <c r="O79" s="19"/>
      <c r="P79" s="19"/>
      <c r="Q79" s="19"/>
      <c r="R79" s="19"/>
      <c r="S79" s="19"/>
      <c r="T79" s="19"/>
      <c r="U79" s="16"/>
      <c r="V79" s="16"/>
      <c r="W79" s="16"/>
      <c r="X79" s="16"/>
      <c r="Y79" s="16"/>
      <c r="Z79" s="16"/>
    </row>
    <row r="80" spans="1:26" ht="14" x14ac:dyDescent="0.15">
      <c r="A80" s="28"/>
      <c r="B80" s="28"/>
      <c r="C80" s="28"/>
      <c r="D80" s="19"/>
      <c r="E80" s="13"/>
      <c r="F80" s="20"/>
      <c r="G80" s="28"/>
      <c r="H80" s="28"/>
      <c r="I80" s="15"/>
      <c r="J80" s="15"/>
      <c r="K80" s="28"/>
      <c r="L80" s="19"/>
      <c r="M80" s="19"/>
      <c r="N80" s="19"/>
      <c r="O80" s="19"/>
      <c r="P80" s="19"/>
      <c r="Q80" s="19"/>
      <c r="R80" s="19"/>
      <c r="S80" s="19"/>
      <c r="T80" s="19"/>
      <c r="U80" s="16"/>
      <c r="V80" s="16"/>
      <c r="W80" s="16"/>
      <c r="X80" s="16"/>
      <c r="Y80" s="16"/>
      <c r="Z80" s="16"/>
    </row>
    <row r="81" spans="1:26" ht="14" x14ac:dyDescent="0.15">
      <c r="A81" s="28"/>
      <c r="B81" s="28"/>
      <c r="C81" s="28"/>
      <c r="D81" s="19"/>
      <c r="E81" s="13"/>
      <c r="F81" s="20"/>
      <c r="G81" s="28"/>
      <c r="H81" s="28"/>
      <c r="I81" s="15"/>
      <c r="J81" s="15"/>
      <c r="K81" s="28"/>
      <c r="L81" s="19"/>
      <c r="M81" s="19"/>
      <c r="N81" s="19"/>
      <c r="O81" s="19"/>
      <c r="P81" s="19"/>
      <c r="Q81" s="19"/>
      <c r="R81" s="19"/>
      <c r="S81" s="19"/>
      <c r="T81" s="19"/>
      <c r="U81" s="16"/>
      <c r="V81" s="16"/>
      <c r="W81" s="16"/>
      <c r="X81" s="16"/>
      <c r="Y81" s="16"/>
      <c r="Z81" s="16"/>
    </row>
    <row r="82" spans="1:26" ht="14" x14ac:dyDescent="0.15">
      <c r="A82" s="28"/>
      <c r="B82" s="28"/>
      <c r="C82" s="28"/>
      <c r="D82" s="19"/>
      <c r="E82" s="13"/>
      <c r="F82" s="20"/>
      <c r="G82" s="28"/>
      <c r="H82" s="28"/>
      <c r="I82" s="15"/>
      <c r="J82" s="15"/>
      <c r="K82" s="28"/>
      <c r="L82" s="19"/>
      <c r="M82" s="19"/>
      <c r="N82" s="19"/>
      <c r="O82" s="19"/>
      <c r="P82" s="19"/>
      <c r="Q82" s="19"/>
      <c r="R82" s="19"/>
      <c r="S82" s="19"/>
      <c r="T82" s="19"/>
      <c r="U82" s="16"/>
      <c r="V82" s="16"/>
      <c r="W82" s="16"/>
      <c r="X82" s="16"/>
      <c r="Y82" s="16"/>
      <c r="Z82" s="16"/>
    </row>
    <row r="83" spans="1:26" ht="14" x14ac:dyDescent="0.15">
      <c r="A83" s="28"/>
      <c r="B83" s="28"/>
      <c r="C83" s="28"/>
      <c r="D83" s="19"/>
      <c r="E83" s="13"/>
      <c r="F83" s="20"/>
      <c r="G83" s="28"/>
      <c r="H83" s="28"/>
      <c r="I83" s="15"/>
      <c r="J83" s="15"/>
      <c r="K83" s="28"/>
      <c r="L83" s="19"/>
      <c r="M83" s="19"/>
      <c r="N83" s="19"/>
      <c r="O83" s="19"/>
      <c r="P83" s="19"/>
      <c r="Q83" s="19"/>
      <c r="R83" s="19"/>
      <c r="S83" s="19"/>
      <c r="T83" s="19"/>
      <c r="U83" s="16"/>
      <c r="V83" s="16"/>
      <c r="W83" s="16"/>
      <c r="X83" s="16"/>
      <c r="Y83" s="16"/>
      <c r="Z83" s="16"/>
    </row>
    <row r="84" spans="1:26" ht="14" x14ac:dyDescent="0.15">
      <c r="A84" s="28"/>
      <c r="B84" s="28"/>
      <c r="C84" s="28"/>
      <c r="D84" s="19"/>
      <c r="E84" s="13"/>
      <c r="F84" s="20"/>
      <c r="G84" s="28"/>
      <c r="H84" s="28"/>
      <c r="I84" s="15"/>
      <c r="J84" s="15"/>
      <c r="K84" s="28"/>
      <c r="L84" s="19"/>
      <c r="M84" s="19"/>
      <c r="N84" s="19"/>
      <c r="O84" s="19"/>
      <c r="P84" s="19"/>
      <c r="Q84" s="19"/>
      <c r="R84" s="19"/>
      <c r="S84" s="19"/>
      <c r="T84" s="19"/>
      <c r="U84" s="16"/>
      <c r="V84" s="16"/>
      <c r="W84" s="16"/>
      <c r="X84" s="16"/>
      <c r="Y84" s="16"/>
      <c r="Z84" s="16"/>
    </row>
    <row r="85" spans="1:26" ht="14" x14ac:dyDescent="0.15">
      <c r="A85" s="28"/>
      <c r="B85" s="28"/>
      <c r="C85" s="28"/>
      <c r="D85" s="19"/>
      <c r="E85" s="13"/>
      <c r="F85" s="20"/>
      <c r="G85" s="28"/>
      <c r="H85" s="28"/>
      <c r="I85" s="15"/>
      <c r="J85" s="15"/>
      <c r="K85" s="28"/>
      <c r="L85" s="19"/>
      <c r="M85" s="19"/>
      <c r="N85" s="19"/>
      <c r="O85" s="19"/>
      <c r="P85" s="19"/>
      <c r="Q85" s="19"/>
      <c r="R85" s="19"/>
      <c r="S85" s="19"/>
      <c r="T85" s="19"/>
      <c r="U85" s="16"/>
      <c r="V85" s="16"/>
      <c r="W85" s="16"/>
      <c r="X85" s="16"/>
      <c r="Y85" s="16"/>
      <c r="Z85" s="16"/>
    </row>
    <row r="86" spans="1:26" ht="14" x14ac:dyDescent="0.15">
      <c r="A86" s="28"/>
      <c r="B86" s="28"/>
      <c r="C86" s="28"/>
      <c r="D86" s="19"/>
      <c r="E86" s="13"/>
      <c r="F86" s="20"/>
      <c r="G86" s="28"/>
      <c r="H86" s="28"/>
      <c r="I86" s="15"/>
      <c r="J86" s="15"/>
      <c r="K86" s="28"/>
      <c r="L86" s="19"/>
      <c r="M86" s="19"/>
      <c r="N86" s="19"/>
      <c r="O86" s="19"/>
      <c r="P86" s="19"/>
      <c r="Q86" s="19"/>
      <c r="R86" s="19"/>
      <c r="S86" s="19"/>
      <c r="T86" s="19"/>
      <c r="U86" s="16"/>
      <c r="V86" s="16"/>
      <c r="W86" s="16"/>
      <c r="X86" s="16"/>
      <c r="Y86" s="16"/>
      <c r="Z86" s="16"/>
    </row>
    <row r="87" spans="1:26" ht="14" x14ac:dyDescent="0.15">
      <c r="A87" s="28"/>
      <c r="B87" s="28"/>
      <c r="C87" s="28"/>
      <c r="D87" s="19"/>
      <c r="E87" s="13"/>
      <c r="F87" s="20"/>
      <c r="G87" s="28"/>
      <c r="H87" s="28"/>
      <c r="I87" s="15"/>
      <c r="J87" s="15"/>
      <c r="K87" s="28"/>
      <c r="L87" s="19"/>
      <c r="M87" s="19"/>
      <c r="N87" s="19"/>
      <c r="O87" s="19"/>
      <c r="P87" s="19"/>
      <c r="Q87" s="19"/>
      <c r="R87" s="19"/>
      <c r="S87" s="19"/>
      <c r="T87" s="19"/>
      <c r="U87" s="16"/>
      <c r="V87" s="16"/>
      <c r="W87" s="16"/>
      <c r="X87" s="16"/>
      <c r="Y87" s="16"/>
      <c r="Z87" s="16"/>
    </row>
    <row r="88" spans="1:26" ht="14" x14ac:dyDescent="0.15">
      <c r="A88" s="28"/>
      <c r="B88" s="28"/>
      <c r="C88" s="28"/>
      <c r="D88" s="19"/>
      <c r="E88" s="13"/>
      <c r="F88" s="20"/>
      <c r="G88" s="28"/>
      <c r="H88" s="28"/>
      <c r="I88" s="15"/>
      <c r="J88" s="15"/>
      <c r="K88" s="28"/>
      <c r="L88" s="19"/>
      <c r="M88" s="19"/>
      <c r="N88" s="19"/>
      <c r="O88" s="19"/>
      <c r="P88" s="19"/>
      <c r="Q88" s="19"/>
      <c r="R88" s="19"/>
      <c r="S88" s="19"/>
      <c r="T88" s="19"/>
      <c r="U88" s="16"/>
      <c r="V88" s="16"/>
      <c r="W88" s="16"/>
      <c r="X88" s="16"/>
      <c r="Y88" s="16"/>
      <c r="Z88" s="16"/>
    </row>
    <row r="89" spans="1:26" ht="14" x14ac:dyDescent="0.15">
      <c r="A89" s="28"/>
      <c r="B89" s="28"/>
      <c r="C89" s="28"/>
      <c r="D89" s="19"/>
      <c r="E89" s="13"/>
      <c r="F89" s="20"/>
      <c r="G89" s="28"/>
      <c r="H89" s="28"/>
      <c r="I89" s="15"/>
      <c r="J89" s="15"/>
      <c r="K89" s="28"/>
      <c r="L89" s="19"/>
      <c r="M89" s="19"/>
      <c r="N89" s="19"/>
      <c r="O89" s="19"/>
      <c r="P89" s="19"/>
      <c r="Q89" s="19"/>
      <c r="R89" s="19"/>
      <c r="S89" s="19"/>
      <c r="T89" s="19"/>
      <c r="U89" s="16"/>
      <c r="V89" s="16"/>
      <c r="W89" s="16"/>
      <c r="X89" s="16"/>
      <c r="Y89" s="16"/>
      <c r="Z89" s="16"/>
    </row>
    <row r="90" spans="1:26" ht="14" x14ac:dyDescent="0.15">
      <c r="A90" s="28"/>
      <c r="B90" s="28"/>
      <c r="C90" s="28"/>
      <c r="D90" s="19"/>
      <c r="E90" s="13"/>
      <c r="F90" s="20"/>
      <c r="G90" s="28"/>
      <c r="H90" s="28"/>
      <c r="I90" s="15"/>
      <c r="J90" s="15"/>
      <c r="K90" s="28"/>
      <c r="L90" s="19"/>
      <c r="M90" s="19"/>
      <c r="N90" s="19"/>
      <c r="O90" s="19"/>
      <c r="P90" s="19"/>
      <c r="Q90" s="19"/>
      <c r="R90" s="19"/>
      <c r="S90" s="19"/>
      <c r="T90" s="19"/>
      <c r="U90" s="16"/>
      <c r="V90" s="16"/>
      <c r="W90" s="16"/>
      <c r="X90" s="16"/>
      <c r="Y90" s="16"/>
      <c r="Z90" s="16"/>
    </row>
    <row r="91" spans="1:26" ht="14" x14ac:dyDescent="0.15">
      <c r="A91" s="28"/>
      <c r="B91" s="28"/>
      <c r="C91" s="28"/>
      <c r="D91" s="19"/>
      <c r="E91" s="13"/>
      <c r="F91" s="20"/>
      <c r="G91" s="28"/>
      <c r="H91" s="28"/>
      <c r="I91" s="15"/>
      <c r="J91" s="15"/>
      <c r="K91" s="28"/>
      <c r="L91" s="19"/>
      <c r="M91" s="19"/>
      <c r="N91" s="19"/>
      <c r="O91" s="19"/>
      <c r="P91" s="19"/>
      <c r="Q91" s="19"/>
      <c r="R91" s="19"/>
      <c r="S91" s="19"/>
      <c r="T91" s="19"/>
      <c r="U91" s="16"/>
      <c r="V91" s="16"/>
      <c r="W91" s="16"/>
      <c r="X91" s="16"/>
      <c r="Y91" s="16"/>
      <c r="Z91" s="16"/>
    </row>
    <row r="92" spans="1:26" ht="14" x14ac:dyDescent="0.15">
      <c r="A92" s="28"/>
      <c r="B92" s="28"/>
      <c r="C92" s="28"/>
      <c r="D92" s="19"/>
      <c r="E92" s="13"/>
      <c r="F92" s="20"/>
      <c r="G92" s="28"/>
      <c r="H92" s="28"/>
      <c r="I92" s="15"/>
      <c r="J92" s="15"/>
      <c r="K92" s="28"/>
      <c r="L92" s="19"/>
      <c r="M92" s="19"/>
      <c r="N92" s="19"/>
      <c r="O92" s="19"/>
      <c r="P92" s="19"/>
      <c r="Q92" s="19"/>
      <c r="R92" s="19"/>
      <c r="S92" s="19"/>
      <c r="T92" s="19"/>
      <c r="U92" s="16"/>
      <c r="V92" s="16"/>
      <c r="W92" s="16"/>
      <c r="X92" s="16"/>
      <c r="Y92" s="16"/>
      <c r="Z92" s="16"/>
    </row>
    <row r="93" spans="1:26" ht="14" x14ac:dyDescent="0.15">
      <c r="A93" s="28"/>
      <c r="B93" s="28"/>
      <c r="C93" s="28"/>
      <c r="D93" s="19"/>
      <c r="E93" s="13"/>
      <c r="F93" s="20"/>
      <c r="G93" s="28"/>
      <c r="H93" s="28"/>
      <c r="I93" s="15"/>
      <c r="J93" s="15"/>
      <c r="K93" s="28"/>
      <c r="L93" s="19"/>
      <c r="M93" s="19"/>
      <c r="N93" s="19"/>
      <c r="O93" s="19"/>
      <c r="P93" s="19"/>
      <c r="Q93" s="19"/>
      <c r="R93" s="19"/>
      <c r="S93" s="19"/>
      <c r="T93" s="19"/>
      <c r="U93" s="16"/>
      <c r="V93" s="16"/>
      <c r="W93" s="16"/>
      <c r="X93" s="16"/>
      <c r="Y93" s="16"/>
      <c r="Z93" s="16"/>
    </row>
    <row r="94" spans="1:26" ht="14" x14ac:dyDescent="0.15">
      <c r="A94" s="28"/>
      <c r="B94" s="28"/>
      <c r="C94" s="28"/>
      <c r="D94" s="19"/>
      <c r="E94" s="13"/>
      <c r="F94" s="20"/>
      <c r="G94" s="28"/>
      <c r="H94" s="28"/>
      <c r="I94" s="15"/>
      <c r="J94" s="15"/>
      <c r="K94" s="28"/>
      <c r="L94" s="19"/>
      <c r="M94" s="19"/>
      <c r="N94" s="19"/>
      <c r="O94" s="19"/>
      <c r="P94" s="19"/>
      <c r="Q94" s="19"/>
      <c r="R94" s="19"/>
      <c r="S94" s="19"/>
      <c r="T94" s="19"/>
      <c r="U94" s="16"/>
      <c r="V94" s="16"/>
      <c r="W94" s="16"/>
      <c r="X94" s="16"/>
      <c r="Y94" s="16"/>
      <c r="Z94" s="16"/>
    </row>
    <row r="95" spans="1:26" ht="14" x14ac:dyDescent="0.15">
      <c r="A95" s="28"/>
      <c r="B95" s="28"/>
      <c r="C95" s="28"/>
      <c r="D95" s="19"/>
      <c r="E95" s="13"/>
      <c r="F95" s="20"/>
      <c r="G95" s="28"/>
      <c r="H95" s="28"/>
      <c r="I95" s="15"/>
      <c r="J95" s="15"/>
      <c r="K95" s="28"/>
      <c r="L95" s="19"/>
      <c r="M95" s="19"/>
      <c r="N95" s="19"/>
      <c r="O95" s="19"/>
      <c r="P95" s="19"/>
      <c r="Q95" s="19"/>
      <c r="R95" s="19"/>
      <c r="S95" s="19"/>
      <c r="T95" s="19"/>
      <c r="U95" s="16"/>
      <c r="V95" s="16"/>
      <c r="W95" s="16"/>
      <c r="X95" s="16"/>
      <c r="Y95" s="16"/>
      <c r="Z95" s="16"/>
    </row>
    <row r="96" spans="1:26" ht="14" x14ac:dyDescent="0.15">
      <c r="A96" s="28"/>
      <c r="B96" s="28"/>
      <c r="C96" s="28"/>
      <c r="D96" s="19"/>
      <c r="E96" s="13"/>
      <c r="F96" s="20"/>
      <c r="G96" s="28"/>
      <c r="H96" s="28"/>
      <c r="I96" s="15"/>
      <c r="J96" s="15"/>
      <c r="K96" s="28"/>
      <c r="L96" s="19"/>
      <c r="M96" s="19"/>
      <c r="N96" s="19"/>
      <c r="O96" s="19"/>
      <c r="P96" s="19"/>
      <c r="Q96" s="19"/>
      <c r="R96" s="19"/>
      <c r="S96" s="19"/>
      <c r="T96" s="19"/>
      <c r="U96" s="16"/>
      <c r="V96" s="16"/>
      <c r="W96" s="16"/>
      <c r="X96" s="16"/>
      <c r="Y96" s="16"/>
      <c r="Z96" s="16"/>
    </row>
    <row r="97" spans="1:26" ht="14" x14ac:dyDescent="0.15">
      <c r="A97" s="28"/>
      <c r="B97" s="28"/>
      <c r="C97" s="28"/>
      <c r="D97" s="19"/>
      <c r="E97" s="13"/>
      <c r="F97" s="20"/>
      <c r="G97" s="28"/>
      <c r="H97" s="28"/>
      <c r="I97" s="15"/>
      <c r="J97" s="15"/>
      <c r="K97" s="28"/>
      <c r="L97" s="19"/>
      <c r="M97" s="19"/>
      <c r="N97" s="19"/>
      <c r="O97" s="19"/>
      <c r="P97" s="19"/>
      <c r="Q97" s="19"/>
      <c r="R97" s="19"/>
      <c r="S97" s="19"/>
      <c r="T97" s="19"/>
      <c r="U97" s="16"/>
      <c r="V97" s="16"/>
      <c r="W97" s="16"/>
      <c r="X97" s="16"/>
      <c r="Y97" s="16"/>
      <c r="Z97" s="16"/>
    </row>
    <row r="98" spans="1:26" ht="14" x14ac:dyDescent="0.15">
      <c r="A98" s="28"/>
      <c r="B98" s="28"/>
      <c r="C98" s="28"/>
      <c r="D98" s="19"/>
      <c r="E98" s="13"/>
      <c r="F98" s="23"/>
      <c r="G98" s="28"/>
      <c r="H98" s="28"/>
      <c r="I98" s="15"/>
      <c r="J98" s="15"/>
      <c r="K98" s="28"/>
      <c r="L98" s="19"/>
      <c r="M98" s="19"/>
      <c r="N98" s="19"/>
      <c r="O98" s="19"/>
      <c r="P98" s="19"/>
      <c r="Q98" s="19"/>
      <c r="R98" s="19"/>
      <c r="S98" s="19"/>
      <c r="T98" s="19"/>
      <c r="U98" s="16"/>
      <c r="V98" s="16"/>
      <c r="W98" s="16"/>
      <c r="X98" s="16"/>
      <c r="Y98" s="16"/>
      <c r="Z98" s="16"/>
    </row>
    <row r="99" spans="1:26" ht="14" x14ac:dyDescent="0.15">
      <c r="A99" s="28"/>
      <c r="B99" s="28"/>
      <c r="C99" s="28"/>
      <c r="D99" s="19"/>
      <c r="E99" s="13"/>
      <c r="F99" s="23"/>
      <c r="G99" s="28"/>
      <c r="H99" s="28"/>
      <c r="I99" s="15"/>
      <c r="J99" s="15"/>
      <c r="K99" s="28"/>
      <c r="L99" s="19"/>
      <c r="M99" s="19"/>
      <c r="N99" s="19"/>
      <c r="O99" s="19"/>
      <c r="P99" s="19"/>
      <c r="Q99" s="19"/>
      <c r="R99" s="19"/>
      <c r="S99" s="19"/>
      <c r="T99" s="19"/>
      <c r="U99" s="16"/>
      <c r="V99" s="16"/>
      <c r="W99" s="16"/>
      <c r="X99" s="16"/>
      <c r="Y99" s="16"/>
      <c r="Z99" s="16"/>
    </row>
    <row r="100" spans="1:26" ht="14" x14ac:dyDescent="0.15">
      <c r="A100" s="28"/>
      <c r="B100" s="28"/>
      <c r="C100" s="28"/>
      <c r="D100" s="19"/>
      <c r="E100" s="13"/>
      <c r="F100" s="20"/>
      <c r="G100" s="28"/>
      <c r="H100" s="28"/>
      <c r="I100" s="15"/>
      <c r="J100" s="15"/>
      <c r="K100" s="28"/>
      <c r="L100" s="19"/>
      <c r="M100" s="19"/>
      <c r="N100" s="19"/>
      <c r="O100" s="19"/>
      <c r="P100" s="19"/>
      <c r="Q100" s="19"/>
      <c r="R100" s="19"/>
      <c r="S100" s="19"/>
      <c r="T100" s="19"/>
      <c r="U100" s="16"/>
      <c r="V100" s="16"/>
      <c r="W100" s="16"/>
      <c r="X100" s="16"/>
      <c r="Y100" s="16"/>
      <c r="Z100" s="16"/>
    </row>
    <row r="101" spans="1:26" ht="14" x14ac:dyDescent="0.15">
      <c r="A101" s="28"/>
      <c r="B101" s="28"/>
      <c r="C101" s="28"/>
      <c r="D101" s="19"/>
      <c r="E101" s="13"/>
      <c r="F101" s="20"/>
      <c r="G101" s="28"/>
      <c r="H101" s="28"/>
      <c r="I101" s="15"/>
      <c r="J101" s="15"/>
      <c r="K101" s="28"/>
      <c r="L101" s="19"/>
      <c r="M101" s="19"/>
      <c r="N101" s="19"/>
      <c r="O101" s="19"/>
      <c r="P101" s="19"/>
      <c r="Q101" s="19"/>
      <c r="R101" s="19"/>
      <c r="S101" s="19"/>
      <c r="T101" s="19"/>
      <c r="U101" s="16"/>
      <c r="V101" s="16"/>
      <c r="W101" s="16"/>
      <c r="X101" s="16"/>
      <c r="Y101" s="16"/>
      <c r="Z101" s="16"/>
    </row>
    <row r="102" spans="1:26" ht="14" x14ac:dyDescent="0.15">
      <c r="A102" s="28"/>
      <c r="B102" s="28"/>
      <c r="C102" s="28"/>
      <c r="D102" s="19"/>
      <c r="E102" s="13"/>
      <c r="F102" s="20"/>
      <c r="G102" s="28"/>
      <c r="H102" s="28"/>
      <c r="I102" s="15"/>
      <c r="J102" s="15"/>
      <c r="K102" s="28"/>
      <c r="L102" s="19"/>
      <c r="M102" s="19"/>
      <c r="N102" s="19"/>
      <c r="O102" s="19"/>
      <c r="P102" s="19"/>
      <c r="Q102" s="19"/>
      <c r="R102" s="19"/>
      <c r="S102" s="19"/>
      <c r="T102" s="19"/>
      <c r="U102" s="16"/>
      <c r="V102" s="16"/>
      <c r="W102" s="16"/>
      <c r="X102" s="16"/>
      <c r="Y102" s="16"/>
      <c r="Z102" s="16"/>
    </row>
    <row r="103" spans="1:26" ht="14" x14ac:dyDescent="0.15">
      <c r="A103" s="28"/>
      <c r="B103" s="28"/>
      <c r="C103" s="28"/>
      <c r="D103" s="19"/>
      <c r="E103" s="13"/>
      <c r="F103" s="20"/>
      <c r="G103" s="28"/>
      <c r="H103" s="28"/>
      <c r="I103" s="15"/>
      <c r="J103" s="15"/>
      <c r="K103" s="28"/>
      <c r="L103" s="19"/>
      <c r="M103" s="19"/>
      <c r="N103" s="19"/>
      <c r="O103" s="19"/>
      <c r="P103" s="19"/>
      <c r="Q103" s="19"/>
      <c r="R103" s="19"/>
      <c r="S103" s="19"/>
      <c r="T103" s="19"/>
      <c r="U103" s="16"/>
      <c r="V103" s="16"/>
      <c r="W103" s="16"/>
      <c r="X103" s="16"/>
      <c r="Y103" s="16"/>
      <c r="Z103" s="16"/>
    </row>
    <row r="104" spans="1:26" ht="14" x14ac:dyDescent="0.15">
      <c r="A104" s="28"/>
      <c r="B104" s="28"/>
      <c r="C104" s="28"/>
      <c r="D104" s="19"/>
      <c r="E104" s="13"/>
      <c r="F104" s="20"/>
      <c r="G104" s="28"/>
      <c r="H104" s="28"/>
      <c r="I104" s="15"/>
      <c r="J104" s="15"/>
      <c r="K104" s="28"/>
      <c r="L104" s="19"/>
      <c r="M104" s="19"/>
      <c r="N104" s="19"/>
      <c r="O104" s="19"/>
      <c r="P104" s="19"/>
      <c r="Q104" s="19"/>
      <c r="R104" s="19"/>
      <c r="S104" s="19"/>
      <c r="T104" s="19"/>
      <c r="U104" s="16"/>
      <c r="V104" s="16"/>
      <c r="W104" s="16"/>
      <c r="X104" s="16"/>
      <c r="Y104" s="16"/>
      <c r="Z104" s="16"/>
    </row>
    <row r="105" spans="1:26" ht="14" x14ac:dyDescent="0.15">
      <c r="A105" s="28"/>
      <c r="B105" s="28"/>
      <c r="C105" s="28"/>
      <c r="D105" s="19"/>
      <c r="E105" s="13"/>
      <c r="F105" s="20"/>
      <c r="G105" s="28"/>
      <c r="H105" s="28"/>
      <c r="I105" s="15"/>
      <c r="J105" s="15"/>
      <c r="K105" s="28"/>
      <c r="L105" s="19"/>
      <c r="M105" s="19"/>
      <c r="N105" s="19"/>
      <c r="O105" s="19"/>
      <c r="P105" s="19"/>
      <c r="Q105" s="19"/>
      <c r="R105" s="19"/>
      <c r="S105" s="19"/>
      <c r="T105" s="19"/>
      <c r="U105" s="16"/>
      <c r="V105" s="16"/>
      <c r="W105" s="16"/>
      <c r="X105" s="16"/>
      <c r="Y105" s="16"/>
      <c r="Z105" s="16"/>
    </row>
    <row r="106" spans="1:26" ht="14" x14ac:dyDescent="0.15">
      <c r="A106" s="28"/>
      <c r="B106" s="28"/>
      <c r="C106" s="28"/>
      <c r="D106" s="19"/>
      <c r="E106" s="13"/>
      <c r="F106" s="20"/>
      <c r="G106" s="28"/>
      <c r="H106" s="28"/>
      <c r="I106" s="15"/>
      <c r="J106" s="15"/>
      <c r="K106" s="28"/>
      <c r="L106" s="19"/>
      <c r="M106" s="19"/>
      <c r="N106" s="19"/>
      <c r="O106" s="19"/>
      <c r="P106" s="19"/>
      <c r="Q106" s="19"/>
      <c r="R106" s="19"/>
      <c r="S106" s="19"/>
      <c r="T106" s="19"/>
      <c r="U106" s="16"/>
      <c r="V106" s="16"/>
      <c r="W106" s="16"/>
      <c r="X106" s="16"/>
      <c r="Y106" s="16"/>
      <c r="Z106" s="16"/>
    </row>
    <row r="107" spans="1:26" ht="14" x14ac:dyDescent="0.15">
      <c r="A107" s="28"/>
      <c r="B107" s="28"/>
      <c r="C107" s="28"/>
      <c r="D107" s="19"/>
      <c r="E107" s="13"/>
      <c r="F107" s="20"/>
      <c r="G107" s="28"/>
      <c r="H107" s="28"/>
      <c r="I107" s="15"/>
      <c r="J107" s="15"/>
      <c r="K107" s="28"/>
      <c r="L107" s="19"/>
      <c r="M107" s="19"/>
      <c r="N107" s="19"/>
      <c r="O107" s="19"/>
      <c r="P107" s="19"/>
      <c r="Q107" s="19"/>
      <c r="R107" s="19"/>
      <c r="S107" s="19"/>
      <c r="T107" s="19"/>
      <c r="U107" s="16"/>
      <c r="V107" s="16"/>
      <c r="W107" s="16"/>
      <c r="X107" s="16"/>
      <c r="Y107" s="16"/>
      <c r="Z107" s="16"/>
    </row>
    <row r="108" spans="1:26" ht="14" x14ac:dyDescent="0.15">
      <c r="A108" s="28"/>
      <c r="B108" s="28"/>
      <c r="C108" s="28"/>
      <c r="D108" s="19"/>
      <c r="E108" s="13"/>
      <c r="F108" s="20"/>
      <c r="G108" s="28"/>
      <c r="H108" s="28"/>
      <c r="I108" s="15"/>
      <c r="J108" s="15"/>
      <c r="K108" s="28"/>
      <c r="L108" s="19"/>
      <c r="M108" s="19"/>
      <c r="N108" s="19"/>
      <c r="O108" s="19"/>
      <c r="P108" s="19"/>
      <c r="Q108" s="19"/>
      <c r="R108" s="19"/>
      <c r="S108" s="19"/>
      <c r="T108" s="19"/>
      <c r="U108" s="16"/>
      <c r="V108" s="16"/>
      <c r="W108" s="16"/>
      <c r="X108" s="16"/>
      <c r="Y108" s="16"/>
      <c r="Z108" s="16"/>
    </row>
    <row r="109" spans="1:26" ht="14" x14ac:dyDescent="0.15">
      <c r="A109" s="28"/>
      <c r="B109" s="28"/>
      <c r="C109" s="28"/>
      <c r="D109" s="19"/>
      <c r="E109" s="13"/>
      <c r="F109" s="20"/>
      <c r="G109" s="28"/>
      <c r="H109" s="28"/>
      <c r="I109" s="15"/>
      <c r="J109" s="15"/>
      <c r="K109" s="28"/>
      <c r="L109" s="19"/>
      <c r="M109" s="19"/>
      <c r="N109" s="19"/>
      <c r="O109" s="19"/>
      <c r="P109" s="19"/>
      <c r="Q109" s="19"/>
      <c r="R109" s="19"/>
      <c r="S109" s="19"/>
      <c r="T109" s="19"/>
      <c r="U109" s="16"/>
      <c r="V109" s="16"/>
      <c r="W109" s="16"/>
      <c r="X109" s="16"/>
      <c r="Y109" s="16"/>
      <c r="Z109" s="16"/>
    </row>
    <row r="110" spans="1:26" ht="14" x14ac:dyDescent="0.15">
      <c r="A110" s="28"/>
      <c r="B110" s="28"/>
      <c r="C110" s="28"/>
      <c r="D110" s="19"/>
      <c r="E110" s="13"/>
      <c r="F110" s="20"/>
      <c r="G110" s="28"/>
      <c r="H110" s="28"/>
      <c r="I110" s="15"/>
      <c r="J110" s="15"/>
      <c r="K110" s="28"/>
      <c r="L110" s="19"/>
      <c r="M110" s="19"/>
      <c r="N110" s="19"/>
      <c r="O110" s="19"/>
      <c r="P110" s="19"/>
      <c r="Q110" s="19"/>
      <c r="R110" s="19"/>
      <c r="S110" s="19"/>
      <c r="T110" s="19"/>
      <c r="U110" s="16"/>
      <c r="V110" s="16"/>
      <c r="W110" s="16"/>
      <c r="X110" s="16"/>
      <c r="Y110" s="16"/>
      <c r="Z110" s="16"/>
    </row>
    <row r="111" spans="1:26" ht="14" x14ac:dyDescent="0.15">
      <c r="A111" s="28"/>
      <c r="B111" s="28"/>
      <c r="C111" s="28"/>
      <c r="D111" s="19"/>
      <c r="E111" s="13"/>
      <c r="F111" s="20"/>
      <c r="G111" s="28"/>
      <c r="H111" s="28"/>
      <c r="I111" s="15"/>
      <c r="J111" s="15"/>
      <c r="K111" s="28"/>
      <c r="L111" s="19"/>
      <c r="M111" s="19"/>
      <c r="N111" s="19"/>
      <c r="O111" s="19"/>
      <c r="P111" s="19"/>
      <c r="Q111" s="19"/>
      <c r="R111" s="19"/>
      <c r="S111" s="19"/>
      <c r="T111" s="19"/>
      <c r="U111" s="16"/>
      <c r="V111" s="16"/>
      <c r="W111" s="16"/>
      <c r="X111" s="16"/>
      <c r="Y111" s="16"/>
      <c r="Z111" s="16"/>
    </row>
    <row r="112" spans="1:26" ht="14" x14ac:dyDescent="0.15">
      <c r="A112" s="28"/>
      <c r="B112" s="28"/>
      <c r="C112" s="28"/>
      <c r="D112" s="19"/>
      <c r="E112" s="13"/>
      <c r="F112" s="20"/>
      <c r="G112" s="28"/>
      <c r="H112" s="28"/>
      <c r="I112" s="15"/>
      <c r="J112" s="15"/>
      <c r="K112" s="28"/>
      <c r="L112" s="19"/>
      <c r="M112" s="19"/>
      <c r="N112" s="19"/>
      <c r="O112" s="19"/>
      <c r="P112" s="19"/>
      <c r="Q112" s="19"/>
      <c r="R112" s="19"/>
      <c r="S112" s="19"/>
      <c r="T112" s="19"/>
      <c r="U112" s="16"/>
      <c r="V112" s="16"/>
      <c r="W112" s="16"/>
      <c r="X112" s="16"/>
      <c r="Y112" s="16"/>
      <c r="Z112" s="16"/>
    </row>
    <row r="113" spans="1:26" ht="14" x14ac:dyDescent="0.15">
      <c r="A113" s="28"/>
      <c r="B113" s="28"/>
      <c r="C113" s="28"/>
      <c r="D113" s="19"/>
      <c r="E113" s="13"/>
      <c r="F113" s="20"/>
      <c r="G113" s="28"/>
      <c r="H113" s="28"/>
      <c r="I113" s="15"/>
      <c r="J113" s="15"/>
      <c r="K113" s="28"/>
      <c r="L113" s="19"/>
      <c r="M113" s="19"/>
      <c r="N113" s="19"/>
      <c r="O113" s="19"/>
      <c r="P113" s="19"/>
      <c r="Q113" s="19"/>
      <c r="R113" s="19"/>
      <c r="S113" s="19"/>
      <c r="T113" s="19"/>
      <c r="U113" s="16"/>
      <c r="V113" s="16"/>
      <c r="W113" s="16"/>
      <c r="X113" s="16"/>
      <c r="Y113" s="16"/>
      <c r="Z113" s="16"/>
    </row>
    <row r="114" spans="1:26" ht="14" x14ac:dyDescent="0.15">
      <c r="A114" s="28"/>
      <c r="B114" s="28"/>
      <c r="C114" s="28"/>
      <c r="D114" s="19"/>
      <c r="E114" s="13"/>
      <c r="F114" s="20"/>
      <c r="G114" s="28"/>
      <c r="H114" s="28"/>
      <c r="I114" s="15"/>
      <c r="J114" s="15"/>
      <c r="K114" s="28"/>
      <c r="L114" s="19"/>
      <c r="M114" s="19"/>
      <c r="N114" s="19"/>
      <c r="O114" s="19"/>
      <c r="P114" s="19"/>
      <c r="Q114" s="19"/>
      <c r="R114" s="19"/>
      <c r="S114" s="19"/>
      <c r="T114" s="19"/>
      <c r="U114" s="16"/>
      <c r="V114" s="16"/>
      <c r="W114" s="16"/>
      <c r="X114" s="16"/>
      <c r="Y114" s="16"/>
      <c r="Z114" s="16"/>
    </row>
    <row r="115" spans="1:26" ht="14" x14ac:dyDescent="0.15">
      <c r="A115" s="28"/>
      <c r="B115" s="28"/>
      <c r="C115" s="28"/>
      <c r="D115" s="19"/>
      <c r="E115" s="13"/>
      <c r="F115" s="20"/>
      <c r="G115" s="28"/>
      <c r="H115" s="28"/>
      <c r="I115" s="15"/>
      <c r="J115" s="15"/>
      <c r="K115" s="28"/>
      <c r="L115" s="19"/>
      <c r="M115" s="19"/>
      <c r="N115" s="19"/>
      <c r="O115" s="19"/>
      <c r="P115" s="19"/>
      <c r="Q115" s="19"/>
      <c r="R115" s="19"/>
      <c r="S115" s="19"/>
      <c r="T115" s="19"/>
      <c r="U115" s="16"/>
      <c r="V115" s="16"/>
      <c r="W115" s="16"/>
      <c r="X115" s="16"/>
      <c r="Y115" s="16"/>
      <c r="Z115" s="16"/>
    </row>
    <row r="116" spans="1:26" ht="13" x14ac:dyDescent="0.15">
      <c r="A116" s="31"/>
      <c r="B116" s="31"/>
      <c r="C116" s="31"/>
      <c r="D116" s="16"/>
      <c r="E116" s="16"/>
      <c r="F116" s="31"/>
      <c r="G116" s="31"/>
      <c r="H116" s="31"/>
      <c r="I116" s="30"/>
      <c r="K116" s="31"/>
      <c r="L116" s="16"/>
      <c r="M116" s="16"/>
      <c r="N116" s="16"/>
      <c r="O116" s="16"/>
      <c r="P116" s="16"/>
      <c r="Q116" s="16"/>
      <c r="R116" s="16"/>
      <c r="S116" s="16"/>
      <c r="T116" s="16"/>
      <c r="U116" s="16"/>
      <c r="V116" s="16"/>
      <c r="W116" s="16"/>
      <c r="X116" s="16"/>
      <c r="Y116" s="16"/>
      <c r="Z116" s="16"/>
    </row>
    <row r="117" spans="1:26" ht="13" x14ac:dyDescent="0.15">
      <c r="A117" s="31"/>
      <c r="B117" s="31"/>
      <c r="C117" s="31"/>
      <c r="D117" s="16"/>
      <c r="E117" s="16"/>
      <c r="F117" s="31"/>
      <c r="G117" s="31"/>
      <c r="H117" s="31"/>
      <c r="I117" s="30"/>
      <c r="K117" s="31"/>
      <c r="L117" s="16"/>
      <c r="M117" s="16"/>
      <c r="N117" s="16"/>
      <c r="O117" s="16"/>
      <c r="P117" s="16"/>
      <c r="Q117" s="16"/>
      <c r="R117" s="16"/>
      <c r="S117" s="16"/>
      <c r="T117" s="16"/>
      <c r="U117" s="16"/>
      <c r="V117" s="16"/>
      <c r="W117" s="16"/>
      <c r="X117" s="16"/>
      <c r="Y117" s="16"/>
      <c r="Z117" s="16"/>
    </row>
    <row r="118" spans="1:26" ht="13" x14ac:dyDescent="0.15">
      <c r="A118" s="31"/>
      <c r="B118" s="31"/>
      <c r="C118" s="31"/>
      <c r="D118" s="16"/>
      <c r="E118" s="16"/>
      <c r="F118" s="31"/>
      <c r="G118" s="31"/>
      <c r="H118" s="31"/>
      <c r="I118" s="30"/>
      <c r="K118" s="31"/>
      <c r="L118" s="16"/>
      <c r="M118" s="16"/>
      <c r="N118" s="16"/>
      <c r="O118" s="16"/>
      <c r="P118" s="16"/>
      <c r="Q118" s="16"/>
      <c r="R118" s="16"/>
      <c r="S118" s="16"/>
      <c r="T118" s="16"/>
      <c r="U118" s="16"/>
      <c r="V118" s="16"/>
      <c r="W118" s="16"/>
      <c r="X118" s="16"/>
      <c r="Y118" s="16"/>
      <c r="Z118" s="16"/>
    </row>
    <row r="119" spans="1:26" ht="13" x14ac:dyDescent="0.15">
      <c r="A119" s="31"/>
      <c r="B119" s="31"/>
      <c r="C119" s="31"/>
      <c r="D119" s="16"/>
      <c r="E119" s="16"/>
      <c r="F119" s="31"/>
      <c r="G119" s="31"/>
      <c r="H119" s="31"/>
      <c r="I119" s="30"/>
      <c r="K119" s="31"/>
      <c r="L119" s="16"/>
      <c r="M119" s="16"/>
      <c r="N119" s="16"/>
      <c r="O119" s="16"/>
      <c r="P119" s="16"/>
      <c r="Q119" s="16"/>
      <c r="R119" s="16"/>
      <c r="S119" s="16"/>
      <c r="T119" s="16"/>
      <c r="U119" s="16"/>
      <c r="V119" s="16"/>
      <c r="W119" s="16"/>
      <c r="X119" s="16"/>
      <c r="Y119" s="16"/>
      <c r="Z119" s="16"/>
    </row>
    <row r="120" spans="1:26" ht="13" x14ac:dyDescent="0.15">
      <c r="A120" s="31"/>
      <c r="B120" s="31"/>
      <c r="C120" s="31"/>
      <c r="D120" s="16"/>
      <c r="E120" s="16"/>
      <c r="F120" s="31"/>
      <c r="G120" s="31"/>
      <c r="H120" s="31"/>
      <c r="I120" s="30"/>
      <c r="K120" s="31"/>
      <c r="L120" s="16"/>
      <c r="M120" s="16"/>
      <c r="N120" s="16"/>
      <c r="O120" s="16"/>
      <c r="P120" s="16"/>
      <c r="Q120" s="16"/>
      <c r="R120" s="16"/>
      <c r="S120" s="16"/>
      <c r="T120" s="16"/>
      <c r="U120" s="16"/>
      <c r="V120" s="16"/>
      <c r="W120" s="16"/>
      <c r="X120" s="16"/>
      <c r="Y120" s="16"/>
      <c r="Z120" s="16"/>
    </row>
    <row r="121" spans="1:26" ht="13" x14ac:dyDescent="0.15">
      <c r="A121" s="31"/>
      <c r="B121" s="31"/>
      <c r="C121" s="31"/>
      <c r="D121" s="16"/>
      <c r="E121" s="16"/>
      <c r="F121" s="31"/>
      <c r="G121" s="31"/>
      <c r="H121" s="31"/>
      <c r="I121" s="30"/>
      <c r="K121" s="31"/>
      <c r="L121" s="16"/>
      <c r="M121" s="16"/>
      <c r="N121" s="16"/>
      <c r="O121" s="16"/>
      <c r="P121" s="16"/>
      <c r="Q121" s="16"/>
      <c r="R121" s="16"/>
      <c r="S121" s="16"/>
      <c r="T121" s="16"/>
      <c r="U121" s="16"/>
      <c r="V121" s="16"/>
      <c r="W121" s="16"/>
      <c r="X121" s="16"/>
      <c r="Y121" s="16"/>
      <c r="Z121" s="16"/>
    </row>
    <row r="122" spans="1:26" ht="13" x14ac:dyDescent="0.15">
      <c r="A122" s="31"/>
      <c r="B122" s="31"/>
      <c r="C122" s="31"/>
      <c r="D122" s="16"/>
      <c r="E122" s="16"/>
      <c r="F122" s="31"/>
      <c r="G122" s="31"/>
      <c r="H122" s="31"/>
      <c r="I122" s="30"/>
      <c r="K122" s="31"/>
      <c r="L122" s="16"/>
      <c r="M122" s="16"/>
      <c r="N122" s="16"/>
      <c r="O122" s="16"/>
      <c r="P122" s="16"/>
      <c r="Q122" s="16"/>
      <c r="R122" s="16"/>
      <c r="S122" s="16"/>
      <c r="T122" s="16"/>
      <c r="U122" s="16"/>
      <c r="V122" s="16"/>
      <c r="W122" s="16"/>
      <c r="X122" s="16"/>
      <c r="Y122" s="16"/>
      <c r="Z122" s="16"/>
    </row>
    <row r="123" spans="1:26" ht="13" x14ac:dyDescent="0.15">
      <c r="A123" s="31"/>
      <c r="B123" s="31"/>
      <c r="C123" s="31"/>
      <c r="D123" s="16"/>
      <c r="E123" s="16"/>
      <c r="F123" s="31"/>
      <c r="G123" s="31"/>
      <c r="H123" s="31"/>
      <c r="I123" s="30"/>
      <c r="K123" s="31"/>
      <c r="L123" s="16"/>
      <c r="M123" s="16"/>
      <c r="N123" s="16"/>
      <c r="O123" s="16"/>
      <c r="P123" s="16"/>
      <c r="Q123" s="16"/>
      <c r="R123" s="16"/>
      <c r="S123" s="16"/>
      <c r="T123" s="16"/>
      <c r="U123" s="16"/>
      <c r="V123" s="16"/>
      <c r="W123" s="16"/>
      <c r="X123" s="16"/>
      <c r="Y123" s="16"/>
      <c r="Z123" s="16"/>
    </row>
    <row r="124" spans="1:26" ht="13" x14ac:dyDescent="0.15">
      <c r="A124" s="31"/>
      <c r="B124" s="31"/>
      <c r="C124" s="31"/>
      <c r="D124" s="16"/>
      <c r="E124" s="16"/>
      <c r="F124" s="31"/>
      <c r="G124" s="31"/>
      <c r="H124" s="31"/>
      <c r="I124" s="30"/>
      <c r="K124" s="31"/>
      <c r="L124" s="16"/>
      <c r="M124" s="16"/>
      <c r="N124" s="16"/>
      <c r="O124" s="16"/>
      <c r="P124" s="16"/>
      <c r="Q124" s="16"/>
      <c r="R124" s="16"/>
      <c r="S124" s="16"/>
      <c r="T124" s="16"/>
      <c r="U124" s="16"/>
      <c r="V124" s="16"/>
      <c r="W124" s="16"/>
      <c r="X124" s="16"/>
      <c r="Y124" s="16"/>
      <c r="Z124" s="16"/>
    </row>
    <row r="125" spans="1:26" ht="13" x14ac:dyDescent="0.15">
      <c r="A125" s="31"/>
      <c r="B125" s="31"/>
      <c r="C125" s="31"/>
      <c r="D125" s="16"/>
      <c r="E125" s="16"/>
      <c r="F125" s="31"/>
      <c r="G125" s="31"/>
      <c r="H125" s="31"/>
      <c r="I125" s="30"/>
      <c r="K125" s="31"/>
      <c r="L125" s="16"/>
      <c r="M125" s="16"/>
      <c r="N125" s="16"/>
      <c r="O125" s="16"/>
      <c r="P125" s="16"/>
      <c r="Q125" s="16"/>
      <c r="R125" s="16"/>
      <c r="S125" s="16"/>
      <c r="T125" s="16"/>
      <c r="U125" s="16"/>
      <c r="V125" s="16"/>
      <c r="W125" s="16"/>
      <c r="X125" s="16"/>
      <c r="Y125" s="16"/>
      <c r="Z125" s="16"/>
    </row>
    <row r="126" spans="1:26" ht="13" x14ac:dyDescent="0.15">
      <c r="A126" s="31"/>
      <c r="B126" s="31"/>
      <c r="C126" s="31"/>
      <c r="D126" s="16"/>
      <c r="E126" s="16"/>
      <c r="F126" s="31"/>
      <c r="G126" s="31"/>
      <c r="H126" s="31"/>
      <c r="I126" s="30"/>
      <c r="K126" s="31"/>
      <c r="L126" s="16"/>
      <c r="M126" s="16"/>
      <c r="N126" s="16"/>
      <c r="O126" s="16"/>
      <c r="P126" s="16"/>
      <c r="Q126" s="16"/>
      <c r="R126" s="16"/>
      <c r="S126" s="16"/>
      <c r="T126" s="16"/>
      <c r="U126" s="16"/>
      <c r="V126" s="16"/>
      <c r="W126" s="16"/>
      <c r="X126" s="16"/>
      <c r="Y126" s="16"/>
      <c r="Z126" s="16"/>
    </row>
    <row r="127" spans="1:26" ht="13" x14ac:dyDescent="0.15">
      <c r="A127" s="31"/>
      <c r="B127" s="31"/>
      <c r="C127" s="31"/>
      <c r="D127" s="16"/>
      <c r="E127" s="16"/>
      <c r="F127" s="31"/>
      <c r="G127" s="31"/>
      <c r="H127" s="31"/>
      <c r="I127" s="30"/>
      <c r="K127" s="31"/>
      <c r="L127" s="16"/>
      <c r="M127" s="16"/>
      <c r="N127" s="16"/>
      <c r="O127" s="16"/>
      <c r="P127" s="16"/>
      <c r="Q127" s="16"/>
      <c r="R127" s="16"/>
      <c r="S127" s="16"/>
      <c r="T127" s="16"/>
      <c r="U127" s="16"/>
      <c r="V127" s="16"/>
      <c r="W127" s="16"/>
      <c r="X127" s="16"/>
      <c r="Y127" s="16"/>
      <c r="Z127" s="16"/>
    </row>
    <row r="128" spans="1:26" ht="13" x14ac:dyDescent="0.15">
      <c r="A128" s="31"/>
      <c r="B128" s="31"/>
      <c r="C128" s="31"/>
      <c r="D128" s="16"/>
      <c r="E128" s="16"/>
      <c r="F128" s="31"/>
      <c r="G128" s="31"/>
      <c r="H128" s="31"/>
      <c r="I128" s="30"/>
      <c r="K128" s="31"/>
      <c r="L128" s="16"/>
      <c r="M128" s="16"/>
      <c r="N128" s="16"/>
      <c r="O128" s="16"/>
      <c r="P128" s="16"/>
      <c r="Q128" s="16"/>
      <c r="R128" s="16"/>
      <c r="S128" s="16"/>
      <c r="T128" s="16"/>
      <c r="U128" s="16"/>
      <c r="V128" s="16"/>
      <c r="W128" s="16"/>
      <c r="X128" s="16"/>
      <c r="Y128" s="16"/>
      <c r="Z128" s="16"/>
    </row>
    <row r="129" spans="1:26" ht="13" x14ac:dyDescent="0.15">
      <c r="A129" s="31"/>
      <c r="B129" s="31"/>
      <c r="C129" s="31"/>
      <c r="D129" s="16"/>
      <c r="E129" s="16"/>
      <c r="F129" s="31"/>
      <c r="G129" s="31"/>
      <c r="H129" s="31"/>
      <c r="I129" s="30"/>
      <c r="K129" s="31"/>
      <c r="L129" s="16"/>
      <c r="M129" s="16"/>
      <c r="N129" s="16"/>
      <c r="O129" s="16"/>
      <c r="P129" s="16"/>
      <c r="Q129" s="16"/>
      <c r="R129" s="16"/>
      <c r="S129" s="16"/>
      <c r="T129" s="16"/>
      <c r="U129" s="16"/>
      <c r="V129" s="16"/>
      <c r="W129" s="16"/>
      <c r="X129" s="16"/>
      <c r="Y129" s="16"/>
      <c r="Z129" s="16"/>
    </row>
    <row r="130" spans="1:26" ht="13" x14ac:dyDescent="0.15">
      <c r="A130" s="31"/>
      <c r="B130" s="31"/>
      <c r="C130" s="31"/>
      <c r="D130" s="16"/>
      <c r="E130" s="16"/>
      <c r="F130" s="31"/>
      <c r="G130" s="31"/>
      <c r="H130" s="31"/>
      <c r="I130" s="30"/>
      <c r="K130" s="31"/>
      <c r="L130" s="16"/>
      <c r="M130" s="16"/>
      <c r="N130" s="16"/>
      <c r="O130" s="16"/>
      <c r="P130" s="16"/>
      <c r="Q130" s="16"/>
      <c r="R130" s="16"/>
      <c r="S130" s="16"/>
      <c r="T130" s="16"/>
      <c r="U130" s="16"/>
      <c r="V130" s="16"/>
      <c r="W130" s="16"/>
      <c r="X130" s="16"/>
      <c r="Y130" s="16"/>
      <c r="Z130" s="16"/>
    </row>
    <row r="131" spans="1:26" ht="13" x14ac:dyDescent="0.15">
      <c r="A131" s="31"/>
      <c r="B131" s="31"/>
      <c r="C131" s="31"/>
      <c r="D131" s="16"/>
      <c r="E131" s="16"/>
      <c r="F131" s="31"/>
      <c r="G131" s="31"/>
      <c r="H131" s="31"/>
      <c r="I131" s="30"/>
      <c r="K131" s="31"/>
      <c r="L131" s="16"/>
      <c r="M131" s="16"/>
      <c r="N131" s="16"/>
      <c r="O131" s="16"/>
      <c r="P131" s="16"/>
      <c r="Q131" s="16"/>
      <c r="R131" s="16"/>
      <c r="S131" s="16"/>
      <c r="T131" s="16"/>
      <c r="U131" s="16"/>
      <c r="V131" s="16"/>
      <c r="W131" s="16"/>
      <c r="X131" s="16"/>
      <c r="Y131" s="16"/>
      <c r="Z131" s="16"/>
    </row>
    <row r="132" spans="1:26" ht="13" x14ac:dyDescent="0.15">
      <c r="A132" s="31"/>
      <c r="B132" s="31"/>
      <c r="C132" s="31"/>
      <c r="D132" s="16"/>
      <c r="E132" s="16"/>
      <c r="F132" s="31"/>
      <c r="G132" s="31"/>
      <c r="H132" s="31"/>
      <c r="I132" s="30"/>
      <c r="K132" s="31"/>
      <c r="L132" s="16"/>
      <c r="M132" s="16"/>
      <c r="N132" s="16"/>
      <c r="O132" s="16"/>
      <c r="P132" s="16"/>
      <c r="Q132" s="16"/>
      <c r="R132" s="16"/>
      <c r="S132" s="16"/>
      <c r="T132" s="16"/>
      <c r="U132" s="16"/>
      <c r="V132" s="16"/>
      <c r="W132" s="16"/>
      <c r="X132" s="16"/>
      <c r="Y132" s="16"/>
      <c r="Z132" s="16"/>
    </row>
    <row r="133" spans="1:26" ht="13" x14ac:dyDescent="0.15">
      <c r="A133" s="31"/>
      <c r="B133" s="31"/>
      <c r="C133" s="31"/>
      <c r="D133" s="16"/>
      <c r="E133" s="16"/>
      <c r="F133" s="31"/>
      <c r="G133" s="31"/>
      <c r="H133" s="31"/>
      <c r="I133" s="30"/>
      <c r="K133" s="31"/>
      <c r="L133" s="16"/>
      <c r="M133" s="16"/>
      <c r="N133" s="16"/>
      <c r="O133" s="16"/>
      <c r="P133" s="16"/>
      <c r="Q133" s="16"/>
      <c r="R133" s="16"/>
      <c r="S133" s="16"/>
      <c r="T133" s="16"/>
      <c r="U133" s="16"/>
      <c r="V133" s="16"/>
      <c r="W133" s="16"/>
      <c r="X133" s="16"/>
      <c r="Y133" s="16"/>
      <c r="Z133" s="16"/>
    </row>
    <row r="134" spans="1:26" ht="13" x14ac:dyDescent="0.15">
      <c r="A134" s="31"/>
      <c r="B134" s="31"/>
      <c r="C134" s="31"/>
      <c r="D134" s="16"/>
      <c r="E134" s="16"/>
      <c r="F134" s="31"/>
      <c r="G134" s="31"/>
      <c r="H134" s="31"/>
      <c r="I134" s="30"/>
      <c r="K134" s="31"/>
      <c r="L134" s="16"/>
      <c r="M134" s="16"/>
      <c r="N134" s="16"/>
      <c r="O134" s="16"/>
      <c r="P134" s="16"/>
      <c r="Q134" s="16"/>
      <c r="R134" s="16"/>
      <c r="S134" s="16"/>
      <c r="T134" s="16"/>
      <c r="U134" s="16"/>
      <c r="V134" s="16"/>
      <c r="W134" s="16"/>
      <c r="X134" s="16"/>
      <c r="Y134" s="16"/>
      <c r="Z134" s="16"/>
    </row>
    <row r="135" spans="1:26" ht="13" x14ac:dyDescent="0.15">
      <c r="A135" s="31"/>
      <c r="B135" s="31"/>
      <c r="C135" s="31"/>
      <c r="D135" s="16"/>
      <c r="E135" s="16"/>
      <c r="F135" s="31"/>
      <c r="G135" s="31"/>
      <c r="H135" s="31"/>
      <c r="I135" s="30"/>
      <c r="K135" s="31"/>
      <c r="L135" s="16"/>
      <c r="M135" s="16"/>
      <c r="N135" s="16"/>
      <c r="O135" s="16"/>
      <c r="P135" s="16"/>
      <c r="Q135" s="16"/>
      <c r="R135" s="16"/>
      <c r="S135" s="16"/>
      <c r="T135" s="16"/>
      <c r="U135" s="16"/>
      <c r="V135" s="16"/>
      <c r="W135" s="16"/>
      <c r="X135" s="16"/>
      <c r="Y135" s="16"/>
      <c r="Z135" s="16"/>
    </row>
    <row r="136" spans="1:26" ht="13" x14ac:dyDescent="0.15">
      <c r="A136" s="31"/>
      <c r="B136" s="31"/>
      <c r="C136" s="31"/>
      <c r="D136" s="16"/>
      <c r="E136" s="16"/>
      <c r="F136" s="31"/>
      <c r="G136" s="31"/>
      <c r="H136" s="31"/>
      <c r="I136" s="30"/>
      <c r="K136" s="31"/>
      <c r="L136" s="16"/>
      <c r="M136" s="16"/>
      <c r="N136" s="16"/>
      <c r="O136" s="16"/>
      <c r="P136" s="16"/>
      <c r="Q136" s="16"/>
      <c r="R136" s="16"/>
      <c r="S136" s="16"/>
      <c r="T136" s="16"/>
      <c r="U136" s="16"/>
      <c r="V136" s="16"/>
      <c r="W136" s="16"/>
      <c r="X136" s="16"/>
      <c r="Y136" s="16"/>
      <c r="Z136" s="16"/>
    </row>
    <row r="137" spans="1:26" ht="13" x14ac:dyDescent="0.15">
      <c r="A137" s="31"/>
      <c r="B137" s="31"/>
      <c r="C137" s="31"/>
      <c r="D137" s="16"/>
      <c r="E137" s="16"/>
      <c r="F137" s="31"/>
      <c r="G137" s="31"/>
      <c r="H137" s="31"/>
      <c r="I137" s="30"/>
      <c r="K137" s="31"/>
      <c r="L137" s="16"/>
      <c r="M137" s="16"/>
      <c r="N137" s="16"/>
      <c r="O137" s="16"/>
      <c r="P137" s="16"/>
      <c r="Q137" s="16"/>
      <c r="R137" s="16"/>
      <c r="S137" s="16"/>
      <c r="T137" s="16"/>
      <c r="U137" s="16"/>
      <c r="V137" s="16"/>
      <c r="W137" s="16"/>
      <c r="X137" s="16"/>
      <c r="Y137" s="16"/>
      <c r="Z137" s="16"/>
    </row>
    <row r="138" spans="1:26" ht="13" x14ac:dyDescent="0.15">
      <c r="A138" s="31"/>
      <c r="B138" s="31"/>
      <c r="C138" s="31"/>
      <c r="D138" s="16"/>
      <c r="E138" s="16"/>
      <c r="F138" s="31"/>
      <c r="G138" s="31"/>
      <c r="H138" s="31"/>
      <c r="I138" s="30"/>
      <c r="K138" s="31"/>
      <c r="L138" s="16"/>
      <c r="M138" s="16"/>
      <c r="N138" s="16"/>
      <c r="O138" s="16"/>
      <c r="P138" s="16"/>
      <c r="Q138" s="16"/>
      <c r="R138" s="16"/>
      <c r="S138" s="16"/>
      <c r="T138" s="16"/>
      <c r="U138" s="16"/>
      <c r="V138" s="16"/>
      <c r="W138" s="16"/>
      <c r="X138" s="16"/>
      <c r="Y138" s="16"/>
      <c r="Z138" s="16"/>
    </row>
    <row r="139" spans="1:26" ht="13" x14ac:dyDescent="0.15">
      <c r="A139" s="31"/>
      <c r="B139" s="31"/>
      <c r="C139" s="31"/>
      <c r="D139" s="16"/>
      <c r="E139" s="16"/>
      <c r="F139" s="31"/>
      <c r="G139" s="31"/>
      <c r="H139" s="31"/>
      <c r="I139" s="30"/>
      <c r="K139" s="31"/>
      <c r="L139" s="16"/>
      <c r="M139" s="16"/>
      <c r="N139" s="16"/>
      <c r="O139" s="16"/>
      <c r="P139" s="16"/>
      <c r="Q139" s="16"/>
      <c r="R139" s="16"/>
      <c r="S139" s="16"/>
      <c r="T139" s="16"/>
      <c r="U139" s="16"/>
      <c r="V139" s="16"/>
      <c r="W139" s="16"/>
      <c r="X139" s="16"/>
      <c r="Y139" s="16"/>
      <c r="Z139" s="16"/>
    </row>
    <row r="140" spans="1:26" ht="13" x14ac:dyDescent="0.15">
      <c r="A140" s="31"/>
      <c r="B140" s="31"/>
      <c r="C140" s="31"/>
      <c r="D140" s="16"/>
      <c r="E140" s="16"/>
      <c r="F140" s="31"/>
      <c r="G140" s="31"/>
      <c r="H140" s="31"/>
      <c r="I140" s="30"/>
      <c r="K140" s="31"/>
      <c r="L140" s="16"/>
      <c r="M140" s="16"/>
      <c r="N140" s="16"/>
      <c r="O140" s="16"/>
      <c r="P140" s="16"/>
      <c r="Q140" s="16"/>
      <c r="R140" s="16"/>
      <c r="S140" s="16"/>
      <c r="T140" s="16"/>
      <c r="U140" s="16"/>
      <c r="V140" s="16"/>
      <c r="W140" s="16"/>
      <c r="X140" s="16"/>
      <c r="Y140" s="16"/>
      <c r="Z140" s="16"/>
    </row>
    <row r="141" spans="1:26" ht="13" x14ac:dyDescent="0.15">
      <c r="A141" s="31"/>
      <c r="B141" s="31"/>
      <c r="C141" s="31"/>
      <c r="D141" s="16"/>
      <c r="E141" s="16"/>
      <c r="F141" s="31"/>
      <c r="G141" s="31"/>
      <c r="H141" s="31"/>
      <c r="I141" s="30"/>
      <c r="K141" s="31"/>
      <c r="L141" s="16"/>
      <c r="M141" s="16"/>
      <c r="N141" s="16"/>
      <c r="O141" s="16"/>
      <c r="P141" s="16"/>
      <c r="Q141" s="16"/>
      <c r="R141" s="16"/>
      <c r="S141" s="16"/>
      <c r="T141" s="16"/>
      <c r="U141" s="16"/>
      <c r="V141" s="16"/>
      <c r="W141" s="16"/>
      <c r="X141" s="16"/>
      <c r="Y141" s="16"/>
      <c r="Z141" s="16"/>
    </row>
    <row r="142" spans="1:26" ht="13" x14ac:dyDescent="0.15">
      <c r="A142" s="31"/>
      <c r="B142" s="31"/>
      <c r="C142" s="31"/>
      <c r="D142" s="16"/>
      <c r="E142" s="16"/>
      <c r="F142" s="31"/>
      <c r="G142" s="31"/>
      <c r="H142" s="31"/>
      <c r="I142" s="30"/>
      <c r="K142" s="31"/>
      <c r="L142" s="16"/>
      <c r="M142" s="16"/>
      <c r="N142" s="16"/>
      <c r="O142" s="16"/>
      <c r="P142" s="16"/>
      <c r="Q142" s="16"/>
      <c r="R142" s="16"/>
      <c r="S142" s="16"/>
      <c r="T142" s="16"/>
      <c r="U142" s="16"/>
      <c r="V142" s="16"/>
      <c r="W142" s="16"/>
      <c r="X142" s="16"/>
      <c r="Y142" s="16"/>
      <c r="Z142" s="16"/>
    </row>
    <row r="143" spans="1:26" ht="13" x14ac:dyDescent="0.15">
      <c r="A143" s="31"/>
      <c r="B143" s="31"/>
      <c r="C143" s="31"/>
      <c r="D143" s="16"/>
      <c r="E143" s="16"/>
      <c r="F143" s="31"/>
      <c r="G143" s="31"/>
      <c r="H143" s="31"/>
      <c r="I143" s="30"/>
      <c r="K143" s="31"/>
      <c r="L143" s="16"/>
      <c r="M143" s="16"/>
      <c r="N143" s="16"/>
      <c r="O143" s="16"/>
      <c r="P143" s="16"/>
      <c r="Q143" s="16"/>
      <c r="R143" s="16"/>
      <c r="S143" s="16"/>
      <c r="T143" s="16"/>
      <c r="U143" s="16"/>
      <c r="V143" s="16"/>
      <c r="W143" s="16"/>
      <c r="X143" s="16"/>
      <c r="Y143" s="16"/>
      <c r="Z143" s="16"/>
    </row>
    <row r="144" spans="1:26" ht="13" x14ac:dyDescent="0.15">
      <c r="A144" s="31"/>
      <c r="B144" s="31"/>
      <c r="C144" s="31"/>
      <c r="D144" s="16"/>
      <c r="E144" s="16"/>
      <c r="F144" s="31"/>
      <c r="G144" s="31"/>
      <c r="H144" s="31"/>
      <c r="I144" s="30"/>
      <c r="K144" s="31"/>
      <c r="L144" s="16"/>
      <c r="M144" s="16"/>
      <c r="N144" s="16"/>
      <c r="O144" s="16"/>
      <c r="P144" s="16"/>
      <c r="Q144" s="16"/>
      <c r="R144" s="16"/>
      <c r="S144" s="16"/>
      <c r="T144" s="16"/>
      <c r="U144" s="16"/>
      <c r="V144" s="16"/>
      <c r="W144" s="16"/>
      <c r="X144" s="16"/>
      <c r="Y144" s="16"/>
      <c r="Z144" s="16"/>
    </row>
    <row r="145" spans="1:26" ht="13" x14ac:dyDescent="0.15">
      <c r="A145" s="31"/>
      <c r="B145" s="31"/>
      <c r="C145" s="31"/>
      <c r="D145" s="16"/>
      <c r="E145" s="16"/>
      <c r="F145" s="31"/>
      <c r="G145" s="31"/>
      <c r="H145" s="31"/>
      <c r="I145" s="30"/>
      <c r="K145" s="31"/>
      <c r="L145" s="16"/>
      <c r="M145" s="16"/>
      <c r="N145" s="16"/>
      <c r="O145" s="16"/>
      <c r="P145" s="16"/>
      <c r="Q145" s="16"/>
      <c r="R145" s="16"/>
      <c r="S145" s="16"/>
      <c r="T145" s="16"/>
      <c r="U145" s="16"/>
      <c r="V145" s="16"/>
      <c r="W145" s="16"/>
      <c r="X145" s="16"/>
      <c r="Y145" s="16"/>
      <c r="Z145" s="16"/>
    </row>
    <row r="146" spans="1:26" ht="13" x14ac:dyDescent="0.15">
      <c r="A146" s="31"/>
      <c r="B146" s="31"/>
      <c r="C146" s="31"/>
      <c r="D146" s="16"/>
      <c r="E146" s="16"/>
      <c r="F146" s="31"/>
      <c r="G146" s="31"/>
      <c r="H146" s="31"/>
      <c r="I146" s="30"/>
      <c r="K146" s="31"/>
      <c r="L146" s="16"/>
      <c r="M146" s="16"/>
      <c r="N146" s="16"/>
      <c r="O146" s="16"/>
      <c r="P146" s="16"/>
      <c r="Q146" s="16"/>
      <c r="R146" s="16"/>
      <c r="S146" s="16"/>
      <c r="T146" s="16"/>
      <c r="U146" s="16"/>
      <c r="V146" s="16"/>
      <c r="W146" s="16"/>
      <c r="X146" s="16"/>
      <c r="Y146" s="16"/>
      <c r="Z146" s="16"/>
    </row>
    <row r="147" spans="1:26" ht="13" x14ac:dyDescent="0.15">
      <c r="A147" s="31"/>
      <c r="B147" s="31"/>
      <c r="C147" s="31"/>
      <c r="D147" s="16"/>
      <c r="E147" s="16"/>
      <c r="F147" s="31"/>
      <c r="G147" s="31"/>
      <c r="H147" s="31"/>
      <c r="I147" s="30"/>
      <c r="K147" s="31"/>
      <c r="L147" s="16"/>
      <c r="M147" s="16"/>
      <c r="N147" s="16"/>
      <c r="O147" s="16"/>
      <c r="P147" s="16"/>
      <c r="Q147" s="16"/>
      <c r="R147" s="16"/>
      <c r="S147" s="16"/>
      <c r="T147" s="16"/>
      <c r="U147" s="16"/>
      <c r="V147" s="16"/>
      <c r="W147" s="16"/>
      <c r="X147" s="16"/>
      <c r="Y147" s="16"/>
      <c r="Z147" s="16"/>
    </row>
    <row r="148" spans="1:26" ht="13" x14ac:dyDescent="0.15">
      <c r="A148" s="31"/>
      <c r="B148" s="31"/>
      <c r="C148" s="31"/>
      <c r="D148" s="16"/>
      <c r="E148" s="16"/>
      <c r="F148" s="31"/>
      <c r="G148" s="31"/>
      <c r="H148" s="31"/>
      <c r="I148" s="30"/>
      <c r="K148" s="31"/>
      <c r="L148" s="16"/>
      <c r="M148" s="16"/>
      <c r="N148" s="16"/>
      <c r="O148" s="16"/>
      <c r="P148" s="16"/>
      <c r="Q148" s="16"/>
      <c r="R148" s="16"/>
      <c r="S148" s="16"/>
      <c r="T148" s="16"/>
      <c r="U148" s="16"/>
      <c r="V148" s="16"/>
      <c r="W148" s="16"/>
      <c r="X148" s="16"/>
      <c r="Y148" s="16"/>
      <c r="Z148" s="16"/>
    </row>
    <row r="149" spans="1:26" ht="13" x14ac:dyDescent="0.15">
      <c r="A149" s="31"/>
      <c r="B149" s="31"/>
      <c r="C149" s="31"/>
      <c r="D149" s="16"/>
      <c r="E149" s="16"/>
      <c r="F149" s="31"/>
      <c r="G149" s="31"/>
      <c r="H149" s="31"/>
      <c r="I149" s="30"/>
      <c r="K149" s="31"/>
      <c r="L149" s="16"/>
      <c r="M149" s="16"/>
      <c r="N149" s="16"/>
      <c r="O149" s="16"/>
      <c r="P149" s="16"/>
      <c r="Q149" s="16"/>
      <c r="R149" s="16"/>
      <c r="S149" s="16"/>
      <c r="T149" s="16"/>
      <c r="U149" s="16"/>
      <c r="V149" s="16"/>
      <c r="W149" s="16"/>
      <c r="X149" s="16"/>
      <c r="Y149" s="16"/>
      <c r="Z149" s="16"/>
    </row>
    <row r="150" spans="1:26" ht="13" x14ac:dyDescent="0.15">
      <c r="A150" s="31"/>
      <c r="B150" s="31"/>
      <c r="C150" s="31"/>
      <c r="D150" s="16"/>
      <c r="E150" s="16"/>
      <c r="F150" s="31"/>
      <c r="G150" s="31"/>
      <c r="H150" s="31"/>
      <c r="I150" s="30"/>
      <c r="K150" s="31"/>
      <c r="L150" s="16"/>
      <c r="M150" s="16"/>
      <c r="N150" s="16"/>
      <c r="O150" s="16"/>
      <c r="P150" s="16"/>
      <c r="Q150" s="16"/>
      <c r="R150" s="16"/>
      <c r="S150" s="16"/>
      <c r="T150" s="16"/>
      <c r="U150" s="16"/>
      <c r="V150" s="16"/>
      <c r="W150" s="16"/>
      <c r="X150" s="16"/>
      <c r="Y150" s="16"/>
      <c r="Z150" s="16"/>
    </row>
    <row r="151" spans="1:26" ht="13" x14ac:dyDescent="0.15">
      <c r="A151" s="31"/>
      <c r="B151" s="31"/>
      <c r="C151" s="31"/>
      <c r="D151" s="16"/>
      <c r="E151" s="16"/>
      <c r="F151" s="31"/>
      <c r="G151" s="31"/>
      <c r="H151" s="31"/>
      <c r="I151" s="30"/>
      <c r="K151" s="31"/>
      <c r="L151" s="16"/>
      <c r="M151" s="16"/>
      <c r="N151" s="16"/>
      <c r="O151" s="16"/>
      <c r="P151" s="16"/>
      <c r="Q151" s="16"/>
      <c r="R151" s="16"/>
      <c r="S151" s="16"/>
      <c r="T151" s="16"/>
      <c r="U151" s="16"/>
      <c r="V151" s="16"/>
      <c r="W151" s="16"/>
      <c r="X151" s="16"/>
      <c r="Y151" s="16"/>
      <c r="Z151" s="16"/>
    </row>
    <row r="152" spans="1:26" ht="13" x14ac:dyDescent="0.15">
      <c r="A152" s="31"/>
      <c r="B152" s="31"/>
      <c r="C152" s="31"/>
      <c r="D152" s="16"/>
      <c r="E152" s="16"/>
      <c r="F152" s="31"/>
      <c r="G152" s="31"/>
      <c r="H152" s="31"/>
      <c r="I152" s="30"/>
      <c r="K152" s="31"/>
      <c r="L152" s="16"/>
      <c r="M152" s="16"/>
      <c r="N152" s="16"/>
      <c r="O152" s="16"/>
      <c r="P152" s="16"/>
      <c r="Q152" s="16"/>
      <c r="R152" s="16"/>
      <c r="S152" s="16"/>
      <c r="T152" s="16"/>
      <c r="U152" s="16"/>
      <c r="V152" s="16"/>
      <c r="W152" s="16"/>
      <c r="X152" s="16"/>
      <c r="Y152" s="16"/>
      <c r="Z152" s="16"/>
    </row>
    <row r="153" spans="1:26" ht="13" x14ac:dyDescent="0.15">
      <c r="A153" s="31"/>
      <c r="B153" s="31"/>
      <c r="C153" s="31"/>
      <c r="D153" s="16"/>
      <c r="E153" s="16"/>
      <c r="F153" s="31"/>
      <c r="G153" s="31"/>
      <c r="H153" s="31"/>
      <c r="I153" s="30"/>
      <c r="K153" s="31"/>
      <c r="L153" s="16"/>
      <c r="M153" s="16"/>
      <c r="N153" s="16"/>
      <c r="O153" s="16"/>
      <c r="P153" s="16"/>
      <c r="Q153" s="16"/>
      <c r="R153" s="16"/>
      <c r="S153" s="16"/>
      <c r="T153" s="16"/>
      <c r="U153" s="16"/>
      <c r="V153" s="16"/>
      <c r="W153" s="16"/>
      <c r="X153" s="16"/>
      <c r="Y153" s="16"/>
      <c r="Z153" s="16"/>
    </row>
    <row r="154" spans="1:26" ht="13" x14ac:dyDescent="0.15">
      <c r="A154" s="31"/>
      <c r="B154" s="31"/>
      <c r="C154" s="31"/>
      <c r="D154" s="16"/>
      <c r="E154" s="16"/>
      <c r="F154" s="31"/>
      <c r="G154" s="31"/>
      <c r="H154" s="31"/>
      <c r="I154" s="30"/>
      <c r="K154" s="31"/>
      <c r="L154" s="16"/>
      <c r="M154" s="16"/>
      <c r="N154" s="16"/>
      <c r="O154" s="16"/>
      <c r="P154" s="16"/>
      <c r="Q154" s="16"/>
      <c r="R154" s="16"/>
      <c r="S154" s="16"/>
      <c r="T154" s="16"/>
      <c r="U154" s="16"/>
      <c r="V154" s="16"/>
      <c r="W154" s="16"/>
      <c r="X154" s="16"/>
      <c r="Y154" s="16"/>
      <c r="Z154" s="16"/>
    </row>
    <row r="155" spans="1:26" ht="13" x14ac:dyDescent="0.15">
      <c r="A155" s="31"/>
      <c r="B155" s="31"/>
      <c r="C155" s="31"/>
      <c r="D155" s="16"/>
      <c r="E155" s="16"/>
      <c r="F155" s="31"/>
      <c r="G155" s="31"/>
      <c r="H155" s="31"/>
      <c r="I155" s="30"/>
      <c r="K155" s="31"/>
      <c r="L155" s="16"/>
      <c r="M155" s="16"/>
      <c r="N155" s="16"/>
      <c r="O155" s="16"/>
      <c r="P155" s="16"/>
      <c r="Q155" s="16"/>
      <c r="R155" s="16"/>
      <c r="S155" s="16"/>
      <c r="T155" s="16"/>
      <c r="U155" s="16"/>
      <c r="V155" s="16"/>
      <c r="W155" s="16"/>
      <c r="X155" s="16"/>
      <c r="Y155" s="16"/>
      <c r="Z155" s="16"/>
    </row>
    <row r="156" spans="1:26" ht="13" x14ac:dyDescent="0.15">
      <c r="A156" s="31"/>
      <c r="B156" s="31"/>
      <c r="C156" s="31"/>
      <c r="D156" s="16"/>
      <c r="E156" s="16"/>
      <c r="F156" s="31"/>
      <c r="G156" s="31"/>
      <c r="H156" s="31"/>
      <c r="I156" s="30"/>
      <c r="K156" s="31"/>
      <c r="L156" s="16"/>
      <c r="M156" s="16"/>
      <c r="N156" s="16"/>
      <c r="O156" s="16"/>
      <c r="P156" s="16"/>
      <c r="Q156" s="16"/>
      <c r="R156" s="16"/>
      <c r="S156" s="16"/>
      <c r="T156" s="16"/>
      <c r="U156" s="16"/>
      <c r="V156" s="16"/>
      <c r="W156" s="16"/>
      <c r="X156" s="16"/>
      <c r="Y156" s="16"/>
      <c r="Z156" s="16"/>
    </row>
    <row r="157" spans="1:26" ht="13" x14ac:dyDescent="0.15">
      <c r="A157" s="31"/>
      <c r="B157" s="31"/>
      <c r="C157" s="31"/>
      <c r="D157" s="16"/>
      <c r="E157" s="16"/>
      <c r="F157" s="31"/>
      <c r="G157" s="31"/>
      <c r="H157" s="31"/>
      <c r="I157" s="30"/>
      <c r="K157" s="31"/>
      <c r="L157" s="16"/>
      <c r="M157" s="16"/>
      <c r="N157" s="16"/>
      <c r="O157" s="16"/>
      <c r="P157" s="16"/>
      <c r="Q157" s="16"/>
      <c r="R157" s="16"/>
      <c r="S157" s="16"/>
      <c r="T157" s="16"/>
      <c r="U157" s="16"/>
      <c r="V157" s="16"/>
      <c r="W157" s="16"/>
      <c r="X157" s="16"/>
      <c r="Y157" s="16"/>
      <c r="Z157" s="16"/>
    </row>
    <row r="158" spans="1:26" ht="13" x14ac:dyDescent="0.15">
      <c r="A158" s="31"/>
      <c r="B158" s="31"/>
      <c r="C158" s="31"/>
      <c r="D158" s="16"/>
      <c r="E158" s="16"/>
      <c r="F158" s="31"/>
      <c r="G158" s="31"/>
      <c r="H158" s="31"/>
      <c r="I158" s="30"/>
      <c r="K158" s="31"/>
      <c r="L158" s="16"/>
      <c r="M158" s="16"/>
      <c r="N158" s="16"/>
      <c r="O158" s="16"/>
      <c r="P158" s="16"/>
      <c r="Q158" s="16"/>
      <c r="R158" s="16"/>
      <c r="S158" s="16"/>
      <c r="T158" s="16"/>
      <c r="U158" s="16"/>
      <c r="V158" s="16"/>
      <c r="W158" s="16"/>
      <c r="X158" s="16"/>
      <c r="Y158" s="16"/>
      <c r="Z158" s="16"/>
    </row>
    <row r="159" spans="1:26" ht="13" x14ac:dyDescent="0.15">
      <c r="A159" s="31"/>
      <c r="B159" s="31"/>
      <c r="C159" s="31"/>
      <c r="D159" s="16"/>
      <c r="E159" s="16"/>
      <c r="F159" s="31"/>
      <c r="G159" s="31"/>
      <c r="H159" s="31"/>
      <c r="I159" s="30"/>
      <c r="K159" s="31"/>
      <c r="L159" s="16"/>
      <c r="M159" s="16"/>
      <c r="N159" s="16"/>
      <c r="O159" s="16"/>
      <c r="P159" s="16"/>
      <c r="Q159" s="16"/>
      <c r="R159" s="16"/>
      <c r="S159" s="16"/>
      <c r="T159" s="16"/>
      <c r="U159" s="16"/>
      <c r="V159" s="16"/>
      <c r="W159" s="16"/>
      <c r="X159" s="16"/>
      <c r="Y159" s="16"/>
      <c r="Z159" s="16"/>
    </row>
    <row r="160" spans="1:26" ht="13" x14ac:dyDescent="0.15">
      <c r="A160" s="31"/>
      <c r="B160" s="31"/>
      <c r="C160" s="31"/>
      <c r="D160" s="16"/>
      <c r="E160" s="16"/>
      <c r="F160" s="31"/>
      <c r="G160" s="31"/>
      <c r="H160" s="31"/>
      <c r="I160" s="30"/>
      <c r="K160" s="31"/>
      <c r="L160" s="16"/>
      <c r="M160" s="16"/>
      <c r="N160" s="16"/>
      <c r="O160" s="16"/>
      <c r="P160" s="16"/>
      <c r="Q160" s="16"/>
      <c r="R160" s="16"/>
      <c r="S160" s="16"/>
      <c r="T160" s="16"/>
      <c r="U160" s="16"/>
      <c r="V160" s="16"/>
      <c r="W160" s="16"/>
      <c r="X160" s="16"/>
      <c r="Y160" s="16"/>
      <c r="Z160" s="16"/>
    </row>
    <row r="161" spans="1:26" ht="13" x14ac:dyDescent="0.15">
      <c r="A161" s="31"/>
      <c r="B161" s="31"/>
      <c r="C161" s="31"/>
      <c r="D161" s="16"/>
      <c r="E161" s="16"/>
      <c r="F161" s="31"/>
      <c r="G161" s="31"/>
      <c r="H161" s="31"/>
      <c r="I161" s="30"/>
      <c r="K161" s="31"/>
      <c r="L161" s="16"/>
      <c r="M161" s="16"/>
      <c r="N161" s="16"/>
      <c r="O161" s="16"/>
      <c r="P161" s="16"/>
      <c r="Q161" s="16"/>
      <c r="R161" s="16"/>
      <c r="S161" s="16"/>
      <c r="T161" s="16"/>
      <c r="U161" s="16"/>
      <c r="V161" s="16"/>
      <c r="W161" s="16"/>
      <c r="X161" s="16"/>
      <c r="Y161" s="16"/>
      <c r="Z161" s="16"/>
    </row>
    <row r="162" spans="1:26" ht="13" x14ac:dyDescent="0.15">
      <c r="A162" s="31"/>
      <c r="B162" s="31"/>
      <c r="C162" s="31"/>
      <c r="D162" s="16"/>
      <c r="E162" s="16"/>
      <c r="F162" s="31"/>
      <c r="G162" s="31"/>
      <c r="H162" s="31"/>
      <c r="I162" s="30"/>
      <c r="K162" s="31"/>
      <c r="L162" s="16"/>
      <c r="M162" s="16"/>
      <c r="N162" s="16"/>
      <c r="O162" s="16"/>
      <c r="P162" s="16"/>
      <c r="Q162" s="16"/>
      <c r="R162" s="16"/>
      <c r="S162" s="16"/>
      <c r="T162" s="16"/>
      <c r="U162" s="16"/>
      <c r="V162" s="16"/>
      <c r="W162" s="16"/>
      <c r="X162" s="16"/>
      <c r="Y162" s="16"/>
      <c r="Z162" s="16"/>
    </row>
    <row r="163" spans="1:26" ht="13" x14ac:dyDescent="0.15">
      <c r="A163" s="31"/>
      <c r="B163" s="31"/>
      <c r="C163" s="31"/>
      <c r="D163" s="16"/>
      <c r="E163" s="16"/>
      <c r="F163" s="31"/>
      <c r="G163" s="31"/>
      <c r="H163" s="31"/>
      <c r="I163" s="30"/>
      <c r="K163" s="31"/>
      <c r="L163" s="16"/>
      <c r="M163" s="16"/>
      <c r="N163" s="16"/>
      <c r="O163" s="16"/>
      <c r="P163" s="16"/>
      <c r="Q163" s="16"/>
      <c r="R163" s="16"/>
      <c r="S163" s="16"/>
      <c r="T163" s="16"/>
      <c r="U163" s="16"/>
      <c r="V163" s="16"/>
      <c r="W163" s="16"/>
      <c r="X163" s="16"/>
      <c r="Y163" s="16"/>
      <c r="Z163" s="16"/>
    </row>
    <row r="164" spans="1:26" ht="13" x14ac:dyDescent="0.15">
      <c r="A164" s="31"/>
      <c r="B164" s="31"/>
      <c r="C164" s="31"/>
      <c r="D164" s="16"/>
      <c r="E164" s="16"/>
      <c r="F164" s="31"/>
      <c r="G164" s="31"/>
      <c r="H164" s="31"/>
      <c r="I164" s="30"/>
      <c r="K164" s="31"/>
      <c r="L164" s="16"/>
      <c r="M164" s="16"/>
      <c r="N164" s="16"/>
      <c r="O164" s="16"/>
      <c r="P164" s="16"/>
      <c r="Q164" s="16"/>
      <c r="R164" s="16"/>
      <c r="S164" s="16"/>
      <c r="T164" s="16"/>
      <c r="U164" s="16"/>
      <c r="V164" s="16"/>
      <c r="W164" s="16"/>
      <c r="X164" s="16"/>
      <c r="Y164" s="16"/>
      <c r="Z164" s="16"/>
    </row>
    <row r="165" spans="1:26" ht="13" x14ac:dyDescent="0.15">
      <c r="A165" s="31"/>
      <c r="B165" s="31"/>
      <c r="C165" s="31"/>
      <c r="D165" s="16"/>
      <c r="E165" s="16"/>
      <c r="F165" s="31"/>
      <c r="G165" s="31"/>
      <c r="H165" s="31"/>
      <c r="I165" s="30"/>
      <c r="K165" s="31"/>
      <c r="L165" s="16"/>
      <c r="M165" s="16"/>
      <c r="N165" s="16"/>
      <c r="O165" s="16"/>
      <c r="P165" s="16"/>
      <c r="Q165" s="16"/>
      <c r="R165" s="16"/>
      <c r="S165" s="16"/>
      <c r="T165" s="16"/>
      <c r="U165" s="16"/>
      <c r="V165" s="16"/>
      <c r="W165" s="16"/>
      <c r="X165" s="16"/>
      <c r="Y165" s="16"/>
      <c r="Z165" s="16"/>
    </row>
    <row r="166" spans="1:26" ht="13" x14ac:dyDescent="0.15">
      <c r="A166" s="31"/>
      <c r="B166" s="31"/>
      <c r="C166" s="31"/>
      <c r="D166" s="16"/>
      <c r="E166" s="16"/>
      <c r="F166" s="31"/>
      <c r="G166" s="31"/>
      <c r="H166" s="31"/>
      <c r="I166" s="30"/>
      <c r="K166" s="31"/>
      <c r="L166" s="16"/>
      <c r="M166" s="16"/>
      <c r="N166" s="16"/>
      <c r="O166" s="16"/>
      <c r="P166" s="16"/>
      <c r="Q166" s="16"/>
      <c r="R166" s="16"/>
      <c r="S166" s="16"/>
      <c r="T166" s="16"/>
      <c r="U166" s="16"/>
      <c r="V166" s="16"/>
      <c r="W166" s="16"/>
      <c r="X166" s="16"/>
      <c r="Y166" s="16"/>
      <c r="Z166" s="16"/>
    </row>
    <row r="167" spans="1:26" ht="13" x14ac:dyDescent="0.15">
      <c r="A167" s="31"/>
      <c r="B167" s="31"/>
      <c r="C167" s="31"/>
      <c r="D167" s="16"/>
      <c r="E167" s="16"/>
      <c r="F167" s="31"/>
      <c r="G167" s="31"/>
      <c r="H167" s="31"/>
      <c r="I167" s="30"/>
      <c r="K167" s="31"/>
      <c r="L167" s="16"/>
      <c r="M167" s="16"/>
      <c r="N167" s="16"/>
      <c r="O167" s="16"/>
      <c r="P167" s="16"/>
      <c r="Q167" s="16"/>
      <c r="R167" s="16"/>
      <c r="S167" s="16"/>
      <c r="T167" s="16"/>
      <c r="U167" s="16"/>
      <c r="V167" s="16"/>
      <c r="W167" s="16"/>
      <c r="X167" s="16"/>
      <c r="Y167" s="16"/>
      <c r="Z167" s="16"/>
    </row>
    <row r="168" spans="1:26" ht="13" x14ac:dyDescent="0.15">
      <c r="A168" s="31"/>
      <c r="B168" s="31"/>
      <c r="C168" s="31"/>
      <c r="D168" s="16"/>
      <c r="E168" s="16"/>
      <c r="F168" s="31"/>
      <c r="G168" s="31"/>
      <c r="H168" s="31"/>
      <c r="I168" s="30"/>
      <c r="K168" s="31"/>
      <c r="L168" s="16"/>
      <c r="M168" s="16"/>
      <c r="N168" s="16"/>
      <c r="O168" s="16"/>
      <c r="P168" s="16"/>
      <c r="Q168" s="16"/>
      <c r="R168" s="16"/>
      <c r="S168" s="16"/>
      <c r="T168" s="16"/>
      <c r="U168" s="16"/>
      <c r="V168" s="16"/>
      <c r="W168" s="16"/>
      <c r="X168" s="16"/>
      <c r="Y168" s="16"/>
      <c r="Z168" s="16"/>
    </row>
    <row r="169" spans="1:26" ht="13" x14ac:dyDescent="0.15">
      <c r="A169" s="31"/>
      <c r="B169" s="31"/>
      <c r="C169" s="31"/>
      <c r="D169" s="16"/>
      <c r="E169" s="16"/>
      <c r="F169" s="31"/>
      <c r="G169" s="31"/>
      <c r="H169" s="31"/>
      <c r="I169" s="30"/>
      <c r="K169" s="31"/>
      <c r="L169" s="16"/>
      <c r="M169" s="16"/>
      <c r="N169" s="16"/>
      <c r="O169" s="16"/>
      <c r="P169" s="16"/>
      <c r="Q169" s="16"/>
      <c r="R169" s="16"/>
      <c r="S169" s="16"/>
      <c r="T169" s="16"/>
      <c r="U169" s="16"/>
      <c r="V169" s="16"/>
      <c r="W169" s="16"/>
      <c r="X169" s="16"/>
      <c r="Y169" s="16"/>
      <c r="Z169" s="16"/>
    </row>
    <row r="170" spans="1:26" ht="13" x14ac:dyDescent="0.15">
      <c r="A170" s="31"/>
      <c r="B170" s="31"/>
      <c r="C170" s="31"/>
      <c r="D170" s="16"/>
      <c r="E170" s="16"/>
      <c r="F170" s="31"/>
      <c r="G170" s="31"/>
      <c r="H170" s="31"/>
      <c r="I170" s="30"/>
      <c r="K170" s="31"/>
      <c r="L170" s="16"/>
      <c r="M170" s="16"/>
      <c r="N170" s="16"/>
      <c r="O170" s="16"/>
      <c r="P170" s="16"/>
      <c r="Q170" s="16"/>
      <c r="R170" s="16"/>
      <c r="S170" s="16"/>
      <c r="T170" s="16"/>
      <c r="U170" s="16"/>
      <c r="V170" s="16"/>
      <c r="W170" s="16"/>
      <c r="X170" s="16"/>
      <c r="Y170" s="16"/>
      <c r="Z170" s="16"/>
    </row>
    <row r="171" spans="1:26" ht="13" x14ac:dyDescent="0.15">
      <c r="A171" s="31"/>
      <c r="B171" s="31"/>
      <c r="C171" s="31"/>
      <c r="D171" s="16"/>
      <c r="E171" s="16"/>
      <c r="F171" s="31"/>
      <c r="G171" s="31"/>
      <c r="H171" s="31"/>
      <c r="I171" s="30"/>
      <c r="K171" s="31"/>
      <c r="L171" s="16"/>
      <c r="M171" s="16"/>
      <c r="N171" s="16"/>
      <c r="O171" s="16"/>
      <c r="P171" s="16"/>
      <c r="Q171" s="16"/>
      <c r="R171" s="16"/>
      <c r="S171" s="16"/>
      <c r="T171" s="16"/>
      <c r="U171" s="16"/>
      <c r="V171" s="16"/>
      <c r="W171" s="16"/>
      <c r="X171" s="16"/>
      <c r="Y171" s="16"/>
      <c r="Z171" s="16"/>
    </row>
    <row r="172" spans="1:26" ht="13" x14ac:dyDescent="0.15">
      <c r="A172" s="31"/>
      <c r="B172" s="31"/>
      <c r="C172" s="31"/>
      <c r="D172" s="16"/>
      <c r="E172" s="16"/>
      <c r="F172" s="31"/>
      <c r="G172" s="31"/>
      <c r="H172" s="31"/>
      <c r="I172" s="30"/>
      <c r="K172" s="31"/>
      <c r="L172" s="16"/>
      <c r="M172" s="16"/>
      <c r="N172" s="16"/>
      <c r="O172" s="16"/>
      <c r="P172" s="16"/>
      <c r="Q172" s="16"/>
      <c r="R172" s="16"/>
      <c r="S172" s="16"/>
      <c r="T172" s="16"/>
      <c r="U172" s="16"/>
      <c r="V172" s="16"/>
      <c r="W172" s="16"/>
      <c r="X172" s="16"/>
      <c r="Y172" s="16"/>
      <c r="Z172" s="16"/>
    </row>
    <row r="173" spans="1:26" ht="13" x14ac:dyDescent="0.15">
      <c r="A173" s="31"/>
      <c r="B173" s="31"/>
      <c r="C173" s="31"/>
      <c r="D173" s="16"/>
      <c r="E173" s="16"/>
      <c r="F173" s="31"/>
      <c r="G173" s="31"/>
      <c r="H173" s="31"/>
      <c r="I173" s="30"/>
      <c r="K173" s="31"/>
      <c r="L173" s="16"/>
      <c r="M173" s="16"/>
      <c r="N173" s="16"/>
      <c r="O173" s="16"/>
      <c r="P173" s="16"/>
      <c r="Q173" s="16"/>
      <c r="R173" s="16"/>
      <c r="S173" s="16"/>
      <c r="T173" s="16"/>
      <c r="U173" s="16"/>
      <c r="V173" s="16"/>
      <c r="W173" s="16"/>
      <c r="X173" s="16"/>
      <c r="Y173" s="16"/>
      <c r="Z173" s="16"/>
    </row>
    <row r="174" spans="1:26" ht="13" x14ac:dyDescent="0.15">
      <c r="A174" s="31"/>
      <c r="B174" s="31"/>
      <c r="C174" s="31"/>
      <c r="D174" s="16"/>
      <c r="E174" s="16"/>
      <c r="F174" s="31"/>
      <c r="G174" s="31"/>
      <c r="H174" s="31"/>
      <c r="I174" s="30"/>
      <c r="K174" s="31"/>
      <c r="L174" s="16"/>
      <c r="M174" s="16"/>
      <c r="N174" s="16"/>
      <c r="O174" s="16"/>
      <c r="P174" s="16"/>
      <c r="Q174" s="16"/>
      <c r="R174" s="16"/>
      <c r="S174" s="16"/>
      <c r="T174" s="16"/>
      <c r="U174" s="16"/>
      <c r="V174" s="16"/>
      <c r="W174" s="16"/>
      <c r="X174" s="16"/>
      <c r="Y174" s="16"/>
      <c r="Z174" s="16"/>
    </row>
    <row r="175" spans="1:26" ht="13" x14ac:dyDescent="0.15">
      <c r="A175" s="31"/>
      <c r="B175" s="31"/>
      <c r="C175" s="31"/>
      <c r="D175" s="16"/>
      <c r="E175" s="16"/>
      <c r="F175" s="31"/>
      <c r="G175" s="31"/>
      <c r="H175" s="31"/>
      <c r="I175" s="30"/>
      <c r="K175" s="31"/>
      <c r="L175" s="16"/>
      <c r="M175" s="16"/>
      <c r="N175" s="16"/>
      <c r="O175" s="16"/>
      <c r="P175" s="16"/>
      <c r="Q175" s="16"/>
      <c r="R175" s="16"/>
      <c r="S175" s="16"/>
      <c r="T175" s="16"/>
      <c r="U175" s="16"/>
      <c r="V175" s="16"/>
      <c r="W175" s="16"/>
      <c r="X175" s="16"/>
      <c r="Y175" s="16"/>
      <c r="Z175" s="16"/>
    </row>
    <row r="176" spans="1:26" ht="13" x14ac:dyDescent="0.15">
      <c r="A176" s="31"/>
      <c r="B176" s="31"/>
      <c r="C176" s="31"/>
      <c r="D176" s="16"/>
      <c r="E176" s="16"/>
      <c r="F176" s="31"/>
      <c r="G176" s="31"/>
      <c r="H176" s="31"/>
      <c r="I176" s="30"/>
      <c r="K176" s="31"/>
      <c r="L176" s="16"/>
      <c r="M176" s="16"/>
      <c r="N176" s="16"/>
      <c r="O176" s="16"/>
      <c r="P176" s="16"/>
      <c r="Q176" s="16"/>
      <c r="R176" s="16"/>
      <c r="S176" s="16"/>
      <c r="T176" s="16"/>
      <c r="U176" s="16"/>
      <c r="V176" s="16"/>
      <c r="W176" s="16"/>
      <c r="X176" s="16"/>
      <c r="Y176" s="16"/>
      <c r="Z176" s="16"/>
    </row>
    <row r="177" spans="1:26" ht="13" x14ac:dyDescent="0.15">
      <c r="A177" s="31"/>
      <c r="B177" s="31"/>
      <c r="C177" s="31"/>
      <c r="D177" s="16"/>
      <c r="E177" s="16"/>
      <c r="F177" s="31"/>
      <c r="G177" s="31"/>
      <c r="H177" s="31"/>
      <c r="I177" s="30"/>
      <c r="K177" s="31"/>
      <c r="L177" s="16"/>
      <c r="M177" s="16"/>
      <c r="N177" s="16"/>
      <c r="O177" s="16"/>
      <c r="P177" s="16"/>
      <c r="Q177" s="16"/>
      <c r="R177" s="16"/>
      <c r="S177" s="16"/>
      <c r="T177" s="16"/>
      <c r="U177" s="16"/>
      <c r="V177" s="16"/>
      <c r="W177" s="16"/>
      <c r="X177" s="16"/>
      <c r="Y177" s="16"/>
      <c r="Z177" s="16"/>
    </row>
    <row r="178" spans="1:26" ht="13" x14ac:dyDescent="0.15">
      <c r="A178" s="31"/>
      <c r="B178" s="31"/>
      <c r="C178" s="31"/>
      <c r="D178" s="16"/>
      <c r="E178" s="16"/>
      <c r="F178" s="31"/>
      <c r="G178" s="31"/>
      <c r="H178" s="31"/>
      <c r="I178" s="30"/>
      <c r="K178" s="31"/>
      <c r="L178" s="16"/>
      <c r="M178" s="16"/>
      <c r="N178" s="16"/>
      <c r="O178" s="16"/>
      <c r="P178" s="16"/>
      <c r="Q178" s="16"/>
      <c r="R178" s="16"/>
      <c r="S178" s="16"/>
      <c r="T178" s="16"/>
      <c r="U178" s="16"/>
      <c r="V178" s="16"/>
      <c r="W178" s="16"/>
      <c r="X178" s="16"/>
      <c r="Y178" s="16"/>
      <c r="Z178" s="16"/>
    </row>
    <row r="179" spans="1:26" ht="13" x14ac:dyDescent="0.15">
      <c r="A179" s="31"/>
      <c r="B179" s="31"/>
      <c r="C179" s="31"/>
      <c r="D179" s="16"/>
      <c r="E179" s="16"/>
      <c r="F179" s="31"/>
      <c r="G179" s="31"/>
      <c r="H179" s="31"/>
      <c r="I179" s="30"/>
      <c r="K179" s="31"/>
      <c r="L179" s="16"/>
      <c r="M179" s="16"/>
      <c r="N179" s="16"/>
      <c r="O179" s="16"/>
      <c r="P179" s="16"/>
      <c r="Q179" s="16"/>
      <c r="R179" s="16"/>
      <c r="S179" s="16"/>
      <c r="T179" s="16"/>
      <c r="U179" s="16"/>
      <c r="V179" s="16"/>
      <c r="W179" s="16"/>
      <c r="X179" s="16"/>
      <c r="Y179" s="16"/>
      <c r="Z179" s="16"/>
    </row>
    <row r="180" spans="1:26" ht="13" x14ac:dyDescent="0.15">
      <c r="A180" s="31"/>
      <c r="B180" s="31"/>
      <c r="C180" s="31"/>
      <c r="D180" s="16"/>
      <c r="E180" s="16"/>
      <c r="F180" s="31"/>
      <c r="G180" s="31"/>
      <c r="H180" s="31"/>
      <c r="I180" s="30"/>
      <c r="K180" s="31"/>
      <c r="L180" s="16"/>
      <c r="M180" s="16"/>
      <c r="N180" s="16"/>
      <c r="O180" s="16"/>
      <c r="P180" s="16"/>
      <c r="Q180" s="16"/>
      <c r="R180" s="16"/>
      <c r="S180" s="16"/>
      <c r="T180" s="16"/>
      <c r="U180" s="16"/>
      <c r="V180" s="16"/>
      <c r="W180" s="16"/>
      <c r="X180" s="16"/>
      <c r="Y180" s="16"/>
      <c r="Z180" s="16"/>
    </row>
    <row r="181" spans="1:26" ht="13" x14ac:dyDescent="0.15">
      <c r="A181" s="31"/>
      <c r="B181" s="31"/>
      <c r="C181" s="31"/>
      <c r="D181" s="16"/>
      <c r="E181" s="16"/>
      <c r="F181" s="31"/>
      <c r="G181" s="31"/>
      <c r="H181" s="31"/>
      <c r="I181" s="30"/>
      <c r="K181" s="31"/>
      <c r="L181" s="16"/>
      <c r="M181" s="16"/>
      <c r="N181" s="16"/>
      <c r="O181" s="16"/>
      <c r="P181" s="16"/>
      <c r="Q181" s="16"/>
      <c r="R181" s="16"/>
      <c r="S181" s="16"/>
      <c r="T181" s="16"/>
      <c r="U181" s="16"/>
      <c r="V181" s="16"/>
      <c r="W181" s="16"/>
      <c r="X181" s="16"/>
      <c r="Y181" s="16"/>
      <c r="Z181" s="16"/>
    </row>
    <row r="182" spans="1:26" ht="13" x14ac:dyDescent="0.15">
      <c r="A182" s="31"/>
      <c r="B182" s="31"/>
      <c r="C182" s="31"/>
      <c r="D182" s="16"/>
      <c r="E182" s="16"/>
      <c r="F182" s="31"/>
      <c r="G182" s="31"/>
      <c r="H182" s="31"/>
      <c r="I182" s="30"/>
      <c r="K182" s="31"/>
      <c r="L182" s="16"/>
      <c r="M182" s="16"/>
      <c r="N182" s="16"/>
      <c r="O182" s="16"/>
      <c r="P182" s="16"/>
      <c r="Q182" s="16"/>
      <c r="R182" s="16"/>
      <c r="S182" s="16"/>
      <c r="T182" s="16"/>
      <c r="U182" s="16"/>
      <c r="V182" s="16"/>
      <c r="W182" s="16"/>
      <c r="X182" s="16"/>
      <c r="Y182" s="16"/>
      <c r="Z182" s="16"/>
    </row>
    <row r="183" spans="1:26" ht="13" x14ac:dyDescent="0.15">
      <c r="A183" s="31"/>
      <c r="B183" s="31"/>
      <c r="C183" s="31"/>
      <c r="D183" s="16"/>
      <c r="E183" s="16"/>
      <c r="F183" s="31"/>
      <c r="G183" s="31"/>
      <c r="H183" s="31"/>
      <c r="I183" s="30"/>
      <c r="K183" s="31"/>
      <c r="L183" s="16"/>
      <c r="M183" s="16"/>
      <c r="N183" s="16"/>
      <c r="O183" s="16"/>
      <c r="P183" s="16"/>
      <c r="Q183" s="16"/>
      <c r="R183" s="16"/>
      <c r="S183" s="16"/>
      <c r="T183" s="16"/>
      <c r="U183" s="16"/>
      <c r="V183" s="16"/>
      <c r="W183" s="16"/>
      <c r="X183" s="16"/>
      <c r="Y183" s="16"/>
      <c r="Z183" s="16"/>
    </row>
    <row r="184" spans="1:26" ht="13" x14ac:dyDescent="0.15">
      <c r="A184" s="31"/>
      <c r="B184" s="31"/>
      <c r="C184" s="31"/>
      <c r="D184" s="16"/>
      <c r="E184" s="16"/>
      <c r="F184" s="31"/>
      <c r="G184" s="31"/>
      <c r="H184" s="31"/>
      <c r="I184" s="30"/>
      <c r="K184" s="31"/>
      <c r="L184" s="16"/>
      <c r="M184" s="16"/>
      <c r="N184" s="16"/>
      <c r="O184" s="16"/>
      <c r="P184" s="16"/>
      <c r="Q184" s="16"/>
      <c r="R184" s="16"/>
      <c r="S184" s="16"/>
      <c r="T184" s="16"/>
      <c r="U184" s="16"/>
      <c r="V184" s="16"/>
      <c r="W184" s="16"/>
      <c r="X184" s="16"/>
      <c r="Y184" s="16"/>
      <c r="Z184" s="16"/>
    </row>
    <row r="185" spans="1:26" ht="13" x14ac:dyDescent="0.15">
      <c r="A185" s="31"/>
      <c r="B185" s="31"/>
      <c r="C185" s="31"/>
      <c r="D185" s="16"/>
      <c r="E185" s="16"/>
      <c r="F185" s="31"/>
      <c r="G185" s="31"/>
      <c r="H185" s="31"/>
      <c r="I185" s="30"/>
      <c r="K185" s="31"/>
      <c r="L185" s="16"/>
      <c r="M185" s="16"/>
      <c r="N185" s="16"/>
      <c r="O185" s="16"/>
      <c r="P185" s="16"/>
      <c r="Q185" s="16"/>
      <c r="R185" s="16"/>
      <c r="S185" s="16"/>
      <c r="T185" s="16"/>
      <c r="U185" s="16"/>
      <c r="V185" s="16"/>
      <c r="W185" s="16"/>
      <c r="X185" s="16"/>
      <c r="Y185" s="16"/>
      <c r="Z185" s="16"/>
    </row>
    <row r="186" spans="1:26" ht="13" x14ac:dyDescent="0.15">
      <c r="A186" s="31"/>
      <c r="B186" s="31"/>
      <c r="C186" s="31"/>
      <c r="D186" s="16"/>
      <c r="E186" s="16"/>
      <c r="F186" s="31"/>
      <c r="G186" s="31"/>
      <c r="H186" s="31"/>
      <c r="I186" s="30"/>
      <c r="K186" s="31"/>
      <c r="L186" s="16"/>
      <c r="M186" s="16"/>
      <c r="N186" s="16"/>
      <c r="O186" s="16"/>
      <c r="P186" s="16"/>
      <c r="Q186" s="16"/>
      <c r="R186" s="16"/>
      <c r="S186" s="16"/>
      <c r="T186" s="16"/>
      <c r="U186" s="16"/>
      <c r="V186" s="16"/>
      <c r="W186" s="16"/>
      <c r="X186" s="16"/>
      <c r="Y186" s="16"/>
      <c r="Z186" s="16"/>
    </row>
    <row r="187" spans="1:26" ht="13" x14ac:dyDescent="0.15">
      <c r="A187" s="31"/>
      <c r="B187" s="31"/>
      <c r="C187" s="31"/>
      <c r="D187" s="16"/>
      <c r="E187" s="16"/>
      <c r="F187" s="31"/>
      <c r="G187" s="31"/>
      <c r="H187" s="31"/>
      <c r="I187" s="30"/>
      <c r="K187" s="31"/>
      <c r="L187" s="16"/>
      <c r="M187" s="16"/>
      <c r="N187" s="16"/>
      <c r="O187" s="16"/>
      <c r="P187" s="16"/>
      <c r="Q187" s="16"/>
      <c r="R187" s="16"/>
      <c r="S187" s="16"/>
      <c r="T187" s="16"/>
      <c r="U187" s="16"/>
      <c r="V187" s="16"/>
      <c r="W187" s="16"/>
      <c r="X187" s="16"/>
      <c r="Y187" s="16"/>
      <c r="Z187" s="16"/>
    </row>
    <row r="188" spans="1:26" ht="13" x14ac:dyDescent="0.15">
      <c r="A188" s="31"/>
      <c r="B188" s="31"/>
      <c r="C188" s="31"/>
      <c r="D188" s="16"/>
      <c r="E188" s="16"/>
      <c r="F188" s="31"/>
      <c r="G188" s="31"/>
      <c r="H188" s="31"/>
      <c r="I188" s="30"/>
      <c r="K188" s="31"/>
      <c r="L188" s="16"/>
      <c r="M188" s="16"/>
      <c r="N188" s="16"/>
      <c r="O188" s="16"/>
      <c r="P188" s="16"/>
      <c r="Q188" s="16"/>
      <c r="R188" s="16"/>
      <c r="S188" s="16"/>
      <c r="T188" s="16"/>
      <c r="U188" s="16"/>
      <c r="V188" s="16"/>
      <c r="W188" s="16"/>
      <c r="X188" s="16"/>
      <c r="Y188" s="16"/>
      <c r="Z188" s="16"/>
    </row>
    <row r="189" spans="1:26" ht="13" x14ac:dyDescent="0.15">
      <c r="A189" s="31"/>
      <c r="B189" s="31"/>
      <c r="C189" s="31"/>
      <c r="D189" s="16"/>
      <c r="E189" s="16"/>
      <c r="F189" s="31"/>
      <c r="G189" s="31"/>
      <c r="H189" s="31"/>
      <c r="I189" s="30"/>
      <c r="K189" s="31"/>
      <c r="L189" s="16"/>
      <c r="M189" s="16"/>
      <c r="N189" s="16"/>
      <c r="O189" s="16"/>
      <c r="P189" s="16"/>
      <c r="Q189" s="16"/>
      <c r="R189" s="16"/>
      <c r="S189" s="16"/>
      <c r="T189" s="16"/>
      <c r="U189" s="16"/>
      <c r="V189" s="16"/>
      <c r="W189" s="16"/>
      <c r="X189" s="16"/>
      <c r="Y189" s="16"/>
      <c r="Z189" s="16"/>
    </row>
    <row r="190" spans="1:26" ht="13" x14ac:dyDescent="0.15">
      <c r="A190" s="31"/>
      <c r="B190" s="31"/>
      <c r="C190" s="31"/>
      <c r="D190" s="16"/>
      <c r="E190" s="16"/>
      <c r="F190" s="31"/>
      <c r="G190" s="31"/>
      <c r="H190" s="31"/>
      <c r="I190" s="30"/>
      <c r="K190" s="31"/>
      <c r="L190" s="16"/>
      <c r="M190" s="16"/>
      <c r="N190" s="16"/>
      <c r="O190" s="16"/>
      <c r="P190" s="16"/>
      <c r="Q190" s="16"/>
      <c r="R190" s="16"/>
      <c r="S190" s="16"/>
      <c r="T190" s="16"/>
      <c r="U190" s="16"/>
      <c r="V190" s="16"/>
      <c r="W190" s="16"/>
      <c r="X190" s="16"/>
      <c r="Y190" s="16"/>
      <c r="Z190" s="16"/>
    </row>
    <row r="191" spans="1:26" ht="13" x14ac:dyDescent="0.15">
      <c r="A191" s="31"/>
      <c r="B191" s="31"/>
      <c r="C191" s="31"/>
      <c r="D191" s="16"/>
      <c r="E191" s="16"/>
      <c r="F191" s="31"/>
      <c r="G191" s="31"/>
      <c r="H191" s="31"/>
      <c r="I191" s="30"/>
      <c r="K191" s="31"/>
      <c r="L191" s="16"/>
      <c r="M191" s="16"/>
      <c r="N191" s="16"/>
      <c r="O191" s="16"/>
      <c r="P191" s="16"/>
      <c r="Q191" s="16"/>
      <c r="R191" s="16"/>
      <c r="S191" s="16"/>
      <c r="T191" s="16"/>
      <c r="U191" s="16"/>
      <c r="V191" s="16"/>
      <c r="W191" s="16"/>
      <c r="X191" s="16"/>
      <c r="Y191" s="16"/>
      <c r="Z191" s="16"/>
    </row>
    <row r="192" spans="1:26" ht="13" x14ac:dyDescent="0.15">
      <c r="A192" s="31"/>
      <c r="B192" s="31"/>
      <c r="C192" s="31"/>
      <c r="D192" s="16"/>
      <c r="E192" s="16"/>
      <c r="F192" s="31"/>
      <c r="G192" s="31"/>
      <c r="H192" s="31"/>
      <c r="I192" s="30"/>
      <c r="K192" s="31"/>
      <c r="L192" s="16"/>
      <c r="M192" s="16"/>
      <c r="N192" s="16"/>
      <c r="O192" s="16"/>
      <c r="P192" s="16"/>
      <c r="Q192" s="16"/>
      <c r="R192" s="16"/>
      <c r="S192" s="16"/>
      <c r="T192" s="16"/>
      <c r="U192" s="16"/>
      <c r="V192" s="16"/>
      <c r="W192" s="16"/>
      <c r="X192" s="16"/>
      <c r="Y192" s="16"/>
      <c r="Z192" s="16"/>
    </row>
    <row r="193" spans="1:26" ht="13" x14ac:dyDescent="0.15">
      <c r="A193" s="31"/>
      <c r="B193" s="31"/>
      <c r="C193" s="31"/>
      <c r="D193" s="16"/>
      <c r="E193" s="16"/>
      <c r="F193" s="31"/>
      <c r="G193" s="31"/>
      <c r="H193" s="31"/>
      <c r="I193" s="30"/>
      <c r="K193" s="31"/>
      <c r="L193" s="16"/>
      <c r="M193" s="16"/>
      <c r="N193" s="16"/>
      <c r="O193" s="16"/>
      <c r="P193" s="16"/>
      <c r="Q193" s="16"/>
      <c r="R193" s="16"/>
      <c r="S193" s="16"/>
      <c r="T193" s="16"/>
      <c r="U193" s="16"/>
      <c r="V193" s="16"/>
      <c r="W193" s="16"/>
      <c r="X193" s="16"/>
      <c r="Y193" s="16"/>
      <c r="Z193" s="16"/>
    </row>
    <row r="194" spans="1:26" ht="13" x14ac:dyDescent="0.15">
      <c r="A194" s="31"/>
      <c r="B194" s="31"/>
      <c r="C194" s="31"/>
      <c r="D194" s="16"/>
      <c r="E194" s="16"/>
      <c r="F194" s="31"/>
      <c r="G194" s="31"/>
      <c r="H194" s="31"/>
      <c r="I194" s="30"/>
      <c r="K194" s="31"/>
      <c r="L194" s="16"/>
      <c r="M194" s="16"/>
      <c r="N194" s="16"/>
      <c r="O194" s="16"/>
      <c r="P194" s="16"/>
      <c r="Q194" s="16"/>
      <c r="R194" s="16"/>
      <c r="S194" s="16"/>
      <c r="T194" s="16"/>
      <c r="U194" s="16"/>
      <c r="V194" s="16"/>
      <c r="W194" s="16"/>
      <c r="X194" s="16"/>
      <c r="Y194" s="16"/>
      <c r="Z194" s="16"/>
    </row>
    <row r="195" spans="1:26" ht="13" x14ac:dyDescent="0.15">
      <c r="A195" s="31"/>
      <c r="B195" s="31"/>
      <c r="C195" s="31"/>
      <c r="D195" s="16"/>
      <c r="E195" s="16"/>
      <c r="F195" s="31"/>
      <c r="G195" s="31"/>
      <c r="H195" s="31"/>
      <c r="I195" s="30"/>
      <c r="K195" s="31"/>
      <c r="L195" s="16"/>
      <c r="M195" s="16"/>
      <c r="N195" s="16"/>
      <c r="O195" s="16"/>
      <c r="P195" s="16"/>
      <c r="Q195" s="16"/>
      <c r="R195" s="16"/>
      <c r="S195" s="16"/>
      <c r="T195" s="16"/>
      <c r="U195" s="16"/>
      <c r="V195" s="16"/>
      <c r="W195" s="16"/>
      <c r="X195" s="16"/>
      <c r="Y195" s="16"/>
      <c r="Z195" s="16"/>
    </row>
    <row r="196" spans="1:26" ht="13" x14ac:dyDescent="0.15">
      <c r="A196" s="31"/>
      <c r="B196" s="31"/>
      <c r="C196" s="31"/>
      <c r="D196" s="16"/>
      <c r="E196" s="16"/>
      <c r="F196" s="31"/>
      <c r="G196" s="31"/>
      <c r="H196" s="31"/>
      <c r="I196" s="30"/>
      <c r="K196" s="31"/>
      <c r="L196" s="16"/>
      <c r="M196" s="16"/>
      <c r="N196" s="16"/>
      <c r="O196" s="16"/>
      <c r="P196" s="16"/>
      <c r="Q196" s="16"/>
      <c r="R196" s="16"/>
      <c r="S196" s="16"/>
      <c r="T196" s="16"/>
      <c r="U196" s="16"/>
      <c r="V196" s="16"/>
      <c r="W196" s="16"/>
      <c r="X196" s="16"/>
      <c r="Y196" s="16"/>
      <c r="Z196" s="16"/>
    </row>
    <row r="197" spans="1:26" ht="13" x14ac:dyDescent="0.15">
      <c r="A197" s="31"/>
      <c r="B197" s="31"/>
      <c r="C197" s="31"/>
      <c r="D197" s="16"/>
      <c r="E197" s="16"/>
      <c r="F197" s="31"/>
      <c r="G197" s="31"/>
      <c r="H197" s="31"/>
      <c r="I197" s="30"/>
      <c r="K197" s="31"/>
      <c r="L197" s="16"/>
      <c r="M197" s="16"/>
      <c r="N197" s="16"/>
      <c r="O197" s="16"/>
      <c r="P197" s="16"/>
      <c r="Q197" s="16"/>
      <c r="R197" s="16"/>
      <c r="S197" s="16"/>
      <c r="T197" s="16"/>
      <c r="U197" s="16"/>
      <c r="V197" s="16"/>
      <c r="W197" s="16"/>
      <c r="X197" s="16"/>
      <c r="Y197" s="16"/>
      <c r="Z197" s="16"/>
    </row>
    <row r="198" spans="1:26" ht="13" x14ac:dyDescent="0.15">
      <c r="A198" s="31"/>
      <c r="B198" s="31"/>
      <c r="C198" s="31"/>
      <c r="D198" s="16"/>
      <c r="E198" s="16"/>
      <c r="F198" s="31"/>
      <c r="G198" s="31"/>
      <c r="H198" s="31"/>
      <c r="I198" s="30"/>
      <c r="K198" s="31"/>
      <c r="L198" s="16"/>
      <c r="M198" s="16"/>
      <c r="N198" s="16"/>
      <c r="O198" s="16"/>
      <c r="P198" s="16"/>
      <c r="Q198" s="16"/>
      <c r="R198" s="16"/>
      <c r="S198" s="16"/>
      <c r="T198" s="16"/>
      <c r="U198" s="16"/>
      <c r="V198" s="16"/>
      <c r="W198" s="16"/>
      <c r="X198" s="16"/>
      <c r="Y198" s="16"/>
      <c r="Z198" s="16"/>
    </row>
    <row r="199" spans="1:26" ht="13" x14ac:dyDescent="0.15">
      <c r="A199" s="31"/>
      <c r="B199" s="31"/>
      <c r="C199" s="31"/>
      <c r="D199" s="16"/>
      <c r="E199" s="16"/>
      <c r="F199" s="31"/>
      <c r="G199" s="31"/>
      <c r="H199" s="31"/>
      <c r="I199" s="30"/>
      <c r="K199" s="31"/>
      <c r="L199" s="16"/>
      <c r="M199" s="16"/>
      <c r="N199" s="16"/>
      <c r="O199" s="16"/>
      <c r="P199" s="16"/>
      <c r="Q199" s="16"/>
      <c r="R199" s="16"/>
      <c r="S199" s="16"/>
      <c r="T199" s="16"/>
      <c r="U199" s="16"/>
      <c r="V199" s="16"/>
      <c r="W199" s="16"/>
      <c r="X199" s="16"/>
      <c r="Y199" s="16"/>
      <c r="Z199" s="16"/>
    </row>
    <row r="200" spans="1:26" ht="13" x14ac:dyDescent="0.15">
      <c r="A200" s="31"/>
      <c r="B200" s="31"/>
      <c r="C200" s="31"/>
      <c r="D200" s="16"/>
      <c r="E200" s="16"/>
      <c r="F200" s="31"/>
      <c r="G200" s="31"/>
      <c r="H200" s="31"/>
      <c r="I200" s="30"/>
      <c r="K200" s="31"/>
      <c r="L200" s="16"/>
      <c r="M200" s="16"/>
      <c r="N200" s="16"/>
      <c r="O200" s="16"/>
      <c r="P200" s="16"/>
      <c r="Q200" s="16"/>
      <c r="R200" s="16"/>
      <c r="S200" s="16"/>
      <c r="T200" s="16"/>
      <c r="U200" s="16"/>
      <c r="V200" s="16"/>
      <c r="W200" s="16"/>
      <c r="X200" s="16"/>
      <c r="Y200" s="16"/>
      <c r="Z200" s="16"/>
    </row>
    <row r="201" spans="1:26" ht="13" x14ac:dyDescent="0.15">
      <c r="A201" s="31"/>
      <c r="B201" s="31"/>
      <c r="C201" s="31"/>
      <c r="D201" s="16"/>
      <c r="E201" s="16"/>
      <c r="F201" s="31"/>
      <c r="G201" s="31"/>
      <c r="H201" s="31"/>
      <c r="I201" s="30"/>
      <c r="K201" s="31"/>
      <c r="L201" s="16"/>
      <c r="M201" s="16"/>
      <c r="N201" s="16"/>
      <c r="O201" s="16"/>
      <c r="P201" s="16"/>
      <c r="Q201" s="16"/>
      <c r="R201" s="16"/>
      <c r="S201" s="16"/>
      <c r="T201" s="16"/>
      <c r="U201" s="16"/>
      <c r="V201" s="16"/>
      <c r="W201" s="16"/>
      <c r="X201" s="16"/>
      <c r="Y201" s="16"/>
      <c r="Z201" s="16"/>
    </row>
    <row r="202" spans="1:26" ht="13" x14ac:dyDescent="0.15">
      <c r="A202" s="31"/>
      <c r="B202" s="31"/>
      <c r="C202" s="31"/>
      <c r="D202" s="16"/>
      <c r="E202" s="16"/>
      <c r="F202" s="31"/>
      <c r="G202" s="31"/>
      <c r="H202" s="31"/>
      <c r="I202" s="30"/>
      <c r="K202" s="31"/>
      <c r="L202" s="16"/>
      <c r="M202" s="16"/>
      <c r="N202" s="16"/>
      <c r="O202" s="16"/>
      <c r="P202" s="16"/>
      <c r="Q202" s="16"/>
      <c r="R202" s="16"/>
      <c r="S202" s="16"/>
      <c r="T202" s="16"/>
      <c r="U202" s="16"/>
      <c r="V202" s="16"/>
      <c r="W202" s="16"/>
      <c r="X202" s="16"/>
      <c r="Y202" s="16"/>
      <c r="Z202" s="16"/>
    </row>
    <row r="203" spans="1:26" ht="13" x14ac:dyDescent="0.15">
      <c r="A203" s="31"/>
      <c r="B203" s="31"/>
      <c r="C203" s="31"/>
      <c r="D203" s="16"/>
      <c r="E203" s="16"/>
      <c r="F203" s="31"/>
      <c r="G203" s="31"/>
      <c r="H203" s="31"/>
      <c r="I203" s="30"/>
      <c r="K203" s="31"/>
      <c r="L203" s="16"/>
      <c r="M203" s="16"/>
      <c r="N203" s="16"/>
      <c r="O203" s="16"/>
      <c r="P203" s="16"/>
      <c r="Q203" s="16"/>
      <c r="R203" s="16"/>
      <c r="S203" s="16"/>
      <c r="T203" s="16"/>
      <c r="U203" s="16"/>
      <c r="V203" s="16"/>
      <c r="W203" s="16"/>
      <c r="X203" s="16"/>
      <c r="Y203" s="16"/>
      <c r="Z203" s="16"/>
    </row>
    <row r="204" spans="1:26" ht="13" x14ac:dyDescent="0.15">
      <c r="A204" s="31"/>
      <c r="B204" s="31"/>
      <c r="C204" s="31"/>
      <c r="D204" s="16"/>
      <c r="E204" s="16"/>
      <c r="F204" s="31"/>
      <c r="G204" s="31"/>
      <c r="H204" s="31"/>
      <c r="I204" s="30"/>
      <c r="K204" s="31"/>
      <c r="L204" s="16"/>
      <c r="M204" s="16"/>
      <c r="N204" s="16"/>
      <c r="O204" s="16"/>
      <c r="P204" s="16"/>
      <c r="Q204" s="16"/>
      <c r="R204" s="16"/>
      <c r="S204" s="16"/>
      <c r="T204" s="16"/>
      <c r="U204" s="16"/>
      <c r="V204" s="16"/>
      <c r="W204" s="16"/>
      <c r="X204" s="16"/>
      <c r="Y204" s="16"/>
      <c r="Z204" s="16"/>
    </row>
    <row r="205" spans="1:26" ht="13" x14ac:dyDescent="0.15">
      <c r="A205" s="31"/>
      <c r="B205" s="31"/>
      <c r="C205" s="31"/>
      <c r="D205" s="16"/>
      <c r="E205" s="16"/>
      <c r="F205" s="31"/>
      <c r="G205" s="31"/>
      <c r="H205" s="31"/>
      <c r="I205" s="30"/>
      <c r="K205" s="31"/>
      <c r="L205" s="16"/>
      <c r="M205" s="16"/>
      <c r="N205" s="16"/>
      <c r="O205" s="16"/>
      <c r="P205" s="16"/>
      <c r="Q205" s="16"/>
      <c r="R205" s="16"/>
      <c r="S205" s="16"/>
      <c r="T205" s="16"/>
      <c r="U205" s="16"/>
      <c r="V205" s="16"/>
      <c r="W205" s="16"/>
      <c r="X205" s="16"/>
      <c r="Y205" s="16"/>
      <c r="Z205" s="16"/>
    </row>
    <row r="206" spans="1:26" ht="13" x14ac:dyDescent="0.15">
      <c r="A206" s="31"/>
      <c r="B206" s="31"/>
      <c r="C206" s="31"/>
      <c r="D206" s="16"/>
      <c r="E206" s="16"/>
      <c r="F206" s="31"/>
      <c r="G206" s="31"/>
      <c r="H206" s="31"/>
      <c r="I206" s="30"/>
      <c r="K206" s="31"/>
      <c r="L206" s="16"/>
      <c r="M206" s="16"/>
      <c r="N206" s="16"/>
      <c r="O206" s="16"/>
      <c r="P206" s="16"/>
      <c r="Q206" s="16"/>
      <c r="R206" s="16"/>
      <c r="S206" s="16"/>
      <c r="T206" s="16"/>
      <c r="U206" s="16"/>
      <c r="V206" s="16"/>
      <c r="W206" s="16"/>
      <c r="X206" s="16"/>
      <c r="Y206" s="16"/>
      <c r="Z206" s="16"/>
    </row>
    <row r="207" spans="1:26" ht="13" x14ac:dyDescent="0.15">
      <c r="A207" s="31"/>
      <c r="B207" s="31"/>
      <c r="C207" s="31"/>
      <c r="D207" s="16"/>
      <c r="E207" s="16"/>
      <c r="F207" s="31"/>
      <c r="G207" s="31"/>
      <c r="H207" s="31"/>
      <c r="I207" s="30"/>
      <c r="K207" s="31"/>
      <c r="L207" s="16"/>
      <c r="M207" s="16"/>
      <c r="N207" s="16"/>
      <c r="O207" s="16"/>
      <c r="P207" s="16"/>
      <c r="Q207" s="16"/>
      <c r="R207" s="16"/>
      <c r="S207" s="16"/>
      <c r="T207" s="16"/>
      <c r="U207" s="16"/>
      <c r="V207" s="16"/>
      <c r="W207" s="16"/>
      <c r="X207" s="16"/>
      <c r="Y207" s="16"/>
      <c r="Z207" s="16"/>
    </row>
    <row r="208" spans="1:26" ht="13" x14ac:dyDescent="0.15">
      <c r="A208" s="31"/>
      <c r="B208" s="31"/>
      <c r="C208" s="31"/>
      <c r="D208" s="16"/>
      <c r="E208" s="16"/>
      <c r="F208" s="31"/>
      <c r="G208" s="31"/>
      <c r="H208" s="31"/>
      <c r="I208" s="30"/>
      <c r="K208" s="31"/>
      <c r="L208" s="16"/>
      <c r="M208" s="16"/>
      <c r="N208" s="16"/>
      <c r="O208" s="16"/>
      <c r="P208" s="16"/>
      <c r="Q208" s="16"/>
      <c r="R208" s="16"/>
      <c r="S208" s="16"/>
      <c r="T208" s="16"/>
      <c r="U208" s="16"/>
      <c r="V208" s="16"/>
      <c r="W208" s="16"/>
      <c r="X208" s="16"/>
      <c r="Y208" s="16"/>
      <c r="Z208" s="16"/>
    </row>
    <row r="209" spans="1:26" ht="13" x14ac:dyDescent="0.15">
      <c r="A209" s="31"/>
      <c r="B209" s="31"/>
      <c r="C209" s="31"/>
      <c r="D209" s="16"/>
      <c r="E209" s="16"/>
      <c r="F209" s="31"/>
      <c r="G209" s="31"/>
      <c r="H209" s="31"/>
      <c r="I209" s="30"/>
      <c r="K209" s="31"/>
      <c r="L209" s="16"/>
      <c r="M209" s="16"/>
      <c r="N209" s="16"/>
      <c r="O209" s="16"/>
      <c r="P209" s="16"/>
      <c r="Q209" s="16"/>
      <c r="R209" s="16"/>
      <c r="S209" s="16"/>
      <c r="T209" s="16"/>
      <c r="U209" s="16"/>
      <c r="V209" s="16"/>
      <c r="W209" s="16"/>
      <c r="X209" s="16"/>
      <c r="Y209" s="16"/>
      <c r="Z209" s="16"/>
    </row>
    <row r="210" spans="1:26" ht="13" x14ac:dyDescent="0.15">
      <c r="A210" s="31"/>
      <c r="B210" s="31"/>
      <c r="C210" s="31"/>
      <c r="D210" s="16"/>
      <c r="E210" s="16"/>
      <c r="F210" s="31"/>
      <c r="G210" s="31"/>
      <c r="H210" s="31"/>
      <c r="I210" s="30"/>
      <c r="K210" s="31"/>
      <c r="L210" s="16"/>
      <c r="M210" s="16"/>
      <c r="N210" s="16"/>
      <c r="O210" s="16"/>
      <c r="P210" s="16"/>
      <c r="Q210" s="16"/>
      <c r="R210" s="16"/>
      <c r="S210" s="16"/>
      <c r="T210" s="16"/>
      <c r="U210" s="16"/>
      <c r="V210" s="16"/>
      <c r="W210" s="16"/>
      <c r="X210" s="16"/>
      <c r="Y210" s="16"/>
      <c r="Z210" s="16"/>
    </row>
    <row r="211" spans="1:26" ht="13" x14ac:dyDescent="0.15">
      <c r="A211" s="31"/>
      <c r="B211" s="31"/>
      <c r="C211" s="31"/>
      <c r="D211" s="16"/>
      <c r="E211" s="16"/>
      <c r="F211" s="31"/>
      <c r="G211" s="31"/>
      <c r="H211" s="31"/>
      <c r="I211" s="30"/>
      <c r="K211" s="31"/>
      <c r="L211" s="16"/>
      <c r="M211" s="16"/>
      <c r="N211" s="16"/>
      <c r="O211" s="16"/>
      <c r="P211" s="16"/>
      <c r="Q211" s="16"/>
      <c r="R211" s="16"/>
      <c r="S211" s="16"/>
      <c r="T211" s="16"/>
      <c r="U211" s="16"/>
      <c r="V211" s="16"/>
      <c r="W211" s="16"/>
      <c r="X211" s="16"/>
      <c r="Y211" s="16"/>
      <c r="Z211" s="16"/>
    </row>
    <row r="212" spans="1:26" ht="13" x14ac:dyDescent="0.15">
      <c r="A212" s="31"/>
      <c r="B212" s="31"/>
      <c r="C212" s="31"/>
      <c r="D212" s="16"/>
      <c r="E212" s="16"/>
      <c r="F212" s="31"/>
      <c r="G212" s="31"/>
      <c r="H212" s="31"/>
      <c r="I212" s="30"/>
      <c r="K212" s="31"/>
      <c r="L212" s="16"/>
      <c r="M212" s="16"/>
      <c r="N212" s="16"/>
      <c r="O212" s="16"/>
      <c r="P212" s="16"/>
      <c r="Q212" s="16"/>
      <c r="R212" s="16"/>
      <c r="S212" s="16"/>
      <c r="T212" s="16"/>
      <c r="U212" s="16"/>
      <c r="V212" s="16"/>
      <c r="W212" s="16"/>
      <c r="X212" s="16"/>
      <c r="Y212" s="16"/>
      <c r="Z212" s="16"/>
    </row>
    <row r="213" spans="1:26" ht="13" x14ac:dyDescent="0.15">
      <c r="A213" s="31"/>
      <c r="B213" s="31"/>
      <c r="C213" s="31"/>
      <c r="D213" s="16"/>
      <c r="E213" s="16"/>
      <c r="F213" s="31"/>
      <c r="G213" s="31"/>
      <c r="H213" s="31"/>
      <c r="I213" s="30"/>
      <c r="K213" s="31"/>
      <c r="L213" s="16"/>
      <c r="M213" s="16"/>
      <c r="N213" s="16"/>
      <c r="O213" s="16"/>
      <c r="P213" s="16"/>
      <c r="Q213" s="16"/>
      <c r="R213" s="16"/>
      <c r="S213" s="16"/>
      <c r="T213" s="16"/>
      <c r="U213" s="16"/>
      <c r="V213" s="16"/>
      <c r="W213" s="16"/>
      <c r="X213" s="16"/>
      <c r="Y213" s="16"/>
      <c r="Z213" s="16"/>
    </row>
    <row r="214" spans="1:26" ht="13" x14ac:dyDescent="0.15">
      <c r="A214" s="31"/>
      <c r="B214" s="31"/>
      <c r="C214" s="31"/>
      <c r="D214" s="16"/>
      <c r="E214" s="16"/>
      <c r="F214" s="31"/>
      <c r="G214" s="31"/>
      <c r="H214" s="31"/>
      <c r="I214" s="30"/>
      <c r="K214" s="31"/>
      <c r="L214" s="16"/>
      <c r="M214" s="16"/>
      <c r="N214" s="16"/>
      <c r="O214" s="16"/>
      <c r="P214" s="16"/>
      <c r="Q214" s="16"/>
      <c r="R214" s="16"/>
      <c r="S214" s="16"/>
      <c r="T214" s="16"/>
      <c r="U214" s="16"/>
      <c r="V214" s="16"/>
      <c r="W214" s="16"/>
      <c r="X214" s="16"/>
      <c r="Y214" s="16"/>
      <c r="Z214" s="16"/>
    </row>
    <row r="215" spans="1:26" ht="13" x14ac:dyDescent="0.15">
      <c r="A215" s="31"/>
      <c r="B215" s="31"/>
      <c r="C215" s="31"/>
      <c r="D215" s="16"/>
      <c r="E215" s="16"/>
      <c r="F215" s="31"/>
      <c r="G215" s="31"/>
      <c r="H215" s="31"/>
      <c r="I215" s="30"/>
      <c r="K215" s="31"/>
      <c r="L215" s="16"/>
      <c r="M215" s="16"/>
      <c r="N215" s="16"/>
      <c r="O215" s="16"/>
      <c r="P215" s="16"/>
      <c r="Q215" s="16"/>
      <c r="R215" s="16"/>
      <c r="S215" s="16"/>
      <c r="T215" s="16"/>
      <c r="U215" s="16"/>
      <c r="V215" s="16"/>
      <c r="W215" s="16"/>
      <c r="X215" s="16"/>
      <c r="Y215" s="16"/>
      <c r="Z215" s="16"/>
    </row>
    <row r="216" spans="1:26" ht="13" x14ac:dyDescent="0.15">
      <c r="A216" s="31"/>
      <c r="B216" s="31"/>
      <c r="C216" s="31"/>
      <c r="D216" s="16"/>
      <c r="E216" s="16"/>
      <c r="F216" s="31"/>
      <c r="G216" s="31"/>
      <c r="H216" s="31"/>
      <c r="I216" s="30"/>
      <c r="K216" s="31"/>
      <c r="L216" s="16"/>
      <c r="M216" s="16"/>
      <c r="N216" s="16"/>
      <c r="O216" s="16"/>
      <c r="P216" s="16"/>
      <c r="Q216" s="16"/>
      <c r="R216" s="16"/>
      <c r="S216" s="16"/>
      <c r="T216" s="16"/>
      <c r="U216" s="16"/>
      <c r="V216" s="16"/>
      <c r="W216" s="16"/>
      <c r="X216" s="16"/>
      <c r="Y216" s="16"/>
      <c r="Z216" s="16"/>
    </row>
    <row r="217" spans="1:26" ht="13" x14ac:dyDescent="0.15">
      <c r="A217" s="31"/>
      <c r="B217" s="31"/>
      <c r="C217" s="31"/>
      <c r="D217" s="16"/>
      <c r="E217" s="16"/>
      <c r="F217" s="31"/>
      <c r="G217" s="31"/>
      <c r="H217" s="31"/>
      <c r="I217" s="30"/>
      <c r="K217" s="31"/>
      <c r="L217" s="16"/>
      <c r="M217" s="16"/>
      <c r="N217" s="16"/>
      <c r="O217" s="16"/>
      <c r="P217" s="16"/>
      <c r="Q217" s="16"/>
      <c r="R217" s="16"/>
      <c r="S217" s="16"/>
      <c r="T217" s="16"/>
      <c r="U217" s="16"/>
      <c r="V217" s="16"/>
      <c r="W217" s="16"/>
      <c r="X217" s="16"/>
      <c r="Y217" s="16"/>
      <c r="Z217" s="16"/>
    </row>
    <row r="218" spans="1:26" ht="13" x14ac:dyDescent="0.15">
      <c r="A218" s="31"/>
      <c r="B218" s="31"/>
      <c r="C218" s="31"/>
      <c r="D218" s="16"/>
      <c r="E218" s="16"/>
      <c r="F218" s="31"/>
      <c r="G218" s="31"/>
      <c r="H218" s="31"/>
      <c r="I218" s="30"/>
      <c r="K218" s="31"/>
      <c r="L218" s="16"/>
      <c r="M218" s="16"/>
      <c r="N218" s="16"/>
      <c r="O218" s="16"/>
      <c r="P218" s="16"/>
      <c r="Q218" s="16"/>
      <c r="R218" s="16"/>
      <c r="S218" s="16"/>
      <c r="T218" s="16"/>
      <c r="U218" s="16"/>
      <c r="V218" s="16"/>
      <c r="W218" s="16"/>
      <c r="X218" s="16"/>
      <c r="Y218" s="16"/>
      <c r="Z218" s="16"/>
    </row>
    <row r="219" spans="1:26" ht="13" x14ac:dyDescent="0.15">
      <c r="A219" s="31"/>
      <c r="B219" s="31"/>
      <c r="C219" s="31"/>
      <c r="D219" s="16"/>
      <c r="E219" s="16"/>
      <c r="F219" s="31"/>
      <c r="G219" s="31"/>
      <c r="H219" s="31"/>
      <c r="I219" s="30"/>
      <c r="K219" s="31"/>
      <c r="L219" s="16"/>
      <c r="M219" s="16"/>
      <c r="N219" s="16"/>
      <c r="O219" s="16"/>
      <c r="P219" s="16"/>
      <c r="Q219" s="16"/>
      <c r="R219" s="16"/>
      <c r="S219" s="16"/>
      <c r="T219" s="16"/>
      <c r="U219" s="16"/>
      <c r="V219" s="16"/>
      <c r="W219" s="16"/>
      <c r="X219" s="16"/>
      <c r="Y219" s="16"/>
      <c r="Z219" s="16"/>
    </row>
    <row r="220" spans="1:26" ht="13" x14ac:dyDescent="0.15">
      <c r="A220" s="31"/>
      <c r="B220" s="31"/>
      <c r="C220" s="31"/>
      <c r="D220" s="16"/>
      <c r="E220" s="16"/>
      <c r="F220" s="31"/>
      <c r="G220" s="31"/>
      <c r="H220" s="31"/>
      <c r="I220" s="30"/>
      <c r="K220" s="31"/>
      <c r="L220" s="16"/>
      <c r="M220" s="16"/>
      <c r="N220" s="16"/>
      <c r="O220" s="16"/>
      <c r="P220" s="16"/>
      <c r="Q220" s="16"/>
      <c r="R220" s="16"/>
      <c r="S220" s="16"/>
      <c r="T220" s="16"/>
      <c r="U220" s="16"/>
      <c r="V220" s="16"/>
      <c r="W220" s="16"/>
      <c r="X220" s="16"/>
      <c r="Y220" s="16"/>
      <c r="Z220" s="16"/>
    </row>
    <row r="221" spans="1:26" ht="13" x14ac:dyDescent="0.15">
      <c r="A221" s="31"/>
      <c r="B221" s="31"/>
      <c r="C221" s="31"/>
      <c r="D221" s="16"/>
      <c r="E221" s="16"/>
      <c r="F221" s="31"/>
      <c r="G221" s="31"/>
      <c r="H221" s="31"/>
      <c r="I221" s="30"/>
      <c r="K221" s="31"/>
      <c r="L221" s="16"/>
      <c r="M221" s="16"/>
      <c r="N221" s="16"/>
      <c r="O221" s="16"/>
      <c r="P221" s="16"/>
      <c r="Q221" s="16"/>
      <c r="R221" s="16"/>
      <c r="S221" s="16"/>
      <c r="T221" s="16"/>
      <c r="U221" s="16"/>
      <c r="V221" s="16"/>
      <c r="W221" s="16"/>
      <c r="X221" s="16"/>
      <c r="Y221" s="16"/>
      <c r="Z221" s="16"/>
    </row>
    <row r="222" spans="1:26" ht="13" x14ac:dyDescent="0.15">
      <c r="A222" s="31"/>
      <c r="B222" s="31"/>
      <c r="C222" s="31"/>
      <c r="D222" s="16"/>
      <c r="E222" s="16"/>
      <c r="F222" s="31"/>
      <c r="G222" s="31"/>
      <c r="H222" s="31"/>
      <c r="I222" s="30"/>
      <c r="K222" s="31"/>
      <c r="L222" s="16"/>
      <c r="M222" s="16"/>
      <c r="N222" s="16"/>
      <c r="O222" s="16"/>
      <c r="P222" s="16"/>
      <c r="Q222" s="16"/>
      <c r="R222" s="16"/>
      <c r="S222" s="16"/>
      <c r="T222" s="16"/>
      <c r="U222" s="16"/>
      <c r="V222" s="16"/>
      <c r="W222" s="16"/>
      <c r="X222" s="16"/>
      <c r="Y222" s="16"/>
      <c r="Z222" s="16"/>
    </row>
    <row r="223" spans="1:26" ht="13" x14ac:dyDescent="0.15">
      <c r="A223" s="31"/>
      <c r="B223" s="31"/>
      <c r="C223" s="31"/>
      <c r="D223" s="16"/>
      <c r="E223" s="16"/>
      <c r="F223" s="31"/>
      <c r="G223" s="31"/>
      <c r="H223" s="31"/>
      <c r="I223" s="30"/>
      <c r="K223" s="31"/>
      <c r="L223" s="16"/>
      <c r="M223" s="16"/>
      <c r="N223" s="16"/>
      <c r="O223" s="16"/>
      <c r="P223" s="16"/>
      <c r="Q223" s="16"/>
      <c r="R223" s="16"/>
      <c r="S223" s="16"/>
      <c r="T223" s="16"/>
      <c r="U223" s="16"/>
      <c r="V223" s="16"/>
      <c r="W223" s="16"/>
      <c r="X223" s="16"/>
      <c r="Y223" s="16"/>
      <c r="Z223" s="16"/>
    </row>
    <row r="224" spans="1:26" ht="13" x14ac:dyDescent="0.15">
      <c r="A224" s="31"/>
      <c r="B224" s="31"/>
      <c r="C224" s="31"/>
      <c r="D224" s="16"/>
      <c r="E224" s="16"/>
      <c r="F224" s="31"/>
      <c r="G224" s="31"/>
      <c r="H224" s="31"/>
      <c r="I224" s="30"/>
      <c r="K224" s="31"/>
      <c r="L224" s="16"/>
      <c r="M224" s="16"/>
      <c r="N224" s="16"/>
      <c r="O224" s="16"/>
      <c r="P224" s="16"/>
      <c r="Q224" s="16"/>
      <c r="R224" s="16"/>
      <c r="S224" s="16"/>
      <c r="T224" s="16"/>
      <c r="U224" s="16"/>
      <c r="V224" s="16"/>
      <c r="W224" s="16"/>
      <c r="X224" s="16"/>
      <c r="Y224" s="16"/>
      <c r="Z224" s="16"/>
    </row>
    <row r="225" spans="1:26" ht="13" x14ac:dyDescent="0.15">
      <c r="A225" s="31"/>
      <c r="B225" s="31"/>
      <c r="C225" s="31"/>
      <c r="D225" s="16"/>
      <c r="E225" s="16"/>
      <c r="F225" s="31"/>
      <c r="G225" s="31"/>
      <c r="H225" s="31"/>
      <c r="I225" s="30"/>
      <c r="K225" s="31"/>
      <c r="L225" s="16"/>
      <c r="M225" s="16"/>
      <c r="N225" s="16"/>
      <c r="O225" s="16"/>
      <c r="P225" s="16"/>
      <c r="Q225" s="16"/>
      <c r="R225" s="16"/>
      <c r="S225" s="16"/>
      <c r="T225" s="16"/>
      <c r="U225" s="16"/>
      <c r="V225" s="16"/>
      <c r="W225" s="16"/>
      <c r="X225" s="16"/>
      <c r="Y225" s="16"/>
      <c r="Z225" s="16"/>
    </row>
    <row r="226" spans="1:26" ht="13" x14ac:dyDescent="0.15">
      <c r="A226" s="31"/>
      <c r="B226" s="31"/>
      <c r="C226" s="31"/>
      <c r="D226" s="16"/>
      <c r="E226" s="16"/>
      <c r="F226" s="31"/>
      <c r="G226" s="31"/>
      <c r="H226" s="31"/>
      <c r="I226" s="30"/>
      <c r="K226" s="31"/>
      <c r="L226" s="16"/>
      <c r="M226" s="16"/>
      <c r="N226" s="16"/>
      <c r="O226" s="16"/>
      <c r="P226" s="16"/>
      <c r="Q226" s="16"/>
      <c r="R226" s="16"/>
      <c r="S226" s="16"/>
      <c r="T226" s="16"/>
      <c r="U226" s="16"/>
      <c r="V226" s="16"/>
      <c r="W226" s="16"/>
      <c r="X226" s="16"/>
      <c r="Y226" s="16"/>
      <c r="Z226" s="16"/>
    </row>
    <row r="227" spans="1:26" ht="13" x14ac:dyDescent="0.15">
      <c r="A227" s="31"/>
      <c r="B227" s="31"/>
      <c r="C227" s="31"/>
      <c r="D227" s="16"/>
      <c r="E227" s="16"/>
      <c r="F227" s="31"/>
      <c r="G227" s="31"/>
      <c r="H227" s="31"/>
      <c r="I227" s="30"/>
      <c r="K227" s="31"/>
      <c r="L227" s="16"/>
      <c r="M227" s="16"/>
      <c r="N227" s="16"/>
      <c r="O227" s="16"/>
      <c r="P227" s="16"/>
      <c r="Q227" s="16"/>
      <c r="R227" s="16"/>
      <c r="S227" s="16"/>
      <c r="T227" s="16"/>
      <c r="U227" s="16"/>
      <c r="V227" s="16"/>
      <c r="W227" s="16"/>
      <c r="X227" s="16"/>
      <c r="Y227" s="16"/>
      <c r="Z227" s="16"/>
    </row>
    <row r="228" spans="1:26" ht="13" x14ac:dyDescent="0.15">
      <c r="A228" s="31"/>
      <c r="B228" s="31"/>
      <c r="C228" s="31"/>
      <c r="D228" s="16"/>
      <c r="E228" s="16"/>
      <c r="F228" s="31"/>
      <c r="G228" s="31"/>
      <c r="H228" s="31"/>
      <c r="I228" s="30"/>
      <c r="K228" s="31"/>
      <c r="L228" s="16"/>
      <c r="M228" s="16"/>
      <c r="N228" s="16"/>
      <c r="O228" s="16"/>
      <c r="P228" s="16"/>
      <c r="Q228" s="16"/>
      <c r="R228" s="16"/>
      <c r="S228" s="16"/>
      <c r="T228" s="16"/>
      <c r="U228" s="16"/>
      <c r="V228" s="16"/>
      <c r="W228" s="16"/>
      <c r="X228" s="16"/>
      <c r="Y228" s="16"/>
      <c r="Z228" s="16"/>
    </row>
    <row r="229" spans="1:26" ht="13" x14ac:dyDescent="0.15">
      <c r="A229" s="31"/>
      <c r="B229" s="31"/>
      <c r="C229" s="31"/>
      <c r="D229" s="16"/>
      <c r="E229" s="16"/>
      <c r="F229" s="31"/>
      <c r="G229" s="31"/>
      <c r="H229" s="31"/>
      <c r="I229" s="30"/>
      <c r="K229" s="31"/>
      <c r="L229" s="16"/>
      <c r="M229" s="16"/>
      <c r="N229" s="16"/>
      <c r="O229" s="16"/>
      <c r="P229" s="16"/>
      <c r="Q229" s="16"/>
      <c r="R229" s="16"/>
      <c r="S229" s="16"/>
      <c r="T229" s="16"/>
      <c r="U229" s="16"/>
      <c r="V229" s="16"/>
      <c r="W229" s="16"/>
      <c r="X229" s="16"/>
      <c r="Y229" s="16"/>
      <c r="Z229" s="16"/>
    </row>
    <row r="230" spans="1:26" ht="13" x14ac:dyDescent="0.15">
      <c r="A230" s="31"/>
      <c r="B230" s="31"/>
      <c r="C230" s="31"/>
      <c r="D230" s="16"/>
      <c r="E230" s="16"/>
      <c r="F230" s="31"/>
      <c r="G230" s="31"/>
      <c r="H230" s="31"/>
      <c r="I230" s="30"/>
      <c r="K230" s="31"/>
      <c r="L230" s="16"/>
      <c r="M230" s="16"/>
      <c r="N230" s="16"/>
      <c r="O230" s="16"/>
      <c r="P230" s="16"/>
      <c r="Q230" s="16"/>
      <c r="R230" s="16"/>
      <c r="S230" s="16"/>
      <c r="T230" s="16"/>
      <c r="U230" s="16"/>
      <c r="V230" s="16"/>
      <c r="W230" s="16"/>
      <c r="X230" s="16"/>
      <c r="Y230" s="16"/>
      <c r="Z230" s="16"/>
    </row>
    <row r="231" spans="1:26" ht="13" x14ac:dyDescent="0.15">
      <c r="A231" s="31"/>
      <c r="B231" s="31"/>
      <c r="C231" s="31"/>
      <c r="D231" s="16"/>
      <c r="E231" s="16"/>
      <c r="F231" s="31"/>
      <c r="G231" s="31"/>
      <c r="H231" s="31"/>
      <c r="I231" s="30"/>
      <c r="K231" s="31"/>
      <c r="L231" s="16"/>
      <c r="M231" s="16"/>
      <c r="N231" s="16"/>
      <c r="O231" s="16"/>
      <c r="P231" s="16"/>
      <c r="Q231" s="16"/>
      <c r="R231" s="16"/>
      <c r="S231" s="16"/>
      <c r="T231" s="16"/>
      <c r="U231" s="16"/>
      <c r="V231" s="16"/>
      <c r="W231" s="16"/>
      <c r="X231" s="16"/>
      <c r="Y231" s="16"/>
      <c r="Z231" s="16"/>
    </row>
    <row r="232" spans="1:26" ht="13" x14ac:dyDescent="0.15">
      <c r="A232" s="31"/>
      <c r="B232" s="31"/>
      <c r="C232" s="31"/>
      <c r="D232" s="16"/>
      <c r="E232" s="16"/>
      <c r="F232" s="31"/>
      <c r="G232" s="31"/>
      <c r="H232" s="31"/>
      <c r="I232" s="30"/>
      <c r="K232" s="31"/>
      <c r="L232" s="16"/>
      <c r="M232" s="16"/>
      <c r="N232" s="16"/>
      <c r="O232" s="16"/>
      <c r="P232" s="16"/>
      <c r="Q232" s="16"/>
      <c r="R232" s="16"/>
      <c r="S232" s="16"/>
      <c r="T232" s="16"/>
      <c r="U232" s="16"/>
      <c r="V232" s="16"/>
      <c r="W232" s="16"/>
      <c r="X232" s="16"/>
      <c r="Y232" s="16"/>
      <c r="Z232" s="16"/>
    </row>
    <row r="233" spans="1:26" ht="13" x14ac:dyDescent="0.15">
      <c r="A233" s="31"/>
      <c r="B233" s="31"/>
      <c r="C233" s="31"/>
      <c r="D233" s="16"/>
      <c r="E233" s="16"/>
      <c r="F233" s="31"/>
      <c r="G233" s="31"/>
      <c r="H233" s="31"/>
      <c r="I233" s="30"/>
      <c r="K233" s="31"/>
      <c r="L233" s="16"/>
      <c r="M233" s="16"/>
      <c r="N233" s="16"/>
      <c r="O233" s="16"/>
      <c r="P233" s="16"/>
      <c r="Q233" s="16"/>
      <c r="R233" s="16"/>
      <c r="S233" s="16"/>
      <c r="T233" s="16"/>
      <c r="U233" s="16"/>
      <c r="V233" s="16"/>
      <c r="W233" s="16"/>
      <c r="X233" s="16"/>
      <c r="Y233" s="16"/>
      <c r="Z233" s="16"/>
    </row>
    <row r="234" spans="1:26" ht="13" x14ac:dyDescent="0.15">
      <c r="A234" s="31"/>
      <c r="B234" s="31"/>
      <c r="C234" s="31"/>
      <c r="D234" s="16"/>
      <c r="E234" s="16"/>
      <c r="F234" s="31"/>
      <c r="G234" s="31"/>
      <c r="H234" s="31"/>
      <c r="I234" s="30"/>
      <c r="K234" s="31"/>
      <c r="L234" s="16"/>
      <c r="M234" s="16"/>
      <c r="N234" s="16"/>
      <c r="O234" s="16"/>
      <c r="P234" s="16"/>
      <c r="Q234" s="16"/>
      <c r="R234" s="16"/>
      <c r="S234" s="16"/>
      <c r="T234" s="16"/>
      <c r="U234" s="16"/>
      <c r="V234" s="16"/>
      <c r="W234" s="16"/>
      <c r="X234" s="16"/>
      <c r="Y234" s="16"/>
      <c r="Z234" s="16"/>
    </row>
    <row r="235" spans="1:26" ht="13" x14ac:dyDescent="0.15">
      <c r="A235" s="31"/>
      <c r="B235" s="31"/>
      <c r="C235" s="31"/>
      <c r="D235" s="16"/>
      <c r="E235" s="16"/>
      <c r="F235" s="31"/>
      <c r="G235" s="31"/>
      <c r="H235" s="31"/>
      <c r="I235" s="30"/>
      <c r="K235" s="31"/>
      <c r="L235" s="16"/>
      <c r="M235" s="16"/>
      <c r="N235" s="16"/>
      <c r="O235" s="16"/>
      <c r="P235" s="16"/>
      <c r="Q235" s="16"/>
      <c r="R235" s="16"/>
      <c r="S235" s="16"/>
      <c r="T235" s="16"/>
      <c r="U235" s="16"/>
      <c r="V235" s="16"/>
      <c r="W235" s="16"/>
      <c r="X235" s="16"/>
      <c r="Y235" s="16"/>
      <c r="Z235" s="16"/>
    </row>
    <row r="236" spans="1:26" ht="13" x14ac:dyDescent="0.15">
      <c r="A236" s="31"/>
      <c r="B236" s="31"/>
      <c r="C236" s="31"/>
      <c r="D236" s="16"/>
      <c r="E236" s="16"/>
      <c r="F236" s="31"/>
      <c r="G236" s="31"/>
      <c r="H236" s="31"/>
      <c r="I236" s="30"/>
      <c r="K236" s="31"/>
      <c r="L236" s="16"/>
      <c r="M236" s="16"/>
      <c r="N236" s="16"/>
      <c r="O236" s="16"/>
      <c r="P236" s="16"/>
      <c r="Q236" s="16"/>
      <c r="R236" s="16"/>
      <c r="S236" s="16"/>
      <c r="T236" s="16"/>
      <c r="U236" s="16"/>
      <c r="V236" s="16"/>
      <c r="W236" s="16"/>
      <c r="X236" s="16"/>
      <c r="Y236" s="16"/>
      <c r="Z236" s="16"/>
    </row>
    <row r="237" spans="1:26" ht="13" x14ac:dyDescent="0.15">
      <c r="A237" s="31"/>
      <c r="B237" s="31"/>
      <c r="C237" s="31"/>
      <c r="D237" s="16"/>
      <c r="E237" s="16"/>
      <c r="F237" s="31"/>
      <c r="G237" s="31"/>
      <c r="H237" s="31"/>
      <c r="I237" s="30"/>
      <c r="K237" s="31"/>
      <c r="L237" s="16"/>
      <c r="M237" s="16"/>
      <c r="N237" s="16"/>
      <c r="O237" s="16"/>
      <c r="P237" s="16"/>
      <c r="Q237" s="16"/>
      <c r="R237" s="16"/>
      <c r="S237" s="16"/>
      <c r="T237" s="16"/>
      <c r="U237" s="16"/>
      <c r="V237" s="16"/>
      <c r="W237" s="16"/>
      <c r="X237" s="16"/>
      <c r="Y237" s="16"/>
      <c r="Z237" s="16"/>
    </row>
    <row r="238" spans="1:26" ht="13" x14ac:dyDescent="0.15">
      <c r="A238" s="31"/>
      <c r="B238" s="31"/>
      <c r="C238" s="31"/>
      <c r="D238" s="16"/>
      <c r="E238" s="16"/>
      <c r="F238" s="31"/>
      <c r="G238" s="31"/>
      <c r="H238" s="31"/>
      <c r="I238" s="30"/>
      <c r="K238" s="31"/>
      <c r="L238" s="16"/>
      <c r="M238" s="16"/>
      <c r="N238" s="16"/>
      <c r="O238" s="16"/>
      <c r="P238" s="16"/>
      <c r="Q238" s="16"/>
      <c r="R238" s="16"/>
      <c r="S238" s="16"/>
      <c r="T238" s="16"/>
      <c r="U238" s="16"/>
      <c r="V238" s="16"/>
      <c r="W238" s="16"/>
      <c r="X238" s="16"/>
      <c r="Y238" s="16"/>
      <c r="Z238" s="16"/>
    </row>
    <row r="239" spans="1:26" ht="13" x14ac:dyDescent="0.15">
      <c r="A239" s="31"/>
      <c r="B239" s="31"/>
      <c r="C239" s="31"/>
      <c r="D239" s="16"/>
      <c r="E239" s="16"/>
      <c r="F239" s="31"/>
      <c r="G239" s="31"/>
      <c r="H239" s="31"/>
      <c r="I239" s="30"/>
      <c r="K239" s="31"/>
      <c r="L239" s="16"/>
      <c r="M239" s="16"/>
      <c r="N239" s="16"/>
      <c r="O239" s="16"/>
      <c r="P239" s="16"/>
      <c r="Q239" s="16"/>
      <c r="R239" s="16"/>
      <c r="S239" s="16"/>
      <c r="T239" s="16"/>
      <c r="U239" s="16"/>
      <c r="V239" s="16"/>
      <c r="W239" s="16"/>
      <c r="X239" s="16"/>
      <c r="Y239" s="16"/>
      <c r="Z239" s="16"/>
    </row>
    <row r="240" spans="1:26" ht="13" x14ac:dyDescent="0.15">
      <c r="A240" s="31"/>
      <c r="B240" s="31"/>
      <c r="C240" s="31"/>
      <c r="D240" s="16"/>
      <c r="E240" s="16"/>
      <c r="F240" s="31"/>
      <c r="G240" s="31"/>
      <c r="H240" s="31"/>
      <c r="I240" s="30"/>
      <c r="K240" s="31"/>
      <c r="L240" s="16"/>
      <c r="M240" s="16"/>
      <c r="N240" s="16"/>
      <c r="O240" s="16"/>
      <c r="P240" s="16"/>
      <c r="Q240" s="16"/>
      <c r="R240" s="16"/>
      <c r="S240" s="16"/>
      <c r="T240" s="16"/>
      <c r="U240" s="16"/>
      <c r="V240" s="16"/>
      <c r="W240" s="16"/>
      <c r="X240" s="16"/>
      <c r="Y240" s="16"/>
      <c r="Z240" s="16"/>
    </row>
    <row r="241" spans="1:26" ht="13" x14ac:dyDescent="0.15">
      <c r="A241" s="31"/>
      <c r="B241" s="31"/>
      <c r="C241" s="31"/>
      <c r="D241" s="16"/>
      <c r="E241" s="16"/>
      <c r="F241" s="31"/>
      <c r="G241" s="31"/>
      <c r="H241" s="31"/>
      <c r="I241" s="30"/>
      <c r="K241" s="31"/>
      <c r="L241" s="16"/>
      <c r="M241" s="16"/>
      <c r="N241" s="16"/>
      <c r="O241" s="16"/>
      <c r="P241" s="16"/>
      <c r="Q241" s="16"/>
      <c r="R241" s="16"/>
      <c r="S241" s="16"/>
      <c r="T241" s="16"/>
      <c r="U241" s="16"/>
      <c r="V241" s="16"/>
      <c r="W241" s="16"/>
      <c r="X241" s="16"/>
      <c r="Y241" s="16"/>
      <c r="Z241" s="16"/>
    </row>
    <row r="242" spans="1:26" ht="13" x14ac:dyDescent="0.15">
      <c r="A242" s="31"/>
      <c r="B242" s="31"/>
      <c r="C242" s="31"/>
      <c r="D242" s="16"/>
      <c r="E242" s="16"/>
      <c r="F242" s="31"/>
      <c r="G242" s="31"/>
      <c r="H242" s="31"/>
      <c r="I242" s="30"/>
      <c r="K242" s="31"/>
      <c r="L242" s="16"/>
      <c r="M242" s="16"/>
      <c r="N242" s="16"/>
      <c r="O242" s="16"/>
      <c r="P242" s="16"/>
      <c r="Q242" s="16"/>
      <c r="R242" s="16"/>
      <c r="S242" s="16"/>
      <c r="T242" s="16"/>
      <c r="U242" s="16"/>
      <c r="V242" s="16"/>
      <c r="W242" s="16"/>
      <c r="X242" s="16"/>
      <c r="Y242" s="16"/>
      <c r="Z242" s="16"/>
    </row>
    <row r="243" spans="1:26" ht="13" x14ac:dyDescent="0.15">
      <c r="A243" s="31"/>
      <c r="B243" s="31"/>
      <c r="C243" s="31"/>
      <c r="D243" s="16"/>
      <c r="E243" s="16"/>
      <c r="F243" s="31"/>
      <c r="G243" s="31"/>
      <c r="H243" s="31"/>
      <c r="I243" s="30"/>
      <c r="K243" s="31"/>
      <c r="L243" s="16"/>
      <c r="M243" s="16"/>
      <c r="N243" s="16"/>
      <c r="O243" s="16"/>
      <c r="P243" s="16"/>
      <c r="Q243" s="16"/>
      <c r="R243" s="16"/>
      <c r="S243" s="16"/>
      <c r="T243" s="16"/>
      <c r="U243" s="16"/>
      <c r="V243" s="16"/>
      <c r="W243" s="16"/>
      <c r="X243" s="16"/>
      <c r="Y243" s="16"/>
      <c r="Z243" s="16"/>
    </row>
    <row r="244" spans="1:26" ht="13" x14ac:dyDescent="0.15">
      <c r="A244" s="31"/>
      <c r="B244" s="31"/>
      <c r="C244" s="31"/>
      <c r="D244" s="16"/>
      <c r="E244" s="16"/>
      <c r="F244" s="31"/>
      <c r="G244" s="31"/>
      <c r="H244" s="31"/>
      <c r="I244" s="30"/>
      <c r="K244" s="31"/>
      <c r="L244" s="16"/>
      <c r="M244" s="16"/>
      <c r="N244" s="16"/>
      <c r="O244" s="16"/>
      <c r="P244" s="16"/>
      <c r="Q244" s="16"/>
      <c r="R244" s="16"/>
      <c r="S244" s="16"/>
      <c r="T244" s="16"/>
      <c r="U244" s="16"/>
      <c r="V244" s="16"/>
      <c r="W244" s="16"/>
      <c r="X244" s="16"/>
      <c r="Y244" s="16"/>
      <c r="Z244" s="16"/>
    </row>
    <row r="245" spans="1:26" ht="13" x14ac:dyDescent="0.15">
      <c r="A245" s="31"/>
      <c r="B245" s="31"/>
      <c r="C245" s="31"/>
      <c r="D245" s="16"/>
      <c r="E245" s="16"/>
      <c r="F245" s="31"/>
      <c r="G245" s="31"/>
      <c r="H245" s="31"/>
      <c r="I245" s="30"/>
      <c r="K245" s="31"/>
      <c r="L245" s="16"/>
      <c r="M245" s="16"/>
      <c r="N245" s="16"/>
      <c r="O245" s="16"/>
      <c r="P245" s="16"/>
      <c r="Q245" s="16"/>
      <c r="R245" s="16"/>
      <c r="S245" s="16"/>
      <c r="T245" s="16"/>
      <c r="U245" s="16"/>
      <c r="V245" s="16"/>
      <c r="W245" s="16"/>
      <c r="X245" s="16"/>
      <c r="Y245" s="16"/>
      <c r="Z245" s="16"/>
    </row>
    <row r="246" spans="1:26" ht="13" x14ac:dyDescent="0.15">
      <c r="A246" s="31"/>
      <c r="B246" s="31"/>
      <c r="C246" s="31"/>
      <c r="D246" s="16"/>
      <c r="E246" s="16"/>
      <c r="F246" s="31"/>
      <c r="G246" s="31"/>
      <c r="H246" s="31"/>
      <c r="I246" s="30"/>
      <c r="K246" s="31"/>
      <c r="L246" s="16"/>
      <c r="M246" s="16"/>
      <c r="N246" s="16"/>
      <c r="O246" s="16"/>
      <c r="P246" s="16"/>
      <c r="Q246" s="16"/>
      <c r="R246" s="16"/>
      <c r="S246" s="16"/>
      <c r="T246" s="16"/>
      <c r="U246" s="16"/>
      <c r="V246" s="16"/>
      <c r="W246" s="16"/>
      <c r="X246" s="16"/>
      <c r="Y246" s="16"/>
      <c r="Z246" s="16"/>
    </row>
    <row r="247" spans="1:26" ht="13" x14ac:dyDescent="0.15">
      <c r="A247" s="31"/>
      <c r="B247" s="31"/>
      <c r="C247" s="31"/>
      <c r="D247" s="16"/>
      <c r="E247" s="16"/>
      <c r="F247" s="31"/>
      <c r="G247" s="31"/>
      <c r="H247" s="31"/>
      <c r="I247" s="30"/>
      <c r="K247" s="31"/>
      <c r="L247" s="16"/>
      <c r="M247" s="16"/>
      <c r="N247" s="16"/>
      <c r="O247" s="16"/>
      <c r="P247" s="16"/>
      <c r="Q247" s="16"/>
      <c r="R247" s="16"/>
      <c r="S247" s="16"/>
      <c r="T247" s="16"/>
      <c r="U247" s="16"/>
      <c r="V247" s="16"/>
      <c r="W247" s="16"/>
      <c r="X247" s="16"/>
      <c r="Y247" s="16"/>
      <c r="Z247" s="16"/>
    </row>
    <row r="248" spans="1:26" ht="13" x14ac:dyDescent="0.15">
      <c r="A248" s="31"/>
      <c r="B248" s="31"/>
      <c r="C248" s="31"/>
      <c r="D248" s="16"/>
      <c r="E248" s="16"/>
      <c r="F248" s="31"/>
      <c r="G248" s="31"/>
      <c r="H248" s="31"/>
      <c r="I248" s="30"/>
      <c r="K248" s="31"/>
      <c r="L248" s="16"/>
      <c r="M248" s="16"/>
      <c r="N248" s="16"/>
      <c r="O248" s="16"/>
      <c r="P248" s="16"/>
      <c r="Q248" s="16"/>
      <c r="R248" s="16"/>
      <c r="S248" s="16"/>
      <c r="T248" s="16"/>
      <c r="U248" s="16"/>
      <c r="V248" s="16"/>
      <c r="W248" s="16"/>
      <c r="X248" s="16"/>
      <c r="Y248" s="16"/>
      <c r="Z248" s="16"/>
    </row>
    <row r="249" spans="1:26" ht="13" x14ac:dyDescent="0.15">
      <c r="A249" s="31"/>
      <c r="B249" s="31"/>
      <c r="C249" s="31"/>
      <c r="D249" s="16"/>
      <c r="E249" s="16"/>
      <c r="F249" s="31"/>
      <c r="G249" s="31"/>
      <c r="H249" s="31"/>
      <c r="I249" s="30"/>
      <c r="K249" s="31"/>
      <c r="L249" s="16"/>
      <c r="M249" s="16"/>
      <c r="N249" s="16"/>
      <c r="O249" s="16"/>
      <c r="P249" s="16"/>
      <c r="Q249" s="16"/>
      <c r="R249" s="16"/>
      <c r="S249" s="16"/>
      <c r="T249" s="16"/>
      <c r="U249" s="16"/>
      <c r="V249" s="16"/>
      <c r="W249" s="16"/>
      <c r="X249" s="16"/>
      <c r="Y249" s="16"/>
      <c r="Z249" s="16"/>
    </row>
    <row r="250" spans="1:26" ht="13" x14ac:dyDescent="0.15">
      <c r="A250" s="31"/>
      <c r="B250" s="31"/>
      <c r="C250" s="31"/>
      <c r="D250" s="16"/>
      <c r="E250" s="16"/>
      <c r="F250" s="31"/>
      <c r="G250" s="31"/>
      <c r="H250" s="31"/>
      <c r="I250" s="30"/>
      <c r="K250" s="31"/>
      <c r="L250" s="16"/>
      <c r="M250" s="16"/>
      <c r="N250" s="16"/>
      <c r="O250" s="16"/>
      <c r="P250" s="16"/>
      <c r="Q250" s="16"/>
      <c r="R250" s="16"/>
      <c r="S250" s="16"/>
      <c r="T250" s="16"/>
      <c r="U250" s="16"/>
      <c r="V250" s="16"/>
      <c r="W250" s="16"/>
      <c r="X250" s="16"/>
      <c r="Y250" s="16"/>
      <c r="Z250" s="16"/>
    </row>
    <row r="251" spans="1:26" ht="13" x14ac:dyDescent="0.15">
      <c r="A251" s="31"/>
      <c r="B251" s="31"/>
      <c r="C251" s="31"/>
      <c r="D251" s="16"/>
      <c r="E251" s="16"/>
      <c r="F251" s="31"/>
      <c r="G251" s="31"/>
      <c r="H251" s="31"/>
      <c r="I251" s="30"/>
      <c r="K251" s="31"/>
      <c r="L251" s="16"/>
      <c r="M251" s="16"/>
      <c r="N251" s="16"/>
      <c r="O251" s="16"/>
      <c r="P251" s="16"/>
      <c r="Q251" s="16"/>
      <c r="R251" s="16"/>
      <c r="S251" s="16"/>
      <c r="T251" s="16"/>
      <c r="U251" s="16"/>
      <c r="V251" s="16"/>
      <c r="W251" s="16"/>
      <c r="X251" s="16"/>
      <c r="Y251" s="16"/>
      <c r="Z251" s="16"/>
    </row>
    <row r="252" spans="1:26" ht="13" x14ac:dyDescent="0.15">
      <c r="A252" s="31"/>
      <c r="B252" s="31"/>
      <c r="C252" s="31"/>
      <c r="D252" s="16"/>
      <c r="E252" s="16"/>
      <c r="F252" s="31"/>
      <c r="G252" s="31"/>
      <c r="H252" s="31"/>
      <c r="I252" s="30"/>
      <c r="K252" s="31"/>
      <c r="L252" s="16"/>
      <c r="M252" s="16"/>
      <c r="N252" s="16"/>
      <c r="O252" s="16"/>
      <c r="P252" s="16"/>
      <c r="Q252" s="16"/>
      <c r="R252" s="16"/>
      <c r="S252" s="16"/>
      <c r="T252" s="16"/>
      <c r="U252" s="16"/>
      <c r="V252" s="16"/>
      <c r="W252" s="16"/>
      <c r="X252" s="16"/>
      <c r="Y252" s="16"/>
      <c r="Z252" s="16"/>
    </row>
    <row r="253" spans="1:26" ht="13" x14ac:dyDescent="0.15">
      <c r="A253" s="31"/>
      <c r="B253" s="31"/>
      <c r="C253" s="31"/>
      <c r="D253" s="16"/>
      <c r="E253" s="16"/>
      <c r="F253" s="31"/>
      <c r="G253" s="31"/>
      <c r="H253" s="31"/>
      <c r="I253" s="30"/>
      <c r="K253" s="31"/>
      <c r="L253" s="16"/>
      <c r="M253" s="16"/>
      <c r="N253" s="16"/>
      <c r="O253" s="16"/>
      <c r="P253" s="16"/>
      <c r="Q253" s="16"/>
      <c r="R253" s="16"/>
      <c r="S253" s="16"/>
      <c r="T253" s="16"/>
      <c r="U253" s="16"/>
      <c r="V253" s="16"/>
      <c r="W253" s="16"/>
      <c r="X253" s="16"/>
      <c r="Y253" s="16"/>
      <c r="Z253" s="16"/>
    </row>
    <row r="254" spans="1:26" ht="13" x14ac:dyDescent="0.15">
      <c r="A254" s="31"/>
      <c r="B254" s="31"/>
      <c r="C254" s="31"/>
      <c r="D254" s="16"/>
      <c r="E254" s="16"/>
      <c r="F254" s="31"/>
      <c r="G254" s="31"/>
      <c r="H254" s="31"/>
      <c r="I254" s="30"/>
      <c r="K254" s="31"/>
      <c r="L254" s="16"/>
      <c r="M254" s="16"/>
      <c r="N254" s="16"/>
      <c r="O254" s="16"/>
      <c r="P254" s="16"/>
      <c r="Q254" s="16"/>
      <c r="R254" s="16"/>
      <c r="S254" s="16"/>
      <c r="T254" s="16"/>
      <c r="U254" s="16"/>
      <c r="V254" s="16"/>
      <c r="W254" s="16"/>
      <c r="X254" s="16"/>
      <c r="Y254" s="16"/>
      <c r="Z254" s="16"/>
    </row>
    <row r="255" spans="1:26" ht="13" x14ac:dyDescent="0.15">
      <c r="A255" s="31"/>
      <c r="B255" s="31"/>
      <c r="C255" s="31"/>
      <c r="D255" s="16"/>
      <c r="E255" s="16"/>
      <c r="F255" s="31"/>
      <c r="G255" s="31"/>
      <c r="H255" s="31"/>
      <c r="I255" s="30"/>
      <c r="K255" s="31"/>
      <c r="L255" s="16"/>
      <c r="M255" s="16"/>
      <c r="N255" s="16"/>
      <c r="O255" s="16"/>
      <c r="P255" s="16"/>
      <c r="Q255" s="16"/>
      <c r="R255" s="16"/>
      <c r="S255" s="16"/>
      <c r="T255" s="16"/>
      <c r="U255" s="16"/>
      <c r="V255" s="16"/>
      <c r="W255" s="16"/>
      <c r="X255" s="16"/>
      <c r="Y255" s="16"/>
      <c r="Z255" s="16"/>
    </row>
    <row r="256" spans="1:26" ht="13" x14ac:dyDescent="0.15">
      <c r="A256" s="31"/>
      <c r="B256" s="31"/>
      <c r="C256" s="31"/>
      <c r="D256" s="16"/>
      <c r="E256" s="16"/>
      <c r="F256" s="31"/>
      <c r="G256" s="31"/>
      <c r="H256" s="31"/>
      <c r="I256" s="30"/>
      <c r="K256" s="31"/>
      <c r="L256" s="16"/>
      <c r="M256" s="16"/>
      <c r="N256" s="16"/>
      <c r="O256" s="16"/>
      <c r="P256" s="16"/>
      <c r="Q256" s="16"/>
      <c r="R256" s="16"/>
      <c r="S256" s="16"/>
      <c r="T256" s="16"/>
      <c r="U256" s="16"/>
      <c r="V256" s="16"/>
      <c r="W256" s="16"/>
      <c r="X256" s="16"/>
      <c r="Y256" s="16"/>
      <c r="Z256" s="16"/>
    </row>
    <row r="257" spans="1:26" ht="13" x14ac:dyDescent="0.15">
      <c r="A257" s="31"/>
      <c r="B257" s="31"/>
      <c r="C257" s="31"/>
      <c r="D257" s="16"/>
      <c r="E257" s="16"/>
      <c r="F257" s="31"/>
      <c r="G257" s="31"/>
      <c r="H257" s="31"/>
      <c r="I257" s="30"/>
      <c r="K257" s="31"/>
      <c r="L257" s="16"/>
      <c r="M257" s="16"/>
      <c r="N257" s="16"/>
      <c r="O257" s="16"/>
      <c r="P257" s="16"/>
      <c r="Q257" s="16"/>
      <c r="R257" s="16"/>
      <c r="S257" s="16"/>
      <c r="T257" s="16"/>
      <c r="U257" s="16"/>
      <c r="V257" s="16"/>
      <c r="W257" s="16"/>
      <c r="X257" s="16"/>
      <c r="Y257" s="16"/>
      <c r="Z257" s="16"/>
    </row>
    <row r="258" spans="1:26" ht="13" x14ac:dyDescent="0.15">
      <c r="A258" s="31"/>
      <c r="B258" s="31"/>
      <c r="C258" s="31"/>
      <c r="D258" s="16"/>
      <c r="E258" s="16"/>
      <c r="F258" s="31"/>
      <c r="G258" s="31"/>
      <c r="H258" s="31"/>
      <c r="I258" s="30"/>
      <c r="K258" s="31"/>
      <c r="L258" s="16"/>
      <c r="M258" s="16"/>
      <c r="N258" s="16"/>
      <c r="O258" s="16"/>
      <c r="P258" s="16"/>
      <c r="Q258" s="16"/>
      <c r="R258" s="16"/>
      <c r="S258" s="16"/>
      <c r="T258" s="16"/>
      <c r="U258" s="16"/>
      <c r="V258" s="16"/>
      <c r="W258" s="16"/>
      <c r="X258" s="16"/>
      <c r="Y258" s="16"/>
      <c r="Z258" s="16"/>
    </row>
    <row r="259" spans="1:26" ht="13" x14ac:dyDescent="0.15">
      <c r="A259" s="31"/>
      <c r="B259" s="31"/>
      <c r="C259" s="31"/>
      <c r="D259" s="16"/>
      <c r="E259" s="16"/>
      <c r="F259" s="31"/>
      <c r="G259" s="31"/>
      <c r="H259" s="31"/>
      <c r="I259" s="30"/>
      <c r="K259" s="31"/>
      <c r="L259" s="16"/>
      <c r="M259" s="16"/>
      <c r="N259" s="16"/>
      <c r="O259" s="16"/>
      <c r="P259" s="16"/>
      <c r="Q259" s="16"/>
      <c r="R259" s="16"/>
      <c r="S259" s="16"/>
      <c r="T259" s="16"/>
      <c r="U259" s="16"/>
      <c r="V259" s="16"/>
      <c r="W259" s="16"/>
      <c r="X259" s="16"/>
      <c r="Y259" s="16"/>
      <c r="Z259" s="16"/>
    </row>
    <row r="260" spans="1:26" ht="13" x14ac:dyDescent="0.15">
      <c r="A260" s="31"/>
      <c r="B260" s="31"/>
      <c r="C260" s="31"/>
      <c r="D260" s="16"/>
      <c r="E260" s="16"/>
      <c r="F260" s="31"/>
      <c r="G260" s="31"/>
      <c r="H260" s="31"/>
      <c r="I260" s="30"/>
      <c r="K260" s="31"/>
      <c r="L260" s="16"/>
      <c r="M260" s="16"/>
      <c r="N260" s="16"/>
      <c r="O260" s="16"/>
      <c r="P260" s="16"/>
      <c r="Q260" s="16"/>
      <c r="R260" s="16"/>
      <c r="S260" s="16"/>
      <c r="T260" s="16"/>
      <c r="U260" s="16"/>
      <c r="V260" s="16"/>
      <c r="W260" s="16"/>
      <c r="X260" s="16"/>
      <c r="Y260" s="16"/>
      <c r="Z260" s="16"/>
    </row>
    <row r="261" spans="1:26" ht="13" x14ac:dyDescent="0.15">
      <c r="A261" s="31"/>
      <c r="B261" s="31"/>
      <c r="C261" s="31"/>
      <c r="D261" s="16"/>
      <c r="E261" s="16"/>
      <c r="F261" s="31"/>
      <c r="G261" s="31"/>
      <c r="H261" s="31"/>
      <c r="I261" s="30"/>
      <c r="K261" s="31"/>
      <c r="L261" s="16"/>
      <c r="M261" s="16"/>
      <c r="N261" s="16"/>
      <c r="O261" s="16"/>
      <c r="P261" s="16"/>
      <c r="Q261" s="16"/>
      <c r="R261" s="16"/>
      <c r="S261" s="16"/>
      <c r="T261" s="16"/>
      <c r="U261" s="16"/>
      <c r="V261" s="16"/>
      <c r="W261" s="16"/>
      <c r="X261" s="16"/>
      <c r="Y261" s="16"/>
      <c r="Z261" s="16"/>
    </row>
    <row r="262" spans="1:26" ht="13" x14ac:dyDescent="0.15">
      <c r="A262" s="31"/>
      <c r="B262" s="31"/>
      <c r="C262" s="31"/>
      <c r="D262" s="16"/>
      <c r="E262" s="16"/>
      <c r="F262" s="31"/>
      <c r="G262" s="31"/>
      <c r="H262" s="31"/>
      <c r="I262" s="30"/>
      <c r="K262" s="31"/>
      <c r="L262" s="16"/>
      <c r="M262" s="16"/>
      <c r="N262" s="16"/>
      <c r="O262" s="16"/>
      <c r="P262" s="16"/>
      <c r="Q262" s="16"/>
      <c r="R262" s="16"/>
      <c r="S262" s="16"/>
      <c r="T262" s="16"/>
      <c r="U262" s="16"/>
      <c r="V262" s="16"/>
      <c r="W262" s="16"/>
      <c r="X262" s="16"/>
      <c r="Y262" s="16"/>
      <c r="Z262" s="16"/>
    </row>
    <row r="263" spans="1:26" ht="13" x14ac:dyDescent="0.15">
      <c r="A263" s="31"/>
      <c r="B263" s="31"/>
      <c r="C263" s="31"/>
      <c r="D263" s="16"/>
      <c r="E263" s="16"/>
      <c r="F263" s="31"/>
      <c r="G263" s="31"/>
      <c r="H263" s="31"/>
      <c r="I263" s="30"/>
      <c r="K263" s="31"/>
      <c r="L263" s="16"/>
      <c r="M263" s="16"/>
      <c r="N263" s="16"/>
      <c r="O263" s="16"/>
      <c r="P263" s="16"/>
      <c r="Q263" s="16"/>
      <c r="R263" s="16"/>
      <c r="S263" s="16"/>
      <c r="T263" s="16"/>
      <c r="U263" s="16"/>
      <c r="V263" s="16"/>
      <c r="W263" s="16"/>
      <c r="X263" s="16"/>
      <c r="Y263" s="16"/>
      <c r="Z263" s="16"/>
    </row>
    <row r="264" spans="1:26" ht="13" x14ac:dyDescent="0.15">
      <c r="A264" s="31"/>
      <c r="B264" s="31"/>
      <c r="C264" s="31"/>
      <c r="D264" s="16"/>
      <c r="E264" s="16"/>
      <c r="F264" s="31"/>
      <c r="G264" s="31"/>
      <c r="H264" s="31"/>
      <c r="I264" s="30"/>
      <c r="K264" s="31"/>
      <c r="L264" s="16"/>
      <c r="M264" s="16"/>
      <c r="N264" s="16"/>
      <c r="O264" s="16"/>
      <c r="P264" s="16"/>
      <c r="Q264" s="16"/>
      <c r="R264" s="16"/>
      <c r="S264" s="16"/>
      <c r="T264" s="16"/>
      <c r="U264" s="16"/>
      <c r="V264" s="16"/>
      <c r="W264" s="16"/>
      <c r="X264" s="16"/>
      <c r="Y264" s="16"/>
      <c r="Z264" s="16"/>
    </row>
    <row r="265" spans="1:26" ht="13" x14ac:dyDescent="0.15">
      <c r="A265" s="31"/>
      <c r="B265" s="31"/>
      <c r="C265" s="31"/>
      <c r="D265" s="16"/>
      <c r="E265" s="16"/>
      <c r="F265" s="31"/>
      <c r="G265" s="31"/>
      <c r="H265" s="31"/>
      <c r="I265" s="30"/>
      <c r="K265" s="31"/>
      <c r="L265" s="16"/>
      <c r="M265" s="16"/>
      <c r="N265" s="16"/>
      <c r="O265" s="16"/>
      <c r="P265" s="16"/>
      <c r="Q265" s="16"/>
      <c r="R265" s="16"/>
      <c r="S265" s="16"/>
      <c r="T265" s="16"/>
      <c r="U265" s="16"/>
      <c r="V265" s="16"/>
      <c r="W265" s="16"/>
      <c r="X265" s="16"/>
      <c r="Y265" s="16"/>
      <c r="Z265" s="16"/>
    </row>
    <row r="266" spans="1:26" ht="13" x14ac:dyDescent="0.15">
      <c r="A266" s="31"/>
      <c r="B266" s="31"/>
      <c r="C266" s="31"/>
      <c r="D266" s="16"/>
      <c r="E266" s="16"/>
      <c r="F266" s="31"/>
      <c r="G266" s="31"/>
      <c r="H266" s="31"/>
      <c r="I266" s="30"/>
      <c r="K266" s="31"/>
      <c r="L266" s="16"/>
      <c r="M266" s="16"/>
      <c r="N266" s="16"/>
      <c r="O266" s="16"/>
      <c r="P266" s="16"/>
      <c r="Q266" s="16"/>
      <c r="R266" s="16"/>
      <c r="S266" s="16"/>
      <c r="T266" s="16"/>
      <c r="U266" s="16"/>
      <c r="V266" s="16"/>
      <c r="W266" s="16"/>
      <c r="X266" s="16"/>
      <c r="Y266" s="16"/>
      <c r="Z266" s="16"/>
    </row>
    <row r="267" spans="1:26" ht="13" x14ac:dyDescent="0.15">
      <c r="A267" s="31"/>
      <c r="B267" s="31"/>
      <c r="C267" s="31"/>
      <c r="D267" s="16"/>
      <c r="E267" s="16"/>
      <c r="F267" s="31"/>
      <c r="G267" s="31"/>
      <c r="H267" s="31"/>
      <c r="I267" s="30"/>
      <c r="K267" s="31"/>
      <c r="L267" s="16"/>
      <c r="M267" s="16"/>
      <c r="N267" s="16"/>
      <c r="O267" s="16"/>
      <c r="P267" s="16"/>
      <c r="Q267" s="16"/>
      <c r="R267" s="16"/>
      <c r="S267" s="16"/>
      <c r="T267" s="16"/>
      <c r="U267" s="16"/>
      <c r="V267" s="16"/>
      <c r="W267" s="16"/>
      <c r="X267" s="16"/>
      <c r="Y267" s="16"/>
      <c r="Z267" s="16"/>
    </row>
    <row r="268" spans="1:26" ht="13" x14ac:dyDescent="0.15">
      <c r="A268" s="31"/>
      <c r="B268" s="31"/>
      <c r="C268" s="31"/>
      <c r="D268" s="16"/>
      <c r="E268" s="16"/>
      <c r="F268" s="31"/>
      <c r="G268" s="31"/>
      <c r="H268" s="31"/>
      <c r="I268" s="30"/>
      <c r="K268" s="31"/>
      <c r="L268" s="16"/>
      <c r="M268" s="16"/>
      <c r="N268" s="16"/>
      <c r="O268" s="16"/>
      <c r="P268" s="16"/>
      <c r="Q268" s="16"/>
      <c r="R268" s="16"/>
      <c r="S268" s="16"/>
      <c r="T268" s="16"/>
      <c r="U268" s="16"/>
      <c r="V268" s="16"/>
      <c r="W268" s="16"/>
      <c r="X268" s="16"/>
      <c r="Y268" s="16"/>
      <c r="Z268" s="16"/>
    </row>
    <row r="269" spans="1:26" ht="13" x14ac:dyDescent="0.15">
      <c r="A269" s="31"/>
      <c r="B269" s="31"/>
      <c r="C269" s="31"/>
      <c r="D269" s="16"/>
      <c r="E269" s="16"/>
      <c r="F269" s="31"/>
      <c r="G269" s="31"/>
      <c r="H269" s="31"/>
      <c r="I269" s="30"/>
      <c r="K269" s="31"/>
      <c r="L269" s="16"/>
      <c r="M269" s="16"/>
      <c r="N269" s="16"/>
      <c r="O269" s="16"/>
      <c r="P269" s="16"/>
      <c r="Q269" s="16"/>
      <c r="R269" s="16"/>
      <c r="S269" s="16"/>
      <c r="T269" s="16"/>
      <c r="U269" s="16"/>
      <c r="V269" s="16"/>
      <c r="W269" s="16"/>
      <c r="X269" s="16"/>
      <c r="Y269" s="16"/>
      <c r="Z269" s="16"/>
    </row>
    <row r="270" spans="1:26" ht="13" x14ac:dyDescent="0.15">
      <c r="A270" s="31"/>
      <c r="B270" s="31"/>
      <c r="C270" s="31"/>
      <c r="D270" s="16"/>
      <c r="E270" s="16"/>
      <c r="F270" s="31"/>
      <c r="G270" s="31"/>
      <c r="H270" s="31"/>
      <c r="I270" s="30"/>
      <c r="K270" s="31"/>
      <c r="L270" s="16"/>
      <c r="M270" s="16"/>
      <c r="N270" s="16"/>
      <c r="O270" s="16"/>
      <c r="P270" s="16"/>
      <c r="Q270" s="16"/>
      <c r="R270" s="16"/>
      <c r="S270" s="16"/>
      <c r="T270" s="16"/>
      <c r="U270" s="16"/>
      <c r="V270" s="16"/>
      <c r="W270" s="16"/>
      <c r="X270" s="16"/>
      <c r="Y270" s="16"/>
      <c r="Z270" s="16"/>
    </row>
    <row r="271" spans="1:26" ht="13" x14ac:dyDescent="0.15">
      <c r="A271" s="31"/>
      <c r="B271" s="31"/>
      <c r="C271" s="31"/>
      <c r="D271" s="16"/>
      <c r="E271" s="16"/>
      <c r="F271" s="31"/>
      <c r="G271" s="31"/>
      <c r="H271" s="31"/>
      <c r="I271" s="30"/>
      <c r="K271" s="31"/>
      <c r="L271" s="16"/>
      <c r="M271" s="16"/>
      <c r="N271" s="16"/>
      <c r="O271" s="16"/>
      <c r="P271" s="16"/>
      <c r="Q271" s="16"/>
      <c r="R271" s="16"/>
      <c r="S271" s="16"/>
      <c r="T271" s="16"/>
      <c r="U271" s="16"/>
      <c r="V271" s="16"/>
      <c r="W271" s="16"/>
      <c r="X271" s="16"/>
      <c r="Y271" s="16"/>
      <c r="Z271" s="16"/>
    </row>
    <row r="272" spans="1:26" ht="13" x14ac:dyDescent="0.15">
      <c r="A272" s="31"/>
      <c r="B272" s="31"/>
      <c r="C272" s="31"/>
      <c r="D272" s="16"/>
      <c r="E272" s="16"/>
      <c r="F272" s="31"/>
      <c r="G272" s="31"/>
      <c r="H272" s="31"/>
      <c r="I272" s="30"/>
      <c r="K272" s="31"/>
      <c r="L272" s="16"/>
      <c r="M272" s="16"/>
      <c r="N272" s="16"/>
      <c r="O272" s="16"/>
      <c r="P272" s="16"/>
      <c r="Q272" s="16"/>
      <c r="R272" s="16"/>
      <c r="S272" s="16"/>
      <c r="T272" s="16"/>
      <c r="U272" s="16"/>
      <c r="V272" s="16"/>
      <c r="W272" s="16"/>
      <c r="X272" s="16"/>
      <c r="Y272" s="16"/>
      <c r="Z272" s="16"/>
    </row>
    <row r="273" spans="1:26" ht="13" x14ac:dyDescent="0.15">
      <c r="A273" s="31"/>
      <c r="B273" s="31"/>
      <c r="C273" s="31"/>
      <c r="D273" s="16"/>
      <c r="E273" s="16"/>
      <c r="F273" s="31"/>
      <c r="G273" s="31"/>
      <c r="H273" s="31"/>
      <c r="I273" s="30"/>
      <c r="K273" s="31"/>
      <c r="L273" s="16"/>
      <c r="M273" s="16"/>
      <c r="N273" s="16"/>
      <c r="O273" s="16"/>
      <c r="P273" s="16"/>
      <c r="Q273" s="16"/>
      <c r="R273" s="16"/>
      <c r="S273" s="16"/>
      <c r="T273" s="16"/>
      <c r="U273" s="16"/>
      <c r="V273" s="16"/>
      <c r="W273" s="16"/>
      <c r="X273" s="16"/>
      <c r="Y273" s="16"/>
      <c r="Z273" s="16"/>
    </row>
    <row r="274" spans="1:26" ht="13" x14ac:dyDescent="0.15">
      <c r="A274" s="31"/>
      <c r="B274" s="31"/>
      <c r="C274" s="31"/>
      <c r="D274" s="16"/>
      <c r="E274" s="16"/>
      <c r="F274" s="31"/>
      <c r="G274" s="31"/>
      <c r="H274" s="31"/>
      <c r="I274" s="30"/>
      <c r="K274" s="31"/>
      <c r="L274" s="16"/>
      <c r="M274" s="16"/>
      <c r="N274" s="16"/>
      <c r="O274" s="16"/>
      <c r="P274" s="16"/>
      <c r="Q274" s="16"/>
      <c r="R274" s="16"/>
      <c r="S274" s="16"/>
      <c r="T274" s="16"/>
      <c r="U274" s="16"/>
      <c r="V274" s="16"/>
      <c r="W274" s="16"/>
      <c r="X274" s="16"/>
      <c r="Y274" s="16"/>
      <c r="Z274" s="16"/>
    </row>
    <row r="275" spans="1:26" ht="13" x14ac:dyDescent="0.15">
      <c r="A275" s="31"/>
      <c r="B275" s="31"/>
      <c r="C275" s="31"/>
      <c r="D275" s="16"/>
      <c r="E275" s="16"/>
      <c r="F275" s="31"/>
      <c r="G275" s="31"/>
      <c r="H275" s="31"/>
      <c r="I275" s="30"/>
      <c r="K275" s="31"/>
      <c r="L275" s="16"/>
      <c r="M275" s="16"/>
      <c r="N275" s="16"/>
      <c r="O275" s="16"/>
      <c r="P275" s="16"/>
      <c r="Q275" s="16"/>
      <c r="R275" s="16"/>
      <c r="S275" s="16"/>
      <c r="T275" s="16"/>
      <c r="U275" s="16"/>
      <c r="V275" s="16"/>
      <c r="W275" s="16"/>
      <c r="X275" s="16"/>
      <c r="Y275" s="16"/>
      <c r="Z275" s="16"/>
    </row>
    <row r="276" spans="1:26" ht="13" x14ac:dyDescent="0.15">
      <c r="A276" s="31"/>
      <c r="B276" s="31"/>
      <c r="C276" s="31"/>
      <c r="D276" s="16"/>
      <c r="E276" s="16"/>
      <c r="F276" s="31"/>
      <c r="G276" s="31"/>
      <c r="H276" s="31"/>
      <c r="I276" s="30"/>
      <c r="K276" s="31"/>
      <c r="L276" s="16"/>
      <c r="M276" s="16"/>
      <c r="N276" s="16"/>
      <c r="O276" s="16"/>
      <c r="P276" s="16"/>
      <c r="Q276" s="16"/>
      <c r="R276" s="16"/>
      <c r="S276" s="16"/>
      <c r="T276" s="16"/>
      <c r="U276" s="16"/>
      <c r="V276" s="16"/>
      <c r="W276" s="16"/>
      <c r="X276" s="16"/>
      <c r="Y276" s="16"/>
      <c r="Z276" s="16"/>
    </row>
    <row r="277" spans="1:26" ht="13" x14ac:dyDescent="0.15">
      <c r="A277" s="31"/>
      <c r="B277" s="31"/>
      <c r="C277" s="31"/>
      <c r="D277" s="16"/>
      <c r="E277" s="16"/>
      <c r="F277" s="31"/>
      <c r="G277" s="31"/>
      <c r="H277" s="31"/>
      <c r="I277" s="30"/>
      <c r="K277" s="31"/>
      <c r="L277" s="16"/>
      <c r="M277" s="16"/>
      <c r="N277" s="16"/>
      <c r="O277" s="16"/>
      <c r="P277" s="16"/>
      <c r="Q277" s="16"/>
      <c r="R277" s="16"/>
      <c r="S277" s="16"/>
      <c r="T277" s="16"/>
      <c r="U277" s="16"/>
      <c r="V277" s="16"/>
      <c r="W277" s="16"/>
      <c r="X277" s="16"/>
      <c r="Y277" s="16"/>
      <c r="Z277" s="16"/>
    </row>
    <row r="278" spans="1:26" ht="13" x14ac:dyDescent="0.15">
      <c r="A278" s="31"/>
      <c r="B278" s="31"/>
      <c r="C278" s="31"/>
      <c r="D278" s="16"/>
      <c r="E278" s="16"/>
      <c r="F278" s="31"/>
      <c r="G278" s="31"/>
      <c r="H278" s="31"/>
      <c r="I278" s="30"/>
      <c r="K278" s="31"/>
      <c r="L278" s="16"/>
      <c r="M278" s="16"/>
      <c r="N278" s="16"/>
      <c r="O278" s="16"/>
      <c r="P278" s="16"/>
      <c r="Q278" s="16"/>
      <c r="R278" s="16"/>
      <c r="S278" s="16"/>
      <c r="T278" s="16"/>
      <c r="U278" s="16"/>
      <c r="V278" s="16"/>
      <c r="W278" s="16"/>
      <c r="X278" s="16"/>
      <c r="Y278" s="16"/>
      <c r="Z278" s="16"/>
    </row>
    <row r="279" spans="1:26" ht="13" x14ac:dyDescent="0.15">
      <c r="A279" s="31"/>
      <c r="B279" s="31"/>
      <c r="C279" s="31"/>
      <c r="D279" s="16"/>
      <c r="E279" s="16"/>
      <c r="F279" s="31"/>
      <c r="G279" s="31"/>
      <c r="H279" s="31"/>
      <c r="I279" s="30"/>
      <c r="K279" s="31"/>
      <c r="L279" s="16"/>
      <c r="M279" s="16"/>
      <c r="N279" s="16"/>
      <c r="O279" s="16"/>
      <c r="P279" s="16"/>
      <c r="Q279" s="16"/>
      <c r="R279" s="16"/>
      <c r="S279" s="16"/>
      <c r="T279" s="16"/>
      <c r="U279" s="16"/>
      <c r="V279" s="16"/>
      <c r="W279" s="16"/>
      <c r="X279" s="16"/>
      <c r="Y279" s="16"/>
      <c r="Z279" s="16"/>
    </row>
    <row r="280" spans="1:26" ht="13" x14ac:dyDescent="0.15">
      <c r="A280" s="31"/>
      <c r="B280" s="31"/>
      <c r="C280" s="31"/>
      <c r="D280" s="16"/>
      <c r="E280" s="16"/>
      <c r="F280" s="31"/>
      <c r="G280" s="31"/>
      <c r="H280" s="31"/>
      <c r="I280" s="30"/>
      <c r="K280" s="31"/>
      <c r="L280" s="16"/>
      <c r="M280" s="16"/>
      <c r="N280" s="16"/>
      <c r="O280" s="16"/>
      <c r="P280" s="16"/>
      <c r="Q280" s="16"/>
      <c r="R280" s="16"/>
      <c r="S280" s="16"/>
      <c r="T280" s="16"/>
      <c r="U280" s="16"/>
      <c r="V280" s="16"/>
      <c r="W280" s="16"/>
      <c r="X280" s="16"/>
      <c r="Y280" s="16"/>
      <c r="Z280" s="16"/>
    </row>
    <row r="281" spans="1:26" ht="13" x14ac:dyDescent="0.15">
      <c r="A281" s="31"/>
      <c r="B281" s="31"/>
      <c r="C281" s="31"/>
      <c r="D281" s="16"/>
      <c r="E281" s="16"/>
      <c r="F281" s="31"/>
      <c r="G281" s="31"/>
      <c r="H281" s="31"/>
      <c r="I281" s="30"/>
      <c r="K281" s="31"/>
      <c r="L281" s="16"/>
      <c r="M281" s="16"/>
      <c r="N281" s="16"/>
      <c r="O281" s="16"/>
      <c r="P281" s="16"/>
      <c r="Q281" s="16"/>
      <c r="R281" s="16"/>
      <c r="S281" s="16"/>
      <c r="T281" s="16"/>
      <c r="U281" s="16"/>
      <c r="V281" s="16"/>
      <c r="W281" s="16"/>
      <c r="X281" s="16"/>
      <c r="Y281" s="16"/>
      <c r="Z281" s="16"/>
    </row>
    <row r="282" spans="1:26" ht="13" x14ac:dyDescent="0.15">
      <c r="A282" s="31"/>
      <c r="B282" s="31"/>
      <c r="C282" s="31"/>
      <c r="D282" s="16"/>
      <c r="E282" s="16"/>
      <c r="F282" s="31"/>
      <c r="G282" s="31"/>
      <c r="H282" s="31"/>
      <c r="I282" s="30"/>
      <c r="K282" s="31"/>
      <c r="L282" s="16"/>
      <c r="M282" s="16"/>
      <c r="N282" s="16"/>
      <c r="O282" s="16"/>
      <c r="P282" s="16"/>
      <c r="Q282" s="16"/>
      <c r="R282" s="16"/>
      <c r="S282" s="16"/>
      <c r="T282" s="16"/>
      <c r="U282" s="16"/>
      <c r="V282" s="16"/>
      <c r="W282" s="16"/>
      <c r="X282" s="16"/>
      <c r="Y282" s="16"/>
      <c r="Z282" s="16"/>
    </row>
    <row r="283" spans="1:26" ht="13" x14ac:dyDescent="0.15">
      <c r="A283" s="31"/>
      <c r="B283" s="31"/>
      <c r="C283" s="31"/>
      <c r="D283" s="16"/>
      <c r="E283" s="16"/>
      <c r="F283" s="31"/>
      <c r="G283" s="31"/>
      <c r="H283" s="31"/>
      <c r="I283" s="30"/>
      <c r="K283" s="31"/>
      <c r="L283" s="16"/>
      <c r="M283" s="16"/>
      <c r="N283" s="16"/>
      <c r="O283" s="16"/>
      <c r="P283" s="16"/>
      <c r="Q283" s="16"/>
      <c r="R283" s="16"/>
      <c r="S283" s="16"/>
      <c r="T283" s="16"/>
      <c r="U283" s="16"/>
      <c r="V283" s="16"/>
      <c r="W283" s="16"/>
      <c r="X283" s="16"/>
      <c r="Y283" s="16"/>
      <c r="Z283" s="16"/>
    </row>
    <row r="284" spans="1:26" ht="13" x14ac:dyDescent="0.15">
      <c r="A284" s="31"/>
      <c r="B284" s="31"/>
      <c r="C284" s="31"/>
      <c r="D284" s="16"/>
      <c r="E284" s="16"/>
      <c r="F284" s="31"/>
      <c r="G284" s="31"/>
      <c r="H284" s="31"/>
      <c r="I284" s="30"/>
      <c r="K284" s="31"/>
      <c r="L284" s="16"/>
      <c r="M284" s="16"/>
      <c r="N284" s="16"/>
      <c r="O284" s="16"/>
      <c r="P284" s="16"/>
      <c r="Q284" s="16"/>
      <c r="R284" s="16"/>
      <c r="S284" s="16"/>
      <c r="T284" s="16"/>
      <c r="U284" s="16"/>
      <c r="V284" s="16"/>
      <c r="W284" s="16"/>
      <c r="X284" s="16"/>
      <c r="Y284" s="16"/>
      <c r="Z284" s="16"/>
    </row>
    <row r="285" spans="1:26" ht="13" x14ac:dyDescent="0.15">
      <c r="A285" s="31"/>
      <c r="B285" s="31"/>
      <c r="C285" s="31"/>
      <c r="D285" s="16"/>
      <c r="E285" s="16"/>
      <c r="F285" s="31"/>
      <c r="G285" s="31"/>
      <c r="H285" s="31"/>
      <c r="I285" s="30"/>
      <c r="K285" s="31"/>
      <c r="L285" s="16"/>
      <c r="M285" s="16"/>
      <c r="N285" s="16"/>
      <c r="O285" s="16"/>
      <c r="P285" s="16"/>
      <c r="Q285" s="16"/>
      <c r="R285" s="16"/>
      <c r="S285" s="16"/>
      <c r="T285" s="16"/>
      <c r="U285" s="16"/>
      <c r="V285" s="16"/>
      <c r="W285" s="16"/>
      <c r="X285" s="16"/>
      <c r="Y285" s="16"/>
      <c r="Z285" s="16"/>
    </row>
    <row r="286" spans="1:26" ht="13" x14ac:dyDescent="0.15">
      <c r="A286" s="31"/>
      <c r="B286" s="31"/>
      <c r="C286" s="31"/>
      <c r="D286" s="16"/>
      <c r="E286" s="16"/>
      <c r="F286" s="31"/>
      <c r="G286" s="31"/>
      <c r="H286" s="31"/>
      <c r="I286" s="30"/>
      <c r="K286" s="31"/>
      <c r="L286" s="16"/>
      <c r="M286" s="16"/>
      <c r="N286" s="16"/>
      <c r="O286" s="16"/>
      <c r="P286" s="16"/>
      <c r="Q286" s="16"/>
      <c r="R286" s="16"/>
      <c r="S286" s="16"/>
      <c r="T286" s="16"/>
      <c r="U286" s="16"/>
      <c r="V286" s="16"/>
      <c r="W286" s="16"/>
      <c r="X286" s="16"/>
      <c r="Y286" s="16"/>
      <c r="Z286" s="16"/>
    </row>
    <row r="287" spans="1:26" ht="13" x14ac:dyDescent="0.15">
      <c r="A287" s="31"/>
      <c r="B287" s="31"/>
      <c r="C287" s="31"/>
      <c r="D287" s="16"/>
      <c r="E287" s="16"/>
      <c r="F287" s="31"/>
      <c r="G287" s="31"/>
      <c r="H287" s="31"/>
      <c r="I287" s="30"/>
      <c r="K287" s="31"/>
      <c r="L287" s="16"/>
      <c r="M287" s="16"/>
      <c r="N287" s="16"/>
      <c r="O287" s="16"/>
      <c r="P287" s="16"/>
      <c r="Q287" s="16"/>
      <c r="R287" s="16"/>
      <c r="S287" s="16"/>
      <c r="T287" s="16"/>
      <c r="U287" s="16"/>
      <c r="V287" s="16"/>
      <c r="W287" s="16"/>
      <c r="X287" s="16"/>
      <c r="Y287" s="16"/>
      <c r="Z287" s="16"/>
    </row>
    <row r="288" spans="1:26" ht="13" x14ac:dyDescent="0.15">
      <c r="A288" s="31"/>
      <c r="B288" s="31"/>
      <c r="C288" s="31"/>
      <c r="D288" s="16"/>
      <c r="E288" s="16"/>
      <c r="F288" s="31"/>
      <c r="G288" s="31"/>
      <c r="H288" s="31"/>
      <c r="I288" s="30"/>
      <c r="K288" s="31"/>
      <c r="L288" s="16"/>
      <c r="M288" s="16"/>
      <c r="N288" s="16"/>
      <c r="O288" s="16"/>
      <c r="P288" s="16"/>
      <c r="Q288" s="16"/>
      <c r="R288" s="16"/>
      <c r="S288" s="16"/>
      <c r="T288" s="16"/>
      <c r="U288" s="16"/>
      <c r="V288" s="16"/>
      <c r="W288" s="16"/>
      <c r="X288" s="16"/>
      <c r="Y288" s="16"/>
      <c r="Z288" s="16"/>
    </row>
    <row r="289" spans="1:26" ht="13" x14ac:dyDescent="0.15">
      <c r="A289" s="31"/>
      <c r="B289" s="31"/>
      <c r="C289" s="31"/>
      <c r="D289" s="16"/>
      <c r="E289" s="16"/>
      <c r="F289" s="31"/>
      <c r="G289" s="31"/>
      <c r="H289" s="31"/>
      <c r="I289" s="30"/>
      <c r="K289" s="31"/>
      <c r="L289" s="16"/>
      <c r="M289" s="16"/>
      <c r="N289" s="16"/>
      <c r="O289" s="16"/>
      <c r="P289" s="16"/>
      <c r="Q289" s="16"/>
      <c r="R289" s="16"/>
      <c r="S289" s="16"/>
      <c r="T289" s="16"/>
      <c r="U289" s="16"/>
      <c r="V289" s="16"/>
      <c r="W289" s="16"/>
      <c r="X289" s="16"/>
      <c r="Y289" s="16"/>
      <c r="Z289" s="16"/>
    </row>
    <row r="290" spans="1:26" ht="13" x14ac:dyDescent="0.15">
      <c r="A290" s="31"/>
      <c r="B290" s="31"/>
      <c r="C290" s="31"/>
      <c r="D290" s="16"/>
      <c r="E290" s="16"/>
      <c r="F290" s="31"/>
      <c r="G290" s="31"/>
      <c r="H290" s="31"/>
      <c r="I290" s="30"/>
      <c r="K290" s="31"/>
      <c r="L290" s="16"/>
      <c r="M290" s="16"/>
      <c r="N290" s="16"/>
      <c r="O290" s="16"/>
      <c r="P290" s="16"/>
      <c r="Q290" s="16"/>
      <c r="R290" s="16"/>
      <c r="S290" s="16"/>
      <c r="T290" s="16"/>
      <c r="U290" s="16"/>
      <c r="V290" s="16"/>
      <c r="W290" s="16"/>
      <c r="X290" s="16"/>
      <c r="Y290" s="16"/>
      <c r="Z290" s="16"/>
    </row>
    <row r="291" spans="1:26" ht="13" x14ac:dyDescent="0.15">
      <c r="A291" s="31"/>
      <c r="B291" s="31"/>
      <c r="C291" s="31"/>
      <c r="D291" s="16"/>
      <c r="E291" s="16"/>
      <c r="F291" s="31"/>
      <c r="G291" s="31"/>
      <c r="H291" s="31"/>
      <c r="I291" s="30"/>
      <c r="K291" s="31"/>
      <c r="L291" s="16"/>
      <c r="M291" s="16"/>
      <c r="N291" s="16"/>
      <c r="O291" s="16"/>
      <c r="P291" s="16"/>
      <c r="Q291" s="16"/>
      <c r="R291" s="16"/>
      <c r="S291" s="16"/>
      <c r="T291" s="16"/>
      <c r="U291" s="16"/>
      <c r="V291" s="16"/>
      <c r="W291" s="16"/>
      <c r="X291" s="16"/>
      <c r="Y291" s="16"/>
      <c r="Z291" s="16"/>
    </row>
    <row r="292" spans="1:26" ht="13" x14ac:dyDescent="0.15">
      <c r="A292" s="31"/>
      <c r="B292" s="31"/>
      <c r="C292" s="31"/>
      <c r="D292" s="16"/>
      <c r="E292" s="16"/>
      <c r="F292" s="31"/>
      <c r="G292" s="31"/>
      <c r="H292" s="31"/>
      <c r="I292" s="30"/>
      <c r="K292" s="31"/>
      <c r="L292" s="16"/>
      <c r="M292" s="16"/>
      <c r="N292" s="16"/>
      <c r="O292" s="16"/>
      <c r="P292" s="16"/>
      <c r="Q292" s="16"/>
      <c r="R292" s="16"/>
      <c r="S292" s="16"/>
      <c r="T292" s="16"/>
      <c r="U292" s="16"/>
      <c r="V292" s="16"/>
      <c r="W292" s="16"/>
      <c r="X292" s="16"/>
      <c r="Y292" s="16"/>
      <c r="Z292" s="16"/>
    </row>
    <row r="293" spans="1:26" ht="13" x14ac:dyDescent="0.15">
      <c r="A293" s="31"/>
      <c r="B293" s="31"/>
      <c r="C293" s="31"/>
      <c r="D293" s="16"/>
      <c r="E293" s="16"/>
      <c r="F293" s="31"/>
      <c r="G293" s="31"/>
      <c r="H293" s="31"/>
      <c r="I293" s="30"/>
      <c r="K293" s="31"/>
      <c r="L293" s="16"/>
      <c r="M293" s="16"/>
      <c r="N293" s="16"/>
      <c r="O293" s="16"/>
      <c r="P293" s="16"/>
      <c r="Q293" s="16"/>
      <c r="R293" s="16"/>
      <c r="S293" s="16"/>
      <c r="T293" s="16"/>
      <c r="U293" s="16"/>
      <c r="V293" s="16"/>
      <c r="W293" s="16"/>
      <c r="X293" s="16"/>
      <c r="Y293" s="16"/>
      <c r="Z293" s="16"/>
    </row>
    <row r="294" spans="1:26" ht="13" x14ac:dyDescent="0.15">
      <c r="A294" s="31"/>
      <c r="B294" s="31"/>
      <c r="C294" s="31"/>
      <c r="D294" s="16"/>
      <c r="E294" s="16"/>
      <c r="F294" s="31"/>
      <c r="G294" s="31"/>
      <c r="H294" s="31"/>
      <c r="I294" s="30"/>
      <c r="K294" s="31"/>
      <c r="L294" s="16"/>
      <c r="M294" s="16"/>
      <c r="N294" s="16"/>
      <c r="O294" s="16"/>
      <c r="P294" s="16"/>
      <c r="Q294" s="16"/>
      <c r="R294" s="16"/>
      <c r="S294" s="16"/>
      <c r="T294" s="16"/>
      <c r="U294" s="16"/>
      <c r="V294" s="16"/>
      <c r="W294" s="16"/>
      <c r="X294" s="16"/>
      <c r="Y294" s="16"/>
      <c r="Z294" s="16"/>
    </row>
    <row r="295" spans="1:26" ht="13" x14ac:dyDescent="0.15">
      <c r="A295" s="31"/>
      <c r="B295" s="31"/>
      <c r="C295" s="31"/>
      <c r="D295" s="16"/>
      <c r="E295" s="16"/>
      <c r="F295" s="31"/>
      <c r="G295" s="31"/>
      <c r="H295" s="31"/>
      <c r="I295" s="30"/>
      <c r="K295" s="31"/>
      <c r="L295" s="16"/>
      <c r="M295" s="16"/>
      <c r="N295" s="16"/>
      <c r="O295" s="16"/>
      <c r="P295" s="16"/>
      <c r="Q295" s="16"/>
      <c r="R295" s="16"/>
      <c r="S295" s="16"/>
      <c r="T295" s="16"/>
      <c r="U295" s="16"/>
      <c r="V295" s="16"/>
      <c r="W295" s="16"/>
      <c r="X295" s="16"/>
      <c r="Y295" s="16"/>
      <c r="Z295" s="16"/>
    </row>
    <row r="296" spans="1:26" ht="13" x14ac:dyDescent="0.15">
      <c r="A296" s="31"/>
      <c r="B296" s="31"/>
      <c r="C296" s="31"/>
      <c r="D296" s="16"/>
      <c r="E296" s="16"/>
      <c r="F296" s="31"/>
      <c r="G296" s="31"/>
      <c r="H296" s="31"/>
      <c r="I296" s="30"/>
      <c r="K296" s="31"/>
      <c r="L296" s="16"/>
      <c r="M296" s="16"/>
      <c r="N296" s="16"/>
      <c r="O296" s="16"/>
      <c r="P296" s="16"/>
      <c r="Q296" s="16"/>
      <c r="R296" s="16"/>
      <c r="S296" s="16"/>
      <c r="T296" s="16"/>
      <c r="U296" s="16"/>
      <c r="V296" s="16"/>
      <c r="W296" s="16"/>
      <c r="X296" s="16"/>
      <c r="Y296" s="16"/>
      <c r="Z296" s="16"/>
    </row>
    <row r="297" spans="1:26" ht="13" x14ac:dyDescent="0.15">
      <c r="A297" s="31"/>
      <c r="B297" s="31"/>
      <c r="C297" s="31"/>
      <c r="D297" s="16"/>
      <c r="E297" s="16"/>
      <c r="F297" s="31"/>
      <c r="G297" s="31"/>
      <c r="H297" s="31"/>
      <c r="I297" s="30"/>
      <c r="K297" s="31"/>
      <c r="L297" s="16"/>
      <c r="M297" s="16"/>
      <c r="N297" s="16"/>
      <c r="O297" s="16"/>
      <c r="P297" s="16"/>
      <c r="Q297" s="16"/>
      <c r="R297" s="16"/>
      <c r="S297" s="16"/>
      <c r="T297" s="16"/>
      <c r="U297" s="16"/>
      <c r="V297" s="16"/>
      <c r="W297" s="16"/>
      <c r="X297" s="16"/>
      <c r="Y297" s="16"/>
      <c r="Z297" s="16"/>
    </row>
    <row r="298" spans="1:26" ht="13" x14ac:dyDescent="0.15">
      <c r="A298" s="31"/>
      <c r="B298" s="31"/>
      <c r="C298" s="31"/>
      <c r="D298" s="16"/>
      <c r="E298" s="16"/>
      <c r="F298" s="31"/>
      <c r="G298" s="31"/>
      <c r="H298" s="31"/>
      <c r="I298" s="30"/>
      <c r="K298" s="31"/>
      <c r="L298" s="16"/>
      <c r="M298" s="16"/>
      <c r="N298" s="16"/>
      <c r="O298" s="16"/>
      <c r="P298" s="16"/>
      <c r="Q298" s="16"/>
      <c r="R298" s="16"/>
      <c r="S298" s="16"/>
      <c r="T298" s="16"/>
      <c r="U298" s="16"/>
      <c r="V298" s="16"/>
      <c r="W298" s="16"/>
      <c r="X298" s="16"/>
      <c r="Y298" s="16"/>
      <c r="Z298" s="16"/>
    </row>
    <row r="299" spans="1:26" ht="13" x14ac:dyDescent="0.15">
      <c r="A299" s="31"/>
      <c r="B299" s="31"/>
      <c r="C299" s="31"/>
      <c r="D299" s="16"/>
      <c r="E299" s="16"/>
      <c r="F299" s="31"/>
      <c r="G299" s="31"/>
      <c r="H299" s="31"/>
      <c r="I299" s="30"/>
      <c r="K299" s="31"/>
      <c r="L299" s="16"/>
      <c r="M299" s="16"/>
      <c r="N299" s="16"/>
      <c r="O299" s="16"/>
      <c r="P299" s="16"/>
      <c r="Q299" s="16"/>
      <c r="R299" s="16"/>
      <c r="S299" s="16"/>
      <c r="T299" s="16"/>
      <c r="U299" s="16"/>
      <c r="V299" s="16"/>
      <c r="W299" s="16"/>
      <c r="X299" s="16"/>
      <c r="Y299" s="16"/>
      <c r="Z299" s="16"/>
    </row>
    <row r="300" spans="1:26" ht="13" x14ac:dyDescent="0.15">
      <c r="A300" s="31"/>
      <c r="B300" s="31"/>
      <c r="C300" s="31"/>
      <c r="D300" s="16"/>
      <c r="E300" s="16"/>
      <c r="F300" s="31"/>
      <c r="G300" s="31"/>
      <c r="H300" s="31"/>
      <c r="I300" s="30"/>
      <c r="K300" s="31"/>
      <c r="L300" s="16"/>
      <c r="M300" s="16"/>
      <c r="N300" s="16"/>
      <c r="O300" s="16"/>
      <c r="P300" s="16"/>
      <c r="Q300" s="16"/>
      <c r="R300" s="16"/>
      <c r="S300" s="16"/>
      <c r="T300" s="16"/>
      <c r="U300" s="16"/>
      <c r="V300" s="16"/>
      <c r="W300" s="16"/>
      <c r="X300" s="16"/>
      <c r="Y300" s="16"/>
      <c r="Z300" s="16"/>
    </row>
    <row r="301" spans="1:26" ht="13" x14ac:dyDescent="0.15">
      <c r="A301" s="31"/>
      <c r="B301" s="31"/>
      <c r="C301" s="31"/>
      <c r="D301" s="16"/>
      <c r="E301" s="16"/>
      <c r="F301" s="31"/>
      <c r="G301" s="31"/>
      <c r="H301" s="31"/>
      <c r="I301" s="30"/>
      <c r="K301" s="31"/>
      <c r="L301" s="16"/>
      <c r="M301" s="16"/>
      <c r="N301" s="16"/>
      <c r="O301" s="16"/>
      <c r="P301" s="16"/>
      <c r="Q301" s="16"/>
      <c r="R301" s="16"/>
      <c r="S301" s="16"/>
      <c r="T301" s="16"/>
      <c r="U301" s="16"/>
      <c r="V301" s="16"/>
      <c r="W301" s="16"/>
      <c r="X301" s="16"/>
      <c r="Y301" s="16"/>
      <c r="Z301" s="16"/>
    </row>
    <row r="302" spans="1:26" ht="13" x14ac:dyDescent="0.15">
      <c r="A302" s="31"/>
      <c r="B302" s="31"/>
      <c r="C302" s="31"/>
      <c r="D302" s="16"/>
      <c r="E302" s="16"/>
      <c r="F302" s="31"/>
      <c r="G302" s="31"/>
      <c r="H302" s="31"/>
      <c r="I302" s="30"/>
      <c r="K302" s="31"/>
      <c r="L302" s="16"/>
      <c r="M302" s="16"/>
      <c r="N302" s="16"/>
      <c r="O302" s="16"/>
      <c r="P302" s="16"/>
      <c r="Q302" s="16"/>
      <c r="R302" s="16"/>
      <c r="S302" s="16"/>
      <c r="T302" s="16"/>
      <c r="U302" s="16"/>
      <c r="V302" s="16"/>
      <c r="W302" s="16"/>
      <c r="X302" s="16"/>
      <c r="Y302" s="16"/>
      <c r="Z302" s="16"/>
    </row>
    <row r="303" spans="1:26" ht="13" x14ac:dyDescent="0.15">
      <c r="A303" s="31"/>
      <c r="B303" s="31"/>
      <c r="C303" s="31"/>
      <c r="D303" s="16"/>
      <c r="E303" s="16"/>
      <c r="F303" s="31"/>
      <c r="G303" s="31"/>
      <c r="H303" s="31"/>
      <c r="I303" s="30"/>
      <c r="K303" s="31"/>
      <c r="L303" s="16"/>
      <c r="M303" s="16"/>
      <c r="N303" s="16"/>
      <c r="O303" s="16"/>
      <c r="P303" s="16"/>
      <c r="Q303" s="16"/>
      <c r="R303" s="16"/>
      <c r="S303" s="16"/>
      <c r="T303" s="16"/>
      <c r="U303" s="16"/>
      <c r="V303" s="16"/>
      <c r="W303" s="16"/>
      <c r="X303" s="16"/>
      <c r="Y303" s="16"/>
      <c r="Z303" s="16"/>
    </row>
    <row r="304" spans="1:26" ht="13" x14ac:dyDescent="0.15">
      <c r="A304" s="31"/>
      <c r="B304" s="31"/>
      <c r="C304" s="31"/>
      <c r="D304" s="16"/>
      <c r="E304" s="16"/>
      <c r="F304" s="31"/>
      <c r="G304" s="31"/>
      <c r="H304" s="31"/>
      <c r="I304" s="30"/>
      <c r="K304" s="31"/>
      <c r="L304" s="16"/>
      <c r="M304" s="16"/>
      <c r="N304" s="16"/>
      <c r="O304" s="16"/>
      <c r="P304" s="16"/>
      <c r="Q304" s="16"/>
      <c r="R304" s="16"/>
      <c r="S304" s="16"/>
      <c r="T304" s="16"/>
      <c r="U304" s="16"/>
      <c r="V304" s="16"/>
      <c r="W304" s="16"/>
      <c r="X304" s="16"/>
      <c r="Y304" s="16"/>
      <c r="Z304" s="16"/>
    </row>
    <row r="305" spans="1:26" ht="13" x14ac:dyDescent="0.15">
      <c r="A305" s="31"/>
      <c r="B305" s="31"/>
      <c r="C305" s="31"/>
      <c r="D305" s="16"/>
      <c r="E305" s="16"/>
      <c r="F305" s="31"/>
      <c r="G305" s="31"/>
      <c r="H305" s="31"/>
      <c r="I305" s="30"/>
      <c r="K305" s="31"/>
      <c r="L305" s="16"/>
      <c r="M305" s="16"/>
      <c r="N305" s="16"/>
      <c r="O305" s="16"/>
      <c r="P305" s="16"/>
      <c r="Q305" s="16"/>
      <c r="R305" s="16"/>
      <c r="S305" s="16"/>
      <c r="T305" s="16"/>
      <c r="U305" s="16"/>
      <c r="V305" s="16"/>
      <c r="W305" s="16"/>
      <c r="X305" s="16"/>
      <c r="Y305" s="16"/>
      <c r="Z305" s="16"/>
    </row>
    <row r="306" spans="1:26" ht="13" x14ac:dyDescent="0.15">
      <c r="A306" s="31"/>
      <c r="B306" s="31"/>
      <c r="C306" s="31"/>
      <c r="D306" s="16"/>
      <c r="E306" s="16"/>
      <c r="F306" s="31"/>
      <c r="G306" s="31"/>
      <c r="H306" s="31"/>
      <c r="I306" s="30"/>
      <c r="K306" s="31"/>
      <c r="L306" s="16"/>
      <c r="M306" s="16"/>
      <c r="N306" s="16"/>
      <c r="O306" s="16"/>
      <c r="P306" s="16"/>
      <c r="Q306" s="16"/>
      <c r="R306" s="16"/>
      <c r="S306" s="16"/>
      <c r="T306" s="16"/>
      <c r="U306" s="16"/>
      <c r="V306" s="16"/>
      <c r="W306" s="16"/>
      <c r="X306" s="16"/>
      <c r="Y306" s="16"/>
      <c r="Z306" s="16"/>
    </row>
    <row r="307" spans="1:26" ht="13" x14ac:dyDescent="0.15">
      <c r="A307" s="31"/>
      <c r="B307" s="31"/>
      <c r="C307" s="31"/>
      <c r="D307" s="16"/>
      <c r="E307" s="16"/>
      <c r="F307" s="31"/>
      <c r="G307" s="31"/>
      <c r="H307" s="31"/>
      <c r="I307" s="30"/>
      <c r="K307" s="31"/>
      <c r="L307" s="16"/>
      <c r="M307" s="16"/>
      <c r="N307" s="16"/>
      <c r="O307" s="16"/>
      <c r="P307" s="16"/>
      <c r="Q307" s="16"/>
      <c r="R307" s="16"/>
      <c r="S307" s="16"/>
      <c r="T307" s="16"/>
      <c r="U307" s="16"/>
      <c r="V307" s="16"/>
      <c r="W307" s="16"/>
      <c r="X307" s="16"/>
      <c r="Y307" s="16"/>
      <c r="Z307" s="16"/>
    </row>
    <row r="308" spans="1:26" ht="13" x14ac:dyDescent="0.15">
      <c r="A308" s="31"/>
      <c r="B308" s="31"/>
      <c r="C308" s="31"/>
      <c r="D308" s="16"/>
      <c r="E308" s="16"/>
      <c r="F308" s="31"/>
      <c r="G308" s="31"/>
      <c r="H308" s="31"/>
      <c r="I308" s="30"/>
      <c r="K308" s="31"/>
      <c r="L308" s="16"/>
      <c r="M308" s="16"/>
      <c r="N308" s="16"/>
      <c r="O308" s="16"/>
      <c r="P308" s="16"/>
      <c r="Q308" s="16"/>
      <c r="R308" s="16"/>
      <c r="S308" s="16"/>
      <c r="T308" s="16"/>
      <c r="U308" s="16"/>
      <c r="V308" s="16"/>
      <c r="W308" s="16"/>
      <c r="X308" s="16"/>
      <c r="Y308" s="16"/>
      <c r="Z308" s="16"/>
    </row>
    <row r="309" spans="1:26" ht="13" x14ac:dyDescent="0.15">
      <c r="A309" s="31"/>
      <c r="B309" s="31"/>
      <c r="C309" s="31"/>
      <c r="D309" s="16"/>
      <c r="E309" s="16"/>
      <c r="F309" s="31"/>
      <c r="G309" s="31"/>
      <c r="H309" s="31"/>
      <c r="I309" s="30"/>
      <c r="K309" s="31"/>
      <c r="L309" s="16"/>
      <c r="M309" s="16"/>
      <c r="N309" s="16"/>
      <c r="O309" s="16"/>
      <c r="P309" s="16"/>
      <c r="Q309" s="16"/>
      <c r="R309" s="16"/>
      <c r="S309" s="16"/>
      <c r="T309" s="16"/>
      <c r="U309" s="16"/>
      <c r="V309" s="16"/>
      <c r="W309" s="16"/>
      <c r="X309" s="16"/>
      <c r="Y309" s="16"/>
      <c r="Z309" s="16"/>
    </row>
    <row r="310" spans="1:26" ht="13" x14ac:dyDescent="0.15">
      <c r="A310" s="31"/>
      <c r="B310" s="31"/>
      <c r="C310" s="31"/>
      <c r="D310" s="16"/>
      <c r="E310" s="16"/>
      <c r="F310" s="31"/>
      <c r="G310" s="31"/>
      <c r="H310" s="31"/>
      <c r="I310" s="30"/>
      <c r="K310" s="31"/>
      <c r="L310" s="16"/>
      <c r="M310" s="16"/>
      <c r="N310" s="16"/>
      <c r="O310" s="16"/>
      <c r="P310" s="16"/>
      <c r="Q310" s="16"/>
      <c r="R310" s="16"/>
      <c r="S310" s="16"/>
      <c r="T310" s="16"/>
      <c r="U310" s="16"/>
      <c r="V310" s="16"/>
      <c r="W310" s="16"/>
      <c r="X310" s="16"/>
      <c r="Y310" s="16"/>
      <c r="Z310" s="16"/>
    </row>
    <row r="311" spans="1:26" ht="13" x14ac:dyDescent="0.15">
      <c r="A311" s="31"/>
      <c r="B311" s="31"/>
      <c r="C311" s="31"/>
      <c r="D311" s="16"/>
      <c r="E311" s="16"/>
      <c r="F311" s="31"/>
      <c r="G311" s="31"/>
      <c r="H311" s="31"/>
      <c r="I311" s="30"/>
      <c r="K311" s="31"/>
      <c r="L311" s="16"/>
      <c r="M311" s="16"/>
      <c r="N311" s="16"/>
      <c r="O311" s="16"/>
      <c r="P311" s="16"/>
      <c r="Q311" s="16"/>
      <c r="R311" s="16"/>
      <c r="S311" s="16"/>
      <c r="T311" s="16"/>
      <c r="U311" s="16"/>
      <c r="V311" s="16"/>
      <c r="W311" s="16"/>
      <c r="X311" s="16"/>
      <c r="Y311" s="16"/>
      <c r="Z311" s="16"/>
    </row>
    <row r="312" spans="1:26" ht="13" x14ac:dyDescent="0.15">
      <c r="A312" s="31"/>
      <c r="B312" s="31"/>
      <c r="C312" s="31"/>
      <c r="D312" s="16"/>
      <c r="E312" s="16"/>
      <c r="F312" s="31"/>
      <c r="G312" s="31"/>
      <c r="H312" s="31"/>
      <c r="I312" s="30"/>
      <c r="K312" s="31"/>
      <c r="L312" s="16"/>
      <c r="M312" s="16"/>
      <c r="N312" s="16"/>
      <c r="O312" s="16"/>
      <c r="P312" s="16"/>
      <c r="Q312" s="16"/>
      <c r="R312" s="16"/>
      <c r="S312" s="16"/>
      <c r="T312" s="16"/>
      <c r="U312" s="16"/>
      <c r="V312" s="16"/>
      <c r="W312" s="16"/>
      <c r="X312" s="16"/>
      <c r="Y312" s="16"/>
      <c r="Z312" s="16"/>
    </row>
    <row r="313" spans="1:26" ht="13" x14ac:dyDescent="0.15">
      <c r="A313" s="31"/>
      <c r="B313" s="31"/>
      <c r="C313" s="31"/>
      <c r="D313" s="16"/>
      <c r="E313" s="16"/>
      <c r="F313" s="31"/>
      <c r="G313" s="31"/>
      <c r="H313" s="31"/>
      <c r="I313" s="30"/>
      <c r="K313" s="31"/>
      <c r="L313" s="16"/>
      <c r="M313" s="16"/>
      <c r="N313" s="16"/>
      <c r="O313" s="16"/>
      <c r="P313" s="16"/>
      <c r="Q313" s="16"/>
      <c r="R313" s="16"/>
      <c r="S313" s="16"/>
      <c r="T313" s="16"/>
      <c r="U313" s="16"/>
      <c r="V313" s="16"/>
      <c r="W313" s="16"/>
      <c r="X313" s="16"/>
      <c r="Y313" s="16"/>
      <c r="Z313" s="16"/>
    </row>
    <row r="314" spans="1:26" ht="13" x14ac:dyDescent="0.15">
      <c r="A314" s="31"/>
      <c r="B314" s="31"/>
      <c r="C314" s="31"/>
      <c r="D314" s="16"/>
      <c r="E314" s="16"/>
      <c r="F314" s="31"/>
      <c r="G314" s="31"/>
      <c r="H314" s="31"/>
      <c r="I314" s="30"/>
      <c r="K314" s="31"/>
      <c r="L314" s="16"/>
      <c r="M314" s="16"/>
      <c r="N314" s="16"/>
      <c r="O314" s="16"/>
      <c r="P314" s="16"/>
      <c r="Q314" s="16"/>
      <c r="R314" s="16"/>
      <c r="S314" s="16"/>
      <c r="T314" s="16"/>
      <c r="U314" s="16"/>
      <c r="V314" s="16"/>
      <c r="W314" s="16"/>
      <c r="X314" s="16"/>
      <c r="Y314" s="16"/>
      <c r="Z314" s="16"/>
    </row>
    <row r="315" spans="1:26" ht="13" x14ac:dyDescent="0.15">
      <c r="A315" s="31"/>
      <c r="B315" s="31"/>
      <c r="C315" s="31"/>
      <c r="D315" s="16"/>
      <c r="E315" s="16"/>
      <c r="F315" s="31"/>
      <c r="G315" s="31"/>
      <c r="H315" s="31"/>
      <c r="I315" s="30"/>
      <c r="K315" s="31"/>
      <c r="L315" s="16"/>
      <c r="M315" s="16"/>
      <c r="N315" s="16"/>
      <c r="O315" s="16"/>
      <c r="P315" s="16"/>
      <c r="Q315" s="16"/>
      <c r="R315" s="16"/>
      <c r="S315" s="16"/>
      <c r="T315" s="16"/>
      <c r="U315" s="16"/>
      <c r="V315" s="16"/>
      <c r="W315" s="16"/>
      <c r="X315" s="16"/>
      <c r="Y315" s="16"/>
      <c r="Z315" s="16"/>
    </row>
    <row r="316" spans="1:26" ht="13" x14ac:dyDescent="0.15">
      <c r="A316" s="31"/>
      <c r="B316" s="31"/>
      <c r="C316" s="31"/>
      <c r="D316" s="16"/>
      <c r="E316" s="16"/>
      <c r="F316" s="31"/>
      <c r="G316" s="31"/>
      <c r="H316" s="31"/>
      <c r="I316" s="30"/>
      <c r="K316" s="31"/>
      <c r="L316" s="16"/>
      <c r="M316" s="16"/>
      <c r="N316" s="16"/>
      <c r="O316" s="16"/>
      <c r="P316" s="16"/>
      <c r="Q316" s="16"/>
      <c r="R316" s="16"/>
      <c r="S316" s="16"/>
      <c r="T316" s="16"/>
      <c r="U316" s="16"/>
      <c r="V316" s="16"/>
      <c r="W316" s="16"/>
      <c r="X316" s="16"/>
      <c r="Y316" s="16"/>
      <c r="Z316" s="16"/>
    </row>
    <row r="317" spans="1:26" ht="13" x14ac:dyDescent="0.15">
      <c r="A317" s="31"/>
      <c r="B317" s="31"/>
      <c r="C317" s="31"/>
      <c r="D317" s="16"/>
      <c r="E317" s="16"/>
      <c r="F317" s="31"/>
      <c r="G317" s="31"/>
      <c r="H317" s="31"/>
      <c r="I317" s="30"/>
      <c r="K317" s="31"/>
      <c r="L317" s="16"/>
      <c r="M317" s="16"/>
      <c r="N317" s="16"/>
      <c r="O317" s="16"/>
      <c r="P317" s="16"/>
      <c r="Q317" s="16"/>
      <c r="R317" s="16"/>
      <c r="S317" s="16"/>
      <c r="T317" s="16"/>
      <c r="U317" s="16"/>
      <c r="V317" s="16"/>
      <c r="W317" s="16"/>
      <c r="X317" s="16"/>
      <c r="Y317" s="16"/>
      <c r="Z317" s="16"/>
    </row>
    <row r="318" spans="1:26" ht="13" x14ac:dyDescent="0.15">
      <c r="A318" s="31"/>
      <c r="B318" s="31"/>
      <c r="C318" s="31"/>
      <c r="D318" s="16"/>
      <c r="E318" s="16"/>
      <c r="F318" s="31"/>
      <c r="G318" s="31"/>
      <c r="H318" s="31"/>
      <c r="I318" s="30"/>
      <c r="K318" s="31"/>
      <c r="L318" s="16"/>
      <c r="M318" s="16"/>
      <c r="N318" s="16"/>
      <c r="O318" s="16"/>
      <c r="P318" s="16"/>
      <c r="Q318" s="16"/>
      <c r="R318" s="16"/>
      <c r="S318" s="16"/>
      <c r="T318" s="16"/>
      <c r="U318" s="16"/>
      <c r="V318" s="16"/>
      <c r="W318" s="16"/>
      <c r="X318" s="16"/>
      <c r="Y318" s="16"/>
      <c r="Z318" s="16"/>
    </row>
    <row r="319" spans="1:26" ht="13" x14ac:dyDescent="0.15">
      <c r="A319" s="31"/>
      <c r="B319" s="31"/>
      <c r="C319" s="31"/>
      <c r="D319" s="16"/>
      <c r="E319" s="16"/>
      <c r="F319" s="31"/>
      <c r="G319" s="31"/>
      <c r="H319" s="31"/>
      <c r="I319" s="30"/>
      <c r="K319" s="31"/>
      <c r="L319" s="16"/>
      <c r="M319" s="16"/>
      <c r="N319" s="16"/>
      <c r="O319" s="16"/>
      <c r="P319" s="16"/>
      <c r="Q319" s="16"/>
      <c r="R319" s="16"/>
      <c r="S319" s="16"/>
      <c r="T319" s="16"/>
      <c r="U319" s="16"/>
      <c r="V319" s="16"/>
      <c r="W319" s="16"/>
      <c r="X319" s="16"/>
      <c r="Y319" s="16"/>
      <c r="Z319" s="16"/>
    </row>
    <row r="320" spans="1:26" ht="13" x14ac:dyDescent="0.15">
      <c r="A320" s="31"/>
      <c r="B320" s="31"/>
      <c r="C320" s="31"/>
      <c r="D320" s="16"/>
      <c r="E320" s="16"/>
      <c r="F320" s="31"/>
      <c r="G320" s="31"/>
      <c r="H320" s="31"/>
      <c r="I320" s="30"/>
      <c r="K320" s="31"/>
      <c r="L320" s="16"/>
      <c r="M320" s="16"/>
      <c r="N320" s="16"/>
      <c r="O320" s="16"/>
      <c r="P320" s="16"/>
      <c r="Q320" s="16"/>
      <c r="R320" s="16"/>
      <c r="S320" s="16"/>
      <c r="T320" s="16"/>
      <c r="U320" s="16"/>
      <c r="V320" s="16"/>
      <c r="W320" s="16"/>
      <c r="X320" s="16"/>
      <c r="Y320" s="16"/>
      <c r="Z320" s="16"/>
    </row>
    <row r="321" spans="1:26" ht="13" x14ac:dyDescent="0.15">
      <c r="A321" s="31"/>
      <c r="B321" s="31"/>
      <c r="C321" s="31"/>
      <c r="D321" s="16"/>
      <c r="E321" s="16"/>
      <c r="F321" s="31"/>
      <c r="G321" s="31"/>
      <c r="H321" s="31"/>
      <c r="I321" s="30"/>
      <c r="K321" s="31"/>
      <c r="L321" s="16"/>
      <c r="M321" s="16"/>
      <c r="N321" s="16"/>
      <c r="O321" s="16"/>
      <c r="P321" s="16"/>
      <c r="Q321" s="16"/>
      <c r="R321" s="16"/>
      <c r="S321" s="16"/>
      <c r="T321" s="16"/>
      <c r="U321" s="16"/>
      <c r="V321" s="16"/>
      <c r="W321" s="16"/>
      <c r="X321" s="16"/>
      <c r="Y321" s="16"/>
      <c r="Z321" s="16"/>
    </row>
    <row r="322" spans="1:26" ht="13" x14ac:dyDescent="0.15">
      <c r="A322" s="31"/>
      <c r="B322" s="31"/>
      <c r="C322" s="31"/>
      <c r="D322" s="16"/>
      <c r="E322" s="16"/>
      <c r="F322" s="31"/>
      <c r="G322" s="31"/>
      <c r="H322" s="31"/>
      <c r="I322" s="30"/>
      <c r="K322" s="31"/>
      <c r="L322" s="16"/>
      <c r="M322" s="16"/>
      <c r="N322" s="16"/>
      <c r="O322" s="16"/>
      <c r="P322" s="16"/>
      <c r="Q322" s="16"/>
      <c r="R322" s="16"/>
      <c r="S322" s="16"/>
      <c r="T322" s="16"/>
      <c r="U322" s="16"/>
      <c r="V322" s="16"/>
      <c r="W322" s="16"/>
      <c r="X322" s="16"/>
      <c r="Y322" s="16"/>
      <c r="Z322" s="16"/>
    </row>
    <row r="323" spans="1:26" ht="13" x14ac:dyDescent="0.15">
      <c r="A323" s="31"/>
      <c r="B323" s="31"/>
      <c r="C323" s="31"/>
      <c r="D323" s="16"/>
      <c r="E323" s="16"/>
      <c r="F323" s="31"/>
      <c r="G323" s="31"/>
      <c r="H323" s="31"/>
      <c r="I323" s="30"/>
      <c r="K323" s="31"/>
      <c r="L323" s="16"/>
      <c r="M323" s="16"/>
      <c r="N323" s="16"/>
      <c r="O323" s="16"/>
      <c r="P323" s="16"/>
      <c r="Q323" s="16"/>
      <c r="R323" s="16"/>
      <c r="S323" s="16"/>
      <c r="T323" s="16"/>
      <c r="U323" s="16"/>
      <c r="V323" s="16"/>
      <c r="W323" s="16"/>
      <c r="X323" s="16"/>
      <c r="Y323" s="16"/>
      <c r="Z323" s="16"/>
    </row>
    <row r="324" spans="1:26" ht="13" x14ac:dyDescent="0.15">
      <c r="A324" s="31"/>
      <c r="B324" s="31"/>
      <c r="C324" s="31"/>
      <c r="D324" s="16"/>
      <c r="E324" s="16"/>
      <c r="F324" s="31"/>
      <c r="G324" s="31"/>
      <c r="H324" s="31"/>
      <c r="I324" s="30"/>
      <c r="K324" s="31"/>
      <c r="L324" s="16"/>
      <c r="M324" s="16"/>
      <c r="N324" s="16"/>
      <c r="O324" s="16"/>
      <c r="P324" s="16"/>
      <c r="Q324" s="16"/>
      <c r="R324" s="16"/>
      <c r="S324" s="16"/>
      <c r="T324" s="16"/>
      <c r="U324" s="16"/>
      <c r="V324" s="16"/>
      <c r="W324" s="16"/>
      <c r="X324" s="16"/>
      <c r="Y324" s="16"/>
      <c r="Z324" s="16"/>
    </row>
    <row r="325" spans="1:26" ht="13" x14ac:dyDescent="0.15">
      <c r="A325" s="31"/>
      <c r="B325" s="31"/>
      <c r="C325" s="31"/>
      <c r="D325" s="16"/>
      <c r="E325" s="16"/>
      <c r="F325" s="31"/>
      <c r="G325" s="31"/>
      <c r="H325" s="31"/>
      <c r="I325" s="30"/>
      <c r="K325" s="31"/>
      <c r="L325" s="16"/>
      <c r="M325" s="16"/>
      <c r="N325" s="16"/>
      <c r="O325" s="16"/>
      <c r="P325" s="16"/>
      <c r="Q325" s="16"/>
      <c r="R325" s="16"/>
      <c r="S325" s="16"/>
      <c r="T325" s="16"/>
      <c r="U325" s="16"/>
      <c r="V325" s="16"/>
      <c r="W325" s="16"/>
      <c r="X325" s="16"/>
      <c r="Y325" s="16"/>
      <c r="Z325" s="16"/>
    </row>
    <row r="326" spans="1:26" ht="13" x14ac:dyDescent="0.15">
      <c r="A326" s="31"/>
      <c r="B326" s="31"/>
      <c r="C326" s="31"/>
      <c r="D326" s="16"/>
      <c r="E326" s="16"/>
      <c r="F326" s="31"/>
      <c r="G326" s="31"/>
      <c r="H326" s="31"/>
      <c r="I326" s="30"/>
      <c r="K326" s="31"/>
      <c r="L326" s="16"/>
      <c r="M326" s="16"/>
      <c r="N326" s="16"/>
      <c r="O326" s="16"/>
      <c r="P326" s="16"/>
      <c r="Q326" s="16"/>
      <c r="R326" s="16"/>
      <c r="S326" s="16"/>
      <c r="T326" s="16"/>
      <c r="U326" s="16"/>
      <c r="V326" s="16"/>
      <c r="W326" s="16"/>
      <c r="X326" s="16"/>
      <c r="Y326" s="16"/>
      <c r="Z326" s="16"/>
    </row>
    <row r="327" spans="1:26" ht="13" x14ac:dyDescent="0.15">
      <c r="A327" s="31"/>
      <c r="B327" s="31"/>
      <c r="C327" s="31"/>
      <c r="D327" s="16"/>
      <c r="E327" s="16"/>
      <c r="F327" s="31"/>
      <c r="G327" s="31"/>
      <c r="H327" s="31"/>
      <c r="I327" s="30"/>
      <c r="K327" s="31"/>
      <c r="L327" s="16"/>
      <c r="M327" s="16"/>
      <c r="N327" s="16"/>
      <c r="O327" s="16"/>
      <c r="P327" s="16"/>
      <c r="Q327" s="16"/>
      <c r="R327" s="16"/>
      <c r="S327" s="16"/>
      <c r="T327" s="16"/>
      <c r="U327" s="16"/>
      <c r="V327" s="16"/>
      <c r="W327" s="16"/>
      <c r="X327" s="16"/>
      <c r="Y327" s="16"/>
      <c r="Z327" s="16"/>
    </row>
    <row r="328" spans="1:26" ht="13" x14ac:dyDescent="0.15">
      <c r="A328" s="31"/>
      <c r="B328" s="31"/>
      <c r="C328" s="31"/>
      <c r="D328" s="16"/>
      <c r="E328" s="16"/>
      <c r="F328" s="31"/>
      <c r="G328" s="31"/>
      <c r="H328" s="31"/>
      <c r="I328" s="30"/>
      <c r="K328" s="31"/>
      <c r="L328" s="16"/>
      <c r="M328" s="16"/>
      <c r="N328" s="16"/>
      <c r="O328" s="16"/>
      <c r="P328" s="16"/>
      <c r="Q328" s="16"/>
      <c r="R328" s="16"/>
      <c r="S328" s="16"/>
      <c r="T328" s="16"/>
      <c r="U328" s="16"/>
      <c r="V328" s="16"/>
      <c r="W328" s="16"/>
      <c r="X328" s="16"/>
      <c r="Y328" s="16"/>
      <c r="Z328" s="16"/>
    </row>
    <row r="329" spans="1:26" ht="13" x14ac:dyDescent="0.15">
      <c r="A329" s="31"/>
      <c r="B329" s="31"/>
      <c r="C329" s="31"/>
      <c r="D329" s="16"/>
      <c r="E329" s="16"/>
      <c r="F329" s="31"/>
      <c r="G329" s="31"/>
      <c r="H329" s="31"/>
      <c r="I329" s="30"/>
      <c r="K329" s="31"/>
      <c r="L329" s="16"/>
      <c r="M329" s="16"/>
      <c r="N329" s="16"/>
      <c r="O329" s="16"/>
      <c r="P329" s="16"/>
      <c r="Q329" s="16"/>
      <c r="R329" s="16"/>
      <c r="S329" s="16"/>
      <c r="T329" s="16"/>
      <c r="U329" s="16"/>
      <c r="V329" s="16"/>
      <c r="W329" s="16"/>
      <c r="X329" s="16"/>
      <c r="Y329" s="16"/>
      <c r="Z329" s="16"/>
    </row>
    <row r="330" spans="1:26" ht="13" x14ac:dyDescent="0.15">
      <c r="A330" s="31"/>
      <c r="B330" s="31"/>
      <c r="C330" s="31"/>
      <c r="D330" s="16"/>
      <c r="E330" s="16"/>
      <c r="F330" s="31"/>
      <c r="G330" s="31"/>
      <c r="H330" s="31"/>
      <c r="I330" s="30"/>
      <c r="K330" s="31"/>
      <c r="L330" s="16"/>
      <c r="M330" s="16"/>
      <c r="N330" s="16"/>
      <c r="O330" s="16"/>
      <c r="P330" s="16"/>
      <c r="Q330" s="16"/>
      <c r="R330" s="16"/>
      <c r="S330" s="16"/>
      <c r="T330" s="16"/>
      <c r="U330" s="16"/>
      <c r="V330" s="16"/>
      <c r="W330" s="16"/>
      <c r="X330" s="16"/>
      <c r="Y330" s="16"/>
      <c r="Z330" s="16"/>
    </row>
    <row r="331" spans="1:26" ht="13" x14ac:dyDescent="0.15">
      <c r="A331" s="31"/>
      <c r="B331" s="31"/>
      <c r="C331" s="31"/>
      <c r="D331" s="16"/>
      <c r="E331" s="16"/>
      <c r="F331" s="31"/>
      <c r="G331" s="31"/>
      <c r="H331" s="31"/>
      <c r="I331" s="30"/>
      <c r="K331" s="31"/>
      <c r="L331" s="16"/>
      <c r="M331" s="16"/>
      <c r="N331" s="16"/>
      <c r="O331" s="16"/>
      <c r="P331" s="16"/>
      <c r="Q331" s="16"/>
      <c r="R331" s="16"/>
      <c r="S331" s="16"/>
      <c r="T331" s="16"/>
      <c r="U331" s="16"/>
      <c r="V331" s="16"/>
      <c r="W331" s="16"/>
      <c r="X331" s="16"/>
      <c r="Y331" s="16"/>
      <c r="Z331" s="16"/>
    </row>
    <row r="332" spans="1:26" ht="13" x14ac:dyDescent="0.15">
      <c r="A332" s="31"/>
      <c r="B332" s="31"/>
      <c r="C332" s="31"/>
      <c r="D332" s="16"/>
      <c r="E332" s="16"/>
      <c r="F332" s="31"/>
      <c r="G332" s="31"/>
      <c r="H332" s="31"/>
      <c r="I332" s="30"/>
      <c r="K332" s="31"/>
      <c r="L332" s="16"/>
      <c r="M332" s="16"/>
      <c r="N332" s="16"/>
      <c r="O332" s="16"/>
      <c r="P332" s="16"/>
      <c r="Q332" s="16"/>
      <c r="R332" s="16"/>
      <c r="S332" s="16"/>
      <c r="T332" s="16"/>
      <c r="U332" s="16"/>
      <c r="V332" s="16"/>
      <c r="W332" s="16"/>
      <c r="X332" s="16"/>
      <c r="Y332" s="16"/>
      <c r="Z332" s="16"/>
    </row>
    <row r="333" spans="1:26" ht="13" x14ac:dyDescent="0.15">
      <c r="A333" s="31"/>
      <c r="B333" s="31"/>
      <c r="C333" s="31"/>
      <c r="D333" s="16"/>
      <c r="E333" s="16"/>
      <c r="F333" s="31"/>
      <c r="G333" s="31"/>
      <c r="H333" s="31"/>
      <c r="I333" s="30"/>
      <c r="K333" s="31"/>
      <c r="L333" s="16"/>
      <c r="M333" s="16"/>
      <c r="N333" s="16"/>
      <c r="O333" s="16"/>
      <c r="P333" s="16"/>
      <c r="Q333" s="16"/>
      <c r="R333" s="16"/>
      <c r="S333" s="16"/>
      <c r="T333" s="16"/>
      <c r="U333" s="16"/>
      <c r="V333" s="16"/>
      <c r="W333" s="16"/>
      <c r="X333" s="16"/>
      <c r="Y333" s="16"/>
      <c r="Z333" s="16"/>
    </row>
    <row r="334" spans="1:26" ht="13" x14ac:dyDescent="0.15">
      <c r="A334" s="31"/>
      <c r="B334" s="31"/>
      <c r="C334" s="31"/>
      <c r="D334" s="16"/>
      <c r="E334" s="16"/>
      <c r="F334" s="31"/>
      <c r="G334" s="31"/>
      <c r="H334" s="31"/>
      <c r="I334" s="30"/>
      <c r="K334" s="31"/>
      <c r="L334" s="16"/>
      <c r="M334" s="16"/>
      <c r="N334" s="16"/>
      <c r="O334" s="16"/>
      <c r="P334" s="16"/>
      <c r="Q334" s="16"/>
      <c r="R334" s="16"/>
      <c r="S334" s="16"/>
      <c r="T334" s="16"/>
      <c r="U334" s="16"/>
      <c r="V334" s="16"/>
      <c r="W334" s="16"/>
      <c r="X334" s="16"/>
      <c r="Y334" s="16"/>
      <c r="Z334" s="16"/>
    </row>
    <row r="335" spans="1:26" ht="13" x14ac:dyDescent="0.15">
      <c r="A335" s="31"/>
      <c r="B335" s="31"/>
      <c r="C335" s="31"/>
      <c r="D335" s="16"/>
      <c r="E335" s="16"/>
      <c r="F335" s="31"/>
      <c r="G335" s="31"/>
      <c r="H335" s="31"/>
      <c r="I335" s="30"/>
      <c r="K335" s="31"/>
      <c r="L335" s="16"/>
      <c r="M335" s="16"/>
      <c r="N335" s="16"/>
      <c r="O335" s="16"/>
      <c r="P335" s="16"/>
      <c r="Q335" s="16"/>
      <c r="R335" s="16"/>
      <c r="S335" s="16"/>
      <c r="T335" s="16"/>
      <c r="U335" s="16"/>
      <c r="V335" s="16"/>
      <c r="W335" s="16"/>
      <c r="X335" s="16"/>
      <c r="Y335" s="16"/>
      <c r="Z335" s="16"/>
    </row>
    <row r="336" spans="1:26" ht="13" x14ac:dyDescent="0.15">
      <c r="A336" s="31"/>
      <c r="B336" s="31"/>
      <c r="C336" s="31"/>
      <c r="D336" s="16"/>
      <c r="E336" s="16"/>
      <c r="F336" s="31"/>
      <c r="G336" s="31"/>
      <c r="H336" s="31"/>
      <c r="I336" s="30"/>
      <c r="K336" s="31"/>
      <c r="L336" s="16"/>
      <c r="M336" s="16"/>
      <c r="N336" s="16"/>
      <c r="O336" s="16"/>
      <c r="P336" s="16"/>
      <c r="Q336" s="16"/>
      <c r="R336" s="16"/>
      <c r="S336" s="16"/>
      <c r="T336" s="16"/>
      <c r="U336" s="16"/>
      <c r="V336" s="16"/>
      <c r="W336" s="16"/>
      <c r="X336" s="16"/>
      <c r="Y336" s="16"/>
      <c r="Z336" s="16"/>
    </row>
    <row r="337" spans="1:26" ht="13" x14ac:dyDescent="0.15">
      <c r="A337" s="31"/>
      <c r="B337" s="31"/>
      <c r="C337" s="31"/>
      <c r="D337" s="16"/>
      <c r="E337" s="16"/>
      <c r="F337" s="31"/>
      <c r="G337" s="31"/>
      <c r="H337" s="31"/>
      <c r="I337" s="30"/>
      <c r="K337" s="31"/>
      <c r="L337" s="16"/>
      <c r="M337" s="16"/>
      <c r="N337" s="16"/>
      <c r="O337" s="16"/>
      <c r="P337" s="16"/>
      <c r="Q337" s="16"/>
      <c r="R337" s="16"/>
      <c r="S337" s="16"/>
      <c r="T337" s="16"/>
      <c r="U337" s="16"/>
      <c r="V337" s="16"/>
      <c r="W337" s="16"/>
      <c r="X337" s="16"/>
      <c r="Y337" s="16"/>
      <c r="Z337" s="16"/>
    </row>
    <row r="338" spans="1:26" ht="13" x14ac:dyDescent="0.15">
      <c r="A338" s="31"/>
      <c r="B338" s="31"/>
      <c r="C338" s="31"/>
      <c r="D338" s="16"/>
      <c r="E338" s="16"/>
      <c r="F338" s="31"/>
      <c r="G338" s="31"/>
      <c r="H338" s="31"/>
      <c r="I338" s="30"/>
      <c r="K338" s="31"/>
      <c r="L338" s="16"/>
      <c r="M338" s="16"/>
      <c r="N338" s="16"/>
      <c r="O338" s="16"/>
      <c r="P338" s="16"/>
      <c r="Q338" s="16"/>
      <c r="R338" s="16"/>
      <c r="S338" s="16"/>
      <c r="T338" s="16"/>
      <c r="U338" s="16"/>
      <c r="V338" s="16"/>
      <c r="W338" s="16"/>
      <c r="X338" s="16"/>
      <c r="Y338" s="16"/>
      <c r="Z338" s="16"/>
    </row>
    <row r="339" spans="1:26" ht="13" x14ac:dyDescent="0.15">
      <c r="A339" s="31"/>
      <c r="B339" s="31"/>
      <c r="C339" s="31"/>
      <c r="D339" s="16"/>
      <c r="E339" s="16"/>
      <c r="F339" s="31"/>
      <c r="G339" s="31"/>
      <c r="H339" s="31"/>
      <c r="I339" s="30"/>
      <c r="K339" s="31"/>
      <c r="L339" s="16"/>
      <c r="M339" s="16"/>
      <c r="N339" s="16"/>
      <c r="O339" s="16"/>
      <c r="P339" s="16"/>
      <c r="Q339" s="16"/>
      <c r="R339" s="16"/>
      <c r="S339" s="16"/>
      <c r="T339" s="16"/>
      <c r="U339" s="16"/>
      <c r="V339" s="16"/>
      <c r="W339" s="16"/>
      <c r="X339" s="16"/>
      <c r="Y339" s="16"/>
      <c r="Z339" s="16"/>
    </row>
    <row r="340" spans="1:26" ht="13" x14ac:dyDescent="0.15">
      <c r="A340" s="31"/>
      <c r="B340" s="31"/>
      <c r="C340" s="31"/>
      <c r="D340" s="16"/>
      <c r="E340" s="16"/>
      <c r="F340" s="31"/>
      <c r="G340" s="31"/>
      <c r="H340" s="31"/>
      <c r="I340" s="30"/>
      <c r="K340" s="31"/>
      <c r="L340" s="16"/>
      <c r="M340" s="16"/>
      <c r="N340" s="16"/>
      <c r="O340" s="16"/>
      <c r="P340" s="16"/>
      <c r="Q340" s="16"/>
      <c r="R340" s="16"/>
      <c r="S340" s="16"/>
      <c r="T340" s="16"/>
      <c r="U340" s="16"/>
      <c r="V340" s="16"/>
      <c r="W340" s="16"/>
      <c r="X340" s="16"/>
      <c r="Y340" s="16"/>
      <c r="Z340" s="16"/>
    </row>
    <row r="341" spans="1:26" ht="13" x14ac:dyDescent="0.15">
      <c r="A341" s="31"/>
      <c r="B341" s="31"/>
      <c r="C341" s="31"/>
      <c r="D341" s="16"/>
      <c r="E341" s="16"/>
      <c r="F341" s="31"/>
      <c r="G341" s="31"/>
      <c r="H341" s="31"/>
      <c r="I341" s="30"/>
      <c r="K341" s="31"/>
      <c r="L341" s="16"/>
      <c r="M341" s="16"/>
      <c r="N341" s="16"/>
      <c r="O341" s="16"/>
      <c r="P341" s="16"/>
      <c r="Q341" s="16"/>
      <c r="R341" s="16"/>
      <c r="S341" s="16"/>
      <c r="T341" s="16"/>
      <c r="U341" s="16"/>
      <c r="V341" s="16"/>
      <c r="W341" s="16"/>
      <c r="X341" s="16"/>
      <c r="Y341" s="16"/>
      <c r="Z341" s="16"/>
    </row>
    <row r="342" spans="1:26" ht="13" x14ac:dyDescent="0.15">
      <c r="A342" s="31"/>
      <c r="B342" s="31"/>
      <c r="C342" s="31"/>
      <c r="D342" s="16"/>
      <c r="E342" s="16"/>
      <c r="F342" s="31"/>
      <c r="G342" s="31"/>
      <c r="H342" s="31"/>
      <c r="I342" s="30"/>
      <c r="K342" s="31"/>
      <c r="L342" s="16"/>
      <c r="M342" s="16"/>
      <c r="N342" s="16"/>
      <c r="O342" s="16"/>
      <c r="P342" s="16"/>
      <c r="Q342" s="16"/>
      <c r="R342" s="16"/>
      <c r="S342" s="16"/>
      <c r="T342" s="16"/>
      <c r="U342" s="16"/>
      <c r="V342" s="16"/>
      <c r="W342" s="16"/>
      <c r="X342" s="16"/>
      <c r="Y342" s="16"/>
      <c r="Z342" s="16"/>
    </row>
    <row r="343" spans="1:26" ht="13" x14ac:dyDescent="0.15">
      <c r="A343" s="31"/>
      <c r="B343" s="31"/>
      <c r="C343" s="31"/>
      <c r="D343" s="16"/>
      <c r="E343" s="16"/>
      <c r="F343" s="31"/>
      <c r="G343" s="31"/>
      <c r="H343" s="31"/>
      <c r="I343" s="30"/>
      <c r="K343" s="31"/>
      <c r="L343" s="16"/>
      <c r="M343" s="16"/>
      <c r="N343" s="16"/>
      <c r="O343" s="16"/>
      <c r="P343" s="16"/>
      <c r="Q343" s="16"/>
      <c r="R343" s="16"/>
      <c r="S343" s="16"/>
      <c r="T343" s="16"/>
      <c r="U343" s="16"/>
      <c r="V343" s="16"/>
      <c r="W343" s="16"/>
      <c r="X343" s="16"/>
      <c r="Y343" s="16"/>
      <c r="Z343" s="16"/>
    </row>
    <row r="344" spans="1:26" ht="13" x14ac:dyDescent="0.15">
      <c r="A344" s="31"/>
      <c r="B344" s="31"/>
      <c r="C344" s="31"/>
      <c r="D344" s="16"/>
      <c r="E344" s="16"/>
      <c r="F344" s="31"/>
      <c r="G344" s="31"/>
      <c r="H344" s="31"/>
      <c r="I344" s="30"/>
      <c r="K344" s="31"/>
      <c r="L344" s="16"/>
      <c r="M344" s="16"/>
      <c r="N344" s="16"/>
      <c r="O344" s="16"/>
      <c r="P344" s="16"/>
      <c r="Q344" s="16"/>
      <c r="R344" s="16"/>
      <c r="S344" s="16"/>
      <c r="T344" s="16"/>
      <c r="U344" s="16"/>
      <c r="V344" s="16"/>
      <c r="W344" s="16"/>
      <c r="X344" s="16"/>
      <c r="Y344" s="16"/>
      <c r="Z344" s="16"/>
    </row>
    <row r="345" spans="1:26" ht="13" x14ac:dyDescent="0.15">
      <c r="A345" s="31"/>
      <c r="B345" s="31"/>
      <c r="C345" s="31"/>
      <c r="D345" s="16"/>
      <c r="E345" s="16"/>
      <c r="F345" s="31"/>
      <c r="G345" s="31"/>
      <c r="H345" s="31"/>
      <c r="I345" s="30"/>
      <c r="K345" s="31"/>
      <c r="L345" s="16"/>
      <c r="M345" s="16"/>
      <c r="N345" s="16"/>
      <c r="O345" s="16"/>
      <c r="P345" s="16"/>
      <c r="Q345" s="16"/>
      <c r="R345" s="16"/>
      <c r="S345" s="16"/>
      <c r="T345" s="16"/>
      <c r="U345" s="16"/>
      <c r="V345" s="16"/>
      <c r="W345" s="16"/>
      <c r="X345" s="16"/>
      <c r="Y345" s="16"/>
      <c r="Z345" s="16"/>
    </row>
    <row r="346" spans="1:26" ht="13" x14ac:dyDescent="0.15">
      <c r="A346" s="31"/>
      <c r="B346" s="31"/>
      <c r="C346" s="31"/>
      <c r="D346" s="16"/>
      <c r="E346" s="16"/>
      <c r="F346" s="31"/>
      <c r="G346" s="31"/>
      <c r="H346" s="31"/>
      <c r="I346" s="30"/>
      <c r="K346" s="31"/>
      <c r="L346" s="16"/>
      <c r="M346" s="16"/>
      <c r="N346" s="16"/>
      <c r="O346" s="16"/>
      <c r="P346" s="16"/>
      <c r="Q346" s="16"/>
      <c r="R346" s="16"/>
      <c r="S346" s="16"/>
      <c r="T346" s="16"/>
      <c r="U346" s="16"/>
      <c r="V346" s="16"/>
      <c r="W346" s="16"/>
      <c r="X346" s="16"/>
      <c r="Y346" s="16"/>
      <c r="Z346" s="16"/>
    </row>
    <row r="347" spans="1:26" ht="13" x14ac:dyDescent="0.15">
      <c r="A347" s="31"/>
      <c r="B347" s="31"/>
      <c r="C347" s="31"/>
      <c r="D347" s="16"/>
      <c r="E347" s="16"/>
      <c r="F347" s="31"/>
      <c r="G347" s="31"/>
      <c r="H347" s="31"/>
      <c r="I347" s="30"/>
      <c r="K347" s="31"/>
      <c r="L347" s="16"/>
      <c r="M347" s="16"/>
      <c r="N347" s="16"/>
      <c r="O347" s="16"/>
      <c r="P347" s="16"/>
      <c r="Q347" s="16"/>
      <c r="R347" s="16"/>
      <c r="S347" s="16"/>
      <c r="T347" s="16"/>
      <c r="U347" s="16"/>
      <c r="V347" s="16"/>
      <c r="W347" s="16"/>
      <c r="X347" s="16"/>
      <c r="Y347" s="16"/>
      <c r="Z347" s="16"/>
    </row>
    <row r="348" spans="1:26" ht="13" x14ac:dyDescent="0.15">
      <c r="A348" s="31"/>
      <c r="B348" s="31"/>
      <c r="C348" s="31"/>
      <c r="D348" s="16"/>
      <c r="E348" s="16"/>
      <c r="F348" s="31"/>
      <c r="G348" s="31"/>
      <c r="H348" s="31"/>
      <c r="I348" s="30"/>
      <c r="K348" s="31"/>
      <c r="L348" s="16"/>
      <c r="M348" s="16"/>
      <c r="N348" s="16"/>
      <c r="O348" s="16"/>
      <c r="P348" s="16"/>
      <c r="Q348" s="16"/>
      <c r="R348" s="16"/>
      <c r="S348" s="16"/>
      <c r="T348" s="16"/>
      <c r="U348" s="16"/>
      <c r="V348" s="16"/>
      <c r="W348" s="16"/>
      <c r="X348" s="16"/>
      <c r="Y348" s="16"/>
      <c r="Z348" s="16"/>
    </row>
    <row r="349" spans="1:26" ht="13" x14ac:dyDescent="0.15">
      <c r="A349" s="31"/>
      <c r="B349" s="31"/>
      <c r="C349" s="31"/>
      <c r="D349" s="16"/>
      <c r="E349" s="16"/>
      <c r="F349" s="31"/>
      <c r="G349" s="31"/>
      <c r="H349" s="31"/>
      <c r="I349" s="30"/>
      <c r="K349" s="31"/>
      <c r="L349" s="16"/>
      <c r="M349" s="16"/>
      <c r="N349" s="16"/>
      <c r="O349" s="16"/>
      <c r="P349" s="16"/>
      <c r="Q349" s="16"/>
      <c r="R349" s="16"/>
      <c r="S349" s="16"/>
      <c r="T349" s="16"/>
      <c r="U349" s="16"/>
      <c r="V349" s="16"/>
      <c r="W349" s="16"/>
      <c r="X349" s="16"/>
      <c r="Y349" s="16"/>
      <c r="Z349" s="16"/>
    </row>
    <row r="350" spans="1:26" ht="13" x14ac:dyDescent="0.15">
      <c r="A350" s="31"/>
      <c r="B350" s="31"/>
      <c r="C350" s="31"/>
      <c r="D350" s="16"/>
      <c r="E350" s="16"/>
      <c r="F350" s="31"/>
      <c r="G350" s="31"/>
      <c r="H350" s="31"/>
      <c r="I350" s="30"/>
      <c r="K350" s="31"/>
      <c r="L350" s="16"/>
      <c r="M350" s="16"/>
      <c r="N350" s="16"/>
      <c r="O350" s="16"/>
      <c r="P350" s="16"/>
      <c r="Q350" s="16"/>
      <c r="R350" s="16"/>
      <c r="S350" s="16"/>
      <c r="T350" s="16"/>
      <c r="U350" s="16"/>
      <c r="V350" s="16"/>
      <c r="W350" s="16"/>
      <c r="X350" s="16"/>
      <c r="Y350" s="16"/>
      <c r="Z350" s="16"/>
    </row>
    <row r="351" spans="1:26" ht="13" x14ac:dyDescent="0.15">
      <c r="A351" s="31"/>
      <c r="B351" s="31"/>
      <c r="C351" s="31"/>
      <c r="D351" s="16"/>
      <c r="E351" s="16"/>
      <c r="F351" s="31"/>
      <c r="G351" s="31"/>
      <c r="H351" s="31"/>
      <c r="I351" s="30"/>
      <c r="K351" s="31"/>
      <c r="L351" s="16"/>
      <c r="M351" s="16"/>
      <c r="N351" s="16"/>
      <c r="O351" s="16"/>
      <c r="P351" s="16"/>
      <c r="Q351" s="16"/>
      <c r="R351" s="16"/>
      <c r="S351" s="16"/>
      <c r="T351" s="16"/>
      <c r="U351" s="16"/>
      <c r="V351" s="16"/>
      <c r="W351" s="16"/>
      <c r="X351" s="16"/>
      <c r="Y351" s="16"/>
      <c r="Z351" s="16"/>
    </row>
    <row r="352" spans="1:26" ht="13" x14ac:dyDescent="0.15">
      <c r="A352" s="31"/>
      <c r="B352" s="31"/>
      <c r="C352" s="31"/>
      <c r="D352" s="16"/>
      <c r="E352" s="16"/>
      <c r="F352" s="31"/>
      <c r="G352" s="31"/>
      <c r="H352" s="31"/>
      <c r="I352" s="30"/>
      <c r="K352" s="31"/>
      <c r="L352" s="16"/>
      <c r="M352" s="16"/>
      <c r="N352" s="16"/>
      <c r="O352" s="16"/>
      <c r="P352" s="16"/>
      <c r="Q352" s="16"/>
      <c r="R352" s="16"/>
      <c r="S352" s="16"/>
      <c r="T352" s="16"/>
      <c r="U352" s="16"/>
      <c r="V352" s="16"/>
      <c r="W352" s="16"/>
      <c r="X352" s="16"/>
      <c r="Y352" s="16"/>
      <c r="Z352" s="16"/>
    </row>
    <row r="353" spans="1:26" ht="13" x14ac:dyDescent="0.15">
      <c r="A353" s="31"/>
      <c r="B353" s="31"/>
      <c r="C353" s="31"/>
      <c r="D353" s="16"/>
      <c r="E353" s="16"/>
      <c r="F353" s="31"/>
      <c r="G353" s="31"/>
      <c r="H353" s="31"/>
      <c r="I353" s="30"/>
      <c r="K353" s="31"/>
      <c r="L353" s="16"/>
      <c r="M353" s="16"/>
      <c r="N353" s="16"/>
      <c r="O353" s="16"/>
      <c r="P353" s="16"/>
      <c r="Q353" s="16"/>
      <c r="R353" s="16"/>
      <c r="S353" s="16"/>
      <c r="T353" s="16"/>
      <c r="U353" s="16"/>
      <c r="V353" s="16"/>
      <c r="W353" s="16"/>
      <c r="X353" s="16"/>
      <c r="Y353" s="16"/>
      <c r="Z353" s="16"/>
    </row>
    <row r="354" spans="1:26" ht="13" x14ac:dyDescent="0.15">
      <c r="A354" s="31"/>
      <c r="B354" s="31"/>
      <c r="C354" s="31"/>
      <c r="D354" s="16"/>
      <c r="E354" s="16"/>
      <c r="F354" s="31"/>
      <c r="G354" s="31"/>
      <c r="H354" s="31"/>
      <c r="I354" s="30"/>
      <c r="K354" s="31"/>
      <c r="L354" s="16"/>
      <c r="M354" s="16"/>
      <c r="N354" s="16"/>
      <c r="O354" s="16"/>
      <c r="P354" s="16"/>
      <c r="Q354" s="16"/>
      <c r="R354" s="16"/>
      <c r="S354" s="16"/>
      <c r="T354" s="16"/>
      <c r="U354" s="16"/>
      <c r="V354" s="16"/>
      <c r="W354" s="16"/>
      <c r="X354" s="16"/>
      <c r="Y354" s="16"/>
      <c r="Z354" s="16"/>
    </row>
    <row r="355" spans="1:26" ht="13" x14ac:dyDescent="0.15">
      <c r="A355" s="31"/>
      <c r="B355" s="31"/>
      <c r="C355" s="31"/>
      <c r="D355" s="16"/>
      <c r="E355" s="16"/>
      <c r="F355" s="31"/>
      <c r="G355" s="31"/>
      <c r="H355" s="31"/>
      <c r="I355" s="30"/>
      <c r="K355" s="31"/>
      <c r="L355" s="16"/>
      <c r="M355" s="16"/>
      <c r="N355" s="16"/>
      <c r="O355" s="16"/>
      <c r="P355" s="16"/>
      <c r="Q355" s="16"/>
      <c r="R355" s="16"/>
      <c r="S355" s="16"/>
      <c r="T355" s="16"/>
      <c r="U355" s="16"/>
      <c r="V355" s="16"/>
      <c r="W355" s="16"/>
      <c r="X355" s="16"/>
      <c r="Y355" s="16"/>
      <c r="Z355" s="16"/>
    </row>
    <row r="356" spans="1:26" ht="13" x14ac:dyDescent="0.15">
      <c r="A356" s="31"/>
      <c r="B356" s="31"/>
      <c r="C356" s="31"/>
      <c r="D356" s="16"/>
      <c r="E356" s="16"/>
      <c r="F356" s="31"/>
      <c r="G356" s="31"/>
      <c r="H356" s="31"/>
      <c r="I356" s="30"/>
      <c r="K356" s="31"/>
      <c r="L356" s="16"/>
      <c r="M356" s="16"/>
      <c r="N356" s="16"/>
      <c r="O356" s="16"/>
      <c r="P356" s="16"/>
      <c r="Q356" s="16"/>
      <c r="R356" s="16"/>
      <c r="S356" s="16"/>
      <c r="T356" s="16"/>
      <c r="U356" s="16"/>
      <c r="V356" s="16"/>
      <c r="W356" s="16"/>
      <c r="X356" s="16"/>
      <c r="Y356" s="16"/>
      <c r="Z356" s="16"/>
    </row>
    <row r="357" spans="1:26" ht="13" x14ac:dyDescent="0.15">
      <c r="A357" s="31"/>
      <c r="B357" s="31"/>
      <c r="C357" s="31"/>
      <c r="D357" s="16"/>
      <c r="E357" s="16"/>
      <c r="F357" s="31"/>
      <c r="G357" s="31"/>
      <c r="H357" s="31"/>
      <c r="I357" s="30"/>
      <c r="K357" s="31"/>
      <c r="L357" s="16"/>
      <c r="M357" s="16"/>
      <c r="N357" s="16"/>
      <c r="O357" s="16"/>
      <c r="P357" s="16"/>
      <c r="Q357" s="16"/>
      <c r="R357" s="16"/>
      <c r="S357" s="16"/>
      <c r="T357" s="16"/>
      <c r="U357" s="16"/>
      <c r="V357" s="16"/>
      <c r="W357" s="16"/>
      <c r="X357" s="16"/>
      <c r="Y357" s="16"/>
      <c r="Z357" s="16"/>
    </row>
    <row r="358" spans="1:26" ht="13" x14ac:dyDescent="0.15">
      <c r="A358" s="31"/>
      <c r="B358" s="31"/>
      <c r="C358" s="31"/>
      <c r="D358" s="16"/>
      <c r="E358" s="16"/>
      <c r="F358" s="31"/>
      <c r="G358" s="31"/>
      <c r="H358" s="31"/>
      <c r="I358" s="30"/>
      <c r="K358" s="31"/>
      <c r="L358" s="16"/>
      <c r="M358" s="16"/>
      <c r="N358" s="16"/>
      <c r="O358" s="16"/>
      <c r="P358" s="16"/>
      <c r="Q358" s="16"/>
      <c r="R358" s="16"/>
      <c r="S358" s="16"/>
      <c r="T358" s="16"/>
      <c r="U358" s="16"/>
      <c r="V358" s="16"/>
      <c r="W358" s="16"/>
      <c r="X358" s="16"/>
      <c r="Y358" s="16"/>
      <c r="Z358" s="16"/>
    </row>
    <row r="359" spans="1:26" ht="13" x14ac:dyDescent="0.15">
      <c r="A359" s="31"/>
      <c r="B359" s="31"/>
      <c r="C359" s="31"/>
      <c r="D359" s="16"/>
      <c r="E359" s="16"/>
      <c r="F359" s="31"/>
      <c r="G359" s="31"/>
      <c r="H359" s="31"/>
      <c r="I359" s="30"/>
      <c r="K359" s="31"/>
      <c r="L359" s="16"/>
      <c r="M359" s="16"/>
      <c r="N359" s="16"/>
      <c r="O359" s="16"/>
      <c r="P359" s="16"/>
      <c r="Q359" s="16"/>
      <c r="R359" s="16"/>
      <c r="S359" s="16"/>
      <c r="T359" s="16"/>
      <c r="U359" s="16"/>
      <c r="V359" s="16"/>
      <c r="W359" s="16"/>
      <c r="X359" s="16"/>
      <c r="Y359" s="16"/>
      <c r="Z359" s="16"/>
    </row>
    <row r="360" spans="1:26" ht="13" x14ac:dyDescent="0.15">
      <c r="A360" s="31"/>
      <c r="B360" s="31"/>
      <c r="C360" s="31"/>
      <c r="D360" s="16"/>
      <c r="E360" s="16"/>
      <c r="F360" s="31"/>
      <c r="G360" s="31"/>
      <c r="H360" s="31"/>
      <c r="I360" s="30"/>
      <c r="K360" s="31"/>
      <c r="L360" s="16"/>
      <c r="M360" s="16"/>
      <c r="N360" s="16"/>
      <c r="O360" s="16"/>
      <c r="P360" s="16"/>
      <c r="Q360" s="16"/>
      <c r="R360" s="16"/>
      <c r="S360" s="16"/>
      <c r="T360" s="16"/>
      <c r="U360" s="16"/>
      <c r="V360" s="16"/>
      <c r="W360" s="16"/>
      <c r="X360" s="16"/>
      <c r="Y360" s="16"/>
      <c r="Z360" s="16"/>
    </row>
    <row r="361" spans="1:26" ht="13" x14ac:dyDescent="0.15">
      <c r="A361" s="31"/>
      <c r="B361" s="31"/>
      <c r="C361" s="31"/>
      <c r="D361" s="16"/>
      <c r="E361" s="16"/>
      <c r="F361" s="31"/>
      <c r="G361" s="31"/>
      <c r="H361" s="31"/>
      <c r="I361" s="30"/>
      <c r="K361" s="31"/>
      <c r="L361" s="16"/>
      <c r="M361" s="16"/>
      <c r="N361" s="16"/>
      <c r="O361" s="16"/>
      <c r="P361" s="16"/>
      <c r="Q361" s="16"/>
      <c r="R361" s="16"/>
      <c r="S361" s="16"/>
      <c r="T361" s="16"/>
      <c r="U361" s="16"/>
      <c r="V361" s="16"/>
      <c r="W361" s="16"/>
      <c r="X361" s="16"/>
      <c r="Y361" s="16"/>
      <c r="Z361" s="16"/>
    </row>
    <row r="362" spans="1:26" ht="13" x14ac:dyDescent="0.15">
      <c r="A362" s="31"/>
      <c r="B362" s="31"/>
      <c r="C362" s="31"/>
      <c r="D362" s="16"/>
      <c r="E362" s="16"/>
      <c r="F362" s="31"/>
      <c r="G362" s="31"/>
      <c r="H362" s="31"/>
      <c r="I362" s="30"/>
      <c r="K362" s="31"/>
      <c r="L362" s="16"/>
      <c r="M362" s="16"/>
      <c r="N362" s="16"/>
      <c r="O362" s="16"/>
      <c r="P362" s="16"/>
      <c r="Q362" s="16"/>
      <c r="R362" s="16"/>
      <c r="S362" s="16"/>
      <c r="T362" s="16"/>
      <c r="U362" s="16"/>
      <c r="V362" s="16"/>
      <c r="W362" s="16"/>
      <c r="X362" s="16"/>
      <c r="Y362" s="16"/>
      <c r="Z362" s="16"/>
    </row>
    <row r="363" spans="1:26" ht="13" x14ac:dyDescent="0.15">
      <c r="A363" s="31"/>
      <c r="B363" s="31"/>
      <c r="C363" s="31"/>
      <c r="D363" s="16"/>
      <c r="E363" s="16"/>
      <c r="F363" s="31"/>
      <c r="G363" s="31"/>
      <c r="H363" s="31"/>
      <c r="I363" s="30"/>
      <c r="K363" s="31"/>
      <c r="L363" s="16"/>
      <c r="M363" s="16"/>
      <c r="N363" s="16"/>
      <c r="O363" s="16"/>
      <c r="P363" s="16"/>
      <c r="Q363" s="16"/>
      <c r="R363" s="16"/>
      <c r="S363" s="16"/>
      <c r="T363" s="16"/>
      <c r="U363" s="16"/>
      <c r="V363" s="16"/>
      <c r="W363" s="16"/>
      <c r="X363" s="16"/>
      <c r="Y363" s="16"/>
      <c r="Z363" s="16"/>
    </row>
    <row r="364" spans="1:26" ht="13" x14ac:dyDescent="0.15">
      <c r="A364" s="31"/>
      <c r="B364" s="31"/>
      <c r="C364" s="31"/>
      <c r="D364" s="16"/>
      <c r="E364" s="16"/>
      <c r="F364" s="31"/>
      <c r="G364" s="31"/>
      <c r="H364" s="31"/>
      <c r="I364" s="30"/>
      <c r="K364" s="31"/>
      <c r="L364" s="16"/>
      <c r="M364" s="16"/>
      <c r="N364" s="16"/>
      <c r="O364" s="16"/>
      <c r="P364" s="16"/>
      <c r="Q364" s="16"/>
      <c r="R364" s="16"/>
      <c r="S364" s="16"/>
      <c r="T364" s="16"/>
      <c r="U364" s="16"/>
      <c r="V364" s="16"/>
      <c r="W364" s="16"/>
      <c r="X364" s="16"/>
      <c r="Y364" s="16"/>
      <c r="Z364" s="16"/>
    </row>
    <row r="365" spans="1:26" ht="13" x14ac:dyDescent="0.15">
      <c r="A365" s="31"/>
      <c r="B365" s="31"/>
      <c r="C365" s="31"/>
      <c r="D365" s="16"/>
      <c r="E365" s="16"/>
      <c r="F365" s="31"/>
      <c r="G365" s="31"/>
      <c r="H365" s="31"/>
      <c r="I365" s="30"/>
      <c r="K365" s="31"/>
      <c r="L365" s="16"/>
      <c r="M365" s="16"/>
      <c r="N365" s="16"/>
      <c r="O365" s="16"/>
      <c r="P365" s="16"/>
      <c r="Q365" s="16"/>
      <c r="R365" s="16"/>
      <c r="S365" s="16"/>
      <c r="T365" s="16"/>
      <c r="U365" s="16"/>
      <c r="V365" s="16"/>
      <c r="W365" s="16"/>
      <c r="X365" s="16"/>
      <c r="Y365" s="16"/>
      <c r="Z365" s="16"/>
    </row>
    <row r="366" spans="1:26" ht="13" x14ac:dyDescent="0.15">
      <c r="A366" s="31"/>
      <c r="B366" s="31"/>
      <c r="C366" s="31"/>
      <c r="D366" s="16"/>
      <c r="E366" s="16"/>
      <c r="F366" s="31"/>
      <c r="G366" s="31"/>
      <c r="H366" s="31"/>
      <c r="I366" s="30"/>
      <c r="K366" s="31"/>
      <c r="L366" s="16"/>
      <c r="M366" s="16"/>
      <c r="N366" s="16"/>
      <c r="O366" s="16"/>
      <c r="P366" s="16"/>
      <c r="Q366" s="16"/>
      <c r="R366" s="16"/>
      <c r="S366" s="16"/>
      <c r="T366" s="16"/>
      <c r="U366" s="16"/>
      <c r="V366" s="16"/>
      <c r="W366" s="16"/>
      <c r="X366" s="16"/>
      <c r="Y366" s="16"/>
      <c r="Z366" s="16"/>
    </row>
    <row r="367" spans="1:26" ht="13" x14ac:dyDescent="0.15">
      <c r="A367" s="31"/>
      <c r="B367" s="31"/>
      <c r="C367" s="31"/>
      <c r="D367" s="16"/>
      <c r="E367" s="16"/>
      <c r="F367" s="31"/>
      <c r="G367" s="31"/>
      <c r="H367" s="31"/>
      <c r="I367" s="30"/>
      <c r="K367" s="31"/>
      <c r="L367" s="16"/>
      <c r="M367" s="16"/>
      <c r="N367" s="16"/>
      <c r="O367" s="16"/>
      <c r="P367" s="16"/>
      <c r="Q367" s="16"/>
      <c r="R367" s="16"/>
      <c r="S367" s="16"/>
      <c r="T367" s="16"/>
      <c r="U367" s="16"/>
      <c r="V367" s="16"/>
      <c r="W367" s="16"/>
      <c r="X367" s="16"/>
      <c r="Y367" s="16"/>
      <c r="Z367" s="16"/>
    </row>
    <row r="368" spans="1:26" ht="13" x14ac:dyDescent="0.15">
      <c r="A368" s="31"/>
      <c r="B368" s="31"/>
      <c r="C368" s="31"/>
      <c r="D368" s="16"/>
      <c r="E368" s="16"/>
      <c r="F368" s="31"/>
      <c r="G368" s="31"/>
      <c r="H368" s="31"/>
      <c r="I368" s="30"/>
      <c r="K368" s="31"/>
      <c r="L368" s="16"/>
      <c r="M368" s="16"/>
      <c r="N368" s="16"/>
      <c r="O368" s="16"/>
      <c r="P368" s="16"/>
      <c r="Q368" s="16"/>
      <c r="R368" s="16"/>
      <c r="S368" s="16"/>
      <c r="T368" s="16"/>
      <c r="U368" s="16"/>
      <c r="V368" s="16"/>
      <c r="W368" s="16"/>
      <c r="X368" s="16"/>
      <c r="Y368" s="16"/>
      <c r="Z368" s="16"/>
    </row>
    <row r="369" spans="1:26" ht="13" x14ac:dyDescent="0.15">
      <c r="A369" s="31"/>
      <c r="B369" s="31"/>
      <c r="C369" s="31"/>
      <c r="D369" s="16"/>
      <c r="E369" s="16"/>
      <c r="F369" s="31"/>
      <c r="G369" s="31"/>
      <c r="H369" s="31"/>
      <c r="I369" s="30"/>
      <c r="K369" s="31"/>
      <c r="L369" s="16"/>
      <c r="M369" s="16"/>
      <c r="N369" s="16"/>
      <c r="O369" s="16"/>
      <c r="P369" s="16"/>
      <c r="Q369" s="16"/>
      <c r="R369" s="16"/>
      <c r="S369" s="16"/>
      <c r="T369" s="16"/>
      <c r="U369" s="16"/>
      <c r="V369" s="16"/>
      <c r="W369" s="16"/>
      <c r="X369" s="16"/>
      <c r="Y369" s="16"/>
      <c r="Z369" s="16"/>
    </row>
    <row r="370" spans="1:26" ht="13" x14ac:dyDescent="0.15">
      <c r="A370" s="31"/>
      <c r="B370" s="31"/>
      <c r="C370" s="31"/>
      <c r="D370" s="16"/>
      <c r="E370" s="16"/>
      <c r="F370" s="31"/>
      <c r="G370" s="31"/>
      <c r="H370" s="31"/>
      <c r="I370" s="30"/>
      <c r="K370" s="31"/>
      <c r="L370" s="16"/>
      <c r="M370" s="16"/>
      <c r="N370" s="16"/>
      <c r="O370" s="16"/>
      <c r="P370" s="16"/>
      <c r="Q370" s="16"/>
      <c r="R370" s="16"/>
      <c r="S370" s="16"/>
      <c r="T370" s="16"/>
      <c r="U370" s="16"/>
      <c r="V370" s="16"/>
      <c r="W370" s="16"/>
      <c r="X370" s="16"/>
      <c r="Y370" s="16"/>
      <c r="Z370" s="16"/>
    </row>
    <row r="371" spans="1:26" ht="13" x14ac:dyDescent="0.15">
      <c r="A371" s="31"/>
      <c r="B371" s="31"/>
      <c r="C371" s="31"/>
      <c r="D371" s="16"/>
      <c r="E371" s="16"/>
      <c r="F371" s="31"/>
      <c r="G371" s="31"/>
      <c r="H371" s="31"/>
      <c r="I371" s="30"/>
      <c r="K371" s="31"/>
      <c r="L371" s="16"/>
      <c r="M371" s="16"/>
      <c r="N371" s="16"/>
      <c r="O371" s="16"/>
      <c r="P371" s="16"/>
      <c r="Q371" s="16"/>
      <c r="R371" s="16"/>
      <c r="S371" s="16"/>
      <c r="T371" s="16"/>
      <c r="U371" s="16"/>
      <c r="V371" s="16"/>
      <c r="W371" s="16"/>
      <c r="X371" s="16"/>
      <c r="Y371" s="16"/>
      <c r="Z371" s="16"/>
    </row>
    <row r="372" spans="1:26" ht="13" x14ac:dyDescent="0.15">
      <c r="A372" s="31"/>
      <c r="B372" s="31"/>
      <c r="C372" s="31"/>
      <c r="D372" s="16"/>
      <c r="E372" s="16"/>
      <c r="F372" s="31"/>
      <c r="G372" s="31"/>
      <c r="H372" s="31"/>
      <c r="I372" s="30"/>
      <c r="K372" s="31"/>
      <c r="L372" s="16"/>
      <c r="M372" s="16"/>
      <c r="N372" s="16"/>
      <c r="O372" s="16"/>
      <c r="P372" s="16"/>
      <c r="Q372" s="16"/>
      <c r="R372" s="16"/>
      <c r="S372" s="16"/>
      <c r="T372" s="16"/>
      <c r="U372" s="16"/>
      <c r="V372" s="16"/>
      <c r="W372" s="16"/>
      <c r="X372" s="16"/>
      <c r="Y372" s="16"/>
      <c r="Z372" s="16"/>
    </row>
    <row r="373" spans="1:26" ht="13" x14ac:dyDescent="0.15">
      <c r="A373" s="31"/>
      <c r="B373" s="31"/>
      <c r="C373" s="31"/>
      <c r="D373" s="16"/>
      <c r="E373" s="16"/>
      <c r="F373" s="31"/>
      <c r="G373" s="31"/>
      <c r="H373" s="31"/>
      <c r="I373" s="30"/>
      <c r="K373" s="31"/>
      <c r="L373" s="16"/>
      <c r="M373" s="16"/>
      <c r="N373" s="16"/>
      <c r="O373" s="16"/>
      <c r="P373" s="16"/>
      <c r="Q373" s="16"/>
      <c r="R373" s="16"/>
      <c r="S373" s="16"/>
      <c r="T373" s="16"/>
      <c r="U373" s="16"/>
      <c r="V373" s="16"/>
      <c r="W373" s="16"/>
      <c r="X373" s="16"/>
      <c r="Y373" s="16"/>
      <c r="Z373" s="16"/>
    </row>
    <row r="374" spans="1:26" ht="13" x14ac:dyDescent="0.15">
      <c r="A374" s="31"/>
      <c r="B374" s="31"/>
      <c r="C374" s="31"/>
      <c r="D374" s="16"/>
      <c r="E374" s="16"/>
      <c r="F374" s="31"/>
      <c r="G374" s="31"/>
      <c r="H374" s="31"/>
      <c r="I374" s="30"/>
      <c r="K374" s="31"/>
      <c r="L374" s="16"/>
      <c r="M374" s="16"/>
      <c r="N374" s="16"/>
      <c r="O374" s="16"/>
      <c r="P374" s="16"/>
      <c r="Q374" s="16"/>
      <c r="R374" s="16"/>
      <c r="S374" s="16"/>
      <c r="T374" s="16"/>
      <c r="U374" s="16"/>
      <c r="V374" s="16"/>
      <c r="W374" s="16"/>
      <c r="X374" s="16"/>
      <c r="Y374" s="16"/>
      <c r="Z374" s="16"/>
    </row>
    <row r="375" spans="1:26" ht="13" x14ac:dyDescent="0.15">
      <c r="A375" s="31"/>
      <c r="B375" s="31"/>
      <c r="C375" s="31"/>
      <c r="D375" s="16"/>
      <c r="E375" s="16"/>
      <c r="F375" s="31"/>
      <c r="G375" s="31"/>
      <c r="H375" s="31"/>
      <c r="I375" s="30"/>
      <c r="K375" s="31"/>
      <c r="L375" s="16"/>
      <c r="M375" s="16"/>
      <c r="N375" s="16"/>
      <c r="O375" s="16"/>
      <c r="P375" s="16"/>
      <c r="Q375" s="16"/>
      <c r="R375" s="16"/>
      <c r="S375" s="16"/>
      <c r="T375" s="16"/>
      <c r="U375" s="16"/>
      <c r="V375" s="16"/>
      <c r="W375" s="16"/>
      <c r="X375" s="16"/>
      <c r="Y375" s="16"/>
      <c r="Z375" s="16"/>
    </row>
    <row r="376" spans="1:26" ht="13" x14ac:dyDescent="0.15">
      <c r="A376" s="31"/>
      <c r="B376" s="31"/>
      <c r="C376" s="31"/>
      <c r="D376" s="16"/>
      <c r="E376" s="16"/>
      <c r="F376" s="31"/>
      <c r="G376" s="31"/>
      <c r="H376" s="31"/>
      <c r="I376" s="30"/>
      <c r="K376" s="31"/>
      <c r="L376" s="16"/>
      <c r="M376" s="16"/>
      <c r="N376" s="16"/>
      <c r="O376" s="16"/>
      <c r="P376" s="16"/>
      <c r="Q376" s="16"/>
      <c r="R376" s="16"/>
      <c r="S376" s="16"/>
      <c r="T376" s="16"/>
      <c r="U376" s="16"/>
      <c r="V376" s="16"/>
      <c r="W376" s="16"/>
      <c r="X376" s="16"/>
      <c r="Y376" s="16"/>
      <c r="Z376" s="16"/>
    </row>
    <row r="377" spans="1:26" ht="13" x14ac:dyDescent="0.15">
      <c r="A377" s="31"/>
      <c r="B377" s="31"/>
      <c r="C377" s="31"/>
      <c r="D377" s="16"/>
      <c r="E377" s="16"/>
      <c r="F377" s="31"/>
      <c r="G377" s="31"/>
      <c r="H377" s="31"/>
      <c r="I377" s="30"/>
      <c r="K377" s="31"/>
      <c r="L377" s="16"/>
      <c r="M377" s="16"/>
      <c r="N377" s="16"/>
      <c r="O377" s="16"/>
      <c r="P377" s="16"/>
      <c r="Q377" s="16"/>
      <c r="R377" s="16"/>
      <c r="S377" s="16"/>
      <c r="T377" s="16"/>
      <c r="U377" s="16"/>
      <c r="V377" s="16"/>
      <c r="W377" s="16"/>
      <c r="X377" s="16"/>
      <c r="Y377" s="16"/>
      <c r="Z377" s="16"/>
    </row>
    <row r="378" spans="1:26" ht="13" x14ac:dyDescent="0.15">
      <c r="A378" s="31"/>
      <c r="B378" s="31"/>
      <c r="C378" s="31"/>
      <c r="D378" s="16"/>
      <c r="E378" s="16"/>
      <c r="F378" s="31"/>
      <c r="G378" s="31"/>
      <c r="H378" s="31"/>
      <c r="I378" s="30"/>
      <c r="K378" s="31"/>
      <c r="L378" s="16"/>
      <c r="M378" s="16"/>
      <c r="N378" s="16"/>
      <c r="O378" s="16"/>
      <c r="P378" s="16"/>
      <c r="Q378" s="16"/>
      <c r="R378" s="16"/>
      <c r="S378" s="16"/>
      <c r="T378" s="16"/>
      <c r="U378" s="16"/>
      <c r="V378" s="16"/>
      <c r="W378" s="16"/>
      <c r="X378" s="16"/>
      <c r="Y378" s="16"/>
      <c r="Z378" s="16"/>
    </row>
    <row r="379" spans="1:26" ht="13" x14ac:dyDescent="0.15">
      <c r="A379" s="31"/>
      <c r="B379" s="31"/>
      <c r="C379" s="31"/>
      <c r="D379" s="16"/>
      <c r="E379" s="16"/>
      <c r="F379" s="31"/>
      <c r="G379" s="31"/>
      <c r="H379" s="31"/>
      <c r="I379" s="30"/>
      <c r="K379" s="31"/>
      <c r="L379" s="16"/>
      <c r="M379" s="16"/>
      <c r="N379" s="16"/>
      <c r="O379" s="16"/>
      <c r="P379" s="16"/>
      <c r="Q379" s="16"/>
      <c r="R379" s="16"/>
      <c r="S379" s="16"/>
      <c r="T379" s="16"/>
      <c r="U379" s="16"/>
      <c r="V379" s="16"/>
      <c r="W379" s="16"/>
      <c r="X379" s="16"/>
      <c r="Y379" s="16"/>
      <c r="Z379" s="16"/>
    </row>
    <row r="380" spans="1:26" ht="13" x14ac:dyDescent="0.15">
      <c r="A380" s="31"/>
      <c r="B380" s="31"/>
      <c r="C380" s="31"/>
      <c r="D380" s="16"/>
      <c r="E380" s="16"/>
      <c r="F380" s="31"/>
      <c r="G380" s="31"/>
      <c r="H380" s="31"/>
      <c r="I380" s="30"/>
      <c r="K380" s="31"/>
      <c r="L380" s="16"/>
      <c r="M380" s="16"/>
      <c r="N380" s="16"/>
      <c r="O380" s="16"/>
      <c r="P380" s="16"/>
      <c r="Q380" s="16"/>
      <c r="R380" s="16"/>
      <c r="S380" s="16"/>
      <c r="T380" s="16"/>
      <c r="U380" s="16"/>
      <c r="V380" s="16"/>
      <c r="W380" s="16"/>
      <c r="X380" s="16"/>
      <c r="Y380" s="16"/>
      <c r="Z380" s="16"/>
    </row>
    <row r="381" spans="1:26" ht="13" x14ac:dyDescent="0.15">
      <c r="A381" s="31"/>
      <c r="B381" s="31"/>
      <c r="C381" s="31"/>
      <c r="D381" s="16"/>
      <c r="E381" s="16"/>
      <c r="F381" s="31"/>
      <c r="G381" s="31"/>
      <c r="H381" s="31"/>
      <c r="I381" s="30"/>
      <c r="K381" s="31"/>
      <c r="L381" s="16"/>
      <c r="M381" s="16"/>
      <c r="N381" s="16"/>
      <c r="O381" s="16"/>
      <c r="P381" s="16"/>
      <c r="Q381" s="16"/>
      <c r="R381" s="16"/>
      <c r="S381" s="16"/>
      <c r="T381" s="16"/>
      <c r="U381" s="16"/>
      <c r="V381" s="16"/>
      <c r="W381" s="16"/>
      <c r="X381" s="16"/>
      <c r="Y381" s="16"/>
      <c r="Z381" s="16"/>
    </row>
    <row r="382" spans="1:26" ht="13" x14ac:dyDescent="0.15">
      <c r="A382" s="31"/>
      <c r="B382" s="31"/>
      <c r="C382" s="31"/>
      <c r="D382" s="16"/>
      <c r="E382" s="16"/>
      <c r="F382" s="31"/>
      <c r="G382" s="31"/>
      <c r="H382" s="31"/>
      <c r="I382" s="30"/>
      <c r="K382" s="31"/>
      <c r="L382" s="16"/>
      <c r="M382" s="16"/>
      <c r="N382" s="16"/>
      <c r="O382" s="16"/>
      <c r="P382" s="16"/>
      <c r="Q382" s="16"/>
      <c r="R382" s="16"/>
      <c r="S382" s="16"/>
      <c r="T382" s="16"/>
      <c r="U382" s="16"/>
      <c r="V382" s="16"/>
      <c r="W382" s="16"/>
      <c r="X382" s="16"/>
      <c r="Y382" s="16"/>
      <c r="Z382" s="16"/>
    </row>
    <row r="383" spans="1:26" ht="13" x14ac:dyDescent="0.15">
      <c r="A383" s="31"/>
      <c r="B383" s="31"/>
      <c r="C383" s="31"/>
      <c r="D383" s="16"/>
      <c r="E383" s="16"/>
      <c r="F383" s="31"/>
      <c r="G383" s="31"/>
      <c r="H383" s="31"/>
      <c r="I383" s="30"/>
      <c r="K383" s="31"/>
      <c r="L383" s="16"/>
      <c r="M383" s="16"/>
      <c r="N383" s="16"/>
      <c r="O383" s="16"/>
      <c r="P383" s="16"/>
      <c r="Q383" s="16"/>
      <c r="R383" s="16"/>
      <c r="S383" s="16"/>
      <c r="T383" s="16"/>
      <c r="U383" s="16"/>
      <c r="V383" s="16"/>
      <c r="W383" s="16"/>
      <c r="X383" s="16"/>
      <c r="Y383" s="16"/>
      <c r="Z383" s="16"/>
    </row>
    <row r="384" spans="1:26" ht="13" x14ac:dyDescent="0.15">
      <c r="A384" s="31"/>
      <c r="B384" s="31"/>
      <c r="C384" s="31"/>
      <c r="D384" s="16"/>
      <c r="E384" s="16"/>
      <c r="F384" s="31"/>
      <c r="G384" s="31"/>
      <c r="H384" s="31"/>
      <c r="I384" s="30"/>
      <c r="K384" s="31"/>
      <c r="L384" s="16"/>
      <c r="M384" s="16"/>
      <c r="N384" s="16"/>
      <c r="O384" s="16"/>
      <c r="P384" s="16"/>
      <c r="Q384" s="16"/>
      <c r="R384" s="16"/>
      <c r="S384" s="16"/>
      <c r="T384" s="16"/>
      <c r="U384" s="16"/>
      <c r="V384" s="16"/>
      <c r="W384" s="16"/>
      <c r="X384" s="16"/>
      <c r="Y384" s="16"/>
      <c r="Z384" s="16"/>
    </row>
    <row r="385" spans="1:26" ht="13" x14ac:dyDescent="0.15">
      <c r="A385" s="31"/>
      <c r="B385" s="31"/>
      <c r="C385" s="31"/>
      <c r="D385" s="16"/>
      <c r="E385" s="16"/>
      <c r="F385" s="31"/>
      <c r="G385" s="31"/>
      <c r="H385" s="31"/>
      <c r="I385" s="30"/>
      <c r="K385" s="31"/>
      <c r="L385" s="16"/>
      <c r="M385" s="16"/>
      <c r="N385" s="16"/>
      <c r="O385" s="16"/>
      <c r="P385" s="16"/>
      <c r="Q385" s="16"/>
      <c r="R385" s="16"/>
      <c r="S385" s="16"/>
      <c r="T385" s="16"/>
      <c r="U385" s="16"/>
      <c r="V385" s="16"/>
      <c r="W385" s="16"/>
      <c r="X385" s="16"/>
      <c r="Y385" s="16"/>
      <c r="Z385" s="16"/>
    </row>
    <row r="386" spans="1:26" ht="13" x14ac:dyDescent="0.15">
      <c r="A386" s="31"/>
      <c r="B386" s="31"/>
      <c r="C386" s="31"/>
      <c r="D386" s="16"/>
      <c r="E386" s="16"/>
      <c r="F386" s="31"/>
      <c r="G386" s="31"/>
      <c r="H386" s="31"/>
      <c r="I386" s="30"/>
      <c r="K386" s="31"/>
      <c r="L386" s="16"/>
      <c r="M386" s="16"/>
      <c r="N386" s="16"/>
      <c r="O386" s="16"/>
      <c r="P386" s="16"/>
      <c r="Q386" s="16"/>
      <c r="R386" s="16"/>
      <c r="S386" s="16"/>
      <c r="T386" s="16"/>
      <c r="U386" s="16"/>
      <c r="V386" s="16"/>
      <c r="W386" s="16"/>
      <c r="X386" s="16"/>
      <c r="Y386" s="16"/>
      <c r="Z386" s="16"/>
    </row>
    <row r="387" spans="1:26" ht="13" x14ac:dyDescent="0.15">
      <c r="A387" s="31"/>
      <c r="B387" s="31"/>
      <c r="C387" s="31"/>
      <c r="D387" s="16"/>
      <c r="E387" s="16"/>
      <c r="F387" s="31"/>
      <c r="G387" s="31"/>
      <c r="H387" s="31"/>
      <c r="I387" s="30"/>
      <c r="K387" s="31"/>
      <c r="L387" s="16"/>
      <c r="M387" s="16"/>
      <c r="N387" s="16"/>
      <c r="O387" s="16"/>
      <c r="P387" s="16"/>
      <c r="Q387" s="16"/>
      <c r="R387" s="16"/>
      <c r="S387" s="16"/>
      <c r="T387" s="16"/>
      <c r="U387" s="16"/>
      <c r="V387" s="16"/>
      <c r="W387" s="16"/>
      <c r="X387" s="16"/>
      <c r="Y387" s="16"/>
      <c r="Z387" s="16"/>
    </row>
    <row r="388" spans="1:26" ht="13" x14ac:dyDescent="0.15">
      <c r="A388" s="31"/>
      <c r="B388" s="31"/>
      <c r="C388" s="31"/>
      <c r="D388" s="16"/>
      <c r="E388" s="16"/>
      <c r="F388" s="31"/>
      <c r="G388" s="31"/>
      <c r="H388" s="31"/>
      <c r="I388" s="30"/>
      <c r="K388" s="31"/>
      <c r="L388" s="16"/>
      <c r="M388" s="16"/>
      <c r="N388" s="16"/>
      <c r="O388" s="16"/>
      <c r="P388" s="16"/>
      <c r="Q388" s="16"/>
      <c r="R388" s="16"/>
      <c r="S388" s="16"/>
      <c r="T388" s="16"/>
      <c r="U388" s="16"/>
      <c r="V388" s="16"/>
      <c r="W388" s="16"/>
      <c r="X388" s="16"/>
      <c r="Y388" s="16"/>
      <c r="Z388" s="16"/>
    </row>
    <row r="389" spans="1:26" ht="13" x14ac:dyDescent="0.15">
      <c r="A389" s="31"/>
      <c r="B389" s="31"/>
      <c r="C389" s="31"/>
      <c r="D389" s="16"/>
      <c r="E389" s="16"/>
      <c r="F389" s="31"/>
      <c r="G389" s="31"/>
      <c r="H389" s="31"/>
      <c r="I389" s="30"/>
      <c r="K389" s="31"/>
      <c r="L389" s="16"/>
      <c r="M389" s="16"/>
      <c r="N389" s="16"/>
      <c r="O389" s="16"/>
      <c r="P389" s="16"/>
      <c r="Q389" s="16"/>
      <c r="R389" s="16"/>
      <c r="S389" s="16"/>
      <c r="T389" s="16"/>
      <c r="U389" s="16"/>
      <c r="V389" s="16"/>
      <c r="W389" s="16"/>
      <c r="X389" s="16"/>
      <c r="Y389" s="16"/>
      <c r="Z389" s="16"/>
    </row>
    <row r="390" spans="1:26" ht="13" x14ac:dyDescent="0.15">
      <c r="A390" s="31"/>
      <c r="B390" s="31"/>
      <c r="C390" s="31"/>
      <c r="D390" s="16"/>
      <c r="E390" s="16"/>
      <c r="F390" s="31"/>
      <c r="G390" s="31"/>
      <c r="H390" s="31"/>
      <c r="I390" s="30"/>
      <c r="K390" s="31"/>
      <c r="L390" s="16"/>
      <c r="M390" s="16"/>
      <c r="N390" s="16"/>
      <c r="O390" s="16"/>
      <c r="P390" s="16"/>
      <c r="Q390" s="16"/>
      <c r="R390" s="16"/>
      <c r="S390" s="16"/>
      <c r="T390" s="16"/>
      <c r="U390" s="16"/>
      <c r="V390" s="16"/>
      <c r="W390" s="16"/>
      <c r="X390" s="16"/>
      <c r="Y390" s="16"/>
      <c r="Z390" s="16"/>
    </row>
    <row r="391" spans="1:26" ht="13" x14ac:dyDescent="0.15">
      <c r="A391" s="31"/>
      <c r="B391" s="31"/>
      <c r="C391" s="31"/>
      <c r="D391" s="16"/>
      <c r="E391" s="16"/>
      <c r="F391" s="31"/>
      <c r="G391" s="31"/>
      <c r="H391" s="31"/>
      <c r="I391" s="30"/>
      <c r="K391" s="31"/>
      <c r="L391" s="16"/>
      <c r="M391" s="16"/>
      <c r="N391" s="16"/>
      <c r="O391" s="16"/>
      <c r="P391" s="16"/>
      <c r="Q391" s="16"/>
      <c r="R391" s="16"/>
      <c r="S391" s="16"/>
      <c r="T391" s="16"/>
      <c r="U391" s="16"/>
      <c r="V391" s="16"/>
      <c r="W391" s="16"/>
      <c r="X391" s="16"/>
      <c r="Y391" s="16"/>
      <c r="Z391" s="16"/>
    </row>
    <row r="392" spans="1:26" ht="13" x14ac:dyDescent="0.15">
      <c r="A392" s="31"/>
      <c r="B392" s="31"/>
      <c r="C392" s="31"/>
      <c r="D392" s="16"/>
      <c r="E392" s="16"/>
      <c r="F392" s="31"/>
      <c r="G392" s="31"/>
      <c r="H392" s="31"/>
      <c r="I392" s="30"/>
      <c r="K392" s="31"/>
      <c r="L392" s="16"/>
      <c r="M392" s="16"/>
      <c r="N392" s="16"/>
      <c r="O392" s="16"/>
      <c r="P392" s="16"/>
      <c r="Q392" s="16"/>
      <c r="R392" s="16"/>
      <c r="S392" s="16"/>
      <c r="T392" s="16"/>
      <c r="U392" s="16"/>
      <c r="V392" s="16"/>
      <c r="W392" s="16"/>
      <c r="X392" s="16"/>
      <c r="Y392" s="16"/>
      <c r="Z392" s="16"/>
    </row>
    <row r="393" spans="1:26" ht="13" x14ac:dyDescent="0.15">
      <c r="A393" s="31"/>
      <c r="B393" s="31"/>
      <c r="C393" s="31"/>
      <c r="D393" s="16"/>
      <c r="E393" s="16"/>
      <c r="F393" s="31"/>
      <c r="G393" s="31"/>
      <c r="H393" s="31"/>
      <c r="I393" s="30"/>
      <c r="K393" s="31"/>
      <c r="L393" s="16"/>
      <c r="M393" s="16"/>
      <c r="N393" s="16"/>
      <c r="O393" s="16"/>
      <c r="P393" s="16"/>
      <c r="Q393" s="16"/>
      <c r="R393" s="16"/>
      <c r="S393" s="16"/>
      <c r="T393" s="16"/>
      <c r="U393" s="16"/>
      <c r="V393" s="16"/>
      <c r="W393" s="16"/>
      <c r="X393" s="16"/>
      <c r="Y393" s="16"/>
      <c r="Z393" s="16"/>
    </row>
    <row r="394" spans="1:26" ht="13" x14ac:dyDescent="0.15">
      <c r="A394" s="31"/>
      <c r="B394" s="31"/>
      <c r="C394" s="31"/>
      <c r="D394" s="16"/>
      <c r="E394" s="16"/>
      <c r="F394" s="31"/>
      <c r="G394" s="31"/>
      <c r="H394" s="31"/>
      <c r="I394" s="30"/>
      <c r="K394" s="31"/>
      <c r="L394" s="16"/>
      <c r="M394" s="16"/>
      <c r="N394" s="16"/>
      <c r="O394" s="16"/>
      <c r="P394" s="16"/>
      <c r="Q394" s="16"/>
      <c r="R394" s="16"/>
      <c r="S394" s="16"/>
      <c r="T394" s="16"/>
      <c r="U394" s="16"/>
      <c r="V394" s="16"/>
      <c r="W394" s="16"/>
      <c r="X394" s="16"/>
      <c r="Y394" s="16"/>
      <c r="Z394" s="16"/>
    </row>
    <row r="395" spans="1:26" ht="13" x14ac:dyDescent="0.15">
      <c r="A395" s="31"/>
      <c r="B395" s="31"/>
      <c r="C395" s="31"/>
      <c r="D395" s="16"/>
      <c r="E395" s="16"/>
      <c r="F395" s="31"/>
      <c r="G395" s="31"/>
      <c r="H395" s="31"/>
      <c r="I395" s="30"/>
      <c r="K395" s="31"/>
      <c r="L395" s="16"/>
      <c r="M395" s="16"/>
      <c r="N395" s="16"/>
      <c r="O395" s="16"/>
      <c r="P395" s="16"/>
      <c r="Q395" s="16"/>
      <c r="R395" s="16"/>
      <c r="S395" s="16"/>
      <c r="T395" s="16"/>
      <c r="U395" s="16"/>
      <c r="V395" s="16"/>
      <c r="W395" s="16"/>
      <c r="X395" s="16"/>
      <c r="Y395" s="16"/>
      <c r="Z395" s="16"/>
    </row>
    <row r="396" spans="1:26" ht="13" x14ac:dyDescent="0.15">
      <c r="A396" s="31"/>
      <c r="B396" s="31"/>
      <c r="C396" s="31"/>
      <c r="D396" s="16"/>
      <c r="E396" s="16"/>
      <c r="F396" s="31"/>
      <c r="G396" s="31"/>
      <c r="H396" s="31"/>
      <c r="I396" s="30"/>
      <c r="K396" s="31"/>
      <c r="L396" s="16"/>
      <c r="M396" s="16"/>
      <c r="N396" s="16"/>
      <c r="O396" s="16"/>
      <c r="P396" s="16"/>
      <c r="Q396" s="16"/>
      <c r="R396" s="16"/>
      <c r="S396" s="16"/>
      <c r="T396" s="16"/>
      <c r="U396" s="16"/>
      <c r="V396" s="16"/>
      <c r="W396" s="16"/>
      <c r="X396" s="16"/>
      <c r="Y396" s="16"/>
      <c r="Z396" s="16"/>
    </row>
    <row r="397" spans="1:26" ht="13" x14ac:dyDescent="0.15">
      <c r="A397" s="31"/>
      <c r="B397" s="31"/>
      <c r="C397" s="31"/>
      <c r="D397" s="16"/>
      <c r="E397" s="16"/>
      <c r="F397" s="31"/>
      <c r="G397" s="31"/>
      <c r="H397" s="31"/>
      <c r="I397" s="30"/>
      <c r="K397" s="31"/>
      <c r="L397" s="16"/>
      <c r="M397" s="16"/>
      <c r="N397" s="16"/>
      <c r="O397" s="16"/>
      <c r="P397" s="16"/>
      <c r="Q397" s="16"/>
      <c r="R397" s="16"/>
      <c r="S397" s="16"/>
      <c r="T397" s="16"/>
      <c r="U397" s="16"/>
      <c r="V397" s="16"/>
      <c r="W397" s="16"/>
      <c r="X397" s="16"/>
      <c r="Y397" s="16"/>
      <c r="Z397" s="16"/>
    </row>
    <row r="398" spans="1:26" ht="13" x14ac:dyDescent="0.15">
      <c r="A398" s="31"/>
      <c r="B398" s="31"/>
      <c r="C398" s="31"/>
      <c r="D398" s="16"/>
      <c r="E398" s="16"/>
      <c r="F398" s="31"/>
      <c r="G398" s="31"/>
      <c r="H398" s="31"/>
      <c r="I398" s="30"/>
      <c r="K398" s="31"/>
      <c r="L398" s="16"/>
      <c r="M398" s="16"/>
      <c r="N398" s="16"/>
      <c r="O398" s="16"/>
      <c r="P398" s="16"/>
      <c r="Q398" s="16"/>
      <c r="R398" s="16"/>
      <c r="S398" s="16"/>
      <c r="T398" s="16"/>
      <c r="U398" s="16"/>
      <c r="V398" s="16"/>
      <c r="W398" s="16"/>
      <c r="X398" s="16"/>
      <c r="Y398" s="16"/>
      <c r="Z398" s="16"/>
    </row>
    <row r="399" spans="1:26" ht="13" x14ac:dyDescent="0.15">
      <c r="A399" s="31"/>
      <c r="B399" s="31"/>
      <c r="C399" s="31"/>
      <c r="D399" s="16"/>
      <c r="E399" s="16"/>
      <c r="F399" s="31"/>
      <c r="G399" s="31"/>
      <c r="H399" s="31"/>
      <c r="I399" s="30"/>
      <c r="K399" s="31"/>
      <c r="L399" s="16"/>
      <c r="M399" s="16"/>
      <c r="N399" s="16"/>
      <c r="O399" s="16"/>
      <c r="P399" s="16"/>
      <c r="Q399" s="16"/>
      <c r="R399" s="16"/>
      <c r="S399" s="16"/>
      <c r="T399" s="16"/>
      <c r="U399" s="16"/>
      <c r="V399" s="16"/>
      <c r="W399" s="16"/>
      <c r="X399" s="16"/>
      <c r="Y399" s="16"/>
      <c r="Z399" s="16"/>
    </row>
    <row r="400" spans="1:26" ht="13" x14ac:dyDescent="0.15">
      <c r="A400" s="31"/>
      <c r="B400" s="31"/>
      <c r="C400" s="31"/>
      <c r="D400" s="16"/>
      <c r="E400" s="16"/>
      <c r="F400" s="31"/>
      <c r="G400" s="31"/>
      <c r="H400" s="31"/>
      <c r="I400" s="30"/>
      <c r="K400" s="31"/>
      <c r="L400" s="16"/>
      <c r="M400" s="16"/>
      <c r="N400" s="16"/>
      <c r="O400" s="16"/>
      <c r="P400" s="16"/>
      <c r="Q400" s="16"/>
      <c r="R400" s="16"/>
      <c r="S400" s="16"/>
      <c r="T400" s="16"/>
      <c r="U400" s="16"/>
      <c r="V400" s="16"/>
      <c r="W400" s="16"/>
      <c r="X400" s="16"/>
      <c r="Y400" s="16"/>
      <c r="Z400" s="16"/>
    </row>
    <row r="401" spans="1:26" ht="13" x14ac:dyDescent="0.15">
      <c r="A401" s="31"/>
      <c r="B401" s="31"/>
      <c r="C401" s="31"/>
      <c r="D401" s="16"/>
      <c r="E401" s="16"/>
      <c r="F401" s="31"/>
      <c r="G401" s="31"/>
      <c r="H401" s="31"/>
      <c r="I401" s="30"/>
      <c r="K401" s="31"/>
      <c r="L401" s="16"/>
      <c r="M401" s="16"/>
      <c r="N401" s="16"/>
      <c r="O401" s="16"/>
      <c r="P401" s="16"/>
      <c r="Q401" s="16"/>
      <c r="R401" s="16"/>
      <c r="S401" s="16"/>
      <c r="T401" s="16"/>
      <c r="U401" s="16"/>
      <c r="V401" s="16"/>
      <c r="W401" s="16"/>
      <c r="X401" s="16"/>
      <c r="Y401" s="16"/>
      <c r="Z401" s="16"/>
    </row>
    <row r="402" spans="1:26" ht="13" x14ac:dyDescent="0.15">
      <c r="A402" s="31"/>
      <c r="B402" s="31"/>
      <c r="C402" s="31"/>
      <c r="D402" s="16"/>
      <c r="E402" s="16"/>
      <c r="F402" s="31"/>
      <c r="G402" s="31"/>
      <c r="H402" s="31"/>
      <c r="I402" s="30"/>
      <c r="K402" s="31"/>
      <c r="L402" s="16"/>
      <c r="M402" s="16"/>
      <c r="N402" s="16"/>
      <c r="O402" s="16"/>
      <c r="P402" s="16"/>
      <c r="Q402" s="16"/>
      <c r="R402" s="16"/>
      <c r="S402" s="16"/>
      <c r="T402" s="16"/>
      <c r="U402" s="16"/>
      <c r="V402" s="16"/>
      <c r="W402" s="16"/>
      <c r="X402" s="16"/>
      <c r="Y402" s="16"/>
      <c r="Z402" s="16"/>
    </row>
    <row r="403" spans="1:26" ht="13" x14ac:dyDescent="0.15">
      <c r="A403" s="31"/>
      <c r="B403" s="31"/>
      <c r="C403" s="31"/>
      <c r="D403" s="16"/>
      <c r="E403" s="16"/>
      <c r="F403" s="31"/>
      <c r="G403" s="31"/>
      <c r="H403" s="31"/>
      <c r="I403" s="30"/>
      <c r="K403" s="31"/>
      <c r="L403" s="16"/>
      <c r="M403" s="16"/>
      <c r="N403" s="16"/>
      <c r="O403" s="16"/>
      <c r="P403" s="16"/>
      <c r="Q403" s="16"/>
      <c r="R403" s="16"/>
      <c r="S403" s="16"/>
      <c r="T403" s="16"/>
      <c r="U403" s="16"/>
      <c r="V403" s="16"/>
      <c r="W403" s="16"/>
      <c r="X403" s="16"/>
      <c r="Y403" s="16"/>
      <c r="Z403" s="16"/>
    </row>
    <row r="404" spans="1:26" ht="13" x14ac:dyDescent="0.15">
      <c r="A404" s="31"/>
      <c r="B404" s="31"/>
      <c r="C404" s="31"/>
      <c r="D404" s="16"/>
      <c r="E404" s="16"/>
      <c r="F404" s="31"/>
      <c r="G404" s="31"/>
      <c r="H404" s="31"/>
      <c r="I404" s="30"/>
      <c r="K404" s="31"/>
      <c r="L404" s="16"/>
      <c r="M404" s="16"/>
      <c r="N404" s="16"/>
      <c r="O404" s="16"/>
      <c r="P404" s="16"/>
      <c r="Q404" s="16"/>
      <c r="R404" s="16"/>
      <c r="S404" s="16"/>
      <c r="T404" s="16"/>
      <c r="U404" s="16"/>
      <c r="V404" s="16"/>
      <c r="W404" s="16"/>
      <c r="X404" s="16"/>
      <c r="Y404" s="16"/>
      <c r="Z404" s="16"/>
    </row>
    <row r="405" spans="1:26" ht="13" x14ac:dyDescent="0.15">
      <c r="A405" s="31"/>
      <c r="B405" s="31"/>
      <c r="C405" s="31"/>
      <c r="D405" s="16"/>
      <c r="E405" s="16"/>
      <c r="F405" s="31"/>
      <c r="G405" s="31"/>
      <c r="H405" s="31"/>
      <c r="I405" s="30"/>
      <c r="K405" s="31"/>
      <c r="L405" s="16"/>
      <c r="M405" s="16"/>
      <c r="N405" s="16"/>
      <c r="O405" s="16"/>
      <c r="P405" s="16"/>
      <c r="Q405" s="16"/>
      <c r="R405" s="16"/>
      <c r="S405" s="16"/>
      <c r="T405" s="16"/>
      <c r="U405" s="16"/>
      <c r="V405" s="16"/>
      <c r="W405" s="16"/>
      <c r="X405" s="16"/>
      <c r="Y405" s="16"/>
      <c r="Z405" s="16"/>
    </row>
    <row r="406" spans="1:26" ht="13" x14ac:dyDescent="0.15">
      <c r="A406" s="31"/>
      <c r="B406" s="31"/>
      <c r="C406" s="31"/>
      <c r="D406" s="16"/>
      <c r="E406" s="16"/>
      <c r="F406" s="31"/>
      <c r="G406" s="31"/>
      <c r="H406" s="31"/>
      <c r="I406" s="30"/>
      <c r="K406" s="31"/>
      <c r="L406" s="16"/>
      <c r="M406" s="16"/>
      <c r="N406" s="16"/>
      <c r="O406" s="16"/>
      <c r="P406" s="16"/>
      <c r="Q406" s="16"/>
      <c r="R406" s="16"/>
      <c r="S406" s="16"/>
      <c r="T406" s="16"/>
      <c r="U406" s="16"/>
      <c r="V406" s="16"/>
      <c r="W406" s="16"/>
      <c r="X406" s="16"/>
      <c r="Y406" s="16"/>
      <c r="Z406" s="16"/>
    </row>
    <row r="407" spans="1:26" ht="13" x14ac:dyDescent="0.15">
      <c r="A407" s="31"/>
      <c r="B407" s="31"/>
      <c r="C407" s="31"/>
      <c r="D407" s="16"/>
      <c r="E407" s="16"/>
      <c r="F407" s="31"/>
      <c r="G407" s="31"/>
      <c r="H407" s="31"/>
      <c r="I407" s="30"/>
      <c r="K407" s="31"/>
      <c r="L407" s="16"/>
      <c r="M407" s="16"/>
      <c r="N407" s="16"/>
      <c r="O407" s="16"/>
      <c r="P407" s="16"/>
      <c r="Q407" s="16"/>
      <c r="R407" s="16"/>
      <c r="S407" s="16"/>
      <c r="T407" s="16"/>
      <c r="U407" s="16"/>
      <c r="V407" s="16"/>
      <c r="W407" s="16"/>
      <c r="X407" s="16"/>
      <c r="Y407" s="16"/>
      <c r="Z407" s="16"/>
    </row>
    <row r="408" spans="1:26" ht="13" x14ac:dyDescent="0.15">
      <c r="A408" s="31"/>
      <c r="B408" s="31"/>
      <c r="C408" s="31"/>
      <c r="D408" s="16"/>
      <c r="E408" s="16"/>
      <c r="F408" s="31"/>
      <c r="G408" s="31"/>
      <c r="H408" s="31"/>
      <c r="I408" s="30"/>
      <c r="K408" s="31"/>
      <c r="L408" s="16"/>
      <c r="M408" s="16"/>
      <c r="N408" s="16"/>
      <c r="O408" s="16"/>
      <c r="P408" s="16"/>
      <c r="Q408" s="16"/>
      <c r="R408" s="16"/>
      <c r="S408" s="16"/>
      <c r="T408" s="16"/>
      <c r="U408" s="16"/>
      <c r="V408" s="16"/>
      <c r="W408" s="16"/>
      <c r="X408" s="16"/>
      <c r="Y408" s="16"/>
      <c r="Z408" s="16"/>
    </row>
    <row r="409" spans="1:26" ht="13" x14ac:dyDescent="0.15">
      <c r="A409" s="31"/>
      <c r="B409" s="31"/>
      <c r="C409" s="31"/>
      <c r="D409" s="16"/>
      <c r="E409" s="16"/>
      <c r="F409" s="31"/>
      <c r="G409" s="31"/>
      <c r="H409" s="31"/>
      <c r="I409" s="30"/>
      <c r="K409" s="31"/>
      <c r="L409" s="16"/>
      <c r="M409" s="16"/>
      <c r="N409" s="16"/>
      <c r="O409" s="16"/>
      <c r="P409" s="16"/>
      <c r="Q409" s="16"/>
      <c r="R409" s="16"/>
      <c r="S409" s="16"/>
      <c r="T409" s="16"/>
      <c r="U409" s="16"/>
      <c r="V409" s="16"/>
      <c r="W409" s="16"/>
      <c r="X409" s="16"/>
      <c r="Y409" s="16"/>
      <c r="Z409" s="16"/>
    </row>
    <row r="410" spans="1:26" ht="13" x14ac:dyDescent="0.15">
      <c r="A410" s="31"/>
      <c r="B410" s="31"/>
      <c r="C410" s="31"/>
      <c r="D410" s="16"/>
      <c r="E410" s="16"/>
      <c r="F410" s="31"/>
      <c r="G410" s="31"/>
      <c r="H410" s="31"/>
      <c r="I410" s="30"/>
      <c r="K410" s="31"/>
      <c r="L410" s="16"/>
      <c r="M410" s="16"/>
      <c r="N410" s="16"/>
      <c r="O410" s="16"/>
      <c r="P410" s="16"/>
      <c r="Q410" s="16"/>
      <c r="R410" s="16"/>
      <c r="S410" s="16"/>
      <c r="T410" s="16"/>
      <c r="U410" s="16"/>
      <c r="V410" s="16"/>
      <c r="W410" s="16"/>
      <c r="X410" s="16"/>
      <c r="Y410" s="16"/>
      <c r="Z410" s="16"/>
    </row>
    <row r="411" spans="1:26" ht="13" x14ac:dyDescent="0.15">
      <c r="A411" s="31"/>
      <c r="B411" s="31"/>
      <c r="C411" s="31"/>
      <c r="D411" s="16"/>
      <c r="E411" s="16"/>
      <c r="F411" s="31"/>
      <c r="G411" s="31"/>
      <c r="H411" s="31"/>
      <c r="I411" s="30"/>
      <c r="K411" s="31"/>
      <c r="L411" s="16"/>
      <c r="M411" s="16"/>
      <c r="N411" s="16"/>
      <c r="O411" s="16"/>
      <c r="P411" s="16"/>
      <c r="Q411" s="16"/>
      <c r="R411" s="16"/>
      <c r="S411" s="16"/>
      <c r="T411" s="16"/>
      <c r="U411" s="16"/>
      <c r="V411" s="16"/>
      <c r="W411" s="16"/>
      <c r="X411" s="16"/>
      <c r="Y411" s="16"/>
      <c r="Z411" s="16"/>
    </row>
    <row r="412" spans="1:26" ht="13" x14ac:dyDescent="0.15">
      <c r="A412" s="31"/>
      <c r="B412" s="31"/>
      <c r="C412" s="31"/>
      <c r="D412" s="16"/>
      <c r="E412" s="16"/>
      <c r="F412" s="31"/>
      <c r="G412" s="31"/>
      <c r="H412" s="31"/>
      <c r="I412" s="30"/>
      <c r="K412" s="31"/>
      <c r="L412" s="16"/>
      <c r="M412" s="16"/>
      <c r="N412" s="16"/>
      <c r="O412" s="16"/>
      <c r="P412" s="16"/>
      <c r="Q412" s="16"/>
      <c r="R412" s="16"/>
      <c r="S412" s="16"/>
      <c r="T412" s="16"/>
      <c r="U412" s="16"/>
      <c r="V412" s="16"/>
      <c r="W412" s="16"/>
      <c r="X412" s="16"/>
      <c r="Y412" s="16"/>
      <c r="Z412" s="16"/>
    </row>
    <row r="413" spans="1:26" ht="13" x14ac:dyDescent="0.15">
      <c r="A413" s="31"/>
      <c r="B413" s="31"/>
      <c r="C413" s="31"/>
      <c r="D413" s="16"/>
      <c r="E413" s="16"/>
      <c r="F413" s="31"/>
      <c r="G413" s="31"/>
      <c r="H413" s="31"/>
      <c r="I413" s="30"/>
      <c r="K413" s="31"/>
      <c r="L413" s="16"/>
      <c r="M413" s="16"/>
      <c r="N413" s="16"/>
      <c r="O413" s="16"/>
      <c r="P413" s="16"/>
      <c r="Q413" s="16"/>
      <c r="R413" s="16"/>
      <c r="S413" s="16"/>
      <c r="T413" s="16"/>
      <c r="U413" s="16"/>
      <c r="V413" s="16"/>
      <c r="W413" s="16"/>
      <c r="X413" s="16"/>
      <c r="Y413" s="16"/>
      <c r="Z413" s="16"/>
    </row>
    <row r="414" spans="1:26" ht="13" x14ac:dyDescent="0.15">
      <c r="A414" s="31"/>
      <c r="B414" s="31"/>
      <c r="C414" s="31"/>
      <c r="D414" s="16"/>
      <c r="E414" s="16"/>
      <c r="F414" s="31"/>
      <c r="G414" s="31"/>
      <c r="H414" s="31"/>
      <c r="I414" s="30"/>
      <c r="K414" s="31"/>
      <c r="L414" s="16"/>
      <c r="M414" s="16"/>
      <c r="N414" s="16"/>
      <c r="O414" s="16"/>
      <c r="P414" s="16"/>
      <c r="Q414" s="16"/>
      <c r="R414" s="16"/>
      <c r="S414" s="16"/>
      <c r="T414" s="16"/>
      <c r="U414" s="16"/>
      <c r="V414" s="16"/>
      <c r="W414" s="16"/>
      <c r="X414" s="16"/>
      <c r="Y414" s="16"/>
      <c r="Z414" s="16"/>
    </row>
    <row r="415" spans="1:26" ht="13" x14ac:dyDescent="0.15">
      <c r="A415" s="31"/>
      <c r="B415" s="31"/>
      <c r="C415" s="31"/>
      <c r="D415" s="16"/>
      <c r="E415" s="16"/>
      <c r="F415" s="31"/>
      <c r="G415" s="31"/>
      <c r="H415" s="31"/>
      <c r="I415" s="30"/>
      <c r="K415" s="31"/>
      <c r="L415" s="16"/>
      <c r="M415" s="16"/>
      <c r="N415" s="16"/>
      <c r="O415" s="16"/>
      <c r="P415" s="16"/>
      <c r="Q415" s="16"/>
      <c r="R415" s="16"/>
      <c r="S415" s="16"/>
      <c r="T415" s="16"/>
      <c r="U415" s="16"/>
      <c r="V415" s="16"/>
      <c r="W415" s="16"/>
      <c r="X415" s="16"/>
      <c r="Y415" s="16"/>
      <c r="Z415" s="16"/>
    </row>
    <row r="416" spans="1:26" ht="13" x14ac:dyDescent="0.15">
      <c r="A416" s="31"/>
      <c r="B416" s="31"/>
      <c r="C416" s="31"/>
      <c r="D416" s="16"/>
      <c r="E416" s="16"/>
      <c r="F416" s="31"/>
      <c r="G416" s="31"/>
      <c r="H416" s="31"/>
      <c r="I416" s="30"/>
      <c r="K416" s="31"/>
      <c r="L416" s="16"/>
      <c r="M416" s="16"/>
      <c r="N416" s="16"/>
      <c r="O416" s="16"/>
      <c r="P416" s="16"/>
      <c r="Q416" s="16"/>
      <c r="R416" s="16"/>
      <c r="S416" s="16"/>
      <c r="T416" s="16"/>
      <c r="U416" s="16"/>
      <c r="V416" s="16"/>
      <c r="W416" s="16"/>
      <c r="X416" s="16"/>
      <c r="Y416" s="16"/>
      <c r="Z416" s="16"/>
    </row>
    <row r="417" spans="1:26" ht="13" x14ac:dyDescent="0.15">
      <c r="A417" s="31"/>
      <c r="B417" s="31"/>
      <c r="C417" s="31"/>
      <c r="D417" s="16"/>
      <c r="E417" s="16"/>
      <c r="F417" s="31"/>
      <c r="G417" s="31"/>
      <c r="H417" s="31"/>
      <c r="I417" s="30"/>
      <c r="K417" s="31"/>
      <c r="L417" s="16"/>
      <c r="M417" s="16"/>
      <c r="N417" s="16"/>
      <c r="O417" s="16"/>
      <c r="P417" s="16"/>
      <c r="Q417" s="16"/>
      <c r="R417" s="16"/>
      <c r="S417" s="16"/>
      <c r="T417" s="16"/>
      <c r="U417" s="16"/>
      <c r="V417" s="16"/>
      <c r="W417" s="16"/>
      <c r="X417" s="16"/>
      <c r="Y417" s="16"/>
      <c r="Z417" s="16"/>
    </row>
    <row r="418" spans="1:26" ht="13" x14ac:dyDescent="0.15">
      <c r="A418" s="31"/>
      <c r="B418" s="31"/>
      <c r="C418" s="31"/>
      <c r="D418" s="16"/>
      <c r="E418" s="16"/>
      <c r="F418" s="31"/>
      <c r="G418" s="31"/>
      <c r="H418" s="31"/>
      <c r="I418" s="30"/>
      <c r="K418" s="31"/>
      <c r="L418" s="16"/>
      <c r="M418" s="16"/>
      <c r="N418" s="16"/>
      <c r="O418" s="16"/>
      <c r="P418" s="16"/>
      <c r="Q418" s="16"/>
      <c r="R418" s="16"/>
      <c r="S418" s="16"/>
      <c r="T418" s="16"/>
      <c r="U418" s="16"/>
      <c r="V418" s="16"/>
      <c r="W418" s="16"/>
      <c r="X418" s="16"/>
      <c r="Y418" s="16"/>
      <c r="Z418" s="16"/>
    </row>
    <row r="419" spans="1:26" ht="13" x14ac:dyDescent="0.15">
      <c r="A419" s="31"/>
      <c r="B419" s="31"/>
      <c r="C419" s="31"/>
      <c r="D419" s="16"/>
      <c r="E419" s="16"/>
      <c r="F419" s="31"/>
      <c r="G419" s="31"/>
      <c r="H419" s="31"/>
      <c r="I419" s="30"/>
      <c r="K419" s="31"/>
      <c r="L419" s="16"/>
      <c r="M419" s="16"/>
      <c r="N419" s="16"/>
      <c r="O419" s="16"/>
      <c r="P419" s="16"/>
      <c r="Q419" s="16"/>
      <c r="R419" s="16"/>
      <c r="S419" s="16"/>
      <c r="T419" s="16"/>
      <c r="U419" s="16"/>
      <c r="V419" s="16"/>
      <c r="W419" s="16"/>
      <c r="X419" s="16"/>
      <c r="Y419" s="16"/>
      <c r="Z419" s="16"/>
    </row>
    <row r="420" spans="1:26" ht="13" x14ac:dyDescent="0.15">
      <c r="A420" s="31"/>
      <c r="B420" s="31"/>
      <c r="C420" s="31"/>
      <c r="D420" s="16"/>
      <c r="E420" s="16"/>
      <c r="F420" s="31"/>
      <c r="G420" s="31"/>
      <c r="H420" s="31"/>
      <c r="I420" s="30"/>
      <c r="K420" s="31"/>
      <c r="L420" s="16"/>
      <c r="M420" s="16"/>
      <c r="N420" s="16"/>
      <c r="O420" s="16"/>
      <c r="P420" s="16"/>
      <c r="Q420" s="16"/>
      <c r="R420" s="16"/>
      <c r="S420" s="16"/>
      <c r="T420" s="16"/>
      <c r="U420" s="16"/>
      <c r="V420" s="16"/>
      <c r="W420" s="16"/>
      <c r="X420" s="16"/>
      <c r="Y420" s="16"/>
      <c r="Z420" s="16"/>
    </row>
    <row r="421" spans="1:26" ht="13" x14ac:dyDescent="0.15">
      <c r="A421" s="31"/>
      <c r="B421" s="31"/>
      <c r="C421" s="31"/>
      <c r="D421" s="16"/>
      <c r="E421" s="16"/>
      <c r="F421" s="31"/>
      <c r="G421" s="31"/>
      <c r="H421" s="31"/>
      <c r="I421" s="30"/>
      <c r="K421" s="31"/>
      <c r="L421" s="16"/>
      <c r="M421" s="16"/>
      <c r="N421" s="16"/>
      <c r="O421" s="16"/>
      <c r="P421" s="16"/>
      <c r="Q421" s="16"/>
      <c r="R421" s="16"/>
      <c r="S421" s="16"/>
      <c r="T421" s="16"/>
      <c r="U421" s="16"/>
      <c r="V421" s="16"/>
      <c r="W421" s="16"/>
      <c r="X421" s="16"/>
      <c r="Y421" s="16"/>
      <c r="Z421" s="16"/>
    </row>
    <row r="422" spans="1:26" ht="13" x14ac:dyDescent="0.15">
      <c r="A422" s="31"/>
      <c r="B422" s="31"/>
      <c r="C422" s="31"/>
      <c r="D422" s="16"/>
      <c r="E422" s="16"/>
      <c r="F422" s="31"/>
      <c r="G422" s="31"/>
      <c r="H422" s="31"/>
      <c r="I422" s="30"/>
      <c r="K422" s="31"/>
      <c r="L422" s="16"/>
      <c r="M422" s="16"/>
      <c r="N422" s="16"/>
      <c r="O422" s="16"/>
      <c r="P422" s="16"/>
      <c r="Q422" s="16"/>
      <c r="R422" s="16"/>
      <c r="S422" s="16"/>
      <c r="T422" s="16"/>
      <c r="U422" s="16"/>
      <c r="V422" s="16"/>
      <c r="W422" s="16"/>
      <c r="X422" s="16"/>
      <c r="Y422" s="16"/>
      <c r="Z422" s="16"/>
    </row>
    <row r="423" spans="1:26" ht="13" x14ac:dyDescent="0.15">
      <c r="A423" s="31"/>
      <c r="B423" s="31"/>
      <c r="C423" s="31"/>
      <c r="D423" s="16"/>
      <c r="E423" s="16"/>
      <c r="F423" s="31"/>
      <c r="G423" s="31"/>
      <c r="H423" s="31"/>
      <c r="I423" s="30"/>
      <c r="K423" s="31"/>
      <c r="L423" s="16"/>
      <c r="M423" s="16"/>
      <c r="N423" s="16"/>
      <c r="O423" s="16"/>
      <c r="P423" s="16"/>
      <c r="Q423" s="16"/>
      <c r="R423" s="16"/>
      <c r="S423" s="16"/>
      <c r="T423" s="16"/>
      <c r="U423" s="16"/>
      <c r="V423" s="16"/>
      <c r="W423" s="16"/>
      <c r="X423" s="16"/>
      <c r="Y423" s="16"/>
      <c r="Z423" s="16"/>
    </row>
    <row r="424" spans="1:26" ht="13" x14ac:dyDescent="0.15">
      <c r="A424" s="31"/>
      <c r="B424" s="31"/>
      <c r="C424" s="31"/>
      <c r="D424" s="16"/>
      <c r="E424" s="16"/>
      <c r="F424" s="31"/>
      <c r="G424" s="31"/>
      <c r="H424" s="31"/>
      <c r="I424" s="30"/>
      <c r="K424" s="31"/>
      <c r="L424" s="16"/>
      <c r="M424" s="16"/>
      <c r="N424" s="16"/>
      <c r="O424" s="16"/>
      <c r="P424" s="16"/>
      <c r="Q424" s="16"/>
      <c r="R424" s="16"/>
      <c r="S424" s="16"/>
      <c r="T424" s="16"/>
      <c r="U424" s="16"/>
      <c r="V424" s="16"/>
      <c r="W424" s="16"/>
      <c r="X424" s="16"/>
      <c r="Y424" s="16"/>
      <c r="Z424" s="16"/>
    </row>
    <row r="425" spans="1:26" ht="13" x14ac:dyDescent="0.15">
      <c r="A425" s="31"/>
      <c r="B425" s="31"/>
      <c r="C425" s="31"/>
      <c r="D425" s="16"/>
      <c r="E425" s="16"/>
      <c r="F425" s="31"/>
      <c r="G425" s="31"/>
      <c r="H425" s="31"/>
      <c r="I425" s="30"/>
      <c r="K425" s="31"/>
      <c r="L425" s="16"/>
      <c r="M425" s="16"/>
      <c r="N425" s="16"/>
      <c r="O425" s="16"/>
      <c r="P425" s="16"/>
      <c r="Q425" s="16"/>
      <c r="R425" s="16"/>
      <c r="S425" s="16"/>
      <c r="T425" s="16"/>
      <c r="U425" s="16"/>
      <c r="V425" s="16"/>
      <c r="W425" s="16"/>
      <c r="X425" s="16"/>
      <c r="Y425" s="16"/>
      <c r="Z425" s="16"/>
    </row>
    <row r="426" spans="1:26" ht="13" x14ac:dyDescent="0.15">
      <c r="A426" s="31"/>
      <c r="B426" s="31"/>
      <c r="C426" s="31"/>
      <c r="D426" s="16"/>
      <c r="E426" s="16"/>
      <c r="F426" s="31"/>
      <c r="G426" s="31"/>
      <c r="H426" s="31"/>
      <c r="I426" s="30"/>
      <c r="K426" s="31"/>
      <c r="L426" s="16"/>
      <c r="M426" s="16"/>
      <c r="N426" s="16"/>
      <c r="O426" s="16"/>
      <c r="P426" s="16"/>
      <c r="Q426" s="16"/>
      <c r="R426" s="16"/>
      <c r="S426" s="16"/>
      <c r="T426" s="16"/>
      <c r="U426" s="16"/>
      <c r="V426" s="16"/>
      <c r="W426" s="16"/>
      <c r="X426" s="16"/>
      <c r="Y426" s="16"/>
      <c r="Z426" s="16"/>
    </row>
    <row r="427" spans="1:26" ht="13" x14ac:dyDescent="0.15">
      <c r="A427" s="31"/>
      <c r="B427" s="31"/>
      <c r="C427" s="31"/>
      <c r="D427" s="16"/>
      <c r="E427" s="16"/>
      <c r="F427" s="31"/>
      <c r="G427" s="31"/>
      <c r="H427" s="31"/>
      <c r="I427" s="30"/>
      <c r="K427" s="31"/>
      <c r="L427" s="16"/>
      <c r="M427" s="16"/>
      <c r="N427" s="16"/>
      <c r="O427" s="16"/>
      <c r="P427" s="16"/>
      <c r="Q427" s="16"/>
      <c r="R427" s="16"/>
      <c r="S427" s="16"/>
      <c r="T427" s="16"/>
      <c r="U427" s="16"/>
      <c r="V427" s="16"/>
      <c r="W427" s="16"/>
      <c r="X427" s="16"/>
      <c r="Y427" s="16"/>
      <c r="Z427" s="16"/>
    </row>
    <row r="428" spans="1:26" ht="13" x14ac:dyDescent="0.15">
      <c r="A428" s="31"/>
      <c r="B428" s="31"/>
      <c r="C428" s="31"/>
      <c r="D428" s="16"/>
      <c r="E428" s="16"/>
      <c r="F428" s="31"/>
      <c r="G428" s="31"/>
      <c r="H428" s="31"/>
      <c r="I428" s="30"/>
      <c r="K428" s="31"/>
      <c r="L428" s="16"/>
      <c r="M428" s="16"/>
      <c r="N428" s="16"/>
      <c r="O428" s="16"/>
      <c r="P428" s="16"/>
      <c r="Q428" s="16"/>
      <c r="R428" s="16"/>
      <c r="S428" s="16"/>
      <c r="T428" s="16"/>
      <c r="U428" s="16"/>
      <c r="V428" s="16"/>
      <c r="W428" s="16"/>
      <c r="X428" s="16"/>
      <c r="Y428" s="16"/>
      <c r="Z428" s="16"/>
    </row>
    <row r="429" spans="1:26" ht="13" x14ac:dyDescent="0.15">
      <c r="A429" s="31"/>
      <c r="B429" s="31"/>
      <c r="C429" s="31"/>
      <c r="D429" s="16"/>
      <c r="E429" s="16"/>
      <c r="F429" s="31"/>
      <c r="G429" s="31"/>
      <c r="H429" s="31"/>
      <c r="I429" s="30"/>
      <c r="K429" s="31"/>
      <c r="L429" s="16"/>
      <c r="M429" s="16"/>
      <c r="N429" s="16"/>
      <c r="O429" s="16"/>
      <c r="P429" s="16"/>
      <c r="Q429" s="16"/>
      <c r="R429" s="16"/>
      <c r="S429" s="16"/>
      <c r="T429" s="16"/>
      <c r="U429" s="16"/>
      <c r="V429" s="16"/>
      <c r="W429" s="16"/>
      <c r="X429" s="16"/>
      <c r="Y429" s="16"/>
      <c r="Z429" s="16"/>
    </row>
    <row r="430" spans="1:26" ht="13" x14ac:dyDescent="0.15">
      <c r="A430" s="31"/>
      <c r="B430" s="31"/>
      <c r="C430" s="31"/>
      <c r="D430" s="16"/>
      <c r="E430" s="16"/>
      <c r="F430" s="31"/>
      <c r="G430" s="31"/>
      <c r="H430" s="31"/>
      <c r="I430" s="30"/>
      <c r="K430" s="31"/>
      <c r="L430" s="16"/>
      <c r="M430" s="16"/>
      <c r="N430" s="16"/>
      <c r="O430" s="16"/>
      <c r="P430" s="16"/>
      <c r="Q430" s="16"/>
      <c r="R430" s="16"/>
      <c r="S430" s="16"/>
      <c r="T430" s="16"/>
      <c r="U430" s="16"/>
      <c r="V430" s="16"/>
      <c r="W430" s="16"/>
      <c r="X430" s="16"/>
      <c r="Y430" s="16"/>
      <c r="Z430" s="16"/>
    </row>
    <row r="431" spans="1:26" ht="13" x14ac:dyDescent="0.15">
      <c r="A431" s="31"/>
      <c r="B431" s="31"/>
      <c r="C431" s="31"/>
      <c r="D431" s="16"/>
      <c r="E431" s="16"/>
      <c r="F431" s="31"/>
      <c r="G431" s="31"/>
      <c r="H431" s="31"/>
      <c r="I431" s="30"/>
      <c r="K431" s="31"/>
      <c r="L431" s="16"/>
      <c r="M431" s="16"/>
      <c r="N431" s="16"/>
      <c r="O431" s="16"/>
      <c r="P431" s="16"/>
      <c r="Q431" s="16"/>
      <c r="R431" s="16"/>
      <c r="S431" s="16"/>
      <c r="T431" s="16"/>
      <c r="U431" s="16"/>
      <c r="V431" s="16"/>
      <c r="W431" s="16"/>
      <c r="X431" s="16"/>
      <c r="Y431" s="16"/>
      <c r="Z431" s="16"/>
    </row>
    <row r="432" spans="1:26" ht="13" x14ac:dyDescent="0.15">
      <c r="A432" s="31"/>
      <c r="B432" s="31"/>
      <c r="C432" s="31"/>
      <c r="D432" s="16"/>
      <c r="E432" s="16"/>
      <c r="F432" s="31"/>
      <c r="G432" s="31"/>
      <c r="H432" s="31"/>
      <c r="I432" s="30"/>
      <c r="K432" s="31"/>
      <c r="L432" s="16"/>
      <c r="M432" s="16"/>
      <c r="N432" s="16"/>
      <c r="O432" s="16"/>
      <c r="P432" s="16"/>
      <c r="Q432" s="16"/>
      <c r="R432" s="16"/>
      <c r="S432" s="16"/>
      <c r="T432" s="16"/>
      <c r="U432" s="16"/>
      <c r="V432" s="16"/>
      <c r="W432" s="16"/>
      <c r="X432" s="16"/>
      <c r="Y432" s="16"/>
      <c r="Z432" s="16"/>
    </row>
    <row r="433" spans="1:26" ht="13" x14ac:dyDescent="0.15">
      <c r="A433" s="31"/>
      <c r="B433" s="31"/>
      <c r="C433" s="31"/>
      <c r="D433" s="16"/>
      <c r="E433" s="16"/>
      <c r="F433" s="31"/>
      <c r="G433" s="31"/>
      <c r="H433" s="31"/>
      <c r="I433" s="30"/>
      <c r="K433" s="31"/>
      <c r="L433" s="16"/>
      <c r="M433" s="16"/>
      <c r="N433" s="16"/>
      <c r="O433" s="16"/>
      <c r="P433" s="16"/>
      <c r="Q433" s="16"/>
      <c r="R433" s="16"/>
      <c r="S433" s="16"/>
      <c r="T433" s="16"/>
      <c r="U433" s="16"/>
      <c r="V433" s="16"/>
      <c r="W433" s="16"/>
      <c r="X433" s="16"/>
      <c r="Y433" s="16"/>
      <c r="Z433" s="16"/>
    </row>
    <row r="434" spans="1:26" ht="13" x14ac:dyDescent="0.15">
      <c r="A434" s="31"/>
      <c r="B434" s="31"/>
      <c r="C434" s="31"/>
      <c r="D434" s="16"/>
      <c r="E434" s="16"/>
      <c r="F434" s="31"/>
      <c r="G434" s="31"/>
      <c r="H434" s="31"/>
      <c r="I434" s="30"/>
      <c r="K434" s="31"/>
      <c r="L434" s="16"/>
      <c r="M434" s="16"/>
      <c r="N434" s="16"/>
      <c r="O434" s="16"/>
      <c r="P434" s="16"/>
      <c r="Q434" s="16"/>
      <c r="R434" s="16"/>
      <c r="S434" s="16"/>
      <c r="T434" s="16"/>
      <c r="U434" s="16"/>
      <c r="V434" s="16"/>
      <c r="W434" s="16"/>
      <c r="X434" s="16"/>
      <c r="Y434" s="16"/>
      <c r="Z434" s="16"/>
    </row>
    <row r="435" spans="1:26" ht="13" x14ac:dyDescent="0.15">
      <c r="A435" s="31"/>
      <c r="B435" s="31"/>
      <c r="C435" s="31"/>
      <c r="D435" s="16"/>
      <c r="E435" s="16"/>
      <c r="F435" s="31"/>
      <c r="G435" s="31"/>
      <c r="H435" s="31"/>
      <c r="I435" s="30"/>
      <c r="K435" s="31"/>
      <c r="L435" s="16"/>
      <c r="M435" s="16"/>
      <c r="N435" s="16"/>
      <c r="O435" s="16"/>
      <c r="P435" s="16"/>
      <c r="Q435" s="16"/>
      <c r="R435" s="16"/>
      <c r="S435" s="16"/>
      <c r="T435" s="16"/>
      <c r="U435" s="16"/>
      <c r="V435" s="16"/>
      <c r="W435" s="16"/>
      <c r="X435" s="16"/>
      <c r="Y435" s="16"/>
      <c r="Z435" s="16"/>
    </row>
    <row r="436" spans="1:26" ht="13" x14ac:dyDescent="0.15">
      <c r="A436" s="31"/>
      <c r="B436" s="31"/>
      <c r="C436" s="31"/>
      <c r="D436" s="16"/>
      <c r="E436" s="16"/>
      <c r="F436" s="31"/>
      <c r="G436" s="31"/>
      <c r="H436" s="31"/>
      <c r="I436" s="30"/>
      <c r="K436" s="31"/>
      <c r="L436" s="16"/>
      <c r="M436" s="16"/>
      <c r="N436" s="16"/>
      <c r="O436" s="16"/>
      <c r="P436" s="16"/>
      <c r="Q436" s="16"/>
      <c r="R436" s="16"/>
      <c r="S436" s="16"/>
      <c r="T436" s="16"/>
      <c r="U436" s="16"/>
      <c r="V436" s="16"/>
      <c r="W436" s="16"/>
      <c r="X436" s="16"/>
      <c r="Y436" s="16"/>
      <c r="Z436" s="16"/>
    </row>
    <row r="437" spans="1:26" ht="13" x14ac:dyDescent="0.15">
      <c r="A437" s="31"/>
      <c r="B437" s="31"/>
      <c r="C437" s="31"/>
      <c r="D437" s="16"/>
      <c r="E437" s="16"/>
      <c r="F437" s="31"/>
      <c r="G437" s="31"/>
      <c r="H437" s="31"/>
      <c r="I437" s="30"/>
      <c r="K437" s="31"/>
      <c r="L437" s="16"/>
      <c r="M437" s="16"/>
      <c r="N437" s="16"/>
      <c r="O437" s="16"/>
      <c r="P437" s="16"/>
      <c r="Q437" s="16"/>
      <c r="R437" s="16"/>
      <c r="S437" s="16"/>
      <c r="T437" s="16"/>
      <c r="U437" s="16"/>
      <c r="V437" s="16"/>
      <c r="W437" s="16"/>
      <c r="X437" s="16"/>
      <c r="Y437" s="16"/>
      <c r="Z437" s="16"/>
    </row>
    <row r="438" spans="1:26" ht="13" x14ac:dyDescent="0.15">
      <c r="A438" s="31"/>
      <c r="B438" s="31"/>
      <c r="C438" s="31"/>
      <c r="D438" s="16"/>
      <c r="E438" s="16"/>
      <c r="F438" s="31"/>
      <c r="G438" s="31"/>
      <c r="H438" s="31"/>
      <c r="I438" s="30"/>
      <c r="K438" s="31"/>
      <c r="L438" s="16"/>
      <c r="M438" s="16"/>
      <c r="N438" s="16"/>
      <c r="O438" s="16"/>
      <c r="P438" s="16"/>
      <c r="Q438" s="16"/>
      <c r="R438" s="16"/>
      <c r="S438" s="16"/>
      <c r="T438" s="16"/>
      <c r="U438" s="16"/>
      <c r="V438" s="16"/>
      <c r="W438" s="16"/>
      <c r="X438" s="16"/>
      <c r="Y438" s="16"/>
      <c r="Z438" s="16"/>
    </row>
    <row r="439" spans="1:26" ht="13" x14ac:dyDescent="0.15">
      <c r="A439" s="31"/>
      <c r="B439" s="31"/>
      <c r="C439" s="31"/>
      <c r="D439" s="16"/>
      <c r="E439" s="16"/>
      <c r="F439" s="31"/>
      <c r="G439" s="31"/>
      <c r="H439" s="31"/>
      <c r="I439" s="30"/>
      <c r="K439" s="31"/>
      <c r="L439" s="16"/>
      <c r="M439" s="16"/>
      <c r="N439" s="16"/>
      <c r="O439" s="16"/>
      <c r="P439" s="16"/>
      <c r="Q439" s="16"/>
      <c r="R439" s="16"/>
      <c r="S439" s="16"/>
      <c r="T439" s="16"/>
      <c r="U439" s="16"/>
      <c r="V439" s="16"/>
      <c r="W439" s="16"/>
      <c r="X439" s="16"/>
      <c r="Y439" s="16"/>
      <c r="Z439" s="16"/>
    </row>
    <row r="440" spans="1:26" ht="13" x14ac:dyDescent="0.15">
      <c r="A440" s="31"/>
      <c r="B440" s="31"/>
      <c r="C440" s="31"/>
      <c r="D440" s="16"/>
      <c r="E440" s="16"/>
      <c r="F440" s="31"/>
      <c r="G440" s="31"/>
      <c r="H440" s="31"/>
      <c r="I440" s="30"/>
      <c r="K440" s="31"/>
      <c r="L440" s="16"/>
      <c r="M440" s="16"/>
      <c r="N440" s="16"/>
      <c r="O440" s="16"/>
      <c r="P440" s="16"/>
      <c r="Q440" s="16"/>
      <c r="R440" s="16"/>
      <c r="S440" s="16"/>
      <c r="T440" s="16"/>
      <c r="U440" s="16"/>
      <c r="V440" s="16"/>
      <c r="W440" s="16"/>
      <c r="X440" s="16"/>
      <c r="Y440" s="16"/>
      <c r="Z440" s="16"/>
    </row>
    <row r="441" spans="1:26" ht="13" x14ac:dyDescent="0.15">
      <c r="A441" s="31"/>
      <c r="B441" s="31"/>
      <c r="C441" s="31"/>
      <c r="D441" s="16"/>
      <c r="E441" s="16"/>
      <c r="F441" s="31"/>
      <c r="G441" s="31"/>
      <c r="H441" s="31"/>
      <c r="I441" s="30"/>
      <c r="K441" s="31"/>
      <c r="L441" s="16"/>
      <c r="M441" s="16"/>
      <c r="N441" s="16"/>
      <c r="O441" s="16"/>
      <c r="P441" s="16"/>
      <c r="Q441" s="16"/>
      <c r="R441" s="16"/>
      <c r="S441" s="16"/>
      <c r="T441" s="16"/>
      <c r="U441" s="16"/>
      <c r="V441" s="16"/>
      <c r="W441" s="16"/>
      <c r="X441" s="16"/>
      <c r="Y441" s="16"/>
      <c r="Z441" s="16"/>
    </row>
    <row r="442" spans="1:26" ht="13" x14ac:dyDescent="0.15">
      <c r="A442" s="31"/>
      <c r="B442" s="31"/>
      <c r="C442" s="31"/>
      <c r="D442" s="16"/>
      <c r="E442" s="16"/>
      <c r="F442" s="31"/>
      <c r="G442" s="31"/>
      <c r="H442" s="31"/>
      <c r="I442" s="30"/>
      <c r="K442" s="31"/>
      <c r="L442" s="16"/>
      <c r="M442" s="16"/>
      <c r="N442" s="16"/>
      <c r="O442" s="16"/>
      <c r="P442" s="16"/>
      <c r="Q442" s="16"/>
      <c r="R442" s="16"/>
      <c r="S442" s="16"/>
      <c r="T442" s="16"/>
      <c r="U442" s="16"/>
      <c r="V442" s="16"/>
      <c r="W442" s="16"/>
      <c r="X442" s="16"/>
      <c r="Y442" s="16"/>
      <c r="Z442" s="16"/>
    </row>
    <row r="443" spans="1:26" ht="13" x14ac:dyDescent="0.15">
      <c r="A443" s="31"/>
      <c r="B443" s="31"/>
      <c r="C443" s="31"/>
      <c r="D443" s="16"/>
      <c r="E443" s="16"/>
      <c r="F443" s="31"/>
      <c r="G443" s="31"/>
      <c r="H443" s="31"/>
      <c r="I443" s="30"/>
      <c r="K443" s="31"/>
      <c r="L443" s="16"/>
      <c r="M443" s="16"/>
      <c r="N443" s="16"/>
      <c r="O443" s="16"/>
      <c r="P443" s="16"/>
      <c r="Q443" s="16"/>
      <c r="R443" s="16"/>
      <c r="S443" s="16"/>
      <c r="T443" s="16"/>
      <c r="U443" s="16"/>
      <c r="V443" s="16"/>
      <c r="W443" s="16"/>
      <c r="X443" s="16"/>
      <c r="Y443" s="16"/>
      <c r="Z443" s="16"/>
    </row>
    <row r="444" spans="1:26" ht="13" x14ac:dyDescent="0.15">
      <c r="A444" s="31"/>
      <c r="B444" s="31"/>
      <c r="C444" s="31"/>
      <c r="D444" s="16"/>
      <c r="E444" s="16"/>
      <c r="F444" s="31"/>
      <c r="G444" s="31"/>
      <c r="H444" s="31"/>
      <c r="I444" s="30"/>
      <c r="K444" s="31"/>
      <c r="L444" s="16"/>
      <c r="M444" s="16"/>
      <c r="N444" s="16"/>
      <c r="O444" s="16"/>
      <c r="P444" s="16"/>
      <c r="Q444" s="16"/>
      <c r="R444" s="16"/>
      <c r="S444" s="16"/>
      <c r="T444" s="16"/>
      <c r="U444" s="16"/>
      <c r="V444" s="16"/>
      <c r="W444" s="16"/>
      <c r="X444" s="16"/>
      <c r="Y444" s="16"/>
      <c r="Z444" s="16"/>
    </row>
    <row r="445" spans="1:26" ht="13" x14ac:dyDescent="0.15">
      <c r="A445" s="31"/>
      <c r="B445" s="31"/>
      <c r="C445" s="31"/>
      <c r="D445" s="16"/>
      <c r="E445" s="16"/>
      <c r="F445" s="31"/>
      <c r="G445" s="31"/>
      <c r="H445" s="31"/>
      <c r="I445" s="30"/>
      <c r="K445" s="31"/>
      <c r="L445" s="16"/>
      <c r="M445" s="16"/>
      <c r="N445" s="16"/>
      <c r="O445" s="16"/>
      <c r="P445" s="16"/>
      <c r="Q445" s="16"/>
      <c r="R445" s="16"/>
      <c r="S445" s="16"/>
      <c r="T445" s="16"/>
      <c r="U445" s="16"/>
      <c r="V445" s="16"/>
      <c r="W445" s="16"/>
      <c r="X445" s="16"/>
      <c r="Y445" s="16"/>
      <c r="Z445" s="16"/>
    </row>
    <row r="446" spans="1:26" ht="13" x14ac:dyDescent="0.15">
      <c r="A446" s="31"/>
      <c r="B446" s="31"/>
      <c r="C446" s="31"/>
      <c r="D446" s="16"/>
      <c r="E446" s="16"/>
      <c r="F446" s="31"/>
      <c r="G446" s="31"/>
      <c r="H446" s="31"/>
      <c r="I446" s="30"/>
      <c r="K446" s="31"/>
      <c r="L446" s="16"/>
      <c r="M446" s="16"/>
      <c r="N446" s="16"/>
      <c r="O446" s="16"/>
      <c r="P446" s="16"/>
      <c r="Q446" s="16"/>
      <c r="R446" s="16"/>
      <c r="S446" s="16"/>
      <c r="T446" s="16"/>
      <c r="U446" s="16"/>
      <c r="V446" s="16"/>
      <c r="W446" s="16"/>
      <c r="X446" s="16"/>
      <c r="Y446" s="16"/>
      <c r="Z446" s="16"/>
    </row>
    <row r="447" spans="1:26" ht="13" x14ac:dyDescent="0.15">
      <c r="A447" s="31"/>
      <c r="B447" s="31"/>
      <c r="C447" s="31"/>
      <c r="D447" s="16"/>
      <c r="E447" s="16"/>
      <c r="F447" s="31"/>
      <c r="G447" s="31"/>
      <c r="H447" s="31"/>
      <c r="I447" s="30"/>
      <c r="K447" s="31"/>
      <c r="L447" s="16"/>
      <c r="M447" s="16"/>
      <c r="N447" s="16"/>
      <c r="O447" s="16"/>
      <c r="P447" s="16"/>
      <c r="Q447" s="16"/>
      <c r="R447" s="16"/>
      <c r="S447" s="16"/>
      <c r="T447" s="16"/>
      <c r="U447" s="16"/>
      <c r="V447" s="16"/>
      <c r="W447" s="16"/>
      <c r="X447" s="16"/>
      <c r="Y447" s="16"/>
      <c r="Z447" s="16"/>
    </row>
    <row r="448" spans="1:26" ht="13" x14ac:dyDescent="0.15">
      <c r="A448" s="31"/>
      <c r="B448" s="31"/>
      <c r="C448" s="31"/>
      <c r="D448" s="16"/>
      <c r="E448" s="16"/>
      <c r="F448" s="31"/>
      <c r="G448" s="31"/>
      <c r="H448" s="31"/>
      <c r="I448" s="30"/>
      <c r="K448" s="31"/>
      <c r="L448" s="16"/>
      <c r="M448" s="16"/>
      <c r="N448" s="16"/>
      <c r="O448" s="16"/>
      <c r="P448" s="16"/>
      <c r="Q448" s="16"/>
      <c r="R448" s="16"/>
      <c r="S448" s="16"/>
      <c r="T448" s="16"/>
      <c r="U448" s="16"/>
      <c r="V448" s="16"/>
      <c r="W448" s="16"/>
      <c r="X448" s="16"/>
      <c r="Y448" s="16"/>
      <c r="Z448" s="16"/>
    </row>
    <row r="449" spans="1:26" ht="13" x14ac:dyDescent="0.15">
      <c r="A449" s="31"/>
      <c r="B449" s="31"/>
      <c r="C449" s="31"/>
      <c r="D449" s="16"/>
      <c r="E449" s="16"/>
      <c r="F449" s="31"/>
      <c r="G449" s="31"/>
      <c r="H449" s="31"/>
      <c r="I449" s="30"/>
      <c r="K449" s="31"/>
      <c r="L449" s="16"/>
      <c r="M449" s="16"/>
      <c r="N449" s="16"/>
      <c r="O449" s="16"/>
      <c r="P449" s="16"/>
      <c r="Q449" s="16"/>
      <c r="R449" s="16"/>
      <c r="S449" s="16"/>
      <c r="T449" s="16"/>
      <c r="U449" s="16"/>
      <c r="V449" s="16"/>
      <c r="W449" s="16"/>
      <c r="X449" s="16"/>
      <c r="Y449" s="16"/>
      <c r="Z449" s="16"/>
    </row>
    <row r="450" spans="1:26" ht="13" x14ac:dyDescent="0.15">
      <c r="A450" s="31"/>
      <c r="B450" s="31"/>
      <c r="C450" s="31"/>
      <c r="D450" s="16"/>
      <c r="E450" s="16"/>
      <c r="F450" s="31"/>
      <c r="G450" s="31"/>
      <c r="H450" s="31"/>
      <c r="I450" s="30"/>
      <c r="K450" s="31"/>
      <c r="L450" s="16"/>
      <c r="M450" s="16"/>
      <c r="N450" s="16"/>
      <c r="O450" s="16"/>
      <c r="P450" s="16"/>
      <c r="Q450" s="16"/>
      <c r="R450" s="16"/>
      <c r="S450" s="16"/>
      <c r="T450" s="16"/>
      <c r="U450" s="16"/>
      <c r="V450" s="16"/>
      <c r="W450" s="16"/>
      <c r="X450" s="16"/>
      <c r="Y450" s="16"/>
      <c r="Z450" s="16"/>
    </row>
    <row r="451" spans="1:26" ht="13" x14ac:dyDescent="0.15">
      <c r="A451" s="31"/>
      <c r="B451" s="31"/>
      <c r="C451" s="31"/>
      <c r="D451" s="16"/>
      <c r="E451" s="16"/>
      <c r="F451" s="31"/>
      <c r="G451" s="31"/>
      <c r="H451" s="31"/>
      <c r="I451" s="30"/>
      <c r="K451" s="31"/>
      <c r="L451" s="16"/>
      <c r="M451" s="16"/>
      <c r="N451" s="16"/>
      <c r="O451" s="16"/>
      <c r="P451" s="16"/>
      <c r="Q451" s="16"/>
      <c r="R451" s="16"/>
      <c r="S451" s="16"/>
      <c r="T451" s="16"/>
      <c r="U451" s="16"/>
      <c r="V451" s="16"/>
      <c r="W451" s="16"/>
      <c r="X451" s="16"/>
      <c r="Y451" s="16"/>
      <c r="Z451" s="16"/>
    </row>
    <row r="452" spans="1:26" ht="13" x14ac:dyDescent="0.15">
      <c r="A452" s="31"/>
      <c r="B452" s="31"/>
      <c r="C452" s="31"/>
      <c r="D452" s="16"/>
      <c r="E452" s="16"/>
      <c r="F452" s="31"/>
      <c r="G452" s="31"/>
      <c r="H452" s="31"/>
      <c r="I452" s="30"/>
      <c r="K452" s="31"/>
      <c r="L452" s="16"/>
      <c r="M452" s="16"/>
      <c r="N452" s="16"/>
      <c r="O452" s="16"/>
      <c r="P452" s="16"/>
      <c r="Q452" s="16"/>
      <c r="R452" s="16"/>
      <c r="S452" s="16"/>
      <c r="T452" s="16"/>
      <c r="U452" s="16"/>
      <c r="V452" s="16"/>
      <c r="W452" s="16"/>
      <c r="X452" s="16"/>
      <c r="Y452" s="16"/>
      <c r="Z452" s="16"/>
    </row>
    <row r="453" spans="1:26" ht="13" x14ac:dyDescent="0.15">
      <c r="A453" s="31"/>
      <c r="B453" s="31"/>
      <c r="C453" s="31"/>
      <c r="D453" s="16"/>
      <c r="E453" s="16"/>
      <c r="F453" s="31"/>
      <c r="G453" s="31"/>
      <c r="H453" s="31"/>
      <c r="I453" s="30"/>
      <c r="K453" s="31"/>
      <c r="L453" s="16"/>
      <c r="M453" s="16"/>
      <c r="N453" s="16"/>
      <c r="O453" s="16"/>
      <c r="P453" s="16"/>
      <c r="Q453" s="16"/>
      <c r="R453" s="16"/>
      <c r="S453" s="16"/>
      <c r="T453" s="16"/>
      <c r="U453" s="16"/>
      <c r="V453" s="16"/>
      <c r="W453" s="16"/>
      <c r="X453" s="16"/>
      <c r="Y453" s="16"/>
      <c r="Z453" s="16"/>
    </row>
    <row r="454" spans="1:26" ht="13" x14ac:dyDescent="0.15">
      <c r="A454" s="31"/>
      <c r="B454" s="31"/>
      <c r="C454" s="31"/>
      <c r="D454" s="16"/>
      <c r="E454" s="16"/>
      <c r="F454" s="31"/>
      <c r="G454" s="31"/>
      <c r="H454" s="31"/>
      <c r="I454" s="30"/>
      <c r="K454" s="31"/>
      <c r="L454" s="16"/>
      <c r="M454" s="16"/>
      <c r="N454" s="16"/>
      <c r="O454" s="16"/>
      <c r="P454" s="16"/>
      <c r="Q454" s="16"/>
      <c r="R454" s="16"/>
      <c r="S454" s="16"/>
      <c r="T454" s="16"/>
      <c r="U454" s="16"/>
      <c r="V454" s="16"/>
      <c r="W454" s="16"/>
      <c r="X454" s="16"/>
      <c r="Y454" s="16"/>
      <c r="Z454" s="16"/>
    </row>
    <row r="455" spans="1:26" ht="13" x14ac:dyDescent="0.15">
      <c r="A455" s="31"/>
      <c r="B455" s="31"/>
      <c r="C455" s="31"/>
      <c r="D455" s="16"/>
      <c r="E455" s="16"/>
      <c r="F455" s="31"/>
      <c r="G455" s="31"/>
      <c r="H455" s="31"/>
      <c r="I455" s="30"/>
      <c r="K455" s="31"/>
      <c r="L455" s="16"/>
      <c r="M455" s="16"/>
      <c r="N455" s="16"/>
      <c r="O455" s="16"/>
      <c r="P455" s="16"/>
      <c r="Q455" s="16"/>
      <c r="R455" s="16"/>
      <c r="S455" s="16"/>
      <c r="T455" s="16"/>
      <c r="U455" s="16"/>
      <c r="V455" s="16"/>
      <c r="W455" s="16"/>
      <c r="X455" s="16"/>
      <c r="Y455" s="16"/>
      <c r="Z455" s="16"/>
    </row>
    <row r="456" spans="1:26" ht="13" x14ac:dyDescent="0.15">
      <c r="A456" s="31"/>
      <c r="B456" s="31"/>
      <c r="C456" s="31"/>
      <c r="D456" s="16"/>
      <c r="E456" s="16"/>
      <c r="F456" s="31"/>
      <c r="G456" s="31"/>
      <c r="H456" s="31"/>
      <c r="I456" s="30"/>
      <c r="K456" s="31"/>
      <c r="L456" s="16"/>
      <c r="M456" s="16"/>
      <c r="N456" s="16"/>
      <c r="O456" s="16"/>
      <c r="P456" s="16"/>
      <c r="Q456" s="16"/>
      <c r="R456" s="16"/>
      <c r="S456" s="16"/>
      <c r="T456" s="16"/>
      <c r="U456" s="16"/>
      <c r="V456" s="16"/>
      <c r="W456" s="16"/>
      <c r="X456" s="16"/>
      <c r="Y456" s="16"/>
      <c r="Z456" s="16"/>
    </row>
    <row r="457" spans="1:26" ht="13" x14ac:dyDescent="0.15">
      <c r="A457" s="31"/>
      <c r="B457" s="31"/>
      <c r="C457" s="31"/>
      <c r="D457" s="16"/>
      <c r="E457" s="16"/>
      <c r="F457" s="31"/>
      <c r="G457" s="31"/>
      <c r="H457" s="31"/>
      <c r="I457" s="30"/>
      <c r="K457" s="31"/>
      <c r="L457" s="16"/>
      <c r="M457" s="16"/>
      <c r="N457" s="16"/>
      <c r="O457" s="16"/>
      <c r="P457" s="16"/>
      <c r="Q457" s="16"/>
      <c r="R457" s="16"/>
      <c r="S457" s="16"/>
      <c r="T457" s="16"/>
      <c r="U457" s="16"/>
      <c r="V457" s="16"/>
      <c r="W457" s="16"/>
      <c r="X457" s="16"/>
      <c r="Y457" s="16"/>
      <c r="Z457" s="16"/>
    </row>
    <row r="458" spans="1:26" ht="13" x14ac:dyDescent="0.15">
      <c r="A458" s="31"/>
      <c r="B458" s="31"/>
      <c r="C458" s="31"/>
      <c r="D458" s="16"/>
      <c r="E458" s="16"/>
      <c r="F458" s="31"/>
      <c r="G458" s="31"/>
      <c r="H458" s="31"/>
      <c r="I458" s="30"/>
      <c r="K458" s="31"/>
      <c r="L458" s="16"/>
      <c r="M458" s="16"/>
      <c r="N458" s="16"/>
      <c r="O458" s="16"/>
      <c r="P458" s="16"/>
      <c r="Q458" s="16"/>
      <c r="R458" s="16"/>
      <c r="S458" s="16"/>
      <c r="T458" s="16"/>
      <c r="U458" s="16"/>
      <c r="V458" s="16"/>
      <c r="W458" s="16"/>
      <c r="X458" s="16"/>
      <c r="Y458" s="16"/>
      <c r="Z458" s="16"/>
    </row>
    <row r="459" spans="1:26" ht="13" x14ac:dyDescent="0.15">
      <c r="A459" s="31"/>
      <c r="B459" s="31"/>
      <c r="C459" s="31"/>
      <c r="D459" s="16"/>
      <c r="E459" s="16"/>
      <c r="F459" s="31"/>
      <c r="G459" s="31"/>
      <c r="H459" s="31"/>
      <c r="I459" s="30"/>
      <c r="K459" s="31"/>
      <c r="L459" s="16"/>
      <c r="M459" s="16"/>
      <c r="N459" s="16"/>
      <c r="O459" s="16"/>
      <c r="P459" s="16"/>
      <c r="Q459" s="16"/>
      <c r="R459" s="16"/>
      <c r="S459" s="16"/>
      <c r="T459" s="16"/>
      <c r="U459" s="16"/>
      <c r="V459" s="16"/>
      <c r="W459" s="16"/>
      <c r="X459" s="16"/>
      <c r="Y459" s="16"/>
      <c r="Z459" s="16"/>
    </row>
    <row r="460" spans="1:26" ht="13" x14ac:dyDescent="0.15">
      <c r="A460" s="31"/>
      <c r="B460" s="31"/>
      <c r="C460" s="31"/>
      <c r="D460" s="16"/>
      <c r="E460" s="16"/>
      <c r="F460" s="31"/>
      <c r="G460" s="31"/>
      <c r="H460" s="31"/>
      <c r="I460" s="30"/>
      <c r="K460" s="31"/>
      <c r="L460" s="16"/>
      <c r="M460" s="16"/>
      <c r="N460" s="16"/>
      <c r="O460" s="16"/>
      <c r="P460" s="16"/>
      <c r="Q460" s="16"/>
      <c r="R460" s="16"/>
      <c r="S460" s="16"/>
      <c r="T460" s="16"/>
      <c r="U460" s="16"/>
      <c r="V460" s="16"/>
      <c r="W460" s="16"/>
      <c r="X460" s="16"/>
      <c r="Y460" s="16"/>
      <c r="Z460" s="16"/>
    </row>
    <row r="461" spans="1:26" ht="13" x14ac:dyDescent="0.15">
      <c r="A461" s="31"/>
      <c r="B461" s="31"/>
      <c r="C461" s="31"/>
      <c r="D461" s="16"/>
      <c r="E461" s="16"/>
      <c r="F461" s="31"/>
      <c r="G461" s="31"/>
      <c r="H461" s="31"/>
      <c r="I461" s="30"/>
      <c r="K461" s="31"/>
      <c r="L461" s="16"/>
      <c r="M461" s="16"/>
      <c r="N461" s="16"/>
      <c r="O461" s="16"/>
      <c r="P461" s="16"/>
      <c r="Q461" s="16"/>
      <c r="R461" s="16"/>
      <c r="S461" s="16"/>
      <c r="T461" s="16"/>
      <c r="U461" s="16"/>
      <c r="V461" s="16"/>
      <c r="W461" s="16"/>
      <c r="X461" s="16"/>
      <c r="Y461" s="16"/>
      <c r="Z461" s="16"/>
    </row>
    <row r="462" spans="1:26" ht="13" x14ac:dyDescent="0.15">
      <c r="A462" s="31"/>
      <c r="B462" s="31"/>
      <c r="C462" s="31"/>
      <c r="D462" s="16"/>
      <c r="E462" s="16"/>
      <c r="F462" s="31"/>
      <c r="G462" s="31"/>
      <c r="H462" s="31"/>
      <c r="I462" s="30"/>
      <c r="K462" s="31"/>
      <c r="L462" s="16"/>
      <c r="M462" s="16"/>
      <c r="N462" s="16"/>
      <c r="O462" s="16"/>
      <c r="P462" s="16"/>
      <c r="Q462" s="16"/>
      <c r="R462" s="16"/>
      <c r="S462" s="16"/>
      <c r="T462" s="16"/>
      <c r="U462" s="16"/>
      <c r="V462" s="16"/>
      <c r="W462" s="16"/>
      <c r="X462" s="16"/>
      <c r="Y462" s="16"/>
      <c r="Z462" s="16"/>
    </row>
    <row r="463" spans="1:26" ht="13" x14ac:dyDescent="0.15">
      <c r="A463" s="31"/>
      <c r="B463" s="31"/>
      <c r="C463" s="31"/>
      <c r="D463" s="16"/>
      <c r="E463" s="16"/>
      <c r="F463" s="31"/>
      <c r="G463" s="31"/>
      <c r="H463" s="31"/>
      <c r="I463" s="30"/>
      <c r="K463" s="31"/>
      <c r="L463" s="16"/>
      <c r="M463" s="16"/>
      <c r="N463" s="16"/>
      <c r="O463" s="16"/>
      <c r="P463" s="16"/>
      <c r="Q463" s="16"/>
      <c r="R463" s="16"/>
      <c r="S463" s="16"/>
      <c r="T463" s="16"/>
      <c r="U463" s="16"/>
      <c r="V463" s="16"/>
      <c r="W463" s="16"/>
      <c r="X463" s="16"/>
      <c r="Y463" s="16"/>
      <c r="Z463" s="16"/>
    </row>
    <row r="464" spans="1:26" ht="13" x14ac:dyDescent="0.15">
      <c r="A464" s="31"/>
      <c r="B464" s="31"/>
      <c r="C464" s="31"/>
      <c r="D464" s="16"/>
      <c r="E464" s="16"/>
      <c r="F464" s="31"/>
      <c r="G464" s="31"/>
      <c r="H464" s="31"/>
      <c r="I464" s="30"/>
      <c r="K464" s="31"/>
      <c r="L464" s="16"/>
      <c r="M464" s="16"/>
      <c r="N464" s="16"/>
      <c r="O464" s="16"/>
      <c r="P464" s="16"/>
      <c r="Q464" s="16"/>
      <c r="R464" s="16"/>
      <c r="S464" s="16"/>
      <c r="T464" s="16"/>
      <c r="U464" s="16"/>
      <c r="V464" s="16"/>
      <c r="W464" s="16"/>
      <c r="X464" s="16"/>
      <c r="Y464" s="16"/>
      <c r="Z464" s="16"/>
    </row>
    <row r="465" spans="1:26" ht="13" x14ac:dyDescent="0.15">
      <c r="A465" s="31"/>
      <c r="B465" s="31"/>
      <c r="C465" s="31"/>
      <c r="D465" s="16"/>
      <c r="E465" s="16"/>
      <c r="F465" s="31"/>
      <c r="G465" s="31"/>
      <c r="H465" s="31"/>
      <c r="I465" s="30"/>
      <c r="K465" s="31"/>
      <c r="L465" s="16"/>
      <c r="M465" s="16"/>
      <c r="N465" s="16"/>
      <c r="O465" s="16"/>
      <c r="P465" s="16"/>
      <c r="Q465" s="16"/>
      <c r="R465" s="16"/>
      <c r="S465" s="16"/>
      <c r="T465" s="16"/>
      <c r="U465" s="16"/>
      <c r="V465" s="16"/>
      <c r="W465" s="16"/>
      <c r="X465" s="16"/>
      <c r="Y465" s="16"/>
      <c r="Z465" s="16"/>
    </row>
    <row r="466" spans="1:26" ht="13" x14ac:dyDescent="0.15">
      <c r="A466" s="31"/>
      <c r="B466" s="31"/>
      <c r="C466" s="31"/>
      <c r="D466" s="16"/>
      <c r="E466" s="16"/>
      <c r="F466" s="31"/>
      <c r="G466" s="31"/>
      <c r="H466" s="31"/>
      <c r="I466" s="30"/>
      <c r="K466" s="31"/>
      <c r="L466" s="16"/>
      <c r="M466" s="16"/>
      <c r="N466" s="16"/>
      <c r="O466" s="16"/>
      <c r="P466" s="16"/>
      <c r="Q466" s="16"/>
      <c r="R466" s="16"/>
      <c r="S466" s="16"/>
      <c r="T466" s="16"/>
      <c r="U466" s="16"/>
      <c r="V466" s="16"/>
      <c r="W466" s="16"/>
      <c r="X466" s="16"/>
      <c r="Y466" s="16"/>
      <c r="Z466" s="16"/>
    </row>
    <row r="467" spans="1:26" ht="13" x14ac:dyDescent="0.15">
      <c r="A467" s="31"/>
      <c r="B467" s="31"/>
      <c r="C467" s="31"/>
      <c r="D467" s="16"/>
      <c r="E467" s="16"/>
      <c r="F467" s="31"/>
      <c r="G467" s="31"/>
      <c r="H467" s="31"/>
      <c r="I467" s="30"/>
      <c r="K467" s="31"/>
      <c r="L467" s="16"/>
      <c r="M467" s="16"/>
      <c r="N467" s="16"/>
      <c r="O467" s="16"/>
      <c r="P467" s="16"/>
      <c r="Q467" s="16"/>
      <c r="R467" s="16"/>
      <c r="S467" s="16"/>
      <c r="T467" s="16"/>
      <c r="U467" s="16"/>
      <c r="V467" s="16"/>
      <c r="W467" s="16"/>
      <c r="X467" s="16"/>
      <c r="Y467" s="16"/>
      <c r="Z467" s="16"/>
    </row>
    <row r="468" spans="1:26" ht="13" x14ac:dyDescent="0.15">
      <c r="A468" s="31"/>
      <c r="B468" s="31"/>
      <c r="C468" s="31"/>
      <c r="D468" s="16"/>
      <c r="E468" s="16"/>
      <c r="F468" s="31"/>
      <c r="G468" s="31"/>
      <c r="H468" s="31"/>
      <c r="I468" s="30"/>
      <c r="K468" s="31"/>
      <c r="L468" s="16"/>
      <c r="M468" s="16"/>
      <c r="N468" s="16"/>
      <c r="O468" s="16"/>
      <c r="P468" s="16"/>
      <c r="Q468" s="16"/>
      <c r="R468" s="16"/>
      <c r="S468" s="16"/>
      <c r="T468" s="16"/>
      <c r="U468" s="16"/>
      <c r="V468" s="16"/>
      <c r="W468" s="16"/>
      <c r="X468" s="16"/>
      <c r="Y468" s="16"/>
      <c r="Z468" s="16"/>
    </row>
    <row r="469" spans="1:26" ht="13" x14ac:dyDescent="0.15">
      <c r="A469" s="31"/>
      <c r="B469" s="31"/>
      <c r="C469" s="31"/>
      <c r="D469" s="16"/>
      <c r="E469" s="16"/>
      <c r="F469" s="31"/>
      <c r="G469" s="31"/>
      <c r="H469" s="31"/>
      <c r="I469" s="30"/>
      <c r="K469" s="31"/>
      <c r="L469" s="16"/>
      <c r="M469" s="16"/>
      <c r="N469" s="16"/>
      <c r="O469" s="16"/>
      <c r="P469" s="16"/>
      <c r="Q469" s="16"/>
      <c r="R469" s="16"/>
      <c r="S469" s="16"/>
      <c r="T469" s="16"/>
      <c r="U469" s="16"/>
      <c r="V469" s="16"/>
      <c r="W469" s="16"/>
      <c r="X469" s="16"/>
      <c r="Y469" s="16"/>
      <c r="Z469" s="16"/>
    </row>
    <row r="470" spans="1:26" ht="13" x14ac:dyDescent="0.15">
      <c r="A470" s="31"/>
      <c r="B470" s="31"/>
      <c r="C470" s="31"/>
      <c r="D470" s="16"/>
      <c r="E470" s="16"/>
      <c r="F470" s="31"/>
      <c r="G470" s="31"/>
      <c r="H470" s="31"/>
      <c r="I470" s="30"/>
      <c r="K470" s="31"/>
      <c r="L470" s="16"/>
      <c r="M470" s="16"/>
      <c r="N470" s="16"/>
      <c r="O470" s="16"/>
      <c r="P470" s="16"/>
      <c r="Q470" s="16"/>
      <c r="R470" s="16"/>
      <c r="S470" s="16"/>
      <c r="T470" s="16"/>
      <c r="U470" s="16"/>
      <c r="V470" s="16"/>
      <c r="W470" s="16"/>
      <c r="X470" s="16"/>
      <c r="Y470" s="16"/>
      <c r="Z470" s="16"/>
    </row>
    <row r="471" spans="1:26" ht="13" x14ac:dyDescent="0.15">
      <c r="A471" s="31"/>
      <c r="B471" s="31"/>
      <c r="C471" s="31"/>
      <c r="D471" s="16"/>
      <c r="E471" s="16"/>
      <c r="F471" s="31"/>
      <c r="G471" s="31"/>
      <c r="H471" s="31"/>
      <c r="I471" s="30"/>
      <c r="K471" s="31"/>
      <c r="L471" s="16"/>
      <c r="M471" s="16"/>
      <c r="N471" s="16"/>
      <c r="O471" s="16"/>
      <c r="P471" s="16"/>
      <c r="Q471" s="16"/>
      <c r="R471" s="16"/>
      <c r="S471" s="16"/>
      <c r="T471" s="16"/>
      <c r="U471" s="16"/>
      <c r="V471" s="16"/>
      <c r="W471" s="16"/>
      <c r="X471" s="16"/>
      <c r="Y471" s="16"/>
      <c r="Z471" s="16"/>
    </row>
    <row r="472" spans="1:26" ht="13" x14ac:dyDescent="0.15">
      <c r="A472" s="31"/>
      <c r="B472" s="31"/>
      <c r="C472" s="31"/>
      <c r="D472" s="16"/>
      <c r="E472" s="16"/>
      <c r="F472" s="31"/>
      <c r="G472" s="31"/>
      <c r="H472" s="31"/>
      <c r="I472" s="30"/>
      <c r="K472" s="31"/>
      <c r="L472" s="16"/>
      <c r="M472" s="16"/>
      <c r="N472" s="16"/>
      <c r="O472" s="16"/>
      <c r="P472" s="16"/>
      <c r="Q472" s="16"/>
      <c r="R472" s="16"/>
      <c r="S472" s="16"/>
      <c r="T472" s="16"/>
      <c r="U472" s="16"/>
      <c r="V472" s="16"/>
      <c r="W472" s="16"/>
      <c r="X472" s="16"/>
      <c r="Y472" s="16"/>
      <c r="Z472" s="16"/>
    </row>
    <row r="473" spans="1:26" ht="13" x14ac:dyDescent="0.15">
      <c r="A473" s="31"/>
      <c r="B473" s="31"/>
      <c r="C473" s="31"/>
      <c r="D473" s="16"/>
      <c r="E473" s="16"/>
      <c r="F473" s="31"/>
      <c r="G473" s="31"/>
      <c r="H473" s="31"/>
      <c r="I473" s="30"/>
      <c r="K473" s="31"/>
      <c r="L473" s="16"/>
      <c r="M473" s="16"/>
      <c r="N473" s="16"/>
      <c r="O473" s="16"/>
      <c r="P473" s="16"/>
      <c r="Q473" s="16"/>
      <c r="R473" s="16"/>
      <c r="S473" s="16"/>
      <c r="T473" s="16"/>
      <c r="U473" s="16"/>
      <c r="V473" s="16"/>
      <c r="W473" s="16"/>
      <c r="X473" s="16"/>
      <c r="Y473" s="16"/>
      <c r="Z473" s="16"/>
    </row>
    <row r="474" spans="1:26" ht="13" x14ac:dyDescent="0.15">
      <c r="A474" s="31"/>
      <c r="B474" s="31"/>
      <c r="C474" s="31"/>
      <c r="D474" s="16"/>
      <c r="E474" s="16"/>
      <c r="F474" s="31"/>
      <c r="G474" s="31"/>
      <c r="H474" s="31"/>
      <c r="I474" s="30"/>
      <c r="K474" s="31"/>
      <c r="L474" s="16"/>
      <c r="M474" s="16"/>
      <c r="N474" s="16"/>
      <c r="O474" s="16"/>
      <c r="P474" s="16"/>
      <c r="Q474" s="16"/>
      <c r="R474" s="16"/>
      <c r="S474" s="16"/>
      <c r="T474" s="16"/>
      <c r="U474" s="16"/>
      <c r="V474" s="16"/>
      <c r="W474" s="16"/>
      <c r="X474" s="16"/>
      <c r="Y474" s="16"/>
      <c r="Z474" s="16"/>
    </row>
    <row r="475" spans="1:26" ht="13" x14ac:dyDescent="0.15">
      <c r="A475" s="31"/>
      <c r="B475" s="31"/>
      <c r="C475" s="31"/>
      <c r="D475" s="16"/>
      <c r="E475" s="16"/>
      <c r="F475" s="31"/>
      <c r="G475" s="31"/>
      <c r="H475" s="31"/>
      <c r="I475" s="30"/>
      <c r="K475" s="31"/>
      <c r="L475" s="16"/>
      <c r="M475" s="16"/>
      <c r="N475" s="16"/>
      <c r="O475" s="16"/>
      <c r="P475" s="16"/>
      <c r="Q475" s="16"/>
      <c r="R475" s="16"/>
      <c r="S475" s="16"/>
      <c r="T475" s="16"/>
      <c r="U475" s="16"/>
      <c r="V475" s="16"/>
      <c r="W475" s="16"/>
      <c r="X475" s="16"/>
      <c r="Y475" s="16"/>
      <c r="Z475" s="16"/>
    </row>
    <row r="476" spans="1:26" ht="13" x14ac:dyDescent="0.15">
      <c r="A476" s="31"/>
      <c r="B476" s="31"/>
      <c r="C476" s="31"/>
      <c r="D476" s="16"/>
      <c r="E476" s="16"/>
      <c r="F476" s="31"/>
      <c r="G476" s="31"/>
      <c r="H476" s="31"/>
      <c r="I476" s="30"/>
      <c r="K476" s="31"/>
      <c r="L476" s="16"/>
      <c r="M476" s="16"/>
      <c r="N476" s="16"/>
      <c r="O476" s="16"/>
      <c r="P476" s="16"/>
      <c r="Q476" s="16"/>
      <c r="R476" s="16"/>
      <c r="S476" s="16"/>
      <c r="T476" s="16"/>
      <c r="U476" s="16"/>
      <c r="V476" s="16"/>
      <c r="W476" s="16"/>
      <c r="X476" s="16"/>
      <c r="Y476" s="16"/>
      <c r="Z476" s="16"/>
    </row>
    <row r="477" spans="1:26" ht="13" x14ac:dyDescent="0.15">
      <c r="A477" s="31"/>
      <c r="B477" s="31"/>
      <c r="C477" s="31"/>
      <c r="D477" s="16"/>
      <c r="E477" s="16"/>
      <c r="F477" s="31"/>
      <c r="G477" s="31"/>
      <c r="H477" s="31"/>
      <c r="I477" s="30"/>
      <c r="K477" s="31"/>
      <c r="L477" s="16"/>
      <c r="M477" s="16"/>
      <c r="N477" s="16"/>
      <c r="O477" s="16"/>
      <c r="P477" s="16"/>
      <c r="Q477" s="16"/>
      <c r="R477" s="16"/>
      <c r="S477" s="16"/>
      <c r="T477" s="16"/>
      <c r="U477" s="16"/>
      <c r="V477" s="16"/>
      <c r="W477" s="16"/>
      <c r="X477" s="16"/>
      <c r="Y477" s="16"/>
      <c r="Z477" s="16"/>
    </row>
    <row r="478" spans="1:26" ht="13" x14ac:dyDescent="0.15">
      <c r="A478" s="31"/>
      <c r="B478" s="31"/>
      <c r="C478" s="31"/>
      <c r="D478" s="16"/>
      <c r="E478" s="16"/>
      <c r="F478" s="31"/>
      <c r="G478" s="31"/>
      <c r="H478" s="31"/>
      <c r="I478" s="30"/>
      <c r="K478" s="31"/>
      <c r="L478" s="16"/>
      <c r="M478" s="16"/>
      <c r="N478" s="16"/>
      <c r="O478" s="16"/>
      <c r="P478" s="16"/>
      <c r="Q478" s="16"/>
      <c r="R478" s="16"/>
      <c r="S478" s="16"/>
      <c r="T478" s="16"/>
      <c r="U478" s="16"/>
      <c r="V478" s="16"/>
      <c r="W478" s="16"/>
      <c r="X478" s="16"/>
      <c r="Y478" s="16"/>
      <c r="Z478" s="16"/>
    </row>
    <row r="479" spans="1:26" ht="13" x14ac:dyDescent="0.15">
      <c r="A479" s="31"/>
      <c r="B479" s="31"/>
      <c r="C479" s="31"/>
      <c r="D479" s="16"/>
      <c r="E479" s="16"/>
      <c r="F479" s="31"/>
      <c r="G479" s="31"/>
      <c r="H479" s="31"/>
      <c r="I479" s="30"/>
      <c r="K479" s="31"/>
      <c r="L479" s="16"/>
      <c r="M479" s="16"/>
      <c r="N479" s="16"/>
      <c r="O479" s="16"/>
      <c r="P479" s="16"/>
      <c r="Q479" s="16"/>
      <c r="R479" s="16"/>
      <c r="S479" s="16"/>
      <c r="T479" s="16"/>
      <c r="U479" s="16"/>
      <c r="V479" s="16"/>
      <c r="W479" s="16"/>
      <c r="X479" s="16"/>
      <c r="Y479" s="16"/>
      <c r="Z479" s="16"/>
    </row>
    <row r="480" spans="1:26" ht="13" x14ac:dyDescent="0.15">
      <c r="A480" s="31"/>
      <c r="B480" s="31"/>
      <c r="C480" s="31"/>
      <c r="D480" s="16"/>
      <c r="E480" s="16"/>
      <c r="F480" s="31"/>
      <c r="G480" s="31"/>
      <c r="H480" s="31"/>
      <c r="I480" s="30"/>
      <c r="K480" s="31"/>
      <c r="L480" s="16"/>
      <c r="M480" s="16"/>
      <c r="N480" s="16"/>
      <c r="O480" s="16"/>
      <c r="P480" s="16"/>
      <c r="Q480" s="16"/>
      <c r="R480" s="16"/>
      <c r="S480" s="16"/>
      <c r="T480" s="16"/>
      <c r="U480" s="16"/>
      <c r="V480" s="16"/>
      <c r="W480" s="16"/>
      <c r="X480" s="16"/>
      <c r="Y480" s="16"/>
      <c r="Z480" s="16"/>
    </row>
    <row r="481" spans="1:26" ht="13" x14ac:dyDescent="0.15">
      <c r="A481" s="31"/>
      <c r="B481" s="31"/>
      <c r="C481" s="31"/>
      <c r="D481" s="16"/>
      <c r="E481" s="16"/>
      <c r="F481" s="31"/>
      <c r="G481" s="31"/>
      <c r="H481" s="31"/>
      <c r="I481" s="30"/>
      <c r="K481" s="31"/>
      <c r="L481" s="16"/>
      <c r="M481" s="16"/>
      <c r="N481" s="16"/>
      <c r="O481" s="16"/>
      <c r="P481" s="16"/>
      <c r="Q481" s="16"/>
      <c r="R481" s="16"/>
      <c r="S481" s="16"/>
      <c r="T481" s="16"/>
      <c r="U481" s="16"/>
      <c r="V481" s="16"/>
      <c r="W481" s="16"/>
      <c r="X481" s="16"/>
      <c r="Y481" s="16"/>
      <c r="Z481" s="16"/>
    </row>
    <row r="482" spans="1:26" ht="13" x14ac:dyDescent="0.15">
      <c r="A482" s="31"/>
      <c r="B482" s="31"/>
      <c r="C482" s="31"/>
      <c r="D482" s="16"/>
      <c r="E482" s="16"/>
      <c r="F482" s="31"/>
      <c r="G482" s="31"/>
      <c r="H482" s="31"/>
      <c r="I482" s="30"/>
      <c r="K482" s="31"/>
      <c r="L482" s="16"/>
      <c r="M482" s="16"/>
      <c r="N482" s="16"/>
      <c r="O482" s="16"/>
      <c r="P482" s="16"/>
      <c r="Q482" s="16"/>
      <c r="R482" s="16"/>
      <c r="S482" s="16"/>
      <c r="T482" s="16"/>
      <c r="U482" s="16"/>
      <c r="V482" s="16"/>
      <c r="W482" s="16"/>
      <c r="X482" s="16"/>
      <c r="Y482" s="16"/>
      <c r="Z482" s="16"/>
    </row>
    <row r="483" spans="1:26" ht="13" x14ac:dyDescent="0.15">
      <c r="A483" s="31"/>
      <c r="B483" s="31"/>
      <c r="C483" s="31"/>
      <c r="D483" s="16"/>
      <c r="E483" s="16"/>
      <c r="F483" s="31"/>
      <c r="G483" s="31"/>
      <c r="H483" s="31"/>
      <c r="I483" s="30"/>
      <c r="K483" s="31"/>
      <c r="L483" s="16"/>
      <c r="M483" s="16"/>
      <c r="N483" s="16"/>
      <c r="O483" s="16"/>
      <c r="P483" s="16"/>
      <c r="Q483" s="16"/>
      <c r="R483" s="16"/>
      <c r="S483" s="16"/>
      <c r="T483" s="16"/>
      <c r="U483" s="16"/>
      <c r="V483" s="16"/>
      <c r="W483" s="16"/>
      <c r="X483" s="16"/>
      <c r="Y483" s="16"/>
      <c r="Z483" s="16"/>
    </row>
    <row r="484" spans="1:26" ht="13" x14ac:dyDescent="0.15">
      <c r="A484" s="31"/>
      <c r="B484" s="31"/>
      <c r="C484" s="31"/>
      <c r="D484" s="16"/>
      <c r="E484" s="16"/>
      <c r="F484" s="31"/>
      <c r="G484" s="31"/>
      <c r="H484" s="31"/>
      <c r="I484" s="30"/>
      <c r="K484" s="31"/>
      <c r="L484" s="16"/>
      <c r="M484" s="16"/>
      <c r="N484" s="16"/>
      <c r="O484" s="16"/>
      <c r="P484" s="16"/>
      <c r="Q484" s="16"/>
      <c r="R484" s="16"/>
      <c r="S484" s="16"/>
      <c r="T484" s="16"/>
      <c r="U484" s="16"/>
      <c r="V484" s="16"/>
      <c r="W484" s="16"/>
      <c r="X484" s="16"/>
      <c r="Y484" s="16"/>
      <c r="Z484" s="16"/>
    </row>
    <row r="485" spans="1:26" ht="13" x14ac:dyDescent="0.15">
      <c r="A485" s="31"/>
      <c r="B485" s="31"/>
      <c r="C485" s="31"/>
      <c r="D485" s="16"/>
      <c r="E485" s="16"/>
      <c r="F485" s="31"/>
      <c r="G485" s="31"/>
      <c r="H485" s="31"/>
      <c r="I485" s="30"/>
      <c r="K485" s="31"/>
      <c r="L485" s="16"/>
      <c r="M485" s="16"/>
      <c r="N485" s="16"/>
      <c r="O485" s="16"/>
      <c r="P485" s="16"/>
      <c r="Q485" s="16"/>
      <c r="R485" s="16"/>
      <c r="S485" s="16"/>
      <c r="T485" s="16"/>
      <c r="U485" s="16"/>
      <c r="V485" s="16"/>
      <c r="W485" s="16"/>
      <c r="X485" s="16"/>
      <c r="Y485" s="16"/>
      <c r="Z485" s="16"/>
    </row>
    <row r="486" spans="1:26" ht="13" x14ac:dyDescent="0.15">
      <c r="A486" s="31"/>
      <c r="B486" s="31"/>
      <c r="C486" s="31"/>
      <c r="D486" s="16"/>
      <c r="E486" s="16"/>
      <c r="F486" s="31"/>
      <c r="G486" s="31"/>
      <c r="H486" s="31"/>
      <c r="I486" s="30"/>
      <c r="K486" s="31"/>
      <c r="L486" s="16"/>
      <c r="M486" s="16"/>
      <c r="N486" s="16"/>
      <c r="O486" s="16"/>
      <c r="P486" s="16"/>
      <c r="Q486" s="16"/>
      <c r="R486" s="16"/>
      <c r="S486" s="16"/>
      <c r="T486" s="16"/>
      <c r="U486" s="16"/>
      <c r="V486" s="16"/>
      <c r="W486" s="16"/>
      <c r="X486" s="16"/>
      <c r="Y486" s="16"/>
      <c r="Z486" s="16"/>
    </row>
    <row r="487" spans="1:26" ht="13" x14ac:dyDescent="0.15">
      <c r="A487" s="31"/>
      <c r="B487" s="31"/>
      <c r="C487" s="31"/>
      <c r="D487" s="16"/>
      <c r="E487" s="16"/>
      <c r="F487" s="31"/>
      <c r="G487" s="31"/>
      <c r="H487" s="31"/>
      <c r="I487" s="30"/>
      <c r="K487" s="31"/>
      <c r="L487" s="16"/>
      <c r="M487" s="16"/>
      <c r="N487" s="16"/>
      <c r="O487" s="16"/>
      <c r="P487" s="16"/>
      <c r="Q487" s="16"/>
      <c r="R487" s="16"/>
      <c r="S487" s="16"/>
      <c r="T487" s="16"/>
      <c r="U487" s="16"/>
      <c r="V487" s="16"/>
      <c r="W487" s="16"/>
      <c r="X487" s="16"/>
      <c r="Y487" s="16"/>
      <c r="Z487" s="16"/>
    </row>
    <row r="488" spans="1:26" ht="13" x14ac:dyDescent="0.15">
      <c r="A488" s="31"/>
      <c r="B488" s="31"/>
      <c r="C488" s="31"/>
      <c r="D488" s="16"/>
      <c r="E488" s="16"/>
      <c r="F488" s="31"/>
      <c r="G488" s="31"/>
      <c r="H488" s="31"/>
      <c r="I488" s="30"/>
      <c r="K488" s="31"/>
      <c r="L488" s="16"/>
      <c r="M488" s="16"/>
      <c r="N488" s="16"/>
      <c r="O488" s="16"/>
      <c r="P488" s="16"/>
      <c r="Q488" s="16"/>
      <c r="R488" s="16"/>
      <c r="S488" s="16"/>
      <c r="T488" s="16"/>
      <c r="U488" s="16"/>
      <c r="V488" s="16"/>
      <c r="W488" s="16"/>
      <c r="X488" s="16"/>
      <c r="Y488" s="16"/>
      <c r="Z488" s="16"/>
    </row>
    <row r="489" spans="1:26" ht="13" x14ac:dyDescent="0.15">
      <c r="A489" s="31"/>
      <c r="B489" s="31"/>
      <c r="C489" s="31"/>
      <c r="D489" s="16"/>
      <c r="E489" s="16"/>
      <c r="F489" s="31"/>
      <c r="G489" s="31"/>
      <c r="H489" s="31"/>
      <c r="I489" s="30"/>
      <c r="K489" s="31"/>
      <c r="L489" s="16"/>
      <c r="M489" s="16"/>
      <c r="N489" s="16"/>
      <c r="O489" s="16"/>
      <c r="P489" s="16"/>
      <c r="Q489" s="16"/>
      <c r="R489" s="16"/>
      <c r="S489" s="16"/>
      <c r="T489" s="16"/>
      <c r="U489" s="16"/>
      <c r="V489" s="16"/>
      <c r="W489" s="16"/>
      <c r="X489" s="16"/>
      <c r="Y489" s="16"/>
      <c r="Z489" s="16"/>
    </row>
    <row r="490" spans="1:26" ht="13" x14ac:dyDescent="0.15">
      <c r="A490" s="31"/>
      <c r="B490" s="31"/>
      <c r="C490" s="31"/>
      <c r="D490" s="16"/>
      <c r="E490" s="16"/>
      <c r="F490" s="31"/>
      <c r="G490" s="31"/>
      <c r="H490" s="31"/>
      <c r="I490" s="30"/>
      <c r="K490" s="31"/>
      <c r="L490" s="16"/>
      <c r="M490" s="16"/>
      <c r="N490" s="16"/>
      <c r="O490" s="16"/>
      <c r="P490" s="16"/>
      <c r="Q490" s="16"/>
      <c r="R490" s="16"/>
      <c r="S490" s="16"/>
      <c r="T490" s="16"/>
      <c r="U490" s="16"/>
      <c r="V490" s="16"/>
      <c r="W490" s="16"/>
      <c r="X490" s="16"/>
      <c r="Y490" s="16"/>
      <c r="Z490" s="16"/>
    </row>
    <row r="491" spans="1:26" ht="13" x14ac:dyDescent="0.15">
      <c r="A491" s="31"/>
      <c r="B491" s="31"/>
      <c r="C491" s="31"/>
      <c r="D491" s="16"/>
      <c r="E491" s="16"/>
      <c r="F491" s="31"/>
      <c r="G491" s="31"/>
      <c r="H491" s="31"/>
      <c r="I491" s="30"/>
      <c r="K491" s="31"/>
      <c r="L491" s="16"/>
      <c r="M491" s="16"/>
      <c r="N491" s="16"/>
      <c r="O491" s="16"/>
      <c r="P491" s="16"/>
      <c r="Q491" s="16"/>
      <c r="R491" s="16"/>
      <c r="S491" s="16"/>
      <c r="T491" s="16"/>
      <c r="U491" s="16"/>
      <c r="V491" s="16"/>
      <c r="W491" s="16"/>
      <c r="X491" s="16"/>
      <c r="Y491" s="16"/>
      <c r="Z491" s="16"/>
    </row>
    <row r="492" spans="1:26" ht="13" x14ac:dyDescent="0.15">
      <c r="A492" s="31"/>
      <c r="B492" s="31"/>
      <c r="C492" s="31"/>
      <c r="D492" s="16"/>
      <c r="E492" s="16"/>
      <c r="F492" s="31"/>
      <c r="G492" s="31"/>
      <c r="H492" s="31"/>
      <c r="I492" s="30"/>
      <c r="K492" s="31"/>
      <c r="L492" s="16"/>
      <c r="M492" s="16"/>
      <c r="N492" s="16"/>
      <c r="O492" s="16"/>
      <c r="P492" s="16"/>
      <c r="Q492" s="16"/>
      <c r="R492" s="16"/>
      <c r="S492" s="16"/>
      <c r="T492" s="16"/>
      <c r="U492" s="16"/>
      <c r="V492" s="16"/>
      <c r="W492" s="16"/>
      <c r="X492" s="16"/>
      <c r="Y492" s="16"/>
      <c r="Z492" s="16"/>
    </row>
    <row r="493" spans="1:26" ht="13" x14ac:dyDescent="0.15">
      <c r="A493" s="31"/>
      <c r="B493" s="31"/>
      <c r="C493" s="31"/>
      <c r="D493" s="16"/>
      <c r="E493" s="16"/>
      <c r="F493" s="31"/>
      <c r="G493" s="31"/>
      <c r="H493" s="31"/>
      <c r="I493" s="30"/>
      <c r="K493" s="31"/>
      <c r="L493" s="16"/>
      <c r="M493" s="16"/>
      <c r="N493" s="16"/>
      <c r="O493" s="16"/>
      <c r="P493" s="16"/>
      <c r="Q493" s="16"/>
      <c r="R493" s="16"/>
      <c r="S493" s="16"/>
      <c r="T493" s="16"/>
      <c r="U493" s="16"/>
      <c r="V493" s="16"/>
      <c r="W493" s="16"/>
      <c r="X493" s="16"/>
      <c r="Y493" s="16"/>
      <c r="Z493" s="16"/>
    </row>
    <row r="494" spans="1:26" ht="13" x14ac:dyDescent="0.15">
      <c r="A494" s="31"/>
      <c r="B494" s="31"/>
      <c r="C494" s="31"/>
      <c r="D494" s="16"/>
      <c r="E494" s="16"/>
      <c r="F494" s="31"/>
      <c r="G494" s="31"/>
      <c r="H494" s="31"/>
      <c r="I494" s="30"/>
      <c r="K494" s="31"/>
      <c r="L494" s="16"/>
      <c r="M494" s="16"/>
      <c r="N494" s="16"/>
      <c r="O494" s="16"/>
      <c r="P494" s="16"/>
      <c r="Q494" s="16"/>
      <c r="R494" s="16"/>
      <c r="S494" s="16"/>
      <c r="T494" s="16"/>
      <c r="U494" s="16"/>
      <c r="V494" s="16"/>
      <c r="W494" s="16"/>
      <c r="X494" s="16"/>
      <c r="Y494" s="16"/>
      <c r="Z494" s="16"/>
    </row>
    <row r="495" spans="1:26" ht="13" x14ac:dyDescent="0.15">
      <c r="A495" s="31"/>
      <c r="B495" s="31"/>
      <c r="C495" s="31"/>
      <c r="D495" s="16"/>
      <c r="E495" s="16"/>
      <c r="F495" s="31"/>
      <c r="G495" s="31"/>
      <c r="H495" s="31"/>
      <c r="I495" s="30"/>
      <c r="K495" s="31"/>
      <c r="L495" s="16"/>
      <c r="M495" s="16"/>
      <c r="N495" s="16"/>
      <c r="O495" s="16"/>
      <c r="P495" s="16"/>
      <c r="Q495" s="16"/>
      <c r="R495" s="16"/>
      <c r="S495" s="16"/>
      <c r="T495" s="16"/>
      <c r="U495" s="16"/>
      <c r="V495" s="16"/>
      <c r="W495" s="16"/>
      <c r="X495" s="16"/>
      <c r="Y495" s="16"/>
      <c r="Z495" s="16"/>
    </row>
    <row r="496" spans="1:26" ht="13" x14ac:dyDescent="0.15">
      <c r="A496" s="31"/>
      <c r="B496" s="31"/>
      <c r="C496" s="31"/>
      <c r="D496" s="16"/>
      <c r="E496" s="16"/>
      <c r="F496" s="31"/>
      <c r="G496" s="31"/>
      <c r="H496" s="31"/>
      <c r="I496" s="30"/>
      <c r="K496" s="31"/>
      <c r="L496" s="16"/>
      <c r="M496" s="16"/>
      <c r="N496" s="16"/>
      <c r="O496" s="16"/>
      <c r="P496" s="16"/>
      <c r="Q496" s="16"/>
      <c r="R496" s="16"/>
      <c r="S496" s="16"/>
      <c r="T496" s="16"/>
      <c r="U496" s="16"/>
      <c r="V496" s="16"/>
      <c r="W496" s="16"/>
      <c r="X496" s="16"/>
      <c r="Y496" s="16"/>
      <c r="Z496" s="16"/>
    </row>
    <row r="497" spans="1:26" ht="13" x14ac:dyDescent="0.15">
      <c r="A497" s="31"/>
      <c r="B497" s="31"/>
      <c r="C497" s="31"/>
      <c r="D497" s="16"/>
      <c r="E497" s="16"/>
      <c r="F497" s="31"/>
      <c r="G497" s="31"/>
      <c r="H497" s="31"/>
      <c r="I497" s="30"/>
      <c r="K497" s="31"/>
      <c r="L497" s="16"/>
      <c r="M497" s="16"/>
      <c r="N497" s="16"/>
      <c r="O497" s="16"/>
      <c r="P497" s="16"/>
      <c r="Q497" s="16"/>
      <c r="R497" s="16"/>
      <c r="S497" s="16"/>
      <c r="T497" s="16"/>
      <c r="U497" s="16"/>
      <c r="V497" s="16"/>
      <c r="W497" s="16"/>
      <c r="X497" s="16"/>
      <c r="Y497" s="16"/>
      <c r="Z497" s="16"/>
    </row>
    <row r="498" spans="1:26" ht="13" x14ac:dyDescent="0.15">
      <c r="A498" s="31"/>
      <c r="B498" s="31"/>
      <c r="C498" s="31"/>
      <c r="D498" s="16"/>
      <c r="E498" s="16"/>
      <c r="F498" s="31"/>
      <c r="G498" s="31"/>
      <c r="H498" s="31"/>
      <c r="I498" s="30"/>
      <c r="K498" s="31"/>
      <c r="L498" s="16"/>
      <c r="M498" s="16"/>
      <c r="N498" s="16"/>
      <c r="O498" s="16"/>
      <c r="P498" s="16"/>
      <c r="Q498" s="16"/>
      <c r="R498" s="16"/>
      <c r="S498" s="16"/>
      <c r="T498" s="16"/>
      <c r="U498" s="16"/>
      <c r="V498" s="16"/>
      <c r="W498" s="16"/>
      <c r="X498" s="16"/>
      <c r="Y498" s="16"/>
      <c r="Z498" s="16"/>
    </row>
    <row r="499" spans="1:26" ht="13" x14ac:dyDescent="0.15">
      <c r="A499" s="31"/>
      <c r="B499" s="31"/>
      <c r="C499" s="31"/>
      <c r="D499" s="16"/>
      <c r="E499" s="16"/>
      <c r="F499" s="31"/>
      <c r="G499" s="31"/>
      <c r="H499" s="31"/>
      <c r="I499" s="30"/>
      <c r="K499" s="31"/>
      <c r="L499" s="16"/>
      <c r="M499" s="16"/>
      <c r="N499" s="16"/>
      <c r="O499" s="16"/>
      <c r="P499" s="16"/>
      <c r="Q499" s="16"/>
      <c r="R499" s="16"/>
      <c r="S499" s="16"/>
      <c r="T499" s="16"/>
      <c r="U499" s="16"/>
      <c r="V499" s="16"/>
      <c r="W499" s="16"/>
      <c r="X499" s="16"/>
      <c r="Y499" s="16"/>
      <c r="Z499" s="16"/>
    </row>
    <row r="500" spans="1:26" ht="13" x14ac:dyDescent="0.15">
      <c r="A500" s="31"/>
      <c r="B500" s="31"/>
      <c r="C500" s="31"/>
      <c r="D500" s="16"/>
      <c r="E500" s="16"/>
      <c r="F500" s="31"/>
      <c r="G500" s="31"/>
      <c r="H500" s="31"/>
      <c r="I500" s="30"/>
      <c r="K500" s="31"/>
      <c r="L500" s="16"/>
      <c r="M500" s="16"/>
      <c r="N500" s="16"/>
      <c r="O500" s="16"/>
      <c r="P500" s="16"/>
      <c r="Q500" s="16"/>
      <c r="R500" s="16"/>
      <c r="S500" s="16"/>
      <c r="T500" s="16"/>
      <c r="U500" s="16"/>
      <c r="V500" s="16"/>
      <c r="W500" s="16"/>
      <c r="X500" s="16"/>
      <c r="Y500" s="16"/>
      <c r="Z500" s="16"/>
    </row>
    <row r="501" spans="1:26" ht="13" x14ac:dyDescent="0.15">
      <c r="A501" s="31"/>
      <c r="B501" s="31"/>
      <c r="C501" s="31"/>
      <c r="D501" s="16"/>
      <c r="E501" s="16"/>
      <c r="F501" s="31"/>
      <c r="G501" s="31"/>
      <c r="H501" s="31"/>
      <c r="I501" s="30"/>
      <c r="K501" s="31"/>
      <c r="L501" s="16"/>
      <c r="M501" s="16"/>
      <c r="N501" s="16"/>
      <c r="O501" s="16"/>
      <c r="P501" s="16"/>
      <c r="Q501" s="16"/>
      <c r="R501" s="16"/>
      <c r="S501" s="16"/>
      <c r="T501" s="16"/>
      <c r="U501" s="16"/>
      <c r="V501" s="16"/>
      <c r="W501" s="16"/>
      <c r="X501" s="16"/>
      <c r="Y501" s="16"/>
      <c r="Z501" s="16"/>
    </row>
    <row r="502" spans="1:26" ht="13" x14ac:dyDescent="0.15">
      <c r="A502" s="31"/>
      <c r="B502" s="31"/>
      <c r="C502" s="31"/>
      <c r="D502" s="16"/>
      <c r="E502" s="16"/>
      <c r="F502" s="31"/>
      <c r="G502" s="31"/>
      <c r="H502" s="31"/>
      <c r="I502" s="30"/>
      <c r="K502" s="31"/>
      <c r="L502" s="16"/>
      <c r="M502" s="16"/>
      <c r="N502" s="16"/>
      <c r="O502" s="16"/>
      <c r="P502" s="16"/>
      <c r="Q502" s="16"/>
      <c r="R502" s="16"/>
      <c r="S502" s="16"/>
      <c r="T502" s="16"/>
      <c r="U502" s="16"/>
      <c r="V502" s="16"/>
      <c r="W502" s="16"/>
      <c r="X502" s="16"/>
      <c r="Y502" s="16"/>
      <c r="Z502" s="16"/>
    </row>
    <row r="503" spans="1:26" ht="13" x14ac:dyDescent="0.15">
      <c r="A503" s="31"/>
      <c r="B503" s="31"/>
      <c r="C503" s="31"/>
      <c r="D503" s="16"/>
      <c r="E503" s="16"/>
      <c r="F503" s="31"/>
      <c r="G503" s="31"/>
      <c r="H503" s="31"/>
      <c r="I503" s="30"/>
      <c r="K503" s="31"/>
      <c r="L503" s="16"/>
      <c r="M503" s="16"/>
      <c r="N503" s="16"/>
      <c r="O503" s="16"/>
      <c r="P503" s="16"/>
      <c r="Q503" s="16"/>
      <c r="R503" s="16"/>
      <c r="S503" s="16"/>
      <c r="T503" s="16"/>
      <c r="U503" s="16"/>
      <c r="V503" s="16"/>
      <c r="W503" s="16"/>
      <c r="X503" s="16"/>
      <c r="Y503" s="16"/>
      <c r="Z503" s="16"/>
    </row>
    <row r="504" spans="1:26" ht="13" x14ac:dyDescent="0.15">
      <c r="A504" s="31"/>
      <c r="B504" s="31"/>
      <c r="C504" s="31"/>
      <c r="D504" s="16"/>
      <c r="E504" s="16"/>
      <c r="F504" s="31"/>
      <c r="G504" s="31"/>
      <c r="H504" s="31"/>
      <c r="I504" s="30"/>
      <c r="K504" s="31"/>
      <c r="L504" s="16"/>
      <c r="M504" s="16"/>
      <c r="N504" s="16"/>
      <c r="O504" s="16"/>
      <c r="P504" s="16"/>
      <c r="Q504" s="16"/>
      <c r="R504" s="16"/>
      <c r="S504" s="16"/>
      <c r="T504" s="16"/>
      <c r="U504" s="16"/>
      <c r="V504" s="16"/>
      <c r="W504" s="16"/>
      <c r="X504" s="16"/>
      <c r="Y504" s="16"/>
      <c r="Z504" s="16"/>
    </row>
    <row r="505" spans="1:26" ht="13" x14ac:dyDescent="0.15">
      <c r="A505" s="31"/>
      <c r="B505" s="31"/>
      <c r="C505" s="31"/>
      <c r="D505" s="16"/>
      <c r="E505" s="16"/>
      <c r="F505" s="31"/>
      <c r="G505" s="31"/>
      <c r="H505" s="31"/>
      <c r="I505" s="30"/>
      <c r="K505" s="31"/>
      <c r="L505" s="16"/>
      <c r="M505" s="16"/>
      <c r="N505" s="16"/>
      <c r="O505" s="16"/>
      <c r="P505" s="16"/>
      <c r="Q505" s="16"/>
      <c r="R505" s="16"/>
      <c r="S505" s="16"/>
      <c r="T505" s="16"/>
      <c r="U505" s="16"/>
      <c r="V505" s="16"/>
      <c r="W505" s="16"/>
      <c r="X505" s="16"/>
      <c r="Y505" s="16"/>
      <c r="Z505" s="16"/>
    </row>
    <row r="506" spans="1:26" ht="13" x14ac:dyDescent="0.15">
      <c r="A506" s="31"/>
      <c r="B506" s="31"/>
      <c r="C506" s="31"/>
      <c r="D506" s="16"/>
      <c r="E506" s="16"/>
      <c r="F506" s="31"/>
      <c r="G506" s="31"/>
      <c r="H506" s="31"/>
      <c r="I506" s="30"/>
      <c r="K506" s="31"/>
      <c r="L506" s="16"/>
      <c r="M506" s="16"/>
      <c r="N506" s="16"/>
      <c r="O506" s="16"/>
      <c r="P506" s="16"/>
      <c r="Q506" s="16"/>
      <c r="R506" s="16"/>
      <c r="S506" s="16"/>
      <c r="T506" s="16"/>
      <c r="U506" s="16"/>
      <c r="V506" s="16"/>
      <c r="W506" s="16"/>
      <c r="X506" s="16"/>
      <c r="Y506" s="16"/>
      <c r="Z506" s="16"/>
    </row>
    <row r="507" spans="1:26" ht="13" x14ac:dyDescent="0.15">
      <c r="A507" s="31"/>
      <c r="B507" s="31"/>
      <c r="C507" s="31"/>
      <c r="D507" s="16"/>
      <c r="E507" s="16"/>
      <c r="F507" s="31"/>
      <c r="G507" s="31"/>
      <c r="H507" s="31"/>
      <c r="I507" s="30"/>
      <c r="K507" s="31"/>
      <c r="L507" s="16"/>
      <c r="M507" s="16"/>
      <c r="N507" s="16"/>
      <c r="O507" s="16"/>
      <c r="P507" s="16"/>
      <c r="Q507" s="16"/>
      <c r="R507" s="16"/>
      <c r="S507" s="16"/>
      <c r="T507" s="16"/>
      <c r="U507" s="16"/>
      <c r="V507" s="16"/>
      <c r="W507" s="16"/>
      <c r="X507" s="16"/>
      <c r="Y507" s="16"/>
      <c r="Z507" s="16"/>
    </row>
    <row r="508" spans="1:26" ht="13" x14ac:dyDescent="0.15">
      <c r="A508" s="31"/>
      <c r="B508" s="31"/>
      <c r="C508" s="31"/>
      <c r="D508" s="16"/>
      <c r="E508" s="16"/>
      <c r="F508" s="31"/>
      <c r="G508" s="31"/>
      <c r="H508" s="31"/>
      <c r="I508" s="30"/>
      <c r="K508" s="31"/>
      <c r="L508" s="16"/>
      <c r="M508" s="16"/>
      <c r="N508" s="16"/>
      <c r="O508" s="16"/>
      <c r="P508" s="16"/>
      <c r="Q508" s="16"/>
      <c r="R508" s="16"/>
      <c r="S508" s="16"/>
      <c r="T508" s="16"/>
      <c r="U508" s="16"/>
      <c r="V508" s="16"/>
      <c r="W508" s="16"/>
      <c r="X508" s="16"/>
      <c r="Y508" s="16"/>
      <c r="Z508" s="16"/>
    </row>
    <row r="509" spans="1:26" ht="13" x14ac:dyDescent="0.15">
      <c r="A509" s="31"/>
      <c r="B509" s="31"/>
      <c r="C509" s="31"/>
      <c r="D509" s="16"/>
      <c r="E509" s="16"/>
      <c r="F509" s="31"/>
      <c r="G509" s="31"/>
      <c r="H509" s="31"/>
      <c r="I509" s="30"/>
      <c r="K509" s="31"/>
      <c r="L509" s="16"/>
      <c r="M509" s="16"/>
      <c r="N509" s="16"/>
      <c r="O509" s="16"/>
      <c r="P509" s="16"/>
      <c r="Q509" s="16"/>
      <c r="R509" s="16"/>
      <c r="S509" s="16"/>
      <c r="T509" s="16"/>
      <c r="U509" s="16"/>
      <c r="V509" s="16"/>
      <c r="W509" s="16"/>
      <c r="X509" s="16"/>
      <c r="Y509" s="16"/>
      <c r="Z509" s="16"/>
    </row>
    <row r="510" spans="1:26" ht="13" x14ac:dyDescent="0.15">
      <c r="A510" s="31"/>
      <c r="B510" s="31"/>
      <c r="C510" s="31"/>
      <c r="D510" s="16"/>
      <c r="E510" s="16"/>
      <c r="F510" s="31"/>
      <c r="G510" s="31"/>
      <c r="H510" s="31"/>
      <c r="I510" s="30"/>
      <c r="K510" s="31"/>
      <c r="L510" s="16"/>
      <c r="M510" s="16"/>
      <c r="N510" s="16"/>
      <c r="O510" s="16"/>
      <c r="P510" s="16"/>
      <c r="Q510" s="16"/>
      <c r="R510" s="16"/>
      <c r="S510" s="16"/>
      <c r="T510" s="16"/>
      <c r="U510" s="16"/>
      <c r="V510" s="16"/>
      <c r="W510" s="16"/>
      <c r="X510" s="16"/>
      <c r="Y510" s="16"/>
      <c r="Z510" s="16"/>
    </row>
    <row r="511" spans="1:26" ht="13" x14ac:dyDescent="0.15">
      <c r="A511" s="31"/>
      <c r="B511" s="31"/>
      <c r="C511" s="31"/>
      <c r="D511" s="16"/>
      <c r="E511" s="16"/>
      <c r="F511" s="31"/>
      <c r="G511" s="31"/>
      <c r="H511" s="31"/>
      <c r="I511" s="30"/>
      <c r="K511" s="31"/>
      <c r="L511" s="16"/>
      <c r="M511" s="16"/>
      <c r="N511" s="16"/>
      <c r="O511" s="16"/>
      <c r="P511" s="16"/>
      <c r="Q511" s="16"/>
      <c r="R511" s="16"/>
      <c r="S511" s="16"/>
      <c r="T511" s="16"/>
      <c r="U511" s="16"/>
      <c r="V511" s="16"/>
      <c r="W511" s="16"/>
      <c r="X511" s="16"/>
      <c r="Y511" s="16"/>
      <c r="Z511" s="16"/>
    </row>
    <row r="512" spans="1:26" ht="13" x14ac:dyDescent="0.15">
      <c r="A512" s="31"/>
      <c r="B512" s="31"/>
      <c r="C512" s="31"/>
      <c r="D512" s="16"/>
      <c r="E512" s="16"/>
      <c r="F512" s="31"/>
      <c r="G512" s="31"/>
      <c r="H512" s="31"/>
      <c r="I512" s="30"/>
      <c r="K512" s="31"/>
      <c r="L512" s="16"/>
      <c r="M512" s="16"/>
      <c r="N512" s="16"/>
      <c r="O512" s="16"/>
      <c r="P512" s="16"/>
      <c r="Q512" s="16"/>
      <c r="R512" s="16"/>
      <c r="S512" s="16"/>
      <c r="T512" s="16"/>
      <c r="U512" s="16"/>
      <c r="V512" s="16"/>
      <c r="W512" s="16"/>
      <c r="X512" s="16"/>
      <c r="Y512" s="16"/>
      <c r="Z512" s="16"/>
    </row>
    <row r="513" spans="1:26" ht="13" x14ac:dyDescent="0.15">
      <c r="A513" s="31"/>
      <c r="B513" s="31"/>
      <c r="C513" s="31"/>
      <c r="D513" s="16"/>
      <c r="E513" s="16"/>
      <c r="F513" s="31"/>
      <c r="G513" s="31"/>
      <c r="H513" s="31"/>
      <c r="I513" s="30"/>
      <c r="K513" s="31"/>
      <c r="L513" s="16"/>
      <c r="M513" s="16"/>
      <c r="N513" s="16"/>
      <c r="O513" s="16"/>
      <c r="P513" s="16"/>
      <c r="Q513" s="16"/>
      <c r="R513" s="16"/>
      <c r="S513" s="16"/>
      <c r="T513" s="16"/>
      <c r="U513" s="16"/>
      <c r="V513" s="16"/>
      <c r="W513" s="16"/>
      <c r="X513" s="16"/>
      <c r="Y513" s="16"/>
      <c r="Z513" s="16"/>
    </row>
    <row r="514" spans="1:26" ht="13" x14ac:dyDescent="0.15">
      <c r="A514" s="31"/>
      <c r="B514" s="31"/>
      <c r="C514" s="31"/>
      <c r="D514" s="16"/>
      <c r="E514" s="16"/>
      <c r="F514" s="31"/>
      <c r="G514" s="31"/>
      <c r="H514" s="31"/>
      <c r="I514" s="30"/>
      <c r="K514" s="31"/>
      <c r="L514" s="16"/>
      <c r="M514" s="16"/>
      <c r="N514" s="16"/>
      <c r="O514" s="16"/>
      <c r="P514" s="16"/>
      <c r="Q514" s="16"/>
      <c r="R514" s="16"/>
      <c r="S514" s="16"/>
      <c r="T514" s="16"/>
      <c r="U514" s="16"/>
      <c r="V514" s="16"/>
      <c r="W514" s="16"/>
      <c r="X514" s="16"/>
      <c r="Y514" s="16"/>
      <c r="Z514" s="16"/>
    </row>
    <row r="515" spans="1:26" ht="13" x14ac:dyDescent="0.15">
      <c r="A515" s="31"/>
      <c r="B515" s="31"/>
      <c r="C515" s="31"/>
      <c r="D515" s="16"/>
      <c r="E515" s="16"/>
      <c r="F515" s="31"/>
      <c r="G515" s="31"/>
      <c r="H515" s="31"/>
      <c r="I515" s="30"/>
      <c r="K515" s="31"/>
      <c r="L515" s="16"/>
      <c r="M515" s="16"/>
      <c r="N515" s="16"/>
      <c r="O515" s="16"/>
      <c r="P515" s="16"/>
      <c r="Q515" s="16"/>
      <c r="R515" s="16"/>
      <c r="S515" s="16"/>
      <c r="T515" s="16"/>
      <c r="U515" s="16"/>
      <c r="V515" s="16"/>
      <c r="W515" s="16"/>
      <c r="X515" s="16"/>
      <c r="Y515" s="16"/>
      <c r="Z515" s="16"/>
    </row>
    <row r="516" spans="1:26" ht="13" x14ac:dyDescent="0.15">
      <c r="A516" s="31"/>
      <c r="B516" s="31"/>
      <c r="C516" s="31"/>
      <c r="D516" s="16"/>
      <c r="E516" s="16"/>
      <c r="F516" s="31"/>
      <c r="G516" s="31"/>
      <c r="H516" s="31"/>
      <c r="I516" s="30"/>
      <c r="K516" s="31"/>
      <c r="L516" s="16"/>
      <c r="M516" s="16"/>
      <c r="N516" s="16"/>
      <c r="O516" s="16"/>
      <c r="P516" s="16"/>
      <c r="Q516" s="16"/>
      <c r="R516" s="16"/>
      <c r="S516" s="16"/>
      <c r="T516" s="16"/>
      <c r="U516" s="16"/>
      <c r="V516" s="16"/>
      <c r="W516" s="16"/>
      <c r="X516" s="16"/>
      <c r="Y516" s="16"/>
      <c r="Z516" s="16"/>
    </row>
    <row r="517" spans="1:26" ht="13" x14ac:dyDescent="0.15">
      <c r="A517" s="31"/>
      <c r="B517" s="31"/>
      <c r="C517" s="31"/>
      <c r="D517" s="16"/>
      <c r="E517" s="16"/>
      <c r="F517" s="31"/>
      <c r="G517" s="31"/>
      <c r="H517" s="31"/>
      <c r="I517" s="30"/>
      <c r="K517" s="31"/>
      <c r="L517" s="16"/>
      <c r="M517" s="16"/>
      <c r="N517" s="16"/>
      <c r="O517" s="16"/>
      <c r="P517" s="16"/>
      <c r="Q517" s="16"/>
      <c r="R517" s="16"/>
      <c r="S517" s="16"/>
      <c r="T517" s="16"/>
      <c r="U517" s="16"/>
      <c r="V517" s="16"/>
      <c r="W517" s="16"/>
      <c r="X517" s="16"/>
      <c r="Y517" s="16"/>
      <c r="Z517" s="16"/>
    </row>
    <row r="518" spans="1:26" ht="13" x14ac:dyDescent="0.15">
      <c r="A518" s="31"/>
      <c r="B518" s="31"/>
      <c r="C518" s="31"/>
      <c r="D518" s="16"/>
      <c r="E518" s="16"/>
      <c r="F518" s="31"/>
      <c r="G518" s="31"/>
      <c r="H518" s="31"/>
      <c r="I518" s="30"/>
      <c r="K518" s="31"/>
      <c r="L518" s="16"/>
      <c r="M518" s="16"/>
      <c r="N518" s="16"/>
      <c r="O518" s="16"/>
      <c r="P518" s="16"/>
      <c r="Q518" s="16"/>
      <c r="R518" s="16"/>
      <c r="S518" s="16"/>
      <c r="T518" s="16"/>
      <c r="U518" s="16"/>
      <c r="V518" s="16"/>
      <c r="W518" s="16"/>
      <c r="X518" s="16"/>
      <c r="Y518" s="16"/>
      <c r="Z518" s="16"/>
    </row>
    <row r="519" spans="1:26" ht="13" x14ac:dyDescent="0.15">
      <c r="A519" s="31"/>
      <c r="B519" s="31"/>
      <c r="C519" s="31"/>
      <c r="D519" s="16"/>
      <c r="E519" s="16"/>
      <c r="F519" s="31"/>
      <c r="G519" s="31"/>
      <c r="H519" s="31"/>
      <c r="I519" s="30"/>
      <c r="K519" s="31"/>
      <c r="L519" s="16"/>
      <c r="M519" s="16"/>
      <c r="N519" s="16"/>
      <c r="O519" s="16"/>
      <c r="P519" s="16"/>
      <c r="Q519" s="16"/>
      <c r="R519" s="16"/>
      <c r="S519" s="16"/>
      <c r="T519" s="16"/>
      <c r="U519" s="16"/>
      <c r="V519" s="16"/>
      <c r="W519" s="16"/>
      <c r="X519" s="16"/>
      <c r="Y519" s="16"/>
      <c r="Z519" s="16"/>
    </row>
    <row r="520" spans="1:26" ht="13" x14ac:dyDescent="0.15">
      <c r="A520" s="31"/>
      <c r="B520" s="31"/>
      <c r="C520" s="31"/>
      <c r="D520" s="16"/>
      <c r="E520" s="16"/>
      <c r="F520" s="31"/>
      <c r="G520" s="31"/>
      <c r="H520" s="31"/>
      <c r="I520" s="30"/>
      <c r="K520" s="31"/>
      <c r="L520" s="16"/>
      <c r="M520" s="16"/>
      <c r="N520" s="16"/>
      <c r="O520" s="16"/>
      <c r="P520" s="16"/>
      <c r="Q520" s="16"/>
      <c r="R520" s="16"/>
      <c r="S520" s="16"/>
      <c r="T520" s="16"/>
      <c r="U520" s="16"/>
      <c r="V520" s="16"/>
      <c r="W520" s="16"/>
      <c r="X520" s="16"/>
      <c r="Y520" s="16"/>
      <c r="Z520" s="16"/>
    </row>
    <row r="521" spans="1:26" ht="13" x14ac:dyDescent="0.15">
      <c r="A521" s="31"/>
      <c r="B521" s="31"/>
      <c r="C521" s="31"/>
      <c r="D521" s="16"/>
      <c r="E521" s="16"/>
      <c r="F521" s="31"/>
      <c r="G521" s="31"/>
      <c r="H521" s="31"/>
      <c r="I521" s="30"/>
      <c r="K521" s="31"/>
      <c r="L521" s="16"/>
      <c r="M521" s="16"/>
      <c r="N521" s="16"/>
      <c r="O521" s="16"/>
      <c r="P521" s="16"/>
      <c r="Q521" s="16"/>
      <c r="R521" s="16"/>
      <c r="S521" s="16"/>
      <c r="T521" s="16"/>
      <c r="U521" s="16"/>
      <c r="V521" s="16"/>
      <c r="W521" s="16"/>
      <c r="X521" s="16"/>
      <c r="Y521" s="16"/>
      <c r="Z521" s="16"/>
    </row>
    <row r="522" spans="1:26" ht="13" x14ac:dyDescent="0.15">
      <c r="A522" s="31"/>
      <c r="B522" s="31"/>
      <c r="C522" s="31"/>
      <c r="D522" s="16"/>
      <c r="E522" s="16"/>
      <c r="F522" s="31"/>
      <c r="G522" s="31"/>
      <c r="H522" s="31"/>
      <c r="I522" s="30"/>
      <c r="K522" s="31"/>
      <c r="L522" s="16"/>
      <c r="M522" s="16"/>
      <c r="N522" s="16"/>
      <c r="O522" s="16"/>
      <c r="P522" s="16"/>
      <c r="Q522" s="16"/>
      <c r="R522" s="16"/>
      <c r="S522" s="16"/>
      <c r="T522" s="16"/>
      <c r="U522" s="16"/>
      <c r="V522" s="16"/>
      <c r="W522" s="16"/>
      <c r="X522" s="16"/>
      <c r="Y522" s="16"/>
      <c r="Z522" s="16"/>
    </row>
    <row r="523" spans="1:26" ht="13" x14ac:dyDescent="0.15">
      <c r="A523" s="31"/>
      <c r="B523" s="31"/>
      <c r="C523" s="31"/>
      <c r="D523" s="16"/>
      <c r="E523" s="16"/>
      <c r="F523" s="31"/>
      <c r="G523" s="31"/>
      <c r="H523" s="31"/>
      <c r="I523" s="30"/>
      <c r="K523" s="31"/>
      <c r="L523" s="16"/>
      <c r="M523" s="16"/>
      <c r="N523" s="16"/>
      <c r="O523" s="16"/>
      <c r="P523" s="16"/>
      <c r="Q523" s="16"/>
      <c r="R523" s="16"/>
      <c r="S523" s="16"/>
      <c r="T523" s="16"/>
      <c r="U523" s="16"/>
      <c r="V523" s="16"/>
      <c r="W523" s="16"/>
      <c r="X523" s="16"/>
      <c r="Y523" s="16"/>
      <c r="Z523" s="16"/>
    </row>
    <row r="524" spans="1:26" ht="13" x14ac:dyDescent="0.15">
      <c r="A524" s="31"/>
      <c r="B524" s="31"/>
      <c r="C524" s="31"/>
      <c r="D524" s="16"/>
      <c r="E524" s="16"/>
      <c r="F524" s="31"/>
      <c r="G524" s="31"/>
      <c r="H524" s="31"/>
      <c r="I524" s="30"/>
      <c r="K524" s="31"/>
      <c r="L524" s="16"/>
      <c r="M524" s="16"/>
      <c r="N524" s="16"/>
      <c r="O524" s="16"/>
      <c r="P524" s="16"/>
      <c r="Q524" s="16"/>
      <c r="R524" s="16"/>
      <c r="S524" s="16"/>
      <c r="T524" s="16"/>
      <c r="U524" s="16"/>
      <c r="V524" s="16"/>
      <c r="W524" s="16"/>
      <c r="X524" s="16"/>
      <c r="Y524" s="16"/>
      <c r="Z524" s="16"/>
    </row>
    <row r="525" spans="1:26" ht="13" x14ac:dyDescent="0.15">
      <c r="A525" s="31"/>
      <c r="B525" s="31"/>
      <c r="C525" s="31"/>
      <c r="D525" s="16"/>
      <c r="E525" s="16"/>
      <c r="F525" s="31"/>
      <c r="G525" s="31"/>
      <c r="H525" s="31"/>
      <c r="I525" s="30"/>
      <c r="K525" s="31"/>
      <c r="L525" s="16"/>
      <c r="M525" s="16"/>
      <c r="N525" s="16"/>
      <c r="O525" s="16"/>
      <c r="P525" s="16"/>
      <c r="Q525" s="16"/>
      <c r="R525" s="16"/>
      <c r="S525" s="16"/>
      <c r="T525" s="16"/>
      <c r="U525" s="16"/>
      <c r="V525" s="16"/>
      <c r="W525" s="16"/>
      <c r="X525" s="16"/>
      <c r="Y525" s="16"/>
      <c r="Z525" s="16"/>
    </row>
    <row r="526" spans="1:26" ht="13" x14ac:dyDescent="0.15">
      <c r="A526" s="31"/>
      <c r="B526" s="31"/>
      <c r="C526" s="31"/>
      <c r="D526" s="16"/>
      <c r="E526" s="16"/>
      <c r="F526" s="31"/>
      <c r="G526" s="31"/>
      <c r="H526" s="31"/>
      <c r="I526" s="30"/>
      <c r="K526" s="31"/>
      <c r="L526" s="16"/>
      <c r="M526" s="16"/>
      <c r="N526" s="16"/>
      <c r="O526" s="16"/>
      <c r="P526" s="16"/>
      <c r="Q526" s="16"/>
      <c r="R526" s="16"/>
      <c r="S526" s="16"/>
      <c r="T526" s="16"/>
      <c r="U526" s="16"/>
      <c r="V526" s="16"/>
      <c r="W526" s="16"/>
      <c r="X526" s="16"/>
      <c r="Y526" s="16"/>
      <c r="Z526" s="16"/>
    </row>
    <row r="527" spans="1:26" ht="13" x14ac:dyDescent="0.15">
      <c r="A527" s="31"/>
      <c r="B527" s="31"/>
      <c r="C527" s="31"/>
      <c r="D527" s="16"/>
      <c r="E527" s="16"/>
      <c r="F527" s="31"/>
      <c r="G527" s="31"/>
      <c r="H527" s="31"/>
      <c r="I527" s="30"/>
      <c r="K527" s="31"/>
      <c r="L527" s="16"/>
      <c r="M527" s="16"/>
      <c r="N527" s="16"/>
      <c r="O527" s="16"/>
      <c r="P527" s="16"/>
      <c r="Q527" s="16"/>
      <c r="R527" s="16"/>
      <c r="S527" s="16"/>
      <c r="T527" s="16"/>
      <c r="U527" s="16"/>
      <c r="V527" s="16"/>
      <c r="W527" s="16"/>
      <c r="X527" s="16"/>
      <c r="Y527" s="16"/>
      <c r="Z527" s="16"/>
    </row>
    <row r="528" spans="1:26" ht="13" x14ac:dyDescent="0.15">
      <c r="A528" s="31"/>
      <c r="B528" s="31"/>
      <c r="C528" s="31"/>
      <c r="D528" s="16"/>
      <c r="E528" s="16"/>
      <c r="F528" s="31"/>
      <c r="G528" s="31"/>
      <c r="H528" s="31"/>
      <c r="I528" s="30"/>
      <c r="K528" s="31"/>
      <c r="L528" s="16"/>
      <c r="M528" s="16"/>
      <c r="N528" s="16"/>
      <c r="O528" s="16"/>
      <c r="P528" s="16"/>
      <c r="Q528" s="16"/>
      <c r="R528" s="16"/>
      <c r="S528" s="16"/>
      <c r="T528" s="16"/>
      <c r="U528" s="16"/>
      <c r="V528" s="16"/>
      <c r="W528" s="16"/>
      <c r="X528" s="16"/>
      <c r="Y528" s="16"/>
      <c r="Z528" s="16"/>
    </row>
    <row r="529" spans="1:26" ht="13" x14ac:dyDescent="0.15">
      <c r="A529" s="31"/>
      <c r="B529" s="31"/>
      <c r="C529" s="31"/>
      <c r="D529" s="16"/>
      <c r="E529" s="16"/>
      <c r="F529" s="31"/>
      <c r="G529" s="31"/>
      <c r="H529" s="31"/>
      <c r="I529" s="30"/>
      <c r="K529" s="31"/>
      <c r="L529" s="16"/>
      <c r="M529" s="16"/>
      <c r="N529" s="16"/>
      <c r="O529" s="16"/>
      <c r="P529" s="16"/>
      <c r="Q529" s="16"/>
      <c r="R529" s="16"/>
      <c r="S529" s="16"/>
      <c r="T529" s="16"/>
      <c r="U529" s="16"/>
      <c r="V529" s="16"/>
      <c r="W529" s="16"/>
      <c r="X529" s="16"/>
      <c r="Y529" s="16"/>
      <c r="Z529" s="16"/>
    </row>
    <row r="530" spans="1:26" ht="13" x14ac:dyDescent="0.15">
      <c r="A530" s="31"/>
      <c r="B530" s="31"/>
      <c r="C530" s="31"/>
      <c r="D530" s="16"/>
      <c r="E530" s="16"/>
      <c r="F530" s="31"/>
      <c r="G530" s="31"/>
      <c r="H530" s="31"/>
      <c r="I530" s="30"/>
      <c r="K530" s="31"/>
      <c r="L530" s="16"/>
      <c r="M530" s="16"/>
      <c r="N530" s="16"/>
      <c r="O530" s="16"/>
      <c r="P530" s="16"/>
      <c r="Q530" s="16"/>
      <c r="R530" s="16"/>
      <c r="S530" s="16"/>
      <c r="T530" s="16"/>
      <c r="U530" s="16"/>
      <c r="V530" s="16"/>
      <c r="W530" s="16"/>
      <c r="X530" s="16"/>
      <c r="Y530" s="16"/>
      <c r="Z530" s="16"/>
    </row>
    <row r="531" spans="1:26" ht="13" x14ac:dyDescent="0.15">
      <c r="A531" s="31"/>
      <c r="B531" s="31"/>
      <c r="C531" s="31"/>
      <c r="D531" s="16"/>
      <c r="E531" s="16"/>
      <c r="F531" s="31"/>
      <c r="G531" s="31"/>
      <c r="H531" s="31"/>
      <c r="I531" s="30"/>
      <c r="K531" s="31"/>
      <c r="L531" s="16"/>
      <c r="M531" s="16"/>
      <c r="N531" s="16"/>
      <c r="O531" s="16"/>
      <c r="P531" s="16"/>
      <c r="Q531" s="16"/>
      <c r="R531" s="16"/>
      <c r="S531" s="16"/>
      <c r="T531" s="16"/>
      <c r="U531" s="16"/>
      <c r="V531" s="16"/>
      <c r="W531" s="16"/>
      <c r="X531" s="16"/>
      <c r="Y531" s="16"/>
      <c r="Z531" s="16"/>
    </row>
    <row r="532" spans="1:26" ht="13" x14ac:dyDescent="0.15">
      <c r="A532" s="31"/>
      <c r="B532" s="31"/>
      <c r="C532" s="31"/>
      <c r="D532" s="16"/>
      <c r="E532" s="16"/>
      <c r="F532" s="31"/>
      <c r="G532" s="31"/>
      <c r="H532" s="31"/>
      <c r="I532" s="30"/>
      <c r="K532" s="31"/>
      <c r="L532" s="16"/>
      <c r="M532" s="16"/>
      <c r="N532" s="16"/>
      <c r="O532" s="16"/>
      <c r="P532" s="16"/>
      <c r="Q532" s="16"/>
      <c r="R532" s="16"/>
      <c r="S532" s="16"/>
      <c r="T532" s="16"/>
      <c r="U532" s="16"/>
      <c r="V532" s="16"/>
      <c r="W532" s="16"/>
      <c r="X532" s="16"/>
      <c r="Y532" s="16"/>
      <c r="Z532" s="16"/>
    </row>
    <row r="533" spans="1:26" ht="13" x14ac:dyDescent="0.15">
      <c r="A533" s="31"/>
      <c r="B533" s="31"/>
      <c r="C533" s="31"/>
      <c r="D533" s="16"/>
      <c r="E533" s="16"/>
      <c r="F533" s="31"/>
      <c r="G533" s="31"/>
      <c r="H533" s="31"/>
      <c r="I533" s="30"/>
      <c r="K533" s="31"/>
      <c r="L533" s="16"/>
      <c r="M533" s="16"/>
      <c r="N533" s="16"/>
      <c r="O533" s="16"/>
      <c r="P533" s="16"/>
      <c r="Q533" s="16"/>
      <c r="R533" s="16"/>
      <c r="S533" s="16"/>
      <c r="T533" s="16"/>
      <c r="U533" s="16"/>
      <c r="V533" s="16"/>
      <c r="W533" s="16"/>
      <c r="X533" s="16"/>
      <c r="Y533" s="16"/>
      <c r="Z533" s="16"/>
    </row>
    <row r="534" spans="1:26" ht="13" x14ac:dyDescent="0.15">
      <c r="A534" s="31"/>
      <c r="B534" s="31"/>
      <c r="C534" s="31"/>
      <c r="D534" s="16"/>
      <c r="E534" s="16"/>
      <c r="F534" s="31"/>
      <c r="G534" s="31"/>
      <c r="H534" s="31"/>
      <c r="I534" s="30"/>
      <c r="K534" s="31"/>
      <c r="L534" s="16"/>
      <c r="M534" s="16"/>
      <c r="N534" s="16"/>
      <c r="O534" s="16"/>
      <c r="P534" s="16"/>
      <c r="Q534" s="16"/>
      <c r="R534" s="16"/>
      <c r="S534" s="16"/>
      <c r="T534" s="16"/>
      <c r="U534" s="16"/>
      <c r="V534" s="16"/>
      <c r="W534" s="16"/>
      <c r="X534" s="16"/>
      <c r="Y534" s="16"/>
      <c r="Z534" s="16"/>
    </row>
    <row r="535" spans="1:26" ht="13" x14ac:dyDescent="0.15">
      <c r="A535" s="31"/>
      <c r="B535" s="31"/>
      <c r="C535" s="31"/>
      <c r="D535" s="16"/>
      <c r="E535" s="16"/>
      <c r="F535" s="31"/>
      <c r="G535" s="31"/>
      <c r="H535" s="31"/>
      <c r="I535" s="30"/>
      <c r="K535" s="31"/>
      <c r="L535" s="16"/>
      <c r="M535" s="16"/>
      <c r="N535" s="16"/>
      <c r="O535" s="16"/>
      <c r="P535" s="16"/>
      <c r="Q535" s="16"/>
      <c r="R535" s="16"/>
      <c r="S535" s="16"/>
      <c r="T535" s="16"/>
      <c r="U535" s="16"/>
      <c r="V535" s="16"/>
      <c r="W535" s="16"/>
      <c r="X535" s="16"/>
      <c r="Y535" s="16"/>
      <c r="Z535" s="16"/>
    </row>
    <row r="536" spans="1:26" ht="13" x14ac:dyDescent="0.15">
      <c r="A536" s="31"/>
      <c r="B536" s="31"/>
      <c r="C536" s="31"/>
      <c r="D536" s="16"/>
      <c r="E536" s="16"/>
      <c r="F536" s="31"/>
      <c r="G536" s="31"/>
      <c r="H536" s="31"/>
      <c r="I536" s="30"/>
      <c r="K536" s="31"/>
      <c r="L536" s="16"/>
      <c r="M536" s="16"/>
      <c r="N536" s="16"/>
      <c r="O536" s="16"/>
      <c r="P536" s="16"/>
      <c r="Q536" s="16"/>
      <c r="R536" s="16"/>
      <c r="S536" s="16"/>
      <c r="T536" s="16"/>
      <c r="U536" s="16"/>
      <c r="V536" s="16"/>
      <c r="W536" s="16"/>
      <c r="X536" s="16"/>
      <c r="Y536" s="16"/>
      <c r="Z536" s="16"/>
    </row>
    <row r="537" spans="1:26" ht="13" x14ac:dyDescent="0.15">
      <c r="A537" s="31"/>
      <c r="B537" s="31"/>
      <c r="C537" s="31"/>
      <c r="D537" s="16"/>
      <c r="E537" s="16"/>
      <c r="F537" s="31"/>
      <c r="G537" s="31"/>
      <c r="H537" s="31"/>
      <c r="I537" s="30"/>
      <c r="K537" s="31"/>
      <c r="L537" s="16"/>
      <c r="M537" s="16"/>
      <c r="N537" s="16"/>
      <c r="O537" s="16"/>
      <c r="P537" s="16"/>
      <c r="Q537" s="16"/>
      <c r="R537" s="16"/>
      <c r="S537" s="16"/>
      <c r="T537" s="16"/>
      <c r="U537" s="16"/>
      <c r="V537" s="16"/>
      <c r="W537" s="16"/>
      <c r="X537" s="16"/>
      <c r="Y537" s="16"/>
      <c r="Z537" s="16"/>
    </row>
    <row r="538" spans="1:26" ht="13" x14ac:dyDescent="0.15">
      <c r="A538" s="31"/>
      <c r="B538" s="31"/>
      <c r="C538" s="31"/>
      <c r="D538" s="16"/>
      <c r="E538" s="16"/>
      <c r="F538" s="31"/>
      <c r="G538" s="31"/>
      <c r="H538" s="31"/>
      <c r="I538" s="30"/>
      <c r="K538" s="31"/>
      <c r="L538" s="16"/>
      <c r="M538" s="16"/>
      <c r="N538" s="16"/>
      <c r="O538" s="16"/>
      <c r="P538" s="16"/>
      <c r="Q538" s="16"/>
      <c r="R538" s="16"/>
      <c r="S538" s="16"/>
      <c r="T538" s="16"/>
      <c r="U538" s="16"/>
      <c r="V538" s="16"/>
      <c r="W538" s="16"/>
      <c r="X538" s="16"/>
      <c r="Y538" s="16"/>
      <c r="Z538" s="16"/>
    </row>
    <row r="539" spans="1:26" ht="13" x14ac:dyDescent="0.15">
      <c r="A539" s="31"/>
      <c r="B539" s="31"/>
      <c r="C539" s="31"/>
      <c r="D539" s="16"/>
      <c r="E539" s="16"/>
      <c r="F539" s="31"/>
      <c r="G539" s="31"/>
      <c r="H539" s="31"/>
      <c r="I539" s="30"/>
      <c r="K539" s="31"/>
      <c r="L539" s="16"/>
      <c r="M539" s="16"/>
      <c r="N539" s="16"/>
      <c r="O539" s="16"/>
      <c r="P539" s="16"/>
      <c r="Q539" s="16"/>
      <c r="R539" s="16"/>
      <c r="S539" s="16"/>
      <c r="T539" s="16"/>
      <c r="U539" s="16"/>
      <c r="V539" s="16"/>
      <c r="W539" s="16"/>
      <c r="X539" s="16"/>
      <c r="Y539" s="16"/>
      <c r="Z539" s="16"/>
    </row>
    <row r="540" spans="1:26" ht="13" x14ac:dyDescent="0.15">
      <c r="A540" s="31"/>
      <c r="B540" s="31"/>
      <c r="C540" s="31"/>
      <c r="D540" s="16"/>
      <c r="E540" s="16"/>
      <c r="F540" s="31"/>
      <c r="G540" s="31"/>
      <c r="H540" s="31"/>
      <c r="I540" s="30"/>
      <c r="K540" s="31"/>
      <c r="L540" s="16"/>
      <c r="M540" s="16"/>
      <c r="N540" s="16"/>
      <c r="O540" s="16"/>
      <c r="P540" s="16"/>
      <c r="Q540" s="16"/>
      <c r="R540" s="16"/>
      <c r="S540" s="16"/>
      <c r="T540" s="16"/>
      <c r="U540" s="16"/>
      <c r="V540" s="16"/>
      <c r="W540" s="16"/>
      <c r="X540" s="16"/>
      <c r="Y540" s="16"/>
      <c r="Z540" s="16"/>
    </row>
    <row r="541" spans="1:26" ht="13" x14ac:dyDescent="0.15">
      <c r="A541" s="31"/>
      <c r="B541" s="31"/>
      <c r="C541" s="31"/>
      <c r="D541" s="16"/>
      <c r="E541" s="16"/>
      <c r="F541" s="31"/>
      <c r="G541" s="31"/>
      <c r="H541" s="31"/>
      <c r="I541" s="30"/>
      <c r="K541" s="31"/>
      <c r="L541" s="16"/>
      <c r="M541" s="16"/>
      <c r="N541" s="16"/>
      <c r="O541" s="16"/>
      <c r="P541" s="16"/>
      <c r="Q541" s="16"/>
      <c r="R541" s="16"/>
      <c r="S541" s="16"/>
      <c r="T541" s="16"/>
      <c r="U541" s="16"/>
      <c r="V541" s="16"/>
      <c r="W541" s="16"/>
      <c r="X541" s="16"/>
      <c r="Y541" s="16"/>
      <c r="Z541" s="16"/>
    </row>
    <row r="542" spans="1:26" ht="13" x14ac:dyDescent="0.15">
      <c r="A542" s="31"/>
      <c r="B542" s="31"/>
      <c r="C542" s="31"/>
      <c r="D542" s="16"/>
      <c r="E542" s="16"/>
      <c r="F542" s="31"/>
      <c r="G542" s="31"/>
      <c r="H542" s="31"/>
      <c r="I542" s="30"/>
      <c r="K542" s="31"/>
      <c r="L542" s="16"/>
      <c r="M542" s="16"/>
      <c r="N542" s="16"/>
      <c r="O542" s="16"/>
      <c r="P542" s="16"/>
      <c r="Q542" s="16"/>
      <c r="R542" s="16"/>
      <c r="S542" s="16"/>
      <c r="T542" s="16"/>
      <c r="U542" s="16"/>
      <c r="V542" s="16"/>
      <c r="W542" s="16"/>
      <c r="X542" s="16"/>
      <c r="Y542" s="16"/>
      <c r="Z542" s="16"/>
    </row>
    <row r="543" spans="1:26" ht="13" x14ac:dyDescent="0.15">
      <c r="A543" s="31"/>
      <c r="B543" s="31"/>
      <c r="C543" s="31"/>
      <c r="D543" s="16"/>
      <c r="E543" s="16"/>
      <c r="F543" s="31"/>
      <c r="G543" s="31"/>
      <c r="H543" s="31"/>
      <c r="I543" s="30"/>
      <c r="K543" s="31"/>
      <c r="L543" s="16"/>
      <c r="M543" s="16"/>
      <c r="N543" s="16"/>
      <c r="O543" s="16"/>
      <c r="P543" s="16"/>
      <c r="Q543" s="16"/>
      <c r="R543" s="16"/>
      <c r="S543" s="16"/>
      <c r="T543" s="16"/>
      <c r="U543" s="16"/>
      <c r="V543" s="16"/>
      <c r="W543" s="16"/>
      <c r="X543" s="16"/>
      <c r="Y543" s="16"/>
      <c r="Z543" s="16"/>
    </row>
    <row r="544" spans="1:26" ht="13" x14ac:dyDescent="0.15">
      <c r="A544" s="31"/>
      <c r="B544" s="31"/>
      <c r="C544" s="31"/>
      <c r="D544" s="16"/>
      <c r="E544" s="16"/>
      <c r="F544" s="31"/>
      <c r="G544" s="31"/>
      <c r="H544" s="31"/>
      <c r="I544" s="30"/>
      <c r="K544" s="31"/>
      <c r="L544" s="16"/>
      <c r="M544" s="16"/>
      <c r="N544" s="16"/>
      <c r="O544" s="16"/>
      <c r="P544" s="16"/>
      <c r="Q544" s="16"/>
      <c r="R544" s="16"/>
      <c r="S544" s="16"/>
      <c r="T544" s="16"/>
      <c r="U544" s="16"/>
      <c r="V544" s="16"/>
      <c r="W544" s="16"/>
      <c r="X544" s="16"/>
      <c r="Y544" s="16"/>
      <c r="Z544" s="16"/>
    </row>
    <row r="545" spans="1:26" ht="13" x14ac:dyDescent="0.15">
      <c r="A545" s="31"/>
      <c r="B545" s="31"/>
      <c r="C545" s="31"/>
      <c r="D545" s="16"/>
      <c r="E545" s="16"/>
      <c r="F545" s="31"/>
      <c r="G545" s="31"/>
      <c r="H545" s="31"/>
      <c r="I545" s="30"/>
      <c r="K545" s="31"/>
      <c r="L545" s="16"/>
      <c r="M545" s="16"/>
      <c r="N545" s="16"/>
      <c r="O545" s="16"/>
      <c r="P545" s="16"/>
      <c r="Q545" s="16"/>
      <c r="R545" s="16"/>
      <c r="S545" s="16"/>
      <c r="T545" s="16"/>
      <c r="U545" s="16"/>
      <c r="V545" s="16"/>
      <c r="W545" s="16"/>
      <c r="X545" s="16"/>
      <c r="Y545" s="16"/>
      <c r="Z545" s="16"/>
    </row>
    <row r="546" spans="1:26" ht="13" x14ac:dyDescent="0.15">
      <c r="A546" s="31"/>
      <c r="B546" s="31"/>
      <c r="C546" s="31"/>
      <c r="D546" s="16"/>
      <c r="E546" s="16"/>
      <c r="F546" s="31"/>
      <c r="G546" s="31"/>
      <c r="H546" s="31"/>
      <c r="I546" s="30"/>
      <c r="K546" s="31"/>
      <c r="L546" s="16"/>
      <c r="M546" s="16"/>
      <c r="N546" s="16"/>
      <c r="O546" s="16"/>
      <c r="P546" s="16"/>
      <c r="Q546" s="16"/>
      <c r="R546" s="16"/>
      <c r="S546" s="16"/>
      <c r="T546" s="16"/>
      <c r="U546" s="16"/>
      <c r="V546" s="16"/>
      <c r="W546" s="16"/>
      <c r="X546" s="16"/>
      <c r="Y546" s="16"/>
      <c r="Z546" s="16"/>
    </row>
    <row r="547" spans="1:26" ht="13" x14ac:dyDescent="0.15">
      <c r="A547" s="31"/>
      <c r="B547" s="31"/>
      <c r="C547" s="31"/>
      <c r="D547" s="16"/>
      <c r="E547" s="16"/>
      <c r="F547" s="31"/>
      <c r="G547" s="31"/>
      <c r="H547" s="31"/>
      <c r="I547" s="30"/>
      <c r="K547" s="31"/>
      <c r="L547" s="16"/>
      <c r="M547" s="16"/>
      <c r="N547" s="16"/>
      <c r="O547" s="16"/>
      <c r="P547" s="16"/>
      <c r="Q547" s="16"/>
      <c r="R547" s="16"/>
      <c r="S547" s="16"/>
      <c r="T547" s="16"/>
      <c r="U547" s="16"/>
      <c r="V547" s="16"/>
      <c r="W547" s="16"/>
      <c r="X547" s="16"/>
      <c r="Y547" s="16"/>
      <c r="Z547" s="16"/>
    </row>
    <row r="548" spans="1:26" ht="13" x14ac:dyDescent="0.15">
      <c r="A548" s="31"/>
      <c r="B548" s="31"/>
      <c r="C548" s="31"/>
      <c r="D548" s="16"/>
      <c r="E548" s="16"/>
      <c r="F548" s="31"/>
      <c r="G548" s="31"/>
      <c r="H548" s="31"/>
      <c r="I548" s="30"/>
      <c r="K548" s="31"/>
      <c r="L548" s="16"/>
      <c r="M548" s="16"/>
      <c r="N548" s="16"/>
      <c r="O548" s="16"/>
      <c r="P548" s="16"/>
      <c r="Q548" s="16"/>
      <c r="R548" s="16"/>
      <c r="S548" s="16"/>
      <c r="T548" s="16"/>
      <c r="U548" s="16"/>
      <c r="V548" s="16"/>
      <c r="W548" s="16"/>
      <c r="X548" s="16"/>
      <c r="Y548" s="16"/>
      <c r="Z548" s="16"/>
    </row>
    <row r="549" spans="1:26" ht="13" x14ac:dyDescent="0.15">
      <c r="A549" s="31"/>
      <c r="B549" s="31"/>
      <c r="C549" s="31"/>
      <c r="D549" s="16"/>
      <c r="E549" s="16"/>
      <c r="F549" s="31"/>
      <c r="G549" s="31"/>
      <c r="H549" s="31"/>
      <c r="I549" s="30"/>
      <c r="K549" s="31"/>
      <c r="L549" s="16"/>
      <c r="M549" s="16"/>
      <c r="N549" s="16"/>
      <c r="O549" s="16"/>
      <c r="P549" s="16"/>
      <c r="Q549" s="16"/>
      <c r="R549" s="16"/>
      <c r="S549" s="16"/>
      <c r="T549" s="16"/>
      <c r="U549" s="16"/>
      <c r="V549" s="16"/>
      <c r="W549" s="16"/>
      <c r="X549" s="16"/>
      <c r="Y549" s="16"/>
      <c r="Z549" s="16"/>
    </row>
    <row r="550" spans="1:26" ht="13" x14ac:dyDescent="0.15">
      <c r="A550" s="31"/>
      <c r="B550" s="31"/>
      <c r="C550" s="31"/>
      <c r="D550" s="16"/>
      <c r="E550" s="16"/>
      <c r="F550" s="31"/>
      <c r="G550" s="31"/>
      <c r="H550" s="31"/>
      <c r="I550" s="30"/>
      <c r="K550" s="31"/>
      <c r="L550" s="16"/>
      <c r="M550" s="16"/>
      <c r="N550" s="16"/>
      <c r="O550" s="16"/>
      <c r="P550" s="16"/>
      <c r="Q550" s="16"/>
      <c r="R550" s="16"/>
      <c r="S550" s="16"/>
      <c r="T550" s="16"/>
      <c r="U550" s="16"/>
      <c r="V550" s="16"/>
      <c r="W550" s="16"/>
      <c r="X550" s="16"/>
      <c r="Y550" s="16"/>
      <c r="Z550" s="16"/>
    </row>
    <row r="551" spans="1:26" ht="13" x14ac:dyDescent="0.15">
      <c r="A551" s="31"/>
      <c r="B551" s="31"/>
      <c r="C551" s="31"/>
      <c r="D551" s="16"/>
      <c r="E551" s="16"/>
      <c r="F551" s="31"/>
      <c r="G551" s="31"/>
      <c r="H551" s="31"/>
      <c r="I551" s="30"/>
      <c r="K551" s="31"/>
      <c r="L551" s="16"/>
      <c r="M551" s="16"/>
      <c r="N551" s="16"/>
      <c r="O551" s="16"/>
      <c r="P551" s="16"/>
      <c r="Q551" s="16"/>
      <c r="R551" s="16"/>
      <c r="S551" s="16"/>
      <c r="T551" s="16"/>
      <c r="U551" s="16"/>
      <c r="V551" s="16"/>
      <c r="W551" s="16"/>
      <c r="X551" s="16"/>
      <c r="Y551" s="16"/>
      <c r="Z551" s="16"/>
    </row>
    <row r="552" spans="1:26" ht="13" x14ac:dyDescent="0.15">
      <c r="A552" s="31"/>
      <c r="B552" s="31"/>
      <c r="C552" s="31"/>
      <c r="D552" s="16"/>
      <c r="E552" s="16"/>
      <c r="F552" s="31"/>
      <c r="G552" s="31"/>
      <c r="H552" s="31"/>
      <c r="I552" s="30"/>
      <c r="K552" s="31"/>
      <c r="L552" s="16"/>
      <c r="M552" s="16"/>
      <c r="N552" s="16"/>
      <c r="O552" s="16"/>
      <c r="P552" s="16"/>
      <c r="Q552" s="16"/>
      <c r="R552" s="16"/>
      <c r="S552" s="16"/>
      <c r="T552" s="16"/>
      <c r="U552" s="16"/>
      <c r="V552" s="16"/>
      <c r="W552" s="16"/>
      <c r="X552" s="16"/>
      <c r="Y552" s="16"/>
      <c r="Z552" s="16"/>
    </row>
    <row r="553" spans="1:26" ht="13" x14ac:dyDescent="0.15">
      <c r="A553" s="31"/>
      <c r="B553" s="31"/>
      <c r="C553" s="31"/>
      <c r="D553" s="16"/>
      <c r="E553" s="16"/>
      <c r="F553" s="31"/>
      <c r="G553" s="31"/>
      <c r="H553" s="31"/>
      <c r="I553" s="30"/>
      <c r="K553" s="31"/>
      <c r="L553" s="16"/>
      <c r="M553" s="16"/>
      <c r="N553" s="16"/>
      <c r="O553" s="16"/>
      <c r="P553" s="16"/>
      <c r="Q553" s="16"/>
      <c r="R553" s="16"/>
      <c r="S553" s="16"/>
      <c r="T553" s="16"/>
      <c r="U553" s="16"/>
      <c r="V553" s="16"/>
      <c r="W553" s="16"/>
      <c r="X553" s="16"/>
      <c r="Y553" s="16"/>
      <c r="Z553" s="16"/>
    </row>
    <row r="554" spans="1:26" ht="13" x14ac:dyDescent="0.15">
      <c r="A554" s="31"/>
      <c r="B554" s="31"/>
      <c r="C554" s="31"/>
      <c r="D554" s="16"/>
      <c r="E554" s="16"/>
      <c r="F554" s="31"/>
      <c r="G554" s="31"/>
      <c r="H554" s="31"/>
      <c r="I554" s="30"/>
      <c r="K554" s="31"/>
      <c r="L554" s="16"/>
      <c r="M554" s="16"/>
      <c r="N554" s="16"/>
      <c r="O554" s="16"/>
      <c r="P554" s="16"/>
      <c r="Q554" s="16"/>
      <c r="R554" s="16"/>
      <c r="S554" s="16"/>
      <c r="T554" s="16"/>
      <c r="U554" s="16"/>
      <c r="V554" s="16"/>
      <c r="W554" s="16"/>
      <c r="X554" s="16"/>
      <c r="Y554" s="16"/>
      <c r="Z554" s="16"/>
    </row>
    <row r="555" spans="1:26" ht="13" x14ac:dyDescent="0.15">
      <c r="A555" s="31"/>
      <c r="B555" s="31"/>
      <c r="C555" s="31"/>
      <c r="D555" s="16"/>
      <c r="E555" s="16"/>
      <c r="F555" s="31"/>
      <c r="G555" s="31"/>
      <c r="H555" s="31"/>
      <c r="I555" s="30"/>
      <c r="K555" s="31"/>
      <c r="L555" s="16"/>
      <c r="M555" s="16"/>
      <c r="N555" s="16"/>
      <c r="O555" s="16"/>
      <c r="P555" s="16"/>
      <c r="Q555" s="16"/>
      <c r="R555" s="16"/>
      <c r="S555" s="16"/>
      <c r="T555" s="16"/>
      <c r="U555" s="16"/>
      <c r="V555" s="16"/>
      <c r="W555" s="16"/>
      <c r="X555" s="16"/>
      <c r="Y555" s="16"/>
      <c r="Z555" s="16"/>
    </row>
    <row r="556" spans="1:26" ht="13" x14ac:dyDescent="0.15">
      <c r="A556" s="31"/>
      <c r="B556" s="31"/>
      <c r="C556" s="31"/>
      <c r="D556" s="16"/>
      <c r="E556" s="16"/>
      <c r="F556" s="31"/>
      <c r="G556" s="31"/>
      <c r="H556" s="31"/>
      <c r="I556" s="30"/>
      <c r="K556" s="31"/>
      <c r="L556" s="16"/>
      <c r="M556" s="16"/>
      <c r="N556" s="16"/>
      <c r="O556" s="16"/>
      <c r="P556" s="16"/>
      <c r="Q556" s="16"/>
      <c r="R556" s="16"/>
      <c r="S556" s="16"/>
      <c r="T556" s="16"/>
      <c r="U556" s="16"/>
      <c r="V556" s="16"/>
      <c r="W556" s="16"/>
      <c r="X556" s="16"/>
      <c r="Y556" s="16"/>
      <c r="Z556" s="16"/>
    </row>
    <row r="557" spans="1:26" ht="13" x14ac:dyDescent="0.15">
      <c r="A557" s="31"/>
      <c r="B557" s="31"/>
      <c r="C557" s="31"/>
      <c r="D557" s="16"/>
      <c r="E557" s="16"/>
      <c r="F557" s="31"/>
      <c r="G557" s="31"/>
      <c r="H557" s="31"/>
      <c r="I557" s="30"/>
      <c r="K557" s="31"/>
      <c r="L557" s="16"/>
      <c r="M557" s="16"/>
      <c r="N557" s="16"/>
      <c r="O557" s="16"/>
      <c r="P557" s="16"/>
      <c r="Q557" s="16"/>
      <c r="R557" s="16"/>
      <c r="S557" s="16"/>
      <c r="T557" s="16"/>
      <c r="U557" s="16"/>
      <c r="V557" s="16"/>
      <c r="W557" s="16"/>
      <c r="X557" s="16"/>
      <c r="Y557" s="16"/>
      <c r="Z557" s="16"/>
    </row>
    <row r="558" spans="1:26" ht="13" x14ac:dyDescent="0.15">
      <c r="A558" s="31"/>
      <c r="B558" s="31"/>
      <c r="C558" s="31"/>
      <c r="D558" s="16"/>
      <c r="E558" s="16"/>
      <c r="F558" s="31"/>
      <c r="G558" s="31"/>
      <c r="H558" s="31"/>
      <c r="I558" s="30"/>
      <c r="K558" s="31"/>
      <c r="L558" s="16"/>
      <c r="M558" s="16"/>
      <c r="N558" s="16"/>
      <c r="O558" s="16"/>
      <c r="P558" s="16"/>
      <c r="Q558" s="16"/>
      <c r="R558" s="16"/>
      <c r="S558" s="16"/>
      <c r="T558" s="16"/>
      <c r="U558" s="16"/>
      <c r="V558" s="16"/>
      <c r="W558" s="16"/>
      <c r="X558" s="16"/>
      <c r="Y558" s="16"/>
      <c r="Z558" s="16"/>
    </row>
    <row r="559" spans="1:26" ht="13" x14ac:dyDescent="0.15">
      <c r="A559" s="31"/>
      <c r="B559" s="31"/>
      <c r="C559" s="31"/>
      <c r="D559" s="16"/>
      <c r="E559" s="16"/>
      <c r="F559" s="31"/>
      <c r="G559" s="31"/>
      <c r="H559" s="31"/>
      <c r="I559" s="30"/>
      <c r="K559" s="31"/>
      <c r="L559" s="16"/>
      <c r="M559" s="16"/>
      <c r="N559" s="16"/>
      <c r="O559" s="16"/>
      <c r="P559" s="16"/>
      <c r="Q559" s="16"/>
      <c r="R559" s="16"/>
      <c r="S559" s="16"/>
      <c r="T559" s="16"/>
      <c r="U559" s="16"/>
      <c r="V559" s="16"/>
      <c r="W559" s="16"/>
      <c r="X559" s="16"/>
      <c r="Y559" s="16"/>
      <c r="Z559" s="16"/>
    </row>
    <row r="560" spans="1:26" ht="13" x14ac:dyDescent="0.15">
      <c r="A560" s="31"/>
      <c r="B560" s="31"/>
      <c r="C560" s="31"/>
      <c r="D560" s="16"/>
      <c r="E560" s="16"/>
      <c r="F560" s="31"/>
      <c r="G560" s="31"/>
      <c r="H560" s="31"/>
      <c r="I560" s="30"/>
      <c r="K560" s="31"/>
      <c r="L560" s="16"/>
      <c r="M560" s="16"/>
      <c r="N560" s="16"/>
      <c r="O560" s="16"/>
      <c r="P560" s="16"/>
      <c r="Q560" s="16"/>
      <c r="R560" s="16"/>
      <c r="S560" s="16"/>
      <c r="T560" s="16"/>
      <c r="U560" s="16"/>
      <c r="V560" s="16"/>
      <c r="W560" s="16"/>
      <c r="X560" s="16"/>
      <c r="Y560" s="16"/>
      <c r="Z560" s="16"/>
    </row>
    <row r="561" spans="1:26" ht="13" x14ac:dyDescent="0.15">
      <c r="A561" s="31"/>
      <c r="B561" s="31"/>
      <c r="C561" s="31"/>
      <c r="D561" s="16"/>
      <c r="E561" s="16"/>
      <c r="F561" s="31"/>
      <c r="G561" s="31"/>
      <c r="H561" s="31"/>
      <c r="I561" s="30"/>
      <c r="K561" s="31"/>
      <c r="L561" s="16"/>
      <c r="M561" s="16"/>
      <c r="N561" s="16"/>
      <c r="O561" s="16"/>
      <c r="P561" s="16"/>
      <c r="Q561" s="16"/>
      <c r="R561" s="16"/>
      <c r="S561" s="16"/>
      <c r="T561" s="16"/>
      <c r="U561" s="16"/>
      <c r="V561" s="16"/>
      <c r="W561" s="16"/>
      <c r="X561" s="16"/>
      <c r="Y561" s="16"/>
      <c r="Z561" s="16"/>
    </row>
    <row r="562" spans="1:26" ht="13" x14ac:dyDescent="0.15">
      <c r="A562" s="31"/>
      <c r="B562" s="31"/>
      <c r="C562" s="31"/>
      <c r="D562" s="16"/>
      <c r="E562" s="16"/>
      <c r="F562" s="31"/>
      <c r="G562" s="31"/>
      <c r="H562" s="31"/>
      <c r="I562" s="30"/>
      <c r="K562" s="31"/>
      <c r="L562" s="16"/>
      <c r="M562" s="16"/>
      <c r="N562" s="16"/>
      <c r="O562" s="16"/>
      <c r="P562" s="16"/>
      <c r="Q562" s="16"/>
      <c r="R562" s="16"/>
      <c r="S562" s="16"/>
      <c r="T562" s="16"/>
      <c r="U562" s="16"/>
      <c r="V562" s="16"/>
      <c r="W562" s="16"/>
      <c r="X562" s="16"/>
      <c r="Y562" s="16"/>
      <c r="Z562" s="16"/>
    </row>
    <row r="563" spans="1:26" ht="13" x14ac:dyDescent="0.15">
      <c r="A563" s="31"/>
      <c r="B563" s="31"/>
      <c r="C563" s="31"/>
      <c r="D563" s="16"/>
      <c r="E563" s="16"/>
      <c r="F563" s="31"/>
      <c r="G563" s="31"/>
      <c r="H563" s="31"/>
      <c r="I563" s="30"/>
      <c r="K563" s="31"/>
      <c r="L563" s="16"/>
      <c r="M563" s="16"/>
      <c r="N563" s="16"/>
      <c r="O563" s="16"/>
      <c r="P563" s="16"/>
      <c r="Q563" s="16"/>
      <c r="R563" s="16"/>
      <c r="S563" s="16"/>
      <c r="T563" s="16"/>
      <c r="U563" s="16"/>
      <c r="V563" s="16"/>
      <c r="W563" s="16"/>
      <c r="X563" s="16"/>
      <c r="Y563" s="16"/>
      <c r="Z563" s="16"/>
    </row>
    <row r="564" spans="1:26" ht="13" x14ac:dyDescent="0.15">
      <c r="A564" s="31"/>
      <c r="B564" s="31"/>
      <c r="C564" s="31"/>
      <c r="D564" s="16"/>
      <c r="E564" s="16"/>
      <c r="F564" s="31"/>
      <c r="G564" s="31"/>
      <c r="H564" s="31"/>
      <c r="I564" s="30"/>
      <c r="K564" s="31"/>
      <c r="L564" s="16"/>
      <c r="M564" s="16"/>
      <c r="N564" s="16"/>
      <c r="O564" s="16"/>
      <c r="P564" s="16"/>
      <c r="Q564" s="16"/>
      <c r="R564" s="16"/>
      <c r="S564" s="16"/>
      <c r="T564" s="16"/>
      <c r="U564" s="16"/>
      <c r="V564" s="16"/>
      <c r="W564" s="16"/>
      <c r="X564" s="16"/>
      <c r="Y564" s="16"/>
      <c r="Z564" s="16"/>
    </row>
    <row r="565" spans="1:26" ht="13" x14ac:dyDescent="0.15">
      <c r="A565" s="31"/>
      <c r="B565" s="31"/>
      <c r="C565" s="31"/>
      <c r="D565" s="16"/>
      <c r="E565" s="16"/>
      <c r="F565" s="31"/>
      <c r="G565" s="31"/>
      <c r="H565" s="31"/>
      <c r="I565" s="30"/>
      <c r="K565" s="31"/>
      <c r="L565" s="16"/>
      <c r="M565" s="16"/>
      <c r="N565" s="16"/>
      <c r="O565" s="16"/>
      <c r="P565" s="16"/>
      <c r="Q565" s="16"/>
      <c r="R565" s="16"/>
      <c r="S565" s="16"/>
      <c r="T565" s="16"/>
      <c r="U565" s="16"/>
      <c r="V565" s="16"/>
      <c r="W565" s="16"/>
      <c r="X565" s="16"/>
      <c r="Y565" s="16"/>
      <c r="Z565" s="16"/>
    </row>
    <row r="566" spans="1:26" ht="13" x14ac:dyDescent="0.15">
      <c r="A566" s="31"/>
      <c r="B566" s="31"/>
      <c r="C566" s="31"/>
      <c r="D566" s="16"/>
      <c r="E566" s="16"/>
      <c r="F566" s="31"/>
      <c r="G566" s="31"/>
      <c r="H566" s="31"/>
      <c r="I566" s="30"/>
      <c r="K566" s="31"/>
      <c r="L566" s="16"/>
      <c r="M566" s="16"/>
      <c r="N566" s="16"/>
      <c r="O566" s="16"/>
      <c r="P566" s="16"/>
      <c r="Q566" s="16"/>
      <c r="R566" s="16"/>
      <c r="S566" s="16"/>
      <c r="T566" s="16"/>
      <c r="U566" s="16"/>
      <c r="V566" s="16"/>
      <c r="W566" s="16"/>
      <c r="X566" s="16"/>
      <c r="Y566" s="16"/>
      <c r="Z566" s="16"/>
    </row>
    <row r="567" spans="1:26" ht="13" x14ac:dyDescent="0.15">
      <c r="A567" s="31"/>
      <c r="B567" s="31"/>
      <c r="C567" s="31"/>
      <c r="D567" s="16"/>
      <c r="E567" s="16"/>
      <c r="F567" s="31"/>
      <c r="G567" s="31"/>
      <c r="H567" s="31"/>
      <c r="I567" s="30"/>
      <c r="K567" s="31"/>
      <c r="L567" s="16"/>
      <c r="M567" s="16"/>
      <c r="N567" s="16"/>
      <c r="O567" s="16"/>
      <c r="P567" s="16"/>
      <c r="Q567" s="16"/>
      <c r="R567" s="16"/>
      <c r="S567" s="16"/>
      <c r="T567" s="16"/>
      <c r="U567" s="16"/>
      <c r="V567" s="16"/>
      <c r="W567" s="16"/>
      <c r="X567" s="16"/>
      <c r="Y567" s="16"/>
      <c r="Z567" s="16"/>
    </row>
    <row r="568" spans="1:26" ht="13" x14ac:dyDescent="0.15">
      <c r="A568" s="31"/>
      <c r="B568" s="31"/>
      <c r="C568" s="31"/>
      <c r="D568" s="16"/>
      <c r="E568" s="16"/>
      <c r="F568" s="31"/>
      <c r="G568" s="31"/>
      <c r="H568" s="31"/>
      <c r="I568" s="30"/>
      <c r="K568" s="31"/>
      <c r="L568" s="16"/>
      <c r="M568" s="16"/>
      <c r="N568" s="16"/>
      <c r="O568" s="16"/>
      <c r="P568" s="16"/>
      <c r="Q568" s="16"/>
      <c r="R568" s="16"/>
      <c r="S568" s="16"/>
      <c r="T568" s="16"/>
      <c r="U568" s="16"/>
      <c r="V568" s="16"/>
      <c r="W568" s="16"/>
      <c r="X568" s="16"/>
      <c r="Y568" s="16"/>
      <c r="Z568" s="16"/>
    </row>
    <row r="569" spans="1:26" ht="13" x14ac:dyDescent="0.15">
      <c r="A569" s="31"/>
      <c r="B569" s="31"/>
      <c r="C569" s="31"/>
      <c r="D569" s="16"/>
      <c r="E569" s="16"/>
      <c r="F569" s="31"/>
      <c r="G569" s="31"/>
      <c r="H569" s="31"/>
      <c r="I569" s="30"/>
      <c r="K569" s="31"/>
      <c r="L569" s="16"/>
      <c r="M569" s="16"/>
      <c r="N569" s="16"/>
      <c r="O569" s="16"/>
      <c r="P569" s="16"/>
      <c r="Q569" s="16"/>
      <c r="R569" s="16"/>
      <c r="S569" s="16"/>
      <c r="T569" s="16"/>
      <c r="U569" s="16"/>
      <c r="V569" s="16"/>
      <c r="W569" s="16"/>
      <c r="X569" s="16"/>
      <c r="Y569" s="16"/>
      <c r="Z569" s="16"/>
    </row>
    <row r="570" spans="1:26" ht="13" x14ac:dyDescent="0.15">
      <c r="A570" s="31"/>
      <c r="B570" s="31"/>
      <c r="C570" s="31"/>
      <c r="D570" s="16"/>
      <c r="E570" s="16"/>
      <c r="F570" s="31"/>
      <c r="G570" s="31"/>
      <c r="H570" s="31"/>
      <c r="I570" s="30"/>
      <c r="K570" s="31"/>
      <c r="L570" s="16"/>
      <c r="M570" s="16"/>
      <c r="N570" s="16"/>
      <c r="O570" s="16"/>
      <c r="P570" s="16"/>
      <c r="Q570" s="16"/>
      <c r="R570" s="16"/>
      <c r="S570" s="16"/>
      <c r="T570" s="16"/>
      <c r="U570" s="16"/>
      <c r="V570" s="16"/>
      <c r="W570" s="16"/>
      <c r="X570" s="16"/>
      <c r="Y570" s="16"/>
      <c r="Z570" s="16"/>
    </row>
    <row r="571" spans="1:26" ht="13" x14ac:dyDescent="0.15">
      <c r="A571" s="31"/>
      <c r="B571" s="31"/>
      <c r="C571" s="31"/>
      <c r="D571" s="16"/>
      <c r="E571" s="16"/>
      <c r="F571" s="31"/>
      <c r="G571" s="31"/>
      <c r="H571" s="31"/>
      <c r="I571" s="30"/>
      <c r="K571" s="31"/>
      <c r="L571" s="16"/>
      <c r="M571" s="16"/>
      <c r="N571" s="16"/>
      <c r="O571" s="16"/>
      <c r="P571" s="16"/>
      <c r="Q571" s="16"/>
      <c r="R571" s="16"/>
      <c r="S571" s="16"/>
      <c r="T571" s="16"/>
      <c r="U571" s="16"/>
      <c r="V571" s="16"/>
      <c r="W571" s="16"/>
      <c r="X571" s="16"/>
      <c r="Y571" s="16"/>
      <c r="Z571" s="16"/>
    </row>
    <row r="572" spans="1:26" ht="13" x14ac:dyDescent="0.15">
      <c r="A572" s="31"/>
      <c r="B572" s="31"/>
      <c r="C572" s="31"/>
      <c r="D572" s="16"/>
      <c r="E572" s="16"/>
      <c r="F572" s="31"/>
      <c r="G572" s="31"/>
      <c r="H572" s="31"/>
      <c r="I572" s="30"/>
      <c r="K572" s="31"/>
      <c r="L572" s="16"/>
      <c r="M572" s="16"/>
      <c r="N572" s="16"/>
      <c r="O572" s="16"/>
      <c r="P572" s="16"/>
      <c r="Q572" s="16"/>
      <c r="R572" s="16"/>
      <c r="S572" s="16"/>
      <c r="T572" s="16"/>
      <c r="U572" s="16"/>
      <c r="V572" s="16"/>
      <c r="W572" s="16"/>
      <c r="X572" s="16"/>
      <c r="Y572" s="16"/>
      <c r="Z572" s="16"/>
    </row>
    <row r="573" spans="1:26" ht="13" x14ac:dyDescent="0.15">
      <c r="A573" s="31"/>
      <c r="B573" s="31"/>
      <c r="C573" s="31"/>
      <c r="D573" s="16"/>
      <c r="E573" s="16"/>
      <c r="F573" s="31"/>
      <c r="G573" s="31"/>
      <c r="H573" s="31"/>
      <c r="I573" s="30"/>
      <c r="K573" s="31"/>
      <c r="L573" s="16"/>
      <c r="M573" s="16"/>
      <c r="N573" s="16"/>
      <c r="O573" s="16"/>
      <c r="P573" s="16"/>
      <c r="Q573" s="16"/>
      <c r="R573" s="16"/>
      <c r="S573" s="16"/>
      <c r="T573" s="16"/>
      <c r="U573" s="16"/>
      <c r="V573" s="16"/>
      <c r="W573" s="16"/>
      <c r="X573" s="16"/>
      <c r="Y573" s="16"/>
      <c r="Z573" s="16"/>
    </row>
    <row r="574" spans="1:26" ht="13" x14ac:dyDescent="0.15">
      <c r="A574" s="31"/>
      <c r="B574" s="31"/>
      <c r="C574" s="31"/>
      <c r="D574" s="16"/>
      <c r="E574" s="16"/>
      <c r="F574" s="31"/>
      <c r="G574" s="31"/>
      <c r="H574" s="31"/>
      <c r="I574" s="30"/>
      <c r="K574" s="31"/>
      <c r="L574" s="16"/>
      <c r="M574" s="16"/>
      <c r="N574" s="16"/>
      <c r="O574" s="16"/>
      <c r="P574" s="16"/>
      <c r="Q574" s="16"/>
      <c r="R574" s="16"/>
      <c r="S574" s="16"/>
      <c r="T574" s="16"/>
      <c r="U574" s="16"/>
      <c r="V574" s="16"/>
      <c r="W574" s="16"/>
      <c r="X574" s="16"/>
      <c r="Y574" s="16"/>
      <c r="Z574" s="16"/>
    </row>
    <row r="575" spans="1:26" ht="13" x14ac:dyDescent="0.15">
      <c r="A575" s="31"/>
      <c r="B575" s="31"/>
      <c r="C575" s="31"/>
      <c r="D575" s="16"/>
      <c r="E575" s="16"/>
      <c r="F575" s="31"/>
      <c r="G575" s="31"/>
      <c r="H575" s="31"/>
      <c r="I575" s="30"/>
      <c r="K575" s="31"/>
      <c r="L575" s="16"/>
      <c r="M575" s="16"/>
      <c r="N575" s="16"/>
      <c r="O575" s="16"/>
      <c r="P575" s="16"/>
      <c r="Q575" s="16"/>
      <c r="R575" s="16"/>
      <c r="S575" s="16"/>
      <c r="T575" s="16"/>
      <c r="U575" s="16"/>
      <c r="V575" s="16"/>
      <c r="W575" s="16"/>
      <c r="X575" s="16"/>
      <c r="Y575" s="16"/>
      <c r="Z575" s="16"/>
    </row>
    <row r="576" spans="1:26" ht="13" x14ac:dyDescent="0.15">
      <c r="A576" s="31"/>
      <c r="B576" s="31"/>
      <c r="C576" s="31"/>
      <c r="D576" s="16"/>
      <c r="E576" s="16"/>
      <c r="F576" s="31"/>
      <c r="G576" s="31"/>
      <c r="H576" s="31"/>
      <c r="I576" s="30"/>
      <c r="K576" s="31"/>
      <c r="L576" s="16"/>
      <c r="M576" s="16"/>
      <c r="N576" s="16"/>
      <c r="O576" s="16"/>
      <c r="P576" s="16"/>
      <c r="Q576" s="16"/>
      <c r="R576" s="16"/>
      <c r="S576" s="16"/>
      <c r="T576" s="16"/>
      <c r="U576" s="16"/>
      <c r="V576" s="16"/>
      <c r="W576" s="16"/>
      <c r="X576" s="16"/>
      <c r="Y576" s="16"/>
      <c r="Z576" s="16"/>
    </row>
    <row r="577" spans="1:26" ht="13" x14ac:dyDescent="0.15">
      <c r="A577" s="31"/>
      <c r="B577" s="31"/>
      <c r="C577" s="31"/>
      <c r="D577" s="16"/>
      <c r="E577" s="16"/>
      <c r="F577" s="31"/>
      <c r="G577" s="31"/>
      <c r="H577" s="31"/>
      <c r="I577" s="30"/>
      <c r="K577" s="31"/>
      <c r="L577" s="16"/>
      <c r="M577" s="16"/>
      <c r="N577" s="16"/>
      <c r="O577" s="16"/>
      <c r="P577" s="16"/>
      <c r="Q577" s="16"/>
      <c r="R577" s="16"/>
      <c r="S577" s="16"/>
      <c r="T577" s="16"/>
      <c r="U577" s="16"/>
      <c r="V577" s="16"/>
      <c r="W577" s="16"/>
      <c r="X577" s="16"/>
      <c r="Y577" s="16"/>
      <c r="Z577" s="16"/>
    </row>
    <row r="578" spans="1:26" ht="13" x14ac:dyDescent="0.15">
      <c r="A578" s="31"/>
      <c r="B578" s="31"/>
      <c r="C578" s="31"/>
      <c r="D578" s="16"/>
      <c r="E578" s="16"/>
      <c r="F578" s="31"/>
      <c r="G578" s="31"/>
      <c r="H578" s="31"/>
      <c r="I578" s="30"/>
      <c r="K578" s="31"/>
      <c r="L578" s="16"/>
      <c r="M578" s="16"/>
      <c r="N578" s="16"/>
      <c r="O578" s="16"/>
      <c r="P578" s="16"/>
      <c r="Q578" s="16"/>
      <c r="R578" s="16"/>
      <c r="S578" s="16"/>
      <c r="T578" s="16"/>
      <c r="U578" s="16"/>
      <c r="V578" s="16"/>
      <c r="W578" s="16"/>
      <c r="X578" s="16"/>
      <c r="Y578" s="16"/>
      <c r="Z578" s="16"/>
    </row>
    <row r="579" spans="1:26" ht="13" x14ac:dyDescent="0.15">
      <c r="A579" s="31"/>
      <c r="B579" s="31"/>
      <c r="C579" s="31"/>
      <c r="D579" s="16"/>
      <c r="E579" s="16"/>
      <c r="F579" s="31"/>
      <c r="G579" s="31"/>
      <c r="H579" s="31"/>
      <c r="I579" s="30"/>
      <c r="K579" s="31"/>
      <c r="L579" s="16"/>
      <c r="M579" s="16"/>
      <c r="N579" s="16"/>
      <c r="O579" s="16"/>
      <c r="P579" s="16"/>
      <c r="Q579" s="16"/>
      <c r="R579" s="16"/>
      <c r="S579" s="16"/>
      <c r="T579" s="16"/>
      <c r="U579" s="16"/>
      <c r="V579" s="16"/>
      <c r="W579" s="16"/>
      <c r="X579" s="16"/>
      <c r="Y579" s="16"/>
      <c r="Z579" s="16"/>
    </row>
    <row r="580" spans="1:26" ht="13" x14ac:dyDescent="0.15">
      <c r="A580" s="31"/>
      <c r="B580" s="31"/>
      <c r="C580" s="31"/>
      <c r="D580" s="16"/>
      <c r="E580" s="16"/>
      <c r="F580" s="31"/>
      <c r="G580" s="31"/>
      <c r="H580" s="31"/>
      <c r="I580" s="30"/>
      <c r="K580" s="31"/>
      <c r="L580" s="16"/>
      <c r="M580" s="16"/>
      <c r="N580" s="16"/>
      <c r="O580" s="16"/>
      <c r="P580" s="16"/>
      <c r="Q580" s="16"/>
      <c r="R580" s="16"/>
      <c r="S580" s="16"/>
      <c r="T580" s="16"/>
      <c r="U580" s="16"/>
      <c r="V580" s="16"/>
      <c r="W580" s="16"/>
      <c r="X580" s="16"/>
      <c r="Y580" s="16"/>
      <c r="Z580" s="16"/>
    </row>
    <row r="581" spans="1:26" ht="13" x14ac:dyDescent="0.15">
      <c r="A581" s="31"/>
      <c r="B581" s="31"/>
      <c r="C581" s="31"/>
      <c r="D581" s="16"/>
      <c r="E581" s="16"/>
      <c r="F581" s="31"/>
      <c r="G581" s="31"/>
      <c r="H581" s="31"/>
      <c r="I581" s="30"/>
      <c r="K581" s="31"/>
      <c r="L581" s="16"/>
      <c r="M581" s="16"/>
      <c r="N581" s="16"/>
      <c r="O581" s="16"/>
      <c r="P581" s="16"/>
      <c r="Q581" s="16"/>
      <c r="R581" s="16"/>
      <c r="S581" s="16"/>
      <c r="T581" s="16"/>
      <c r="U581" s="16"/>
      <c r="V581" s="16"/>
      <c r="W581" s="16"/>
      <c r="X581" s="16"/>
      <c r="Y581" s="16"/>
      <c r="Z581" s="16"/>
    </row>
    <row r="582" spans="1:26" ht="13" x14ac:dyDescent="0.15">
      <c r="A582" s="31"/>
      <c r="B582" s="31"/>
      <c r="C582" s="31"/>
      <c r="D582" s="16"/>
      <c r="E582" s="16"/>
      <c r="F582" s="31"/>
      <c r="G582" s="31"/>
      <c r="H582" s="31"/>
      <c r="I582" s="30"/>
      <c r="K582" s="31"/>
      <c r="L582" s="16"/>
      <c r="M582" s="16"/>
      <c r="N582" s="16"/>
      <c r="O582" s="16"/>
      <c r="P582" s="16"/>
      <c r="Q582" s="16"/>
      <c r="R582" s="16"/>
      <c r="S582" s="16"/>
      <c r="T582" s="16"/>
      <c r="U582" s="16"/>
      <c r="V582" s="16"/>
      <c r="W582" s="16"/>
      <c r="X582" s="16"/>
      <c r="Y582" s="16"/>
      <c r="Z582" s="16"/>
    </row>
    <row r="583" spans="1:26" ht="13" x14ac:dyDescent="0.15">
      <c r="A583" s="31"/>
      <c r="B583" s="31"/>
      <c r="C583" s="31"/>
      <c r="D583" s="16"/>
      <c r="E583" s="16"/>
      <c r="F583" s="31"/>
      <c r="G583" s="31"/>
      <c r="H583" s="31"/>
      <c r="I583" s="30"/>
      <c r="K583" s="31"/>
      <c r="L583" s="16"/>
      <c r="M583" s="16"/>
      <c r="N583" s="16"/>
      <c r="O583" s="16"/>
      <c r="P583" s="16"/>
      <c r="Q583" s="16"/>
      <c r="R583" s="16"/>
      <c r="S583" s="16"/>
      <c r="T583" s="16"/>
      <c r="U583" s="16"/>
      <c r="V583" s="16"/>
      <c r="W583" s="16"/>
      <c r="X583" s="16"/>
      <c r="Y583" s="16"/>
      <c r="Z583" s="16"/>
    </row>
    <row r="584" spans="1:26" ht="13" x14ac:dyDescent="0.15">
      <c r="A584" s="31"/>
      <c r="B584" s="31"/>
      <c r="C584" s="31"/>
      <c r="D584" s="16"/>
      <c r="E584" s="16"/>
      <c r="F584" s="31"/>
      <c r="G584" s="31"/>
      <c r="H584" s="31"/>
      <c r="I584" s="30"/>
      <c r="K584" s="31"/>
      <c r="L584" s="16"/>
      <c r="M584" s="16"/>
      <c r="N584" s="16"/>
      <c r="O584" s="16"/>
      <c r="P584" s="16"/>
      <c r="Q584" s="16"/>
      <c r="R584" s="16"/>
      <c r="S584" s="16"/>
      <c r="T584" s="16"/>
      <c r="U584" s="16"/>
      <c r="V584" s="16"/>
      <c r="W584" s="16"/>
      <c r="X584" s="16"/>
      <c r="Y584" s="16"/>
      <c r="Z584" s="16"/>
    </row>
    <row r="585" spans="1:26" ht="13" x14ac:dyDescent="0.15">
      <c r="A585" s="31"/>
      <c r="B585" s="31"/>
      <c r="C585" s="31"/>
      <c r="D585" s="16"/>
      <c r="E585" s="16"/>
      <c r="F585" s="31"/>
      <c r="G585" s="31"/>
      <c r="H585" s="31"/>
      <c r="I585" s="30"/>
      <c r="K585" s="31"/>
      <c r="L585" s="16"/>
      <c r="M585" s="16"/>
      <c r="N585" s="16"/>
      <c r="O585" s="16"/>
      <c r="P585" s="16"/>
      <c r="Q585" s="16"/>
      <c r="R585" s="16"/>
      <c r="S585" s="16"/>
      <c r="T585" s="16"/>
      <c r="U585" s="16"/>
      <c r="V585" s="16"/>
      <c r="W585" s="16"/>
      <c r="X585" s="16"/>
      <c r="Y585" s="16"/>
      <c r="Z585" s="16"/>
    </row>
    <row r="586" spans="1:26" ht="13" x14ac:dyDescent="0.15">
      <c r="A586" s="31"/>
      <c r="B586" s="31"/>
      <c r="C586" s="31"/>
      <c r="D586" s="16"/>
      <c r="E586" s="16"/>
      <c r="F586" s="31"/>
      <c r="G586" s="31"/>
      <c r="H586" s="31"/>
      <c r="I586" s="30"/>
      <c r="K586" s="31"/>
      <c r="L586" s="16"/>
      <c r="M586" s="16"/>
      <c r="N586" s="16"/>
      <c r="O586" s="16"/>
      <c r="P586" s="16"/>
      <c r="Q586" s="16"/>
      <c r="R586" s="16"/>
      <c r="S586" s="16"/>
      <c r="T586" s="16"/>
      <c r="U586" s="16"/>
      <c r="V586" s="16"/>
      <c r="W586" s="16"/>
      <c r="X586" s="16"/>
      <c r="Y586" s="16"/>
      <c r="Z586" s="16"/>
    </row>
    <row r="587" spans="1:26" ht="13" x14ac:dyDescent="0.15">
      <c r="A587" s="31"/>
      <c r="B587" s="31"/>
      <c r="C587" s="31"/>
      <c r="D587" s="16"/>
      <c r="E587" s="16"/>
      <c r="F587" s="31"/>
      <c r="G587" s="31"/>
      <c r="H587" s="31"/>
      <c r="I587" s="30"/>
      <c r="K587" s="31"/>
      <c r="L587" s="16"/>
      <c r="M587" s="16"/>
      <c r="N587" s="16"/>
      <c r="O587" s="16"/>
      <c r="P587" s="16"/>
      <c r="Q587" s="16"/>
      <c r="R587" s="16"/>
      <c r="S587" s="16"/>
      <c r="T587" s="16"/>
      <c r="U587" s="16"/>
      <c r="V587" s="16"/>
      <c r="W587" s="16"/>
      <c r="X587" s="16"/>
      <c r="Y587" s="16"/>
      <c r="Z587" s="16"/>
    </row>
    <row r="588" spans="1:26" ht="13" x14ac:dyDescent="0.15">
      <c r="A588" s="31"/>
      <c r="B588" s="31"/>
      <c r="C588" s="31"/>
      <c r="D588" s="16"/>
      <c r="E588" s="16"/>
      <c r="F588" s="31"/>
      <c r="G588" s="31"/>
      <c r="H588" s="31"/>
      <c r="I588" s="30"/>
      <c r="K588" s="31"/>
      <c r="L588" s="16"/>
      <c r="M588" s="16"/>
      <c r="N588" s="16"/>
      <c r="O588" s="16"/>
      <c r="P588" s="16"/>
      <c r="Q588" s="16"/>
      <c r="R588" s="16"/>
      <c r="S588" s="16"/>
      <c r="T588" s="16"/>
      <c r="U588" s="16"/>
      <c r="V588" s="16"/>
      <c r="W588" s="16"/>
      <c r="X588" s="16"/>
      <c r="Y588" s="16"/>
      <c r="Z588" s="16"/>
    </row>
    <row r="589" spans="1:26" ht="13" x14ac:dyDescent="0.15">
      <c r="A589" s="31"/>
      <c r="B589" s="31"/>
      <c r="C589" s="31"/>
      <c r="D589" s="16"/>
      <c r="E589" s="16"/>
      <c r="F589" s="31"/>
      <c r="G589" s="31"/>
      <c r="H589" s="31"/>
      <c r="I589" s="30"/>
      <c r="K589" s="31"/>
      <c r="L589" s="16"/>
      <c r="M589" s="16"/>
      <c r="N589" s="16"/>
      <c r="O589" s="16"/>
      <c r="P589" s="16"/>
      <c r="Q589" s="16"/>
      <c r="R589" s="16"/>
      <c r="S589" s="16"/>
      <c r="T589" s="16"/>
      <c r="U589" s="16"/>
      <c r="V589" s="16"/>
      <c r="W589" s="16"/>
      <c r="X589" s="16"/>
      <c r="Y589" s="16"/>
      <c r="Z589" s="16"/>
    </row>
    <row r="590" spans="1:26" ht="13" x14ac:dyDescent="0.15">
      <c r="A590" s="31"/>
      <c r="B590" s="31"/>
      <c r="C590" s="31"/>
      <c r="D590" s="16"/>
      <c r="E590" s="16"/>
      <c r="F590" s="31"/>
      <c r="G590" s="31"/>
      <c r="H590" s="31"/>
      <c r="I590" s="30"/>
      <c r="K590" s="31"/>
      <c r="L590" s="16"/>
      <c r="M590" s="16"/>
      <c r="N590" s="16"/>
      <c r="O590" s="16"/>
      <c r="P590" s="16"/>
      <c r="Q590" s="16"/>
      <c r="R590" s="16"/>
      <c r="S590" s="16"/>
      <c r="T590" s="16"/>
      <c r="U590" s="16"/>
      <c r="V590" s="16"/>
      <c r="W590" s="16"/>
      <c r="X590" s="16"/>
      <c r="Y590" s="16"/>
      <c r="Z590" s="16"/>
    </row>
    <row r="591" spans="1:26" ht="13" x14ac:dyDescent="0.15">
      <c r="A591" s="31"/>
      <c r="B591" s="31"/>
      <c r="C591" s="31"/>
      <c r="D591" s="16"/>
      <c r="E591" s="16"/>
      <c r="F591" s="31"/>
      <c r="G591" s="31"/>
      <c r="H591" s="31"/>
      <c r="I591" s="30"/>
      <c r="K591" s="31"/>
      <c r="L591" s="16"/>
      <c r="M591" s="16"/>
      <c r="N591" s="16"/>
      <c r="O591" s="16"/>
      <c r="P591" s="16"/>
      <c r="Q591" s="16"/>
      <c r="R591" s="16"/>
      <c r="S591" s="16"/>
      <c r="T591" s="16"/>
      <c r="U591" s="16"/>
      <c r="V591" s="16"/>
      <c r="W591" s="16"/>
      <c r="X591" s="16"/>
      <c r="Y591" s="16"/>
      <c r="Z591" s="16"/>
    </row>
    <row r="592" spans="1:26" ht="13" x14ac:dyDescent="0.15">
      <c r="A592" s="31"/>
      <c r="B592" s="31"/>
      <c r="C592" s="31"/>
      <c r="D592" s="16"/>
      <c r="E592" s="16"/>
      <c r="F592" s="31"/>
      <c r="G592" s="31"/>
      <c r="H592" s="31"/>
      <c r="I592" s="30"/>
      <c r="K592" s="31"/>
      <c r="L592" s="16"/>
      <c r="M592" s="16"/>
      <c r="N592" s="16"/>
      <c r="O592" s="16"/>
      <c r="P592" s="16"/>
      <c r="Q592" s="16"/>
      <c r="R592" s="16"/>
      <c r="S592" s="16"/>
      <c r="T592" s="16"/>
      <c r="U592" s="16"/>
      <c r="V592" s="16"/>
      <c r="W592" s="16"/>
      <c r="X592" s="16"/>
      <c r="Y592" s="16"/>
      <c r="Z592" s="16"/>
    </row>
    <row r="593" spans="1:26" ht="13" x14ac:dyDescent="0.15">
      <c r="A593" s="31"/>
      <c r="B593" s="31"/>
      <c r="C593" s="31"/>
      <c r="D593" s="16"/>
      <c r="E593" s="16"/>
      <c r="F593" s="31"/>
      <c r="G593" s="31"/>
      <c r="H593" s="31"/>
      <c r="I593" s="30"/>
      <c r="K593" s="31"/>
      <c r="L593" s="16"/>
      <c r="M593" s="16"/>
      <c r="N593" s="16"/>
      <c r="O593" s="16"/>
      <c r="P593" s="16"/>
      <c r="Q593" s="16"/>
      <c r="R593" s="16"/>
      <c r="S593" s="16"/>
      <c r="T593" s="16"/>
      <c r="U593" s="16"/>
      <c r="V593" s="16"/>
      <c r="W593" s="16"/>
      <c r="X593" s="16"/>
      <c r="Y593" s="16"/>
      <c r="Z593" s="16"/>
    </row>
    <row r="594" spans="1:26" ht="13" x14ac:dyDescent="0.15">
      <c r="A594" s="31"/>
      <c r="B594" s="31"/>
      <c r="C594" s="31"/>
      <c r="D594" s="16"/>
      <c r="E594" s="16"/>
      <c r="F594" s="31"/>
      <c r="G594" s="31"/>
      <c r="H594" s="31"/>
      <c r="I594" s="30"/>
      <c r="K594" s="31"/>
      <c r="L594" s="16"/>
      <c r="M594" s="16"/>
      <c r="N594" s="16"/>
      <c r="O594" s="16"/>
      <c r="P594" s="16"/>
      <c r="Q594" s="16"/>
      <c r="R594" s="16"/>
      <c r="S594" s="16"/>
      <c r="T594" s="16"/>
      <c r="U594" s="16"/>
      <c r="V594" s="16"/>
      <c r="W594" s="16"/>
      <c r="X594" s="16"/>
      <c r="Y594" s="16"/>
      <c r="Z594" s="16"/>
    </row>
    <row r="595" spans="1:26" ht="13" x14ac:dyDescent="0.15">
      <c r="A595" s="31"/>
      <c r="B595" s="31"/>
      <c r="C595" s="31"/>
      <c r="D595" s="16"/>
      <c r="E595" s="16"/>
      <c r="F595" s="31"/>
      <c r="G595" s="31"/>
      <c r="H595" s="31"/>
      <c r="I595" s="30"/>
      <c r="K595" s="31"/>
      <c r="L595" s="16"/>
      <c r="M595" s="16"/>
      <c r="N595" s="16"/>
      <c r="O595" s="16"/>
      <c r="P595" s="16"/>
      <c r="Q595" s="16"/>
      <c r="R595" s="16"/>
      <c r="S595" s="16"/>
      <c r="T595" s="16"/>
      <c r="U595" s="16"/>
      <c r="V595" s="16"/>
      <c r="W595" s="16"/>
      <c r="X595" s="16"/>
      <c r="Y595" s="16"/>
      <c r="Z595" s="16"/>
    </row>
    <row r="596" spans="1:26" ht="13" x14ac:dyDescent="0.15">
      <c r="A596" s="31"/>
      <c r="B596" s="31"/>
      <c r="C596" s="31"/>
      <c r="D596" s="16"/>
      <c r="E596" s="16"/>
      <c r="F596" s="31"/>
      <c r="G596" s="31"/>
      <c r="H596" s="31"/>
      <c r="I596" s="30"/>
      <c r="K596" s="31"/>
      <c r="L596" s="16"/>
      <c r="M596" s="16"/>
      <c r="N596" s="16"/>
      <c r="O596" s="16"/>
      <c r="P596" s="16"/>
      <c r="Q596" s="16"/>
      <c r="R596" s="16"/>
      <c r="S596" s="16"/>
      <c r="T596" s="16"/>
      <c r="U596" s="16"/>
      <c r="V596" s="16"/>
      <c r="W596" s="16"/>
      <c r="X596" s="16"/>
      <c r="Y596" s="16"/>
      <c r="Z596" s="16"/>
    </row>
    <row r="597" spans="1:26" ht="13" x14ac:dyDescent="0.15">
      <c r="A597" s="31"/>
      <c r="B597" s="31"/>
      <c r="C597" s="31"/>
      <c r="D597" s="16"/>
      <c r="E597" s="16"/>
      <c r="F597" s="31"/>
      <c r="G597" s="31"/>
      <c r="H597" s="31"/>
      <c r="I597" s="30"/>
      <c r="K597" s="31"/>
      <c r="L597" s="16"/>
      <c r="M597" s="16"/>
      <c r="N597" s="16"/>
      <c r="O597" s="16"/>
      <c r="P597" s="16"/>
      <c r="Q597" s="16"/>
      <c r="R597" s="16"/>
      <c r="S597" s="16"/>
      <c r="T597" s="16"/>
      <c r="U597" s="16"/>
      <c r="V597" s="16"/>
      <c r="W597" s="16"/>
      <c r="X597" s="16"/>
      <c r="Y597" s="16"/>
      <c r="Z597" s="16"/>
    </row>
    <row r="598" spans="1:26" ht="13" x14ac:dyDescent="0.15">
      <c r="A598" s="31"/>
      <c r="B598" s="31"/>
      <c r="C598" s="31"/>
      <c r="D598" s="16"/>
      <c r="E598" s="16"/>
      <c r="F598" s="31"/>
      <c r="G598" s="31"/>
      <c r="H598" s="31"/>
      <c r="I598" s="30"/>
      <c r="K598" s="31"/>
      <c r="L598" s="16"/>
      <c r="M598" s="16"/>
      <c r="N598" s="16"/>
      <c r="O598" s="16"/>
      <c r="P598" s="16"/>
      <c r="Q598" s="16"/>
      <c r="R598" s="16"/>
      <c r="S598" s="16"/>
      <c r="T598" s="16"/>
      <c r="U598" s="16"/>
      <c r="V598" s="16"/>
      <c r="W598" s="16"/>
      <c r="X598" s="16"/>
      <c r="Y598" s="16"/>
      <c r="Z598" s="16"/>
    </row>
    <row r="599" spans="1:26" ht="13" x14ac:dyDescent="0.15">
      <c r="A599" s="31"/>
      <c r="B599" s="31"/>
      <c r="C599" s="31"/>
      <c r="D599" s="16"/>
      <c r="E599" s="16"/>
      <c r="F599" s="31"/>
      <c r="G599" s="31"/>
      <c r="H599" s="31"/>
      <c r="I599" s="30"/>
      <c r="K599" s="31"/>
      <c r="L599" s="16"/>
      <c r="M599" s="16"/>
      <c r="N599" s="16"/>
      <c r="O599" s="16"/>
      <c r="P599" s="16"/>
      <c r="Q599" s="16"/>
      <c r="R599" s="16"/>
      <c r="S599" s="16"/>
      <c r="T599" s="16"/>
      <c r="U599" s="16"/>
      <c r="V599" s="16"/>
      <c r="W599" s="16"/>
      <c r="X599" s="16"/>
      <c r="Y599" s="16"/>
      <c r="Z599" s="16"/>
    </row>
    <row r="600" spans="1:26" ht="13" x14ac:dyDescent="0.15">
      <c r="A600" s="31"/>
      <c r="B600" s="31"/>
      <c r="C600" s="31"/>
      <c r="D600" s="16"/>
      <c r="E600" s="16"/>
      <c r="F600" s="31"/>
      <c r="G600" s="31"/>
      <c r="H600" s="31"/>
      <c r="I600" s="30"/>
      <c r="K600" s="31"/>
      <c r="L600" s="16"/>
      <c r="M600" s="16"/>
      <c r="N600" s="16"/>
      <c r="O600" s="16"/>
      <c r="P600" s="16"/>
      <c r="Q600" s="16"/>
      <c r="R600" s="16"/>
      <c r="S600" s="16"/>
      <c r="T600" s="16"/>
      <c r="U600" s="16"/>
      <c r="V600" s="16"/>
      <c r="W600" s="16"/>
      <c r="X600" s="16"/>
      <c r="Y600" s="16"/>
      <c r="Z600" s="16"/>
    </row>
    <row r="601" spans="1:26" ht="13" x14ac:dyDescent="0.15">
      <c r="A601" s="31"/>
      <c r="B601" s="31"/>
      <c r="C601" s="31"/>
      <c r="D601" s="16"/>
      <c r="E601" s="16"/>
      <c r="F601" s="31"/>
      <c r="G601" s="31"/>
      <c r="H601" s="31"/>
      <c r="I601" s="30"/>
      <c r="K601" s="31"/>
      <c r="L601" s="16"/>
      <c r="M601" s="16"/>
      <c r="N601" s="16"/>
      <c r="O601" s="16"/>
      <c r="P601" s="16"/>
      <c r="Q601" s="16"/>
      <c r="R601" s="16"/>
      <c r="S601" s="16"/>
      <c r="T601" s="16"/>
      <c r="U601" s="16"/>
      <c r="V601" s="16"/>
      <c r="W601" s="16"/>
      <c r="X601" s="16"/>
      <c r="Y601" s="16"/>
      <c r="Z601" s="16"/>
    </row>
    <row r="602" spans="1:26" ht="13" x14ac:dyDescent="0.15">
      <c r="A602" s="31"/>
      <c r="B602" s="31"/>
      <c r="C602" s="31"/>
      <c r="D602" s="16"/>
      <c r="E602" s="16"/>
      <c r="F602" s="31"/>
      <c r="G602" s="31"/>
      <c r="H602" s="31"/>
      <c r="I602" s="30"/>
      <c r="K602" s="31"/>
      <c r="L602" s="16"/>
      <c r="M602" s="16"/>
      <c r="N602" s="16"/>
      <c r="O602" s="16"/>
      <c r="P602" s="16"/>
      <c r="Q602" s="16"/>
      <c r="R602" s="16"/>
      <c r="S602" s="16"/>
      <c r="T602" s="16"/>
      <c r="U602" s="16"/>
      <c r="V602" s="16"/>
      <c r="W602" s="16"/>
      <c r="X602" s="16"/>
      <c r="Y602" s="16"/>
      <c r="Z602" s="16"/>
    </row>
    <row r="603" spans="1:26" ht="13" x14ac:dyDescent="0.15">
      <c r="A603" s="31"/>
      <c r="B603" s="31"/>
      <c r="C603" s="31"/>
      <c r="D603" s="16"/>
      <c r="E603" s="16"/>
      <c r="F603" s="31"/>
      <c r="G603" s="31"/>
      <c r="H603" s="31"/>
      <c r="I603" s="30"/>
      <c r="K603" s="31"/>
      <c r="L603" s="16"/>
      <c r="M603" s="16"/>
      <c r="N603" s="16"/>
      <c r="O603" s="16"/>
      <c r="P603" s="16"/>
      <c r="Q603" s="16"/>
      <c r="R603" s="16"/>
      <c r="S603" s="16"/>
      <c r="T603" s="16"/>
      <c r="U603" s="16"/>
      <c r="V603" s="16"/>
      <c r="W603" s="16"/>
      <c r="X603" s="16"/>
      <c r="Y603" s="16"/>
      <c r="Z603" s="16"/>
    </row>
    <row r="604" spans="1:26" ht="13" x14ac:dyDescent="0.15">
      <c r="A604" s="31"/>
      <c r="B604" s="31"/>
      <c r="C604" s="31"/>
      <c r="D604" s="16"/>
      <c r="E604" s="16"/>
      <c r="F604" s="31"/>
      <c r="G604" s="31"/>
      <c r="H604" s="31"/>
      <c r="I604" s="30"/>
      <c r="K604" s="31"/>
      <c r="L604" s="16"/>
      <c r="M604" s="16"/>
      <c r="N604" s="16"/>
      <c r="O604" s="16"/>
      <c r="P604" s="16"/>
      <c r="Q604" s="16"/>
      <c r="R604" s="16"/>
      <c r="S604" s="16"/>
      <c r="T604" s="16"/>
      <c r="U604" s="16"/>
      <c r="V604" s="16"/>
      <c r="W604" s="16"/>
      <c r="X604" s="16"/>
      <c r="Y604" s="16"/>
      <c r="Z604" s="16"/>
    </row>
    <row r="605" spans="1:26" ht="13" x14ac:dyDescent="0.15">
      <c r="A605" s="31"/>
      <c r="B605" s="31"/>
      <c r="C605" s="31"/>
      <c r="D605" s="16"/>
      <c r="E605" s="16"/>
      <c r="F605" s="31"/>
      <c r="G605" s="31"/>
      <c r="H605" s="31"/>
      <c r="I605" s="30"/>
      <c r="K605" s="31"/>
      <c r="L605" s="16"/>
      <c r="M605" s="16"/>
      <c r="N605" s="16"/>
      <c r="O605" s="16"/>
      <c r="P605" s="16"/>
      <c r="Q605" s="16"/>
      <c r="R605" s="16"/>
      <c r="S605" s="16"/>
      <c r="T605" s="16"/>
      <c r="U605" s="16"/>
      <c r="V605" s="16"/>
      <c r="W605" s="16"/>
      <c r="X605" s="16"/>
      <c r="Y605" s="16"/>
      <c r="Z605" s="16"/>
    </row>
    <row r="606" spans="1:26" ht="13" x14ac:dyDescent="0.15">
      <c r="A606" s="31"/>
      <c r="B606" s="31"/>
      <c r="C606" s="31"/>
      <c r="D606" s="16"/>
      <c r="E606" s="16"/>
      <c r="F606" s="31"/>
      <c r="G606" s="31"/>
      <c r="H606" s="31"/>
      <c r="I606" s="30"/>
      <c r="K606" s="31"/>
      <c r="L606" s="16"/>
      <c r="M606" s="16"/>
      <c r="N606" s="16"/>
      <c r="O606" s="16"/>
      <c r="P606" s="16"/>
      <c r="Q606" s="16"/>
      <c r="R606" s="16"/>
      <c r="S606" s="16"/>
      <c r="T606" s="16"/>
      <c r="U606" s="16"/>
      <c r="V606" s="16"/>
      <c r="W606" s="16"/>
      <c r="X606" s="16"/>
      <c r="Y606" s="16"/>
      <c r="Z606" s="16"/>
    </row>
    <row r="607" spans="1:26" ht="13" x14ac:dyDescent="0.15">
      <c r="A607" s="31"/>
      <c r="B607" s="31"/>
      <c r="C607" s="31"/>
      <c r="D607" s="16"/>
      <c r="E607" s="16"/>
      <c r="F607" s="31"/>
      <c r="G607" s="31"/>
      <c r="H607" s="31"/>
      <c r="I607" s="30"/>
      <c r="K607" s="31"/>
      <c r="L607" s="16"/>
      <c r="M607" s="16"/>
      <c r="N607" s="16"/>
      <c r="O607" s="16"/>
      <c r="P607" s="16"/>
      <c r="Q607" s="16"/>
      <c r="R607" s="16"/>
      <c r="S607" s="16"/>
      <c r="T607" s="16"/>
      <c r="U607" s="16"/>
      <c r="V607" s="16"/>
      <c r="W607" s="16"/>
      <c r="X607" s="16"/>
      <c r="Y607" s="16"/>
      <c r="Z607" s="16"/>
    </row>
    <row r="608" spans="1:26" ht="13" x14ac:dyDescent="0.15">
      <c r="A608" s="31"/>
      <c r="B608" s="31"/>
      <c r="C608" s="31"/>
      <c r="D608" s="16"/>
      <c r="E608" s="16"/>
      <c r="F608" s="31"/>
      <c r="G608" s="31"/>
      <c r="H608" s="31"/>
      <c r="I608" s="30"/>
      <c r="K608" s="31"/>
      <c r="L608" s="16"/>
      <c r="M608" s="16"/>
      <c r="N608" s="16"/>
      <c r="O608" s="16"/>
      <c r="P608" s="16"/>
      <c r="Q608" s="16"/>
      <c r="R608" s="16"/>
      <c r="S608" s="16"/>
      <c r="T608" s="16"/>
      <c r="U608" s="16"/>
      <c r="V608" s="16"/>
      <c r="W608" s="16"/>
      <c r="X608" s="16"/>
      <c r="Y608" s="16"/>
      <c r="Z608" s="16"/>
    </row>
    <row r="609" spans="1:26" ht="13" x14ac:dyDescent="0.15">
      <c r="A609" s="31"/>
      <c r="B609" s="31"/>
      <c r="C609" s="31"/>
      <c r="D609" s="16"/>
      <c r="E609" s="16"/>
      <c r="F609" s="31"/>
      <c r="G609" s="31"/>
      <c r="H609" s="31"/>
      <c r="I609" s="30"/>
      <c r="K609" s="31"/>
      <c r="L609" s="16"/>
      <c r="M609" s="16"/>
      <c r="N609" s="16"/>
      <c r="O609" s="16"/>
      <c r="P609" s="16"/>
      <c r="Q609" s="16"/>
      <c r="R609" s="16"/>
      <c r="S609" s="16"/>
      <c r="T609" s="16"/>
      <c r="U609" s="16"/>
      <c r="V609" s="16"/>
      <c r="W609" s="16"/>
      <c r="X609" s="16"/>
      <c r="Y609" s="16"/>
      <c r="Z609" s="16"/>
    </row>
    <row r="610" spans="1:26" ht="13" x14ac:dyDescent="0.15">
      <c r="A610" s="31"/>
      <c r="B610" s="31"/>
      <c r="C610" s="31"/>
      <c r="D610" s="16"/>
      <c r="E610" s="16"/>
      <c r="F610" s="31"/>
      <c r="G610" s="31"/>
      <c r="H610" s="31"/>
      <c r="I610" s="30"/>
      <c r="K610" s="31"/>
      <c r="L610" s="16"/>
      <c r="M610" s="16"/>
      <c r="N610" s="16"/>
      <c r="O610" s="16"/>
      <c r="P610" s="16"/>
      <c r="Q610" s="16"/>
      <c r="R610" s="16"/>
      <c r="S610" s="16"/>
      <c r="T610" s="16"/>
      <c r="U610" s="16"/>
      <c r="V610" s="16"/>
      <c r="W610" s="16"/>
      <c r="X610" s="16"/>
      <c r="Y610" s="16"/>
      <c r="Z610" s="16"/>
    </row>
    <row r="611" spans="1:26" ht="13" x14ac:dyDescent="0.15">
      <c r="A611" s="31"/>
      <c r="B611" s="31"/>
      <c r="C611" s="31"/>
      <c r="D611" s="16"/>
      <c r="E611" s="16"/>
      <c r="F611" s="31"/>
      <c r="G611" s="31"/>
      <c r="H611" s="31"/>
      <c r="I611" s="30"/>
      <c r="K611" s="31"/>
      <c r="L611" s="16"/>
      <c r="M611" s="16"/>
      <c r="N611" s="16"/>
      <c r="O611" s="16"/>
      <c r="P611" s="16"/>
      <c r="Q611" s="16"/>
      <c r="R611" s="16"/>
      <c r="S611" s="16"/>
      <c r="T611" s="16"/>
      <c r="U611" s="16"/>
      <c r="V611" s="16"/>
      <c r="W611" s="16"/>
      <c r="X611" s="16"/>
      <c r="Y611" s="16"/>
      <c r="Z611" s="16"/>
    </row>
    <row r="612" spans="1:26" ht="13" x14ac:dyDescent="0.15">
      <c r="A612" s="31"/>
      <c r="B612" s="31"/>
      <c r="C612" s="31"/>
      <c r="D612" s="16"/>
      <c r="E612" s="16"/>
      <c r="F612" s="31"/>
      <c r="G612" s="31"/>
      <c r="H612" s="31"/>
      <c r="I612" s="30"/>
      <c r="K612" s="31"/>
      <c r="L612" s="16"/>
      <c r="M612" s="16"/>
      <c r="N612" s="16"/>
      <c r="O612" s="16"/>
      <c r="P612" s="16"/>
      <c r="Q612" s="16"/>
      <c r="R612" s="16"/>
      <c r="S612" s="16"/>
      <c r="T612" s="16"/>
      <c r="U612" s="16"/>
      <c r="V612" s="16"/>
      <c r="W612" s="16"/>
      <c r="X612" s="16"/>
      <c r="Y612" s="16"/>
      <c r="Z612" s="16"/>
    </row>
    <row r="613" spans="1:26" ht="13" x14ac:dyDescent="0.15">
      <c r="A613" s="31"/>
      <c r="B613" s="31"/>
      <c r="C613" s="31"/>
      <c r="D613" s="16"/>
      <c r="E613" s="16"/>
      <c r="F613" s="31"/>
      <c r="G613" s="31"/>
      <c r="H613" s="31"/>
      <c r="I613" s="30"/>
      <c r="K613" s="31"/>
      <c r="L613" s="16"/>
      <c r="M613" s="16"/>
      <c r="N613" s="16"/>
      <c r="O613" s="16"/>
      <c r="P613" s="16"/>
      <c r="Q613" s="16"/>
      <c r="R613" s="16"/>
      <c r="S613" s="16"/>
      <c r="T613" s="16"/>
      <c r="U613" s="16"/>
      <c r="V613" s="16"/>
      <c r="W613" s="16"/>
      <c r="X613" s="16"/>
      <c r="Y613" s="16"/>
      <c r="Z613" s="16"/>
    </row>
    <row r="614" spans="1:26" ht="13" x14ac:dyDescent="0.15">
      <c r="A614" s="31"/>
      <c r="B614" s="31"/>
      <c r="C614" s="31"/>
      <c r="D614" s="16"/>
      <c r="E614" s="16"/>
      <c r="F614" s="31"/>
      <c r="G614" s="31"/>
      <c r="H614" s="31"/>
      <c r="I614" s="30"/>
      <c r="K614" s="31"/>
      <c r="L614" s="16"/>
      <c r="M614" s="16"/>
      <c r="N614" s="16"/>
      <c r="O614" s="16"/>
      <c r="P614" s="16"/>
      <c r="Q614" s="16"/>
      <c r="R614" s="16"/>
      <c r="S614" s="16"/>
      <c r="T614" s="16"/>
      <c r="U614" s="16"/>
      <c r="V614" s="16"/>
      <c r="W614" s="16"/>
      <c r="X614" s="16"/>
      <c r="Y614" s="16"/>
      <c r="Z614" s="16"/>
    </row>
    <row r="615" spans="1:26" ht="13" x14ac:dyDescent="0.15">
      <c r="A615" s="31"/>
      <c r="B615" s="31"/>
      <c r="C615" s="31"/>
      <c r="D615" s="16"/>
      <c r="E615" s="16"/>
      <c r="F615" s="31"/>
      <c r="G615" s="31"/>
      <c r="H615" s="31"/>
      <c r="I615" s="30"/>
      <c r="K615" s="31"/>
      <c r="L615" s="16"/>
      <c r="M615" s="16"/>
      <c r="N615" s="16"/>
      <c r="O615" s="16"/>
      <c r="P615" s="16"/>
      <c r="Q615" s="16"/>
      <c r="R615" s="16"/>
      <c r="S615" s="16"/>
      <c r="T615" s="16"/>
      <c r="U615" s="16"/>
      <c r="V615" s="16"/>
      <c r="W615" s="16"/>
      <c r="X615" s="16"/>
      <c r="Y615" s="16"/>
      <c r="Z615" s="16"/>
    </row>
    <row r="616" spans="1:26" ht="13" x14ac:dyDescent="0.15">
      <c r="A616" s="31"/>
      <c r="B616" s="31"/>
      <c r="C616" s="31"/>
      <c r="D616" s="16"/>
      <c r="E616" s="16"/>
      <c r="F616" s="31"/>
      <c r="G616" s="31"/>
      <c r="H616" s="31"/>
      <c r="I616" s="30"/>
      <c r="K616" s="31"/>
      <c r="L616" s="16"/>
      <c r="M616" s="16"/>
      <c r="N616" s="16"/>
      <c r="O616" s="16"/>
      <c r="P616" s="16"/>
      <c r="Q616" s="16"/>
      <c r="R616" s="16"/>
      <c r="S616" s="16"/>
      <c r="T616" s="16"/>
      <c r="U616" s="16"/>
      <c r="V616" s="16"/>
      <c r="W616" s="16"/>
      <c r="X616" s="16"/>
      <c r="Y616" s="16"/>
      <c r="Z616" s="16"/>
    </row>
    <row r="617" spans="1:26" ht="13" x14ac:dyDescent="0.15">
      <c r="A617" s="31"/>
      <c r="B617" s="31"/>
      <c r="C617" s="31"/>
      <c r="D617" s="16"/>
      <c r="E617" s="16"/>
      <c r="F617" s="31"/>
      <c r="G617" s="31"/>
      <c r="H617" s="31"/>
      <c r="I617" s="30"/>
      <c r="K617" s="31"/>
      <c r="L617" s="16"/>
      <c r="M617" s="16"/>
      <c r="N617" s="16"/>
      <c r="O617" s="16"/>
      <c r="P617" s="16"/>
      <c r="Q617" s="16"/>
      <c r="R617" s="16"/>
      <c r="S617" s="16"/>
      <c r="T617" s="16"/>
      <c r="U617" s="16"/>
      <c r="V617" s="16"/>
      <c r="W617" s="16"/>
      <c r="X617" s="16"/>
      <c r="Y617" s="16"/>
      <c r="Z617" s="16"/>
    </row>
    <row r="618" spans="1:26" ht="13" x14ac:dyDescent="0.15">
      <c r="A618" s="31"/>
      <c r="B618" s="31"/>
      <c r="C618" s="31"/>
      <c r="D618" s="16"/>
      <c r="E618" s="16"/>
      <c r="F618" s="31"/>
      <c r="G618" s="31"/>
      <c r="H618" s="31"/>
      <c r="I618" s="30"/>
      <c r="K618" s="31"/>
      <c r="L618" s="16"/>
      <c r="M618" s="16"/>
      <c r="N618" s="16"/>
      <c r="O618" s="16"/>
      <c r="P618" s="16"/>
      <c r="Q618" s="16"/>
      <c r="R618" s="16"/>
      <c r="S618" s="16"/>
      <c r="T618" s="16"/>
      <c r="U618" s="16"/>
      <c r="V618" s="16"/>
      <c r="W618" s="16"/>
      <c r="X618" s="16"/>
      <c r="Y618" s="16"/>
      <c r="Z618" s="16"/>
    </row>
    <row r="619" spans="1:26" ht="13" x14ac:dyDescent="0.15">
      <c r="A619" s="31"/>
      <c r="B619" s="31"/>
      <c r="C619" s="31"/>
      <c r="D619" s="16"/>
      <c r="E619" s="16"/>
      <c r="F619" s="31"/>
      <c r="G619" s="31"/>
      <c r="H619" s="31"/>
      <c r="I619" s="30"/>
      <c r="K619" s="31"/>
      <c r="L619" s="16"/>
      <c r="M619" s="16"/>
      <c r="N619" s="16"/>
      <c r="O619" s="16"/>
      <c r="P619" s="16"/>
      <c r="Q619" s="16"/>
      <c r="R619" s="16"/>
      <c r="S619" s="16"/>
      <c r="T619" s="16"/>
      <c r="U619" s="16"/>
      <c r="V619" s="16"/>
      <c r="W619" s="16"/>
      <c r="X619" s="16"/>
      <c r="Y619" s="16"/>
      <c r="Z619" s="16"/>
    </row>
    <row r="620" spans="1:26" ht="13" x14ac:dyDescent="0.15">
      <c r="A620" s="31"/>
      <c r="B620" s="31"/>
      <c r="C620" s="31"/>
      <c r="D620" s="16"/>
      <c r="E620" s="16"/>
      <c r="F620" s="31"/>
      <c r="G620" s="31"/>
      <c r="H620" s="31"/>
      <c r="I620" s="30"/>
      <c r="K620" s="31"/>
      <c r="L620" s="16"/>
      <c r="M620" s="16"/>
      <c r="N620" s="16"/>
      <c r="O620" s="16"/>
      <c r="P620" s="16"/>
      <c r="Q620" s="16"/>
      <c r="R620" s="16"/>
      <c r="S620" s="16"/>
      <c r="T620" s="16"/>
      <c r="U620" s="16"/>
      <c r="V620" s="16"/>
      <c r="W620" s="16"/>
      <c r="X620" s="16"/>
      <c r="Y620" s="16"/>
      <c r="Z620" s="16"/>
    </row>
    <row r="621" spans="1:26" ht="13" x14ac:dyDescent="0.15">
      <c r="A621" s="31"/>
      <c r="B621" s="31"/>
      <c r="C621" s="31"/>
      <c r="D621" s="16"/>
      <c r="E621" s="16"/>
      <c r="F621" s="31"/>
      <c r="G621" s="31"/>
      <c r="H621" s="31"/>
      <c r="I621" s="30"/>
      <c r="K621" s="31"/>
      <c r="L621" s="16"/>
      <c r="M621" s="16"/>
      <c r="N621" s="16"/>
      <c r="O621" s="16"/>
      <c r="P621" s="16"/>
      <c r="Q621" s="16"/>
      <c r="R621" s="16"/>
      <c r="S621" s="16"/>
      <c r="T621" s="16"/>
      <c r="U621" s="16"/>
      <c r="V621" s="16"/>
      <c r="W621" s="16"/>
      <c r="X621" s="16"/>
      <c r="Y621" s="16"/>
      <c r="Z621" s="16"/>
    </row>
    <row r="622" spans="1:26" ht="13" x14ac:dyDescent="0.15">
      <c r="A622" s="31"/>
      <c r="B622" s="31"/>
      <c r="C622" s="31"/>
      <c r="D622" s="16"/>
      <c r="E622" s="16"/>
      <c r="F622" s="31"/>
      <c r="G622" s="31"/>
      <c r="H622" s="31"/>
      <c r="I622" s="30"/>
      <c r="K622" s="31"/>
      <c r="L622" s="16"/>
      <c r="M622" s="16"/>
      <c r="N622" s="16"/>
      <c r="O622" s="16"/>
      <c r="P622" s="16"/>
      <c r="Q622" s="16"/>
      <c r="R622" s="16"/>
      <c r="S622" s="16"/>
      <c r="T622" s="16"/>
      <c r="U622" s="16"/>
      <c r="V622" s="16"/>
      <c r="W622" s="16"/>
      <c r="X622" s="16"/>
      <c r="Y622" s="16"/>
      <c r="Z622" s="16"/>
    </row>
    <row r="623" spans="1:26" ht="13" x14ac:dyDescent="0.15">
      <c r="A623" s="31"/>
      <c r="B623" s="31"/>
      <c r="C623" s="31"/>
      <c r="D623" s="16"/>
      <c r="E623" s="16"/>
      <c r="F623" s="31"/>
      <c r="G623" s="31"/>
      <c r="H623" s="31"/>
      <c r="I623" s="30"/>
      <c r="K623" s="31"/>
      <c r="L623" s="16"/>
      <c r="M623" s="16"/>
      <c r="N623" s="16"/>
      <c r="O623" s="16"/>
      <c r="P623" s="16"/>
      <c r="Q623" s="16"/>
      <c r="R623" s="16"/>
      <c r="S623" s="16"/>
      <c r="T623" s="16"/>
      <c r="U623" s="16"/>
      <c r="V623" s="16"/>
      <c r="W623" s="16"/>
      <c r="X623" s="16"/>
      <c r="Y623" s="16"/>
      <c r="Z623" s="16"/>
    </row>
    <row r="624" spans="1:26" ht="13" x14ac:dyDescent="0.15">
      <c r="A624" s="31"/>
      <c r="B624" s="31"/>
      <c r="C624" s="31"/>
      <c r="D624" s="16"/>
      <c r="E624" s="16"/>
      <c r="F624" s="31"/>
      <c r="G624" s="31"/>
      <c r="H624" s="31"/>
      <c r="I624" s="30"/>
      <c r="K624" s="31"/>
      <c r="L624" s="16"/>
      <c r="M624" s="16"/>
      <c r="N624" s="16"/>
      <c r="O624" s="16"/>
      <c r="P624" s="16"/>
      <c r="Q624" s="16"/>
      <c r="R624" s="16"/>
      <c r="S624" s="16"/>
      <c r="T624" s="16"/>
      <c r="U624" s="16"/>
      <c r="V624" s="16"/>
      <c r="W624" s="16"/>
      <c r="X624" s="16"/>
      <c r="Y624" s="16"/>
      <c r="Z624" s="16"/>
    </row>
    <row r="625" spans="1:26" ht="13" x14ac:dyDescent="0.15">
      <c r="A625" s="31"/>
      <c r="B625" s="31"/>
      <c r="C625" s="31"/>
      <c r="D625" s="16"/>
      <c r="E625" s="16"/>
      <c r="F625" s="31"/>
      <c r="G625" s="31"/>
      <c r="H625" s="31"/>
      <c r="I625" s="30"/>
      <c r="K625" s="31"/>
      <c r="L625" s="16"/>
      <c r="M625" s="16"/>
      <c r="N625" s="16"/>
      <c r="O625" s="16"/>
      <c r="P625" s="16"/>
      <c r="Q625" s="16"/>
      <c r="R625" s="16"/>
      <c r="S625" s="16"/>
      <c r="T625" s="16"/>
      <c r="U625" s="16"/>
      <c r="V625" s="16"/>
      <c r="W625" s="16"/>
      <c r="X625" s="16"/>
      <c r="Y625" s="16"/>
      <c r="Z625" s="16"/>
    </row>
    <row r="626" spans="1:26" ht="13" x14ac:dyDescent="0.15">
      <c r="A626" s="31"/>
      <c r="B626" s="31"/>
      <c r="C626" s="31"/>
      <c r="D626" s="16"/>
      <c r="E626" s="16"/>
      <c r="F626" s="31"/>
      <c r="G626" s="31"/>
      <c r="H626" s="31"/>
      <c r="I626" s="30"/>
      <c r="K626" s="31"/>
      <c r="L626" s="16"/>
      <c r="M626" s="16"/>
      <c r="N626" s="16"/>
      <c r="O626" s="16"/>
      <c r="P626" s="16"/>
      <c r="Q626" s="16"/>
      <c r="R626" s="16"/>
      <c r="S626" s="16"/>
      <c r="T626" s="16"/>
      <c r="U626" s="16"/>
      <c r="V626" s="16"/>
      <c r="W626" s="16"/>
      <c r="X626" s="16"/>
      <c r="Y626" s="16"/>
      <c r="Z626" s="16"/>
    </row>
    <row r="627" spans="1:26" ht="13" x14ac:dyDescent="0.15">
      <c r="A627" s="31"/>
      <c r="B627" s="31"/>
      <c r="C627" s="31"/>
      <c r="D627" s="16"/>
      <c r="E627" s="16"/>
      <c r="F627" s="31"/>
      <c r="G627" s="31"/>
      <c r="H627" s="31"/>
      <c r="I627" s="30"/>
      <c r="K627" s="31"/>
      <c r="L627" s="16"/>
      <c r="M627" s="16"/>
      <c r="N627" s="16"/>
      <c r="O627" s="16"/>
      <c r="P627" s="16"/>
      <c r="Q627" s="16"/>
      <c r="R627" s="16"/>
      <c r="S627" s="16"/>
      <c r="T627" s="16"/>
      <c r="U627" s="16"/>
      <c r="V627" s="16"/>
      <c r="W627" s="16"/>
      <c r="X627" s="16"/>
      <c r="Y627" s="16"/>
      <c r="Z627" s="16"/>
    </row>
    <row r="628" spans="1:26" ht="13" x14ac:dyDescent="0.15">
      <c r="A628" s="31"/>
      <c r="B628" s="31"/>
      <c r="C628" s="31"/>
      <c r="D628" s="16"/>
      <c r="E628" s="16"/>
      <c r="F628" s="31"/>
      <c r="G628" s="31"/>
      <c r="H628" s="31"/>
      <c r="I628" s="30"/>
      <c r="K628" s="31"/>
      <c r="L628" s="16"/>
      <c r="M628" s="16"/>
      <c r="N628" s="16"/>
      <c r="O628" s="16"/>
      <c r="P628" s="16"/>
      <c r="Q628" s="16"/>
      <c r="R628" s="16"/>
      <c r="S628" s="16"/>
      <c r="T628" s="16"/>
      <c r="U628" s="16"/>
      <c r="V628" s="16"/>
      <c r="W628" s="16"/>
      <c r="X628" s="16"/>
      <c r="Y628" s="16"/>
      <c r="Z628" s="16"/>
    </row>
    <row r="629" spans="1:26" ht="13" x14ac:dyDescent="0.15">
      <c r="A629" s="31"/>
      <c r="B629" s="31"/>
      <c r="C629" s="31"/>
      <c r="D629" s="16"/>
      <c r="E629" s="16"/>
      <c r="F629" s="31"/>
      <c r="G629" s="31"/>
      <c r="H629" s="31"/>
      <c r="I629" s="30"/>
      <c r="K629" s="31"/>
      <c r="L629" s="16"/>
      <c r="M629" s="16"/>
      <c r="N629" s="16"/>
      <c r="O629" s="16"/>
      <c r="P629" s="16"/>
      <c r="Q629" s="16"/>
      <c r="R629" s="16"/>
      <c r="S629" s="16"/>
      <c r="T629" s="16"/>
      <c r="U629" s="16"/>
      <c r="V629" s="16"/>
      <c r="W629" s="16"/>
      <c r="X629" s="16"/>
      <c r="Y629" s="16"/>
      <c r="Z629" s="16"/>
    </row>
    <row r="630" spans="1:26" ht="13" x14ac:dyDescent="0.15">
      <c r="A630" s="31"/>
      <c r="B630" s="31"/>
      <c r="C630" s="31"/>
      <c r="D630" s="16"/>
      <c r="E630" s="16"/>
      <c r="F630" s="31"/>
      <c r="G630" s="31"/>
      <c r="H630" s="31"/>
      <c r="I630" s="30"/>
      <c r="K630" s="31"/>
      <c r="L630" s="16"/>
      <c r="M630" s="16"/>
      <c r="N630" s="16"/>
      <c r="O630" s="16"/>
      <c r="P630" s="16"/>
      <c r="Q630" s="16"/>
      <c r="R630" s="16"/>
      <c r="S630" s="16"/>
      <c r="T630" s="16"/>
      <c r="U630" s="16"/>
      <c r="V630" s="16"/>
      <c r="W630" s="16"/>
      <c r="X630" s="16"/>
      <c r="Y630" s="16"/>
      <c r="Z630" s="16"/>
    </row>
    <row r="631" spans="1:26" ht="13" x14ac:dyDescent="0.15">
      <c r="A631" s="31"/>
      <c r="B631" s="31"/>
      <c r="C631" s="31"/>
      <c r="D631" s="16"/>
      <c r="E631" s="16"/>
      <c r="F631" s="31"/>
      <c r="G631" s="31"/>
      <c r="H631" s="31"/>
      <c r="I631" s="30"/>
      <c r="K631" s="31"/>
      <c r="L631" s="16"/>
      <c r="M631" s="16"/>
      <c r="N631" s="16"/>
      <c r="O631" s="16"/>
      <c r="P631" s="16"/>
      <c r="Q631" s="16"/>
      <c r="R631" s="16"/>
      <c r="S631" s="16"/>
      <c r="T631" s="16"/>
      <c r="U631" s="16"/>
      <c r="V631" s="16"/>
      <c r="W631" s="16"/>
      <c r="X631" s="16"/>
      <c r="Y631" s="16"/>
      <c r="Z631" s="16"/>
    </row>
    <row r="632" spans="1:26" ht="13" x14ac:dyDescent="0.15">
      <c r="A632" s="31"/>
      <c r="B632" s="31"/>
      <c r="C632" s="31"/>
      <c r="D632" s="16"/>
      <c r="E632" s="16"/>
      <c r="F632" s="31"/>
      <c r="G632" s="31"/>
      <c r="H632" s="31"/>
      <c r="I632" s="30"/>
      <c r="K632" s="31"/>
      <c r="L632" s="16"/>
      <c r="M632" s="16"/>
      <c r="N632" s="16"/>
      <c r="O632" s="16"/>
      <c r="P632" s="16"/>
      <c r="Q632" s="16"/>
      <c r="R632" s="16"/>
      <c r="S632" s="16"/>
      <c r="T632" s="16"/>
      <c r="U632" s="16"/>
      <c r="V632" s="16"/>
      <c r="W632" s="16"/>
      <c r="X632" s="16"/>
      <c r="Y632" s="16"/>
      <c r="Z632" s="16"/>
    </row>
    <row r="633" spans="1:26" ht="13" x14ac:dyDescent="0.15">
      <c r="A633" s="31"/>
      <c r="B633" s="31"/>
      <c r="C633" s="31"/>
      <c r="D633" s="16"/>
      <c r="E633" s="16"/>
      <c r="F633" s="31"/>
      <c r="G633" s="31"/>
      <c r="H633" s="31"/>
      <c r="I633" s="30"/>
      <c r="K633" s="31"/>
      <c r="L633" s="16"/>
      <c r="M633" s="16"/>
      <c r="N633" s="16"/>
      <c r="O633" s="16"/>
      <c r="P633" s="16"/>
      <c r="Q633" s="16"/>
      <c r="R633" s="16"/>
      <c r="S633" s="16"/>
      <c r="T633" s="16"/>
      <c r="U633" s="16"/>
      <c r="V633" s="16"/>
      <c r="W633" s="16"/>
      <c r="X633" s="16"/>
      <c r="Y633" s="16"/>
      <c r="Z633" s="16"/>
    </row>
    <row r="634" spans="1:26" ht="13" x14ac:dyDescent="0.15">
      <c r="A634" s="31"/>
      <c r="B634" s="31"/>
      <c r="C634" s="31"/>
      <c r="D634" s="16"/>
      <c r="E634" s="16"/>
      <c r="F634" s="31"/>
      <c r="G634" s="31"/>
      <c r="H634" s="31"/>
      <c r="I634" s="30"/>
      <c r="K634" s="31"/>
      <c r="L634" s="16"/>
      <c r="M634" s="16"/>
      <c r="N634" s="16"/>
      <c r="O634" s="16"/>
      <c r="P634" s="16"/>
      <c r="Q634" s="16"/>
      <c r="R634" s="16"/>
      <c r="S634" s="16"/>
      <c r="T634" s="16"/>
      <c r="U634" s="16"/>
      <c r="V634" s="16"/>
      <c r="W634" s="16"/>
      <c r="X634" s="16"/>
      <c r="Y634" s="16"/>
      <c r="Z634" s="16"/>
    </row>
    <row r="635" spans="1:26" ht="13" x14ac:dyDescent="0.15">
      <c r="A635" s="31"/>
      <c r="B635" s="31"/>
      <c r="C635" s="31"/>
      <c r="D635" s="16"/>
      <c r="E635" s="16"/>
      <c r="F635" s="31"/>
      <c r="G635" s="31"/>
      <c r="H635" s="31"/>
      <c r="I635" s="30"/>
      <c r="K635" s="31"/>
      <c r="L635" s="16"/>
      <c r="M635" s="16"/>
      <c r="N635" s="16"/>
      <c r="O635" s="16"/>
      <c r="P635" s="16"/>
      <c r="Q635" s="16"/>
      <c r="R635" s="16"/>
      <c r="S635" s="16"/>
      <c r="T635" s="16"/>
      <c r="U635" s="16"/>
      <c r="V635" s="16"/>
      <c r="W635" s="16"/>
      <c r="X635" s="16"/>
      <c r="Y635" s="16"/>
      <c r="Z635" s="16"/>
    </row>
    <row r="636" spans="1:26" ht="13" x14ac:dyDescent="0.15">
      <c r="A636" s="31"/>
      <c r="B636" s="31"/>
      <c r="C636" s="31"/>
      <c r="D636" s="16"/>
      <c r="E636" s="16"/>
      <c r="F636" s="31"/>
      <c r="G636" s="31"/>
      <c r="H636" s="31"/>
      <c r="I636" s="30"/>
      <c r="K636" s="31"/>
      <c r="L636" s="16"/>
      <c r="M636" s="16"/>
      <c r="N636" s="16"/>
      <c r="O636" s="16"/>
      <c r="P636" s="16"/>
      <c r="Q636" s="16"/>
      <c r="R636" s="16"/>
      <c r="S636" s="16"/>
      <c r="T636" s="16"/>
      <c r="U636" s="16"/>
      <c r="V636" s="16"/>
      <c r="W636" s="16"/>
      <c r="X636" s="16"/>
      <c r="Y636" s="16"/>
      <c r="Z636" s="16"/>
    </row>
    <row r="637" spans="1:26" ht="13" x14ac:dyDescent="0.15">
      <c r="A637" s="31"/>
      <c r="B637" s="31"/>
      <c r="C637" s="31"/>
      <c r="D637" s="16"/>
      <c r="E637" s="16"/>
      <c r="F637" s="31"/>
      <c r="G637" s="31"/>
      <c r="H637" s="31"/>
      <c r="I637" s="30"/>
      <c r="K637" s="31"/>
      <c r="L637" s="16"/>
      <c r="M637" s="16"/>
      <c r="N637" s="16"/>
      <c r="O637" s="16"/>
      <c r="P637" s="16"/>
      <c r="Q637" s="16"/>
      <c r="R637" s="16"/>
      <c r="S637" s="16"/>
      <c r="T637" s="16"/>
      <c r="U637" s="16"/>
      <c r="V637" s="16"/>
      <c r="W637" s="16"/>
      <c r="X637" s="16"/>
      <c r="Y637" s="16"/>
      <c r="Z637" s="16"/>
    </row>
    <row r="638" spans="1:26" ht="13" x14ac:dyDescent="0.15">
      <c r="A638" s="31"/>
      <c r="B638" s="31"/>
      <c r="C638" s="31"/>
      <c r="D638" s="16"/>
      <c r="E638" s="16"/>
      <c r="F638" s="31"/>
      <c r="G638" s="31"/>
      <c r="H638" s="31"/>
      <c r="I638" s="30"/>
      <c r="K638" s="31"/>
      <c r="L638" s="16"/>
      <c r="M638" s="16"/>
      <c r="N638" s="16"/>
      <c r="O638" s="16"/>
      <c r="P638" s="16"/>
      <c r="Q638" s="16"/>
      <c r="R638" s="16"/>
      <c r="S638" s="16"/>
      <c r="T638" s="16"/>
      <c r="U638" s="16"/>
      <c r="V638" s="16"/>
      <c r="W638" s="16"/>
      <c r="X638" s="16"/>
      <c r="Y638" s="16"/>
      <c r="Z638" s="16"/>
    </row>
    <row r="639" spans="1:26" ht="13" x14ac:dyDescent="0.15">
      <c r="A639" s="31"/>
      <c r="B639" s="31"/>
      <c r="C639" s="31"/>
      <c r="D639" s="16"/>
      <c r="E639" s="16"/>
      <c r="F639" s="31"/>
      <c r="G639" s="31"/>
      <c r="H639" s="31"/>
      <c r="I639" s="30"/>
      <c r="K639" s="31"/>
      <c r="L639" s="16"/>
      <c r="M639" s="16"/>
      <c r="N639" s="16"/>
      <c r="O639" s="16"/>
      <c r="P639" s="16"/>
      <c r="Q639" s="16"/>
      <c r="R639" s="16"/>
      <c r="S639" s="16"/>
      <c r="T639" s="16"/>
      <c r="U639" s="16"/>
      <c r="V639" s="16"/>
      <c r="W639" s="16"/>
      <c r="X639" s="16"/>
      <c r="Y639" s="16"/>
      <c r="Z639" s="16"/>
    </row>
    <row r="640" spans="1:26" ht="13" x14ac:dyDescent="0.15">
      <c r="A640" s="31"/>
      <c r="B640" s="31"/>
      <c r="C640" s="31"/>
      <c r="D640" s="16"/>
      <c r="E640" s="16"/>
      <c r="F640" s="31"/>
      <c r="G640" s="31"/>
      <c r="H640" s="31"/>
      <c r="I640" s="30"/>
      <c r="K640" s="31"/>
      <c r="L640" s="16"/>
      <c r="M640" s="16"/>
      <c r="N640" s="16"/>
      <c r="O640" s="16"/>
      <c r="P640" s="16"/>
      <c r="Q640" s="16"/>
      <c r="R640" s="16"/>
      <c r="S640" s="16"/>
      <c r="T640" s="16"/>
      <c r="U640" s="16"/>
      <c r="V640" s="16"/>
      <c r="W640" s="16"/>
      <c r="X640" s="16"/>
      <c r="Y640" s="16"/>
      <c r="Z640" s="16"/>
    </row>
    <row r="641" spans="1:26" ht="13" x14ac:dyDescent="0.15">
      <c r="A641" s="31"/>
      <c r="B641" s="31"/>
      <c r="C641" s="31"/>
      <c r="D641" s="16"/>
      <c r="E641" s="16"/>
      <c r="F641" s="31"/>
      <c r="G641" s="31"/>
      <c r="H641" s="31"/>
      <c r="I641" s="30"/>
      <c r="K641" s="31"/>
      <c r="L641" s="16"/>
      <c r="M641" s="16"/>
      <c r="N641" s="16"/>
      <c r="O641" s="16"/>
      <c r="P641" s="16"/>
      <c r="Q641" s="16"/>
      <c r="R641" s="16"/>
      <c r="S641" s="16"/>
      <c r="T641" s="16"/>
      <c r="U641" s="16"/>
      <c r="V641" s="16"/>
      <c r="W641" s="16"/>
      <c r="X641" s="16"/>
      <c r="Y641" s="16"/>
      <c r="Z641" s="16"/>
    </row>
    <row r="642" spans="1:26" ht="13" x14ac:dyDescent="0.15">
      <c r="A642" s="31"/>
      <c r="B642" s="31"/>
      <c r="C642" s="31"/>
      <c r="D642" s="16"/>
      <c r="E642" s="16"/>
      <c r="F642" s="31"/>
      <c r="G642" s="31"/>
      <c r="H642" s="31"/>
      <c r="I642" s="30"/>
      <c r="K642" s="31"/>
      <c r="L642" s="16"/>
      <c r="M642" s="16"/>
      <c r="N642" s="16"/>
      <c r="O642" s="16"/>
      <c r="P642" s="16"/>
      <c r="Q642" s="16"/>
      <c r="R642" s="16"/>
      <c r="S642" s="16"/>
      <c r="T642" s="16"/>
      <c r="U642" s="16"/>
      <c r="V642" s="16"/>
      <c r="W642" s="16"/>
      <c r="X642" s="16"/>
      <c r="Y642" s="16"/>
      <c r="Z642" s="16"/>
    </row>
    <row r="643" spans="1:26" ht="13" x14ac:dyDescent="0.15">
      <c r="A643" s="31"/>
      <c r="B643" s="31"/>
      <c r="C643" s="31"/>
      <c r="D643" s="16"/>
      <c r="E643" s="16"/>
      <c r="F643" s="31"/>
      <c r="G643" s="31"/>
      <c r="H643" s="31"/>
      <c r="I643" s="30"/>
      <c r="K643" s="31"/>
      <c r="L643" s="16"/>
      <c r="M643" s="16"/>
      <c r="N643" s="16"/>
      <c r="O643" s="16"/>
      <c r="P643" s="16"/>
      <c r="Q643" s="16"/>
      <c r="R643" s="16"/>
      <c r="S643" s="16"/>
      <c r="T643" s="16"/>
      <c r="U643" s="16"/>
      <c r="V643" s="16"/>
      <c r="W643" s="16"/>
      <c r="X643" s="16"/>
      <c r="Y643" s="16"/>
      <c r="Z643" s="16"/>
    </row>
    <row r="644" spans="1:26" ht="13" x14ac:dyDescent="0.15">
      <c r="A644" s="31"/>
      <c r="B644" s="31"/>
      <c r="C644" s="31"/>
      <c r="D644" s="16"/>
      <c r="E644" s="16"/>
      <c r="F644" s="31"/>
      <c r="G644" s="31"/>
      <c r="H644" s="31"/>
      <c r="I644" s="30"/>
      <c r="K644" s="31"/>
      <c r="L644" s="16"/>
      <c r="M644" s="16"/>
      <c r="N644" s="16"/>
      <c r="O644" s="16"/>
      <c r="P644" s="16"/>
      <c r="Q644" s="16"/>
      <c r="R644" s="16"/>
      <c r="S644" s="16"/>
      <c r="T644" s="16"/>
      <c r="U644" s="16"/>
      <c r="V644" s="16"/>
      <c r="W644" s="16"/>
      <c r="X644" s="16"/>
      <c r="Y644" s="16"/>
      <c r="Z644" s="16"/>
    </row>
    <row r="645" spans="1:26" ht="13" x14ac:dyDescent="0.15">
      <c r="A645" s="31"/>
      <c r="B645" s="31"/>
      <c r="C645" s="31"/>
      <c r="D645" s="16"/>
      <c r="E645" s="16"/>
      <c r="F645" s="31"/>
      <c r="G645" s="31"/>
      <c r="H645" s="31"/>
      <c r="I645" s="30"/>
      <c r="K645" s="31"/>
      <c r="L645" s="16"/>
      <c r="M645" s="16"/>
      <c r="N645" s="16"/>
      <c r="O645" s="16"/>
      <c r="P645" s="16"/>
      <c r="Q645" s="16"/>
      <c r="R645" s="16"/>
      <c r="S645" s="16"/>
      <c r="T645" s="16"/>
      <c r="U645" s="16"/>
      <c r="V645" s="16"/>
      <c r="W645" s="16"/>
      <c r="X645" s="16"/>
      <c r="Y645" s="16"/>
      <c r="Z645" s="16"/>
    </row>
    <row r="646" spans="1:26" ht="13" x14ac:dyDescent="0.15">
      <c r="A646" s="31"/>
      <c r="B646" s="31"/>
      <c r="C646" s="31"/>
      <c r="D646" s="16"/>
      <c r="E646" s="16"/>
      <c r="F646" s="31"/>
      <c r="G646" s="31"/>
      <c r="H646" s="31"/>
      <c r="I646" s="30"/>
      <c r="K646" s="31"/>
      <c r="L646" s="16"/>
      <c r="M646" s="16"/>
      <c r="N646" s="16"/>
      <c r="O646" s="16"/>
      <c r="P646" s="16"/>
      <c r="Q646" s="16"/>
      <c r="R646" s="16"/>
      <c r="S646" s="16"/>
      <c r="T646" s="16"/>
      <c r="U646" s="16"/>
      <c r="V646" s="16"/>
      <c r="W646" s="16"/>
      <c r="X646" s="16"/>
      <c r="Y646" s="16"/>
      <c r="Z646" s="16"/>
    </row>
    <row r="647" spans="1:26" ht="13" x14ac:dyDescent="0.15">
      <c r="A647" s="31"/>
      <c r="B647" s="31"/>
      <c r="C647" s="31"/>
      <c r="D647" s="16"/>
      <c r="E647" s="16"/>
      <c r="F647" s="31"/>
      <c r="G647" s="31"/>
      <c r="H647" s="31"/>
      <c r="I647" s="30"/>
      <c r="K647" s="31"/>
      <c r="L647" s="16"/>
      <c r="M647" s="16"/>
      <c r="N647" s="16"/>
      <c r="O647" s="16"/>
      <c r="P647" s="16"/>
      <c r="Q647" s="16"/>
      <c r="R647" s="16"/>
      <c r="S647" s="16"/>
      <c r="T647" s="16"/>
      <c r="U647" s="16"/>
      <c r="V647" s="16"/>
      <c r="W647" s="16"/>
      <c r="X647" s="16"/>
      <c r="Y647" s="16"/>
      <c r="Z647" s="16"/>
    </row>
    <row r="648" spans="1:26" ht="13" x14ac:dyDescent="0.15">
      <c r="A648" s="31"/>
      <c r="B648" s="31"/>
      <c r="C648" s="31"/>
      <c r="D648" s="16"/>
      <c r="E648" s="16"/>
      <c r="F648" s="31"/>
      <c r="G648" s="31"/>
      <c r="H648" s="31"/>
      <c r="I648" s="30"/>
      <c r="K648" s="31"/>
      <c r="L648" s="16"/>
      <c r="M648" s="16"/>
      <c r="N648" s="16"/>
      <c r="O648" s="16"/>
      <c r="P648" s="16"/>
      <c r="Q648" s="16"/>
      <c r="R648" s="16"/>
      <c r="S648" s="16"/>
      <c r="T648" s="16"/>
      <c r="U648" s="16"/>
      <c r="V648" s="16"/>
      <c r="W648" s="16"/>
      <c r="X648" s="16"/>
      <c r="Y648" s="16"/>
      <c r="Z648" s="16"/>
    </row>
    <row r="649" spans="1:26" ht="13" x14ac:dyDescent="0.15">
      <c r="A649" s="31"/>
      <c r="B649" s="31"/>
      <c r="C649" s="31"/>
      <c r="D649" s="16"/>
      <c r="E649" s="16"/>
      <c r="F649" s="31"/>
      <c r="G649" s="31"/>
      <c r="H649" s="31"/>
      <c r="I649" s="30"/>
      <c r="K649" s="31"/>
      <c r="L649" s="16"/>
      <c r="M649" s="16"/>
      <c r="N649" s="16"/>
      <c r="O649" s="16"/>
      <c r="P649" s="16"/>
      <c r="Q649" s="16"/>
      <c r="R649" s="16"/>
      <c r="S649" s="16"/>
      <c r="T649" s="16"/>
      <c r="U649" s="16"/>
      <c r="V649" s="16"/>
      <c r="W649" s="16"/>
      <c r="X649" s="16"/>
      <c r="Y649" s="16"/>
      <c r="Z649" s="16"/>
    </row>
    <row r="650" spans="1:26" ht="13" x14ac:dyDescent="0.15">
      <c r="A650" s="31"/>
      <c r="B650" s="31"/>
      <c r="C650" s="31"/>
      <c r="D650" s="16"/>
      <c r="E650" s="16"/>
      <c r="F650" s="31"/>
      <c r="G650" s="31"/>
      <c r="H650" s="31"/>
      <c r="I650" s="30"/>
      <c r="K650" s="31"/>
      <c r="L650" s="16"/>
      <c r="M650" s="16"/>
      <c r="N650" s="16"/>
      <c r="O650" s="16"/>
      <c r="P650" s="16"/>
      <c r="Q650" s="16"/>
      <c r="R650" s="16"/>
      <c r="S650" s="16"/>
      <c r="T650" s="16"/>
      <c r="U650" s="16"/>
      <c r="V650" s="16"/>
      <c r="W650" s="16"/>
      <c r="X650" s="16"/>
      <c r="Y650" s="16"/>
      <c r="Z650" s="16"/>
    </row>
    <row r="651" spans="1:26" ht="13" x14ac:dyDescent="0.15">
      <c r="A651" s="31"/>
      <c r="B651" s="31"/>
      <c r="C651" s="31"/>
      <c r="D651" s="16"/>
      <c r="E651" s="16"/>
      <c r="F651" s="31"/>
      <c r="G651" s="31"/>
      <c r="H651" s="31"/>
      <c r="I651" s="30"/>
      <c r="K651" s="31"/>
      <c r="L651" s="16"/>
      <c r="M651" s="16"/>
      <c r="N651" s="16"/>
      <c r="O651" s="16"/>
      <c r="P651" s="16"/>
      <c r="Q651" s="16"/>
      <c r="R651" s="16"/>
      <c r="S651" s="16"/>
      <c r="T651" s="16"/>
      <c r="U651" s="16"/>
      <c r="V651" s="16"/>
      <c r="W651" s="16"/>
      <c r="X651" s="16"/>
      <c r="Y651" s="16"/>
      <c r="Z651" s="16"/>
    </row>
    <row r="652" spans="1:26" ht="13" x14ac:dyDescent="0.15">
      <c r="A652" s="31"/>
      <c r="B652" s="31"/>
      <c r="C652" s="31"/>
      <c r="D652" s="16"/>
      <c r="E652" s="16"/>
      <c r="F652" s="31"/>
      <c r="G652" s="31"/>
      <c r="H652" s="31"/>
      <c r="I652" s="30"/>
      <c r="K652" s="31"/>
      <c r="L652" s="16"/>
      <c r="M652" s="16"/>
      <c r="N652" s="16"/>
      <c r="O652" s="16"/>
      <c r="P652" s="16"/>
      <c r="Q652" s="16"/>
      <c r="R652" s="16"/>
      <c r="S652" s="16"/>
      <c r="T652" s="16"/>
      <c r="U652" s="16"/>
      <c r="V652" s="16"/>
      <c r="W652" s="16"/>
      <c r="X652" s="16"/>
      <c r="Y652" s="16"/>
      <c r="Z652" s="16"/>
    </row>
    <row r="653" spans="1:26" ht="13" x14ac:dyDescent="0.15">
      <c r="A653" s="31"/>
      <c r="B653" s="31"/>
      <c r="C653" s="31"/>
      <c r="D653" s="16"/>
      <c r="E653" s="16"/>
      <c r="F653" s="31"/>
      <c r="G653" s="31"/>
      <c r="H653" s="31"/>
      <c r="I653" s="30"/>
      <c r="K653" s="31"/>
      <c r="L653" s="16"/>
      <c r="M653" s="16"/>
      <c r="N653" s="16"/>
      <c r="O653" s="16"/>
      <c r="P653" s="16"/>
      <c r="Q653" s="16"/>
      <c r="R653" s="16"/>
      <c r="S653" s="16"/>
      <c r="T653" s="16"/>
      <c r="U653" s="16"/>
      <c r="V653" s="16"/>
      <c r="W653" s="16"/>
      <c r="X653" s="16"/>
      <c r="Y653" s="16"/>
      <c r="Z653" s="16"/>
    </row>
    <row r="654" spans="1:26" ht="13" x14ac:dyDescent="0.15">
      <c r="A654" s="31"/>
      <c r="B654" s="31"/>
      <c r="C654" s="31"/>
      <c r="D654" s="16"/>
      <c r="E654" s="16"/>
      <c r="F654" s="31"/>
      <c r="G654" s="31"/>
      <c r="H654" s="31"/>
      <c r="I654" s="30"/>
      <c r="K654" s="31"/>
      <c r="L654" s="16"/>
      <c r="M654" s="16"/>
      <c r="N654" s="16"/>
      <c r="O654" s="16"/>
      <c r="P654" s="16"/>
      <c r="Q654" s="16"/>
      <c r="R654" s="16"/>
      <c r="S654" s="16"/>
      <c r="T654" s="16"/>
      <c r="U654" s="16"/>
      <c r="V654" s="16"/>
      <c r="W654" s="16"/>
      <c r="X654" s="16"/>
      <c r="Y654" s="16"/>
      <c r="Z654" s="16"/>
    </row>
    <row r="655" spans="1:26" ht="13" x14ac:dyDescent="0.15">
      <c r="A655" s="31"/>
      <c r="B655" s="31"/>
      <c r="C655" s="31"/>
      <c r="D655" s="16"/>
      <c r="E655" s="16"/>
      <c r="F655" s="31"/>
      <c r="G655" s="31"/>
      <c r="H655" s="31"/>
      <c r="I655" s="30"/>
      <c r="K655" s="31"/>
      <c r="L655" s="16"/>
      <c r="M655" s="16"/>
      <c r="N655" s="16"/>
      <c r="O655" s="16"/>
      <c r="P655" s="16"/>
      <c r="Q655" s="16"/>
      <c r="R655" s="16"/>
      <c r="S655" s="16"/>
      <c r="T655" s="16"/>
      <c r="U655" s="16"/>
      <c r="V655" s="16"/>
      <c r="W655" s="16"/>
      <c r="X655" s="16"/>
      <c r="Y655" s="16"/>
      <c r="Z655" s="16"/>
    </row>
    <row r="656" spans="1:26" ht="13" x14ac:dyDescent="0.15">
      <c r="A656" s="31"/>
      <c r="B656" s="31"/>
      <c r="C656" s="31"/>
      <c r="D656" s="16"/>
      <c r="E656" s="16"/>
      <c r="F656" s="31"/>
      <c r="G656" s="31"/>
      <c r="H656" s="31"/>
      <c r="I656" s="30"/>
      <c r="K656" s="31"/>
      <c r="L656" s="16"/>
      <c r="M656" s="16"/>
      <c r="N656" s="16"/>
      <c r="O656" s="16"/>
      <c r="P656" s="16"/>
      <c r="Q656" s="16"/>
      <c r="R656" s="16"/>
      <c r="S656" s="16"/>
      <c r="T656" s="16"/>
      <c r="U656" s="16"/>
      <c r="V656" s="16"/>
      <c r="W656" s="16"/>
      <c r="X656" s="16"/>
      <c r="Y656" s="16"/>
      <c r="Z656" s="16"/>
    </row>
    <row r="657" spans="1:26" ht="13" x14ac:dyDescent="0.15">
      <c r="A657" s="31"/>
      <c r="B657" s="31"/>
      <c r="C657" s="31"/>
      <c r="D657" s="16"/>
      <c r="E657" s="16"/>
      <c r="F657" s="31"/>
      <c r="G657" s="31"/>
      <c r="H657" s="31"/>
      <c r="I657" s="30"/>
      <c r="K657" s="31"/>
      <c r="L657" s="16"/>
      <c r="M657" s="16"/>
      <c r="N657" s="16"/>
      <c r="O657" s="16"/>
      <c r="P657" s="16"/>
      <c r="Q657" s="16"/>
      <c r="R657" s="16"/>
      <c r="S657" s="16"/>
      <c r="T657" s="16"/>
      <c r="U657" s="16"/>
      <c r="V657" s="16"/>
      <c r="W657" s="16"/>
      <c r="X657" s="16"/>
      <c r="Y657" s="16"/>
      <c r="Z657" s="16"/>
    </row>
    <row r="658" spans="1:26" ht="13" x14ac:dyDescent="0.15">
      <c r="A658" s="31"/>
      <c r="B658" s="31"/>
      <c r="C658" s="31"/>
      <c r="D658" s="16"/>
      <c r="E658" s="16"/>
      <c r="F658" s="31"/>
      <c r="G658" s="31"/>
      <c r="H658" s="31"/>
      <c r="I658" s="30"/>
      <c r="K658" s="31"/>
      <c r="L658" s="16"/>
      <c r="M658" s="16"/>
      <c r="N658" s="16"/>
      <c r="O658" s="16"/>
      <c r="P658" s="16"/>
      <c r="Q658" s="16"/>
      <c r="R658" s="16"/>
      <c r="S658" s="16"/>
      <c r="T658" s="16"/>
      <c r="U658" s="16"/>
      <c r="V658" s="16"/>
      <c r="W658" s="16"/>
      <c r="X658" s="16"/>
      <c r="Y658" s="16"/>
      <c r="Z658" s="16"/>
    </row>
    <row r="659" spans="1:26" ht="13" x14ac:dyDescent="0.15">
      <c r="A659" s="31"/>
      <c r="B659" s="31"/>
      <c r="C659" s="31"/>
      <c r="D659" s="16"/>
      <c r="E659" s="16"/>
      <c r="F659" s="31"/>
      <c r="G659" s="31"/>
      <c r="H659" s="31"/>
      <c r="I659" s="30"/>
      <c r="K659" s="31"/>
      <c r="L659" s="16"/>
      <c r="M659" s="16"/>
      <c r="N659" s="16"/>
      <c r="O659" s="16"/>
      <c r="P659" s="16"/>
      <c r="Q659" s="16"/>
      <c r="R659" s="16"/>
      <c r="S659" s="16"/>
      <c r="T659" s="16"/>
      <c r="U659" s="16"/>
      <c r="V659" s="16"/>
      <c r="W659" s="16"/>
      <c r="X659" s="16"/>
      <c r="Y659" s="16"/>
      <c r="Z659" s="16"/>
    </row>
    <row r="660" spans="1:26" ht="13" x14ac:dyDescent="0.15">
      <c r="A660" s="31"/>
      <c r="B660" s="31"/>
      <c r="C660" s="31"/>
      <c r="D660" s="16"/>
      <c r="E660" s="16"/>
      <c r="F660" s="31"/>
      <c r="G660" s="31"/>
      <c r="H660" s="31"/>
      <c r="I660" s="30"/>
      <c r="K660" s="31"/>
      <c r="L660" s="16"/>
      <c r="M660" s="16"/>
      <c r="N660" s="16"/>
      <c r="O660" s="16"/>
      <c r="P660" s="16"/>
      <c r="Q660" s="16"/>
      <c r="R660" s="16"/>
      <c r="S660" s="16"/>
      <c r="T660" s="16"/>
      <c r="U660" s="16"/>
      <c r="V660" s="16"/>
      <c r="W660" s="16"/>
      <c r="X660" s="16"/>
      <c r="Y660" s="16"/>
      <c r="Z660" s="16"/>
    </row>
    <row r="661" spans="1:26" ht="13" x14ac:dyDescent="0.15">
      <c r="A661" s="31"/>
      <c r="B661" s="31"/>
      <c r="C661" s="31"/>
      <c r="D661" s="16"/>
      <c r="E661" s="16"/>
      <c r="F661" s="31"/>
      <c r="G661" s="31"/>
      <c r="H661" s="31"/>
      <c r="I661" s="30"/>
      <c r="K661" s="31"/>
      <c r="L661" s="16"/>
      <c r="M661" s="16"/>
      <c r="N661" s="16"/>
      <c r="O661" s="16"/>
      <c r="P661" s="16"/>
      <c r="Q661" s="16"/>
      <c r="R661" s="16"/>
      <c r="S661" s="16"/>
      <c r="T661" s="16"/>
      <c r="U661" s="16"/>
      <c r="V661" s="16"/>
      <c r="W661" s="16"/>
      <c r="X661" s="16"/>
      <c r="Y661" s="16"/>
      <c r="Z661" s="16"/>
    </row>
    <row r="662" spans="1:26" ht="13" x14ac:dyDescent="0.15">
      <c r="A662" s="31"/>
      <c r="B662" s="31"/>
      <c r="C662" s="31"/>
      <c r="D662" s="16"/>
      <c r="E662" s="16"/>
      <c r="F662" s="31"/>
      <c r="G662" s="31"/>
      <c r="H662" s="31"/>
      <c r="I662" s="30"/>
      <c r="K662" s="31"/>
      <c r="L662" s="16"/>
      <c r="M662" s="16"/>
      <c r="N662" s="16"/>
      <c r="O662" s="16"/>
      <c r="P662" s="16"/>
      <c r="Q662" s="16"/>
      <c r="R662" s="16"/>
      <c r="S662" s="16"/>
      <c r="T662" s="16"/>
      <c r="U662" s="16"/>
      <c r="V662" s="16"/>
      <c r="W662" s="16"/>
      <c r="X662" s="16"/>
      <c r="Y662" s="16"/>
      <c r="Z662" s="16"/>
    </row>
    <row r="663" spans="1:26" ht="13" x14ac:dyDescent="0.15">
      <c r="A663" s="31"/>
      <c r="B663" s="31"/>
      <c r="C663" s="31"/>
      <c r="D663" s="16"/>
      <c r="E663" s="16"/>
      <c r="F663" s="31"/>
      <c r="G663" s="31"/>
      <c r="H663" s="31"/>
      <c r="I663" s="30"/>
      <c r="K663" s="31"/>
      <c r="L663" s="16"/>
      <c r="M663" s="16"/>
      <c r="N663" s="16"/>
      <c r="O663" s="16"/>
      <c r="P663" s="16"/>
      <c r="Q663" s="16"/>
      <c r="R663" s="16"/>
      <c r="S663" s="16"/>
      <c r="T663" s="16"/>
      <c r="U663" s="16"/>
      <c r="V663" s="16"/>
      <c r="W663" s="16"/>
      <c r="X663" s="16"/>
      <c r="Y663" s="16"/>
      <c r="Z663" s="16"/>
    </row>
    <row r="664" spans="1:26" ht="13" x14ac:dyDescent="0.15">
      <c r="A664" s="31"/>
      <c r="B664" s="31"/>
      <c r="C664" s="31"/>
      <c r="D664" s="16"/>
      <c r="E664" s="16"/>
      <c r="F664" s="31"/>
      <c r="G664" s="31"/>
      <c r="H664" s="31"/>
      <c r="I664" s="30"/>
      <c r="K664" s="31"/>
      <c r="L664" s="16"/>
      <c r="M664" s="16"/>
      <c r="N664" s="16"/>
      <c r="O664" s="16"/>
      <c r="P664" s="16"/>
      <c r="Q664" s="16"/>
      <c r="R664" s="16"/>
      <c r="S664" s="16"/>
      <c r="T664" s="16"/>
      <c r="U664" s="16"/>
      <c r="V664" s="16"/>
      <c r="W664" s="16"/>
      <c r="X664" s="16"/>
      <c r="Y664" s="16"/>
      <c r="Z664" s="16"/>
    </row>
    <row r="665" spans="1:26" ht="13" x14ac:dyDescent="0.15">
      <c r="A665" s="31"/>
      <c r="B665" s="31"/>
      <c r="C665" s="31"/>
      <c r="D665" s="16"/>
      <c r="E665" s="16"/>
      <c r="F665" s="31"/>
      <c r="G665" s="31"/>
      <c r="H665" s="31"/>
      <c r="I665" s="30"/>
      <c r="K665" s="31"/>
      <c r="L665" s="16"/>
      <c r="M665" s="16"/>
      <c r="N665" s="16"/>
      <c r="O665" s="16"/>
      <c r="P665" s="16"/>
      <c r="Q665" s="16"/>
      <c r="R665" s="16"/>
      <c r="S665" s="16"/>
      <c r="T665" s="16"/>
      <c r="U665" s="16"/>
      <c r="V665" s="16"/>
      <c r="W665" s="16"/>
      <c r="X665" s="16"/>
      <c r="Y665" s="16"/>
      <c r="Z665" s="16"/>
    </row>
    <row r="666" spans="1:26" ht="13" x14ac:dyDescent="0.15">
      <c r="A666" s="31"/>
      <c r="B666" s="31"/>
      <c r="C666" s="31"/>
      <c r="D666" s="16"/>
      <c r="E666" s="16"/>
      <c r="F666" s="31"/>
      <c r="G666" s="31"/>
      <c r="H666" s="31"/>
      <c r="I666" s="30"/>
      <c r="K666" s="31"/>
      <c r="L666" s="16"/>
      <c r="M666" s="16"/>
      <c r="N666" s="16"/>
      <c r="O666" s="16"/>
      <c r="P666" s="16"/>
      <c r="Q666" s="16"/>
      <c r="R666" s="16"/>
      <c r="S666" s="16"/>
      <c r="T666" s="16"/>
      <c r="U666" s="16"/>
      <c r="V666" s="16"/>
      <c r="W666" s="16"/>
      <c r="X666" s="16"/>
      <c r="Y666" s="16"/>
      <c r="Z666" s="16"/>
    </row>
    <row r="667" spans="1:26" ht="13" x14ac:dyDescent="0.15">
      <c r="A667" s="31"/>
      <c r="B667" s="31"/>
      <c r="C667" s="31"/>
      <c r="D667" s="16"/>
      <c r="E667" s="16"/>
      <c r="F667" s="31"/>
      <c r="G667" s="31"/>
      <c r="H667" s="31"/>
      <c r="I667" s="30"/>
      <c r="K667" s="31"/>
      <c r="L667" s="16"/>
      <c r="M667" s="16"/>
      <c r="N667" s="16"/>
      <c r="O667" s="16"/>
      <c r="P667" s="16"/>
      <c r="Q667" s="16"/>
      <c r="R667" s="16"/>
      <c r="S667" s="16"/>
      <c r="T667" s="16"/>
      <c r="U667" s="16"/>
      <c r="V667" s="16"/>
      <c r="W667" s="16"/>
      <c r="X667" s="16"/>
      <c r="Y667" s="16"/>
      <c r="Z667" s="16"/>
    </row>
    <row r="668" spans="1:26" ht="13" x14ac:dyDescent="0.15">
      <c r="A668" s="31"/>
      <c r="B668" s="31"/>
      <c r="C668" s="31"/>
      <c r="D668" s="16"/>
      <c r="E668" s="16"/>
      <c r="F668" s="31"/>
      <c r="G668" s="31"/>
      <c r="H668" s="31"/>
      <c r="I668" s="30"/>
      <c r="K668" s="31"/>
      <c r="L668" s="16"/>
      <c r="M668" s="16"/>
      <c r="N668" s="16"/>
      <c r="O668" s="16"/>
      <c r="P668" s="16"/>
      <c r="Q668" s="16"/>
      <c r="R668" s="16"/>
      <c r="S668" s="16"/>
      <c r="T668" s="16"/>
      <c r="U668" s="16"/>
      <c r="V668" s="16"/>
      <c r="W668" s="16"/>
      <c r="X668" s="16"/>
      <c r="Y668" s="16"/>
      <c r="Z668" s="16"/>
    </row>
    <row r="669" spans="1:26" ht="13" x14ac:dyDescent="0.15">
      <c r="A669" s="31"/>
      <c r="B669" s="31"/>
      <c r="C669" s="31"/>
      <c r="D669" s="16"/>
      <c r="E669" s="16"/>
      <c r="F669" s="31"/>
      <c r="G669" s="31"/>
      <c r="H669" s="31"/>
      <c r="I669" s="30"/>
      <c r="K669" s="31"/>
      <c r="L669" s="16"/>
      <c r="M669" s="16"/>
      <c r="N669" s="16"/>
      <c r="O669" s="16"/>
      <c r="P669" s="16"/>
      <c r="Q669" s="16"/>
      <c r="R669" s="16"/>
      <c r="S669" s="16"/>
      <c r="T669" s="16"/>
      <c r="U669" s="16"/>
      <c r="V669" s="16"/>
      <c r="W669" s="16"/>
      <c r="X669" s="16"/>
      <c r="Y669" s="16"/>
      <c r="Z669" s="16"/>
    </row>
    <row r="670" spans="1:26" ht="13" x14ac:dyDescent="0.15">
      <c r="A670" s="31"/>
      <c r="B670" s="31"/>
      <c r="C670" s="31"/>
      <c r="D670" s="16"/>
      <c r="E670" s="16"/>
      <c r="F670" s="31"/>
      <c r="G670" s="31"/>
      <c r="H670" s="31"/>
      <c r="I670" s="30"/>
      <c r="K670" s="31"/>
      <c r="L670" s="16"/>
      <c r="M670" s="16"/>
      <c r="N670" s="16"/>
      <c r="O670" s="16"/>
      <c r="P670" s="16"/>
      <c r="Q670" s="16"/>
      <c r="R670" s="16"/>
      <c r="S670" s="16"/>
      <c r="T670" s="16"/>
      <c r="U670" s="16"/>
      <c r="V670" s="16"/>
      <c r="W670" s="16"/>
      <c r="X670" s="16"/>
      <c r="Y670" s="16"/>
      <c r="Z670" s="16"/>
    </row>
    <row r="671" spans="1:26" ht="13" x14ac:dyDescent="0.15">
      <c r="A671" s="31"/>
      <c r="B671" s="31"/>
      <c r="C671" s="31"/>
      <c r="D671" s="16"/>
      <c r="E671" s="16"/>
      <c r="F671" s="31"/>
      <c r="G671" s="31"/>
      <c r="H671" s="31"/>
      <c r="I671" s="30"/>
      <c r="K671" s="31"/>
      <c r="L671" s="16"/>
      <c r="M671" s="16"/>
      <c r="N671" s="16"/>
      <c r="O671" s="16"/>
      <c r="P671" s="16"/>
      <c r="Q671" s="16"/>
      <c r="R671" s="16"/>
      <c r="S671" s="16"/>
      <c r="T671" s="16"/>
      <c r="U671" s="16"/>
      <c r="V671" s="16"/>
      <c r="W671" s="16"/>
      <c r="X671" s="16"/>
      <c r="Y671" s="16"/>
      <c r="Z671" s="16"/>
    </row>
    <row r="672" spans="1:26" ht="13" x14ac:dyDescent="0.15">
      <c r="A672" s="31"/>
      <c r="B672" s="31"/>
      <c r="C672" s="31"/>
      <c r="D672" s="16"/>
      <c r="E672" s="16"/>
      <c r="F672" s="31"/>
      <c r="G672" s="31"/>
      <c r="H672" s="31"/>
      <c r="I672" s="30"/>
      <c r="K672" s="31"/>
      <c r="L672" s="16"/>
      <c r="M672" s="16"/>
      <c r="N672" s="16"/>
      <c r="O672" s="16"/>
      <c r="P672" s="16"/>
      <c r="Q672" s="16"/>
      <c r="R672" s="16"/>
      <c r="S672" s="16"/>
      <c r="T672" s="16"/>
      <c r="U672" s="16"/>
      <c r="V672" s="16"/>
      <c r="W672" s="16"/>
      <c r="X672" s="16"/>
      <c r="Y672" s="16"/>
      <c r="Z672" s="16"/>
    </row>
    <row r="673" spans="1:26" ht="13" x14ac:dyDescent="0.15">
      <c r="A673" s="31"/>
      <c r="B673" s="31"/>
      <c r="C673" s="31"/>
      <c r="D673" s="16"/>
      <c r="E673" s="16"/>
      <c r="F673" s="31"/>
      <c r="G673" s="31"/>
      <c r="H673" s="31"/>
      <c r="I673" s="30"/>
      <c r="K673" s="31"/>
      <c r="L673" s="16"/>
      <c r="M673" s="16"/>
      <c r="N673" s="16"/>
      <c r="O673" s="16"/>
      <c r="P673" s="16"/>
      <c r="Q673" s="16"/>
      <c r="R673" s="16"/>
      <c r="S673" s="16"/>
      <c r="T673" s="16"/>
      <c r="U673" s="16"/>
      <c r="V673" s="16"/>
      <c r="W673" s="16"/>
      <c r="X673" s="16"/>
      <c r="Y673" s="16"/>
      <c r="Z673" s="16"/>
    </row>
    <row r="674" spans="1:26" ht="13" x14ac:dyDescent="0.15">
      <c r="A674" s="31"/>
      <c r="B674" s="31"/>
      <c r="C674" s="31"/>
      <c r="D674" s="16"/>
      <c r="E674" s="16"/>
      <c r="F674" s="31"/>
      <c r="G674" s="31"/>
      <c r="H674" s="31"/>
      <c r="I674" s="30"/>
      <c r="K674" s="31"/>
      <c r="L674" s="16"/>
      <c r="M674" s="16"/>
      <c r="N674" s="16"/>
      <c r="O674" s="16"/>
      <c r="P674" s="16"/>
      <c r="Q674" s="16"/>
      <c r="R674" s="16"/>
      <c r="S674" s="16"/>
      <c r="T674" s="16"/>
      <c r="U674" s="16"/>
      <c r="V674" s="16"/>
      <c r="W674" s="16"/>
      <c r="X674" s="16"/>
      <c r="Y674" s="16"/>
      <c r="Z674" s="16"/>
    </row>
    <row r="675" spans="1:26" ht="13" x14ac:dyDescent="0.15">
      <c r="A675" s="31"/>
      <c r="B675" s="31"/>
      <c r="C675" s="31"/>
      <c r="D675" s="16"/>
      <c r="E675" s="16"/>
      <c r="F675" s="31"/>
      <c r="G675" s="31"/>
      <c r="H675" s="31"/>
      <c r="I675" s="30"/>
      <c r="K675" s="31"/>
      <c r="L675" s="16"/>
      <c r="M675" s="16"/>
      <c r="N675" s="16"/>
      <c r="O675" s="16"/>
      <c r="P675" s="16"/>
      <c r="Q675" s="16"/>
      <c r="R675" s="16"/>
      <c r="S675" s="16"/>
      <c r="T675" s="16"/>
      <c r="U675" s="16"/>
      <c r="V675" s="16"/>
      <c r="W675" s="16"/>
      <c r="X675" s="16"/>
      <c r="Y675" s="16"/>
      <c r="Z675" s="16"/>
    </row>
    <row r="676" spans="1:26" ht="13" x14ac:dyDescent="0.15">
      <c r="A676" s="31"/>
      <c r="B676" s="31"/>
      <c r="C676" s="31"/>
      <c r="D676" s="16"/>
      <c r="E676" s="16"/>
      <c r="F676" s="31"/>
      <c r="G676" s="31"/>
      <c r="H676" s="31"/>
      <c r="I676" s="30"/>
      <c r="K676" s="31"/>
      <c r="L676" s="16"/>
      <c r="M676" s="16"/>
      <c r="N676" s="16"/>
      <c r="O676" s="16"/>
      <c r="P676" s="16"/>
      <c r="Q676" s="16"/>
      <c r="R676" s="16"/>
      <c r="S676" s="16"/>
      <c r="T676" s="16"/>
      <c r="U676" s="16"/>
      <c r="V676" s="16"/>
      <c r="W676" s="16"/>
      <c r="X676" s="16"/>
      <c r="Y676" s="16"/>
      <c r="Z676" s="16"/>
    </row>
    <row r="677" spans="1:26" ht="13" x14ac:dyDescent="0.15">
      <c r="A677" s="31"/>
      <c r="B677" s="31"/>
      <c r="C677" s="31"/>
      <c r="D677" s="16"/>
      <c r="E677" s="16"/>
      <c r="F677" s="31"/>
      <c r="G677" s="31"/>
      <c r="H677" s="31"/>
      <c r="I677" s="30"/>
      <c r="K677" s="31"/>
      <c r="L677" s="16"/>
      <c r="M677" s="16"/>
      <c r="N677" s="16"/>
      <c r="O677" s="16"/>
      <c r="P677" s="16"/>
      <c r="Q677" s="16"/>
      <c r="R677" s="16"/>
      <c r="S677" s="16"/>
      <c r="T677" s="16"/>
      <c r="U677" s="16"/>
      <c r="V677" s="16"/>
      <c r="W677" s="16"/>
      <c r="X677" s="16"/>
      <c r="Y677" s="16"/>
      <c r="Z677" s="16"/>
    </row>
    <row r="678" spans="1:26" ht="13" x14ac:dyDescent="0.15">
      <c r="A678" s="31"/>
      <c r="B678" s="31"/>
      <c r="C678" s="31"/>
      <c r="D678" s="16"/>
      <c r="E678" s="16"/>
      <c r="F678" s="31"/>
      <c r="G678" s="31"/>
      <c r="H678" s="31"/>
      <c r="I678" s="30"/>
      <c r="K678" s="31"/>
      <c r="L678" s="16"/>
      <c r="M678" s="16"/>
      <c r="N678" s="16"/>
      <c r="O678" s="16"/>
      <c r="P678" s="16"/>
      <c r="Q678" s="16"/>
      <c r="R678" s="16"/>
      <c r="S678" s="16"/>
      <c r="T678" s="16"/>
      <c r="U678" s="16"/>
      <c r="V678" s="16"/>
      <c r="W678" s="16"/>
      <c r="X678" s="16"/>
      <c r="Y678" s="16"/>
      <c r="Z678" s="16"/>
    </row>
    <row r="679" spans="1:26" ht="13" x14ac:dyDescent="0.15">
      <c r="A679" s="31"/>
      <c r="B679" s="31"/>
      <c r="C679" s="31"/>
      <c r="D679" s="16"/>
      <c r="E679" s="16"/>
      <c r="F679" s="31"/>
      <c r="G679" s="31"/>
      <c r="H679" s="31"/>
      <c r="I679" s="30"/>
      <c r="K679" s="31"/>
      <c r="L679" s="16"/>
      <c r="M679" s="16"/>
      <c r="N679" s="16"/>
      <c r="O679" s="16"/>
      <c r="P679" s="16"/>
      <c r="Q679" s="16"/>
      <c r="R679" s="16"/>
      <c r="S679" s="16"/>
      <c r="T679" s="16"/>
      <c r="U679" s="16"/>
      <c r="V679" s="16"/>
      <c r="W679" s="16"/>
      <c r="X679" s="16"/>
      <c r="Y679" s="16"/>
      <c r="Z679" s="16"/>
    </row>
    <row r="680" spans="1:26" ht="13" x14ac:dyDescent="0.15">
      <c r="A680" s="31"/>
      <c r="B680" s="31"/>
      <c r="C680" s="31"/>
      <c r="D680" s="16"/>
      <c r="E680" s="16"/>
      <c r="F680" s="31"/>
      <c r="G680" s="31"/>
      <c r="H680" s="31"/>
      <c r="I680" s="30"/>
      <c r="K680" s="31"/>
      <c r="L680" s="16"/>
      <c r="M680" s="16"/>
      <c r="N680" s="16"/>
      <c r="O680" s="16"/>
      <c r="P680" s="16"/>
      <c r="Q680" s="16"/>
      <c r="R680" s="16"/>
      <c r="S680" s="16"/>
      <c r="T680" s="16"/>
      <c r="U680" s="16"/>
      <c r="V680" s="16"/>
      <c r="W680" s="16"/>
      <c r="X680" s="16"/>
      <c r="Y680" s="16"/>
      <c r="Z680" s="16"/>
    </row>
    <row r="681" spans="1:26" ht="13" x14ac:dyDescent="0.15">
      <c r="A681" s="31"/>
      <c r="B681" s="31"/>
      <c r="C681" s="31"/>
      <c r="D681" s="16"/>
      <c r="E681" s="16"/>
      <c r="F681" s="31"/>
      <c r="G681" s="31"/>
      <c r="H681" s="31"/>
      <c r="I681" s="30"/>
      <c r="K681" s="31"/>
      <c r="L681" s="16"/>
      <c r="M681" s="16"/>
      <c r="N681" s="16"/>
      <c r="O681" s="16"/>
      <c r="P681" s="16"/>
      <c r="Q681" s="16"/>
      <c r="R681" s="16"/>
      <c r="S681" s="16"/>
      <c r="T681" s="16"/>
      <c r="U681" s="16"/>
      <c r="V681" s="16"/>
      <c r="W681" s="16"/>
      <c r="X681" s="16"/>
      <c r="Y681" s="16"/>
      <c r="Z681" s="16"/>
    </row>
    <row r="682" spans="1:26" ht="13" x14ac:dyDescent="0.15">
      <c r="A682" s="31"/>
      <c r="B682" s="31"/>
      <c r="C682" s="31"/>
      <c r="D682" s="16"/>
      <c r="E682" s="16"/>
      <c r="F682" s="31"/>
      <c r="G682" s="31"/>
      <c r="H682" s="31"/>
      <c r="I682" s="30"/>
      <c r="K682" s="31"/>
      <c r="L682" s="16"/>
      <c r="M682" s="16"/>
      <c r="N682" s="16"/>
      <c r="O682" s="16"/>
      <c r="P682" s="16"/>
      <c r="Q682" s="16"/>
      <c r="R682" s="16"/>
      <c r="S682" s="16"/>
      <c r="T682" s="16"/>
      <c r="U682" s="16"/>
      <c r="V682" s="16"/>
      <c r="W682" s="16"/>
      <c r="X682" s="16"/>
      <c r="Y682" s="16"/>
      <c r="Z682" s="16"/>
    </row>
    <row r="683" spans="1:26" ht="13" x14ac:dyDescent="0.15">
      <c r="A683" s="31"/>
      <c r="B683" s="31"/>
      <c r="C683" s="31"/>
      <c r="D683" s="16"/>
      <c r="E683" s="16"/>
      <c r="F683" s="31"/>
      <c r="G683" s="31"/>
      <c r="H683" s="31"/>
      <c r="I683" s="30"/>
      <c r="K683" s="31"/>
      <c r="L683" s="16"/>
      <c r="M683" s="16"/>
      <c r="N683" s="16"/>
      <c r="O683" s="16"/>
      <c r="P683" s="16"/>
      <c r="Q683" s="16"/>
      <c r="R683" s="16"/>
      <c r="S683" s="16"/>
      <c r="T683" s="16"/>
      <c r="U683" s="16"/>
      <c r="V683" s="16"/>
      <c r="W683" s="16"/>
      <c r="X683" s="16"/>
      <c r="Y683" s="16"/>
      <c r="Z683" s="16"/>
    </row>
    <row r="684" spans="1:26" ht="13" x14ac:dyDescent="0.15">
      <c r="A684" s="31"/>
      <c r="B684" s="31"/>
      <c r="C684" s="31"/>
      <c r="D684" s="16"/>
      <c r="E684" s="16"/>
      <c r="F684" s="31"/>
      <c r="G684" s="31"/>
      <c r="H684" s="31"/>
      <c r="I684" s="30"/>
      <c r="K684" s="31"/>
      <c r="L684" s="16"/>
      <c r="M684" s="16"/>
      <c r="N684" s="16"/>
      <c r="O684" s="16"/>
      <c r="P684" s="16"/>
      <c r="Q684" s="16"/>
      <c r="R684" s="16"/>
      <c r="S684" s="16"/>
      <c r="T684" s="16"/>
      <c r="U684" s="16"/>
      <c r="V684" s="16"/>
      <c r="W684" s="16"/>
      <c r="X684" s="16"/>
      <c r="Y684" s="16"/>
      <c r="Z684" s="16"/>
    </row>
    <row r="685" spans="1:26" ht="13" x14ac:dyDescent="0.15">
      <c r="A685" s="31"/>
      <c r="B685" s="31"/>
      <c r="C685" s="31"/>
      <c r="D685" s="16"/>
      <c r="E685" s="16"/>
      <c r="F685" s="31"/>
      <c r="G685" s="31"/>
      <c r="H685" s="31"/>
      <c r="I685" s="30"/>
      <c r="K685" s="31"/>
      <c r="L685" s="16"/>
      <c r="M685" s="16"/>
      <c r="N685" s="16"/>
      <c r="O685" s="16"/>
      <c r="P685" s="16"/>
      <c r="Q685" s="16"/>
      <c r="R685" s="16"/>
      <c r="S685" s="16"/>
      <c r="T685" s="16"/>
      <c r="U685" s="16"/>
      <c r="V685" s="16"/>
      <c r="W685" s="16"/>
      <c r="X685" s="16"/>
      <c r="Y685" s="16"/>
      <c r="Z685" s="16"/>
    </row>
    <row r="686" spans="1:26" ht="13" x14ac:dyDescent="0.15">
      <c r="A686" s="31"/>
      <c r="B686" s="31"/>
      <c r="C686" s="31"/>
      <c r="D686" s="16"/>
      <c r="E686" s="16"/>
      <c r="F686" s="31"/>
      <c r="G686" s="31"/>
      <c r="H686" s="31"/>
      <c r="I686" s="30"/>
      <c r="K686" s="31"/>
      <c r="L686" s="16"/>
      <c r="M686" s="16"/>
      <c r="N686" s="16"/>
      <c r="O686" s="16"/>
      <c r="P686" s="16"/>
      <c r="Q686" s="16"/>
      <c r="R686" s="16"/>
      <c r="S686" s="16"/>
      <c r="T686" s="16"/>
      <c r="U686" s="16"/>
      <c r="V686" s="16"/>
      <c r="W686" s="16"/>
      <c r="X686" s="16"/>
      <c r="Y686" s="16"/>
      <c r="Z686" s="16"/>
    </row>
    <row r="687" spans="1:26" ht="13" x14ac:dyDescent="0.15">
      <c r="A687" s="31"/>
      <c r="B687" s="31"/>
      <c r="C687" s="31"/>
      <c r="D687" s="16"/>
      <c r="E687" s="16"/>
      <c r="F687" s="31"/>
      <c r="G687" s="31"/>
      <c r="H687" s="31"/>
      <c r="I687" s="30"/>
      <c r="K687" s="31"/>
      <c r="L687" s="16"/>
      <c r="M687" s="16"/>
      <c r="N687" s="16"/>
      <c r="O687" s="16"/>
      <c r="P687" s="16"/>
      <c r="Q687" s="16"/>
      <c r="R687" s="16"/>
      <c r="S687" s="16"/>
      <c r="T687" s="16"/>
      <c r="U687" s="16"/>
      <c r="V687" s="16"/>
      <c r="W687" s="16"/>
      <c r="X687" s="16"/>
      <c r="Y687" s="16"/>
      <c r="Z687" s="16"/>
    </row>
    <row r="688" spans="1:26" ht="13" x14ac:dyDescent="0.15">
      <c r="A688" s="31"/>
      <c r="B688" s="31"/>
      <c r="C688" s="31"/>
      <c r="D688" s="16"/>
      <c r="E688" s="16"/>
      <c r="F688" s="31"/>
      <c r="G688" s="31"/>
      <c r="H688" s="31"/>
      <c r="I688" s="30"/>
      <c r="K688" s="31"/>
      <c r="L688" s="16"/>
      <c r="M688" s="16"/>
      <c r="N688" s="16"/>
      <c r="O688" s="16"/>
      <c r="P688" s="16"/>
      <c r="Q688" s="16"/>
      <c r="R688" s="16"/>
      <c r="S688" s="16"/>
      <c r="T688" s="16"/>
      <c r="U688" s="16"/>
      <c r="V688" s="16"/>
      <c r="W688" s="16"/>
      <c r="X688" s="16"/>
      <c r="Y688" s="16"/>
      <c r="Z688" s="16"/>
    </row>
    <row r="689" spans="1:26" ht="13" x14ac:dyDescent="0.15">
      <c r="A689" s="31"/>
      <c r="B689" s="31"/>
      <c r="C689" s="31"/>
      <c r="D689" s="16"/>
      <c r="E689" s="16"/>
      <c r="F689" s="31"/>
      <c r="G689" s="31"/>
      <c r="H689" s="31"/>
      <c r="I689" s="30"/>
      <c r="K689" s="31"/>
      <c r="L689" s="16"/>
      <c r="M689" s="16"/>
      <c r="N689" s="16"/>
      <c r="O689" s="16"/>
      <c r="P689" s="16"/>
      <c r="Q689" s="16"/>
      <c r="R689" s="16"/>
      <c r="S689" s="16"/>
      <c r="T689" s="16"/>
      <c r="U689" s="16"/>
      <c r="V689" s="16"/>
      <c r="W689" s="16"/>
      <c r="X689" s="16"/>
      <c r="Y689" s="16"/>
      <c r="Z689" s="16"/>
    </row>
    <row r="690" spans="1:26" ht="13" x14ac:dyDescent="0.15">
      <c r="A690" s="31"/>
      <c r="B690" s="31"/>
      <c r="C690" s="31"/>
      <c r="D690" s="16"/>
      <c r="E690" s="16"/>
      <c r="F690" s="31"/>
      <c r="G690" s="31"/>
      <c r="H690" s="31"/>
      <c r="I690" s="30"/>
      <c r="K690" s="31"/>
      <c r="L690" s="16"/>
      <c r="M690" s="16"/>
      <c r="N690" s="16"/>
      <c r="O690" s="16"/>
      <c r="P690" s="16"/>
      <c r="Q690" s="16"/>
      <c r="R690" s="16"/>
      <c r="S690" s="16"/>
      <c r="T690" s="16"/>
      <c r="U690" s="16"/>
      <c r="V690" s="16"/>
      <c r="W690" s="16"/>
      <c r="X690" s="16"/>
      <c r="Y690" s="16"/>
      <c r="Z690" s="16"/>
    </row>
    <row r="691" spans="1:26" ht="13" x14ac:dyDescent="0.15">
      <c r="A691" s="31"/>
      <c r="B691" s="31"/>
      <c r="C691" s="31"/>
      <c r="D691" s="16"/>
      <c r="E691" s="16"/>
      <c r="F691" s="31"/>
      <c r="G691" s="31"/>
      <c r="H691" s="31"/>
      <c r="I691" s="30"/>
      <c r="K691" s="31"/>
      <c r="L691" s="16"/>
      <c r="M691" s="16"/>
      <c r="N691" s="16"/>
      <c r="O691" s="16"/>
      <c r="P691" s="16"/>
      <c r="Q691" s="16"/>
      <c r="R691" s="16"/>
      <c r="S691" s="16"/>
      <c r="T691" s="16"/>
      <c r="U691" s="16"/>
      <c r="V691" s="16"/>
      <c r="W691" s="16"/>
      <c r="X691" s="16"/>
      <c r="Y691" s="16"/>
      <c r="Z691" s="16"/>
    </row>
    <row r="692" spans="1:26" ht="13" x14ac:dyDescent="0.15">
      <c r="A692" s="31"/>
      <c r="B692" s="31"/>
      <c r="C692" s="31"/>
      <c r="D692" s="16"/>
      <c r="E692" s="16"/>
      <c r="F692" s="31"/>
      <c r="G692" s="31"/>
      <c r="H692" s="31"/>
      <c r="I692" s="30"/>
      <c r="K692" s="31"/>
      <c r="L692" s="16"/>
      <c r="M692" s="16"/>
      <c r="N692" s="16"/>
      <c r="O692" s="16"/>
      <c r="P692" s="16"/>
      <c r="Q692" s="16"/>
      <c r="R692" s="16"/>
      <c r="S692" s="16"/>
      <c r="T692" s="16"/>
      <c r="U692" s="16"/>
      <c r="V692" s="16"/>
      <c r="W692" s="16"/>
      <c r="X692" s="16"/>
      <c r="Y692" s="16"/>
      <c r="Z692" s="16"/>
    </row>
    <row r="693" spans="1:26" ht="13" x14ac:dyDescent="0.15">
      <c r="A693" s="31"/>
      <c r="B693" s="31"/>
      <c r="C693" s="31"/>
      <c r="D693" s="16"/>
      <c r="E693" s="16"/>
      <c r="F693" s="31"/>
      <c r="G693" s="31"/>
      <c r="H693" s="31"/>
      <c r="I693" s="30"/>
      <c r="K693" s="31"/>
      <c r="L693" s="16"/>
      <c r="M693" s="16"/>
      <c r="N693" s="16"/>
      <c r="O693" s="16"/>
      <c r="P693" s="16"/>
      <c r="Q693" s="16"/>
      <c r="R693" s="16"/>
      <c r="S693" s="16"/>
      <c r="T693" s="16"/>
      <c r="U693" s="16"/>
      <c r="V693" s="16"/>
      <c r="W693" s="16"/>
      <c r="X693" s="16"/>
      <c r="Y693" s="16"/>
      <c r="Z693" s="16"/>
    </row>
    <row r="694" spans="1:26" ht="13" x14ac:dyDescent="0.15">
      <c r="A694" s="31"/>
      <c r="B694" s="31"/>
      <c r="C694" s="31"/>
      <c r="D694" s="16"/>
      <c r="E694" s="16"/>
      <c r="F694" s="31"/>
      <c r="G694" s="31"/>
      <c r="H694" s="31"/>
      <c r="I694" s="30"/>
      <c r="K694" s="31"/>
      <c r="L694" s="16"/>
      <c r="M694" s="16"/>
      <c r="N694" s="16"/>
      <c r="O694" s="16"/>
      <c r="P694" s="16"/>
      <c r="Q694" s="16"/>
      <c r="R694" s="16"/>
      <c r="S694" s="16"/>
      <c r="T694" s="16"/>
      <c r="U694" s="16"/>
      <c r="V694" s="16"/>
      <c r="W694" s="16"/>
      <c r="X694" s="16"/>
      <c r="Y694" s="16"/>
      <c r="Z694" s="16"/>
    </row>
    <row r="695" spans="1:26" ht="13" x14ac:dyDescent="0.15">
      <c r="A695" s="31"/>
      <c r="B695" s="31"/>
      <c r="C695" s="31"/>
      <c r="D695" s="16"/>
      <c r="E695" s="16"/>
      <c r="F695" s="31"/>
      <c r="G695" s="31"/>
      <c r="H695" s="31"/>
      <c r="I695" s="30"/>
      <c r="K695" s="31"/>
      <c r="L695" s="16"/>
      <c r="M695" s="16"/>
      <c r="N695" s="16"/>
      <c r="O695" s="16"/>
      <c r="P695" s="16"/>
      <c r="Q695" s="16"/>
      <c r="R695" s="16"/>
      <c r="S695" s="16"/>
      <c r="T695" s="16"/>
      <c r="U695" s="16"/>
      <c r="V695" s="16"/>
      <c r="W695" s="16"/>
      <c r="X695" s="16"/>
      <c r="Y695" s="16"/>
      <c r="Z695" s="16"/>
    </row>
    <row r="696" spans="1:26" ht="13" x14ac:dyDescent="0.15">
      <c r="A696" s="31"/>
      <c r="B696" s="31"/>
      <c r="C696" s="31"/>
      <c r="D696" s="16"/>
      <c r="E696" s="16"/>
      <c r="F696" s="31"/>
      <c r="G696" s="31"/>
      <c r="H696" s="31"/>
      <c r="I696" s="30"/>
      <c r="K696" s="31"/>
      <c r="L696" s="16"/>
      <c r="M696" s="16"/>
      <c r="N696" s="16"/>
      <c r="O696" s="16"/>
      <c r="P696" s="16"/>
      <c r="Q696" s="16"/>
      <c r="R696" s="16"/>
      <c r="S696" s="16"/>
      <c r="T696" s="16"/>
      <c r="U696" s="16"/>
      <c r="V696" s="16"/>
      <c r="W696" s="16"/>
      <c r="X696" s="16"/>
      <c r="Y696" s="16"/>
      <c r="Z696" s="16"/>
    </row>
    <row r="697" spans="1:26" ht="13" x14ac:dyDescent="0.15">
      <c r="A697" s="31"/>
      <c r="B697" s="31"/>
      <c r="C697" s="31"/>
      <c r="D697" s="16"/>
      <c r="E697" s="16"/>
      <c r="F697" s="31"/>
      <c r="G697" s="31"/>
      <c r="H697" s="31"/>
      <c r="I697" s="30"/>
      <c r="K697" s="31"/>
      <c r="L697" s="16"/>
      <c r="M697" s="16"/>
      <c r="N697" s="16"/>
      <c r="O697" s="16"/>
      <c r="P697" s="16"/>
      <c r="Q697" s="16"/>
      <c r="R697" s="16"/>
      <c r="S697" s="16"/>
      <c r="T697" s="16"/>
      <c r="U697" s="16"/>
      <c r="V697" s="16"/>
      <c r="W697" s="16"/>
      <c r="X697" s="16"/>
      <c r="Y697" s="16"/>
      <c r="Z697" s="16"/>
    </row>
    <row r="698" spans="1:26" ht="13" x14ac:dyDescent="0.15">
      <c r="A698" s="31"/>
      <c r="B698" s="31"/>
      <c r="C698" s="31"/>
      <c r="D698" s="16"/>
      <c r="E698" s="16"/>
      <c r="F698" s="31"/>
      <c r="G698" s="31"/>
      <c r="H698" s="31"/>
      <c r="I698" s="30"/>
      <c r="K698" s="31"/>
      <c r="L698" s="16"/>
      <c r="M698" s="16"/>
      <c r="N698" s="16"/>
      <c r="O698" s="16"/>
      <c r="P698" s="16"/>
      <c r="Q698" s="16"/>
      <c r="R698" s="16"/>
      <c r="S698" s="16"/>
      <c r="T698" s="16"/>
      <c r="U698" s="16"/>
      <c r="V698" s="16"/>
      <c r="W698" s="16"/>
      <c r="X698" s="16"/>
      <c r="Y698" s="16"/>
      <c r="Z698" s="16"/>
    </row>
    <row r="699" spans="1:26" ht="13" x14ac:dyDescent="0.15">
      <c r="A699" s="31"/>
      <c r="B699" s="31"/>
      <c r="C699" s="31"/>
      <c r="D699" s="16"/>
      <c r="E699" s="16"/>
      <c r="F699" s="31"/>
      <c r="G699" s="31"/>
      <c r="H699" s="31"/>
      <c r="I699" s="30"/>
      <c r="K699" s="31"/>
      <c r="L699" s="16"/>
      <c r="M699" s="16"/>
      <c r="N699" s="16"/>
      <c r="O699" s="16"/>
      <c r="P699" s="16"/>
      <c r="Q699" s="16"/>
      <c r="R699" s="16"/>
      <c r="S699" s="16"/>
      <c r="T699" s="16"/>
      <c r="U699" s="16"/>
      <c r="V699" s="16"/>
      <c r="W699" s="16"/>
      <c r="X699" s="16"/>
      <c r="Y699" s="16"/>
      <c r="Z699" s="16"/>
    </row>
    <row r="700" spans="1:26" ht="13" x14ac:dyDescent="0.15">
      <c r="A700" s="31"/>
      <c r="B700" s="31"/>
      <c r="C700" s="31"/>
      <c r="D700" s="16"/>
      <c r="E700" s="16"/>
      <c r="F700" s="31"/>
      <c r="G700" s="31"/>
      <c r="H700" s="31"/>
      <c r="I700" s="30"/>
      <c r="K700" s="31"/>
      <c r="L700" s="16"/>
      <c r="M700" s="16"/>
      <c r="N700" s="16"/>
      <c r="O700" s="16"/>
      <c r="P700" s="16"/>
      <c r="Q700" s="16"/>
      <c r="R700" s="16"/>
      <c r="S700" s="16"/>
      <c r="T700" s="16"/>
      <c r="U700" s="16"/>
      <c r="V700" s="16"/>
      <c r="W700" s="16"/>
      <c r="X700" s="16"/>
      <c r="Y700" s="16"/>
      <c r="Z700" s="16"/>
    </row>
    <row r="701" spans="1:26" ht="13" x14ac:dyDescent="0.15">
      <c r="A701" s="31"/>
      <c r="B701" s="31"/>
      <c r="C701" s="31"/>
      <c r="D701" s="16"/>
      <c r="E701" s="16"/>
      <c r="F701" s="31"/>
      <c r="G701" s="31"/>
      <c r="H701" s="31"/>
      <c r="I701" s="30"/>
      <c r="K701" s="31"/>
      <c r="L701" s="16"/>
      <c r="M701" s="16"/>
      <c r="N701" s="16"/>
      <c r="O701" s="16"/>
      <c r="P701" s="16"/>
      <c r="Q701" s="16"/>
      <c r="R701" s="16"/>
      <c r="S701" s="16"/>
      <c r="T701" s="16"/>
      <c r="U701" s="16"/>
      <c r="V701" s="16"/>
      <c r="W701" s="16"/>
      <c r="X701" s="16"/>
      <c r="Y701" s="16"/>
      <c r="Z701" s="16"/>
    </row>
    <row r="702" spans="1:26" ht="13" x14ac:dyDescent="0.15">
      <c r="A702" s="31"/>
      <c r="B702" s="31"/>
      <c r="C702" s="31"/>
      <c r="D702" s="16"/>
      <c r="E702" s="16"/>
      <c r="F702" s="31"/>
      <c r="G702" s="31"/>
      <c r="H702" s="31"/>
      <c r="I702" s="30"/>
      <c r="K702" s="31"/>
      <c r="L702" s="16"/>
      <c r="M702" s="16"/>
      <c r="N702" s="16"/>
      <c r="O702" s="16"/>
      <c r="P702" s="16"/>
      <c r="Q702" s="16"/>
      <c r="R702" s="16"/>
      <c r="S702" s="16"/>
      <c r="T702" s="16"/>
      <c r="U702" s="16"/>
      <c r="V702" s="16"/>
      <c r="W702" s="16"/>
      <c r="X702" s="16"/>
      <c r="Y702" s="16"/>
      <c r="Z702" s="16"/>
    </row>
    <row r="703" spans="1:26" ht="13" x14ac:dyDescent="0.15">
      <c r="A703" s="31"/>
      <c r="B703" s="31"/>
      <c r="C703" s="31"/>
      <c r="D703" s="16"/>
      <c r="E703" s="16"/>
      <c r="F703" s="31"/>
      <c r="G703" s="31"/>
      <c r="H703" s="31"/>
      <c r="I703" s="30"/>
      <c r="K703" s="31"/>
      <c r="L703" s="16"/>
      <c r="M703" s="16"/>
      <c r="N703" s="16"/>
      <c r="O703" s="16"/>
      <c r="P703" s="16"/>
      <c r="Q703" s="16"/>
      <c r="R703" s="16"/>
      <c r="S703" s="16"/>
      <c r="T703" s="16"/>
      <c r="U703" s="16"/>
      <c r="V703" s="16"/>
      <c r="W703" s="16"/>
      <c r="X703" s="16"/>
      <c r="Y703" s="16"/>
      <c r="Z703" s="16"/>
    </row>
    <row r="704" spans="1:26" ht="13" x14ac:dyDescent="0.15">
      <c r="A704" s="31"/>
      <c r="B704" s="31"/>
      <c r="C704" s="31"/>
      <c r="D704" s="16"/>
      <c r="E704" s="16"/>
      <c r="F704" s="31"/>
      <c r="G704" s="31"/>
      <c r="H704" s="31"/>
      <c r="I704" s="30"/>
      <c r="K704" s="31"/>
      <c r="L704" s="16"/>
      <c r="M704" s="16"/>
      <c r="N704" s="16"/>
      <c r="O704" s="16"/>
      <c r="P704" s="16"/>
      <c r="Q704" s="16"/>
      <c r="R704" s="16"/>
      <c r="S704" s="16"/>
      <c r="T704" s="16"/>
      <c r="U704" s="16"/>
      <c r="V704" s="16"/>
      <c r="W704" s="16"/>
      <c r="X704" s="16"/>
      <c r="Y704" s="16"/>
      <c r="Z704" s="16"/>
    </row>
    <row r="705" spans="1:26" ht="13" x14ac:dyDescent="0.15">
      <c r="A705" s="31"/>
      <c r="B705" s="31"/>
      <c r="C705" s="31"/>
      <c r="D705" s="16"/>
      <c r="E705" s="16"/>
      <c r="F705" s="31"/>
      <c r="G705" s="31"/>
      <c r="H705" s="31"/>
      <c r="I705" s="30"/>
      <c r="K705" s="31"/>
      <c r="L705" s="16"/>
      <c r="M705" s="16"/>
      <c r="N705" s="16"/>
      <c r="O705" s="16"/>
      <c r="P705" s="16"/>
      <c r="Q705" s="16"/>
      <c r="R705" s="16"/>
      <c r="S705" s="16"/>
      <c r="T705" s="16"/>
      <c r="U705" s="16"/>
      <c r="V705" s="16"/>
      <c r="W705" s="16"/>
      <c r="X705" s="16"/>
      <c r="Y705" s="16"/>
      <c r="Z705" s="16"/>
    </row>
    <row r="706" spans="1:26" ht="13" x14ac:dyDescent="0.15">
      <c r="A706" s="31"/>
      <c r="B706" s="31"/>
      <c r="C706" s="31"/>
      <c r="D706" s="16"/>
      <c r="E706" s="16"/>
      <c r="F706" s="31"/>
      <c r="G706" s="31"/>
      <c r="H706" s="31"/>
      <c r="I706" s="30"/>
      <c r="K706" s="31"/>
      <c r="L706" s="16"/>
      <c r="M706" s="16"/>
      <c r="N706" s="16"/>
      <c r="O706" s="16"/>
      <c r="P706" s="16"/>
      <c r="Q706" s="16"/>
      <c r="R706" s="16"/>
      <c r="S706" s="16"/>
      <c r="T706" s="16"/>
      <c r="U706" s="16"/>
      <c r="V706" s="16"/>
      <c r="W706" s="16"/>
      <c r="X706" s="16"/>
      <c r="Y706" s="16"/>
      <c r="Z706" s="16"/>
    </row>
    <row r="707" spans="1:26" ht="13" x14ac:dyDescent="0.15">
      <c r="A707" s="31"/>
      <c r="B707" s="31"/>
      <c r="C707" s="31"/>
      <c r="D707" s="16"/>
      <c r="E707" s="16"/>
      <c r="F707" s="31"/>
      <c r="G707" s="31"/>
      <c r="H707" s="31"/>
      <c r="I707" s="30"/>
      <c r="K707" s="31"/>
      <c r="L707" s="16"/>
      <c r="M707" s="16"/>
      <c r="N707" s="16"/>
      <c r="O707" s="16"/>
      <c r="P707" s="16"/>
      <c r="Q707" s="16"/>
      <c r="R707" s="16"/>
      <c r="S707" s="16"/>
      <c r="T707" s="16"/>
      <c r="U707" s="16"/>
      <c r="V707" s="16"/>
      <c r="W707" s="16"/>
      <c r="X707" s="16"/>
      <c r="Y707" s="16"/>
      <c r="Z707" s="16"/>
    </row>
    <row r="708" spans="1:26" ht="13" x14ac:dyDescent="0.15">
      <c r="A708" s="31"/>
      <c r="B708" s="31"/>
      <c r="C708" s="31"/>
      <c r="D708" s="16"/>
      <c r="E708" s="16"/>
      <c r="F708" s="31"/>
      <c r="G708" s="31"/>
      <c r="H708" s="31"/>
      <c r="I708" s="30"/>
      <c r="K708" s="31"/>
      <c r="L708" s="16"/>
      <c r="M708" s="16"/>
      <c r="N708" s="16"/>
      <c r="O708" s="16"/>
      <c r="P708" s="16"/>
      <c r="Q708" s="16"/>
      <c r="R708" s="16"/>
      <c r="S708" s="16"/>
      <c r="T708" s="16"/>
      <c r="U708" s="16"/>
      <c r="V708" s="16"/>
      <c r="W708" s="16"/>
      <c r="X708" s="16"/>
      <c r="Y708" s="16"/>
      <c r="Z708" s="16"/>
    </row>
    <row r="709" spans="1:26" ht="13" x14ac:dyDescent="0.15">
      <c r="A709" s="31"/>
      <c r="B709" s="31"/>
      <c r="C709" s="31"/>
      <c r="D709" s="16"/>
      <c r="E709" s="16"/>
      <c r="F709" s="31"/>
      <c r="G709" s="31"/>
      <c r="H709" s="31"/>
      <c r="I709" s="30"/>
      <c r="K709" s="31"/>
      <c r="L709" s="16"/>
      <c r="M709" s="16"/>
      <c r="N709" s="16"/>
      <c r="O709" s="16"/>
      <c r="P709" s="16"/>
      <c r="Q709" s="16"/>
      <c r="R709" s="16"/>
      <c r="S709" s="16"/>
      <c r="T709" s="16"/>
      <c r="U709" s="16"/>
      <c r="V709" s="16"/>
      <c r="W709" s="16"/>
      <c r="X709" s="16"/>
      <c r="Y709" s="16"/>
      <c r="Z709" s="16"/>
    </row>
    <row r="710" spans="1:26" ht="13" x14ac:dyDescent="0.15">
      <c r="A710" s="31"/>
      <c r="B710" s="31"/>
      <c r="C710" s="31"/>
      <c r="D710" s="16"/>
      <c r="E710" s="16"/>
      <c r="F710" s="31"/>
      <c r="G710" s="31"/>
      <c r="H710" s="31"/>
      <c r="I710" s="30"/>
      <c r="K710" s="31"/>
      <c r="L710" s="16"/>
      <c r="M710" s="16"/>
      <c r="N710" s="16"/>
      <c r="O710" s="16"/>
      <c r="P710" s="16"/>
      <c r="Q710" s="16"/>
      <c r="R710" s="16"/>
      <c r="S710" s="16"/>
      <c r="T710" s="16"/>
      <c r="U710" s="16"/>
      <c r="V710" s="16"/>
      <c r="W710" s="16"/>
      <c r="X710" s="16"/>
      <c r="Y710" s="16"/>
      <c r="Z710" s="16"/>
    </row>
    <row r="711" spans="1:26" ht="13" x14ac:dyDescent="0.15">
      <c r="A711" s="31"/>
      <c r="B711" s="31"/>
      <c r="C711" s="31"/>
      <c r="D711" s="16"/>
      <c r="E711" s="16"/>
      <c r="F711" s="31"/>
      <c r="G711" s="31"/>
      <c r="H711" s="31"/>
      <c r="I711" s="30"/>
      <c r="K711" s="31"/>
      <c r="L711" s="16"/>
      <c r="M711" s="16"/>
      <c r="N711" s="16"/>
      <c r="O711" s="16"/>
      <c r="P711" s="16"/>
      <c r="Q711" s="16"/>
      <c r="R711" s="16"/>
      <c r="S711" s="16"/>
      <c r="T711" s="16"/>
      <c r="U711" s="16"/>
      <c r="V711" s="16"/>
      <c r="W711" s="16"/>
      <c r="X711" s="16"/>
      <c r="Y711" s="16"/>
      <c r="Z711" s="16"/>
    </row>
    <row r="712" spans="1:26" ht="13" x14ac:dyDescent="0.15">
      <c r="A712" s="31"/>
      <c r="B712" s="31"/>
      <c r="C712" s="31"/>
      <c r="D712" s="16"/>
      <c r="E712" s="16"/>
      <c r="F712" s="31"/>
      <c r="G712" s="31"/>
      <c r="H712" s="31"/>
      <c r="I712" s="30"/>
      <c r="K712" s="31"/>
      <c r="L712" s="16"/>
      <c r="M712" s="16"/>
      <c r="N712" s="16"/>
      <c r="O712" s="16"/>
      <c r="P712" s="16"/>
      <c r="Q712" s="16"/>
      <c r="R712" s="16"/>
      <c r="S712" s="16"/>
      <c r="T712" s="16"/>
      <c r="U712" s="16"/>
      <c r="V712" s="16"/>
      <c r="W712" s="16"/>
      <c r="X712" s="16"/>
      <c r="Y712" s="16"/>
      <c r="Z712" s="16"/>
    </row>
    <row r="713" spans="1:26" ht="13" x14ac:dyDescent="0.15">
      <c r="A713" s="31"/>
      <c r="B713" s="31"/>
      <c r="C713" s="31"/>
      <c r="D713" s="16"/>
      <c r="E713" s="16"/>
      <c r="F713" s="31"/>
      <c r="G713" s="31"/>
      <c r="H713" s="31"/>
      <c r="I713" s="30"/>
      <c r="K713" s="31"/>
      <c r="L713" s="16"/>
      <c r="M713" s="16"/>
      <c r="N713" s="16"/>
      <c r="O713" s="16"/>
      <c r="P713" s="16"/>
      <c r="Q713" s="16"/>
      <c r="R713" s="16"/>
      <c r="S713" s="16"/>
      <c r="T713" s="16"/>
      <c r="U713" s="16"/>
      <c r="V713" s="16"/>
      <c r="W713" s="16"/>
      <c r="X713" s="16"/>
      <c r="Y713" s="16"/>
      <c r="Z713" s="16"/>
    </row>
    <row r="714" spans="1:26" ht="13" x14ac:dyDescent="0.15">
      <c r="A714" s="31"/>
      <c r="B714" s="31"/>
      <c r="C714" s="31"/>
      <c r="D714" s="16"/>
      <c r="E714" s="16"/>
      <c r="F714" s="31"/>
      <c r="G714" s="31"/>
      <c r="H714" s="31"/>
      <c r="I714" s="30"/>
      <c r="K714" s="31"/>
      <c r="L714" s="16"/>
      <c r="M714" s="16"/>
      <c r="N714" s="16"/>
      <c r="O714" s="16"/>
      <c r="P714" s="16"/>
      <c r="Q714" s="16"/>
      <c r="R714" s="16"/>
      <c r="S714" s="16"/>
      <c r="T714" s="16"/>
      <c r="U714" s="16"/>
      <c r="V714" s="16"/>
      <c r="W714" s="16"/>
      <c r="X714" s="16"/>
      <c r="Y714" s="16"/>
      <c r="Z714" s="16"/>
    </row>
    <row r="715" spans="1:26" ht="13" x14ac:dyDescent="0.15">
      <c r="A715" s="31"/>
      <c r="B715" s="31"/>
      <c r="C715" s="31"/>
      <c r="D715" s="16"/>
      <c r="E715" s="16"/>
      <c r="F715" s="31"/>
      <c r="G715" s="31"/>
      <c r="H715" s="31"/>
      <c r="I715" s="30"/>
      <c r="K715" s="31"/>
      <c r="L715" s="16"/>
      <c r="M715" s="16"/>
      <c r="N715" s="16"/>
      <c r="O715" s="16"/>
      <c r="P715" s="16"/>
      <c r="Q715" s="16"/>
      <c r="R715" s="16"/>
      <c r="S715" s="16"/>
      <c r="T715" s="16"/>
      <c r="U715" s="16"/>
      <c r="V715" s="16"/>
      <c r="W715" s="16"/>
      <c r="X715" s="16"/>
      <c r="Y715" s="16"/>
      <c r="Z715" s="16"/>
    </row>
    <row r="716" spans="1:26" ht="13" x14ac:dyDescent="0.15">
      <c r="A716" s="31"/>
      <c r="B716" s="31"/>
      <c r="C716" s="31"/>
      <c r="D716" s="16"/>
      <c r="E716" s="16"/>
      <c r="F716" s="31"/>
      <c r="G716" s="31"/>
      <c r="H716" s="31"/>
      <c r="I716" s="30"/>
      <c r="K716" s="31"/>
      <c r="L716" s="16"/>
      <c r="M716" s="16"/>
      <c r="N716" s="16"/>
      <c r="O716" s="16"/>
      <c r="P716" s="16"/>
      <c r="Q716" s="16"/>
      <c r="R716" s="16"/>
      <c r="S716" s="16"/>
      <c r="T716" s="16"/>
      <c r="U716" s="16"/>
      <c r="V716" s="16"/>
      <c r="W716" s="16"/>
      <c r="X716" s="16"/>
      <c r="Y716" s="16"/>
      <c r="Z716" s="16"/>
    </row>
    <row r="717" spans="1:26" ht="13" x14ac:dyDescent="0.15">
      <c r="A717" s="31"/>
      <c r="B717" s="31"/>
      <c r="C717" s="31"/>
      <c r="D717" s="16"/>
      <c r="E717" s="16"/>
      <c r="F717" s="31"/>
      <c r="G717" s="31"/>
      <c r="H717" s="31"/>
      <c r="I717" s="30"/>
      <c r="K717" s="31"/>
      <c r="L717" s="16"/>
      <c r="M717" s="16"/>
      <c r="N717" s="16"/>
      <c r="O717" s="16"/>
      <c r="P717" s="16"/>
      <c r="Q717" s="16"/>
      <c r="R717" s="16"/>
      <c r="S717" s="16"/>
      <c r="T717" s="16"/>
      <c r="U717" s="16"/>
      <c r="V717" s="16"/>
      <c r="W717" s="16"/>
      <c r="X717" s="16"/>
      <c r="Y717" s="16"/>
      <c r="Z717" s="16"/>
    </row>
    <row r="718" spans="1:26" ht="13" x14ac:dyDescent="0.15">
      <c r="A718" s="31"/>
      <c r="B718" s="31"/>
      <c r="C718" s="31"/>
      <c r="D718" s="16"/>
      <c r="E718" s="16"/>
      <c r="F718" s="31"/>
      <c r="G718" s="31"/>
      <c r="H718" s="31"/>
      <c r="I718" s="30"/>
      <c r="K718" s="31"/>
      <c r="L718" s="16"/>
      <c r="M718" s="16"/>
      <c r="N718" s="16"/>
      <c r="O718" s="16"/>
      <c r="P718" s="16"/>
      <c r="Q718" s="16"/>
      <c r="R718" s="16"/>
      <c r="S718" s="16"/>
      <c r="T718" s="16"/>
      <c r="U718" s="16"/>
      <c r="V718" s="16"/>
      <c r="W718" s="16"/>
      <c r="X718" s="16"/>
      <c r="Y718" s="16"/>
      <c r="Z718" s="16"/>
    </row>
    <row r="719" spans="1:26" ht="13" x14ac:dyDescent="0.15">
      <c r="A719" s="31"/>
      <c r="B719" s="31"/>
      <c r="C719" s="31"/>
      <c r="D719" s="16"/>
      <c r="E719" s="16"/>
      <c r="F719" s="31"/>
      <c r="G719" s="31"/>
      <c r="H719" s="31"/>
      <c r="I719" s="30"/>
      <c r="K719" s="31"/>
      <c r="L719" s="16"/>
      <c r="M719" s="16"/>
      <c r="N719" s="16"/>
      <c r="O719" s="16"/>
      <c r="P719" s="16"/>
      <c r="Q719" s="16"/>
      <c r="R719" s="16"/>
      <c r="S719" s="16"/>
      <c r="T719" s="16"/>
      <c r="U719" s="16"/>
      <c r="V719" s="16"/>
      <c r="W719" s="16"/>
      <c r="X719" s="16"/>
      <c r="Y719" s="16"/>
      <c r="Z719" s="16"/>
    </row>
    <row r="720" spans="1:26" ht="13" x14ac:dyDescent="0.15">
      <c r="A720" s="31"/>
      <c r="B720" s="31"/>
      <c r="C720" s="31"/>
      <c r="D720" s="16"/>
      <c r="E720" s="16"/>
      <c r="F720" s="31"/>
      <c r="G720" s="31"/>
      <c r="H720" s="31"/>
      <c r="I720" s="30"/>
      <c r="K720" s="31"/>
      <c r="L720" s="16"/>
      <c r="M720" s="16"/>
      <c r="N720" s="16"/>
      <c r="O720" s="16"/>
      <c r="P720" s="16"/>
      <c r="Q720" s="16"/>
      <c r="R720" s="16"/>
      <c r="S720" s="16"/>
      <c r="T720" s="16"/>
      <c r="U720" s="16"/>
      <c r="V720" s="16"/>
      <c r="W720" s="16"/>
      <c r="X720" s="16"/>
      <c r="Y720" s="16"/>
      <c r="Z720" s="16"/>
    </row>
    <row r="721" spans="1:26" ht="13" x14ac:dyDescent="0.15">
      <c r="A721" s="31"/>
      <c r="B721" s="31"/>
      <c r="C721" s="31"/>
      <c r="D721" s="16"/>
      <c r="E721" s="16"/>
      <c r="F721" s="31"/>
      <c r="G721" s="31"/>
      <c r="H721" s="31"/>
      <c r="I721" s="30"/>
      <c r="K721" s="31"/>
      <c r="L721" s="16"/>
      <c r="M721" s="16"/>
      <c r="N721" s="16"/>
      <c r="O721" s="16"/>
      <c r="P721" s="16"/>
      <c r="Q721" s="16"/>
      <c r="R721" s="16"/>
      <c r="S721" s="16"/>
      <c r="T721" s="16"/>
      <c r="U721" s="16"/>
      <c r="V721" s="16"/>
      <c r="W721" s="16"/>
      <c r="X721" s="16"/>
      <c r="Y721" s="16"/>
      <c r="Z721" s="16"/>
    </row>
    <row r="722" spans="1:26" ht="13" x14ac:dyDescent="0.15">
      <c r="A722" s="31"/>
      <c r="B722" s="31"/>
      <c r="C722" s="31"/>
      <c r="D722" s="16"/>
      <c r="E722" s="16"/>
      <c r="F722" s="31"/>
      <c r="G722" s="31"/>
      <c r="H722" s="31"/>
      <c r="I722" s="30"/>
      <c r="K722" s="31"/>
      <c r="L722" s="16"/>
      <c r="M722" s="16"/>
      <c r="N722" s="16"/>
      <c r="O722" s="16"/>
      <c r="P722" s="16"/>
      <c r="Q722" s="16"/>
      <c r="R722" s="16"/>
      <c r="S722" s="16"/>
      <c r="T722" s="16"/>
      <c r="U722" s="16"/>
      <c r="V722" s="16"/>
      <c r="W722" s="16"/>
      <c r="X722" s="16"/>
      <c r="Y722" s="16"/>
      <c r="Z722" s="16"/>
    </row>
    <row r="723" spans="1:26" ht="13" x14ac:dyDescent="0.15">
      <c r="A723" s="31"/>
      <c r="B723" s="31"/>
      <c r="C723" s="31"/>
      <c r="D723" s="16"/>
      <c r="E723" s="16"/>
      <c r="F723" s="31"/>
      <c r="G723" s="31"/>
      <c r="H723" s="31"/>
      <c r="I723" s="30"/>
      <c r="K723" s="31"/>
      <c r="L723" s="16"/>
      <c r="M723" s="16"/>
      <c r="N723" s="16"/>
      <c r="O723" s="16"/>
      <c r="P723" s="16"/>
      <c r="Q723" s="16"/>
      <c r="R723" s="16"/>
      <c r="S723" s="16"/>
      <c r="T723" s="16"/>
      <c r="U723" s="16"/>
      <c r="V723" s="16"/>
      <c r="W723" s="16"/>
      <c r="X723" s="16"/>
      <c r="Y723" s="16"/>
      <c r="Z723" s="16"/>
    </row>
    <row r="724" spans="1:26" ht="13" x14ac:dyDescent="0.15">
      <c r="A724" s="31"/>
      <c r="B724" s="31"/>
      <c r="C724" s="31"/>
      <c r="D724" s="16"/>
      <c r="E724" s="16"/>
      <c r="F724" s="31"/>
      <c r="G724" s="31"/>
      <c r="H724" s="31"/>
      <c r="I724" s="30"/>
      <c r="K724" s="31"/>
      <c r="L724" s="16"/>
      <c r="M724" s="16"/>
      <c r="N724" s="16"/>
      <c r="O724" s="16"/>
      <c r="P724" s="16"/>
      <c r="Q724" s="16"/>
      <c r="R724" s="16"/>
      <c r="S724" s="16"/>
      <c r="T724" s="16"/>
      <c r="U724" s="16"/>
      <c r="V724" s="16"/>
      <c r="W724" s="16"/>
      <c r="X724" s="16"/>
      <c r="Y724" s="16"/>
      <c r="Z724" s="16"/>
    </row>
    <row r="725" spans="1:26" ht="13" x14ac:dyDescent="0.15">
      <c r="A725" s="31"/>
      <c r="B725" s="31"/>
      <c r="C725" s="31"/>
      <c r="D725" s="16"/>
      <c r="E725" s="16"/>
      <c r="F725" s="31"/>
      <c r="G725" s="31"/>
      <c r="H725" s="31"/>
      <c r="I725" s="30"/>
      <c r="K725" s="31"/>
      <c r="L725" s="16"/>
      <c r="M725" s="16"/>
      <c r="N725" s="16"/>
      <c r="O725" s="16"/>
      <c r="P725" s="16"/>
      <c r="Q725" s="16"/>
      <c r="R725" s="16"/>
      <c r="S725" s="16"/>
      <c r="T725" s="16"/>
      <c r="U725" s="16"/>
      <c r="V725" s="16"/>
      <c r="W725" s="16"/>
      <c r="X725" s="16"/>
      <c r="Y725" s="16"/>
      <c r="Z725" s="16"/>
    </row>
    <row r="726" spans="1:26" ht="13" x14ac:dyDescent="0.15">
      <c r="A726" s="31"/>
      <c r="B726" s="31"/>
      <c r="C726" s="31"/>
      <c r="D726" s="16"/>
      <c r="E726" s="16"/>
      <c r="F726" s="31"/>
      <c r="G726" s="31"/>
      <c r="H726" s="31"/>
      <c r="I726" s="30"/>
      <c r="K726" s="31"/>
      <c r="L726" s="16"/>
      <c r="M726" s="16"/>
      <c r="N726" s="16"/>
      <c r="O726" s="16"/>
      <c r="P726" s="16"/>
      <c r="Q726" s="16"/>
      <c r="R726" s="16"/>
      <c r="S726" s="16"/>
      <c r="T726" s="16"/>
      <c r="U726" s="16"/>
      <c r="V726" s="16"/>
      <c r="W726" s="16"/>
      <c r="X726" s="16"/>
      <c r="Y726" s="16"/>
      <c r="Z726" s="16"/>
    </row>
    <row r="727" spans="1:26" ht="13" x14ac:dyDescent="0.15">
      <c r="A727" s="31"/>
      <c r="B727" s="31"/>
      <c r="C727" s="31"/>
      <c r="D727" s="16"/>
      <c r="E727" s="16"/>
      <c r="F727" s="31"/>
      <c r="G727" s="31"/>
      <c r="H727" s="31"/>
      <c r="I727" s="30"/>
      <c r="K727" s="31"/>
      <c r="L727" s="16"/>
      <c r="M727" s="16"/>
      <c r="N727" s="16"/>
      <c r="O727" s="16"/>
      <c r="P727" s="16"/>
      <c r="Q727" s="16"/>
      <c r="R727" s="16"/>
      <c r="S727" s="16"/>
      <c r="T727" s="16"/>
      <c r="U727" s="16"/>
      <c r="V727" s="16"/>
      <c r="W727" s="16"/>
      <c r="X727" s="16"/>
      <c r="Y727" s="16"/>
      <c r="Z727" s="16"/>
    </row>
    <row r="728" spans="1:26" ht="13" x14ac:dyDescent="0.15">
      <c r="A728" s="31"/>
      <c r="B728" s="31"/>
      <c r="C728" s="31"/>
      <c r="D728" s="16"/>
      <c r="E728" s="16"/>
      <c r="F728" s="31"/>
      <c r="G728" s="31"/>
      <c r="H728" s="31"/>
      <c r="I728" s="30"/>
      <c r="K728" s="31"/>
      <c r="L728" s="16"/>
      <c r="M728" s="16"/>
      <c r="N728" s="16"/>
      <c r="O728" s="16"/>
      <c r="P728" s="16"/>
      <c r="Q728" s="16"/>
      <c r="R728" s="16"/>
      <c r="S728" s="16"/>
      <c r="T728" s="16"/>
      <c r="U728" s="16"/>
      <c r="V728" s="16"/>
      <c r="W728" s="16"/>
      <c r="X728" s="16"/>
      <c r="Y728" s="16"/>
      <c r="Z728" s="16"/>
    </row>
    <row r="729" spans="1:26" ht="13" x14ac:dyDescent="0.15">
      <c r="A729" s="31"/>
      <c r="B729" s="31"/>
      <c r="C729" s="31"/>
      <c r="D729" s="16"/>
      <c r="E729" s="16"/>
      <c r="F729" s="31"/>
      <c r="G729" s="31"/>
      <c r="H729" s="31"/>
      <c r="I729" s="30"/>
      <c r="K729" s="31"/>
      <c r="L729" s="16"/>
      <c r="M729" s="16"/>
      <c r="N729" s="16"/>
      <c r="O729" s="16"/>
      <c r="P729" s="16"/>
      <c r="Q729" s="16"/>
      <c r="R729" s="16"/>
      <c r="S729" s="16"/>
      <c r="T729" s="16"/>
      <c r="U729" s="16"/>
      <c r="V729" s="16"/>
      <c r="W729" s="16"/>
      <c r="X729" s="16"/>
      <c r="Y729" s="16"/>
      <c r="Z729" s="16"/>
    </row>
    <row r="730" spans="1:26" ht="13" x14ac:dyDescent="0.15">
      <c r="A730" s="31"/>
      <c r="B730" s="31"/>
      <c r="C730" s="31"/>
      <c r="D730" s="16"/>
      <c r="E730" s="16"/>
      <c r="F730" s="31"/>
      <c r="G730" s="31"/>
      <c r="H730" s="31"/>
      <c r="I730" s="30"/>
      <c r="K730" s="31"/>
      <c r="L730" s="16"/>
      <c r="M730" s="16"/>
      <c r="N730" s="16"/>
      <c r="O730" s="16"/>
      <c r="P730" s="16"/>
      <c r="Q730" s="16"/>
      <c r="R730" s="16"/>
      <c r="S730" s="16"/>
      <c r="T730" s="16"/>
      <c r="U730" s="16"/>
      <c r="V730" s="16"/>
      <c r="W730" s="16"/>
      <c r="X730" s="16"/>
      <c r="Y730" s="16"/>
      <c r="Z730" s="16"/>
    </row>
    <row r="731" spans="1:26" ht="13" x14ac:dyDescent="0.15">
      <c r="A731" s="31"/>
      <c r="B731" s="31"/>
      <c r="C731" s="31"/>
      <c r="D731" s="16"/>
      <c r="E731" s="16"/>
      <c r="F731" s="31"/>
      <c r="G731" s="31"/>
      <c r="H731" s="31"/>
      <c r="I731" s="30"/>
      <c r="K731" s="31"/>
      <c r="L731" s="16"/>
      <c r="M731" s="16"/>
      <c r="N731" s="16"/>
      <c r="O731" s="16"/>
      <c r="P731" s="16"/>
      <c r="Q731" s="16"/>
      <c r="R731" s="16"/>
      <c r="S731" s="16"/>
      <c r="T731" s="16"/>
      <c r="U731" s="16"/>
      <c r="V731" s="16"/>
      <c r="W731" s="16"/>
      <c r="X731" s="16"/>
      <c r="Y731" s="16"/>
      <c r="Z731" s="16"/>
    </row>
    <row r="732" spans="1:26" ht="13" x14ac:dyDescent="0.15">
      <c r="A732" s="31"/>
      <c r="B732" s="31"/>
      <c r="C732" s="31"/>
      <c r="D732" s="16"/>
      <c r="E732" s="16"/>
      <c r="F732" s="31"/>
      <c r="G732" s="31"/>
      <c r="H732" s="31"/>
      <c r="I732" s="30"/>
      <c r="K732" s="31"/>
      <c r="L732" s="16"/>
      <c r="M732" s="16"/>
      <c r="N732" s="16"/>
      <c r="O732" s="16"/>
      <c r="P732" s="16"/>
      <c r="Q732" s="16"/>
      <c r="R732" s="16"/>
      <c r="S732" s="16"/>
      <c r="T732" s="16"/>
      <c r="U732" s="16"/>
      <c r="V732" s="16"/>
      <c r="W732" s="16"/>
      <c r="X732" s="16"/>
      <c r="Y732" s="16"/>
      <c r="Z732" s="16"/>
    </row>
    <row r="733" spans="1:26" ht="13" x14ac:dyDescent="0.15">
      <c r="A733" s="31"/>
      <c r="B733" s="31"/>
      <c r="C733" s="31"/>
      <c r="D733" s="16"/>
      <c r="E733" s="16"/>
      <c r="F733" s="31"/>
      <c r="G733" s="31"/>
      <c r="H733" s="31"/>
      <c r="I733" s="30"/>
      <c r="K733" s="31"/>
      <c r="L733" s="16"/>
      <c r="M733" s="16"/>
      <c r="N733" s="16"/>
      <c r="O733" s="16"/>
      <c r="P733" s="16"/>
      <c r="Q733" s="16"/>
      <c r="R733" s="16"/>
      <c r="S733" s="16"/>
      <c r="T733" s="16"/>
      <c r="U733" s="16"/>
      <c r="V733" s="16"/>
      <c r="W733" s="16"/>
      <c r="X733" s="16"/>
      <c r="Y733" s="16"/>
      <c r="Z733" s="16"/>
    </row>
    <row r="734" spans="1:26" ht="13" x14ac:dyDescent="0.15">
      <c r="A734" s="31"/>
      <c r="B734" s="31"/>
      <c r="C734" s="31"/>
      <c r="D734" s="16"/>
      <c r="E734" s="16"/>
      <c r="F734" s="31"/>
      <c r="G734" s="31"/>
      <c r="H734" s="31"/>
      <c r="I734" s="30"/>
      <c r="K734" s="31"/>
      <c r="L734" s="16"/>
      <c r="M734" s="16"/>
      <c r="N734" s="16"/>
      <c r="O734" s="16"/>
      <c r="P734" s="16"/>
      <c r="Q734" s="16"/>
      <c r="R734" s="16"/>
      <c r="S734" s="16"/>
      <c r="T734" s="16"/>
      <c r="U734" s="16"/>
      <c r="V734" s="16"/>
      <c r="W734" s="16"/>
      <c r="X734" s="16"/>
      <c r="Y734" s="16"/>
      <c r="Z734" s="16"/>
    </row>
    <row r="735" spans="1:26" ht="13" x14ac:dyDescent="0.15">
      <c r="A735" s="31"/>
      <c r="B735" s="31"/>
      <c r="C735" s="31"/>
      <c r="D735" s="16"/>
      <c r="E735" s="16"/>
      <c r="F735" s="31"/>
      <c r="G735" s="31"/>
      <c r="H735" s="31"/>
      <c r="I735" s="30"/>
      <c r="K735" s="31"/>
      <c r="L735" s="16"/>
      <c r="M735" s="16"/>
      <c r="N735" s="16"/>
      <c r="O735" s="16"/>
      <c r="P735" s="16"/>
      <c r="Q735" s="16"/>
      <c r="R735" s="16"/>
      <c r="S735" s="16"/>
      <c r="T735" s="16"/>
      <c r="U735" s="16"/>
      <c r="V735" s="16"/>
      <c r="W735" s="16"/>
      <c r="X735" s="16"/>
      <c r="Y735" s="16"/>
      <c r="Z735" s="16"/>
    </row>
    <row r="736" spans="1:26" ht="13" x14ac:dyDescent="0.15">
      <c r="A736" s="31"/>
      <c r="B736" s="31"/>
      <c r="C736" s="31"/>
      <c r="D736" s="16"/>
      <c r="E736" s="16"/>
      <c r="F736" s="31"/>
      <c r="G736" s="31"/>
      <c r="H736" s="31"/>
      <c r="I736" s="30"/>
      <c r="K736" s="31"/>
      <c r="L736" s="16"/>
      <c r="M736" s="16"/>
      <c r="N736" s="16"/>
      <c r="O736" s="16"/>
      <c r="P736" s="16"/>
      <c r="Q736" s="16"/>
      <c r="R736" s="16"/>
      <c r="S736" s="16"/>
      <c r="T736" s="16"/>
      <c r="U736" s="16"/>
      <c r="V736" s="16"/>
      <c r="W736" s="16"/>
      <c r="X736" s="16"/>
      <c r="Y736" s="16"/>
      <c r="Z736" s="16"/>
    </row>
    <row r="737" spans="1:26" ht="13" x14ac:dyDescent="0.15">
      <c r="A737" s="31"/>
      <c r="B737" s="31"/>
      <c r="C737" s="31"/>
      <c r="D737" s="16"/>
      <c r="E737" s="16"/>
      <c r="F737" s="31"/>
      <c r="G737" s="31"/>
      <c r="H737" s="31"/>
      <c r="I737" s="30"/>
      <c r="K737" s="31"/>
      <c r="L737" s="16"/>
      <c r="M737" s="16"/>
      <c r="N737" s="16"/>
      <c r="O737" s="16"/>
      <c r="P737" s="16"/>
      <c r="Q737" s="16"/>
      <c r="R737" s="16"/>
      <c r="S737" s="16"/>
      <c r="T737" s="16"/>
      <c r="U737" s="16"/>
      <c r="V737" s="16"/>
      <c r="W737" s="16"/>
      <c r="X737" s="16"/>
      <c r="Y737" s="16"/>
      <c r="Z737" s="16"/>
    </row>
    <row r="738" spans="1:26" ht="13" x14ac:dyDescent="0.15">
      <c r="A738" s="31"/>
      <c r="B738" s="31"/>
      <c r="C738" s="31"/>
      <c r="D738" s="16"/>
      <c r="E738" s="16"/>
      <c r="F738" s="31"/>
      <c r="G738" s="31"/>
      <c r="H738" s="31"/>
      <c r="I738" s="30"/>
      <c r="K738" s="31"/>
      <c r="L738" s="16"/>
      <c r="M738" s="16"/>
      <c r="N738" s="16"/>
      <c r="O738" s="16"/>
      <c r="P738" s="16"/>
      <c r="Q738" s="16"/>
      <c r="R738" s="16"/>
      <c r="S738" s="16"/>
      <c r="T738" s="16"/>
      <c r="U738" s="16"/>
      <c r="V738" s="16"/>
      <c r="W738" s="16"/>
      <c r="X738" s="16"/>
      <c r="Y738" s="16"/>
      <c r="Z738" s="16"/>
    </row>
    <row r="739" spans="1:26" ht="13" x14ac:dyDescent="0.15">
      <c r="A739" s="31"/>
      <c r="B739" s="31"/>
      <c r="C739" s="31"/>
      <c r="D739" s="16"/>
      <c r="E739" s="16"/>
      <c r="F739" s="31"/>
      <c r="G739" s="31"/>
      <c r="H739" s="31"/>
      <c r="I739" s="30"/>
      <c r="K739" s="31"/>
      <c r="L739" s="16"/>
      <c r="M739" s="16"/>
      <c r="N739" s="16"/>
      <c r="O739" s="16"/>
      <c r="P739" s="16"/>
      <c r="Q739" s="16"/>
      <c r="R739" s="16"/>
      <c r="S739" s="16"/>
      <c r="T739" s="16"/>
      <c r="U739" s="16"/>
      <c r="V739" s="16"/>
      <c r="W739" s="16"/>
      <c r="X739" s="16"/>
      <c r="Y739" s="16"/>
      <c r="Z739" s="16"/>
    </row>
    <row r="740" spans="1:26" ht="13" x14ac:dyDescent="0.15">
      <c r="A740" s="31"/>
      <c r="B740" s="31"/>
      <c r="C740" s="31"/>
      <c r="D740" s="16"/>
      <c r="E740" s="16"/>
      <c r="F740" s="31"/>
      <c r="G740" s="31"/>
      <c r="H740" s="31"/>
      <c r="I740" s="30"/>
      <c r="K740" s="31"/>
      <c r="L740" s="16"/>
      <c r="M740" s="16"/>
      <c r="N740" s="16"/>
      <c r="O740" s="16"/>
      <c r="P740" s="16"/>
      <c r="Q740" s="16"/>
      <c r="R740" s="16"/>
      <c r="S740" s="16"/>
      <c r="T740" s="16"/>
      <c r="U740" s="16"/>
      <c r="V740" s="16"/>
      <c r="W740" s="16"/>
      <c r="X740" s="16"/>
      <c r="Y740" s="16"/>
      <c r="Z740" s="16"/>
    </row>
    <row r="741" spans="1:26" ht="13" x14ac:dyDescent="0.15">
      <c r="A741" s="31"/>
      <c r="B741" s="31"/>
      <c r="C741" s="31"/>
      <c r="D741" s="16"/>
      <c r="E741" s="16"/>
      <c r="F741" s="31"/>
      <c r="G741" s="31"/>
      <c r="H741" s="31"/>
      <c r="I741" s="30"/>
      <c r="K741" s="31"/>
      <c r="L741" s="16"/>
      <c r="M741" s="16"/>
      <c r="N741" s="16"/>
      <c r="O741" s="16"/>
      <c r="P741" s="16"/>
      <c r="Q741" s="16"/>
      <c r="R741" s="16"/>
      <c r="S741" s="16"/>
      <c r="T741" s="16"/>
      <c r="U741" s="16"/>
      <c r="V741" s="16"/>
      <c r="W741" s="16"/>
      <c r="X741" s="16"/>
      <c r="Y741" s="16"/>
      <c r="Z741" s="16"/>
    </row>
    <row r="742" spans="1:26" ht="13" x14ac:dyDescent="0.15">
      <c r="A742" s="31"/>
      <c r="B742" s="31"/>
      <c r="C742" s="31"/>
      <c r="D742" s="16"/>
      <c r="E742" s="16"/>
      <c r="F742" s="31"/>
      <c r="G742" s="31"/>
      <c r="H742" s="31"/>
      <c r="I742" s="30"/>
      <c r="K742" s="31"/>
      <c r="L742" s="16"/>
      <c r="M742" s="16"/>
      <c r="N742" s="16"/>
      <c r="O742" s="16"/>
      <c r="P742" s="16"/>
      <c r="Q742" s="16"/>
      <c r="R742" s="16"/>
      <c r="S742" s="16"/>
      <c r="T742" s="16"/>
      <c r="U742" s="16"/>
      <c r="V742" s="16"/>
      <c r="W742" s="16"/>
      <c r="X742" s="16"/>
      <c r="Y742" s="16"/>
      <c r="Z742" s="16"/>
    </row>
    <row r="743" spans="1:26" ht="13" x14ac:dyDescent="0.15">
      <c r="A743" s="31"/>
      <c r="B743" s="31"/>
      <c r="C743" s="31"/>
      <c r="D743" s="16"/>
      <c r="E743" s="16"/>
      <c r="F743" s="31"/>
      <c r="G743" s="31"/>
      <c r="H743" s="31"/>
      <c r="I743" s="30"/>
      <c r="K743" s="31"/>
      <c r="L743" s="16"/>
      <c r="M743" s="16"/>
      <c r="N743" s="16"/>
      <c r="O743" s="16"/>
      <c r="P743" s="16"/>
      <c r="Q743" s="16"/>
      <c r="R743" s="16"/>
      <c r="S743" s="16"/>
      <c r="T743" s="16"/>
      <c r="U743" s="16"/>
      <c r="V743" s="16"/>
      <c r="W743" s="16"/>
      <c r="X743" s="16"/>
      <c r="Y743" s="16"/>
      <c r="Z743" s="16"/>
    </row>
    <row r="744" spans="1:26" ht="13" x14ac:dyDescent="0.15">
      <c r="A744" s="31"/>
      <c r="B744" s="31"/>
      <c r="C744" s="31"/>
      <c r="D744" s="16"/>
      <c r="E744" s="16"/>
      <c r="F744" s="31"/>
      <c r="G744" s="31"/>
      <c r="H744" s="31"/>
      <c r="I744" s="30"/>
      <c r="K744" s="31"/>
      <c r="L744" s="16"/>
      <c r="M744" s="16"/>
      <c r="N744" s="16"/>
      <c r="O744" s="16"/>
      <c r="P744" s="16"/>
      <c r="Q744" s="16"/>
      <c r="R744" s="16"/>
      <c r="S744" s="16"/>
      <c r="T744" s="16"/>
      <c r="U744" s="16"/>
      <c r="V744" s="16"/>
      <c r="W744" s="16"/>
      <c r="X744" s="16"/>
      <c r="Y744" s="16"/>
      <c r="Z744" s="16"/>
    </row>
    <row r="745" spans="1:26" ht="13" x14ac:dyDescent="0.15">
      <c r="A745" s="31"/>
      <c r="B745" s="31"/>
      <c r="C745" s="31"/>
      <c r="D745" s="16"/>
      <c r="E745" s="16"/>
      <c r="F745" s="31"/>
      <c r="G745" s="31"/>
      <c r="H745" s="31"/>
      <c r="I745" s="30"/>
      <c r="K745" s="31"/>
      <c r="L745" s="16"/>
      <c r="M745" s="16"/>
      <c r="N745" s="16"/>
      <c r="O745" s="16"/>
      <c r="P745" s="16"/>
      <c r="Q745" s="16"/>
      <c r="R745" s="16"/>
      <c r="S745" s="16"/>
      <c r="T745" s="16"/>
      <c r="U745" s="16"/>
      <c r="V745" s="16"/>
      <c r="W745" s="16"/>
      <c r="X745" s="16"/>
      <c r="Y745" s="16"/>
      <c r="Z745" s="16"/>
    </row>
    <row r="746" spans="1:26" ht="13" x14ac:dyDescent="0.15">
      <c r="A746" s="31"/>
      <c r="B746" s="31"/>
      <c r="C746" s="31"/>
      <c r="D746" s="16"/>
      <c r="E746" s="16"/>
      <c r="F746" s="31"/>
      <c r="G746" s="31"/>
      <c r="H746" s="31"/>
      <c r="I746" s="30"/>
      <c r="K746" s="31"/>
      <c r="L746" s="16"/>
      <c r="M746" s="16"/>
      <c r="N746" s="16"/>
      <c r="O746" s="16"/>
      <c r="P746" s="16"/>
      <c r="Q746" s="16"/>
      <c r="R746" s="16"/>
      <c r="S746" s="16"/>
      <c r="T746" s="16"/>
      <c r="U746" s="16"/>
      <c r="V746" s="16"/>
      <c r="W746" s="16"/>
      <c r="X746" s="16"/>
      <c r="Y746" s="16"/>
      <c r="Z746" s="16"/>
    </row>
    <row r="747" spans="1:26" ht="13" x14ac:dyDescent="0.15">
      <c r="A747" s="31"/>
      <c r="B747" s="31"/>
      <c r="C747" s="31"/>
      <c r="D747" s="16"/>
      <c r="E747" s="16"/>
      <c r="F747" s="31"/>
      <c r="G747" s="31"/>
      <c r="H747" s="31"/>
      <c r="I747" s="30"/>
      <c r="K747" s="31"/>
      <c r="L747" s="16"/>
      <c r="M747" s="16"/>
      <c r="N747" s="16"/>
      <c r="O747" s="16"/>
      <c r="P747" s="16"/>
      <c r="Q747" s="16"/>
      <c r="R747" s="16"/>
      <c r="S747" s="16"/>
      <c r="T747" s="16"/>
      <c r="U747" s="16"/>
      <c r="V747" s="16"/>
      <c r="W747" s="16"/>
      <c r="X747" s="16"/>
      <c r="Y747" s="16"/>
      <c r="Z747" s="16"/>
    </row>
    <row r="748" spans="1:26" ht="13" x14ac:dyDescent="0.15">
      <c r="A748" s="31"/>
      <c r="B748" s="31"/>
      <c r="C748" s="31"/>
      <c r="D748" s="16"/>
      <c r="E748" s="16"/>
      <c r="F748" s="31"/>
      <c r="G748" s="31"/>
      <c r="H748" s="31"/>
      <c r="I748" s="30"/>
      <c r="K748" s="31"/>
      <c r="L748" s="16"/>
      <c r="M748" s="16"/>
      <c r="N748" s="16"/>
      <c r="O748" s="16"/>
      <c r="P748" s="16"/>
      <c r="Q748" s="16"/>
      <c r="R748" s="16"/>
      <c r="S748" s="16"/>
      <c r="T748" s="16"/>
      <c r="U748" s="16"/>
      <c r="V748" s="16"/>
      <c r="W748" s="16"/>
      <c r="X748" s="16"/>
      <c r="Y748" s="16"/>
      <c r="Z748" s="16"/>
    </row>
    <row r="749" spans="1:26" ht="13" x14ac:dyDescent="0.15">
      <c r="A749" s="31"/>
      <c r="B749" s="31"/>
      <c r="C749" s="31"/>
      <c r="D749" s="16"/>
      <c r="E749" s="16"/>
      <c r="F749" s="31"/>
      <c r="G749" s="31"/>
      <c r="H749" s="31"/>
      <c r="I749" s="30"/>
      <c r="K749" s="31"/>
      <c r="L749" s="16"/>
      <c r="M749" s="16"/>
      <c r="N749" s="16"/>
      <c r="O749" s="16"/>
      <c r="P749" s="16"/>
      <c r="Q749" s="16"/>
      <c r="R749" s="16"/>
      <c r="S749" s="16"/>
      <c r="T749" s="16"/>
      <c r="U749" s="16"/>
      <c r="V749" s="16"/>
      <c r="W749" s="16"/>
      <c r="X749" s="16"/>
      <c r="Y749" s="16"/>
      <c r="Z749" s="16"/>
    </row>
    <row r="750" spans="1:26" ht="13" x14ac:dyDescent="0.15">
      <c r="A750" s="31"/>
      <c r="B750" s="31"/>
      <c r="C750" s="31"/>
      <c r="D750" s="16"/>
      <c r="E750" s="16"/>
      <c r="F750" s="31"/>
      <c r="G750" s="31"/>
      <c r="H750" s="31"/>
      <c r="I750" s="30"/>
      <c r="K750" s="31"/>
      <c r="L750" s="16"/>
      <c r="M750" s="16"/>
      <c r="N750" s="16"/>
      <c r="O750" s="16"/>
      <c r="P750" s="16"/>
      <c r="Q750" s="16"/>
      <c r="R750" s="16"/>
      <c r="S750" s="16"/>
      <c r="T750" s="16"/>
      <c r="U750" s="16"/>
      <c r="V750" s="16"/>
      <c r="W750" s="16"/>
      <c r="X750" s="16"/>
      <c r="Y750" s="16"/>
      <c r="Z750" s="16"/>
    </row>
    <row r="751" spans="1:26" ht="13" x14ac:dyDescent="0.15">
      <c r="A751" s="31"/>
      <c r="B751" s="31"/>
      <c r="C751" s="31"/>
      <c r="D751" s="16"/>
      <c r="E751" s="16"/>
      <c r="F751" s="31"/>
      <c r="G751" s="31"/>
      <c r="H751" s="31"/>
      <c r="I751" s="30"/>
      <c r="K751" s="31"/>
      <c r="L751" s="16"/>
      <c r="M751" s="16"/>
      <c r="N751" s="16"/>
      <c r="O751" s="16"/>
      <c r="P751" s="16"/>
      <c r="Q751" s="16"/>
      <c r="R751" s="16"/>
      <c r="S751" s="16"/>
      <c r="T751" s="16"/>
      <c r="U751" s="16"/>
      <c r="V751" s="16"/>
      <c r="W751" s="16"/>
      <c r="X751" s="16"/>
      <c r="Y751" s="16"/>
      <c r="Z751" s="16"/>
    </row>
    <row r="752" spans="1:26" ht="13" x14ac:dyDescent="0.15">
      <c r="A752" s="31"/>
      <c r="B752" s="31"/>
      <c r="C752" s="31"/>
      <c r="D752" s="16"/>
      <c r="E752" s="16"/>
      <c r="F752" s="31"/>
      <c r="G752" s="31"/>
      <c r="H752" s="31"/>
      <c r="I752" s="30"/>
      <c r="K752" s="31"/>
      <c r="L752" s="16"/>
      <c r="M752" s="16"/>
      <c r="N752" s="16"/>
      <c r="O752" s="16"/>
      <c r="P752" s="16"/>
      <c r="Q752" s="16"/>
      <c r="R752" s="16"/>
      <c r="S752" s="16"/>
      <c r="T752" s="16"/>
      <c r="U752" s="16"/>
      <c r="V752" s="16"/>
      <c r="W752" s="16"/>
      <c r="X752" s="16"/>
      <c r="Y752" s="16"/>
      <c r="Z752" s="16"/>
    </row>
    <row r="753" spans="1:26" ht="13" x14ac:dyDescent="0.15">
      <c r="A753" s="31"/>
      <c r="B753" s="31"/>
      <c r="C753" s="31"/>
      <c r="D753" s="16"/>
      <c r="E753" s="16"/>
      <c r="F753" s="31"/>
      <c r="G753" s="31"/>
      <c r="H753" s="31"/>
      <c r="I753" s="30"/>
      <c r="K753" s="31"/>
      <c r="L753" s="16"/>
      <c r="M753" s="16"/>
      <c r="N753" s="16"/>
      <c r="O753" s="16"/>
      <c r="P753" s="16"/>
      <c r="Q753" s="16"/>
      <c r="R753" s="16"/>
      <c r="S753" s="16"/>
      <c r="T753" s="16"/>
      <c r="U753" s="16"/>
      <c r="V753" s="16"/>
      <c r="W753" s="16"/>
      <c r="X753" s="16"/>
      <c r="Y753" s="16"/>
      <c r="Z753" s="16"/>
    </row>
    <row r="754" spans="1:26" ht="13" x14ac:dyDescent="0.15">
      <c r="A754" s="31"/>
      <c r="B754" s="31"/>
      <c r="C754" s="31"/>
      <c r="D754" s="16"/>
      <c r="E754" s="16"/>
      <c r="F754" s="31"/>
      <c r="G754" s="31"/>
      <c r="H754" s="31"/>
      <c r="I754" s="30"/>
      <c r="K754" s="31"/>
      <c r="L754" s="16"/>
      <c r="M754" s="16"/>
      <c r="N754" s="16"/>
      <c r="O754" s="16"/>
      <c r="P754" s="16"/>
      <c r="Q754" s="16"/>
      <c r="R754" s="16"/>
      <c r="S754" s="16"/>
      <c r="T754" s="16"/>
      <c r="U754" s="16"/>
      <c r="V754" s="16"/>
      <c r="W754" s="16"/>
      <c r="X754" s="16"/>
      <c r="Y754" s="16"/>
      <c r="Z754" s="16"/>
    </row>
    <row r="755" spans="1:26" ht="13" x14ac:dyDescent="0.15">
      <c r="A755" s="31"/>
      <c r="B755" s="31"/>
      <c r="C755" s="31"/>
      <c r="D755" s="16"/>
      <c r="E755" s="16"/>
      <c r="F755" s="31"/>
      <c r="G755" s="31"/>
      <c r="H755" s="31"/>
      <c r="I755" s="30"/>
      <c r="K755" s="31"/>
      <c r="L755" s="16"/>
      <c r="M755" s="16"/>
      <c r="N755" s="16"/>
      <c r="O755" s="16"/>
      <c r="P755" s="16"/>
      <c r="Q755" s="16"/>
      <c r="R755" s="16"/>
      <c r="S755" s="16"/>
      <c r="T755" s="16"/>
      <c r="U755" s="16"/>
      <c r="V755" s="16"/>
      <c r="W755" s="16"/>
      <c r="X755" s="16"/>
      <c r="Y755" s="16"/>
      <c r="Z755" s="16"/>
    </row>
    <row r="756" spans="1:26" ht="13" x14ac:dyDescent="0.15">
      <c r="A756" s="31"/>
      <c r="B756" s="31"/>
      <c r="C756" s="31"/>
      <c r="D756" s="16"/>
      <c r="E756" s="16"/>
      <c r="F756" s="31"/>
      <c r="G756" s="31"/>
      <c r="H756" s="31"/>
      <c r="I756" s="30"/>
      <c r="K756" s="31"/>
      <c r="L756" s="16"/>
      <c r="M756" s="16"/>
      <c r="N756" s="16"/>
      <c r="O756" s="16"/>
      <c r="P756" s="16"/>
      <c r="Q756" s="16"/>
      <c r="R756" s="16"/>
      <c r="S756" s="16"/>
      <c r="T756" s="16"/>
      <c r="U756" s="16"/>
      <c r="V756" s="16"/>
      <c r="W756" s="16"/>
      <c r="X756" s="16"/>
      <c r="Y756" s="16"/>
      <c r="Z756" s="16"/>
    </row>
    <row r="757" spans="1:26" ht="13" x14ac:dyDescent="0.15">
      <c r="A757" s="31"/>
      <c r="B757" s="31"/>
      <c r="C757" s="31"/>
      <c r="D757" s="16"/>
      <c r="E757" s="16"/>
      <c r="F757" s="31"/>
      <c r="G757" s="31"/>
      <c r="H757" s="31"/>
      <c r="I757" s="30"/>
      <c r="K757" s="31"/>
      <c r="L757" s="16"/>
      <c r="M757" s="16"/>
      <c r="N757" s="16"/>
      <c r="O757" s="16"/>
      <c r="P757" s="16"/>
      <c r="Q757" s="16"/>
      <c r="R757" s="16"/>
      <c r="S757" s="16"/>
      <c r="T757" s="16"/>
      <c r="U757" s="16"/>
      <c r="V757" s="16"/>
      <c r="W757" s="16"/>
      <c r="X757" s="16"/>
      <c r="Y757" s="16"/>
      <c r="Z757" s="16"/>
    </row>
    <row r="758" spans="1:26" ht="13" x14ac:dyDescent="0.15">
      <c r="A758" s="31"/>
      <c r="B758" s="31"/>
      <c r="C758" s="31"/>
      <c r="D758" s="16"/>
      <c r="E758" s="16"/>
      <c r="F758" s="31"/>
      <c r="G758" s="31"/>
      <c r="H758" s="31"/>
      <c r="I758" s="30"/>
      <c r="K758" s="31"/>
      <c r="L758" s="16"/>
      <c r="M758" s="16"/>
      <c r="N758" s="16"/>
      <c r="O758" s="16"/>
      <c r="P758" s="16"/>
      <c r="Q758" s="16"/>
      <c r="R758" s="16"/>
      <c r="S758" s="16"/>
      <c r="T758" s="16"/>
      <c r="U758" s="16"/>
      <c r="V758" s="16"/>
      <c r="W758" s="16"/>
      <c r="X758" s="16"/>
      <c r="Y758" s="16"/>
      <c r="Z758" s="16"/>
    </row>
    <row r="759" spans="1:26" ht="13" x14ac:dyDescent="0.15">
      <c r="A759" s="31"/>
      <c r="B759" s="31"/>
      <c r="C759" s="31"/>
      <c r="D759" s="16"/>
      <c r="E759" s="16"/>
      <c r="F759" s="31"/>
      <c r="G759" s="31"/>
      <c r="H759" s="31"/>
      <c r="I759" s="30"/>
      <c r="K759" s="31"/>
      <c r="L759" s="16"/>
      <c r="M759" s="16"/>
      <c r="N759" s="16"/>
      <c r="O759" s="16"/>
      <c r="P759" s="16"/>
      <c r="Q759" s="16"/>
      <c r="R759" s="16"/>
      <c r="S759" s="16"/>
      <c r="T759" s="16"/>
      <c r="U759" s="16"/>
      <c r="V759" s="16"/>
      <c r="W759" s="16"/>
      <c r="X759" s="16"/>
      <c r="Y759" s="16"/>
      <c r="Z759" s="16"/>
    </row>
    <row r="760" spans="1:26" ht="13" x14ac:dyDescent="0.15">
      <c r="A760" s="31"/>
      <c r="B760" s="31"/>
      <c r="C760" s="31"/>
      <c r="D760" s="16"/>
      <c r="E760" s="16"/>
      <c r="F760" s="31"/>
      <c r="G760" s="31"/>
      <c r="H760" s="31"/>
      <c r="I760" s="30"/>
      <c r="K760" s="31"/>
      <c r="L760" s="16"/>
      <c r="M760" s="16"/>
      <c r="N760" s="16"/>
      <c r="O760" s="16"/>
      <c r="P760" s="16"/>
      <c r="Q760" s="16"/>
      <c r="R760" s="16"/>
      <c r="S760" s="16"/>
      <c r="T760" s="16"/>
      <c r="U760" s="16"/>
      <c r="V760" s="16"/>
      <c r="W760" s="16"/>
      <c r="X760" s="16"/>
      <c r="Y760" s="16"/>
      <c r="Z760" s="16"/>
    </row>
    <row r="761" spans="1:26" ht="13" x14ac:dyDescent="0.15">
      <c r="A761" s="31"/>
      <c r="B761" s="31"/>
      <c r="C761" s="31"/>
      <c r="D761" s="16"/>
      <c r="E761" s="16"/>
      <c r="F761" s="31"/>
      <c r="G761" s="31"/>
      <c r="H761" s="31"/>
      <c r="I761" s="30"/>
      <c r="K761" s="31"/>
      <c r="L761" s="16"/>
      <c r="M761" s="16"/>
      <c r="N761" s="16"/>
      <c r="O761" s="16"/>
      <c r="P761" s="16"/>
      <c r="Q761" s="16"/>
      <c r="R761" s="16"/>
      <c r="S761" s="16"/>
      <c r="T761" s="16"/>
      <c r="U761" s="16"/>
      <c r="V761" s="16"/>
      <c r="W761" s="16"/>
      <c r="X761" s="16"/>
      <c r="Y761" s="16"/>
      <c r="Z761" s="16"/>
    </row>
    <row r="762" spans="1:26" ht="13" x14ac:dyDescent="0.15">
      <c r="A762" s="31"/>
      <c r="B762" s="31"/>
      <c r="C762" s="31"/>
      <c r="D762" s="16"/>
      <c r="E762" s="16"/>
      <c r="F762" s="31"/>
      <c r="G762" s="31"/>
      <c r="H762" s="31"/>
      <c r="I762" s="30"/>
      <c r="K762" s="31"/>
      <c r="L762" s="16"/>
      <c r="M762" s="16"/>
      <c r="N762" s="16"/>
      <c r="O762" s="16"/>
      <c r="P762" s="16"/>
      <c r="Q762" s="16"/>
      <c r="R762" s="16"/>
      <c r="S762" s="16"/>
      <c r="T762" s="16"/>
      <c r="U762" s="16"/>
      <c r="V762" s="16"/>
      <c r="W762" s="16"/>
      <c r="X762" s="16"/>
      <c r="Y762" s="16"/>
      <c r="Z762" s="16"/>
    </row>
    <row r="763" spans="1:26" ht="13" x14ac:dyDescent="0.15">
      <c r="A763" s="31"/>
      <c r="B763" s="31"/>
      <c r="C763" s="31"/>
      <c r="D763" s="16"/>
      <c r="E763" s="16"/>
      <c r="F763" s="31"/>
      <c r="G763" s="31"/>
      <c r="H763" s="31"/>
      <c r="I763" s="30"/>
      <c r="K763" s="31"/>
      <c r="L763" s="16"/>
      <c r="M763" s="16"/>
      <c r="N763" s="16"/>
      <c r="O763" s="16"/>
      <c r="P763" s="16"/>
      <c r="Q763" s="16"/>
      <c r="R763" s="16"/>
      <c r="S763" s="16"/>
      <c r="T763" s="16"/>
      <c r="U763" s="16"/>
      <c r="V763" s="16"/>
      <c r="W763" s="16"/>
      <c r="X763" s="16"/>
      <c r="Y763" s="16"/>
      <c r="Z763" s="16"/>
    </row>
    <row r="764" spans="1:26" ht="13" x14ac:dyDescent="0.15">
      <c r="A764" s="31"/>
      <c r="B764" s="31"/>
      <c r="C764" s="31"/>
      <c r="D764" s="16"/>
      <c r="E764" s="16"/>
      <c r="F764" s="31"/>
      <c r="G764" s="31"/>
      <c r="H764" s="31"/>
      <c r="I764" s="30"/>
      <c r="K764" s="31"/>
      <c r="L764" s="16"/>
      <c r="M764" s="16"/>
      <c r="N764" s="16"/>
      <c r="O764" s="16"/>
      <c r="P764" s="16"/>
      <c r="Q764" s="16"/>
      <c r="R764" s="16"/>
      <c r="S764" s="16"/>
      <c r="T764" s="16"/>
      <c r="U764" s="16"/>
      <c r="V764" s="16"/>
      <c r="W764" s="16"/>
      <c r="X764" s="16"/>
      <c r="Y764" s="16"/>
      <c r="Z764" s="16"/>
    </row>
    <row r="765" spans="1:26" ht="13" x14ac:dyDescent="0.15">
      <c r="A765" s="31"/>
      <c r="B765" s="31"/>
      <c r="C765" s="31"/>
      <c r="D765" s="16"/>
      <c r="E765" s="16"/>
      <c r="F765" s="31"/>
      <c r="G765" s="31"/>
      <c r="H765" s="31"/>
      <c r="I765" s="30"/>
      <c r="K765" s="31"/>
      <c r="L765" s="16"/>
      <c r="M765" s="16"/>
      <c r="N765" s="16"/>
      <c r="O765" s="16"/>
      <c r="P765" s="16"/>
      <c r="Q765" s="16"/>
      <c r="R765" s="16"/>
      <c r="S765" s="16"/>
      <c r="T765" s="16"/>
      <c r="U765" s="16"/>
      <c r="V765" s="16"/>
      <c r="W765" s="16"/>
      <c r="X765" s="16"/>
      <c r="Y765" s="16"/>
      <c r="Z765" s="16"/>
    </row>
    <row r="766" spans="1:26" ht="13" x14ac:dyDescent="0.15">
      <c r="A766" s="31"/>
      <c r="B766" s="31"/>
      <c r="C766" s="31"/>
      <c r="D766" s="16"/>
      <c r="E766" s="16"/>
      <c r="F766" s="31"/>
      <c r="G766" s="31"/>
      <c r="H766" s="31"/>
      <c r="I766" s="30"/>
      <c r="K766" s="31"/>
      <c r="L766" s="16"/>
      <c r="M766" s="16"/>
      <c r="N766" s="16"/>
      <c r="O766" s="16"/>
      <c r="P766" s="16"/>
      <c r="Q766" s="16"/>
      <c r="R766" s="16"/>
      <c r="S766" s="16"/>
      <c r="T766" s="16"/>
      <c r="U766" s="16"/>
      <c r="V766" s="16"/>
      <c r="W766" s="16"/>
      <c r="X766" s="16"/>
      <c r="Y766" s="16"/>
      <c r="Z766" s="16"/>
    </row>
    <row r="767" spans="1:26" ht="13" x14ac:dyDescent="0.15">
      <c r="A767" s="31"/>
      <c r="B767" s="31"/>
      <c r="C767" s="31"/>
      <c r="D767" s="16"/>
      <c r="E767" s="16"/>
      <c r="F767" s="31"/>
      <c r="G767" s="31"/>
      <c r="H767" s="31"/>
      <c r="I767" s="30"/>
      <c r="K767" s="31"/>
      <c r="L767" s="16"/>
      <c r="M767" s="16"/>
      <c r="N767" s="16"/>
      <c r="O767" s="16"/>
      <c r="P767" s="16"/>
      <c r="Q767" s="16"/>
      <c r="R767" s="16"/>
      <c r="S767" s="16"/>
      <c r="T767" s="16"/>
      <c r="U767" s="16"/>
      <c r="V767" s="16"/>
      <c r="W767" s="16"/>
      <c r="X767" s="16"/>
      <c r="Y767" s="16"/>
      <c r="Z767" s="16"/>
    </row>
    <row r="768" spans="1:26" ht="13" x14ac:dyDescent="0.15">
      <c r="A768" s="31"/>
      <c r="B768" s="31"/>
      <c r="C768" s="31"/>
      <c r="D768" s="16"/>
      <c r="E768" s="16"/>
      <c r="F768" s="31"/>
      <c r="G768" s="31"/>
      <c r="H768" s="31"/>
      <c r="I768" s="30"/>
      <c r="K768" s="31"/>
      <c r="L768" s="16"/>
      <c r="M768" s="16"/>
      <c r="N768" s="16"/>
      <c r="O768" s="16"/>
      <c r="P768" s="16"/>
      <c r="Q768" s="16"/>
      <c r="R768" s="16"/>
      <c r="S768" s="16"/>
      <c r="T768" s="16"/>
      <c r="U768" s="16"/>
      <c r="V768" s="16"/>
      <c r="W768" s="16"/>
      <c r="X768" s="16"/>
      <c r="Y768" s="16"/>
      <c r="Z768" s="16"/>
    </row>
    <row r="769" spans="1:26" ht="13" x14ac:dyDescent="0.15">
      <c r="A769" s="31"/>
      <c r="B769" s="31"/>
      <c r="C769" s="31"/>
      <c r="D769" s="16"/>
      <c r="E769" s="16"/>
      <c r="F769" s="31"/>
      <c r="G769" s="31"/>
      <c r="H769" s="31"/>
      <c r="I769" s="30"/>
      <c r="K769" s="31"/>
      <c r="L769" s="16"/>
      <c r="M769" s="16"/>
      <c r="N769" s="16"/>
      <c r="O769" s="16"/>
      <c r="P769" s="16"/>
      <c r="Q769" s="16"/>
      <c r="R769" s="16"/>
      <c r="S769" s="16"/>
      <c r="T769" s="16"/>
      <c r="U769" s="16"/>
      <c r="V769" s="16"/>
      <c r="W769" s="16"/>
      <c r="X769" s="16"/>
      <c r="Y769" s="16"/>
      <c r="Z769" s="16"/>
    </row>
    <row r="770" spans="1:26" ht="13" x14ac:dyDescent="0.15">
      <c r="A770" s="31"/>
      <c r="B770" s="31"/>
      <c r="C770" s="31"/>
      <c r="D770" s="16"/>
      <c r="E770" s="16"/>
      <c r="F770" s="31"/>
      <c r="G770" s="31"/>
      <c r="H770" s="31"/>
      <c r="I770" s="30"/>
      <c r="K770" s="31"/>
      <c r="L770" s="16"/>
      <c r="M770" s="16"/>
      <c r="N770" s="16"/>
      <c r="O770" s="16"/>
      <c r="P770" s="16"/>
      <c r="Q770" s="16"/>
      <c r="R770" s="16"/>
      <c r="S770" s="16"/>
      <c r="T770" s="16"/>
      <c r="U770" s="16"/>
      <c r="V770" s="16"/>
      <c r="W770" s="16"/>
      <c r="X770" s="16"/>
      <c r="Y770" s="16"/>
      <c r="Z770" s="16"/>
    </row>
    <row r="771" spans="1:26" ht="13" x14ac:dyDescent="0.15">
      <c r="A771" s="31"/>
      <c r="B771" s="31"/>
      <c r="C771" s="31"/>
      <c r="D771" s="16"/>
      <c r="E771" s="16"/>
      <c r="F771" s="31"/>
      <c r="G771" s="31"/>
      <c r="H771" s="31"/>
      <c r="I771" s="30"/>
      <c r="K771" s="31"/>
      <c r="L771" s="16"/>
      <c r="M771" s="16"/>
      <c r="N771" s="16"/>
      <c r="O771" s="16"/>
      <c r="P771" s="16"/>
      <c r="Q771" s="16"/>
      <c r="R771" s="16"/>
      <c r="S771" s="16"/>
      <c r="T771" s="16"/>
      <c r="U771" s="16"/>
      <c r="V771" s="16"/>
      <c r="W771" s="16"/>
      <c r="X771" s="16"/>
      <c r="Y771" s="16"/>
      <c r="Z771" s="16"/>
    </row>
    <row r="772" spans="1:26" ht="13" x14ac:dyDescent="0.15">
      <c r="A772" s="31"/>
      <c r="B772" s="31"/>
      <c r="C772" s="31"/>
      <c r="D772" s="16"/>
      <c r="E772" s="16"/>
      <c r="F772" s="31"/>
      <c r="G772" s="31"/>
      <c r="H772" s="31"/>
      <c r="I772" s="30"/>
      <c r="K772" s="31"/>
      <c r="L772" s="16"/>
      <c r="M772" s="16"/>
      <c r="N772" s="16"/>
      <c r="O772" s="16"/>
      <c r="P772" s="16"/>
      <c r="Q772" s="16"/>
      <c r="R772" s="16"/>
      <c r="S772" s="16"/>
      <c r="T772" s="16"/>
      <c r="U772" s="16"/>
      <c r="V772" s="16"/>
      <c r="W772" s="16"/>
      <c r="X772" s="16"/>
      <c r="Y772" s="16"/>
      <c r="Z772" s="16"/>
    </row>
    <row r="773" spans="1:26" ht="13" x14ac:dyDescent="0.15">
      <c r="A773" s="31"/>
      <c r="B773" s="31"/>
      <c r="C773" s="31"/>
      <c r="D773" s="16"/>
      <c r="E773" s="16"/>
      <c r="F773" s="31"/>
      <c r="G773" s="31"/>
      <c r="H773" s="31"/>
      <c r="I773" s="30"/>
      <c r="K773" s="31"/>
      <c r="L773" s="16"/>
      <c r="M773" s="16"/>
      <c r="N773" s="16"/>
      <c r="O773" s="16"/>
      <c r="P773" s="16"/>
      <c r="Q773" s="16"/>
      <c r="R773" s="16"/>
      <c r="S773" s="16"/>
      <c r="T773" s="16"/>
      <c r="U773" s="16"/>
      <c r="V773" s="16"/>
      <c r="W773" s="16"/>
      <c r="X773" s="16"/>
      <c r="Y773" s="16"/>
      <c r="Z773" s="16"/>
    </row>
    <row r="774" spans="1:26" ht="13" x14ac:dyDescent="0.15">
      <c r="A774" s="31"/>
      <c r="B774" s="31"/>
      <c r="C774" s="31"/>
      <c r="D774" s="16"/>
      <c r="E774" s="16"/>
      <c r="F774" s="31"/>
      <c r="G774" s="31"/>
      <c r="H774" s="31"/>
      <c r="I774" s="30"/>
      <c r="K774" s="31"/>
      <c r="L774" s="16"/>
      <c r="M774" s="16"/>
      <c r="N774" s="16"/>
      <c r="O774" s="16"/>
      <c r="P774" s="16"/>
      <c r="Q774" s="16"/>
      <c r="R774" s="16"/>
      <c r="S774" s="16"/>
      <c r="T774" s="16"/>
      <c r="U774" s="16"/>
      <c r="V774" s="16"/>
      <c r="W774" s="16"/>
      <c r="X774" s="16"/>
      <c r="Y774" s="16"/>
      <c r="Z774" s="16"/>
    </row>
    <row r="775" spans="1:26" ht="13" x14ac:dyDescent="0.15">
      <c r="A775" s="31"/>
      <c r="B775" s="31"/>
      <c r="C775" s="31"/>
      <c r="D775" s="16"/>
      <c r="E775" s="16"/>
      <c r="F775" s="31"/>
      <c r="G775" s="31"/>
      <c r="H775" s="31"/>
      <c r="I775" s="30"/>
      <c r="K775" s="31"/>
      <c r="L775" s="16"/>
      <c r="M775" s="16"/>
      <c r="N775" s="16"/>
      <c r="O775" s="16"/>
      <c r="P775" s="16"/>
      <c r="Q775" s="16"/>
      <c r="R775" s="16"/>
      <c r="S775" s="16"/>
      <c r="T775" s="16"/>
      <c r="U775" s="16"/>
      <c r="V775" s="16"/>
      <c r="W775" s="16"/>
      <c r="X775" s="16"/>
      <c r="Y775" s="16"/>
      <c r="Z775" s="16"/>
    </row>
    <row r="776" spans="1:26" ht="13" x14ac:dyDescent="0.15">
      <c r="A776" s="31"/>
      <c r="B776" s="31"/>
      <c r="C776" s="31"/>
      <c r="D776" s="16"/>
      <c r="E776" s="16"/>
      <c r="F776" s="31"/>
      <c r="G776" s="31"/>
      <c r="H776" s="31"/>
      <c r="I776" s="30"/>
      <c r="K776" s="31"/>
      <c r="L776" s="16"/>
      <c r="M776" s="16"/>
      <c r="N776" s="16"/>
      <c r="O776" s="16"/>
      <c r="P776" s="16"/>
      <c r="Q776" s="16"/>
      <c r="R776" s="16"/>
      <c r="S776" s="16"/>
      <c r="T776" s="16"/>
      <c r="U776" s="16"/>
      <c r="V776" s="16"/>
      <c r="W776" s="16"/>
      <c r="X776" s="16"/>
      <c r="Y776" s="16"/>
      <c r="Z776" s="16"/>
    </row>
    <row r="777" spans="1:26" ht="13" x14ac:dyDescent="0.15">
      <c r="A777" s="31"/>
      <c r="B777" s="31"/>
      <c r="C777" s="31"/>
      <c r="D777" s="16"/>
      <c r="E777" s="16"/>
      <c r="F777" s="31"/>
      <c r="G777" s="31"/>
      <c r="H777" s="31"/>
      <c r="I777" s="30"/>
      <c r="K777" s="31"/>
      <c r="L777" s="16"/>
      <c r="M777" s="16"/>
      <c r="N777" s="16"/>
      <c r="O777" s="16"/>
      <c r="P777" s="16"/>
      <c r="Q777" s="16"/>
      <c r="R777" s="16"/>
      <c r="S777" s="16"/>
      <c r="T777" s="16"/>
      <c r="U777" s="16"/>
      <c r="V777" s="16"/>
      <c r="W777" s="16"/>
      <c r="X777" s="16"/>
      <c r="Y777" s="16"/>
      <c r="Z777" s="16"/>
    </row>
    <row r="778" spans="1:26" ht="13" x14ac:dyDescent="0.15">
      <c r="A778" s="31"/>
      <c r="B778" s="31"/>
      <c r="C778" s="31"/>
      <c r="D778" s="16"/>
      <c r="E778" s="16"/>
      <c r="F778" s="31"/>
      <c r="G778" s="31"/>
      <c r="H778" s="31"/>
      <c r="I778" s="30"/>
      <c r="K778" s="31"/>
      <c r="L778" s="16"/>
      <c r="M778" s="16"/>
      <c r="N778" s="16"/>
      <c r="O778" s="16"/>
      <c r="P778" s="16"/>
      <c r="Q778" s="16"/>
      <c r="R778" s="16"/>
      <c r="S778" s="16"/>
      <c r="T778" s="16"/>
      <c r="U778" s="16"/>
      <c r="V778" s="16"/>
      <c r="W778" s="16"/>
      <c r="X778" s="16"/>
      <c r="Y778" s="16"/>
      <c r="Z778" s="16"/>
    </row>
    <row r="779" spans="1:26" ht="13" x14ac:dyDescent="0.15">
      <c r="A779" s="31"/>
      <c r="B779" s="31"/>
      <c r="C779" s="31"/>
      <c r="D779" s="16"/>
      <c r="E779" s="16"/>
      <c r="F779" s="31"/>
      <c r="G779" s="31"/>
      <c r="H779" s="31"/>
      <c r="I779" s="30"/>
      <c r="K779" s="31"/>
      <c r="L779" s="16"/>
      <c r="M779" s="16"/>
      <c r="N779" s="16"/>
      <c r="O779" s="16"/>
      <c r="P779" s="16"/>
      <c r="Q779" s="16"/>
      <c r="R779" s="16"/>
      <c r="S779" s="16"/>
      <c r="T779" s="16"/>
      <c r="U779" s="16"/>
      <c r="V779" s="16"/>
      <c r="W779" s="16"/>
      <c r="X779" s="16"/>
      <c r="Y779" s="16"/>
      <c r="Z779" s="16"/>
    </row>
    <row r="780" spans="1:26" ht="13" x14ac:dyDescent="0.15">
      <c r="A780" s="31"/>
      <c r="B780" s="31"/>
      <c r="C780" s="31"/>
      <c r="D780" s="16"/>
      <c r="E780" s="16"/>
      <c r="F780" s="31"/>
      <c r="G780" s="31"/>
      <c r="H780" s="31"/>
      <c r="I780" s="30"/>
      <c r="K780" s="31"/>
      <c r="L780" s="16"/>
      <c r="M780" s="16"/>
      <c r="N780" s="16"/>
      <c r="O780" s="16"/>
      <c r="P780" s="16"/>
      <c r="Q780" s="16"/>
      <c r="R780" s="16"/>
      <c r="S780" s="16"/>
      <c r="T780" s="16"/>
      <c r="U780" s="16"/>
      <c r="V780" s="16"/>
      <c r="W780" s="16"/>
      <c r="X780" s="16"/>
      <c r="Y780" s="16"/>
      <c r="Z780" s="16"/>
    </row>
    <row r="781" spans="1:26" ht="13" x14ac:dyDescent="0.15">
      <c r="A781" s="31"/>
      <c r="B781" s="31"/>
      <c r="C781" s="31"/>
      <c r="D781" s="16"/>
      <c r="E781" s="16"/>
      <c r="F781" s="31"/>
      <c r="G781" s="31"/>
      <c r="H781" s="31"/>
      <c r="I781" s="30"/>
      <c r="K781" s="31"/>
      <c r="L781" s="16"/>
      <c r="M781" s="16"/>
      <c r="N781" s="16"/>
      <c r="O781" s="16"/>
      <c r="P781" s="16"/>
      <c r="Q781" s="16"/>
      <c r="R781" s="16"/>
      <c r="S781" s="16"/>
      <c r="T781" s="16"/>
      <c r="U781" s="16"/>
      <c r="V781" s="16"/>
      <c r="W781" s="16"/>
      <c r="X781" s="16"/>
      <c r="Y781" s="16"/>
      <c r="Z781" s="16"/>
    </row>
    <row r="782" spans="1:26" ht="13" x14ac:dyDescent="0.15">
      <c r="A782" s="31"/>
      <c r="B782" s="31"/>
      <c r="C782" s="31"/>
      <c r="D782" s="16"/>
      <c r="E782" s="16"/>
      <c r="F782" s="31"/>
      <c r="G782" s="31"/>
      <c r="H782" s="31"/>
      <c r="I782" s="30"/>
      <c r="K782" s="31"/>
      <c r="L782" s="16"/>
      <c r="M782" s="16"/>
      <c r="N782" s="16"/>
      <c r="O782" s="16"/>
      <c r="P782" s="16"/>
      <c r="Q782" s="16"/>
      <c r="R782" s="16"/>
      <c r="S782" s="16"/>
      <c r="T782" s="16"/>
      <c r="U782" s="16"/>
      <c r="V782" s="16"/>
      <c r="W782" s="16"/>
      <c r="X782" s="16"/>
      <c r="Y782" s="16"/>
      <c r="Z782" s="16"/>
    </row>
    <row r="783" spans="1:26" ht="13" x14ac:dyDescent="0.15">
      <c r="A783" s="31"/>
      <c r="B783" s="31"/>
      <c r="C783" s="31"/>
      <c r="D783" s="16"/>
      <c r="E783" s="16"/>
      <c r="F783" s="31"/>
      <c r="G783" s="31"/>
      <c r="H783" s="31"/>
      <c r="I783" s="30"/>
      <c r="K783" s="31"/>
      <c r="L783" s="16"/>
      <c r="M783" s="16"/>
      <c r="N783" s="16"/>
      <c r="O783" s="16"/>
      <c r="P783" s="16"/>
      <c r="Q783" s="16"/>
      <c r="R783" s="16"/>
      <c r="S783" s="16"/>
      <c r="T783" s="16"/>
      <c r="U783" s="16"/>
      <c r="V783" s="16"/>
      <c r="W783" s="16"/>
      <c r="X783" s="16"/>
      <c r="Y783" s="16"/>
      <c r="Z783" s="16"/>
    </row>
    <row r="784" spans="1:26" ht="13" x14ac:dyDescent="0.15">
      <c r="A784" s="31"/>
      <c r="B784" s="31"/>
      <c r="C784" s="31"/>
      <c r="D784" s="16"/>
      <c r="E784" s="16"/>
      <c r="F784" s="31"/>
      <c r="G784" s="31"/>
      <c r="H784" s="31"/>
      <c r="I784" s="30"/>
      <c r="K784" s="31"/>
      <c r="L784" s="16"/>
      <c r="M784" s="16"/>
      <c r="N784" s="16"/>
      <c r="O784" s="16"/>
      <c r="P784" s="16"/>
      <c r="Q784" s="16"/>
      <c r="R784" s="16"/>
      <c r="S784" s="16"/>
      <c r="T784" s="16"/>
      <c r="U784" s="16"/>
      <c r="V784" s="16"/>
      <c r="W784" s="16"/>
      <c r="X784" s="16"/>
      <c r="Y784" s="16"/>
      <c r="Z784" s="16"/>
    </row>
    <row r="785" spans="1:26" ht="13" x14ac:dyDescent="0.15">
      <c r="A785" s="31"/>
      <c r="B785" s="31"/>
      <c r="C785" s="31"/>
      <c r="D785" s="16"/>
      <c r="E785" s="16"/>
      <c r="F785" s="31"/>
      <c r="G785" s="31"/>
      <c r="H785" s="31"/>
      <c r="I785" s="30"/>
      <c r="K785" s="31"/>
      <c r="L785" s="16"/>
      <c r="M785" s="16"/>
      <c r="N785" s="16"/>
      <c r="O785" s="16"/>
      <c r="P785" s="16"/>
      <c r="Q785" s="16"/>
      <c r="R785" s="16"/>
      <c r="S785" s="16"/>
      <c r="T785" s="16"/>
      <c r="U785" s="16"/>
      <c r="V785" s="16"/>
      <c r="W785" s="16"/>
      <c r="X785" s="16"/>
      <c r="Y785" s="16"/>
      <c r="Z785" s="16"/>
    </row>
    <row r="786" spans="1:26" ht="13" x14ac:dyDescent="0.15">
      <c r="A786" s="31"/>
      <c r="B786" s="31"/>
      <c r="C786" s="31"/>
      <c r="D786" s="16"/>
      <c r="E786" s="16"/>
      <c r="F786" s="31"/>
      <c r="G786" s="31"/>
      <c r="H786" s="31"/>
      <c r="I786" s="30"/>
      <c r="K786" s="31"/>
      <c r="L786" s="16"/>
      <c r="M786" s="16"/>
      <c r="N786" s="16"/>
      <c r="O786" s="16"/>
      <c r="P786" s="16"/>
      <c r="Q786" s="16"/>
      <c r="R786" s="16"/>
      <c r="S786" s="16"/>
      <c r="T786" s="16"/>
      <c r="U786" s="16"/>
      <c r="V786" s="16"/>
      <c r="W786" s="16"/>
      <c r="X786" s="16"/>
      <c r="Y786" s="16"/>
      <c r="Z786" s="16"/>
    </row>
    <row r="787" spans="1:26" ht="13" x14ac:dyDescent="0.15">
      <c r="A787" s="31"/>
      <c r="B787" s="31"/>
      <c r="C787" s="31"/>
      <c r="D787" s="16"/>
      <c r="E787" s="16"/>
      <c r="F787" s="31"/>
      <c r="G787" s="31"/>
      <c r="H787" s="31"/>
      <c r="I787" s="30"/>
      <c r="K787" s="31"/>
      <c r="L787" s="16"/>
      <c r="M787" s="16"/>
      <c r="N787" s="16"/>
      <c r="O787" s="16"/>
      <c r="P787" s="16"/>
      <c r="Q787" s="16"/>
      <c r="R787" s="16"/>
      <c r="S787" s="16"/>
      <c r="T787" s="16"/>
      <c r="U787" s="16"/>
      <c r="V787" s="16"/>
      <c r="W787" s="16"/>
      <c r="X787" s="16"/>
      <c r="Y787" s="16"/>
      <c r="Z787" s="16"/>
    </row>
    <row r="788" spans="1:26" ht="13" x14ac:dyDescent="0.15">
      <c r="A788" s="31"/>
      <c r="B788" s="31"/>
      <c r="C788" s="31"/>
      <c r="D788" s="16"/>
      <c r="E788" s="16"/>
      <c r="F788" s="31"/>
      <c r="G788" s="31"/>
      <c r="H788" s="31"/>
      <c r="I788" s="30"/>
      <c r="K788" s="31"/>
      <c r="L788" s="16"/>
      <c r="M788" s="16"/>
      <c r="N788" s="16"/>
      <c r="O788" s="16"/>
      <c r="P788" s="16"/>
      <c r="Q788" s="16"/>
      <c r="R788" s="16"/>
      <c r="S788" s="16"/>
      <c r="T788" s="16"/>
      <c r="U788" s="16"/>
      <c r="V788" s="16"/>
      <c r="W788" s="16"/>
      <c r="X788" s="16"/>
      <c r="Y788" s="16"/>
      <c r="Z788" s="16"/>
    </row>
    <row r="789" spans="1:26" ht="13" x14ac:dyDescent="0.15">
      <c r="A789" s="31"/>
      <c r="B789" s="31"/>
      <c r="C789" s="31"/>
      <c r="D789" s="16"/>
      <c r="E789" s="16"/>
      <c r="F789" s="31"/>
      <c r="G789" s="31"/>
      <c r="H789" s="31"/>
      <c r="I789" s="30"/>
      <c r="K789" s="31"/>
      <c r="L789" s="16"/>
      <c r="M789" s="16"/>
      <c r="N789" s="16"/>
      <c r="O789" s="16"/>
      <c r="P789" s="16"/>
      <c r="Q789" s="16"/>
      <c r="R789" s="16"/>
      <c r="S789" s="16"/>
      <c r="T789" s="16"/>
      <c r="U789" s="16"/>
      <c r="V789" s="16"/>
      <c r="W789" s="16"/>
      <c r="X789" s="16"/>
      <c r="Y789" s="16"/>
      <c r="Z789" s="16"/>
    </row>
    <row r="790" spans="1:26" ht="13" x14ac:dyDescent="0.15">
      <c r="A790" s="31"/>
      <c r="B790" s="31"/>
      <c r="C790" s="31"/>
      <c r="D790" s="16"/>
      <c r="E790" s="16"/>
      <c r="F790" s="31"/>
      <c r="G790" s="31"/>
      <c r="H790" s="31"/>
      <c r="I790" s="30"/>
      <c r="K790" s="31"/>
      <c r="L790" s="16"/>
      <c r="M790" s="16"/>
      <c r="N790" s="16"/>
      <c r="O790" s="16"/>
      <c r="P790" s="16"/>
      <c r="Q790" s="16"/>
      <c r="R790" s="16"/>
      <c r="S790" s="16"/>
      <c r="T790" s="16"/>
      <c r="U790" s="16"/>
      <c r="V790" s="16"/>
      <c r="W790" s="16"/>
      <c r="X790" s="16"/>
      <c r="Y790" s="16"/>
      <c r="Z790" s="16"/>
    </row>
    <row r="791" spans="1:26" ht="13" x14ac:dyDescent="0.15">
      <c r="A791" s="31"/>
      <c r="B791" s="31"/>
      <c r="C791" s="31"/>
      <c r="D791" s="16"/>
      <c r="E791" s="16"/>
      <c r="F791" s="31"/>
      <c r="G791" s="31"/>
      <c r="H791" s="31"/>
      <c r="I791" s="30"/>
      <c r="K791" s="31"/>
      <c r="L791" s="16"/>
      <c r="M791" s="16"/>
      <c r="N791" s="16"/>
      <c r="O791" s="16"/>
      <c r="P791" s="16"/>
      <c r="Q791" s="16"/>
      <c r="R791" s="16"/>
      <c r="S791" s="16"/>
      <c r="T791" s="16"/>
      <c r="U791" s="16"/>
      <c r="V791" s="16"/>
      <c r="W791" s="16"/>
      <c r="X791" s="16"/>
      <c r="Y791" s="16"/>
      <c r="Z791" s="16"/>
    </row>
    <row r="792" spans="1:26" ht="13" x14ac:dyDescent="0.15">
      <c r="A792" s="31"/>
      <c r="B792" s="31"/>
      <c r="C792" s="31"/>
      <c r="D792" s="16"/>
      <c r="E792" s="16"/>
      <c r="F792" s="31"/>
      <c r="G792" s="31"/>
      <c r="H792" s="31"/>
      <c r="I792" s="30"/>
      <c r="K792" s="31"/>
      <c r="L792" s="16"/>
      <c r="M792" s="16"/>
      <c r="N792" s="16"/>
      <c r="O792" s="16"/>
      <c r="P792" s="16"/>
      <c r="Q792" s="16"/>
      <c r="R792" s="16"/>
      <c r="S792" s="16"/>
      <c r="T792" s="16"/>
      <c r="U792" s="16"/>
      <c r="V792" s="16"/>
      <c r="W792" s="16"/>
      <c r="X792" s="16"/>
      <c r="Y792" s="16"/>
      <c r="Z792" s="16"/>
    </row>
    <row r="793" spans="1:26" ht="13" x14ac:dyDescent="0.15">
      <c r="A793" s="31"/>
      <c r="B793" s="31"/>
      <c r="C793" s="31"/>
      <c r="D793" s="16"/>
      <c r="E793" s="16"/>
      <c r="F793" s="31"/>
      <c r="G793" s="31"/>
      <c r="H793" s="31"/>
      <c r="I793" s="30"/>
      <c r="K793" s="31"/>
      <c r="L793" s="16"/>
      <c r="M793" s="16"/>
      <c r="N793" s="16"/>
      <c r="O793" s="16"/>
      <c r="P793" s="16"/>
      <c r="Q793" s="16"/>
      <c r="R793" s="16"/>
      <c r="S793" s="16"/>
      <c r="T793" s="16"/>
      <c r="U793" s="16"/>
      <c r="V793" s="16"/>
      <c r="W793" s="16"/>
      <c r="X793" s="16"/>
      <c r="Y793" s="16"/>
      <c r="Z793" s="16"/>
    </row>
    <row r="794" spans="1:26" ht="13" x14ac:dyDescent="0.15">
      <c r="A794" s="31"/>
      <c r="B794" s="31"/>
      <c r="C794" s="31"/>
      <c r="D794" s="16"/>
      <c r="E794" s="16"/>
      <c r="F794" s="31"/>
      <c r="G794" s="31"/>
      <c r="H794" s="31"/>
      <c r="I794" s="30"/>
      <c r="K794" s="31"/>
      <c r="L794" s="16"/>
      <c r="M794" s="16"/>
      <c r="N794" s="16"/>
      <c r="O794" s="16"/>
      <c r="P794" s="16"/>
      <c r="Q794" s="16"/>
      <c r="R794" s="16"/>
      <c r="S794" s="16"/>
      <c r="T794" s="16"/>
      <c r="U794" s="16"/>
      <c r="V794" s="16"/>
      <c r="W794" s="16"/>
      <c r="X794" s="16"/>
      <c r="Y794" s="16"/>
      <c r="Z794" s="16"/>
    </row>
    <row r="795" spans="1:26" ht="13" x14ac:dyDescent="0.15">
      <c r="A795" s="31"/>
      <c r="B795" s="31"/>
      <c r="C795" s="31"/>
      <c r="D795" s="16"/>
      <c r="E795" s="16"/>
      <c r="F795" s="31"/>
      <c r="G795" s="31"/>
      <c r="H795" s="31"/>
      <c r="I795" s="30"/>
      <c r="K795" s="31"/>
      <c r="L795" s="16"/>
      <c r="M795" s="16"/>
      <c r="N795" s="16"/>
      <c r="O795" s="16"/>
      <c r="P795" s="16"/>
      <c r="Q795" s="16"/>
      <c r="R795" s="16"/>
      <c r="S795" s="16"/>
      <c r="T795" s="16"/>
      <c r="U795" s="16"/>
      <c r="V795" s="16"/>
      <c r="W795" s="16"/>
      <c r="X795" s="16"/>
      <c r="Y795" s="16"/>
      <c r="Z795" s="16"/>
    </row>
    <row r="796" spans="1:26" ht="13" x14ac:dyDescent="0.15">
      <c r="A796" s="31"/>
      <c r="B796" s="31"/>
      <c r="C796" s="31"/>
      <c r="D796" s="16"/>
      <c r="E796" s="16"/>
      <c r="F796" s="31"/>
      <c r="G796" s="31"/>
      <c r="H796" s="31"/>
      <c r="I796" s="30"/>
      <c r="K796" s="31"/>
      <c r="L796" s="16"/>
      <c r="M796" s="16"/>
      <c r="N796" s="16"/>
      <c r="O796" s="16"/>
      <c r="P796" s="16"/>
      <c r="Q796" s="16"/>
      <c r="R796" s="16"/>
      <c r="S796" s="16"/>
      <c r="T796" s="16"/>
      <c r="U796" s="16"/>
      <c r="V796" s="16"/>
      <c r="W796" s="16"/>
      <c r="X796" s="16"/>
      <c r="Y796" s="16"/>
      <c r="Z796" s="16"/>
    </row>
    <row r="797" spans="1:26" ht="13" x14ac:dyDescent="0.15">
      <c r="A797" s="31"/>
      <c r="B797" s="31"/>
      <c r="C797" s="31"/>
      <c r="D797" s="16"/>
      <c r="E797" s="16"/>
      <c r="F797" s="31"/>
      <c r="G797" s="31"/>
      <c r="H797" s="31"/>
      <c r="I797" s="30"/>
      <c r="K797" s="31"/>
      <c r="L797" s="16"/>
      <c r="M797" s="16"/>
      <c r="N797" s="16"/>
      <c r="O797" s="16"/>
      <c r="P797" s="16"/>
      <c r="Q797" s="16"/>
      <c r="R797" s="16"/>
      <c r="S797" s="16"/>
      <c r="T797" s="16"/>
      <c r="U797" s="16"/>
      <c r="V797" s="16"/>
      <c r="W797" s="16"/>
      <c r="X797" s="16"/>
      <c r="Y797" s="16"/>
      <c r="Z797" s="16"/>
    </row>
    <row r="798" spans="1:26" ht="13" x14ac:dyDescent="0.15">
      <c r="A798" s="31"/>
      <c r="B798" s="31"/>
      <c r="C798" s="31"/>
      <c r="D798" s="16"/>
      <c r="E798" s="16"/>
      <c r="F798" s="31"/>
      <c r="G798" s="31"/>
      <c r="H798" s="31"/>
      <c r="I798" s="30"/>
      <c r="K798" s="31"/>
      <c r="L798" s="16"/>
      <c r="M798" s="16"/>
      <c r="N798" s="16"/>
      <c r="O798" s="16"/>
      <c r="P798" s="16"/>
      <c r="Q798" s="16"/>
      <c r="R798" s="16"/>
      <c r="S798" s="16"/>
      <c r="T798" s="16"/>
      <c r="U798" s="16"/>
      <c r="V798" s="16"/>
      <c r="W798" s="16"/>
      <c r="X798" s="16"/>
      <c r="Y798" s="16"/>
      <c r="Z798" s="16"/>
    </row>
    <row r="799" spans="1:26" ht="13" x14ac:dyDescent="0.15">
      <c r="A799" s="31"/>
      <c r="B799" s="31"/>
      <c r="C799" s="31"/>
      <c r="D799" s="16"/>
      <c r="E799" s="16"/>
      <c r="F799" s="31"/>
      <c r="G799" s="31"/>
      <c r="H799" s="31"/>
      <c r="I799" s="30"/>
      <c r="K799" s="31"/>
      <c r="L799" s="16"/>
      <c r="M799" s="16"/>
      <c r="N799" s="16"/>
      <c r="O799" s="16"/>
      <c r="P799" s="16"/>
      <c r="Q799" s="16"/>
      <c r="R799" s="16"/>
      <c r="S799" s="16"/>
      <c r="T799" s="16"/>
      <c r="U799" s="16"/>
      <c r="V799" s="16"/>
      <c r="W799" s="16"/>
      <c r="X799" s="16"/>
      <c r="Y799" s="16"/>
      <c r="Z799" s="16"/>
    </row>
    <row r="800" spans="1:26" ht="13" x14ac:dyDescent="0.15">
      <c r="A800" s="31"/>
      <c r="B800" s="31"/>
      <c r="C800" s="31"/>
      <c r="D800" s="16"/>
      <c r="E800" s="16"/>
      <c r="F800" s="31"/>
      <c r="G800" s="31"/>
      <c r="H800" s="31"/>
      <c r="I800" s="30"/>
      <c r="K800" s="31"/>
      <c r="L800" s="16"/>
      <c r="M800" s="16"/>
      <c r="N800" s="16"/>
      <c r="O800" s="16"/>
      <c r="P800" s="16"/>
      <c r="Q800" s="16"/>
      <c r="R800" s="16"/>
      <c r="S800" s="16"/>
      <c r="T800" s="16"/>
      <c r="U800" s="16"/>
      <c r="V800" s="16"/>
      <c r="W800" s="16"/>
      <c r="X800" s="16"/>
      <c r="Y800" s="16"/>
      <c r="Z800" s="16"/>
    </row>
    <row r="801" spans="1:26" ht="13" x14ac:dyDescent="0.15">
      <c r="A801" s="31"/>
      <c r="B801" s="31"/>
      <c r="C801" s="31"/>
      <c r="D801" s="16"/>
      <c r="E801" s="16"/>
      <c r="F801" s="31"/>
      <c r="G801" s="31"/>
      <c r="H801" s="31"/>
      <c r="I801" s="30"/>
      <c r="K801" s="31"/>
      <c r="L801" s="16"/>
      <c r="M801" s="16"/>
      <c r="N801" s="16"/>
      <c r="O801" s="16"/>
      <c r="P801" s="16"/>
      <c r="Q801" s="16"/>
      <c r="R801" s="16"/>
      <c r="S801" s="16"/>
      <c r="T801" s="16"/>
      <c r="U801" s="16"/>
      <c r="V801" s="16"/>
      <c r="W801" s="16"/>
      <c r="X801" s="16"/>
      <c r="Y801" s="16"/>
      <c r="Z801" s="16"/>
    </row>
    <row r="802" spans="1:26" ht="13" x14ac:dyDescent="0.15">
      <c r="A802" s="31"/>
      <c r="B802" s="31"/>
      <c r="C802" s="31"/>
      <c r="D802" s="16"/>
      <c r="E802" s="16"/>
      <c r="F802" s="31"/>
      <c r="G802" s="31"/>
      <c r="H802" s="31"/>
      <c r="I802" s="30"/>
      <c r="K802" s="31"/>
      <c r="L802" s="16"/>
      <c r="M802" s="16"/>
      <c r="N802" s="16"/>
      <c r="O802" s="16"/>
      <c r="P802" s="16"/>
      <c r="Q802" s="16"/>
      <c r="R802" s="16"/>
      <c r="S802" s="16"/>
      <c r="T802" s="16"/>
      <c r="U802" s="16"/>
      <c r="V802" s="16"/>
      <c r="W802" s="16"/>
      <c r="X802" s="16"/>
      <c r="Y802" s="16"/>
      <c r="Z802" s="16"/>
    </row>
    <row r="803" spans="1:26" ht="13" x14ac:dyDescent="0.15">
      <c r="A803" s="31"/>
      <c r="B803" s="31"/>
      <c r="C803" s="31"/>
      <c r="D803" s="16"/>
      <c r="E803" s="16"/>
      <c r="F803" s="31"/>
      <c r="G803" s="31"/>
      <c r="H803" s="31"/>
      <c r="I803" s="30"/>
      <c r="K803" s="31"/>
      <c r="L803" s="16"/>
      <c r="M803" s="16"/>
      <c r="N803" s="16"/>
      <c r="O803" s="16"/>
      <c r="P803" s="16"/>
      <c r="Q803" s="16"/>
      <c r="R803" s="16"/>
      <c r="S803" s="16"/>
      <c r="T803" s="16"/>
      <c r="U803" s="16"/>
      <c r="V803" s="16"/>
      <c r="W803" s="16"/>
      <c r="X803" s="16"/>
      <c r="Y803" s="16"/>
      <c r="Z803" s="16"/>
    </row>
    <row r="804" spans="1:26" ht="13" x14ac:dyDescent="0.15">
      <c r="A804" s="31"/>
      <c r="B804" s="31"/>
      <c r="C804" s="31"/>
      <c r="D804" s="16"/>
      <c r="E804" s="16"/>
      <c r="F804" s="31"/>
      <c r="G804" s="31"/>
      <c r="H804" s="31"/>
      <c r="I804" s="30"/>
      <c r="K804" s="31"/>
      <c r="L804" s="16"/>
      <c r="M804" s="16"/>
      <c r="N804" s="16"/>
      <c r="O804" s="16"/>
      <c r="P804" s="16"/>
      <c r="Q804" s="16"/>
      <c r="R804" s="16"/>
      <c r="S804" s="16"/>
      <c r="T804" s="16"/>
      <c r="U804" s="16"/>
      <c r="V804" s="16"/>
      <c r="W804" s="16"/>
      <c r="X804" s="16"/>
      <c r="Y804" s="16"/>
      <c r="Z804" s="16"/>
    </row>
    <row r="805" spans="1:26" ht="13" x14ac:dyDescent="0.15">
      <c r="A805" s="31"/>
      <c r="B805" s="31"/>
      <c r="C805" s="31"/>
      <c r="D805" s="16"/>
      <c r="E805" s="16"/>
      <c r="F805" s="31"/>
      <c r="G805" s="31"/>
      <c r="H805" s="31"/>
      <c r="I805" s="30"/>
      <c r="K805" s="31"/>
      <c r="L805" s="16"/>
      <c r="M805" s="16"/>
      <c r="N805" s="16"/>
      <c r="O805" s="16"/>
      <c r="P805" s="16"/>
      <c r="Q805" s="16"/>
      <c r="R805" s="16"/>
      <c r="S805" s="16"/>
      <c r="T805" s="16"/>
      <c r="U805" s="16"/>
      <c r="V805" s="16"/>
      <c r="W805" s="16"/>
      <c r="X805" s="16"/>
      <c r="Y805" s="16"/>
      <c r="Z805" s="16"/>
    </row>
    <row r="806" spans="1:26" ht="13" x14ac:dyDescent="0.15">
      <c r="A806" s="31"/>
      <c r="B806" s="31"/>
      <c r="C806" s="31"/>
      <c r="D806" s="16"/>
      <c r="E806" s="16"/>
      <c r="F806" s="31"/>
      <c r="G806" s="31"/>
      <c r="H806" s="31"/>
      <c r="I806" s="30"/>
      <c r="K806" s="31"/>
      <c r="L806" s="16"/>
      <c r="M806" s="16"/>
      <c r="N806" s="16"/>
      <c r="O806" s="16"/>
      <c r="P806" s="16"/>
      <c r="Q806" s="16"/>
      <c r="R806" s="16"/>
      <c r="S806" s="16"/>
      <c r="T806" s="16"/>
      <c r="U806" s="16"/>
      <c r="V806" s="16"/>
      <c r="W806" s="16"/>
      <c r="X806" s="16"/>
      <c r="Y806" s="16"/>
      <c r="Z806" s="16"/>
    </row>
    <row r="807" spans="1:26" ht="13" x14ac:dyDescent="0.15">
      <c r="A807" s="31"/>
      <c r="B807" s="31"/>
      <c r="C807" s="31"/>
      <c r="D807" s="16"/>
      <c r="E807" s="16"/>
      <c r="F807" s="31"/>
      <c r="G807" s="31"/>
      <c r="H807" s="31"/>
      <c r="I807" s="30"/>
      <c r="K807" s="31"/>
      <c r="L807" s="16"/>
      <c r="M807" s="16"/>
      <c r="N807" s="16"/>
      <c r="O807" s="16"/>
      <c r="P807" s="16"/>
      <c r="Q807" s="16"/>
      <c r="R807" s="16"/>
      <c r="S807" s="16"/>
      <c r="T807" s="16"/>
      <c r="U807" s="16"/>
      <c r="V807" s="16"/>
      <c r="W807" s="16"/>
      <c r="X807" s="16"/>
      <c r="Y807" s="16"/>
      <c r="Z807" s="16"/>
    </row>
    <row r="808" spans="1:26" ht="13" x14ac:dyDescent="0.15">
      <c r="A808" s="31"/>
      <c r="B808" s="31"/>
      <c r="C808" s="31"/>
      <c r="D808" s="16"/>
      <c r="E808" s="16"/>
      <c r="F808" s="31"/>
      <c r="G808" s="31"/>
      <c r="H808" s="31"/>
      <c r="I808" s="30"/>
      <c r="K808" s="31"/>
      <c r="L808" s="16"/>
      <c r="M808" s="16"/>
      <c r="N808" s="16"/>
      <c r="O808" s="16"/>
      <c r="P808" s="16"/>
      <c r="Q808" s="16"/>
      <c r="R808" s="16"/>
      <c r="S808" s="16"/>
      <c r="T808" s="16"/>
      <c r="U808" s="16"/>
      <c r="V808" s="16"/>
      <c r="W808" s="16"/>
      <c r="X808" s="16"/>
      <c r="Y808" s="16"/>
      <c r="Z808" s="16"/>
    </row>
    <row r="809" spans="1:26" ht="13" x14ac:dyDescent="0.15">
      <c r="A809" s="31"/>
      <c r="B809" s="31"/>
      <c r="C809" s="31"/>
      <c r="D809" s="16"/>
      <c r="E809" s="16"/>
      <c r="F809" s="31"/>
      <c r="G809" s="31"/>
      <c r="H809" s="31"/>
      <c r="I809" s="30"/>
      <c r="K809" s="31"/>
      <c r="L809" s="16"/>
      <c r="M809" s="16"/>
      <c r="N809" s="16"/>
      <c r="O809" s="16"/>
      <c r="P809" s="16"/>
      <c r="Q809" s="16"/>
      <c r="R809" s="16"/>
      <c r="S809" s="16"/>
      <c r="T809" s="16"/>
      <c r="U809" s="16"/>
      <c r="V809" s="16"/>
      <c r="W809" s="16"/>
      <c r="X809" s="16"/>
      <c r="Y809" s="16"/>
      <c r="Z809" s="16"/>
    </row>
    <row r="810" spans="1:26" ht="13" x14ac:dyDescent="0.15">
      <c r="A810" s="31"/>
      <c r="B810" s="31"/>
      <c r="C810" s="31"/>
      <c r="D810" s="16"/>
      <c r="E810" s="16"/>
      <c r="F810" s="31"/>
      <c r="G810" s="31"/>
      <c r="H810" s="31"/>
      <c r="I810" s="30"/>
      <c r="K810" s="31"/>
      <c r="L810" s="16"/>
      <c r="M810" s="16"/>
      <c r="N810" s="16"/>
      <c r="O810" s="16"/>
      <c r="P810" s="16"/>
      <c r="Q810" s="16"/>
      <c r="R810" s="16"/>
      <c r="S810" s="16"/>
      <c r="T810" s="16"/>
      <c r="U810" s="16"/>
      <c r="V810" s="16"/>
      <c r="W810" s="16"/>
      <c r="X810" s="16"/>
      <c r="Y810" s="16"/>
      <c r="Z810" s="16"/>
    </row>
    <row r="811" spans="1:26" ht="13" x14ac:dyDescent="0.15">
      <c r="A811" s="31"/>
      <c r="B811" s="31"/>
      <c r="C811" s="31"/>
      <c r="D811" s="16"/>
      <c r="E811" s="16"/>
      <c r="F811" s="31"/>
      <c r="G811" s="31"/>
      <c r="H811" s="31"/>
      <c r="I811" s="30"/>
      <c r="K811" s="31"/>
      <c r="L811" s="16"/>
      <c r="M811" s="16"/>
      <c r="N811" s="16"/>
      <c r="O811" s="16"/>
      <c r="P811" s="16"/>
      <c r="Q811" s="16"/>
      <c r="R811" s="16"/>
      <c r="S811" s="16"/>
      <c r="T811" s="16"/>
      <c r="U811" s="16"/>
      <c r="V811" s="16"/>
      <c r="W811" s="16"/>
      <c r="X811" s="16"/>
      <c r="Y811" s="16"/>
      <c r="Z811" s="16"/>
    </row>
    <row r="812" spans="1:26" ht="13" x14ac:dyDescent="0.15">
      <c r="A812" s="31"/>
      <c r="B812" s="31"/>
      <c r="C812" s="31"/>
      <c r="D812" s="16"/>
      <c r="E812" s="16"/>
      <c r="F812" s="31"/>
      <c r="G812" s="31"/>
      <c r="H812" s="31"/>
      <c r="I812" s="30"/>
      <c r="K812" s="31"/>
      <c r="L812" s="16"/>
      <c r="M812" s="16"/>
      <c r="N812" s="16"/>
      <c r="O812" s="16"/>
      <c r="P812" s="16"/>
      <c r="Q812" s="16"/>
      <c r="R812" s="16"/>
      <c r="S812" s="16"/>
      <c r="T812" s="16"/>
      <c r="U812" s="16"/>
      <c r="V812" s="16"/>
      <c r="W812" s="16"/>
      <c r="X812" s="16"/>
      <c r="Y812" s="16"/>
      <c r="Z812" s="16"/>
    </row>
    <row r="813" spans="1:26" ht="13" x14ac:dyDescent="0.15">
      <c r="A813" s="31"/>
      <c r="B813" s="31"/>
      <c r="C813" s="31"/>
      <c r="D813" s="16"/>
      <c r="E813" s="16"/>
      <c r="F813" s="31"/>
      <c r="G813" s="31"/>
      <c r="H813" s="31"/>
      <c r="I813" s="30"/>
      <c r="K813" s="31"/>
      <c r="L813" s="16"/>
      <c r="M813" s="16"/>
      <c r="N813" s="16"/>
      <c r="O813" s="16"/>
      <c r="P813" s="16"/>
      <c r="Q813" s="16"/>
      <c r="R813" s="16"/>
      <c r="S813" s="16"/>
      <c r="T813" s="16"/>
      <c r="U813" s="16"/>
      <c r="V813" s="16"/>
      <c r="W813" s="16"/>
      <c r="X813" s="16"/>
      <c r="Y813" s="16"/>
      <c r="Z813" s="16"/>
    </row>
    <row r="814" spans="1:26" ht="13" x14ac:dyDescent="0.15">
      <c r="A814" s="31"/>
      <c r="B814" s="31"/>
      <c r="C814" s="31"/>
      <c r="D814" s="16"/>
      <c r="E814" s="16"/>
      <c r="F814" s="31"/>
      <c r="G814" s="31"/>
      <c r="H814" s="31"/>
      <c r="I814" s="30"/>
      <c r="K814" s="31"/>
      <c r="L814" s="16"/>
      <c r="M814" s="16"/>
      <c r="N814" s="16"/>
      <c r="O814" s="16"/>
      <c r="P814" s="16"/>
      <c r="Q814" s="16"/>
      <c r="R814" s="16"/>
      <c r="S814" s="16"/>
      <c r="T814" s="16"/>
      <c r="U814" s="16"/>
      <c r="V814" s="16"/>
      <c r="W814" s="16"/>
      <c r="X814" s="16"/>
      <c r="Y814" s="16"/>
      <c r="Z814" s="16"/>
    </row>
    <row r="815" spans="1:26" ht="13" x14ac:dyDescent="0.15">
      <c r="A815" s="31"/>
      <c r="B815" s="31"/>
      <c r="C815" s="31"/>
      <c r="D815" s="16"/>
      <c r="E815" s="16"/>
      <c r="F815" s="31"/>
      <c r="G815" s="31"/>
      <c r="H815" s="31"/>
      <c r="I815" s="30"/>
      <c r="K815" s="31"/>
      <c r="L815" s="16"/>
      <c r="M815" s="16"/>
      <c r="N815" s="16"/>
      <c r="O815" s="16"/>
      <c r="P815" s="16"/>
      <c r="Q815" s="16"/>
      <c r="R815" s="16"/>
      <c r="S815" s="16"/>
      <c r="T815" s="16"/>
      <c r="U815" s="16"/>
      <c r="V815" s="16"/>
      <c r="W815" s="16"/>
      <c r="X815" s="16"/>
      <c r="Y815" s="16"/>
      <c r="Z815" s="16"/>
    </row>
    <row r="816" spans="1:26" ht="13" x14ac:dyDescent="0.15">
      <c r="A816" s="31"/>
      <c r="B816" s="31"/>
      <c r="C816" s="31"/>
      <c r="D816" s="16"/>
      <c r="E816" s="16"/>
      <c r="F816" s="31"/>
      <c r="G816" s="31"/>
      <c r="H816" s="31"/>
      <c r="I816" s="30"/>
      <c r="K816" s="31"/>
      <c r="L816" s="16"/>
      <c r="M816" s="16"/>
      <c r="N816" s="16"/>
      <c r="O816" s="16"/>
      <c r="P816" s="16"/>
      <c r="Q816" s="16"/>
      <c r="R816" s="16"/>
      <c r="S816" s="16"/>
      <c r="T816" s="16"/>
      <c r="U816" s="16"/>
      <c r="V816" s="16"/>
      <c r="W816" s="16"/>
      <c r="X816" s="16"/>
      <c r="Y816" s="16"/>
      <c r="Z816" s="16"/>
    </row>
    <row r="817" spans="1:26" ht="13" x14ac:dyDescent="0.15">
      <c r="A817" s="31"/>
      <c r="B817" s="31"/>
      <c r="C817" s="31"/>
      <c r="D817" s="16"/>
      <c r="E817" s="16"/>
      <c r="F817" s="31"/>
      <c r="G817" s="31"/>
      <c r="H817" s="31"/>
      <c r="I817" s="30"/>
      <c r="K817" s="31"/>
      <c r="L817" s="16"/>
      <c r="M817" s="16"/>
      <c r="N817" s="16"/>
      <c r="O817" s="16"/>
      <c r="P817" s="16"/>
      <c r="Q817" s="16"/>
      <c r="R817" s="16"/>
      <c r="S817" s="16"/>
      <c r="T817" s="16"/>
      <c r="U817" s="16"/>
      <c r="V817" s="16"/>
      <c r="W817" s="16"/>
      <c r="X817" s="16"/>
      <c r="Y817" s="16"/>
      <c r="Z817" s="16"/>
    </row>
    <row r="818" spans="1:26" ht="13" x14ac:dyDescent="0.15">
      <c r="A818" s="31"/>
      <c r="B818" s="31"/>
      <c r="C818" s="31"/>
      <c r="D818" s="16"/>
      <c r="E818" s="16"/>
      <c r="F818" s="31"/>
      <c r="G818" s="31"/>
      <c r="H818" s="31"/>
      <c r="I818" s="30"/>
      <c r="K818" s="31"/>
      <c r="L818" s="16"/>
      <c r="M818" s="16"/>
      <c r="N818" s="16"/>
      <c r="O818" s="16"/>
      <c r="P818" s="16"/>
      <c r="Q818" s="16"/>
      <c r="R818" s="16"/>
      <c r="S818" s="16"/>
      <c r="T818" s="16"/>
      <c r="U818" s="16"/>
      <c r="V818" s="16"/>
      <c r="W818" s="16"/>
      <c r="X818" s="16"/>
      <c r="Y818" s="16"/>
      <c r="Z818" s="16"/>
    </row>
    <row r="819" spans="1:26" ht="13" x14ac:dyDescent="0.15">
      <c r="A819" s="31"/>
      <c r="B819" s="31"/>
      <c r="C819" s="31"/>
      <c r="D819" s="16"/>
      <c r="E819" s="16"/>
      <c r="F819" s="31"/>
      <c r="G819" s="31"/>
      <c r="H819" s="31"/>
      <c r="I819" s="30"/>
      <c r="K819" s="31"/>
      <c r="L819" s="16"/>
      <c r="M819" s="16"/>
      <c r="N819" s="16"/>
      <c r="O819" s="16"/>
      <c r="P819" s="16"/>
      <c r="Q819" s="16"/>
      <c r="R819" s="16"/>
      <c r="S819" s="16"/>
      <c r="T819" s="16"/>
      <c r="U819" s="16"/>
      <c r="V819" s="16"/>
      <c r="W819" s="16"/>
      <c r="X819" s="16"/>
      <c r="Y819" s="16"/>
      <c r="Z819" s="16"/>
    </row>
    <row r="820" spans="1:26" ht="13" x14ac:dyDescent="0.15">
      <c r="A820" s="31"/>
      <c r="B820" s="31"/>
      <c r="C820" s="31"/>
      <c r="D820" s="16"/>
      <c r="E820" s="16"/>
      <c r="F820" s="31"/>
      <c r="G820" s="31"/>
      <c r="H820" s="31"/>
      <c r="I820" s="30"/>
      <c r="K820" s="31"/>
      <c r="L820" s="16"/>
      <c r="M820" s="16"/>
      <c r="N820" s="16"/>
      <c r="O820" s="16"/>
      <c r="P820" s="16"/>
      <c r="Q820" s="16"/>
      <c r="R820" s="16"/>
      <c r="S820" s="16"/>
      <c r="T820" s="16"/>
      <c r="U820" s="16"/>
      <c r="V820" s="16"/>
      <c r="W820" s="16"/>
      <c r="X820" s="16"/>
      <c r="Y820" s="16"/>
      <c r="Z820" s="16"/>
    </row>
    <row r="821" spans="1:26" ht="13" x14ac:dyDescent="0.15">
      <c r="A821" s="31"/>
      <c r="B821" s="31"/>
      <c r="C821" s="31"/>
      <c r="D821" s="16"/>
      <c r="E821" s="16"/>
      <c r="F821" s="31"/>
      <c r="G821" s="31"/>
      <c r="H821" s="31"/>
      <c r="I821" s="30"/>
      <c r="K821" s="31"/>
      <c r="L821" s="16"/>
      <c r="M821" s="16"/>
      <c r="N821" s="16"/>
      <c r="O821" s="16"/>
      <c r="P821" s="16"/>
      <c r="Q821" s="16"/>
      <c r="R821" s="16"/>
      <c r="S821" s="16"/>
      <c r="T821" s="16"/>
      <c r="U821" s="16"/>
      <c r="V821" s="16"/>
      <c r="W821" s="16"/>
      <c r="X821" s="16"/>
      <c r="Y821" s="16"/>
      <c r="Z821" s="16"/>
    </row>
    <row r="822" spans="1:26" ht="13" x14ac:dyDescent="0.15">
      <c r="A822" s="31"/>
      <c r="B822" s="31"/>
      <c r="C822" s="31"/>
      <c r="D822" s="16"/>
      <c r="E822" s="16"/>
      <c r="F822" s="31"/>
      <c r="G822" s="31"/>
      <c r="H822" s="31"/>
      <c r="I822" s="30"/>
      <c r="K822" s="31"/>
      <c r="L822" s="16"/>
      <c r="M822" s="16"/>
      <c r="N822" s="16"/>
      <c r="O822" s="16"/>
      <c r="P822" s="16"/>
      <c r="Q822" s="16"/>
      <c r="R822" s="16"/>
      <c r="S822" s="16"/>
      <c r="T822" s="16"/>
      <c r="U822" s="16"/>
      <c r="V822" s="16"/>
      <c r="W822" s="16"/>
      <c r="X822" s="16"/>
      <c r="Y822" s="16"/>
      <c r="Z822" s="16"/>
    </row>
    <row r="823" spans="1:26" ht="13" x14ac:dyDescent="0.15">
      <c r="A823" s="31"/>
      <c r="B823" s="31"/>
      <c r="C823" s="31"/>
      <c r="D823" s="16"/>
      <c r="E823" s="16"/>
      <c r="F823" s="31"/>
      <c r="G823" s="31"/>
      <c r="H823" s="31"/>
      <c r="I823" s="30"/>
      <c r="K823" s="31"/>
      <c r="L823" s="16"/>
      <c r="M823" s="16"/>
      <c r="N823" s="16"/>
      <c r="O823" s="16"/>
      <c r="P823" s="16"/>
      <c r="Q823" s="16"/>
      <c r="R823" s="16"/>
      <c r="S823" s="16"/>
      <c r="T823" s="16"/>
      <c r="U823" s="16"/>
      <c r="V823" s="16"/>
      <c r="W823" s="16"/>
      <c r="X823" s="16"/>
      <c r="Y823" s="16"/>
      <c r="Z823" s="16"/>
    </row>
    <row r="824" spans="1:26" ht="13" x14ac:dyDescent="0.15">
      <c r="A824" s="31"/>
      <c r="B824" s="31"/>
      <c r="C824" s="31"/>
      <c r="D824" s="16"/>
      <c r="E824" s="16"/>
      <c r="F824" s="31"/>
      <c r="G824" s="31"/>
      <c r="H824" s="31"/>
      <c r="I824" s="30"/>
      <c r="K824" s="31"/>
      <c r="L824" s="16"/>
      <c r="M824" s="16"/>
      <c r="N824" s="16"/>
      <c r="O824" s="16"/>
      <c r="P824" s="16"/>
      <c r="Q824" s="16"/>
      <c r="R824" s="16"/>
      <c r="S824" s="16"/>
      <c r="T824" s="16"/>
      <c r="U824" s="16"/>
      <c r="V824" s="16"/>
      <c r="W824" s="16"/>
      <c r="X824" s="16"/>
      <c r="Y824" s="16"/>
      <c r="Z824" s="16"/>
    </row>
    <row r="825" spans="1:26" ht="13" x14ac:dyDescent="0.15">
      <c r="A825" s="31"/>
      <c r="B825" s="31"/>
      <c r="C825" s="31"/>
      <c r="D825" s="16"/>
      <c r="E825" s="16"/>
      <c r="F825" s="31"/>
      <c r="G825" s="31"/>
      <c r="H825" s="31"/>
      <c r="I825" s="30"/>
      <c r="K825" s="31"/>
      <c r="L825" s="16"/>
      <c r="M825" s="16"/>
      <c r="N825" s="16"/>
      <c r="O825" s="16"/>
      <c r="P825" s="16"/>
      <c r="Q825" s="16"/>
      <c r="R825" s="16"/>
      <c r="S825" s="16"/>
      <c r="T825" s="16"/>
      <c r="U825" s="16"/>
      <c r="V825" s="16"/>
      <c r="W825" s="16"/>
      <c r="X825" s="16"/>
      <c r="Y825" s="16"/>
      <c r="Z825" s="16"/>
    </row>
    <row r="826" spans="1:26" ht="13" x14ac:dyDescent="0.15">
      <c r="A826" s="31"/>
      <c r="B826" s="31"/>
      <c r="C826" s="31"/>
      <c r="D826" s="16"/>
      <c r="E826" s="16"/>
      <c r="F826" s="31"/>
      <c r="G826" s="31"/>
      <c r="H826" s="31"/>
      <c r="I826" s="30"/>
      <c r="K826" s="31"/>
      <c r="L826" s="16"/>
      <c r="M826" s="16"/>
      <c r="N826" s="16"/>
      <c r="O826" s="16"/>
      <c r="P826" s="16"/>
      <c r="Q826" s="16"/>
      <c r="R826" s="16"/>
      <c r="S826" s="16"/>
      <c r="T826" s="16"/>
      <c r="U826" s="16"/>
      <c r="V826" s="16"/>
      <c r="W826" s="16"/>
      <c r="X826" s="16"/>
      <c r="Y826" s="16"/>
      <c r="Z826" s="16"/>
    </row>
    <row r="827" spans="1:26" ht="13" x14ac:dyDescent="0.15">
      <c r="A827" s="31"/>
      <c r="B827" s="31"/>
      <c r="C827" s="31"/>
      <c r="D827" s="16"/>
      <c r="E827" s="16"/>
      <c r="F827" s="31"/>
      <c r="G827" s="31"/>
      <c r="H827" s="31"/>
      <c r="I827" s="30"/>
      <c r="K827" s="31"/>
      <c r="L827" s="16"/>
      <c r="M827" s="16"/>
      <c r="N827" s="16"/>
      <c r="O827" s="16"/>
      <c r="P827" s="16"/>
      <c r="Q827" s="16"/>
      <c r="R827" s="16"/>
      <c r="S827" s="16"/>
      <c r="T827" s="16"/>
      <c r="U827" s="16"/>
      <c r="V827" s="16"/>
      <c r="W827" s="16"/>
      <c r="X827" s="16"/>
      <c r="Y827" s="16"/>
      <c r="Z827" s="16"/>
    </row>
    <row r="828" spans="1:26" ht="13" x14ac:dyDescent="0.15">
      <c r="A828" s="31"/>
      <c r="B828" s="31"/>
      <c r="C828" s="31"/>
      <c r="D828" s="16"/>
      <c r="E828" s="16"/>
      <c r="F828" s="31"/>
      <c r="G828" s="31"/>
      <c r="H828" s="31"/>
      <c r="I828" s="30"/>
      <c r="K828" s="31"/>
      <c r="L828" s="16"/>
      <c r="M828" s="16"/>
      <c r="N828" s="16"/>
      <c r="O828" s="16"/>
      <c r="P828" s="16"/>
      <c r="Q828" s="16"/>
      <c r="R828" s="16"/>
      <c r="S828" s="16"/>
      <c r="T828" s="16"/>
      <c r="U828" s="16"/>
      <c r="V828" s="16"/>
      <c r="W828" s="16"/>
      <c r="X828" s="16"/>
      <c r="Y828" s="16"/>
      <c r="Z828" s="16"/>
    </row>
    <row r="829" spans="1:26" ht="13" x14ac:dyDescent="0.15">
      <c r="A829" s="31"/>
      <c r="B829" s="31"/>
      <c r="C829" s="31"/>
      <c r="D829" s="16"/>
      <c r="E829" s="16"/>
      <c r="F829" s="31"/>
      <c r="G829" s="31"/>
      <c r="H829" s="31"/>
      <c r="I829" s="30"/>
      <c r="K829" s="31"/>
      <c r="L829" s="16"/>
      <c r="M829" s="16"/>
      <c r="N829" s="16"/>
      <c r="O829" s="16"/>
      <c r="P829" s="16"/>
      <c r="Q829" s="16"/>
      <c r="R829" s="16"/>
      <c r="S829" s="16"/>
      <c r="T829" s="16"/>
      <c r="U829" s="16"/>
      <c r="V829" s="16"/>
      <c r="W829" s="16"/>
      <c r="X829" s="16"/>
      <c r="Y829" s="16"/>
      <c r="Z829" s="16"/>
    </row>
    <row r="830" spans="1:26" ht="13" x14ac:dyDescent="0.15">
      <c r="A830" s="31"/>
      <c r="B830" s="31"/>
      <c r="C830" s="31"/>
      <c r="D830" s="16"/>
      <c r="E830" s="16"/>
      <c r="F830" s="31"/>
      <c r="G830" s="31"/>
      <c r="H830" s="31"/>
      <c r="I830" s="30"/>
      <c r="K830" s="31"/>
      <c r="L830" s="16"/>
      <c r="M830" s="16"/>
      <c r="N830" s="16"/>
      <c r="O830" s="16"/>
      <c r="P830" s="16"/>
      <c r="Q830" s="16"/>
      <c r="R830" s="16"/>
      <c r="S830" s="16"/>
      <c r="T830" s="16"/>
      <c r="U830" s="16"/>
      <c r="V830" s="16"/>
      <c r="W830" s="16"/>
      <c r="X830" s="16"/>
      <c r="Y830" s="16"/>
      <c r="Z830" s="16"/>
    </row>
    <row r="831" spans="1:26" ht="13" x14ac:dyDescent="0.15">
      <c r="A831" s="31"/>
      <c r="B831" s="31"/>
      <c r="C831" s="31"/>
      <c r="D831" s="16"/>
      <c r="E831" s="16"/>
      <c r="F831" s="31"/>
      <c r="G831" s="31"/>
      <c r="H831" s="31"/>
      <c r="I831" s="30"/>
      <c r="K831" s="31"/>
      <c r="L831" s="16"/>
      <c r="M831" s="16"/>
      <c r="N831" s="16"/>
      <c r="O831" s="16"/>
      <c r="P831" s="16"/>
      <c r="Q831" s="16"/>
      <c r="R831" s="16"/>
      <c r="S831" s="16"/>
      <c r="T831" s="16"/>
      <c r="U831" s="16"/>
      <c r="V831" s="16"/>
      <c r="W831" s="16"/>
      <c r="X831" s="16"/>
      <c r="Y831" s="16"/>
      <c r="Z831" s="16"/>
    </row>
    <row r="832" spans="1:26" ht="13" x14ac:dyDescent="0.15">
      <c r="A832" s="31"/>
      <c r="B832" s="31"/>
      <c r="C832" s="31"/>
      <c r="D832" s="16"/>
      <c r="E832" s="16"/>
      <c r="F832" s="31"/>
      <c r="G832" s="31"/>
      <c r="H832" s="31"/>
      <c r="I832" s="30"/>
      <c r="K832" s="31"/>
      <c r="L832" s="16"/>
      <c r="M832" s="16"/>
      <c r="N832" s="16"/>
      <c r="O832" s="16"/>
      <c r="P832" s="16"/>
      <c r="Q832" s="16"/>
      <c r="R832" s="16"/>
      <c r="S832" s="16"/>
      <c r="T832" s="16"/>
      <c r="U832" s="16"/>
      <c r="V832" s="16"/>
      <c r="W832" s="16"/>
      <c r="X832" s="16"/>
      <c r="Y832" s="16"/>
      <c r="Z832" s="16"/>
    </row>
    <row r="833" spans="1:26" ht="13" x14ac:dyDescent="0.15">
      <c r="A833" s="31"/>
      <c r="B833" s="31"/>
      <c r="C833" s="31"/>
      <c r="D833" s="16"/>
      <c r="E833" s="16"/>
      <c r="F833" s="31"/>
      <c r="G833" s="31"/>
      <c r="H833" s="31"/>
      <c r="I833" s="30"/>
      <c r="K833" s="31"/>
      <c r="L833" s="16"/>
      <c r="M833" s="16"/>
      <c r="N833" s="16"/>
      <c r="O833" s="16"/>
      <c r="P833" s="16"/>
      <c r="Q833" s="16"/>
      <c r="R833" s="16"/>
      <c r="S833" s="16"/>
      <c r="T833" s="16"/>
      <c r="U833" s="16"/>
      <c r="V833" s="16"/>
      <c r="W833" s="16"/>
      <c r="X833" s="16"/>
      <c r="Y833" s="16"/>
      <c r="Z833" s="16"/>
    </row>
    <row r="834" spans="1:26" ht="13" x14ac:dyDescent="0.15">
      <c r="A834" s="31"/>
      <c r="B834" s="31"/>
      <c r="C834" s="31"/>
      <c r="D834" s="16"/>
      <c r="E834" s="16"/>
      <c r="F834" s="31"/>
      <c r="G834" s="31"/>
      <c r="H834" s="31"/>
      <c r="I834" s="30"/>
      <c r="K834" s="31"/>
      <c r="L834" s="16"/>
      <c r="M834" s="16"/>
      <c r="N834" s="16"/>
      <c r="O834" s="16"/>
      <c r="P834" s="16"/>
      <c r="Q834" s="16"/>
      <c r="R834" s="16"/>
      <c r="S834" s="16"/>
      <c r="T834" s="16"/>
      <c r="U834" s="16"/>
      <c r="V834" s="16"/>
      <c r="W834" s="16"/>
      <c r="X834" s="16"/>
      <c r="Y834" s="16"/>
      <c r="Z834" s="16"/>
    </row>
    <row r="835" spans="1:26" ht="13" x14ac:dyDescent="0.15">
      <c r="A835" s="31"/>
      <c r="B835" s="31"/>
      <c r="C835" s="31"/>
      <c r="D835" s="16"/>
      <c r="E835" s="16"/>
      <c r="F835" s="31"/>
      <c r="G835" s="31"/>
      <c r="H835" s="31"/>
      <c r="I835" s="30"/>
      <c r="K835" s="31"/>
      <c r="L835" s="16"/>
      <c r="M835" s="16"/>
      <c r="N835" s="16"/>
      <c r="O835" s="16"/>
      <c r="P835" s="16"/>
      <c r="Q835" s="16"/>
      <c r="R835" s="16"/>
      <c r="S835" s="16"/>
      <c r="T835" s="16"/>
      <c r="U835" s="16"/>
      <c r="V835" s="16"/>
      <c r="W835" s="16"/>
      <c r="X835" s="16"/>
      <c r="Y835" s="16"/>
      <c r="Z835" s="16"/>
    </row>
    <row r="836" spans="1:26" ht="13" x14ac:dyDescent="0.15">
      <c r="A836" s="31"/>
      <c r="B836" s="31"/>
      <c r="C836" s="31"/>
      <c r="D836" s="16"/>
      <c r="E836" s="16"/>
      <c r="F836" s="31"/>
      <c r="G836" s="31"/>
      <c r="H836" s="31"/>
      <c r="I836" s="30"/>
      <c r="K836" s="31"/>
      <c r="L836" s="16"/>
      <c r="M836" s="16"/>
      <c r="N836" s="16"/>
      <c r="O836" s="16"/>
      <c r="P836" s="16"/>
      <c r="Q836" s="16"/>
      <c r="R836" s="16"/>
      <c r="S836" s="16"/>
      <c r="T836" s="16"/>
      <c r="U836" s="16"/>
      <c r="V836" s="16"/>
      <c r="W836" s="16"/>
      <c r="X836" s="16"/>
      <c r="Y836" s="16"/>
      <c r="Z836" s="16"/>
    </row>
    <row r="837" spans="1:26" ht="13" x14ac:dyDescent="0.15">
      <c r="A837" s="31"/>
      <c r="B837" s="31"/>
      <c r="C837" s="31"/>
      <c r="D837" s="16"/>
      <c r="E837" s="16"/>
      <c r="F837" s="31"/>
      <c r="G837" s="31"/>
      <c r="H837" s="31"/>
      <c r="I837" s="30"/>
      <c r="K837" s="31"/>
      <c r="L837" s="16"/>
      <c r="M837" s="16"/>
      <c r="N837" s="16"/>
      <c r="O837" s="16"/>
      <c r="P837" s="16"/>
      <c r="Q837" s="16"/>
      <c r="R837" s="16"/>
      <c r="S837" s="16"/>
      <c r="T837" s="16"/>
      <c r="U837" s="16"/>
      <c r="V837" s="16"/>
      <c r="W837" s="16"/>
      <c r="X837" s="16"/>
      <c r="Y837" s="16"/>
      <c r="Z837" s="16"/>
    </row>
    <row r="838" spans="1:26" ht="13" x14ac:dyDescent="0.15">
      <c r="A838" s="31"/>
      <c r="B838" s="31"/>
      <c r="C838" s="31"/>
      <c r="D838" s="16"/>
      <c r="E838" s="16"/>
      <c r="F838" s="31"/>
      <c r="G838" s="31"/>
      <c r="H838" s="31"/>
      <c r="I838" s="30"/>
      <c r="K838" s="31"/>
      <c r="L838" s="16"/>
      <c r="M838" s="16"/>
      <c r="N838" s="16"/>
      <c r="O838" s="16"/>
      <c r="P838" s="16"/>
      <c r="Q838" s="16"/>
      <c r="R838" s="16"/>
      <c r="S838" s="16"/>
      <c r="T838" s="16"/>
      <c r="U838" s="16"/>
      <c r="V838" s="16"/>
      <c r="W838" s="16"/>
      <c r="X838" s="16"/>
      <c r="Y838" s="16"/>
      <c r="Z838" s="16"/>
    </row>
    <row r="839" spans="1:26" ht="13" x14ac:dyDescent="0.15">
      <c r="A839" s="31"/>
      <c r="B839" s="31"/>
      <c r="C839" s="31"/>
      <c r="D839" s="16"/>
      <c r="E839" s="16"/>
      <c r="F839" s="31"/>
      <c r="G839" s="31"/>
      <c r="H839" s="31"/>
      <c r="I839" s="30"/>
      <c r="K839" s="31"/>
      <c r="L839" s="16"/>
      <c r="M839" s="16"/>
      <c r="N839" s="16"/>
      <c r="O839" s="16"/>
      <c r="P839" s="16"/>
      <c r="Q839" s="16"/>
      <c r="R839" s="16"/>
      <c r="S839" s="16"/>
      <c r="T839" s="16"/>
      <c r="U839" s="16"/>
      <c r="V839" s="16"/>
      <c r="W839" s="16"/>
      <c r="X839" s="16"/>
      <c r="Y839" s="16"/>
      <c r="Z839" s="16"/>
    </row>
    <row r="840" spans="1:26" ht="13" x14ac:dyDescent="0.15">
      <c r="A840" s="31"/>
      <c r="B840" s="31"/>
      <c r="C840" s="31"/>
      <c r="D840" s="16"/>
      <c r="E840" s="16"/>
      <c r="F840" s="31"/>
      <c r="G840" s="31"/>
      <c r="H840" s="31"/>
      <c r="I840" s="30"/>
      <c r="K840" s="31"/>
      <c r="L840" s="16"/>
      <c r="M840" s="16"/>
      <c r="N840" s="16"/>
      <c r="O840" s="16"/>
      <c r="P840" s="16"/>
      <c r="Q840" s="16"/>
      <c r="R840" s="16"/>
      <c r="S840" s="16"/>
      <c r="T840" s="16"/>
      <c r="U840" s="16"/>
      <c r="V840" s="16"/>
      <c r="W840" s="16"/>
      <c r="X840" s="16"/>
      <c r="Y840" s="16"/>
      <c r="Z840" s="16"/>
    </row>
    <row r="841" spans="1:26" ht="13" x14ac:dyDescent="0.15">
      <c r="A841" s="31"/>
      <c r="B841" s="31"/>
      <c r="C841" s="31"/>
      <c r="D841" s="16"/>
      <c r="E841" s="16"/>
      <c r="F841" s="31"/>
      <c r="G841" s="31"/>
      <c r="H841" s="31"/>
      <c r="I841" s="30"/>
      <c r="K841" s="31"/>
      <c r="L841" s="16"/>
      <c r="M841" s="16"/>
      <c r="N841" s="16"/>
      <c r="O841" s="16"/>
      <c r="P841" s="16"/>
      <c r="Q841" s="16"/>
      <c r="R841" s="16"/>
      <c r="S841" s="16"/>
      <c r="T841" s="16"/>
      <c r="U841" s="16"/>
      <c r="V841" s="16"/>
      <c r="W841" s="16"/>
      <c r="X841" s="16"/>
      <c r="Y841" s="16"/>
      <c r="Z841" s="16"/>
    </row>
    <row r="842" spans="1:26" ht="13" x14ac:dyDescent="0.15">
      <c r="A842" s="31"/>
      <c r="B842" s="31"/>
      <c r="C842" s="31"/>
      <c r="D842" s="16"/>
      <c r="E842" s="16"/>
      <c r="F842" s="31"/>
      <c r="G842" s="31"/>
      <c r="H842" s="31"/>
      <c r="I842" s="30"/>
      <c r="K842" s="31"/>
      <c r="L842" s="16"/>
      <c r="M842" s="16"/>
      <c r="N842" s="16"/>
      <c r="O842" s="16"/>
      <c r="P842" s="16"/>
      <c r="Q842" s="16"/>
      <c r="R842" s="16"/>
      <c r="S842" s="16"/>
      <c r="T842" s="16"/>
      <c r="U842" s="16"/>
      <c r="V842" s="16"/>
      <c r="W842" s="16"/>
      <c r="X842" s="16"/>
      <c r="Y842" s="16"/>
      <c r="Z842" s="16"/>
    </row>
    <row r="843" spans="1:26" ht="13" x14ac:dyDescent="0.15">
      <c r="A843" s="31"/>
      <c r="B843" s="31"/>
      <c r="C843" s="31"/>
      <c r="D843" s="16"/>
      <c r="E843" s="16"/>
      <c r="F843" s="31"/>
      <c r="G843" s="31"/>
      <c r="H843" s="31"/>
      <c r="I843" s="30"/>
      <c r="K843" s="31"/>
      <c r="L843" s="16"/>
      <c r="M843" s="16"/>
      <c r="N843" s="16"/>
      <c r="O843" s="16"/>
      <c r="P843" s="16"/>
      <c r="Q843" s="16"/>
      <c r="R843" s="16"/>
      <c r="S843" s="16"/>
      <c r="T843" s="16"/>
      <c r="U843" s="16"/>
      <c r="V843" s="16"/>
      <c r="W843" s="16"/>
      <c r="X843" s="16"/>
      <c r="Y843" s="16"/>
      <c r="Z843" s="16"/>
    </row>
    <row r="844" spans="1:26" ht="13" x14ac:dyDescent="0.15">
      <c r="A844" s="31"/>
      <c r="B844" s="31"/>
      <c r="C844" s="31"/>
      <c r="D844" s="16"/>
      <c r="E844" s="16"/>
      <c r="F844" s="31"/>
      <c r="G844" s="31"/>
      <c r="H844" s="31"/>
      <c r="I844" s="30"/>
      <c r="K844" s="31"/>
      <c r="L844" s="16"/>
      <c r="M844" s="16"/>
      <c r="N844" s="16"/>
      <c r="O844" s="16"/>
      <c r="P844" s="16"/>
      <c r="Q844" s="16"/>
      <c r="R844" s="16"/>
      <c r="S844" s="16"/>
      <c r="T844" s="16"/>
      <c r="U844" s="16"/>
      <c r="V844" s="16"/>
      <c r="W844" s="16"/>
      <c r="X844" s="16"/>
      <c r="Y844" s="16"/>
      <c r="Z844" s="16"/>
    </row>
    <row r="845" spans="1:26" ht="13" x14ac:dyDescent="0.15">
      <c r="A845" s="31"/>
      <c r="B845" s="31"/>
      <c r="C845" s="31"/>
      <c r="D845" s="16"/>
      <c r="E845" s="16"/>
      <c r="F845" s="31"/>
      <c r="G845" s="31"/>
      <c r="H845" s="31"/>
      <c r="I845" s="30"/>
      <c r="K845" s="31"/>
      <c r="L845" s="16"/>
      <c r="M845" s="16"/>
      <c r="N845" s="16"/>
      <c r="O845" s="16"/>
      <c r="P845" s="16"/>
      <c r="Q845" s="16"/>
      <c r="R845" s="16"/>
      <c r="S845" s="16"/>
      <c r="T845" s="16"/>
      <c r="U845" s="16"/>
      <c r="V845" s="16"/>
      <c r="W845" s="16"/>
      <c r="X845" s="16"/>
      <c r="Y845" s="16"/>
      <c r="Z845" s="16"/>
    </row>
    <row r="846" spans="1:26" ht="13" x14ac:dyDescent="0.15">
      <c r="A846" s="31"/>
      <c r="B846" s="31"/>
      <c r="C846" s="31"/>
      <c r="D846" s="16"/>
      <c r="E846" s="16"/>
      <c r="F846" s="31"/>
      <c r="G846" s="31"/>
      <c r="H846" s="31"/>
      <c r="I846" s="30"/>
      <c r="K846" s="31"/>
      <c r="L846" s="16"/>
      <c r="M846" s="16"/>
      <c r="N846" s="16"/>
      <c r="O846" s="16"/>
      <c r="P846" s="16"/>
      <c r="Q846" s="16"/>
      <c r="R846" s="16"/>
      <c r="S846" s="16"/>
      <c r="T846" s="16"/>
      <c r="U846" s="16"/>
      <c r="V846" s="16"/>
      <c r="W846" s="16"/>
      <c r="X846" s="16"/>
      <c r="Y846" s="16"/>
      <c r="Z846" s="16"/>
    </row>
    <row r="847" spans="1:26" ht="13" x14ac:dyDescent="0.15">
      <c r="A847" s="31"/>
      <c r="B847" s="31"/>
      <c r="C847" s="31"/>
      <c r="D847" s="16"/>
      <c r="E847" s="16"/>
      <c r="F847" s="31"/>
      <c r="G847" s="31"/>
      <c r="H847" s="31"/>
      <c r="I847" s="30"/>
      <c r="K847" s="31"/>
      <c r="L847" s="16"/>
      <c r="M847" s="16"/>
      <c r="N847" s="16"/>
      <c r="O847" s="16"/>
      <c r="P847" s="16"/>
      <c r="Q847" s="16"/>
      <c r="R847" s="16"/>
      <c r="S847" s="16"/>
      <c r="T847" s="16"/>
      <c r="U847" s="16"/>
      <c r="V847" s="16"/>
      <c r="W847" s="16"/>
      <c r="X847" s="16"/>
      <c r="Y847" s="16"/>
      <c r="Z847" s="16"/>
    </row>
    <row r="848" spans="1:26" ht="13" x14ac:dyDescent="0.15">
      <c r="A848" s="31"/>
      <c r="B848" s="31"/>
      <c r="C848" s="31"/>
      <c r="D848" s="16"/>
      <c r="E848" s="16"/>
      <c r="F848" s="31"/>
      <c r="G848" s="31"/>
      <c r="H848" s="31"/>
      <c r="I848" s="30"/>
      <c r="K848" s="31"/>
      <c r="L848" s="16"/>
      <c r="M848" s="16"/>
      <c r="N848" s="16"/>
      <c r="O848" s="16"/>
      <c r="P848" s="16"/>
      <c r="Q848" s="16"/>
      <c r="R848" s="16"/>
      <c r="S848" s="16"/>
      <c r="T848" s="16"/>
      <c r="U848" s="16"/>
      <c r="V848" s="16"/>
      <c r="W848" s="16"/>
      <c r="X848" s="16"/>
      <c r="Y848" s="16"/>
      <c r="Z848" s="16"/>
    </row>
    <row r="849" spans="1:26" ht="13" x14ac:dyDescent="0.15">
      <c r="A849" s="31"/>
      <c r="B849" s="31"/>
      <c r="C849" s="31"/>
      <c r="D849" s="16"/>
      <c r="E849" s="16"/>
      <c r="F849" s="31"/>
      <c r="G849" s="31"/>
      <c r="H849" s="31"/>
      <c r="I849" s="30"/>
      <c r="K849" s="31"/>
      <c r="L849" s="16"/>
      <c r="M849" s="16"/>
      <c r="N849" s="16"/>
      <c r="O849" s="16"/>
      <c r="P849" s="16"/>
      <c r="Q849" s="16"/>
      <c r="R849" s="16"/>
      <c r="S849" s="16"/>
      <c r="T849" s="16"/>
      <c r="U849" s="16"/>
      <c r="V849" s="16"/>
      <c r="W849" s="16"/>
      <c r="X849" s="16"/>
      <c r="Y849" s="16"/>
      <c r="Z849" s="16"/>
    </row>
    <row r="850" spans="1:26" ht="13" x14ac:dyDescent="0.15">
      <c r="A850" s="31"/>
      <c r="B850" s="31"/>
      <c r="C850" s="31"/>
      <c r="D850" s="16"/>
      <c r="E850" s="16"/>
      <c r="F850" s="31"/>
      <c r="G850" s="31"/>
      <c r="H850" s="31"/>
      <c r="I850" s="30"/>
      <c r="K850" s="31"/>
      <c r="L850" s="16"/>
      <c r="M850" s="16"/>
      <c r="N850" s="16"/>
      <c r="O850" s="16"/>
      <c r="P850" s="16"/>
      <c r="Q850" s="16"/>
      <c r="R850" s="16"/>
      <c r="S850" s="16"/>
      <c r="T850" s="16"/>
      <c r="U850" s="16"/>
      <c r="V850" s="16"/>
      <c r="W850" s="16"/>
      <c r="X850" s="16"/>
      <c r="Y850" s="16"/>
      <c r="Z850" s="16"/>
    </row>
    <row r="851" spans="1:26" ht="13" x14ac:dyDescent="0.15">
      <c r="A851" s="31"/>
      <c r="B851" s="31"/>
      <c r="C851" s="31"/>
      <c r="D851" s="16"/>
      <c r="E851" s="16"/>
      <c r="F851" s="31"/>
      <c r="G851" s="31"/>
      <c r="H851" s="31"/>
      <c r="I851" s="30"/>
      <c r="K851" s="31"/>
      <c r="L851" s="16"/>
      <c r="M851" s="16"/>
      <c r="N851" s="16"/>
      <c r="O851" s="16"/>
      <c r="P851" s="16"/>
      <c r="Q851" s="16"/>
      <c r="R851" s="16"/>
      <c r="S851" s="16"/>
      <c r="T851" s="16"/>
      <c r="U851" s="16"/>
      <c r="V851" s="16"/>
      <c r="W851" s="16"/>
      <c r="X851" s="16"/>
      <c r="Y851" s="16"/>
      <c r="Z851" s="16"/>
    </row>
    <row r="852" spans="1:26" ht="13" x14ac:dyDescent="0.15">
      <c r="A852" s="31"/>
      <c r="B852" s="31"/>
      <c r="C852" s="31"/>
      <c r="D852" s="16"/>
      <c r="E852" s="16"/>
      <c r="F852" s="31"/>
      <c r="G852" s="31"/>
      <c r="H852" s="31"/>
      <c r="I852" s="30"/>
      <c r="K852" s="31"/>
      <c r="L852" s="16"/>
      <c r="M852" s="16"/>
      <c r="N852" s="16"/>
      <c r="O852" s="16"/>
      <c r="P852" s="16"/>
      <c r="Q852" s="16"/>
      <c r="R852" s="16"/>
      <c r="S852" s="16"/>
      <c r="T852" s="16"/>
      <c r="U852" s="16"/>
      <c r="V852" s="16"/>
      <c r="W852" s="16"/>
      <c r="X852" s="16"/>
      <c r="Y852" s="16"/>
      <c r="Z852" s="16"/>
    </row>
    <row r="853" spans="1:26" ht="13" x14ac:dyDescent="0.15">
      <c r="A853" s="31"/>
      <c r="B853" s="31"/>
      <c r="C853" s="31"/>
      <c r="D853" s="16"/>
      <c r="E853" s="16"/>
      <c r="F853" s="31"/>
      <c r="G853" s="31"/>
      <c r="H853" s="31"/>
      <c r="I853" s="30"/>
      <c r="K853" s="31"/>
      <c r="L853" s="16"/>
      <c r="M853" s="16"/>
      <c r="N853" s="16"/>
      <c r="O853" s="16"/>
      <c r="P853" s="16"/>
      <c r="Q853" s="16"/>
      <c r="R853" s="16"/>
      <c r="S853" s="16"/>
      <c r="T853" s="16"/>
      <c r="U853" s="16"/>
      <c r="V853" s="16"/>
      <c r="W853" s="16"/>
      <c r="X853" s="16"/>
      <c r="Y853" s="16"/>
      <c r="Z853" s="16"/>
    </row>
    <row r="854" spans="1:26" ht="13" x14ac:dyDescent="0.15">
      <c r="A854" s="31"/>
      <c r="B854" s="31"/>
      <c r="C854" s="31"/>
      <c r="D854" s="16"/>
      <c r="E854" s="16"/>
      <c r="F854" s="31"/>
      <c r="G854" s="31"/>
      <c r="H854" s="31"/>
      <c r="I854" s="30"/>
      <c r="K854" s="31"/>
      <c r="L854" s="16"/>
      <c r="M854" s="16"/>
      <c r="N854" s="16"/>
      <c r="O854" s="16"/>
      <c r="P854" s="16"/>
      <c r="Q854" s="16"/>
      <c r="R854" s="16"/>
      <c r="S854" s="16"/>
      <c r="T854" s="16"/>
      <c r="U854" s="16"/>
      <c r="V854" s="16"/>
      <c r="W854" s="16"/>
      <c r="X854" s="16"/>
      <c r="Y854" s="16"/>
      <c r="Z854" s="16"/>
    </row>
    <row r="855" spans="1:26" ht="13" x14ac:dyDescent="0.15">
      <c r="A855" s="31"/>
      <c r="B855" s="31"/>
      <c r="C855" s="31"/>
      <c r="D855" s="16"/>
      <c r="E855" s="16"/>
      <c r="F855" s="31"/>
      <c r="G855" s="31"/>
      <c r="H855" s="31"/>
      <c r="I855" s="30"/>
      <c r="K855" s="31"/>
      <c r="L855" s="16"/>
      <c r="M855" s="16"/>
      <c r="N855" s="16"/>
      <c r="O855" s="16"/>
      <c r="P855" s="16"/>
      <c r="Q855" s="16"/>
      <c r="R855" s="16"/>
      <c r="S855" s="16"/>
      <c r="T855" s="16"/>
      <c r="U855" s="16"/>
      <c r="V855" s="16"/>
      <c r="W855" s="16"/>
      <c r="X855" s="16"/>
      <c r="Y855" s="16"/>
      <c r="Z855" s="16"/>
    </row>
    <row r="856" spans="1:26" ht="13" x14ac:dyDescent="0.15">
      <c r="A856" s="31"/>
      <c r="B856" s="31"/>
      <c r="C856" s="31"/>
      <c r="D856" s="16"/>
      <c r="E856" s="16"/>
      <c r="F856" s="31"/>
      <c r="G856" s="31"/>
      <c r="H856" s="31"/>
      <c r="I856" s="30"/>
      <c r="K856" s="31"/>
      <c r="L856" s="16"/>
      <c r="M856" s="16"/>
      <c r="N856" s="16"/>
      <c r="O856" s="16"/>
      <c r="P856" s="16"/>
      <c r="Q856" s="16"/>
      <c r="R856" s="16"/>
      <c r="S856" s="16"/>
      <c r="T856" s="16"/>
      <c r="U856" s="16"/>
      <c r="V856" s="16"/>
      <c r="W856" s="16"/>
      <c r="X856" s="16"/>
      <c r="Y856" s="16"/>
      <c r="Z856" s="16"/>
    </row>
    <row r="857" spans="1:26" ht="13" x14ac:dyDescent="0.15">
      <c r="A857" s="31"/>
      <c r="B857" s="31"/>
      <c r="C857" s="31"/>
      <c r="D857" s="16"/>
      <c r="E857" s="16"/>
      <c r="F857" s="31"/>
      <c r="G857" s="31"/>
      <c r="H857" s="31"/>
      <c r="I857" s="30"/>
      <c r="K857" s="31"/>
      <c r="L857" s="16"/>
      <c r="M857" s="16"/>
      <c r="N857" s="16"/>
      <c r="O857" s="16"/>
      <c r="P857" s="16"/>
      <c r="Q857" s="16"/>
      <c r="R857" s="16"/>
      <c r="S857" s="16"/>
      <c r="T857" s="16"/>
      <c r="U857" s="16"/>
      <c r="V857" s="16"/>
      <c r="W857" s="16"/>
      <c r="X857" s="16"/>
      <c r="Y857" s="16"/>
      <c r="Z857" s="16"/>
    </row>
    <row r="858" spans="1:26" ht="13" x14ac:dyDescent="0.15">
      <c r="A858" s="31"/>
      <c r="B858" s="31"/>
      <c r="C858" s="31"/>
      <c r="D858" s="16"/>
      <c r="E858" s="16"/>
      <c r="F858" s="31"/>
      <c r="G858" s="31"/>
      <c r="H858" s="31"/>
      <c r="I858" s="30"/>
      <c r="K858" s="31"/>
      <c r="L858" s="16"/>
      <c r="M858" s="16"/>
      <c r="N858" s="16"/>
      <c r="O858" s="16"/>
      <c r="P858" s="16"/>
      <c r="Q858" s="16"/>
      <c r="R858" s="16"/>
      <c r="S858" s="16"/>
      <c r="T858" s="16"/>
      <c r="U858" s="16"/>
      <c r="V858" s="16"/>
      <c r="W858" s="16"/>
      <c r="X858" s="16"/>
      <c r="Y858" s="16"/>
      <c r="Z858" s="16"/>
    </row>
    <row r="859" spans="1:26" ht="13" x14ac:dyDescent="0.15">
      <c r="A859" s="31"/>
      <c r="B859" s="31"/>
      <c r="C859" s="31"/>
      <c r="D859" s="16"/>
      <c r="E859" s="16"/>
      <c r="F859" s="31"/>
      <c r="G859" s="31"/>
      <c r="H859" s="31"/>
      <c r="I859" s="30"/>
      <c r="K859" s="31"/>
      <c r="L859" s="16"/>
      <c r="M859" s="16"/>
      <c r="N859" s="16"/>
      <c r="O859" s="16"/>
      <c r="P859" s="16"/>
      <c r="Q859" s="16"/>
      <c r="R859" s="16"/>
      <c r="S859" s="16"/>
      <c r="T859" s="16"/>
      <c r="U859" s="16"/>
      <c r="V859" s="16"/>
      <c r="W859" s="16"/>
      <c r="X859" s="16"/>
      <c r="Y859" s="16"/>
      <c r="Z859" s="16"/>
    </row>
    <row r="860" spans="1:26" ht="13" x14ac:dyDescent="0.15">
      <c r="A860" s="31"/>
      <c r="B860" s="31"/>
      <c r="C860" s="31"/>
      <c r="D860" s="16"/>
      <c r="E860" s="16"/>
      <c r="F860" s="31"/>
      <c r="G860" s="31"/>
      <c r="H860" s="31"/>
      <c r="I860" s="30"/>
      <c r="K860" s="31"/>
      <c r="L860" s="16"/>
      <c r="M860" s="16"/>
      <c r="N860" s="16"/>
      <c r="O860" s="16"/>
      <c r="P860" s="16"/>
      <c r="Q860" s="16"/>
      <c r="R860" s="16"/>
      <c r="S860" s="16"/>
      <c r="T860" s="16"/>
      <c r="U860" s="16"/>
      <c r="V860" s="16"/>
      <c r="W860" s="16"/>
      <c r="X860" s="16"/>
      <c r="Y860" s="16"/>
      <c r="Z860" s="16"/>
    </row>
    <row r="861" spans="1:26" ht="13" x14ac:dyDescent="0.15">
      <c r="A861" s="31"/>
      <c r="B861" s="31"/>
      <c r="C861" s="31"/>
      <c r="D861" s="16"/>
      <c r="E861" s="16"/>
      <c r="F861" s="31"/>
      <c r="G861" s="31"/>
      <c r="H861" s="31"/>
      <c r="I861" s="30"/>
      <c r="K861" s="31"/>
      <c r="L861" s="16"/>
      <c r="M861" s="16"/>
      <c r="N861" s="16"/>
      <c r="O861" s="16"/>
      <c r="P861" s="16"/>
      <c r="Q861" s="16"/>
      <c r="R861" s="16"/>
      <c r="S861" s="16"/>
      <c r="T861" s="16"/>
      <c r="U861" s="16"/>
      <c r="V861" s="16"/>
      <c r="W861" s="16"/>
      <c r="X861" s="16"/>
      <c r="Y861" s="16"/>
      <c r="Z861" s="16"/>
    </row>
    <row r="862" spans="1:26" ht="13" x14ac:dyDescent="0.15">
      <c r="A862" s="31"/>
      <c r="B862" s="31"/>
      <c r="C862" s="31"/>
      <c r="D862" s="16"/>
      <c r="E862" s="16"/>
      <c r="F862" s="31"/>
      <c r="G862" s="31"/>
      <c r="H862" s="31"/>
      <c r="I862" s="30"/>
      <c r="K862" s="31"/>
      <c r="L862" s="16"/>
      <c r="M862" s="16"/>
      <c r="N862" s="16"/>
      <c r="O862" s="16"/>
      <c r="P862" s="16"/>
      <c r="Q862" s="16"/>
      <c r="R862" s="16"/>
      <c r="S862" s="16"/>
      <c r="T862" s="16"/>
      <c r="U862" s="16"/>
      <c r="V862" s="16"/>
      <c r="W862" s="16"/>
      <c r="X862" s="16"/>
      <c r="Y862" s="16"/>
      <c r="Z862" s="16"/>
    </row>
    <row r="863" spans="1:26" ht="13" x14ac:dyDescent="0.15">
      <c r="A863" s="31"/>
      <c r="B863" s="31"/>
      <c r="C863" s="31"/>
      <c r="D863" s="16"/>
      <c r="E863" s="16"/>
      <c r="F863" s="31"/>
      <c r="G863" s="31"/>
      <c r="H863" s="31"/>
      <c r="I863" s="30"/>
      <c r="K863" s="31"/>
      <c r="L863" s="16"/>
      <c r="M863" s="16"/>
      <c r="N863" s="16"/>
      <c r="O863" s="16"/>
      <c r="P863" s="16"/>
      <c r="Q863" s="16"/>
      <c r="R863" s="16"/>
      <c r="S863" s="16"/>
      <c r="T863" s="16"/>
      <c r="U863" s="16"/>
      <c r="V863" s="16"/>
      <c r="W863" s="16"/>
      <c r="X863" s="16"/>
      <c r="Y863" s="16"/>
      <c r="Z863" s="16"/>
    </row>
    <row r="864" spans="1:26" ht="13" x14ac:dyDescent="0.15">
      <c r="A864" s="31"/>
      <c r="B864" s="31"/>
      <c r="C864" s="31"/>
      <c r="D864" s="16"/>
      <c r="E864" s="16"/>
      <c r="F864" s="31"/>
      <c r="G864" s="31"/>
      <c r="H864" s="31"/>
      <c r="I864" s="30"/>
      <c r="K864" s="31"/>
      <c r="L864" s="16"/>
      <c r="M864" s="16"/>
      <c r="N864" s="16"/>
      <c r="O864" s="16"/>
      <c r="P864" s="16"/>
      <c r="Q864" s="16"/>
      <c r="R864" s="16"/>
      <c r="S864" s="16"/>
      <c r="T864" s="16"/>
      <c r="U864" s="16"/>
      <c r="V864" s="16"/>
      <c r="W864" s="16"/>
      <c r="X864" s="16"/>
      <c r="Y864" s="16"/>
      <c r="Z864" s="16"/>
    </row>
    <row r="865" spans="1:26" ht="13" x14ac:dyDescent="0.15">
      <c r="A865" s="31"/>
      <c r="B865" s="31"/>
      <c r="C865" s="31"/>
      <c r="D865" s="16"/>
      <c r="E865" s="16"/>
      <c r="F865" s="31"/>
      <c r="G865" s="31"/>
      <c r="H865" s="31"/>
      <c r="I865" s="30"/>
      <c r="K865" s="31"/>
      <c r="L865" s="16"/>
      <c r="M865" s="16"/>
      <c r="N865" s="16"/>
      <c r="O865" s="16"/>
      <c r="P865" s="16"/>
      <c r="Q865" s="16"/>
      <c r="R865" s="16"/>
      <c r="S865" s="16"/>
      <c r="T865" s="16"/>
      <c r="U865" s="16"/>
      <c r="V865" s="16"/>
      <c r="W865" s="16"/>
      <c r="X865" s="16"/>
      <c r="Y865" s="16"/>
      <c r="Z865" s="16"/>
    </row>
    <row r="866" spans="1:26" ht="13" x14ac:dyDescent="0.15">
      <c r="A866" s="31"/>
      <c r="B866" s="31"/>
      <c r="C866" s="31"/>
      <c r="D866" s="16"/>
      <c r="E866" s="16"/>
      <c r="F866" s="31"/>
      <c r="G866" s="31"/>
      <c r="H866" s="31"/>
      <c r="I866" s="30"/>
      <c r="K866" s="31"/>
      <c r="L866" s="16"/>
      <c r="M866" s="16"/>
      <c r="N866" s="16"/>
      <c r="O866" s="16"/>
      <c r="P866" s="16"/>
      <c r="Q866" s="16"/>
      <c r="R866" s="16"/>
      <c r="S866" s="16"/>
      <c r="T866" s="16"/>
      <c r="U866" s="16"/>
      <c r="V866" s="16"/>
      <c r="W866" s="16"/>
      <c r="X866" s="16"/>
      <c r="Y866" s="16"/>
      <c r="Z866" s="16"/>
    </row>
    <row r="867" spans="1:26" ht="13" x14ac:dyDescent="0.15">
      <c r="A867" s="31"/>
      <c r="B867" s="31"/>
      <c r="C867" s="31"/>
      <c r="D867" s="16"/>
      <c r="E867" s="16"/>
      <c r="F867" s="31"/>
      <c r="G867" s="31"/>
      <c r="H867" s="31"/>
      <c r="I867" s="30"/>
      <c r="K867" s="31"/>
      <c r="L867" s="16"/>
      <c r="M867" s="16"/>
      <c r="N867" s="16"/>
      <c r="O867" s="16"/>
      <c r="P867" s="16"/>
      <c r="Q867" s="16"/>
      <c r="R867" s="16"/>
      <c r="S867" s="16"/>
      <c r="T867" s="16"/>
      <c r="U867" s="16"/>
      <c r="V867" s="16"/>
      <c r="W867" s="16"/>
      <c r="X867" s="16"/>
      <c r="Y867" s="16"/>
      <c r="Z867" s="16"/>
    </row>
    <row r="868" spans="1:26" ht="13" x14ac:dyDescent="0.15">
      <c r="A868" s="31"/>
      <c r="B868" s="31"/>
      <c r="C868" s="31"/>
      <c r="D868" s="16"/>
      <c r="E868" s="16"/>
      <c r="F868" s="31"/>
      <c r="G868" s="31"/>
      <c r="H868" s="31"/>
      <c r="I868" s="30"/>
      <c r="K868" s="31"/>
      <c r="L868" s="16"/>
      <c r="M868" s="16"/>
      <c r="N868" s="16"/>
      <c r="O868" s="16"/>
      <c r="P868" s="16"/>
      <c r="Q868" s="16"/>
      <c r="R868" s="16"/>
      <c r="S868" s="16"/>
      <c r="T868" s="16"/>
      <c r="U868" s="16"/>
      <c r="V868" s="16"/>
      <c r="W868" s="16"/>
      <c r="X868" s="16"/>
      <c r="Y868" s="16"/>
      <c r="Z868" s="16"/>
    </row>
    <row r="869" spans="1:26" ht="13" x14ac:dyDescent="0.15">
      <c r="A869" s="31"/>
      <c r="B869" s="31"/>
      <c r="C869" s="31"/>
      <c r="D869" s="16"/>
      <c r="E869" s="16"/>
      <c r="F869" s="31"/>
      <c r="G869" s="31"/>
      <c r="H869" s="31"/>
      <c r="I869" s="30"/>
      <c r="K869" s="31"/>
      <c r="L869" s="16"/>
      <c r="M869" s="16"/>
      <c r="N869" s="16"/>
      <c r="O869" s="16"/>
      <c r="P869" s="16"/>
      <c r="Q869" s="16"/>
      <c r="R869" s="16"/>
      <c r="S869" s="16"/>
      <c r="T869" s="16"/>
      <c r="U869" s="16"/>
      <c r="V869" s="16"/>
      <c r="W869" s="16"/>
      <c r="X869" s="16"/>
      <c r="Y869" s="16"/>
      <c r="Z869" s="16"/>
    </row>
    <row r="870" spans="1:26" ht="13" x14ac:dyDescent="0.15">
      <c r="A870" s="31"/>
      <c r="B870" s="31"/>
      <c r="C870" s="31"/>
      <c r="D870" s="16"/>
      <c r="E870" s="16"/>
      <c r="F870" s="31"/>
      <c r="G870" s="31"/>
      <c r="H870" s="31"/>
      <c r="I870" s="30"/>
      <c r="K870" s="31"/>
      <c r="L870" s="16"/>
      <c r="M870" s="16"/>
      <c r="N870" s="16"/>
      <c r="O870" s="16"/>
      <c r="P870" s="16"/>
      <c r="Q870" s="16"/>
      <c r="R870" s="16"/>
      <c r="S870" s="16"/>
      <c r="T870" s="16"/>
      <c r="U870" s="16"/>
      <c r="V870" s="16"/>
      <c r="W870" s="16"/>
      <c r="X870" s="16"/>
      <c r="Y870" s="16"/>
      <c r="Z870" s="16"/>
    </row>
    <row r="871" spans="1:26" ht="13" x14ac:dyDescent="0.15">
      <c r="A871" s="31"/>
      <c r="B871" s="31"/>
      <c r="C871" s="31"/>
      <c r="D871" s="16"/>
      <c r="E871" s="16"/>
      <c r="F871" s="31"/>
      <c r="G871" s="31"/>
      <c r="H871" s="31"/>
      <c r="I871" s="30"/>
      <c r="K871" s="31"/>
      <c r="L871" s="16"/>
      <c r="M871" s="16"/>
      <c r="N871" s="16"/>
      <c r="O871" s="16"/>
      <c r="P871" s="16"/>
      <c r="Q871" s="16"/>
      <c r="R871" s="16"/>
      <c r="S871" s="16"/>
      <c r="T871" s="16"/>
      <c r="U871" s="16"/>
      <c r="V871" s="16"/>
      <c r="W871" s="16"/>
      <c r="X871" s="16"/>
      <c r="Y871" s="16"/>
      <c r="Z871" s="16"/>
    </row>
    <row r="872" spans="1:26" ht="13" x14ac:dyDescent="0.15">
      <c r="A872" s="31"/>
      <c r="B872" s="31"/>
      <c r="C872" s="31"/>
      <c r="D872" s="16"/>
      <c r="E872" s="16"/>
      <c r="F872" s="31"/>
      <c r="G872" s="31"/>
      <c r="H872" s="31"/>
      <c r="I872" s="30"/>
      <c r="K872" s="31"/>
      <c r="L872" s="16"/>
      <c r="M872" s="16"/>
      <c r="N872" s="16"/>
      <c r="O872" s="16"/>
      <c r="P872" s="16"/>
      <c r="Q872" s="16"/>
      <c r="R872" s="16"/>
      <c r="S872" s="16"/>
      <c r="T872" s="16"/>
      <c r="U872" s="16"/>
      <c r="V872" s="16"/>
      <c r="W872" s="16"/>
      <c r="X872" s="16"/>
      <c r="Y872" s="16"/>
      <c r="Z872" s="16"/>
    </row>
    <row r="873" spans="1:26" ht="13" x14ac:dyDescent="0.15">
      <c r="A873" s="31"/>
      <c r="B873" s="31"/>
      <c r="C873" s="31"/>
      <c r="D873" s="16"/>
      <c r="E873" s="16"/>
      <c r="F873" s="31"/>
      <c r="G873" s="31"/>
      <c r="H873" s="31"/>
      <c r="I873" s="30"/>
      <c r="K873" s="31"/>
      <c r="L873" s="16"/>
      <c r="M873" s="16"/>
      <c r="N873" s="16"/>
      <c r="O873" s="16"/>
      <c r="P873" s="16"/>
      <c r="Q873" s="16"/>
      <c r="R873" s="16"/>
      <c r="S873" s="16"/>
      <c r="T873" s="16"/>
      <c r="U873" s="16"/>
      <c r="V873" s="16"/>
      <c r="W873" s="16"/>
      <c r="X873" s="16"/>
      <c r="Y873" s="16"/>
      <c r="Z873" s="16"/>
    </row>
    <row r="874" spans="1:26" ht="13" x14ac:dyDescent="0.15">
      <c r="A874" s="31"/>
      <c r="B874" s="31"/>
      <c r="C874" s="31"/>
      <c r="D874" s="16"/>
      <c r="E874" s="16"/>
      <c r="F874" s="31"/>
      <c r="G874" s="31"/>
      <c r="H874" s="31"/>
      <c r="I874" s="30"/>
      <c r="K874" s="31"/>
      <c r="L874" s="16"/>
      <c r="M874" s="16"/>
      <c r="N874" s="16"/>
      <c r="O874" s="16"/>
      <c r="P874" s="16"/>
      <c r="Q874" s="16"/>
      <c r="R874" s="16"/>
      <c r="S874" s="16"/>
      <c r="T874" s="16"/>
      <c r="U874" s="16"/>
      <c r="V874" s="16"/>
      <c r="W874" s="16"/>
      <c r="X874" s="16"/>
      <c r="Y874" s="16"/>
      <c r="Z874" s="16"/>
    </row>
    <row r="875" spans="1:26" ht="13" x14ac:dyDescent="0.15">
      <c r="A875" s="31"/>
      <c r="B875" s="31"/>
      <c r="C875" s="31"/>
      <c r="D875" s="16"/>
      <c r="E875" s="16"/>
      <c r="F875" s="31"/>
      <c r="G875" s="31"/>
      <c r="H875" s="31"/>
      <c r="I875" s="30"/>
      <c r="K875" s="31"/>
      <c r="L875" s="16"/>
      <c r="M875" s="16"/>
      <c r="N875" s="16"/>
      <c r="O875" s="16"/>
      <c r="P875" s="16"/>
      <c r="Q875" s="16"/>
      <c r="R875" s="16"/>
      <c r="S875" s="16"/>
      <c r="T875" s="16"/>
      <c r="U875" s="16"/>
      <c r="V875" s="16"/>
      <c r="W875" s="16"/>
      <c r="X875" s="16"/>
      <c r="Y875" s="16"/>
      <c r="Z875" s="16"/>
    </row>
    <row r="876" spans="1:26" ht="13" x14ac:dyDescent="0.15">
      <c r="A876" s="31"/>
      <c r="B876" s="31"/>
      <c r="C876" s="31"/>
      <c r="D876" s="16"/>
      <c r="E876" s="16"/>
      <c r="F876" s="31"/>
      <c r="G876" s="31"/>
      <c r="H876" s="31"/>
      <c r="I876" s="30"/>
      <c r="K876" s="31"/>
      <c r="L876" s="16"/>
      <c r="M876" s="16"/>
      <c r="N876" s="16"/>
      <c r="O876" s="16"/>
      <c r="P876" s="16"/>
      <c r="Q876" s="16"/>
      <c r="R876" s="16"/>
      <c r="S876" s="16"/>
      <c r="T876" s="16"/>
      <c r="U876" s="16"/>
      <c r="V876" s="16"/>
      <c r="W876" s="16"/>
      <c r="X876" s="16"/>
      <c r="Y876" s="16"/>
      <c r="Z876" s="16"/>
    </row>
    <row r="877" spans="1:26" ht="13" x14ac:dyDescent="0.15">
      <c r="A877" s="31"/>
      <c r="B877" s="31"/>
      <c r="C877" s="31"/>
      <c r="D877" s="16"/>
      <c r="E877" s="16"/>
      <c r="F877" s="31"/>
      <c r="G877" s="31"/>
      <c r="H877" s="31"/>
      <c r="I877" s="30"/>
      <c r="K877" s="31"/>
      <c r="L877" s="16"/>
      <c r="M877" s="16"/>
      <c r="N877" s="16"/>
      <c r="O877" s="16"/>
      <c r="P877" s="16"/>
      <c r="Q877" s="16"/>
      <c r="R877" s="16"/>
      <c r="S877" s="16"/>
      <c r="T877" s="16"/>
      <c r="U877" s="16"/>
      <c r="V877" s="16"/>
      <c r="W877" s="16"/>
      <c r="X877" s="16"/>
      <c r="Y877" s="16"/>
      <c r="Z877" s="16"/>
    </row>
    <row r="878" spans="1:26" ht="13" x14ac:dyDescent="0.15">
      <c r="A878" s="31"/>
      <c r="B878" s="31"/>
      <c r="C878" s="31"/>
      <c r="D878" s="16"/>
      <c r="E878" s="16"/>
      <c r="F878" s="31"/>
      <c r="G878" s="31"/>
      <c r="H878" s="31"/>
      <c r="I878" s="30"/>
      <c r="K878" s="31"/>
      <c r="L878" s="16"/>
      <c r="M878" s="16"/>
      <c r="N878" s="16"/>
      <c r="O878" s="16"/>
      <c r="P878" s="16"/>
      <c r="Q878" s="16"/>
      <c r="R878" s="16"/>
      <c r="S878" s="16"/>
      <c r="T878" s="16"/>
      <c r="U878" s="16"/>
      <c r="V878" s="16"/>
      <c r="W878" s="16"/>
      <c r="X878" s="16"/>
      <c r="Y878" s="16"/>
      <c r="Z878" s="16"/>
    </row>
    <row r="879" spans="1:26" ht="13" x14ac:dyDescent="0.15">
      <c r="A879" s="31"/>
      <c r="B879" s="31"/>
      <c r="C879" s="31"/>
      <c r="D879" s="16"/>
      <c r="E879" s="16"/>
      <c r="F879" s="31"/>
      <c r="G879" s="31"/>
      <c r="H879" s="31"/>
      <c r="I879" s="30"/>
      <c r="K879" s="31"/>
      <c r="L879" s="16"/>
      <c r="M879" s="16"/>
      <c r="N879" s="16"/>
      <c r="O879" s="16"/>
      <c r="P879" s="16"/>
      <c r="Q879" s="16"/>
      <c r="R879" s="16"/>
      <c r="S879" s="16"/>
      <c r="T879" s="16"/>
      <c r="U879" s="16"/>
      <c r="V879" s="16"/>
      <c r="W879" s="16"/>
      <c r="X879" s="16"/>
      <c r="Y879" s="16"/>
      <c r="Z879" s="16"/>
    </row>
    <row r="880" spans="1:26" ht="13" x14ac:dyDescent="0.15">
      <c r="A880" s="31"/>
      <c r="B880" s="31"/>
      <c r="C880" s="31"/>
      <c r="D880" s="16"/>
      <c r="E880" s="16"/>
      <c r="F880" s="31"/>
      <c r="G880" s="31"/>
      <c r="H880" s="31"/>
      <c r="I880" s="30"/>
      <c r="K880" s="31"/>
      <c r="L880" s="16"/>
      <c r="M880" s="16"/>
      <c r="N880" s="16"/>
      <c r="O880" s="16"/>
      <c r="P880" s="16"/>
      <c r="Q880" s="16"/>
      <c r="R880" s="16"/>
      <c r="S880" s="16"/>
      <c r="T880" s="16"/>
      <c r="U880" s="16"/>
      <c r="V880" s="16"/>
      <c r="W880" s="16"/>
      <c r="X880" s="16"/>
      <c r="Y880" s="16"/>
      <c r="Z880" s="16"/>
    </row>
    <row r="881" spans="1:26" ht="13" x14ac:dyDescent="0.15">
      <c r="A881" s="31"/>
      <c r="B881" s="31"/>
      <c r="C881" s="31"/>
      <c r="D881" s="16"/>
      <c r="E881" s="16"/>
      <c r="F881" s="31"/>
      <c r="G881" s="31"/>
      <c r="H881" s="31"/>
      <c r="I881" s="30"/>
      <c r="K881" s="31"/>
      <c r="L881" s="16"/>
      <c r="M881" s="16"/>
      <c r="N881" s="16"/>
      <c r="O881" s="16"/>
      <c r="P881" s="16"/>
      <c r="Q881" s="16"/>
      <c r="R881" s="16"/>
      <c r="S881" s="16"/>
      <c r="T881" s="16"/>
      <c r="U881" s="16"/>
      <c r="V881" s="16"/>
      <c r="W881" s="16"/>
      <c r="X881" s="16"/>
      <c r="Y881" s="16"/>
      <c r="Z881" s="16"/>
    </row>
    <row r="882" spans="1:26" ht="13" x14ac:dyDescent="0.15">
      <c r="A882" s="31"/>
      <c r="B882" s="31"/>
      <c r="C882" s="31"/>
      <c r="D882" s="16"/>
      <c r="E882" s="16"/>
      <c r="F882" s="31"/>
      <c r="G882" s="31"/>
      <c r="H882" s="31"/>
      <c r="I882" s="30"/>
      <c r="K882" s="31"/>
      <c r="L882" s="16"/>
      <c r="M882" s="16"/>
      <c r="N882" s="16"/>
      <c r="O882" s="16"/>
      <c r="P882" s="16"/>
      <c r="Q882" s="16"/>
      <c r="R882" s="16"/>
      <c r="S882" s="16"/>
      <c r="T882" s="16"/>
      <c r="U882" s="16"/>
      <c r="V882" s="16"/>
      <c r="W882" s="16"/>
      <c r="X882" s="16"/>
      <c r="Y882" s="16"/>
      <c r="Z882" s="16"/>
    </row>
    <row r="883" spans="1:26" ht="13" x14ac:dyDescent="0.15">
      <c r="A883" s="31"/>
      <c r="B883" s="31"/>
      <c r="C883" s="31"/>
      <c r="D883" s="16"/>
      <c r="E883" s="16"/>
      <c r="F883" s="31"/>
      <c r="G883" s="31"/>
      <c r="H883" s="31"/>
      <c r="I883" s="30"/>
      <c r="K883" s="31"/>
      <c r="L883" s="16"/>
      <c r="M883" s="16"/>
      <c r="N883" s="16"/>
      <c r="O883" s="16"/>
      <c r="P883" s="16"/>
      <c r="Q883" s="16"/>
      <c r="R883" s="16"/>
      <c r="S883" s="16"/>
      <c r="T883" s="16"/>
      <c r="U883" s="16"/>
      <c r="V883" s="16"/>
      <c r="W883" s="16"/>
      <c r="X883" s="16"/>
      <c r="Y883" s="16"/>
      <c r="Z883" s="16"/>
    </row>
    <row r="884" spans="1:26" ht="13" x14ac:dyDescent="0.15">
      <c r="A884" s="31"/>
      <c r="B884" s="31"/>
      <c r="C884" s="31"/>
      <c r="D884" s="16"/>
      <c r="E884" s="16"/>
      <c r="F884" s="31"/>
      <c r="G884" s="31"/>
      <c r="H884" s="31"/>
      <c r="I884" s="30"/>
      <c r="K884" s="31"/>
      <c r="L884" s="16"/>
      <c r="M884" s="16"/>
      <c r="N884" s="16"/>
      <c r="O884" s="16"/>
      <c r="P884" s="16"/>
      <c r="Q884" s="16"/>
      <c r="R884" s="16"/>
      <c r="S884" s="16"/>
      <c r="T884" s="16"/>
      <c r="U884" s="16"/>
      <c r="V884" s="16"/>
      <c r="W884" s="16"/>
      <c r="X884" s="16"/>
      <c r="Y884" s="16"/>
      <c r="Z884" s="16"/>
    </row>
    <row r="885" spans="1:26" ht="13" x14ac:dyDescent="0.15">
      <c r="A885" s="31"/>
      <c r="B885" s="31"/>
      <c r="C885" s="31"/>
      <c r="D885" s="16"/>
      <c r="E885" s="16"/>
      <c r="F885" s="31"/>
      <c r="G885" s="31"/>
      <c r="H885" s="31"/>
      <c r="I885" s="30"/>
      <c r="K885" s="31"/>
      <c r="L885" s="16"/>
      <c r="M885" s="16"/>
      <c r="N885" s="16"/>
      <c r="O885" s="16"/>
      <c r="P885" s="16"/>
      <c r="Q885" s="16"/>
      <c r="R885" s="16"/>
      <c r="S885" s="16"/>
      <c r="T885" s="16"/>
      <c r="U885" s="16"/>
      <c r="V885" s="16"/>
      <c r="W885" s="16"/>
      <c r="X885" s="16"/>
      <c r="Y885" s="16"/>
      <c r="Z885" s="16"/>
    </row>
    <row r="886" spans="1:26" ht="13" x14ac:dyDescent="0.15">
      <c r="A886" s="31"/>
      <c r="B886" s="31"/>
      <c r="C886" s="31"/>
      <c r="D886" s="16"/>
      <c r="E886" s="16"/>
      <c r="F886" s="31"/>
      <c r="G886" s="31"/>
      <c r="H886" s="31"/>
      <c r="I886" s="30"/>
      <c r="K886" s="31"/>
      <c r="L886" s="16"/>
      <c r="M886" s="16"/>
      <c r="N886" s="16"/>
      <c r="O886" s="16"/>
      <c r="P886" s="16"/>
      <c r="Q886" s="16"/>
      <c r="R886" s="16"/>
      <c r="S886" s="16"/>
      <c r="T886" s="16"/>
      <c r="U886" s="16"/>
      <c r="V886" s="16"/>
      <c r="W886" s="16"/>
      <c r="X886" s="16"/>
      <c r="Y886" s="16"/>
      <c r="Z886" s="16"/>
    </row>
    <row r="887" spans="1:26" ht="13" x14ac:dyDescent="0.15">
      <c r="A887" s="31"/>
      <c r="B887" s="31"/>
      <c r="C887" s="31"/>
      <c r="D887" s="16"/>
      <c r="E887" s="16"/>
      <c r="F887" s="31"/>
      <c r="G887" s="31"/>
      <c r="H887" s="31"/>
      <c r="I887" s="30"/>
      <c r="K887" s="31"/>
      <c r="L887" s="16"/>
      <c r="M887" s="16"/>
      <c r="N887" s="16"/>
      <c r="O887" s="16"/>
      <c r="P887" s="16"/>
      <c r="Q887" s="16"/>
      <c r="R887" s="16"/>
      <c r="S887" s="16"/>
      <c r="T887" s="16"/>
      <c r="U887" s="16"/>
      <c r="V887" s="16"/>
      <c r="W887" s="16"/>
      <c r="X887" s="16"/>
      <c r="Y887" s="16"/>
      <c r="Z887" s="16"/>
    </row>
    <row r="888" spans="1:26" ht="13" x14ac:dyDescent="0.15">
      <c r="A888" s="31"/>
      <c r="B888" s="31"/>
      <c r="C888" s="31"/>
      <c r="D888" s="16"/>
      <c r="E888" s="16"/>
      <c r="F888" s="31"/>
      <c r="G888" s="31"/>
      <c r="H888" s="31"/>
      <c r="I888" s="30"/>
      <c r="K888" s="31"/>
      <c r="L888" s="16"/>
      <c r="M888" s="16"/>
      <c r="N888" s="16"/>
      <c r="O888" s="16"/>
      <c r="P888" s="16"/>
      <c r="Q888" s="16"/>
      <c r="R888" s="16"/>
      <c r="S888" s="16"/>
      <c r="T888" s="16"/>
      <c r="U888" s="16"/>
      <c r="V888" s="16"/>
      <c r="W888" s="16"/>
      <c r="X888" s="16"/>
      <c r="Y888" s="16"/>
      <c r="Z888" s="16"/>
    </row>
    <row r="889" spans="1:26" ht="13" x14ac:dyDescent="0.15">
      <c r="A889" s="31"/>
      <c r="B889" s="31"/>
      <c r="C889" s="31"/>
      <c r="D889" s="16"/>
      <c r="E889" s="16"/>
      <c r="F889" s="31"/>
      <c r="G889" s="31"/>
      <c r="H889" s="31"/>
      <c r="I889" s="30"/>
      <c r="K889" s="31"/>
      <c r="L889" s="16"/>
      <c r="M889" s="16"/>
      <c r="N889" s="16"/>
      <c r="O889" s="16"/>
      <c r="P889" s="16"/>
      <c r="Q889" s="16"/>
      <c r="R889" s="16"/>
      <c r="S889" s="16"/>
      <c r="T889" s="16"/>
      <c r="U889" s="16"/>
      <c r="V889" s="16"/>
      <c r="W889" s="16"/>
      <c r="X889" s="16"/>
      <c r="Y889" s="16"/>
      <c r="Z889" s="16"/>
    </row>
    <row r="890" spans="1:26" ht="13" x14ac:dyDescent="0.15">
      <c r="A890" s="31"/>
      <c r="B890" s="31"/>
      <c r="C890" s="31"/>
      <c r="D890" s="16"/>
      <c r="E890" s="16"/>
      <c r="F890" s="31"/>
      <c r="G890" s="31"/>
      <c r="H890" s="31"/>
      <c r="I890" s="30"/>
      <c r="K890" s="31"/>
      <c r="L890" s="16"/>
      <c r="M890" s="16"/>
      <c r="N890" s="16"/>
      <c r="O890" s="16"/>
      <c r="P890" s="16"/>
      <c r="Q890" s="16"/>
      <c r="R890" s="16"/>
      <c r="S890" s="16"/>
      <c r="T890" s="16"/>
      <c r="U890" s="16"/>
      <c r="V890" s="16"/>
      <c r="W890" s="16"/>
      <c r="X890" s="16"/>
      <c r="Y890" s="16"/>
      <c r="Z890" s="16"/>
    </row>
    <row r="891" spans="1:26" ht="13" x14ac:dyDescent="0.15">
      <c r="A891" s="31"/>
      <c r="B891" s="31"/>
      <c r="C891" s="31"/>
      <c r="D891" s="16"/>
      <c r="E891" s="16"/>
      <c r="F891" s="31"/>
      <c r="G891" s="31"/>
      <c r="H891" s="31"/>
      <c r="I891" s="30"/>
      <c r="K891" s="31"/>
      <c r="L891" s="16"/>
      <c r="M891" s="16"/>
      <c r="N891" s="16"/>
      <c r="O891" s="16"/>
      <c r="P891" s="16"/>
      <c r="Q891" s="16"/>
      <c r="R891" s="16"/>
      <c r="S891" s="16"/>
      <c r="T891" s="16"/>
      <c r="U891" s="16"/>
      <c r="V891" s="16"/>
      <c r="W891" s="16"/>
      <c r="X891" s="16"/>
      <c r="Y891" s="16"/>
      <c r="Z891" s="16"/>
    </row>
    <row r="892" spans="1:26" ht="13" x14ac:dyDescent="0.15">
      <c r="A892" s="31"/>
      <c r="B892" s="31"/>
      <c r="C892" s="31"/>
      <c r="D892" s="16"/>
      <c r="E892" s="16"/>
      <c r="F892" s="31"/>
      <c r="G892" s="31"/>
      <c r="H892" s="31"/>
      <c r="I892" s="30"/>
      <c r="K892" s="31"/>
      <c r="L892" s="16"/>
      <c r="M892" s="16"/>
      <c r="N892" s="16"/>
      <c r="O892" s="16"/>
      <c r="P892" s="16"/>
      <c r="Q892" s="16"/>
      <c r="R892" s="16"/>
      <c r="S892" s="16"/>
      <c r="T892" s="16"/>
      <c r="U892" s="16"/>
      <c r="V892" s="16"/>
      <c r="W892" s="16"/>
      <c r="X892" s="16"/>
      <c r="Y892" s="16"/>
      <c r="Z892" s="16"/>
    </row>
    <row r="893" spans="1:26" ht="13" x14ac:dyDescent="0.15">
      <c r="A893" s="31"/>
      <c r="B893" s="31"/>
      <c r="C893" s="31"/>
      <c r="D893" s="16"/>
      <c r="E893" s="16"/>
      <c r="F893" s="31"/>
      <c r="G893" s="31"/>
      <c r="H893" s="31"/>
      <c r="I893" s="30"/>
      <c r="K893" s="31"/>
      <c r="L893" s="16"/>
      <c r="M893" s="16"/>
      <c r="N893" s="16"/>
      <c r="O893" s="16"/>
      <c r="P893" s="16"/>
      <c r="Q893" s="16"/>
      <c r="R893" s="16"/>
      <c r="S893" s="16"/>
      <c r="T893" s="16"/>
      <c r="U893" s="16"/>
      <c r="V893" s="16"/>
      <c r="W893" s="16"/>
      <c r="X893" s="16"/>
      <c r="Y893" s="16"/>
      <c r="Z893" s="16"/>
    </row>
    <row r="894" spans="1:26" ht="13" x14ac:dyDescent="0.15">
      <c r="A894" s="31"/>
      <c r="B894" s="31"/>
      <c r="C894" s="31"/>
      <c r="D894" s="16"/>
      <c r="E894" s="16"/>
      <c r="F894" s="31"/>
      <c r="G894" s="31"/>
      <c r="H894" s="31"/>
      <c r="I894" s="30"/>
      <c r="K894" s="31"/>
      <c r="L894" s="16"/>
      <c r="M894" s="16"/>
      <c r="N894" s="16"/>
      <c r="O894" s="16"/>
      <c r="P894" s="16"/>
      <c r="Q894" s="16"/>
      <c r="R894" s="16"/>
      <c r="S894" s="16"/>
      <c r="T894" s="16"/>
      <c r="U894" s="16"/>
      <c r="V894" s="16"/>
      <c r="W894" s="16"/>
      <c r="X894" s="16"/>
      <c r="Y894" s="16"/>
      <c r="Z894" s="16"/>
    </row>
    <row r="895" spans="1:26" ht="13" x14ac:dyDescent="0.15">
      <c r="A895" s="31"/>
      <c r="B895" s="31"/>
      <c r="C895" s="31"/>
      <c r="D895" s="16"/>
      <c r="E895" s="16"/>
      <c r="F895" s="31"/>
      <c r="G895" s="31"/>
      <c r="H895" s="31"/>
      <c r="I895" s="30"/>
      <c r="K895" s="31"/>
      <c r="L895" s="16"/>
      <c r="M895" s="16"/>
      <c r="N895" s="16"/>
      <c r="O895" s="16"/>
      <c r="P895" s="16"/>
      <c r="Q895" s="16"/>
      <c r="R895" s="16"/>
      <c r="S895" s="16"/>
      <c r="T895" s="16"/>
      <c r="U895" s="16"/>
      <c r="V895" s="16"/>
      <c r="W895" s="16"/>
      <c r="X895" s="16"/>
      <c r="Y895" s="16"/>
      <c r="Z895" s="16"/>
    </row>
    <row r="896" spans="1:26" ht="13" x14ac:dyDescent="0.15">
      <c r="A896" s="31"/>
      <c r="B896" s="31"/>
      <c r="C896" s="31"/>
      <c r="D896" s="16"/>
      <c r="E896" s="16"/>
      <c r="F896" s="31"/>
      <c r="G896" s="31"/>
      <c r="H896" s="31"/>
      <c r="I896" s="30"/>
      <c r="K896" s="31"/>
      <c r="L896" s="16"/>
      <c r="M896" s="16"/>
      <c r="N896" s="16"/>
      <c r="O896" s="16"/>
      <c r="P896" s="16"/>
      <c r="Q896" s="16"/>
      <c r="R896" s="16"/>
      <c r="S896" s="16"/>
      <c r="T896" s="16"/>
      <c r="U896" s="16"/>
      <c r="V896" s="16"/>
      <c r="W896" s="16"/>
      <c r="X896" s="16"/>
      <c r="Y896" s="16"/>
      <c r="Z896" s="16"/>
    </row>
    <row r="897" spans="1:26" ht="13" x14ac:dyDescent="0.15">
      <c r="A897" s="31"/>
      <c r="B897" s="31"/>
      <c r="C897" s="31"/>
      <c r="D897" s="16"/>
      <c r="E897" s="16"/>
      <c r="F897" s="31"/>
      <c r="G897" s="31"/>
      <c r="H897" s="31"/>
      <c r="I897" s="30"/>
      <c r="K897" s="31"/>
      <c r="L897" s="16"/>
      <c r="M897" s="16"/>
      <c r="N897" s="16"/>
      <c r="O897" s="16"/>
      <c r="P897" s="16"/>
      <c r="Q897" s="16"/>
      <c r="R897" s="16"/>
      <c r="S897" s="16"/>
      <c r="T897" s="16"/>
      <c r="U897" s="16"/>
      <c r="V897" s="16"/>
      <c r="W897" s="16"/>
      <c r="X897" s="16"/>
      <c r="Y897" s="16"/>
      <c r="Z897" s="16"/>
    </row>
    <row r="898" spans="1:26" ht="13" x14ac:dyDescent="0.15">
      <c r="A898" s="31"/>
      <c r="B898" s="31"/>
      <c r="C898" s="31"/>
      <c r="D898" s="16"/>
      <c r="E898" s="16"/>
      <c r="F898" s="31"/>
      <c r="G898" s="31"/>
      <c r="H898" s="31"/>
      <c r="I898" s="30"/>
      <c r="K898" s="31"/>
      <c r="L898" s="16"/>
      <c r="M898" s="16"/>
      <c r="N898" s="16"/>
      <c r="O898" s="16"/>
      <c r="P898" s="16"/>
      <c r="Q898" s="16"/>
      <c r="R898" s="16"/>
      <c r="S898" s="16"/>
      <c r="T898" s="16"/>
      <c r="U898" s="16"/>
      <c r="V898" s="16"/>
      <c r="W898" s="16"/>
      <c r="X898" s="16"/>
      <c r="Y898" s="16"/>
      <c r="Z898" s="16"/>
    </row>
    <row r="899" spans="1:26" ht="13" x14ac:dyDescent="0.15">
      <c r="A899" s="31"/>
      <c r="B899" s="31"/>
      <c r="C899" s="31"/>
      <c r="D899" s="16"/>
      <c r="E899" s="16"/>
      <c r="F899" s="31"/>
      <c r="G899" s="31"/>
      <c r="H899" s="31"/>
      <c r="I899" s="30"/>
      <c r="K899" s="31"/>
      <c r="L899" s="16"/>
      <c r="M899" s="16"/>
      <c r="N899" s="16"/>
      <c r="O899" s="16"/>
      <c r="P899" s="16"/>
      <c r="Q899" s="16"/>
      <c r="R899" s="16"/>
      <c r="S899" s="16"/>
      <c r="T899" s="16"/>
      <c r="U899" s="16"/>
      <c r="V899" s="16"/>
      <c r="W899" s="16"/>
      <c r="X899" s="16"/>
      <c r="Y899" s="16"/>
      <c r="Z899" s="16"/>
    </row>
    <row r="900" spans="1:26" ht="13" x14ac:dyDescent="0.15">
      <c r="A900" s="31"/>
      <c r="B900" s="31"/>
      <c r="C900" s="31"/>
      <c r="D900" s="16"/>
      <c r="E900" s="16"/>
      <c r="F900" s="31"/>
      <c r="G900" s="31"/>
      <c r="H900" s="31"/>
      <c r="I900" s="30"/>
      <c r="K900" s="31"/>
      <c r="L900" s="16"/>
      <c r="M900" s="16"/>
      <c r="N900" s="16"/>
      <c r="O900" s="16"/>
      <c r="P900" s="16"/>
      <c r="Q900" s="16"/>
      <c r="R900" s="16"/>
      <c r="S900" s="16"/>
      <c r="T900" s="16"/>
      <c r="U900" s="16"/>
      <c r="V900" s="16"/>
      <c r="W900" s="16"/>
      <c r="X900" s="16"/>
      <c r="Y900" s="16"/>
      <c r="Z900" s="16"/>
    </row>
    <row r="901" spans="1:26" ht="13" x14ac:dyDescent="0.15">
      <c r="A901" s="31"/>
      <c r="B901" s="31"/>
      <c r="C901" s="31"/>
      <c r="D901" s="16"/>
      <c r="E901" s="16"/>
      <c r="F901" s="31"/>
      <c r="G901" s="31"/>
      <c r="H901" s="31"/>
      <c r="I901" s="30"/>
      <c r="K901" s="31"/>
      <c r="L901" s="16"/>
      <c r="M901" s="16"/>
      <c r="N901" s="16"/>
      <c r="O901" s="16"/>
      <c r="P901" s="16"/>
      <c r="Q901" s="16"/>
      <c r="R901" s="16"/>
      <c r="S901" s="16"/>
      <c r="T901" s="16"/>
      <c r="U901" s="16"/>
      <c r="V901" s="16"/>
      <c r="W901" s="16"/>
      <c r="X901" s="16"/>
      <c r="Y901" s="16"/>
      <c r="Z901" s="16"/>
    </row>
    <row r="902" spans="1:26" ht="13" x14ac:dyDescent="0.15">
      <c r="A902" s="31"/>
      <c r="B902" s="31"/>
      <c r="C902" s="31"/>
      <c r="D902" s="16"/>
      <c r="E902" s="16"/>
      <c r="F902" s="31"/>
      <c r="G902" s="31"/>
      <c r="H902" s="31"/>
      <c r="I902" s="30"/>
      <c r="K902" s="31"/>
      <c r="L902" s="16"/>
      <c r="M902" s="16"/>
      <c r="N902" s="16"/>
      <c r="O902" s="16"/>
      <c r="P902" s="16"/>
      <c r="Q902" s="16"/>
      <c r="R902" s="16"/>
      <c r="S902" s="16"/>
      <c r="T902" s="16"/>
      <c r="U902" s="16"/>
      <c r="V902" s="16"/>
      <c r="W902" s="16"/>
      <c r="X902" s="16"/>
      <c r="Y902" s="16"/>
      <c r="Z902" s="16"/>
    </row>
    <row r="903" spans="1:26" ht="13" x14ac:dyDescent="0.15">
      <c r="A903" s="31"/>
      <c r="B903" s="31"/>
      <c r="C903" s="31"/>
      <c r="D903" s="16"/>
      <c r="E903" s="16"/>
      <c r="F903" s="31"/>
      <c r="G903" s="31"/>
      <c r="H903" s="31"/>
      <c r="I903" s="30"/>
      <c r="K903" s="31"/>
      <c r="L903" s="16"/>
      <c r="M903" s="16"/>
      <c r="N903" s="16"/>
      <c r="O903" s="16"/>
      <c r="P903" s="16"/>
      <c r="Q903" s="16"/>
      <c r="R903" s="16"/>
      <c r="S903" s="16"/>
      <c r="T903" s="16"/>
      <c r="U903" s="16"/>
      <c r="V903" s="16"/>
      <c r="W903" s="16"/>
      <c r="X903" s="16"/>
      <c r="Y903" s="16"/>
      <c r="Z903" s="16"/>
    </row>
    <row r="904" spans="1:26" ht="13" x14ac:dyDescent="0.15">
      <c r="A904" s="31"/>
      <c r="B904" s="31"/>
      <c r="C904" s="31"/>
      <c r="D904" s="16"/>
      <c r="E904" s="16"/>
      <c r="F904" s="31"/>
      <c r="G904" s="31"/>
      <c r="H904" s="31"/>
      <c r="I904" s="30"/>
      <c r="K904" s="31"/>
      <c r="L904" s="16"/>
      <c r="M904" s="16"/>
      <c r="N904" s="16"/>
      <c r="O904" s="16"/>
      <c r="P904" s="16"/>
      <c r="Q904" s="16"/>
      <c r="R904" s="16"/>
      <c r="S904" s="16"/>
      <c r="T904" s="16"/>
      <c r="U904" s="16"/>
      <c r="V904" s="16"/>
      <c r="W904" s="16"/>
      <c r="X904" s="16"/>
      <c r="Y904" s="16"/>
      <c r="Z904" s="16"/>
    </row>
    <row r="905" spans="1:26" ht="13" x14ac:dyDescent="0.15">
      <c r="A905" s="31"/>
      <c r="B905" s="31"/>
      <c r="C905" s="31"/>
      <c r="D905" s="16"/>
      <c r="E905" s="16"/>
      <c r="F905" s="31"/>
      <c r="G905" s="31"/>
      <c r="H905" s="31"/>
      <c r="I905" s="30"/>
      <c r="K905" s="31"/>
      <c r="L905" s="16"/>
      <c r="M905" s="16"/>
      <c r="N905" s="16"/>
      <c r="O905" s="16"/>
      <c r="P905" s="16"/>
      <c r="Q905" s="16"/>
      <c r="R905" s="16"/>
      <c r="S905" s="16"/>
      <c r="T905" s="16"/>
      <c r="U905" s="16"/>
      <c r="V905" s="16"/>
      <c r="W905" s="16"/>
      <c r="X905" s="16"/>
      <c r="Y905" s="16"/>
      <c r="Z905" s="16"/>
    </row>
    <row r="906" spans="1:26" ht="13" x14ac:dyDescent="0.15">
      <c r="A906" s="31"/>
      <c r="B906" s="31"/>
      <c r="C906" s="31"/>
      <c r="D906" s="16"/>
      <c r="E906" s="16"/>
      <c r="F906" s="31"/>
      <c r="G906" s="31"/>
      <c r="H906" s="31"/>
      <c r="I906" s="30"/>
      <c r="K906" s="31"/>
      <c r="L906" s="16"/>
      <c r="M906" s="16"/>
      <c r="N906" s="16"/>
      <c r="O906" s="16"/>
      <c r="P906" s="16"/>
      <c r="Q906" s="16"/>
      <c r="R906" s="16"/>
      <c r="S906" s="16"/>
      <c r="T906" s="16"/>
      <c r="U906" s="16"/>
      <c r="V906" s="16"/>
      <c r="W906" s="16"/>
      <c r="X906" s="16"/>
      <c r="Y906" s="16"/>
      <c r="Z906" s="16"/>
    </row>
    <row r="907" spans="1:26" ht="13" x14ac:dyDescent="0.15">
      <c r="A907" s="31"/>
      <c r="B907" s="31"/>
      <c r="C907" s="31"/>
      <c r="D907" s="16"/>
      <c r="E907" s="16"/>
      <c r="F907" s="31"/>
      <c r="G907" s="31"/>
      <c r="H907" s="31"/>
      <c r="I907" s="30"/>
      <c r="K907" s="31"/>
      <c r="L907" s="16"/>
      <c r="M907" s="16"/>
      <c r="N907" s="16"/>
      <c r="O907" s="16"/>
      <c r="P907" s="16"/>
      <c r="Q907" s="16"/>
      <c r="R907" s="16"/>
      <c r="S907" s="16"/>
      <c r="T907" s="16"/>
      <c r="U907" s="16"/>
      <c r="V907" s="16"/>
      <c r="W907" s="16"/>
      <c r="X907" s="16"/>
      <c r="Y907" s="16"/>
      <c r="Z907" s="16"/>
    </row>
    <row r="908" spans="1:26" ht="13" x14ac:dyDescent="0.15">
      <c r="A908" s="31"/>
      <c r="B908" s="31"/>
      <c r="C908" s="31"/>
      <c r="D908" s="16"/>
      <c r="E908" s="16"/>
      <c r="F908" s="31"/>
      <c r="G908" s="31"/>
      <c r="H908" s="31"/>
      <c r="I908" s="30"/>
      <c r="K908" s="31"/>
      <c r="L908" s="16"/>
      <c r="M908" s="16"/>
      <c r="N908" s="16"/>
      <c r="O908" s="16"/>
      <c r="P908" s="16"/>
      <c r="Q908" s="16"/>
      <c r="R908" s="16"/>
      <c r="S908" s="16"/>
      <c r="T908" s="16"/>
      <c r="U908" s="16"/>
      <c r="V908" s="16"/>
      <c r="W908" s="16"/>
      <c r="X908" s="16"/>
      <c r="Y908" s="16"/>
      <c r="Z908" s="16"/>
    </row>
    <row r="909" spans="1:26" ht="13" x14ac:dyDescent="0.15">
      <c r="A909" s="31"/>
      <c r="B909" s="31"/>
      <c r="C909" s="31"/>
      <c r="D909" s="16"/>
      <c r="E909" s="16"/>
      <c r="F909" s="31"/>
      <c r="G909" s="31"/>
      <c r="H909" s="31"/>
      <c r="I909" s="30"/>
      <c r="K909" s="31"/>
      <c r="L909" s="16"/>
      <c r="M909" s="16"/>
      <c r="N909" s="16"/>
      <c r="O909" s="16"/>
      <c r="P909" s="16"/>
      <c r="Q909" s="16"/>
      <c r="R909" s="16"/>
      <c r="S909" s="16"/>
      <c r="T909" s="16"/>
      <c r="U909" s="16"/>
      <c r="V909" s="16"/>
      <c r="W909" s="16"/>
      <c r="X909" s="16"/>
      <c r="Y909" s="16"/>
      <c r="Z909" s="16"/>
    </row>
    <row r="910" spans="1:26" ht="13" x14ac:dyDescent="0.15">
      <c r="A910" s="31"/>
      <c r="B910" s="31"/>
      <c r="C910" s="31"/>
      <c r="D910" s="16"/>
      <c r="E910" s="16"/>
      <c r="F910" s="31"/>
      <c r="G910" s="31"/>
      <c r="H910" s="31"/>
      <c r="I910" s="30"/>
      <c r="K910" s="31"/>
      <c r="L910" s="16"/>
      <c r="M910" s="16"/>
      <c r="N910" s="16"/>
      <c r="O910" s="16"/>
      <c r="P910" s="16"/>
      <c r="Q910" s="16"/>
      <c r="R910" s="16"/>
      <c r="S910" s="16"/>
      <c r="T910" s="16"/>
      <c r="U910" s="16"/>
      <c r="V910" s="16"/>
      <c r="W910" s="16"/>
      <c r="X910" s="16"/>
      <c r="Y910" s="16"/>
      <c r="Z910" s="16"/>
    </row>
    <row r="911" spans="1:26" ht="13" x14ac:dyDescent="0.15">
      <c r="A911" s="31"/>
      <c r="B911" s="31"/>
      <c r="C911" s="31"/>
      <c r="D911" s="16"/>
      <c r="E911" s="16"/>
      <c r="F911" s="31"/>
      <c r="G911" s="31"/>
      <c r="H911" s="31"/>
      <c r="I911" s="30"/>
      <c r="K911" s="31"/>
      <c r="L911" s="16"/>
      <c r="M911" s="16"/>
      <c r="N911" s="16"/>
      <c r="O911" s="16"/>
      <c r="P911" s="16"/>
      <c r="Q911" s="16"/>
      <c r="R911" s="16"/>
      <c r="S911" s="16"/>
      <c r="T911" s="16"/>
      <c r="U911" s="16"/>
      <c r="V911" s="16"/>
      <c r="W911" s="16"/>
      <c r="X911" s="16"/>
      <c r="Y911" s="16"/>
      <c r="Z911" s="16"/>
    </row>
    <row r="912" spans="1:26" ht="13" x14ac:dyDescent="0.15">
      <c r="A912" s="31"/>
      <c r="B912" s="31"/>
      <c r="C912" s="31"/>
      <c r="D912" s="16"/>
      <c r="E912" s="16"/>
      <c r="F912" s="31"/>
      <c r="G912" s="31"/>
      <c r="H912" s="31"/>
      <c r="I912" s="30"/>
      <c r="K912" s="31"/>
      <c r="L912" s="16"/>
      <c r="M912" s="16"/>
      <c r="N912" s="16"/>
      <c r="O912" s="16"/>
      <c r="P912" s="16"/>
      <c r="Q912" s="16"/>
      <c r="R912" s="16"/>
      <c r="S912" s="16"/>
      <c r="T912" s="16"/>
      <c r="U912" s="16"/>
      <c r="V912" s="16"/>
      <c r="W912" s="16"/>
      <c r="X912" s="16"/>
      <c r="Y912" s="16"/>
      <c r="Z912" s="16"/>
    </row>
    <row r="913" spans="1:26" ht="13" x14ac:dyDescent="0.15">
      <c r="A913" s="31"/>
      <c r="B913" s="31"/>
      <c r="C913" s="31"/>
      <c r="D913" s="16"/>
      <c r="E913" s="16"/>
      <c r="F913" s="31"/>
      <c r="G913" s="31"/>
      <c r="H913" s="31"/>
      <c r="I913" s="30"/>
      <c r="K913" s="31"/>
      <c r="L913" s="16"/>
      <c r="M913" s="16"/>
      <c r="N913" s="16"/>
      <c r="O913" s="16"/>
      <c r="P913" s="16"/>
      <c r="Q913" s="16"/>
      <c r="R913" s="16"/>
      <c r="S913" s="16"/>
      <c r="T913" s="16"/>
      <c r="U913" s="16"/>
      <c r="V913" s="16"/>
      <c r="W913" s="16"/>
      <c r="X913" s="16"/>
      <c r="Y913" s="16"/>
      <c r="Z913" s="16"/>
    </row>
    <row r="914" spans="1:26" ht="13" x14ac:dyDescent="0.15">
      <c r="A914" s="31"/>
      <c r="B914" s="31"/>
      <c r="C914" s="31"/>
      <c r="D914" s="16"/>
      <c r="E914" s="16"/>
      <c r="F914" s="31"/>
      <c r="G914" s="31"/>
      <c r="H914" s="31"/>
      <c r="I914" s="30"/>
      <c r="K914" s="31"/>
      <c r="L914" s="16"/>
      <c r="M914" s="16"/>
      <c r="N914" s="16"/>
      <c r="O914" s="16"/>
      <c r="P914" s="16"/>
      <c r="Q914" s="16"/>
      <c r="R914" s="16"/>
      <c r="S914" s="16"/>
      <c r="T914" s="16"/>
      <c r="U914" s="16"/>
      <c r="V914" s="16"/>
      <c r="W914" s="16"/>
      <c r="X914" s="16"/>
      <c r="Y914" s="16"/>
      <c r="Z914" s="16"/>
    </row>
    <row r="915" spans="1:26" ht="13" x14ac:dyDescent="0.15">
      <c r="A915" s="31"/>
      <c r="B915" s="31"/>
      <c r="C915" s="31"/>
      <c r="D915" s="16"/>
      <c r="E915" s="16"/>
      <c r="F915" s="31"/>
      <c r="G915" s="31"/>
      <c r="H915" s="31"/>
      <c r="I915" s="30"/>
      <c r="K915" s="31"/>
      <c r="L915" s="16"/>
      <c r="M915" s="16"/>
      <c r="N915" s="16"/>
      <c r="O915" s="16"/>
      <c r="P915" s="16"/>
      <c r="Q915" s="16"/>
      <c r="R915" s="16"/>
      <c r="S915" s="16"/>
      <c r="T915" s="16"/>
      <c r="U915" s="16"/>
      <c r="V915" s="16"/>
      <c r="W915" s="16"/>
      <c r="X915" s="16"/>
      <c r="Y915" s="16"/>
      <c r="Z915" s="16"/>
    </row>
    <row r="916" spans="1:26" ht="13" x14ac:dyDescent="0.15">
      <c r="A916" s="31"/>
      <c r="B916" s="31"/>
      <c r="C916" s="31"/>
      <c r="D916" s="16"/>
      <c r="E916" s="16"/>
      <c r="F916" s="31"/>
      <c r="G916" s="31"/>
      <c r="H916" s="31"/>
      <c r="I916" s="30"/>
      <c r="K916" s="31"/>
      <c r="L916" s="16"/>
      <c r="M916" s="16"/>
      <c r="N916" s="16"/>
      <c r="O916" s="16"/>
      <c r="P916" s="16"/>
      <c r="Q916" s="16"/>
      <c r="R916" s="16"/>
      <c r="S916" s="16"/>
      <c r="T916" s="16"/>
      <c r="U916" s="16"/>
      <c r="V916" s="16"/>
      <c r="W916" s="16"/>
      <c r="X916" s="16"/>
      <c r="Y916" s="16"/>
      <c r="Z916" s="16"/>
    </row>
    <row r="917" spans="1:26" ht="13" x14ac:dyDescent="0.15">
      <c r="A917" s="31"/>
      <c r="B917" s="31"/>
      <c r="C917" s="31"/>
      <c r="D917" s="16"/>
      <c r="E917" s="16"/>
      <c r="F917" s="31"/>
      <c r="G917" s="31"/>
      <c r="H917" s="31"/>
      <c r="I917" s="30"/>
      <c r="K917" s="31"/>
      <c r="L917" s="16"/>
      <c r="M917" s="16"/>
      <c r="N917" s="16"/>
      <c r="O917" s="16"/>
      <c r="P917" s="16"/>
      <c r="Q917" s="16"/>
      <c r="R917" s="16"/>
      <c r="S917" s="16"/>
      <c r="T917" s="16"/>
      <c r="U917" s="16"/>
      <c r="V917" s="16"/>
      <c r="W917" s="16"/>
      <c r="X917" s="16"/>
      <c r="Y917" s="16"/>
      <c r="Z917" s="16"/>
    </row>
    <row r="918" spans="1:26" ht="13" x14ac:dyDescent="0.15">
      <c r="A918" s="31"/>
      <c r="B918" s="31"/>
      <c r="C918" s="31"/>
      <c r="D918" s="16"/>
      <c r="E918" s="16"/>
      <c r="F918" s="31"/>
      <c r="G918" s="31"/>
      <c r="H918" s="31"/>
      <c r="I918" s="30"/>
      <c r="K918" s="31"/>
      <c r="L918" s="16"/>
      <c r="M918" s="16"/>
      <c r="N918" s="16"/>
      <c r="O918" s="16"/>
      <c r="P918" s="16"/>
      <c r="Q918" s="16"/>
      <c r="R918" s="16"/>
      <c r="S918" s="16"/>
      <c r="T918" s="16"/>
      <c r="U918" s="16"/>
      <c r="V918" s="16"/>
      <c r="W918" s="16"/>
      <c r="X918" s="16"/>
      <c r="Y918" s="16"/>
      <c r="Z918" s="16"/>
    </row>
    <row r="919" spans="1:26" ht="13" x14ac:dyDescent="0.15">
      <c r="A919" s="31"/>
      <c r="B919" s="31"/>
      <c r="C919" s="31"/>
      <c r="D919" s="16"/>
      <c r="E919" s="16"/>
      <c r="F919" s="31"/>
      <c r="G919" s="31"/>
      <c r="H919" s="31"/>
      <c r="I919" s="30"/>
      <c r="K919" s="31"/>
      <c r="L919" s="16"/>
      <c r="M919" s="16"/>
      <c r="N919" s="16"/>
      <c r="O919" s="16"/>
      <c r="P919" s="16"/>
      <c r="Q919" s="16"/>
      <c r="R919" s="16"/>
      <c r="S919" s="16"/>
      <c r="T919" s="16"/>
      <c r="U919" s="16"/>
      <c r="V919" s="16"/>
      <c r="W919" s="16"/>
      <c r="X919" s="16"/>
      <c r="Y919" s="16"/>
      <c r="Z919" s="16"/>
    </row>
    <row r="920" spans="1:26" ht="13" x14ac:dyDescent="0.15">
      <c r="A920" s="31"/>
      <c r="B920" s="31"/>
      <c r="C920" s="31"/>
      <c r="D920" s="16"/>
      <c r="E920" s="16"/>
      <c r="F920" s="31"/>
      <c r="G920" s="31"/>
      <c r="H920" s="31"/>
      <c r="I920" s="30"/>
      <c r="K920" s="31"/>
      <c r="L920" s="16"/>
      <c r="M920" s="16"/>
      <c r="N920" s="16"/>
      <c r="O920" s="16"/>
      <c r="P920" s="16"/>
      <c r="Q920" s="16"/>
      <c r="R920" s="16"/>
      <c r="S920" s="16"/>
      <c r="T920" s="16"/>
      <c r="U920" s="16"/>
      <c r="V920" s="16"/>
      <c r="W920" s="16"/>
      <c r="X920" s="16"/>
      <c r="Y920" s="16"/>
      <c r="Z920" s="16"/>
    </row>
    <row r="921" spans="1:26" ht="13" x14ac:dyDescent="0.15">
      <c r="A921" s="31"/>
      <c r="B921" s="31"/>
      <c r="C921" s="31"/>
      <c r="D921" s="16"/>
      <c r="E921" s="16"/>
      <c r="F921" s="31"/>
      <c r="G921" s="31"/>
      <c r="H921" s="31"/>
      <c r="I921" s="30"/>
      <c r="K921" s="31"/>
      <c r="L921" s="16"/>
      <c r="M921" s="16"/>
      <c r="N921" s="16"/>
      <c r="O921" s="16"/>
      <c r="P921" s="16"/>
      <c r="Q921" s="16"/>
      <c r="R921" s="16"/>
      <c r="S921" s="16"/>
      <c r="T921" s="16"/>
      <c r="U921" s="16"/>
      <c r="V921" s="16"/>
      <c r="W921" s="16"/>
      <c r="X921" s="16"/>
      <c r="Y921" s="16"/>
      <c r="Z921" s="16"/>
    </row>
    <row r="922" spans="1:26" ht="13" x14ac:dyDescent="0.15">
      <c r="A922" s="31"/>
      <c r="B922" s="31"/>
      <c r="C922" s="31"/>
      <c r="D922" s="16"/>
      <c r="E922" s="16"/>
      <c r="F922" s="31"/>
      <c r="G922" s="31"/>
      <c r="H922" s="31"/>
      <c r="I922" s="30"/>
      <c r="K922" s="31"/>
      <c r="L922" s="16"/>
      <c r="M922" s="16"/>
      <c r="N922" s="16"/>
      <c r="O922" s="16"/>
      <c r="P922" s="16"/>
      <c r="Q922" s="16"/>
      <c r="R922" s="16"/>
      <c r="S922" s="16"/>
      <c r="T922" s="16"/>
      <c r="U922" s="16"/>
      <c r="V922" s="16"/>
      <c r="W922" s="16"/>
      <c r="X922" s="16"/>
      <c r="Y922" s="16"/>
      <c r="Z922" s="16"/>
    </row>
    <row r="923" spans="1:26" ht="13" x14ac:dyDescent="0.15">
      <c r="A923" s="31"/>
      <c r="B923" s="31"/>
      <c r="C923" s="31"/>
      <c r="D923" s="16"/>
      <c r="E923" s="16"/>
      <c r="F923" s="31"/>
      <c r="G923" s="31"/>
      <c r="H923" s="31"/>
      <c r="I923" s="30"/>
      <c r="K923" s="31"/>
      <c r="L923" s="16"/>
      <c r="M923" s="16"/>
      <c r="N923" s="16"/>
      <c r="O923" s="16"/>
      <c r="P923" s="16"/>
      <c r="Q923" s="16"/>
      <c r="R923" s="16"/>
      <c r="S923" s="16"/>
      <c r="T923" s="16"/>
      <c r="U923" s="16"/>
      <c r="V923" s="16"/>
      <c r="W923" s="16"/>
      <c r="X923" s="16"/>
      <c r="Y923" s="16"/>
      <c r="Z923" s="16"/>
    </row>
    <row r="924" spans="1:26" ht="13" x14ac:dyDescent="0.15">
      <c r="A924" s="31"/>
      <c r="B924" s="31"/>
      <c r="C924" s="31"/>
      <c r="D924" s="16"/>
      <c r="E924" s="16"/>
      <c r="F924" s="31"/>
      <c r="G924" s="31"/>
      <c r="H924" s="31"/>
      <c r="I924" s="30"/>
      <c r="K924" s="31"/>
      <c r="L924" s="16"/>
      <c r="M924" s="16"/>
      <c r="N924" s="16"/>
      <c r="O924" s="16"/>
      <c r="P924" s="16"/>
      <c r="Q924" s="16"/>
      <c r="R924" s="16"/>
      <c r="S924" s="16"/>
      <c r="T924" s="16"/>
      <c r="U924" s="16"/>
      <c r="V924" s="16"/>
      <c r="W924" s="16"/>
      <c r="X924" s="16"/>
      <c r="Y924" s="16"/>
      <c r="Z924" s="16"/>
    </row>
    <row r="925" spans="1:26" ht="13" x14ac:dyDescent="0.15">
      <c r="A925" s="31"/>
      <c r="B925" s="31"/>
      <c r="C925" s="31"/>
      <c r="D925" s="16"/>
      <c r="E925" s="16"/>
      <c r="F925" s="31"/>
      <c r="G925" s="31"/>
      <c r="H925" s="31"/>
      <c r="I925" s="30"/>
      <c r="K925" s="31"/>
      <c r="L925" s="16"/>
      <c r="M925" s="16"/>
      <c r="N925" s="16"/>
      <c r="O925" s="16"/>
      <c r="P925" s="16"/>
      <c r="Q925" s="16"/>
      <c r="R925" s="16"/>
      <c r="S925" s="16"/>
      <c r="T925" s="16"/>
      <c r="U925" s="16"/>
      <c r="V925" s="16"/>
      <c r="W925" s="16"/>
      <c r="X925" s="16"/>
      <c r="Y925" s="16"/>
      <c r="Z925" s="16"/>
    </row>
    <row r="926" spans="1:26" ht="13" x14ac:dyDescent="0.15">
      <c r="A926" s="31"/>
      <c r="B926" s="31"/>
      <c r="C926" s="31"/>
      <c r="D926" s="16"/>
      <c r="E926" s="16"/>
      <c r="F926" s="31"/>
      <c r="G926" s="31"/>
      <c r="H926" s="31"/>
      <c r="I926" s="30"/>
      <c r="K926" s="31"/>
      <c r="L926" s="16"/>
      <c r="M926" s="16"/>
      <c r="N926" s="16"/>
      <c r="O926" s="16"/>
      <c r="P926" s="16"/>
      <c r="Q926" s="16"/>
      <c r="R926" s="16"/>
      <c r="S926" s="16"/>
      <c r="T926" s="16"/>
      <c r="U926" s="16"/>
      <c r="V926" s="16"/>
      <c r="W926" s="16"/>
      <c r="X926" s="16"/>
      <c r="Y926" s="16"/>
      <c r="Z926" s="16"/>
    </row>
    <row r="927" spans="1:26" ht="13" x14ac:dyDescent="0.15">
      <c r="A927" s="31"/>
      <c r="B927" s="31"/>
      <c r="C927" s="31"/>
      <c r="D927" s="16"/>
      <c r="E927" s="16"/>
      <c r="F927" s="31"/>
      <c r="G927" s="31"/>
      <c r="H927" s="31"/>
      <c r="I927" s="30"/>
      <c r="K927" s="31"/>
      <c r="L927" s="16"/>
      <c r="M927" s="16"/>
      <c r="N927" s="16"/>
      <c r="O927" s="16"/>
      <c r="P927" s="16"/>
      <c r="Q927" s="16"/>
      <c r="R927" s="16"/>
      <c r="S927" s="16"/>
      <c r="T927" s="16"/>
      <c r="U927" s="16"/>
      <c r="V927" s="16"/>
      <c r="W927" s="16"/>
      <c r="X927" s="16"/>
      <c r="Y927" s="16"/>
      <c r="Z927" s="16"/>
    </row>
    <row r="928" spans="1:26" ht="13" x14ac:dyDescent="0.15">
      <c r="A928" s="31"/>
      <c r="B928" s="31"/>
      <c r="C928" s="31"/>
      <c r="D928" s="16"/>
      <c r="E928" s="16"/>
      <c r="F928" s="31"/>
      <c r="G928" s="31"/>
      <c r="H928" s="31"/>
      <c r="I928" s="30"/>
      <c r="K928" s="31"/>
      <c r="L928" s="16"/>
      <c r="M928" s="16"/>
      <c r="N928" s="16"/>
      <c r="O928" s="16"/>
      <c r="P928" s="16"/>
      <c r="Q928" s="16"/>
      <c r="R928" s="16"/>
      <c r="S928" s="16"/>
      <c r="T928" s="16"/>
      <c r="U928" s="16"/>
      <c r="V928" s="16"/>
      <c r="W928" s="16"/>
      <c r="X928" s="16"/>
      <c r="Y928" s="16"/>
      <c r="Z928" s="16"/>
    </row>
    <row r="929" spans="1:26" ht="13" x14ac:dyDescent="0.15">
      <c r="A929" s="31"/>
      <c r="B929" s="31"/>
      <c r="C929" s="31"/>
      <c r="D929" s="16"/>
      <c r="E929" s="16"/>
      <c r="F929" s="31"/>
      <c r="G929" s="31"/>
      <c r="H929" s="31"/>
      <c r="I929" s="30"/>
      <c r="K929" s="31"/>
      <c r="L929" s="16"/>
      <c r="M929" s="16"/>
      <c r="N929" s="16"/>
      <c r="O929" s="16"/>
      <c r="P929" s="16"/>
      <c r="Q929" s="16"/>
      <c r="R929" s="16"/>
      <c r="S929" s="16"/>
      <c r="T929" s="16"/>
      <c r="U929" s="16"/>
      <c r="V929" s="16"/>
      <c r="W929" s="16"/>
      <c r="X929" s="16"/>
      <c r="Y929" s="16"/>
      <c r="Z929" s="16"/>
    </row>
    <row r="930" spans="1:26" ht="13" x14ac:dyDescent="0.15">
      <c r="A930" s="31"/>
      <c r="B930" s="31"/>
      <c r="C930" s="31"/>
      <c r="D930" s="16"/>
      <c r="E930" s="16"/>
      <c r="F930" s="31"/>
      <c r="G930" s="31"/>
      <c r="H930" s="31"/>
      <c r="I930" s="30"/>
      <c r="K930" s="31"/>
      <c r="L930" s="16"/>
      <c r="M930" s="16"/>
      <c r="N930" s="16"/>
      <c r="O930" s="16"/>
      <c r="P930" s="16"/>
      <c r="Q930" s="16"/>
      <c r="R930" s="16"/>
      <c r="S930" s="16"/>
      <c r="T930" s="16"/>
      <c r="U930" s="16"/>
      <c r="V930" s="16"/>
      <c r="W930" s="16"/>
      <c r="X930" s="16"/>
      <c r="Y930" s="16"/>
      <c r="Z930" s="16"/>
    </row>
    <row r="931" spans="1:26" ht="13" x14ac:dyDescent="0.15">
      <c r="A931" s="31"/>
      <c r="B931" s="31"/>
      <c r="C931" s="31"/>
      <c r="D931" s="16"/>
      <c r="E931" s="16"/>
      <c r="F931" s="31"/>
      <c r="G931" s="31"/>
      <c r="H931" s="31"/>
      <c r="I931" s="30"/>
      <c r="K931" s="31"/>
      <c r="L931" s="16"/>
      <c r="M931" s="16"/>
      <c r="N931" s="16"/>
      <c r="O931" s="16"/>
      <c r="P931" s="16"/>
      <c r="Q931" s="16"/>
      <c r="R931" s="16"/>
      <c r="S931" s="16"/>
      <c r="T931" s="16"/>
      <c r="U931" s="16"/>
      <c r="V931" s="16"/>
      <c r="W931" s="16"/>
      <c r="X931" s="16"/>
      <c r="Y931" s="16"/>
      <c r="Z931" s="16"/>
    </row>
    <row r="932" spans="1:26" ht="13" x14ac:dyDescent="0.15">
      <c r="A932" s="31"/>
      <c r="B932" s="31"/>
      <c r="C932" s="31"/>
      <c r="D932" s="16"/>
      <c r="E932" s="16"/>
      <c r="F932" s="31"/>
      <c r="G932" s="31"/>
      <c r="H932" s="31"/>
      <c r="I932" s="30"/>
      <c r="K932" s="31"/>
      <c r="L932" s="16"/>
      <c r="M932" s="16"/>
      <c r="N932" s="16"/>
      <c r="O932" s="16"/>
      <c r="P932" s="16"/>
      <c r="Q932" s="16"/>
      <c r="R932" s="16"/>
      <c r="S932" s="16"/>
      <c r="T932" s="16"/>
      <c r="U932" s="16"/>
      <c r="V932" s="16"/>
      <c r="W932" s="16"/>
      <c r="X932" s="16"/>
      <c r="Y932" s="16"/>
      <c r="Z932" s="16"/>
    </row>
    <row r="933" spans="1:26" ht="13" x14ac:dyDescent="0.15">
      <c r="A933" s="31"/>
      <c r="B933" s="31"/>
      <c r="C933" s="31"/>
      <c r="D933" s="16"/>
      <c r="E933" s="16"/>
      <c r="F933" s="31"/>
      <c r="G933" s="31"/>
      <c r="H933" s="31"/>
      <c r="I933" s="30"/>
      <c r="K933" s="31"/>
      <c r="L933" s="16"/>
      <c r="M933" s="16"/>
      <c r="N933" s="16"/>
      <c r="O933" s="16"/>
      <c r="P933" s="16"/>
      <c r="Q933" s="16"/>
      <c r="R933" s="16"/>
      <c r="S933" s="16"/>
      <c r="T933" s="16"/>
      <c r="U933" s="16"/>
      <c r="V933" s="16"/>
      <c r="W933" s="16"/>
      <c r="X933" s="16"/>
      <c r="Y933" s="16"/>
      <c r="Z933" s="16"/>
    </row>
    <row r="934" spans="1:26" ht="13" x14ac:dyDescent="0.15">
      <c r="A934" s="31"/>
      <c r="B934" s="31"/>
      <c r="C934" s="31"/>
      <c r="D934" s="16"/>
      <c r="E934" s="16"/>
      <c r="F934" s="31"/>
      <c r="G934" s="31"/>
      <c r="H934" s="31"/>
      <c r="I934" s="30"/>
      <c r="K934" s="31"/>
      <c r="L934" s="16"/>
      <c r="M934" s="16"/>
      <c r="N934" s="16"/>
      <c r="O934" s="16"/>
      <c r="P934" s="16"/>
      <c r="Q934" s="16"/>
      <c r="R934" s="16"/>
      <c r="S934" s="16"/>
      <c r="T934" s="16"/>
      <c r="U934" s="16"/>
      <c r="V934" s="16"/>
      <c r="W934" s="16"/>
      <c r="X934" s="16"/>
      <c r="Y934" s="16"/>
      <c r="Z934" s="16"/>
    </row>
    <row r="935" spans="1:26" ht="13" x14ac:dyDescent="0.15">
      <c r="A935" s="31"/>
      <c r="B935" s="31"/>
      <c r="C935" s="31"/>
      <c r="D935" s="16"/>
      <c r="E935" s="16"/>
      <c r="F935" s="31"/>
      <c r="G935" s="31"/>
      <c r="H935" s="31"/>
      <c r="I935" s="30"/>
      <c r="K935" s="31"/>
      <c r="L935" s="16"/>
      <c r="M935" s="16"/>
      <c r="N935" s="16"/>
      <c r="O935" s="16"/>
      <c r="P935" s="16"/>
      <c r="Q935" s="16"/>
      <c r="R935" s="16"/>
      <c r="S935" s="16"/>
      <c r="T935" s="16"/>
      <c r="U935" s="16"/>
      <c r="V935" s="16"/>
      <c r="W935" s="16"/>
      <c r="X935" s="16"/>
      <c r="Y935" s="16"/>
      <c r="Z935" s="16"/>
    </row>
    <row r="936" spans="1:26" ht="13" x14ac:dyDescent="0.15">
      <c r="A936" s="31"/>
      <c r="B936" s="31"/>
      <c r="C936" s="31"/>
      <c r="D936" s="16"/>
      <c r="E936" s="16"/>
      <c r="F936" s="31"/>
      <c r="G936" s="31"/>
      <c r="H936" s="31"/>
      <c r="I936" s="30"/>
      <c r="K936" s="31"/>
      <c r="L936" s="16"/>
      <c r="M936" s="16"/>
      <c r="N936" s="16"/>
      <c r="O936" s="16"/>
      <c r="P936" s="16"/>
      <c r="Q936" s="16"/>
      <c r="R936" s="16"/>
      <c r="S936" s="16"/>
      <c r="T936" s="16"/>
      <c r="U936" s="16"/>
      <c r="V936" s="16"/>
      <c r="W936" s="16"/>
      <c r="X936" s="16"/>
      <c r="Y936" s="16"/>
      <c r="Z936" s="16"/>
    </row>
    <row r="937" spans="1:26" ht="13" x14ac:dyDescent="0.15">
      <c r="A937" s="31"/>
      <c r="B937" s="31"/>
      <c r="C937" s="31"/>
      <c r="D937" s="16"/>
      <c r="E937" s="16"/>
      <c r="F937" s="31"/>
      <c r="G937" s="31"/>
      <c r="H937" s="31"/>
      <c r="I937" s="30"/>
      <c r="K937" s="31"/>
      <c r="L937" s="16"/>
      <c r="M937" s="16"/>
      <c r="N937" s="16"/>
      <c r="O937" s="16"/>
      <c r="P937" s="16"/>
      <c r="Q937" s="16"/>
      <c r="R937" s="16"/>
      <c r="S937" s="16"/>
      <c r="T937" s="16"/>
      <c r="U937" s="16"/>
      <c r="V937" s="16"/>
      <c r="W937" s="16"/>
      <c r="X937" s="16"/>
      <c r="Y937" s="16"/>
      <c r="Z937" s="16"/>
    </row>
    <row r="938" spans="1:26" ht="13" x14ac:dyDescent="0.15">
      <c r="A938" s="31"/>
      <c r="B938" s="31"/>
      <c r="C938" s="31"/>
      <c r="D938" s="16"/>
      <c r="E938" s="16"/>
      <c r="F938" s="31"/>
      <c r="G938" s="31"/>
      <c r="H938" s="31"/>
      <c r="I938" s="30"/>
      <c r="K938" s="31"/>
      <c r="L938" s="16"/>
      <c r="M938" s="16"/>
      <c r="N938" s="16"/>
      <c r="O938" s="16"/>
      <c r="P938" s="16"/>
      <c r="Q938" s="16"/>
      <c r="R938" s="16"/>
      <c r="S938" s="16"/>
      <c r="T938" s="16"/>
      <c r="U938" s="16"/>
      <c r="V938" s="16"/>
      <c r="W938" s="16"/>
      <c r="X938" s="16"/>
      <c r="Y938" s="16"/>
      <c r="Z938" s="16"/>
    </row>
    <row r="939" spans="1:26" ht="13" x14ac:dyDescent="0.15">
      <c r="A939" s="31"/>
      <c r="B939" s="31"/>
      <c r="C939" s="31"/>
      <c r="D939" s="16"/>
      <c r="E939" s="16"/>
      <c r="F939" s="31"/>
      <c r="G939" s="31"/>
      <c r="H939" s="31"/>
      <c r="I939" s="30"/>
      <c r="K939" s="31"/>
      <c r="L939" s="16"/>
      <c r="M939" s="16"/>
      <c r="N939" s="16"/>
      <c r="O939" s="16"/>
      <c r="P939" s="16"/>
      <c r="Q939" s="16"/>
      <c r="R939" s="16"/>
      <c r="S939" s="16"/>
      <c r="T939" s="16"/>
      <c r="U939" s="16"/>
      <c r="V939" s="16"/>
      <c r="W939" s="16"/>
      <c r="X939" s="16"/>
      <c r="Y939" s="16"/>
      <c r="Z939" s="16"/>
    </row>
    <row r="940" spans="1:26" ht="13" x14ac:dyDescent="0.15">
      <c r="A940" s="31"/>
      <c r="B940" s="31"/>
      <c r="C940" s="31"/>
      <c r="D940" s="16"/>
      <c r="E940" s="16"/>
      <c r="F940" s="31"/>
      <c r="G940" s="31"/>
      <c r="H940" s="31"/>
      <c r="I940" s="30"/>
      <c r="K940" s="31"/>
      <c r="L940" s="16"/>
      <c r="M940" s="16"/>
      <c r="N940" s="16"/>
      <c r="O940" s="16"/>
      <c r="P940" s="16"/>
      <c r="Q940" s="16"/>
      <c r="R940" s="16"/>
      <c r="S940" s="16"/>
      <c r="T940" s="16"/>
      <c r="U940" s="16"/>
      <c r="V940" s="16"/>
      <c r="W940" s="16"/>
      <c r="X940" s="16"/>
      <c r="Y940" s="16"/>
      <c r="Z940" s="16"/>
    </row>
    <row r="941" spans="1:26" ht="13" x14ac:dyDescent="0.15">
      <c r="A941" s="31"/>
      <c r="B941" s="31"/>
      <c r="C941" s="31"/>
      <c r="D941" s="16"/>
      <c r="E941" s="16"/>
      <c r="F941" s="31"/>
      <c r="G941" s="31"/>
      <c r="H941" s="31"/>
      <c r="I941" s="30"/>
      <c r="K941" s="31"/>
      <c r="L941" s="16"/>
      <c r="M941" s="16"/>
      <c r="N941" s="16"/>
      <c r="O941" s="16"/>
      <c r="P941" s="16"/>
      <c r="Q941" s="16"/>
      <c r="R941" s="16"/>
      <c r="S941" s="16"/>
      <c r="T941" s="16"/>
      <c r="U941" s="16"/>
      <c r="V941" s="16"/>
      <c r="W941" s="16"/>
      <c r="X941" s="16"/>
      <c r="Y941" s="16"/>
      <c r="Z941" s="16"/>
    </row>
    <row r="942" spans="1:26" ht="13" x14ac:dyDescent="0.15">
      <c r="A942" s="31"/>
      <c r="B942" s="31"/>
      <c r="C942" s="31"/>
      <c r="D942" s="16"/>
      <c r="E942" s="16"/>
      <c r="F942" s="31"/>
      <c r="G942" s="31"/>
      <c r="H942" s="31"/>
      <c r="I942" s="30"/>
      <c r="K942" s="31"/>
      <c r="L942" s="16"/>
      <c r="M942" s="16"/>
      <c r="N942" s="16"/>
      <c r="O942" s="16"/>
      <c r="P942" s="16"/>
      <c r="Q942" s="16"/>
      <c r="R942" s="16"/>
      <c r="S942" s="16"/>
      <c r="T942" s="16"/>
      <c r="U942" s="16"/>
      <c r="V942" s="16"/>
      <c r="W942" s="16"/>
      <c r="X942" s="16"/>
      <c r="Y942" s="16"/>
      <c r="Z942" s="16"/>
    </row>
    <row r="943" spans="1:26" ht="13" x14ac:dyDescent="0.15">
      <c r="A943" s="31"/>
      <c r="B943" s="31"/>
      <c r="C943" s="31"/>
      <c r="D943" s="16"/>
      <c r="E943" s="16"/>
      <c r="F943" s="31"/>
      <c r="G943" s="31"/>
      <c r="H943" s="31"/>
      <c r="I943" s="30"/>
      <c r="K943" s="31"/>
      <c r="L943" s="16"/>
      <c r="M943" s="16"/>
      <c r="N943" s="16"/>
      <c r="O943" s="16"/>
      <c r="P943" s="16"/>
      <c r="Q943" s="16"/>
      <c r="R943" s="16"/>
      <c r="S943" s="16"/>
      <c r="T943" s="16"/>
      <c r="U943" s="16"/>
      <c r="V943" s="16"/>
      <c r="W943" s="16"/>
      <c r="X943" s="16"/>
      <c r="Y943" s="16"/>
      <c r="Z943" s="16"/>
    </row>
    <row r="944" spans="1:26" ht="13" x14ac:dyDescent="0.15">
      <c r="A944" s="31"/>
      <c r="B944" s="31"/>
      <c r="C944" s="31"/>
      <c r="D944" s="16"/>
      <c r="E944" s="16"/>
      <c r="F944" s="31"/>
      <c r="G944" s="31"/>
      <c r="H944" s="31"/>
      <c r="I944" s="30"/>
      <c r="K944" s="31"/>
      <c r="L944" s="16"/>
      <c r="M944" s="16"/>
      <c r="N944" s="16"/>
      <c r="O944" s="16"/>
      <c r="P944" s="16"/>
      <c r="Q944" s="16"/>
      <c r="R944" s="16"/>
      <c r="S944" s="16"/>
      <c r="T944" s="16"/>
      <c r="U944" s="16"/>
      <c r="V944" s="16"/>
      <c r="W944" s="16"/>
      <c r="X944" s="16"/>
      <c r="Y944" s="16"/>
      <c r="Z944" s="16"/>
    </row>
    <row r="945" spans="1:26" ht="13" x14ac:dyDescent="0.15">
      <c r="A945" s="31"/>
      <c r="B945" s="31"/>
      <c r="C945" s="31"/>
      <c r="D945" s="16"/>
      <c r="E945" s="16"/>
      <c r="F945" s="31"/>
      <c r="G945" s="31"/>
      <c r="H945" s="31"/>
      <c r="I945" s="30"/>
      <c r="K945" s="31"/>
      <c r="L945" s="16"/>
      <c r="M945" s="16"/>
      <c r="N945" s="16"/>
      <c r="O945" s="16"/>
      <c r="P945" s="16"/>
      <c r="Q945" s="16"/>
      <c r="R945" s="16"/>
      <c r="S945" s="16"/>
      <c r="T945" s="16"/>
      <c r="U945" s="16"/>
      <c r="V945" s="16"/>
      <c r="W945" s="16"/>
      <c r="X945" s="16"/>
      <c r="Y945" s="16"/>
      <c r="Z945" s="16"/>
    </row>
    <row r="946" spans="1:26" ht="13" x14ac:dyDescent="0.15">
      <c r="A946" s="31"/>
      <c r="B946" s="31"/>
      <c r="C946" s="31"/>
      <c r="D946" s="16"/>
      <c r="E946" s="16"/>
      <c r="F946" s="31"/>
      <c r="G946" s="31"/>
      <c r="H946" s="31"/>
      <c r="I946" s="30"/>
      <c r="K946" s="31"/>
      <c r="L946" s="16"/>
      <c r="M946" s="16"/>
      <c r="N946" s="16"/>
      <c r="O946" s="16"/>
      <c r="P946" s="16"/>
      <c r="Q946" s="16"/>
      <c r="R946" s="16"/>
      <c r="S946" s="16"/>
      <c r="T946" s="16"/>
      <c r="U946" s="16"/>
      <c r="V946" s="16"/>
      <c r="W946" s="16"/>
      <c r="X946" s="16"/>
      <c r="Y946" s="16"/>
      <c r="Z946" s="16"/>
    </row>
    <row r="947" spans="1:26" ht="13" x14ac:dyDescent="0.15">
      <c r="A947" s="31"/>
      <c r="B947" s="31"/>
      <c r="C947" s="31"/>
      <c r="D947" s="16"/>
      <c r="E947" s="16"/>
      <c r="F947" s="31"/>
      <c r="G947" s="31"/>
      <c r="H947" s="31"/>
      <c r="I947" s="30"/>
      <c r="K947" s="31"/>
      <c r="L947" s="16"/>
      <c r="M947" s="16"/>
      <c r="N947" s="16"/>
      <c r="O947" s="16"/>
      <c r="P947" s="16"/>
      <c r="Q947" s="16"/>
      <c r="R947" s="16"/>
      <c r="S947" s="16"/>
      <c r="T947" s="16"/>
      <c r="U947" s="16"/>
      <c r="V947" s="16"/>
      <c r="W947" s="16"/>
      <c r="X947" s="16"/>
      <c r="Y947" s="16"/>
      <c r="Z947" s="16"/>
    </row>
    <row r="948" spans="1:26" ht="13" x14ac:dyDescent="0.15">
      <c r="A948" s="31"/>
      <c r="B948" s="31"/>
      <c r="C948" s="31"/>
      <c r="D948" s="16"/>
      <c r="E948" s="16"/>
      <c r="F948" s="31"/>
      <c r="G948" s="31"/>
      <c r="H948" s="31"/>
      <c r="I948" s="30"/>
      <c r="K948" s="31"/>
      <c r="L948" s="16"/>
      <c r="M948" s="16"/>
      <c r="N948" s="16"/>
      <c r="O948" s="16"/>
      <c r="P948" s="16"/>
      <c r="Q948" s="16"/>
      <c r="R948" s="16"/>
      <c r="S948" s="16"/>
      <c r="T948" s="16"/>
      <c r="U948" s="16"/>
      <c r="V948" s="16"/>
      <c r="W948" s="16"/>
      <c r="X948" s="16"/>
      <c r="Y948" s="16"/>
      <c r="Z948" s="16"/>
    </row>
    <row r="949" spans="1:26" ht="13" x14ac:dyDescent="0.15">
      <c r="A949" s="31"/>
      <c r="B949" s="31"/>
      <c r="C949" s="31"/>
      <c r="D949" s="16"/>
      <c r="E949" s="16"/>
      <c r="F949" s="31"/>
      <c r="G949" s="31"/>
      <c r="H949" s="31"/>
      <c r="I949" s="30"/>
      <c r="K949" s="31"/>
      <c r="L949" s="16"/>
      <c r="M949" s="16"/>
      <c r="N949" s="16"/>
      <c r="O949" s="16"/>
      <c r="P949" s="16"/>
      <c r="Q949" s="16"/>
      <c r="R949" s="16"/>
      <c r="S949" s="16"/>
      <c r="T949" s="16"/>
      <c r="U949" s="16"/>
      <c r="V949" s="16"/>
      <c r="W949" s="16"/>
      <c r="X949" s="16"/>
      <c r="Y949" s="16"/>
      <c r="Z949" s="16"/>
    </row>
    <row r="950" spans="1:26" ht="13" x14ac:dyDescent="0.15">
      <c r="A950" s="31"/>
      <c r="B950" s="31"/>
      <c r="C950" s="31"/>
      <c r="D950" s="16"/>
      <c r="E950" s="16"/>
      <c r="F950" s="31"/>
      <c r="G950" s="31"/>
      <c r="H950" s="31"/>
      <c r="I950" s="30"/>
      <c r="K950" s="31"/>
      <c r="L950" s="16"/>
      <c r="M950" s="16"/>
      <c r="N950" s="16"/>
      <c r="O950" s="16"/>
      <c r="P950" s="16"/>
      <c r="Q950" s="16"/>
      <c r="R950" s="16"/>
      <c r="S950" s="16"/>
      <c r="T950" s="16"/>
      <c r="U950" s="16"/>
      <c r="V950" s="16"/>
      <c r="W950" s="16"/>
      <c r="X950" s="16"/>
      <c r="Y950" s="16"/>
      <c r="Z950" s="16"/>
    </row>
    <row r="951" spans="1:26" ht="13" x14ac:dyDescent="0.15">
      <c r="A951" s="31"/>
      <c r="B951" s="31"/>
      <c r="C951" s="31"/>
      <c r="D951" s="16"/>
      <c r="E951" s="16"/>
      <c r="F951" s="31"/>
      <c r="G951" s="31"/>
      <c r="H951" s="31"/>
      <c r="I951" s="30"/>
      <c r="K951" s="31"/>
      <c r="L951" s="16"/>
      <c r="M951" s="16"/>
      <c r="N951" s="16"/>
      <c r="O951" s="16"/>
      <c r="P951" s="16"/>
      <c r="Q951" s="16"/>
      <c r="R951" s="16"/>
      <c r="S951" s="16"/>
      <c r="T951" s="16"/>
      <c r="U951" s="16"/>
      <c r="V951" s="16"/>
      <c r="W951" s="16"/>
      <c r="X951" s="16"/>
      <c r="Y951" s="16"/>
      <c r="Z951" s="16"/>
    </row>
    <row r="952" spans="1:26" ht="13" x14ac:dyDescent="0.15">
      <c r="A952" s="31"/>
      <c r="B952" s="31"/>
      <c r="C952" s="31"/>
      <c r="D952" s="16"/>
      <c r="E952" s="16"/>
      <c r="F952" s="31"/>
      <c r="G952" s="31"/>
      <c r="H952" s="31"/>
      <c r="I952" s="30"/>
      <c r="K952" s="31"/>
      <c r="L952" s="16"/>
      <c r="M952" s="16"/>
      <c r="N952" s="16"/>
      <c r="O952" s="16"/>
      <c r="P952" s="16"/>
      <c r="Q952" s="16"/>
      <c r="R952" s="16"/>
      <c r="S952" s="16"/>
      <c r="T952" s="16"/>
      <c r="U952" s="16"/>
      <c r="V952" s="16"/>
      <c r="W952" s="16"/>
      <c r="X952" s="16"/>
      <c r="Y952" s="16"/>
      <c r="Z952" s="16"/>
    </row>
    <row r="953" spans="1:26" ht="13" x14ac:dyDescent="0.15">
      <c r="A953" s="31"/>
      <c r="B953" s="31"/>
      <c r="C953" s="31"/>
      <c r="D953" s="16"/>
      <c r="E953" s="16"/>
      <c r="F953" s="31"/>
      <c r="G953" s="31"/>
      <c r="H953" s="31"/>
      <c r="I953" s="30"/>
      <c r="K953" s="31"/>
      <c r="L953" s="16"/>
      <c r="M953" s="16"/>
      <c r="N953" s="16"/>
      <c r="O953" s="16"/>
      <c r="P953" s="16"/>
      <c r="Q953" s="16"/>
      <c r="R953" s="16"/>
      <c r="S953" s="16"/>
      <c r="T953" s="16"/>
      <c r="U953" s="16"/>
      <c r="V953" s="16"/>
      <c r="W953" s="16"/>
      <c r="X953" s="16"/>
      <c r="Y953" s="16"/>
      <c r="Z953" s="16"/>
    </row>
    <row r="954" spans="1:26" ht="13" x14ac:dyDescent="0.15">
      <c r="A954" s="31"/>
      <c r="B954" s="31"/>
      <c r="C954" s="31"/>
      <c r="D954" s="16"/>
      <c r="E954" s="16"/>
      <c r="F954" s="31"/>
      <c r="G954" s="31"/>
      <c r="H954" s="31"/>
      <c r="I954" s="30"/>
      <c r="K954" s="31"/>
      <c r="L954" s="16"/>
      <c r="M954" s="16"/>
      <c r="N954" s="16"/>
      <c r="O954" s="16"/>
      <c r="P954" s="16"/>
      <c r="Q954" s="16"/>
      <c r="R954" s="16"/>
      <c r="S954" s="16"/>
      <c r="T954" s="16"/>
      <c r="U954" s="16"/>
      <c r="V954" s="16"/>
      <c r="W954" s="16"/>
      <c r="X954" s="16"/>
      <c r="Y954" s="16"/>
      <c r="Z954" s="16"/>
    </row>
    <row r="955" spans="1:26" ht="13" x14ac:dyDescent="0.15">
      <c r="A955" s="31"/>
      <c r="B955" s="31"/>
      <c r="C955" s="31"/>
      <c r="D955" s="16"/>
      <c r="E955" s="16"/>
      <c r="F955" s="31"/>
      <c r="G955" s="31"/>
      <c r="H955" s="31"/>
      <c r="I955" s="30"/>
      <c r="K955" s="31"/>
      <c r="L955" s="16"/>
      <c r="M955" s="16"/>
      <c r="N955" s="16"/>
      <c r="O955" s="16"/>
      <c r="P955" s="16"/>
      <c r="Q955" s="16"/>
      <c r="R955" s="16"/>
      <c r="S955" s="16"/>
      <c r="T955" s="16"/>
      <c r="U955" s="16"/>
      <c r="V955" s="16"/>
      <c r="W955" s="16"/>
      <c r="X955" s="16"/>
      <c r="Y955" s="16"/>
      <c r="Z955" s="16"/>
    </row>
    <row r="956" spans="1:26" ht="13" x14ac:dyDescent="0.15">
      <c r="A956" s="31"/>
      <c r="B956" s="31"/>
      <c r="C956" s="31"/>
      <c r="D956" s="16"/>
      <c r="E956" s="16"/>
      <c r="F956" s="31"/>
      <c r="G956" s="31"/>
      <c r="H956" s="31"/>
      <c r="I956" s="30"/>
      <c r="K956" s="31"/>
      <c r="L956" s="16"/>
      <c r="M956" s="16"/>
      <c r="N956" s="16"/>
      <c r="O956" s="16"/>
      <c r="P956" s="16"/>
      <c r="Q956" s="16"/>
      <c r="R956" s="16"/>
      <c r="S956" s="16"/>
      <c r="T956" s="16"/>
      <c r="U956" s="16"/>
      <c r="V956" s="16"/>
      <c r="W956" s="16"/>
      <c r="X956" s="16"/>
      <c r="Y956" s="16"/>
      <c r="Z956" s="16"/>
    </row>
    <row r="957" spans="1:26" ht="13" x14ac:dyDescent="0.15">
      <c r="A957" s="31"/>
      <c r="B957" s="31"/>
      <c r="C957" s="31"/>
      <c r="D957" s="16"/>
      <c r="E957" s="16"/>
      <c r="F957" s="31"/>
      <c r="G957" s="31"/>
      <c r="H957" s="31"/>
      <c r="I957" s="30"/>
      <c r="K957" s="31"/>
      <c r="L957" s="16"/>
      <c r="M957" s="16"/>
      <c r="N957" s="16"/>
      <c r="O957" s="16"/>
      <c r="P957" s="16"/>
      <c r="Q957" s="16"/>
      <c r="R957" s="16"/>
      <c r="S957" s="16"/>
      <c r="T957" s="16"/>
      <c r="U957" s="16"/>
      <c r="V957" s="16"/>
      <c r="W957" s="16"/>
      <c r="X957" s="16"/>
      <c r="Y957" s="16"/>
      <c r="Z957" s="16"/>
    </row>
    <row r="958" spans="1:26" ht="13" x14ac:dyDescent="0.15">
      <c r="A958" s="31"/>
      <c r="B958" s="31"/>
      <c r="C958" s="31"/>
      <c r="D958" s="16"/>
      <c r="E958" s="16"/>
      <c r="F958" s="31"/>
      <c r="G958" s="31"/>
      <c r="H958" s="31"/>
      <c r="I958" s="30"/>
      <c r="K958" s="31"/>
      <c r="L958" s="16"/>
      <c r="M958" s="16"/>
      <c r="N958" s="16"/>
      <c r="O958" s="16"/>
      <c r="P958" s="16"/>
      <c r="Q958" s="16"/>
      <c r="R958" s="16"/>
      <c r="S958" s="16"/>
      <c r="T958" s="16"/>
      <c r="U958" s="16"/>
      <c r="V958" s="16"/>
      <c r="W958" s="16"/>
      <c r="X958" s="16"/>
      <c r="Y958" s="16"/>
      <c r="Z958" s="16"/>
    </row>
    <row r="959" spans="1:26" ht="13" x14ac:dyDescent="0.15">
      <c r="A959" s="31"/>
      <c r="B959" s="31"/>
      <c r="C959" s="31"/>
      <c r="D959" s="16"/>
      <c r="E959" s="16"/>
      <c r="F959" s="31"/>
      <c r="G959" s="31"/>
      <c r="H959" s="31"/>
      <c r="I959" s="30"/>
      <c r="K959" s="31"/>
      <c r="L959" s="16"/>
      <c r="M959" s="16"/>
      <c r="N959" s="16"/>
      <c r="O959" s="16"/>
      <c r="P959" s="16"/>
      <c r="Q959" s="16"/>
      <c r="R959" s="16"/>
      <c r="S959" s="16"/>
      <c r="T959" s="16"/>
      <c r="U959" s="16"/>
      <c r="V959" s="16"/>
      <c r="W959" s="16"/>
      <c r="X959" s="16"/>
      <c r="Y959" s="16"/>
      <c r="Z959" s="16"/>
    </row>
    <row r="960" spans="1:26" ht="13" x14ac:dyDescent="0.15">
      <c r="A960" s="31"/>
      <c r="B960" s="31"/>
      <c r="C960" s="31"/>
      <c r="D960" s="16"/>
      <c r="E960" s="16"/>
      <c r="F960" s="31"/>
      <c r="G960" s="31"/>
      <c r="H960" s="31"/>
      <c r="I960" s="30"/>
      <c r="K960" s="31"/>
      <c r="L960" s="16"/>
      <c r="M960" s="16"/>
      <c r="N960" s="16"/>
      <c r="O960" s="16"/>
      <c r="P960" s="16"/>
      <c r="Q960" s="16"/>
      <c r="R960" s="16"/>
      <c r="S960" s="16"/>
      <c r="T960" s="16"/>
      <c r="U960" s="16"/>
      <c r="V960" s="16"/>
      <c r="W960" s="16"/>
      <c r="X960" s="16"/>
      <c r="Y960" s="16"/>
      <c r="Z960" s="16"/>
    </row>
    <row r="961" spans="1:26" ht="13" x14ac:dyDescent="0.15">
      <c r="A961" s="31"/>
      <c r="B961" s="31"/>
      <c r="C961" s="31"/>
      <c r="D961" s="16"/>
      <c r="E961" s="16"/>
      <c r="F961" s="31"/>
      <c r="G961" s="31"/>
      <c r="H961" s="31"/>
      <c r="I961" s="30"/>
      <c r="K961" s="31"/>
      <c r="L961" s="16"/>
      <c r="M961" s="16"/>
      <c r="N961" s="16"/>
      <c r="O961" s="16"/>
      <c r="P961" s="16"/>
      <c r="Q961" s="16"/>
      <c r="R961" s="16"/>
      <c r="S961" s="16"/>
      <c r="T961" s="16"/>
      <c r="U961" s="16"/>
      <c r="V961" s="16"/>
      <c r="W961" s="16"/>
      <c r="X961" s="16"/>
      <c r="Y961" s="16"/>
      <c r="Z961" s="16"/>
    </row>
    <row r="962" spans="1:26" ht="13" x14ac:dyDescent="0.15">
      <c r="A962" s="31"/>
      <c r="B962" s="31"/>
      <c r="C962" s="31"/>
      <c r="D962" s="16"/>
      <c r="E962" s="16"/>
      <c r="F962" s="31"/>
      <c r="G962" s="31"/>
      <c r="H962" s="31"/>
      <c r="I962" s="30"/>
      <c r="K962" s="31"/>
      <c r="L962" s="16"/>
      <c r="M962" s="16"/>
      <c r="N962" s="16"/>
      <c r="O962" s="16"/>
      <c r="P962" s="16"/>
      <c r="Q962" s="16"/>
      <c r="R962" s="16"/>
      <c r="S962" s="16"/>
      <c r="T962" s="16"/>
      <c r="U962" s="16"/>
      <c r="V962" s="16"/>
      <c r="W962" s="16"/>
      <c r="X962" s="16"/>
      <c r="Y962" s="16"/>
      <c r="Z962" s="16"/>
    </row>
    <row r="963" spans="1:26" ht="13" x14ac:dyDescent="0.15">
      <c r="A963" s="31"/>
      <c r="B963" s="31"/>
      <c r="C963" s="31"/>
      <c r="D963" s="16"/>
      <c r="E963" s="16"/>
      <c r="F963" s="31"/>
      <c r="G963" s="31"/>
      <c r="H963" s="31"/>
      <c r="I963" s="30"/>
      <c r="K963" s="31"/>
      <c r="L963" s="16"/>
      <c r="M963" s="16"/>
      <c r="N963" s="16"/>
      <c r="O963" s="16"/>
      <c r="P963" s="16"/>
      <c r="Q963" s="16"/>
      <c r="R963" s="16"/>
      <c r="S963" s="16"/>
      <c r="T963" s="16"/>
      <c r="U963" s="16"/>
      <c r="V963" s="16"/>
      <c r="W963" s="16"/>
      <c r="X963" s="16"/>
      <c r="Y963" s="16"/>
      <c r="Z963" s="16"/>
    </row>
    <row r="964" spans="1:26" ht="13" x14ac:dyDescent="0.15">
      <c r="A964" s="31"/>
      <c r="B964" s="31"/>
      <c r="C964" s="31"/>
      <c r="D964" s="16"/>
      <c r="E964" s="16"/>
      <c r="F964" s="31"/>
      <c r="G964" s="31"/>
      <c r="H964" s="31"/>
      <c r="I964" s="30"/>
      <c r="K964" s="31"/>
      <c r="L964" s="16"/>
      <c r="M964" s="16"/>
      <c r="N964" s="16"/>
      <c r="O964" s="16"/>
      <c r="P964" s="16"/>
      <c r="Q964" s="16"/>
      <c r="R964" s="16"/>
      <c r="S964" s="16"/>
      <c r="T964" s="16"/>
      <c r="U964" s="16"/>
      <c r="V964" s="16"/>
      <c r="W964" s="16"/>
      <c r="X964" s="16"/>
      <c r="Y964" s="16"/>
      <c r="Z964" s="16"/>
    </row>
    <row r="965" spans="1:26" ht="13" x14ac:dyDescent="0.15">
      <c r="A965" s="31"/>
      <c r="B965" s="31"/>
      <c r="C965" s="31"/>
      <c r="D965" s="16"/>
      <c r="E965" s="16"/>
      <c r="F965" s="31"/>
      <c r="G965" s="31"/>
      <c r="H965" s="31"/>
      <c r="I965" s="30"/>
      <c r="K965" s="31"/>
      <c r="L965" s="16"/>
      <c r="M965" s="16"/>
      <c r="N965" s="16"/>
      <c r="O965" s="16"/>
      <c r="P965" s="16"/>
      <c r="Q965" s="16"/>
      <c r="R965" s="16"/>
      <c r="S965" s="16"/>
      <c r="T965" s="16"/>
      <c r="U965" s="16"/>
      <c r="V965" s="16"/>
      <c r="W965" s="16"/>
      <c r="X965" s="16"/>
      <c r="Y965" s="16"/>
      <c r="Z965" s="16"/>
    </row>
    <row r="966" spans="1:26" ht="13" x14ac:dyDescent="0.15">
      <c r="A966" s="31"/>
      <c r="B966" s="31"/>
      <c r="C966" s="31"/>
      <c r="D966" s="16"/>
      <c r="E966" s="16"/>
      <c r="F966" s="31"/>
      <c r="G966" s="31"/>
      <c r="H966" s="31"/>
      <c r="I966" s="30"/>
      <c r="K966" s="31"/>
      <c r="L966" s="16"/>
      <c r="M966" s="16"/>
      <c r="N966" s="16"/>
      <c r="O966" s="16"/>
      <c r="P966" s="16"/>
      <c r="Q966" s="16"/>
      <c r="R966" s="16"/>
      <c r="S966" s="16"/>
      <c r="T966" s="16"/>
      <c r="U966" s="16"/>
      <c r="V966" s="16"/>
      <c r="W966" s="16"/>
      <c r="X966" s="16"/>
      <c r="Y966" s="16"/>
      <c r="Z966" s="16"/>
    </row>
    <row r="967" spans="1:26" ht="13" x14ac:dyDescent="0.15">
      <c r="A967" s="31"/>
      <c r="B967" s="31"/>
      <c r="C967" s="31"/>
      <c r="D967" s="16"/>
      <c r="E967" s="16"/>
      <c r="F967" s="31"/>
      <c r="G967" s="31"/>
      <c r="H967" s="31"/>
      <c r="I967" s="30"/>
      <c r="K967" s="31"/>
      <c r="L967" s="16"/>
      <c r="M967" s="16"/>
      <c r="N967" s="16"/>
      <c r="O967" s="16"/>
      <c r="P967" s="16"/>
      <c r="Q967" s="16"/>
      <c r="R967" s="16"/>
      <c r="S967" s="16"/>
      <c r="T967" s="16"/>
      <c r="U967" s="16"/>
      <c r="V967" s="16"/>
      <c r="W967" s="16"/>
      <c r="X967" s="16"/>
      <c r="Y967" s="16"/>
      <c r="Z967" s="16"/>
    </row>
    <row r="968" spans="1:26" ht="13" x14ac:dyDescent="0.15">
      <c r="A968" s="31"/>
      <c r="B968" s="31"/>
      <c r="C968" s="31"/>
      <c r="D968" s="16"/>
      <c r="E968" s="16"/>
      <c r="F968" s="31"/>
      <c r="G968" s="31"/>
      <c r="H968" s="31"/>
      <c r="I968" s="30"/>
      <c r="K968" s="31"/>
      <c r="L968" s="16"/>
      <c r="M968" s="16"/>
      <c r="N968" s="16"/>
      <c r="O968" s="16"/>
      <c r="P968" s="16"/>
      <c r="Q968" s="16"/>
      <c r="R968" s="16"/>
      <c r="S968" s="16"/>
      <c r="T968" s="16"/>
      <c r="U968" s="16"/>
      <c r="V968" s="16"/>
      <c r="W968" s="16"/>
      <c r="X968" s="16"/>
      <c r="Y968" s="16"/>
      <c r="Z968" s="16"/>
    </row>
    <row r="969" spans="1:26" ht="13" x14ac:dyDescent="0.15">
      <c r="A969" s="31"/>
      <c r="B969" s="31"/>
      <c r="C969" s="31"/>
      <c r="D969" s="16"/>
      <c r="E969" s="16"/>
      <c r="F969" s="31"/>
      <c r="G969" s="31"/>
      <c r="H969" s="31"/>
      <c r="I969" s="30"/>
      <c r="K969" s="31"/>
      <c r="L969" s="16"/>
      <c r="M969" s="16"/>
      <c r="N969" s="16"/>
      <c r="O969" s="16"/>
      <c r="P969" s="16"/>
      <c r="Q969" s="16"/>
      <c r="R969" s="16"/>
      <c r="S969" s="16"/>
      <c r="T969" s="16"/>
      <c r="U969" s="16"/>
      <c r="V969" s="16"/>
      <c r="W969" s="16"/>
      <c r="X969" s="16"/>
      <c r="Y969" s="16"/>
      <c r="Z969" s="16"/>
    </row>
    <row r="970" spans="1:26" ht="13" x14ac:dyDescent="0.15">
      <c r="A970" s="31"/>
      <c r="B970" s="31"/>
      <c r="C970" s="31"/>
      <c r="D970" s="16"/>
      <c r="E970" s="16"/>
      <c r="F970" s="31"/>
      <c r="G970" s="31"/>
      <c r="H970" s="31"/>
      <c r="I970" s="30"/>
      <c r="K970" s="31"/>
      <c r="L970" s="16"/>
      <c r="M970" s="16"/>
      <c r="N970" s="16"/>
      <c r="O970" s="16"/>
      <c r="P970" s="16"/>
      <c r="Q970" s="16"/>
      <c r="R970" s="16"/>
      <c r="S970" s="16"/>
      <c r="T970" s="16"/>
      <c r="U970" s="16"/>
      <c r="V970" s="16"/>
      <c r="W970" s="16"/>
      <c r="X970" s="16"/>
      <c r="Y970" s="16"/>
      <c r="Z970" s="16"/>
    </row>
    <row r="971" spans="1:26" ht="13" x14ac:dyDescent="0.15">
      <c r="A971" s="31"/>
      <c r="B971" s="31"/>
      <c r="C971" s="31"/>
      <c r="D971" s="16"/>
      <c r="E971" s="16"/>
      <c r="F971" s="31"/>
      <c r="G971" s="31"/>
      <c r="H971" s="31"/>
      <c r="I971" s="30"/>
      <c r="K971" s="31"/>
      <c r="L971" s="16"/>
      <c r="M971" s="16"/>
      <c r="N971" s="16"/>
      <c r="O971" s="16"/>
      <c r="P971" s="16"/>
      <c r="Q971" s="16"/>
      <c r="R971" s="16"/>
      <c r="S971" s="16"/>
      <c r="T971" s="16"/>
      <c r="U971" s="16"/>
      <c r="V971" s="16"/>
      <c r="W971" s="16"/>
      <c r="X971" s="16"/>
      <c r="Y971" s="16"/>
      <c r="Z971" s="16"/>
    </row>
    <row r="972" spans="1:26" ht="13" x14ac:dyDescent="0.15">
      <c r="A972" s="31"/>
      <c r="B972" s="31"/>
      <c r="C972" s="31"/>
      <c r="D972" s="16"/>
      <c r="E972" s="16"/>
      <c r="F972" s="31"/>
      <c r="G972" s="31"/>
      <c r="H972" s="31"/>
      <c r="I972" s="30"/>
      <c r="K972" s="31"/>
      <c r="L972" s="16"/>
      <c r="M972" s="16"/>
      <c r="N972" s="16"/>
      <c r="O972" s="16"/>
      <c r="P972" s="16"/>
      <c r="Q972" s="16"/>
      <c r="R972" s="16"/>
      <c r="S972" s="16"/>
      <c r="T972" s="16"/>
      <c r="U972" s="16"/>
      <c r="V972" s="16"/>
      <c r="W972" s="16"/>
      <c r="X972" s="16"/>
      <c r="Y972" s="16"/>
      <c r="Z972" s="16"/>
    </row>
    <row r="973" spans="1:26" ht="13" x14ac:dyDescent="0.15">
      <c r="A973" s="31"/>
      <c r="B973" s="31"/>
      <c r="C973" s="31"/>
      <c r="D973" s="16"/>
      <c r="E973" s="16"/>
      <c r="F973" s="31"/>
      <c r="G973" s="31"/>
      <c r="H973" s="31"/>
      <c r="I973" s="30"/>
      <c r="K973" s="31"/>
      <c r="L973" s="16"/>
      <c r="M973" s="16"/>
      <c r="N973" s="16"/>
      <c r="O973" s="16"/>
      <c r="P973" s="16"/>
      <c r="Q973" s="16"/>
      <c r="R973" s="16"/>
      <c r="S973" s="16"/>
      <c r="T973" s="16"/>
      <c r="U973" s="16"/>
      <c r="V973" s="16"/>
      <c r="W973" s="16"/>
      <c r="X973" s="16"/>
      <c r="Y973" s="16"/>
      <c r="Z973" s="16"/>
    </row>
    <row r="974" spans="1:26" ht="13" x14ac:dyDescent="0.15">
      <c r="A974" s="31"/>
      <c r="B974" s="31"/>
      <c r="C974" s="31"/>
      <c r="D974" s="16"/>
      <c r="E974" s="16"/>
      <c r="F974" s="31"/>
      <c r="G974" s="31"/>
      <c r="H974" s="31"/>
      <c r="I974" s="30"/>
      <c r="K974" s="31"/>
      <c r="L974" s="16"/>
      <c r="M974" s="16"/>
      <c r="N974" s="16"/>
      <c r="O974" s="16"/>
      <c r="P974" s="16"/>
      <c r="Q974" s="16"/>
      <c r="R974" s="16"/>
      <c r="S974" s="16"/>
      <c r="T974" s="16"/>
      <c r="U974" s="16"/>
      <c r="V974" s="16"/>
      <c r="W974" s="16"/>
      <c r="X974" s="16"/>
      <c r="Y974" s="16"/>
      <c r="Z974" s="16"/>
    </row>
    <row r="975" spans="1:26" ht="13" x14ac:dyDescent="0.15">
      <c r="A975" s="31"/>
      <c r="B975" s="31"/>
      <c r="C975" s="31"/>
      <c r="D975" s="16"/>
      <c r="E975" s="16"/>
      <c r="F975" s="31"/>
      <c r="G975" s="31"/>
      <c r="H975" s="31"/>
      <c r="I975" s="30"/>
      <c r="K975" s="31"/>
      <c r="L975" s="16"/>
      <c r="M975" s="16"/>
      <c r="N975" s="16"/>
      <c r="O975" s="16"/>
      <c r="P975" s="16"/>
      <c r="Q975" s="16"/>
      <c r="R975" s="16"/>
      <c r="S975" s="16"/>
      <c r="T975" s="16"/>
      <c r="U975" s="16"/>
      <c r="V975" s="16"/>
      <c r="W975" s="16"/>
      <c r="X975" s="16"/>
      <c r="Y975" s="16"/>
      <c r="Z975" s="16"/>
    </row>
    <row r="976" spans="1:26" ht="13" x14ac:dyDescent="0.15">
      <c r="A976" s="31"/>
      <c r="B976" s="31"/>
      <c r="C976" s="31"/>
      <c r="D976" s="16"/>
      <c r="E976" s="16"/>
      <c r="F976" s="31"/>
      <c r="G976" s="31"/>
      <c r="H976" s="31"/>
      <c r="I976" s="30"/>
      <c r="K976" s="31"/>
      <c r="L976" s="16"/>
      <c r="M976" s="16"/>
      <c r="N976" s="16"/>
      <c r="O976" s="16"/>
      <c r="P976" s="16"/>
      <c r="Q976" s="16"/>
      <c r="R976" s="16"/>
      <c r="S976" s="16"/>
      <c r="T976" s="16"/>
      <c r="U976" s="16"/>
      <c r="V976" s="16"/>
      <c r="W976" s="16"/>
      <c r="X976" s="16"/>
      <c r="Y976" s="16"/>
      <c r="Z976" s="16"/>
    </row>
    <row r="977" spans="1:26" ht="13" x14ac:dyDescent="0.15">
      <c r="A977" s="31"/>
      <c r="B977" s="31"/>
      <c r="C977" s="31"/>
      <c r="D977" s="16"/>
      <c r="E977" s="16"/>
      <c r="F977" s="31"/>
      <c r="G977" s="31"/>
      <c r="H977" s="31"/>
      <c r="I977" s="30"/>
      <c r="K977" s="31"/>
      <c r="L977" s="16"/>
      <c r="M977" s="16"/>
      <c r="N977" s="16"/>
      <c r="O977" s="16"/>
      <c r="P977" s="16"/>
      <c r="Q977" s="16"/>
      <c r="R977" s="16"/>
      <c r="S977" s="16"/>
      <c r="T977" s="16"/>
      <c r="U977" s="16"/>
      <c r="V977" s="16"/>
      <c r="W977" s="16"/>
      <c r="X977" s="16"/>
      <c r="Y977" s="16"/>
      <c r="Z977" s="16"/>
    </row>
    <row r="978" spans="1:26" ht="13" x14ac:dyDescent="0.15">
      <c r="A978" s="31"/>
      <c r="B978" s="31"/>
      <c r="C978" s="31"/>
      <c r="D978" s="16"/>
      <c r="E978" s="16"/>
      <c r="F978" s="31"/>
      <c r="G978" s="31"/>
      <c r="H978" s="31"/>
      <c r="I978" s="30"/>
      <c r="K978" s="31"/>
      <c r="L978" s="16"/>
      <c r="M978" s="16"/>
      <c r="N978" s="16"/>
      <c r="O978" s="16"/>
      <c r="P978" s="16"/>
      <c r="Q978" s="16"/>
      <c r="R978" s="16"/>
      <c r="S978" s="16"/>
      <c r="T978" s="16"/>
      <c r="U978" s="16"/>
      <c r="V978" s="16"/>
      <c r="W978" s="16"/>
      <c r="X978" s="16"/>
      <c r="Y978" s="16"/>
      <c r="Z978" s="16"/>
    </row>
    <row r="979" spans="1:26" ht="13" x14ac:dyDescent="0.15">
      <c r="A979" s="31"/>
      <c r="B979" s="31"/>
      <c r="C979" s="31"/>
      <c r="D979" s="16"/>
      <c r="E979" s="16"/>
      <c r="F979" s="31"/>
      <c r="G979" s="31"/>
      <c r="H979" s="31"/>
      <c r="I979" s="30"/>
      <c r="K979" s="31"/>
      <c r="L979" s="16"/>
      <c r="M979" s="16"/>
      <c r="N979" s="16"/>
      <c r="O979" s="16"/>
      <c r="P979" s="16"/>
      <c r="Q979" s="16"/>
      <c r="R979" s="16"/>
      <c r="S979" s="16"/>
      <c r="T979" s="16"/>
      <c r="U979" s="16"/>
      <c r="V979" s="16"/>
      <c r="W979" s="16"/>
      <c r="X979" s="16"/>
      <c r="Y979" s="16"/>
      <c r="Z979" s="16"/>
    </row>
    <row r="980" spans="1:26" ht="13" x14ac:dyDescent="0.15">
      <c r="A980" s="31"/>
      <c r="B980" s="31"/>
      <c r="C980" s="31"/>
      <c r="D980" s="16"/>
      <c r="E980" s="16"/>
      <c r="F980" s="31"/>
      <c r="G980" s="31"/>
      <c r="H980" s="31"/>
      <c r="I980" s="30"/>
      <c r="K980" s="31"/>
      <c r="L980" s="16"/>
      <c r="M980" s="16"/>
      <c r="N980" s="16"/>
      <c r="O980" s="16"/>
      <c r="P980" s="16"/>
      <c r="Q980" s="16"/>
      <c r="R980" s="16"/>
      <c r="S980" s="16"/>
      <c r="T980" s="16"/>
      <c r="U980" s="16"/>
      <c r="V980" s="16"/>
      <c r="W980" s="16"/>
      <c r="X980" s="16"/>
      <c r="Y980" s="16"/>
      <c r="Z980" s="16"/>
    </row>
    <row r="981" spans="1:26" ht="13" x14ac:dyDescent="0.15">
      <c r="A981" s="31"/>
      <c r="B981" s="31"/>
      <c r="C981" s="31"/>
      <c r="D981" s="16"/>
      <c r="E981" s="16"/>
      <c r="F981" s="31"/>
      <c r="G981" s="31"/>
      <c r="H981" s="31"/>
      <c r="I981" s="30"/>
      <c r="K981" s="31"/>
      <c r="L981" s="16"/>
      <c r="M981" s="16"/>
      <c r="N981" s="16"/>
      <c r="O981" s="16"/>
      <c r="P981" s="16"/>
      <c r="Q981" s="16"/>
      <c r="R981" s="16"/>
      <c r="S981" s="16"/>
      <c r="T981" s="16"/>
      <c r="U981" s="16"/>
      <c r="V981" s="16"/>
      <c r="W981" s="16"/>
      <c r="X981" s="16"/>
      <c r="Y981" s="16"/>
      <c r="Z981" s="16"/>
    </row>
    <row r="982" spans="1:26" ht="13" x14ac:dyDescent="0.15">
      <c r="A982" s="31"/>
      <c r="B982" s="31"/>
      <c r="C982" s="31"/>
      <c r="D982" s="16"/>
      <c r="E982" s="16"/>
      <c r="F982" s="31"/>
      <c r="G982" s="31"/>
      <c r="H982" s="31"/>
      <c r="I982" s="30"/>
      <c r="K982" s="31"/>
      <c r="L982" s="16"/>
      <c r="M982" s="16"/>
      <c r="N982" s="16"/>
      <c r="O982" s="16"/>
      <c r="P982" s="16"/>
      <c r="Q982" s="16"/>
      <c r="R982" s="16"/>
      <c r="S982" s="16"/>
      <c r="T982" s="16"/>
      <c r="U982" s="16"/>
      <c r="V982" s="16"/>
      <c r="W982" s="16"/>
      <c r="X982" s="16"/>
      <c r="Y982" s="16"/>
      <c r="Z982" s="16"/>
    </row>
    <row r="983" spans="1:26" ht="13" x14ac:dyDescent="0.15">
      <c r="A983" s="31"/>
      <c r="B983" s="31"/>
      <c r="C983" s="31"/>
      <c r="D983" s="16"/>
      <c r="E983" s="16"/>
      <c r="F983" s="31"/>
      <c r="G983" s="31"/>
      <c r="H983" s="31"/>
      <c r="I983" s="30"/>
      <c r="K983" s="31"/>
      <c r="L983" s="16"/>
      <c r="M983" s="16"/>
      <c r="N983" s="16"/>
      <c r="O983" s="16"/>
      <c r="P983" s="16"/>
      <c r="Q983" s="16"/>
      <c r="R983" s="16"/>
      <c r="S983" s="16"/>
      <c r="T983" s="16"/>
      <c r="U983" s="16"/>
      <c r="V983" s="16"/>
      <c r="W983" s="16"/>
      <c r="X983" s="16"/>
      <c r="Y983" s="16"/>
      <c r="Z983" s="16"/>
    </row>
    <row r="984" spans="1:26" ht="13" x14ac:dyDescent="0.15">
      <c r="A984" s="31"/>
      <c r="B984" s="31"/>
      <c r="C984" s="31"/>
      <c r="D984" s="16"/>
      <c r="E984" s="16"/>
      <c r="F984" s="31"/>
      <c r="G984" s="31"/>
      <c r="H984" s="31"/>
      <c r="I984" s="30"/>
      <c r="K984" s="31"/>
      <c r="L984" s="16"/>
      <c r="M984" s="16"/>
      <c r="N984" s="16"/>
      <c r="O984" s="16"/>
      <c r="P984" s="16"/>
      <c r="Q984" s="16"/>
      <c r="R984" s="16"/>
      <c r="S984" s="16"/>
      <c r="T984" s="16"/>
      <c r="U984" s="16"/>
      <c r="V984" s="16"/>
      <c r="W984" s="16"/>
      <c r="X984" s="16"/>
      <c r="Y984" s="16"/>
      <c r="Z984" s="16"/>
    </row>
    <row r="985" spans="1:26" ht="13" x14ac:dyDescent="0.15">
      <c r="A985" s="31"/>
      <c r="B985" s="31"/>
      <c r="C985" s="31"/>
      <c r="D985" s="16"/>
      <c r="E985" s="16"/>
      <c r="F985" s="31"/>
      <c r="G985" s="31"/>
      <c r="H985" s="31"/>
      <c r="I985" s="30"/>
      <c r="K985" s="31"/>
      <c r="L985" s="16"/>
      <c r="M985" s="16"/>
      <c r="N985" s="16"/>
      <c r="O985" s="16"/>
      <c r="P985" s="16"/>
      <c r="Q985" s="16"/>
      <c r="R985" s="16"/>
      <c r="S985" s="16"/>
      <c r="T985" s="16"/>
      <c r="U985" s="16"/>
      <c r="V985" s="16"/>
      <c r="W985" s="16"/>
      <c r="X985" s="16"/>
      <c r="Y985" s="16"/>
      <c r="Z985" s="16"/>
    </row>
  </sheetData>
  <dataValidations count="5">
    <dataValidation type="list" allowBlank="1" sqref="A2:A61">
      <formula1>#REF!</formula1>
    </dataValidation>
    <dataValidation type="list" allowBlank="1" sqref="F2:F115">
      <formula1>#REF!</formula1>
    </dataValidation>
    <dataValidation type="list" allowBlank="1" sqref="W2:W61 U2:U115">
      <formula1>#REF!</formula1>
    </dataValidation>
    <dataValidation type="list" allowBlank="1" sqref="K2:K115">
      <formula1>#REF!</formula1>
    </dataValidation>
    <dataValidation type="list" allowBlank="1" sqref="E2:E61">
      <formula1>#REF!</formula1>
    </dataValidation>
  </dataValidations>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5"/>
  <sheetViews>
    <sheetView topLeftCell="G54" zoomScale="130" zoomScaleNormal="130" zoomScalePageLayoutView="130" workbookViewId="0">
      <selection activeCell="H58" sqref="H58:J60"/>
    </sheetView>
  </sheetViews>
  <sheetFormatPr baseColWidth="10" defaultColWidth="14.5" defaultRowHeight="15.75" customHeight="1" x14ac:dyDescent="0.15"/>
  <cols>
    <col min="1" max="2" width="13.6640625" customWidth="1"/>
    <col min="3" max="3" width="14.6640625" customWidth="1"/>
    <col min="4" max="4" width="9.33203125" customWidth="1"/>
    <col min="5" max="5" width="24.83203125" customWidth="1"/>
    <col min="6" max="6" width="12.6640625" customWidth="1"/>
    <col min="7" max="7" width="61.6640625" customWidth="1"/>
    <col min="8" max="8" width="41.5" style="558" customWidth="1"/>
    <col min="9" max="9" width="13.5" style="558" customWidth="1"/>
    <col min="10" max="10" width="62.83203125" customWidth="1"/>
    <col min="11" max="11" width="23.1640625" customWidth="1"/>
    <col min="12" max="13" width="13.1640625" style="39" customWidth="1"/>
    <col min="14" max="14" width="16.6640625" style="39" customWidth="1"/>
    <col min="15" max="16" width="17.6640625" style="39" customWidth="1"/>
    <col min="17" max="17" width="13.5" style="39" customWidth="1"/>
    <col min="18" max="18" width="17.6640625" style="39" customWidth="1"/>
    <col min="19" max="19" width="12.83203125" style="39" customWidth="1"/>
    <col min="20" max="20" width="18.5" customWidth="1"/>
    <col min="21" max="21" width="9.6640625" customWidth="1"/>
    <col min="22" max="22" width="18.1640625" customWidth="1"/>
    <col min="23" max="23" width="17.5" customWidth="1"/>
    <col min="24" max="24" width="14" customWidth="1"/>
    <col min="25" max="25" width="18.6640625" customWidth="1"/>
  </cols>
  <sheetData>
    <row r="1" spans="1:27" s="104" customFormat="1" ht="28" customHeight="1" x14ac:dyDescent="0.15">
      <c r="A1" s="104" t="s">
        <v>0</v>
      </c>
      <c r="B1" s="104" t="s">
        <v>1</v>
      </c>
      <c r="C1" s="104" t="s">
        <v>2</v>
      </c>
      <c r="D1" s="104" t="s">
        <v>3</v>
      </c>
      <c r="E1" s="118" t="s">
        <v>4</v>
      </c>
      <c r="F1" s="118" t="s">
        <v>5</v>
      </c>
      <c r="G1" s="104" t="s">
        <v>6</v>
      </c>
      <c r="H1" s="544" t="s">
        <v>7</v>
      </c>
      <c r="I1" s="54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27" s="130" customFormat="1" ht="28" customHeight="1" x14ac:dyDescent="0.15">
      <c r="A2" s="479" t="s">
        <v>284</v>
      </c>
      <c r="B2" s="145"/>
      <c r="C2" s="145"/>
      <c r="D2" s="145"/>
      <c r="E2" s="92"/>
      <c r="F2" s="92"/>
      <c r="G2" s="479" t="s">
        <v>1134</v>
      </c>
      <c r="H2" s="545"/>
      <c r="I2" s="545"/>
      <c r="J2" s="145"/>
      <c r="K2" s="145"/>
      <c r="L2" s="478">
        <f t="shared" ref="L2:O2" si="0">SUM(L4:L8,L10:L12,L14:L17)</f>
        <v>169</v>
      </c>
      <c r="M2" s="478">
        <f t="shared" si="0"/>
        <v>126</v>
      </c>
      <c r="N2" s="478">
        <f t="shared" si="0"/>
        <v>125</v>
      </c>
      <c r="O2" s="478">
        <f t="shared" si="0"/>
        <v>180</v>
      </c>
      <c r="P2" s="478">
        <f>SUM(P3,P9,P13)</f>
        <v>600</v>
      </c>
      <c r="Q2" s="101"/>
      <c r="R2" s="250">
        <v>30</v>
      </c>
      <c r="S2" s="101"/>
      <c r="T2" s="145"/>
      <c r="U2" s="145"/>
      <c r="V2" s="145"/>
      <c r="W2" s="145"/>
      <c r="X2" s="145"/>
      <c r="Y2" s="145"/>
    </row>
    <row r="3" spans="1:27" s="100" customFormat="1" ht="28" customHeight="1" x14ac:dyDescent="0.15">
      <c r="A3" s="149" t="s">
        <v>284</v>
      </c>
      <c r="B3" s="149" t="s">
        <v>285</v>
      </c>
      <c r="C3" s="149"/>
      <c r="D3" s="149">
        <v>1</v>
      </c>
      <c r="E3" s="98"/>
      <c r="F3" s="98" t="s">
        <v>293</v>
      </c>
      <c r="G3" s="229" t="s">
        <v>312</v>
      </c>
      <c r="H3" s="546"/>
      <c r="I3" s="546"/>
      <c r="J3" s="149"/>
      <c r="K3" s="149"/>
      <c r="L3" s="99">
        <f>SUM(L4:L8)</f>
        <v>69</v>
      </c>
      <c r="M3" s="99">
        <f t="shared" ref="M3:O3" si="1">SUM(M4:M8)</f>
        <v>46</v>
      </c>
      <c r="N3" s="99">
        <f t="shared" si="1"/>
        <v>85</v>
      </c>
      <c r="O3" s="99">
        <f t="shared" si="1"/>
        <v>80</v>
      </c>
      <c r="P3" s="99">
        <f>SUM(P4,P5,P6,P7,P8)</f>
        <v>280</v>
      </c>
      <c r="Q3" s="99"/>
      <c r="R3" s="99">
        <v>14</v>
      </c>
      <c r="S3" s="99"/>
      <c r="T3" s="149"/>
      <c r="U3" s="149"/>
      <c r="V3" s="149"/>
      <c r="W3" s="149"/>
      <c r="X3" s="149"/>
      <c r="Y3" s="149"/>
    </row>
    <row r="4" spans="1:27" s="110" customFormat="1" ht="28" customHeight="1" x14ac:dyDescent="0.15">
      <c r="A4" s="204" t="s">
        <v>284</v>
      </c>
      <c r="B4" s="204" t="s">
        <v>285</v>
      </c>
      <c r="C4" s="204" t="s">
        <v>288</v>
      </c>
      <c r="D4" s="205">
        <v>1</v>
      </c>
      <c r="E4" s="107" t="s">
        <v>24</v>
      </c>
      <c r="F4" s="107" t="s">
        <v>293</v>
      </c>
      <c r="G4" s="490" t="s">
        <v>1135</v>
      </c>
      <c r="H4" s="543" t="s">
        <v>25</v>
      </c>
      <c r="I4" s="559" t="s">
        <v>1309</v>
      </c>
      <c r="J4" s="205" t="s">
        <v>26</v>
      </c>
      <c r="K4" s="205" t="s">
        <v>27</v>
      </c>
      <c r="L4" s="213">
        <v>5</v>
      </c>
      <c r="M4" s="213">
        <v>10</v>
      </c>
      <c r="N4" s="213">
        <v>15</v>
      </c>
      <c r="O4" s="213">
        <v>10</v>
      </c>
      <c r="P4" s="213">
        <v>40</v>
      </c>
      <c r="Q4" s="213">
        <v>1</v>
      </c>
      <c r="R4" s="213"/>
      <c r="S4" s="109">
        <v>2</v>
      </c>
      <c r="T4" s="205" t="s">
        <v>28</v>
      </c>
      <c r="U4" s="205"/>
      <c r="V4" s="205" t="s">
        <v>28</v>
      </c>
      <c r="W4" s="205" t="s">
        <v>29</v>
      </c>
      <c r="X4" s="205">
        <v>34</v>
      </c>
      <c r="Y4" s="205">
        <v>66</v>
      </c>
    </row>
    <row r="5" spans="1:27" s="110" customFormat="1" ht="28" customHeight="1" x14ac:dyDescent="0.15">
      <c r="A5" s="204" t="s">
        <v>284</v>
      </c>
      <c r="B5" s="204" t="s">
        <v>285</v>
      </c>
      <c r="C5" s="204" t="s">
        <v>289</v>
      </c>
      <c r="D5" s="205">
        <v>1</v>
      </c>
      <c r="E5" s="107" t="s">
        <v>30</v>
      </c>
      <c r="F5" s="107" t="s">
        <v>293</v>
      </c>
      <c r="G5" s="490" t="s">
        <v>1136</v>
      </c>
      <c r="H5" s="547" t="s">
        <v>31</v>
      </c>
      <c r="I5" s="559" t="s">
        <v>1309</v>
      </c>
      <c r="J5" s="205" t="s">
        <v>32</v>
      </c>
      <c r="K5" s="205" t="s">
        <v>27</v>
      </c>
      <c r="L5" s="213">
        <v>30</v>
      </c>
      <c r="M5" s="213">
        <v>10</v>
      </c>
      <c r="N5" s="213">
        <v>20</v>
      </c>
      <c r="O5" s="213">
        <v>30</v>
      </c>
      <c r="P5" s="213">
        <v>90</v>
      </c>
      <c r="Q5" s="213">
        <v>4</v>
      </c>
      <c r="R5" s="213"/>
      <c r="S5" s="109">
        <v>2</v>
      </c>
      <c r="T5" s="205" t="s">
        <v>28</v>
      </c>
      <c r="U5" s="205"/>
      <c r="V5" s="205" t="s">
        <v>28</v>
      </c>
      <c r="W5" s="205" t="s">
        <v>29</v>
      </c>
      <c r="X5" s="205">
        <v>34</v>
      </c>
      <c r="Y5" s="205">
        <v>66</v>
      </c>
    </row>
    <row r="6" spans="1:27" s="110" customFormat="1" ht="28" customHeight="1" x14ac:dyDescent="0.15">
      <c r="A6" s="204" t="s">
        <v>284</v>
      </c>
      <c r="B6" s="204" t="s">
        <v>285</v>
      </c>
      <c r="C6" s="204" t="s">
        <v>290</v>
      </c>
      <c r="D6" s="205">
        <v>1</v>
      </c>
      <c r="E6" s="107" t="s">
        <v>30</v>
      </c>
      <c r="F6" s="107" t="s">
        <v>293</v>
      </c>
      <c r="G6" s="206" t="s">
        <v>999</v>
      </c>
      <c r="H6" s="547" t="s">
        <v>34</v>
      </c>
      <c r="I6" s="559" t="s">
        <v>1309</v>
      </c>
      <c r="J6" s="205" t="s">
        <v>35</v>
      </c>
      <c r="K6" s="205" t="s">
        <v>27</v>
      </c>
      <c r="L6" s="213">
        <v>8</v>
      </c>
      <c r="M6" s="213">
        <v>10</v>
      </c>
      <c r="N6" s="213">
        <v>12</v>
      </c>
      <c r="O6" s="213">
        <v>10</v>
      </c>
      <c r="P6" s="213">
        <v>40</v>
      </c>
      <c r="Q6" s="213">
        <v>3</v>
      </c>
      <c r="R6" s="213"/>
      <c r="S6" s="109">
        <v>2</v>
      </c>
      <c r="T6" s="205" t="s">
        <v>28</v>
      </c>
      <c r="U6" s="205"/>
      <c r="V6" s="205" t="s">
        <v>28</v>
      </c>
      <c r="W6" s="205" t="s">
        <v>29</v>
      </c>
      <c r="X6" s="205">
        <v>34</v>
      </c>
      <c r="Y6" s="205">
        <v>66</v>
      </c>
    </row>
    <row r="7" spans="1:27" s="110" customFormat="1" ht="28" customHeight="1" x14ac:dyDescent="0.15">
      <c r="A7" s="204" t="s">
        <v>284</v>
      </c>
      <c r="B7" s="204" t="s">
        <v>285</v>
      </c>
      <c r="C7" s="204" t="s">
        <v>291</v>
      </c>
      <c r="D7" s="208">
        <v>1</v>
      </c>
      <c r="E7" s="209" t="s">
        <v>30</v>
      </c>
      <c r="F7" s="107" t="s">
        <v>293</v>
      </c>
      <c r="G7" s="491" t="s">
        <v>1137</v>
      </c>
      <c r="H7" s="548" t="s">
        <v>36</v>
      </c>
      <c r="I7" s="560" t="s">
        <v>1309</v>
      </c>
      <c r="J7" s="567" t="s">
        <v>37</v>
      </c>
      <c r="K7" s="208" t="s">
        <v>27</v>
      </c>
      <c r="L7" s="214">
        <v>14</v>
      </c>
      <c r="M7" s="214">
        <v>16</v>
      </c>
      <c r="N7" s="214">
        <v>0</v>
      </c>
      <c r="O7" s="214">
        <v>10</v>
      </c>
      <c r="P7" s="214">
        <v>40</v>
      </c>
      <c r="Q7" s="214">
        <v>2</v>
      </c>
      <c r="R7" s="214"/>
      <c r="S7" s="215">
        <v>2</v>
      </c>
      <c r="T7" s="208" t="s">
        <v>28</v>
      </c>
      <c r="U7" s="208"/>
      <c r="V7" s="208" t="s">
        <v>28</v>
      </c>
      <c r="W7" s="208" t="s">
        <v>29</v>
      </c>
      <c r="X7" s="208">
        <v>34</v>
      </c>
      <c r="Y7" s="208">
        <v>66</v>
      </c>
      <c r="Z7" s="196"/>
      <c r="AA7" s="196"/>
    </row>
    <row r="8" spans="1:27" s="110" customFormat="1" ht="28" customHeight="1" x14ac:dyDescent="0.15">
      <c r="A8" s="204" t="s">
        <v>284</v>
      </c>
      <c r="B8" s="204" t="s">
        <v>285</v>
      </c>
      <c r="C8" s="204" t="s">
        <v>292</v>
      </c>
      <c r="D8" s="208">
        <v>1</v>
      </c>
      <c r="E8" s="209" t="s">
        <v>30</v>
      </c>
      <c r="F8" s="107" t="s">
        <v>293</v>
      </c>
      <c r="G8" s="492" t="s">
        <v>1138</v>
      </c>
      <c r="H8" s="567" t="s">
        <v>1376</v>
      </c>
      <c r="I8" s="560" t="s">
        <v>1309</v>
      </c>
      <c r="J8" s="260" t="s">
        <v>1377</v>
      </c>
      <c r="K8" s="208" t="s">
        <v>121</v>
      </c>
      <c r="L8" s="214">
        <v>12</v>
      </c>
      <c r="M8" s="214">
        <v>0</v>
      </c>
      <c r="N8" s="214">
        <v>38</v>
      </c>
      <c r="O8" s="214">
        <v>20</v>
      </c>
      <c r="P8" s="214">
        <v>70</v>
      </c>
      <c r="Q8" s="214">
        <v>2</v>
      </c>
      <c r="R8" s="214"/>
      <c r="S8" s="215">
        <v>2</v>
      </c>
      <c r="T8" s="208" t="s">
        <v>28</v>
      </c>
      <c r="U8" s="208"/>
      <c r="V8" s="208" t="s">
        <v>28</v>
      </c>
      <c r="W8" s="208" t="s">
        <v>29</v>
      </c>
      <c r="X8" s="208">
        <v>34</v>
      </c>
      <c r="Y8" s="208">
        <v>66</v>
      </c>
      <c r="Z8" s="196"/>
      <c r="AA8" s="196"/>
    </row>
    <row r="9" spans="1:27" s="100" customFormat="1" ht="28" customHeight="1" x14ac:dyDescent="0.15">
      <c r="A9" s="149" t="s">
        <v>284</v>
      </c>
      <c r="B9" s="149" t="s">
        <v>286</v>
      </c>
      <c r="C9" s="149"/>
      <c r="D9" s="149">
        <v>1</v>
      </c>
      <c r="E9" s="98"/>
      <c r="F9" s="98" t="s">
        <v>293</v>
      </c>
      <c r="G9" s="149" t="s">
        <v>1247</v>
      </c>
      <c r="H9" s="546"/>
      <c r="I9" s="546"/>
      <c r="J9" s="149"/>
      <c r="K9" s="149"/>
      <c r="L9" s="99">
        <f>SUM(L10,L11,L12)</f>
        <v>40</v>
      </c>
      <c r="M9" s="99">
        <f>SUM(M10,M11,M12)</f>
        <v>46</v>
      </c>
      <c r="N9" s="99">
        <f>SUM(N10,N11,N12)</f>
        <v>24</v>
      </c>
      <c r="O9" s="232">
        <f>SUM(O10,O11,O12)</f>
        <v>50</v>
      </c>
      <c r="P9" s="232">
        <f>SUM(P10,P11,P12)</f>
        <v>160</v>
      </c>
      <c r="Q9" s="99"/>
      <c r="R9" s="99">
        <v>8</v>
      </c>
      <c r="S9" s="99"/>
      <c r="T9" s="149"/>
      <c r="U9" s="149"/>
      <c r="V9" s="149"/>
      <c r="W9" s="149"/>
      <c r="X9" s="149"/>
      <c r="Y9" s="149"/>
    </row>
    <row r="10" spans="1:27" s="220" customFormat="1" ht="28" customHeight="1" x14ac:dyDescent="0.15">
      <c r="A10" s="216" t="s">
        <v>284</v>
      </c>
      <c r="B10" s="216" t="s">
        <v>308</v>
      </c>
      <c r="C10" s="216" t="s">
        <v>309</v>
      </c>
      <c r="D10" s="217">
        <v>1</v>
      </c>
      <c r="E10" s="182" t="s">
        <v>24</v>
      </c>
      <c r="F10" s="182" t="s">
        <v>293</v>
      </c>
      <c r="G10" s="493" t="s">
        <v>1139</v>
      </c>
      <c r="H10" s="554" t="s">
        <v>1400</v>
      </c>
      <c r="I10" s="561" t="s">
        <v>1309</v>
      </c>
      <c r="J10" s="554" t="s">
        <v>1402</v>
      </c>
      <c r="K10" s="217" t="s">
        <v>27</v>
      </c>
      <c r="L10" s="219">
        <v>10</v>
      </c>
      <c r="M10" s="219">
        <v>13</v>
      </c>
      <c r="N10" s="219">
        <v>7</v>
      </c>
      <c r="O10" s="227">
        <v>10</v>
      </c>
      <c r="P10" s="227">
        <v>40</v>
      </c>
      <c r="Q10" s="219">
        <v>2</v>
      </c>
      <c r="R10" s="219"/>
      <c r="S10" s="185">
        <v>2</v>
      </c>
      <c r="T10" s="217" t="s">
        <v>28</v>
      </c>
      <c r="U10" s="217"/>
      <c r="V10" s="217" t="s">
        <v>28</v>
      </c>
      <c r="W10" s="217" t="s">
        <v>29</v>
      </c>
      <c r="X10" s="217">
        <v>34</v>
      </c>
      <c r="Y10" s="217">
        <v>66</v>
      </c>
    </row>
    <row r="11" spans="1:27" s="220" customFormat="1" ht="28" customHeight="1" x14ac:dyDescent="0.15">
      <c r="A11" s="216" t="s">
        <v>284</v>
      </c>
      <c r="B11" s="216" t="s">
        <v>308</v>
      </c>
      <c r="C11" s="216" t="s">
        <v>310</v>
      </c>
      <c r="D11" s="217">
        <v>1</v>
      </c>
      <c r="E11" s="182" t="s">
        <v>24</v>
      </c>
      <c r="F11" s="182" t="s">
        <v>293</v>
      </c>
      <c r="G11" s="493" t="s">
        <v>1140</v>
      </c>
      <c r="H11" s="554" t="s">
        <v>1401</v>
      </c>
      <c r="I11" s="561" t="s">
        <v>1309</v>
      </c>
      <c r="J11" s="554" t="s">
        <v>1403</v>
      </c>
      <c r="K11" s="257" t="s">
        <v>121</v>
      </c>
      <c r="L11" s="219">
        <v>10</v>
      </c>
      <c r="M11" s="219">
        <v>13</v>
      </c>
      <c r="N11" s="219">
        <v>7</v>
      </c>
      <c r="O11" s="227">
        <v>10</v>
      </c>
      <c r="P11" s="227">
        <v>40</v>
      </c>
      <c r="Q11" s="219">
        <v>2</v>
      </c>
      <c r="R11" s="219"/>
      <c r="S11" s="185">
        <v>2</v>
      </c>
      <c r="T11" s="217" t="s">
        <v>28</v>
      </c>
      <c r="U11" s="217"/>
      <c r="V11" s="217" t="s">
        <v>28</v>
      </c>
      <c r="W11" s="217" t="s">
        <v>29</v>
      </c>
      <c r="X11" s="217">
        <v>34</v>
      </c>
      <c r="Y11" s="217">
        <v>66</v>
      </c>
    </row>
    <row r="12" spans="1:27" s="220" customFormat="1" ht="28" customHeight="1" x14ac:dyDescent="0.15">
      <c r="A12" s="216" t="s">
        <v>284</v>
      </c>
      <c r="B12" s="216" t="s">
        <v>308</v>
      </c>
      <c r="C12" s="216" t="s">
        <v>311</v>
      </c>
      <c r="D12" s="221">
        <v>1</v>
      </c>
      <c r="E12" s="222" t="s">
        <v>30</v>
      </c>
      <c r="F12" s="182" t="s">
        <v>293</v>
      </c>
      <c r="G12" s="494" t="s">
        <v>1141</v>
      </c>
      <c r="H12" s="550" t="s">
        <v>62</v>
      </c>
      <c r="I12" s="561" t="s">
        <v>1309</v>
      </c>
      <c r="J12" s="573" t="s">
        <v>1404</v>
      </c>
      <c r="K12" s="221" t="s">
        <v>27</v>
      </c>
      <c r="L12" s="224">
        <v>20</v>
      </c>
      <c r="M12" s="224">
        <v>20</v>
      </c>
      <c r="N12" s="224">
        <v>10</v>
      </c>
      <c r="O12" s="228">
        <v>30</v>
      </c>
      <c r="P12" s="228">
        <v>80</v>
      </c>
      <c r="Q12" s="224">
        <v>3</v>
      </c>
      <c r="R12" s="224"/>
      <c r="S12" s="225">
        <v>2</v>
      </c>
      <c r="T12" s="221" t="s">
        <v>28</v>
      </c>
      <c r="U12" s="221"/>
      <c r="V12" s="221" t="s">
        <v>28</v>
      </c>
      <c r="W12" s="221" t="s">
        <v>29</v>
      </c>
      <c r="X12" s="221">
        <v>34</v>
      </c>
      <c r="Y12" s="221">
        <v>66</v>
      </c>
      <c r="Z12" s="226"/>
      <c r="AA12" s="226"/>
    </row>
    <row r="13" spans="1:27" s="100" customFormat="1" ht="28" customHeight="1" x14ac:dyDescent="0.15">
      <c r="A13" s="149" t="s">
        <v>284</v>
      </c>
      <c r="B13" s="149" t="s">
        <v>287</v>
      </c>
      <c r="C13" s="149"/>
      <c r="D13" s="149">
        <v>1</v>
      </c>
      <c r="E13" s="98"/>
      <c r="F13" s="98" t="s">
        <v>293</v>
      </c>
      <c r="G13" s="149" t="s">
        <v>1248</v>
      </c>
      <c r="H13" s="546"/>
      <c r="I13" s="546"/>
      <c r="J13" s="149"/>
      <c r="K13" s="149"/>
      <c r="L13" s="99">
        <f>SUM(L14,L15,L16,L17)</f>
        <v>60</v>
      </c>
      <c r="M13" s="99">
        <f>SUM(M14,M15,M16,M17)</f>
        <v>34</v>
      </c>
      <c r="N13" s="99">
        <f>SUM(N14,N15,N16,N17)</f>
        <v>16</v>
      </c>
      <c r="O13" s="232">
        <f>SUM(O14,O15,O16,O17)</f>
        <v>50</v>
      </c>
      <c r="P13" s="99">
        <v>160</v>
      </c>
      <c r="Q13" s="99"/>
      <c r="R13" s="99">
        <v>8</v>
      </c>
      <c r="S13" s="99"/>
      <c r="T13" s="149"/>
      <c r="U13" s="149"/>
      <c r="V13" s="149"/>
      <c r="W13" s="149"/>
      <c r="X13" s="149"/>
      <c r="Y13" s="149"/>
    </row>
    <row r="14" spans="1:27" s="241" customFormat="1" ht="28" customHeight="1" x14ac:dyDescent="0.15">
      <c r="A14" s="233" t="s">
        <v>284</v>
      </c>
      <c r="B14" s="234" t="s">
        <v>287</v>
      </c>
      <c r="C14" s="234" t="s">
        <v>314</v>
      </c>
      <c r="D14" s="235">
        <v>1</v>
      </c>
      <c r="E14" s="236" t="s">
        <v>24</v>
      </c>
      <c r="F14" s="236" t="s">
        <v>293</v>
      </c>
      <c r="G14" s="237" t="s">
        <v>1142</v>
      </c>
      <c r="H14" s="603" t="s">
        <v>42</v>
      </c>
      <c r="I14" s="562" t="s">
        <v>1309</v>
      </c>
      <c r="J14" s="603" t="s">
        <v>43</v>
      </c>
      <c r="K14" s="235" t="s">
        <v>27</v>
      </c>
      <c r="L14" s="238">
        <v>20</v>
      </c>
      <c r="M14" s="238">
        <v>10</v>
      </c>
      <c r="N14" s="238">
        <v>0</v>
      </c>
      <c r="O14" s="245">
        <v>10</v>
      </c>
      <c r="P14" s="245">
        <v>40</v>
      </c>
      <c r="Q14" s="238">
        <v>2</v>
      </c>
      <c r="R14" s="238"/>
      <c r="S14" s="239">
        <v>2</v>
      </c>
      <c r="T14" s="235" t="s">
        <v>28</v>
      </c>
      <c r="U14" s="235"/>
      <c r="V14" s="235" t="s">
        <v>28</v>
      </c>
      <c r="W14" s="235" t="s">
        <v>29</v>
      </c>
      <c r="X14" s="235">
        <v>34</v>
      </c>
      <c r="Y14" s="235">
        <v>66</v>
      </c>
      <c r="Z14" s="240"/>
      <c r="AA14" s="240"/>
    </row>
    <row r="15" spans="1:27" s="241" customFormat="1" ht="28" customHeight="1" x14ac:dyDescent="0.15">
      <c r="A15" s="233" t="s">
        <v>284</v>
      </c>
      <c r="B15" s="234" t="s">
        <v>287</v>
      </c>
      <c r="C15" s="234" t="s">
        <v>315</v>
      </c>
      <c r="D15" s="235">
        <v>1</v>
      </c>
      <c r="E15" s="236" t="s">
        <v>24</v>
      </c>
      <c r="F15" s="236" t="s">
        <v>293</v>
      </c>
      <c r="G15" s="495" t="s">
        <v>1143</v>
      </c>
      <c r="H15" s="604" t="s">
        <v>1558</v>
      </c>
      <c r="I15" s="562" t="s">
        <v>1309</v>
      </c>
      <c r="J15" s="603" t="s">
        <v>1559</v>
      </c>
      <c r="K15" s="247" t="s">
        <v>121</v>
      </c>
      <c r="L15" s="238">
        <v>20</v>
      </c>
      <c r="M15" s="238">
        <v>10</v>
      </c>
      <c r="N15" s="238">
        <v>0</v>
      </c>
      <c r="O15" s="245">
        <v>10</v>
      </c>
      <c r="P15" s="245">
        <v>40</v>
      </c>
      <c r="Q15" s="238">
        <v>2</v>
      </c>
      <c r="R15" s="238"/>
      <c r="S15" s="239">
        <v>2</v>
      </c>
      <c r="T15" s="235" t="s">
        <v>28</v>
      </c>
      <c r="U15" s="235"/>
      <c r="V15" s="235" t="s">
        <v>28</v>
      </c>
      <c r="W15" s="235" t="s">
        <v>29</v>
      </c>
      <c r="X15" s="235">
        <v>34</v>
      </c>
      <c r="Y15" s="235">
        <v>66</v>
      </c>
      <c r="Z15" s="240"/>
      <c r="AA15" s="240"/>
    </row>
    <row r="16" spans="1:27" s="241" customFormat="1" ht="28" customHeight="1" x14ac:dyDescent="0.15">
      <c r="A16" s="233" t="s">
        <v>284</v>
      </c>
      <c r="B16" s="234" t="s">
        <v>287</v>
      </c>
      <c r="C16" s="234" t="s">
        <v>316</v>
      </c>
      <c r="D16" s="242">
        <v>1</v>
      </c>
      <c r="E16" s="168" t="s">
        <v>24</v>
      </c>
      <c r="F16" s="236" t="s">
        <v>293</v>
      </c>
      <c r="G16" s="496" t="s">
        <v>1144</v>
      </c>
      <c r="H16" s="603" t="s">
        <v>1551</v>
      </c>
      <c r="I16" s="562" t="s">
        <v>1309</v>
      </c>
      <c r="J16" s="604" t="s">
        <v>1552</v>
      </c>
      <c r="K16" s="247" t="s">
        <v>121</v>
      </c>
      <c r="L16" s="244">
        <v>8</v>
      </c>
      <c r="M16" s="244">
        <v>0</v>
      </c>
      <c r="N16" s="244">
        <v>12</v>
      </c>
      <c r="O16" s="246">
        <v>20</v>
      </c>
      <c r="P16" s="246">
        <v>40</v>
      </c>
      <c r="Q16" s="244">
        <v>2</v>
      </c>
      <c r="R16" s="244"/>
      <c r="S16" s="188">
        <v>2</v>
      </c>
      <c r="T16" s="242" t="s">
        <v>28</v>
      </c>
      <c r="U16" s="242"/>
      <c r="V16" s="242" t="s">
        <v>28</v>
      </c>
      <c r="W16" s="242" t="s">
        <v>29</v>
      </c>
      <c r="X16" s="242">
        <v>34</v>
      </c>
      <c r="Y16" s="242">
        <v>66</v>
      </c>
    </row>
    <row r="17" spans="1:27" s="241" customFormat="1" ht="28" customHeight="1" x14ac:dyDescent="0.15">
      <c r="A17" s="233" t="s">
        <v>284</v>
      </c>
      <c r="B17" s="234" t="s">
        <v>287</v>
      </c>
      <c r="C17" s="234" t="s">
        <v>317</v>
      </c>
      <c r="D17" s="242">
        <v>1</v>
      </c>
      <c r="E17" s="168" t="s">
        <v>24</v>
      </c>
      <c r="F17" s="236" t="s">
        <v>293</v>
      </c>
      <c r="G17" s="496" t="s">
        <v>1145</v>
      </c>
      <c r="H17" s="568" t="s">
        <v>1569</v>
      </c>
      <c r="I17" s="562" t="s">
        <v>1309</v>
      </c>
      <c r="J17" s="604" t="s">
        <v>1570</v>
      </c>
      <c r="K17" s="242" t="s">
        <v>27</v>
      </c>
      <c r="L17" s="244">
        <v>12</v>
      </c>
      <c r="M17" s="244">
        <v>14</v>
      </c>
      <c r="N17" s="244">
        <v>4</v>
      </c>
      <c r="O17" s="246">
        <v>10</v>
      </c>
      <c r="P17" s="246">
        <v>40</v>
      </c>
      <c r="Q17" s="244">
        <v>2</v>
      </c>
      <c r="R17" s="244"/>
      <c r="S17" s="188">
        <v>2</v>
      </c>
      <c r="T17" s="242" t="s">
        <v>28</v>
      </c>
      <c r="U17" s="242"/>
      <c r="V17" s="242" t="s">
        <v>28</v>
      </c>
      <c r="W17" s="242" t="s">
        <v>29</v>
      </c>
      <c r="X17" s="242">
        <v>34</v>
      </c>
      <c r="Y17" s="242">
        <v>66</v>
      </c>
    </row>
    <row r="18" spans="1:27" s="130" customFormat="1" ht="28" customHeight="1" x14ac:dyDescent="0.15">
      <c r="A18" s="479" t="s">
        <v>284</v>
      </c>
      <c r="B18" s="145"/>
      <c r="C18" s="145"/>
      <c r="D18" s="145"/>
      <c r="E18" s="92"/>
      <c r="F18" s="92"/>
      <c r="G18" s="479" t="s">
        <v>751</v>
      </c>
      <c r="H18" s="545"/>
      <c r="I18" s="545"/>
      <c r="J18" s="145"/>
      <c r="K18" s="145"/>
      <c r="L18" s="101">
        <f>SUM(L20:L26,L28:L29,L31:L33)</f>
        <v>164</v>
      </c>
      <c r="M18" s="101">
        <f>SUM(M20:M26,M28:M29,M31:M33)</f>
        <v>150</v>
      </c>
      <c r="N18" s="101">
        <f>SUM(N20:N26,N28:N29,N31:N33)</f>
        <v>106</v>
      </c>
      <c r="O18" s="101">
        <f>SUM(O20:O26,O28:O29,O31:O33)</f>
        <v>180</v>
      </c>
      <c r="P18" s="101">
        <f>SUM(P20:P26,P28:P29,P31:P33)</f>
        <v>600</v>
      </c>
      <c r="Q18" s="101"/>
      <c r="R18" s="250">
        <v>30</v>
      </c>
      <c r="S18" s="101"/>
      <c r="T18" s="145"/>
      <c r="U18" s="145"/>
      <c r="V18" s="145"/>
      <c r="W18" s="145"/>
      <c r="X18" s="145"/>
      <c r="Y18" s="145"/>
    </row>
    <row r="19" spans="1:27" s="100" customFormat="1" ht="28" customHeight="1" x14ac:dyDescent="0.15">
      <c r="A19" s="149" t="s">
        <v>284</v>
      </c>
      <c r="B19" s="149" t="s">
        <v>330</v>
      </c>
      <c r="C19" s="149"/>
      <c r="D19" s="149">
        <v>2</v>
      </c>
      <c r="E19" s="98"/>
      <c r="F19" s="98" t="s">
        <v>293</v>
      </c>
      <c r="G19" s="149" t="s">
        <v>1249</v>
      </c>
      <c r="H19" s="546"/>
      <c r="I19" s="546"/>
      <c r="J19" s="149"/>
      <c r="K19" s="149"/>
      <c r="L19" s="99">
        <f>SUM(L20,L21,L22,L23,L24,L25,L26)</f>
        <v>90</v>
      </c>
      <c r="M19" s="99">
        <f>SUM(M20,M21,M22,M23,M24,M25,M26)</f>
        <v>68</v>
      </c>
      <c r="N19" s="99">
        <f>SUM(N20:N26)</f>
        <v>102</v>
      </c>
      <c r="O19" s="232">
        <f>SUM(O20:O26)</f>
        <v>120</v>
      </c>
      <c r="P19" s="232">
        <f>SUM(P20:P26)</f>
        <v>380</v>
      </c>
      <c r="Q19" s="99"/>
      <c r="R19" s="99">
        <v>19</v>
      </c>
      <c r="S19" s="99"/>
      <c r="T19" s="149"/>
      <c r="U19" s="149"/>
      <c r="V19" s="149"/>
      <c r="W19" s="149"/>
      <c r="X19" s="149"/>
      <c r="Y19" s="149"/>
    </row>
    <row r="20" spans="1:27" s="110" customFormat="1" ht="28" customHeight="1" x14ac:dyDescent="0.15">
      <c r="A20" s="204" t="s">
        <v>284</v>
      </c>
      <c r="B20" s="204" t="s">
        <v>330</v>
      </c>
      <c r="C20" s="204" t="s">
        <v>333</v>
      </c>
      <c r="D20" s="205">
        <v>2</v>
      </c>
      <c r="E20" s="107" t="s">
        <v>30</v>
      </c>
      <c r="F20" s="107" t="s">
        <v>293</v>
      </c>
      <c r="G20" s="490" t="s">
        <v>1146</v>
      </c>
      <c r="H20" s="547" t="s">
        <v>50</v>
      </c>
      <c r="I20" s="559" t="s">
        <v>1309</v>
      </c>
      <c r="J20" s="205" t="s">
        <v>51</v>
      </c>
      <c r="K20" s="205" t="s">
        <v>27</v>
      </c>
      <c r="L20" s="113">
        <v>20</v>
      </c>
      <c r="M20" s="113">
        <v>20</v>
      </c>
      <c r="N20" s="113">
        <v>20</v>
      </c>
      <c r="O20" s="254">
        <v>40</v>
      </c>
      <c r="P20" s="255">
        <v>100</v>
      </c>
      <c r="Q20" s="113">
        <v>4</v>
      </c>
      <c r="R20" s="251"/>
      <c r="S20" s="109">
        <v>2</v>
      </c>
      <c r="T20" s="205" t="s">
        <v>28</v>
      </c>
      <c r="U20" s="205"/>
      <c r="V20" s="205" t="s">
        <v>28</v>
      </c>
      <c r="W20" s="205" t="s">
        <v>29</v>
      </c>
      <c r="X20" s="205">
        <v>34</v>
      </c>
      <c r="Y20" s="205">
        <v>66</v>
      </c>
    </row>
    <row r="21" spans="1:27" s="110" customFormat="1" ht="28" customHeight="1" x14ac:dyDescent="0.15">
      <c r="A21" s="204" t="s">
        <v>284</v>
      </c>
      <c r="B21" s="204" t="s">
        <v>330</v>
      </c>
      <c r="C21" s="204" t="s">
        <v>334</v>
      </c>
      <c r="D21" s="205">
        <v>2</v>
      </c>
      <c r="E21" s="107" t="s">
        <v>30</v>
      </c>
      <c r="F21" s="107" t="s">
        <v>293</v>
      </c>
      <c r="G21" s="490" t="s">
        <v>1147</v>
      </c>
      <c r="H21" s="547" t="s">
        <v>53</v>
      </c>
      <c r="I21" s="559" t="s">
        <v>1171</v>
      </c>
      <c r="J21" s="543" t="s">
        <v>54</v>
      </c>
      <c r="K21" s="205" t="s">
        <v>27</v>
      </c>
      <c r="L21" s="113">
        <v>12</v>
      </c>
      <c r="M21" s="113">
        <v>12</v>
      </c>
      <c r="N21" s="113">
        <v>6</v>
      </c>
      <c r="O21" s="254">
        <v>10</v>
      </c>
      <c r="P21" s="254">
        <v>40</v>
      </c>
      <c r="Q21" s="113">
        <v>3</v>
      </c>
      <c r="R21" s="113"/>
      <c r="S21" s="109">
        <v>2</v>
      </c>
      <c r="T21" s="205" t="s">
        <v>28</v>
      </c>
      <c r="U21" s="205"/>
      <c r="V21" s="205" t="s">
        <v>28</v>
      </c>
      <c r="W21" s="205" t="s">
        <v>29</v>
      </c>
      <c r="X21" s="205">
        <v>34</v>
      </c>
      <c r="Y21" s="205">
        <v>66</v>
      </c>
    </row>
    <row r="22" spans="1:27" s="110" customFormat="1" ht="28" customHeight="1" x14ac:dyDescent="0.15">
      <c r="A22" s="204" t="s">
        <v>284</v>
      </c>
      <c r="B22" s="204" t="s">
        <v>330</v>
      </c>
      <c r="C22" s="204" t="s">
        <v>335</v>
      </c>
      <c r="D22" s="205">
        <v>2</v>
      </c>
      <c r="E22" s="209" t="s">
        <v>30</v>
      </c>
      <c r="F22" s="107" t="s">
        <v>293</v>
      </c>
      <c r="G22" s="491" t="s">
        <v>1148</v>
      </c>
      <c r="H22" s="548" t="s">
        <v>56</v>
      </c>
      <c r="I22" s="559" t="s">
        <v>1171</v>
      </c>
      <c r="J22" s="208" t="s">
        <v>57</v>
      </c>
      <c r="K22" s="208" t="s">
        <v>27</v>
      </c>
      <c r="L22" s="252">
        <v>20</v>
      </c>
      <c r="M22" s="252">
        <v>10</v>
      </c>
      <c r="N22" s="252">
        <v>20</v>
      </c>
      <c r="O22" s="256">
        <v>30</v>
      </c>
      <c r="P22" s="256">
        <v>80</v>
      </c>
      <c r="Q22" s="252">
        <v>3</v>
      </c>
      <c r="R22" s="252"/>
      <c r="S22" s="215">
        <v>2</v>
      </c>
      <c r="T22" s="208" t="s">
        <v>28</v>
      </c>
      <c r="U22" s="208"/>
      <c r="V22" s="208" t="s">
        <v>28</v>
      </c>
      <c r="W22" s="208" t="s">
        <v>29</v>
      </c>
      <c r="X22" s="208">
        <v>34</v>
      </c>
      <c r="Y22" s="208">
        <v>66</v>
      </c>
      <c r="Z22" s="196"/>
      <c r="AA22" s="196"/>
    </row>
    <row r="23" spans="1:27" s="110" customFormat="1" ht="28" customHeight="1" x14ac:dyDescent="0.15">
      <c r="A23" s="204" t="s">
        <v>284</v>
      </c>
      <c r="B23" s="204" t="s">
        <v>330</v>
      </c>
      <c r="C23" s="204" t="s">
        <v>336</v>
      </c>
      <c r="D23" s="205">
        <v>2</v>
      </c>
      <c r="E23" s="107" t="s">
        <v>30</v>
      </c>
      <c r="F23" s="107" t="s">
        <v>293</v>
      </c>
      <c r="G23" s="206" t="s">
        <v>1311</v>
      </c>
      <c r="H23" s="543" t="s">
        <v>1415</v>
      </c>
      <c r="I23" s="559" t="s">
        <v>1171</v>
      </c>
      <c r="J23" s="543" t="s">
        <v>1419</v>
      </c>
      <c r="K23" s="205" t="s">
        <v>27</v>
      </c>
      <c r="L23" s="113">
        <v>14</v>
      </c>
      <c r="M23" s="113">
        <v>0</v>
      </c>
      <c r="N23" s="113">
        <v>16</v>
      </c>
      <c r="O23" s="254">
        <v>10</v>
      </c>
      <c r="P23" s="254">
        <v>40</v>
      </c>
      <c r="Q23" s="113">
        <v>3</v>
      </c>
      <c r="R23" s="113"/>
      <c r="S23" s="109">
        <v>2</v>
      </c>
      <c r="T23" s="205" t="s">
        <v>28</v>
      </c>
      <c r="U23" s="205"/>
      <c r="V23" s="205" t="s">
        <v>28</v>
      </c>
      <c r="W23" s="205" t="s">
        <v>29</v>
      </c>
      <c r="X23" s="205">
        <v>34</v>
      </c>
      <c r="Y23" s="205">
        <v>66</v>
      </c>
    </row>
    <row r="24" spans="1:27" s="110" customFormat="1" ht="28" customHeight="1" x14ac:dyDescent="0.15">
      <c r="A24" s="204" t="s">
        <v>284</v>
      </c>
      <c r="B24" s="204" t="s">
        <v>330</v>
      </c>
      <c r="C24" s="204" t="s">
        <v>337</v>
      </c>
      <c r="D24" s="205">
        <v>2</v>
      </c>
      <c r="E24" s="107" t="s">
        <v>30</v>
      </c>
      <c r="F24" s="107" t="s">
        <v>293</v>
      </c>
      <c r="G24" s="206" t="s">
        <v>1010</v>
      </c>
      <c r="H24" s="547" t="s">
        <v>58</v>
      </c>
      <c r="I24" s="559" t="s">
        <v>999</v>
      </c>
      <c r="J24" s="543" t="s">
        <v>59</v>
      </c>
      <c r="K24" s="205" t="s">
        <v>27</v>
      </c>
      <c r="L24" s="113">
        <v>8</v>
      </c>
      <c r="M24" s="113">
        <v>10</v>
      </c>
      <c r="N24" s="113">
        <v>12</v>
      </c>
      <c r="O24" s="254">
        <v>10</v>
      </c>
      <c r="P24" s="254">
        <v>40</v>
      </c>
      <c r="Q24" s="113">
        <v>2</v>
      </c>
      <c r="R24" s="113"/>
      <c r="S24" s="109">
        <v>2</v>
      </c>
      <c r="T24" s="205" t="s">
        <v>28</v>
      </c>
      <c r="U24" s="205"/>
      <c r="V24" s="205" t="s">
        <v>28</v>
      </c>
      <c r="W24" s="205" t="s">
        <v>29</v>
      </c>
      <c r="X24" s="205">
        <v>34</v>
      </c>
      <c r="Y24" s="205">
        <v>66</v>
      </c>
    </row>
    <row r="25" spans="1:27" s="110" customFormat="1" ht="28" customHeight="1" x14ac:dyDescent="0.15">
      <c r="A25" s="204" t="s">
        <v>284</v>
      </c>
      <c r="B25" s="204" t="s">
        <v>330</v>
      </c>
      <c r="C25" s="204" t="s">
        <v>338</v>
      </c>
      <c r="D25" s="205">
        <v>2</v>
      </c>
      <c r="E25" s="209" t="s">
        <v>30</v>
      </c>
      <c r="F25" s="107" t="s">
        <v>293</v>
      </c>
      <c r="G25" s="491" t="s">
        <v>1149</v>
      </c>
      <c r="H25" s="548" t="s">
        <v>60</v>
      </c>
      <c r="I25" s="560" t="s">
        <v>1309</v>
      </c>
      <c r="J25" s="567" t="s">
        <v>61</v>
      </c>
      <c r="K25" s="208" t="s">
        <v>27</v>
      </c>
      <c r="L25" s="252">
        <v>8</v>
      </c>
      <c r="M25" s="252">
        <v>10</v>
      </c>
      <c r="N25" s="252">
        <v>12</v>
      </c>
      <c r="O25" s="256">
        <v>10</v>
      </c>
      <c r="P25" s="256">
        <v>40</v>
      </c>
      <c r="Q25" s="252">
        <v>2</v>
      </c>
      <c r="R25" s="252"/>
      <c r="S25" s="215">
        <v>2</v>
      </c>
      <c r="T25" s="208" t="s">
        <v>28</v>
      </c>
      <c r="U25" s="208"/>
      <c r="V25" s="208" t="s">
        <v>28</v>
      </c>
      <c r="W25" s="208" t="s">
        <v>29</v>
      </c>
      <c r="X25" s="208">
        <v>34</v>
      </c>
      <c r="Y25" s="208">
        <v>66</v>
      </c>
      <c r="Z25" s="196"/>
      <c r="AA25" s="196"/>
    </row>
    <row r="26" spans="1:27" s="110" customFormat="1" ht="28" customHeight="1" x14ac:dyDescent="0.15">
      <c r="A26" s="204" t="s">
        <v>284</v>
      </c>
      <c r="B26" s="204" t="s">
        <v>330</v>
      </c>
      <c r="C26" s="204" t="s">
        <v>339</v>
      </c>
      <c r="D26" s="205">
        <v>2</v>
      </c>
      <c r="E26" s="209" t="s">
        <v>30</v>
      </c>
      <c r="F26" s="107" t="s">
        <v>293</v>
      </c>
      <c r="G26" s="491" t="s">
        <v>1150</v>
      </c>
      <c r="H26" s="548" t="s">
        <v>1378</v>
      </c>
      <c r="I26" s="560" t="s">
        <v>1310</v>
      </c>
      <c r="J26" s="567" t="s">
        <v>1379</v>
      </c>
      <c r="K26" s="253" t="s">
        <v>121</v>
      </c>
      <c r="L26" s="252">
        <v>8</v>
      </c>
      <c r="M26" s="252">
        <v>6</v>
      </c>
      <c r="N26" s="252">
        <v>16</v>
      </c>
      <c r="O26" s="256">
        <v>10</v>
      </c>
      <c r="P26" s="256">
        <v>40</v>
      </c>
      <c r="Q26" s="252">
        <v>2</v>
      </c>
      <c r="R26" s="252"/>
      <c r="S26" s="215">
        <v>2</v>
      </c>
      <c r="T26" s="208" t="s">
        <v>28</v>
      </c>
      <c r="U26" s="208"/>
      <c r="V26" s="208" t="s">
        <v>28</v>
      </c>
      <c r="W26" s="208" t="s">
        <v>29</v>
      </c>
      <c r="X26" s="208">
        <v>34</v>
      </c>
      <c r="Y26" s="208">
        <v>66</v>
      </c>
      <c r="Z26" s="196"/>
      <c r="AA26" s="196"/>
    </row>
    <row r="27" spans="1:27" s="100" customFormat="1" ht="28" customHeight="1" x14ac:dyDescent="0.15">
      <c r="A27" s="149" t="s">
        <v>284</v>
      </c>
      <c r="B27" s="149" t="s">
        <v>331</v>
      </c>
      <c r="C27" s="149"/>
      <c r="D27" s="149">
        <v>2</v>
      </c>
      <c r="E27" s="98"/>
      <c r="F27" s="98" t="s">
        <v>293</v>
      </c>
      <c r="G27" s="149" t="s">
        <v>346</v>
      </c>
      <c r="H27" s="546"/>
      <c r="I27" s="546"/>
      <c r="J27" s="149"/>
      <c r="K27" s="149"/>
      <c r="L27" s="99">
        <f>SUM(L28:L29)</f>
        <v>32</v>
      </c>
      <c r="M27" s="99">
        <f>SUM(M28:M29)</f>
        <v>38</v>
      </c>
      <c r="N27" s="99">
        <f>SUM(N28:N29)</f>
        <v>0</v>
      </c>
      <c r="O27" s="232">
        <f>SUM(O28:O29)</f>
        <v>30</v>
      </c>
      <c r="P27" s="232">
        <v>100</v>
      </c>
      <c r="Q27" s="99"/>
      <c r="R27" s="99">
        <v>5</v>
      </c>
      <c r="S27" s="99"/>
      <c r="T27" s="149"/>
      <c r="U27" s="149"/>
      <c r="V27" s="149"/>
      <c r="W27" s="149"/>
      <c r="X27" s="149"/>
      <c r="Y27" s="149"/>
    </row>
    <row r="28" spans="1:27" s="220" customFormat="1" ht="28" customHeight="1" x14ac:dyDescent="0.15">
      <c r="A28" s="216" t="s">
        <v>284</v>
      </c>
      <c r="B28" s="216" t="s">
        <v>331</v>
      </c>
      <c r="C28" s="216" t="s">
        <v>657</v>
      </c>
      <c r="D28" s="221">
        <v>2</v>
      </c>
      <c r="E28" s="222" t="s">
        <v>24</v>
      </c>
      <c r="F28" s="182" t="s">
        <v>293</v>
      </c>
      <c r="G28" s="494" t="s">
        <v>1151</v>
      </c>
      <c r="H28" s="550" t="s">
        <v>40</v>
      </c>
      <c r="I28" s="574" t="s">
        <v>1405</v>
      </c>
      <c r="J28" s="573" t="s">
        <v>41</v>
      </c>
      <c r="K28" s="221" t="s">
        <v>27</v>
      </c>
      <c r="L28" s="224">
        <v>20</v>
      </c>
      <c r="M28" s="224">
        <v>20</v>
      </c>
      <c r="N28" s="224">
        <v>0</v>
      </c>
      <c r="O28" s="228">
        <v>20</v>
      </c>
      <c r="P28" s="228">
        <v>60</v>
      </c>
      <c r="Q28" s="224">
        <v>3</v>
      </c>
      <c r="R28" s="224"/>
      <c r="S28" s="225">
        <v>2</v>
      </c>
      <c r="T28" s="221" t="s">
        <v>28</v>
      </c>
      <c r="U28" s="221"/>
      <c r="V28" s="221" t="s">
        <v>28</v>
      </c>
      <c r="W28" s="221" t="s">
        <v>29</v>
      </c>
      <c r="X28" s="221">
        <v>34</v>
      </c>
      <c r="Y28" s="221">
        <v>66</v>
      </c>
      <c r="Z28" s="226"/>
      <c r="AA28" s="226"/>
    </row>
    <row r="29" spans="1:27" s="220" customFormat="1" ht="28" customHeight="1" x14ac:dyDescent="0.15">
      <c r="A29" s="216" t="s">
        <v>284</v>
      </c>
      <c r="B29" s="216" t="s">
        <v>331</v>
      </c>
      <c r="C29" s="216" t="s">
        <v>658</v>
      </c>
      <c r="D29" s="217">
        <v>2</v>
      </c>
      <c r="E29" s="182" t="s">
        <v>24</v>
      </c>
      <c r="F29" s="182" t="s">
        <v>293</v>
      </c>
      <c r="G29" s="493" t="s">
        <v>1152</v>
      </c>
      <c r="H29" s="554" t="s">
        <v>64</v>
      </c>
      <c r="I29" s="218" t="s">
        <v>160</v>
      </c>
      <c r="J29" s="554" t="s">
        <v>65</v>
      </c>
      <c r="K29" s="217" t="s">
        <v>27</v>
      </c>
      <c r="L29" s="219">
        <v>12</v>
      </c>
      <c r="M29" s="219">
        <v>18</v>
      </c>
      <c r="N29" s="219">
        <v>0</v>
      </c>
      <c r="O29" s="227">
        <v>10</v>
      </c>
      <c r="P29" s="227">
        <v>40</v>
      </c>
      <c r="Q29" s="219">
        <v>2</v>
      </c>
      <c r="R29" s="219"/>
      <c r="S29" s="185">
        <v>2</v>
      </c>
      <c r="T29" s="217" t="s">
        <v>28</v>
      </c>
      <c r="U29" s="217"/>
      <c r="V29" s="217" t="s">
        <v>28</v>
      </c>
      <c r="W29" s="217" t="s">
        <v>29</v>
      </c>
      <c r="X29" s="217">
        <v>34</v>
      </c>
      <c r="Y29" s="217">
        <v>66</v>
      </c>
      <c r="Z29" s="226"/>
      <c r="AA29" s="226"/>
    </row>
    <row r="30" spans="1:27" s="100" customFormat="1" ht="28" customHeight="1" x14ac:dyDescent="0.15">
      <c r="A30" s="149" t="s">
        <v>284</v>
      </c>
      <c r="B30" s="149" t="s">
        <v>332</v>
      </c>
      <c r="C30" s="149"/>
      <c r="D30" s="149">
        <v>2</v>
      </c>
      <c r="E30" s="98"/>
      <c r="F30" s="98"/>
      <c r="G30" s="149" t="s">
        <v>353</v>
      </c>
      <c r="H30" s="546"/>
      <c r="I30" s="546"/>
      <c r="J30" s="149"/>
      <c r="K30" s="149"/>
      <c r="L30" s="99">
        <f>SUM(L31:L33)</f>
        <v>42</v>
      </c>
      <c r="M30" s="99">
        <f>SUM(M31:M33)</f>
        <v>44</v>
      </c>
      <c r="N30" s="99">
        <f>SUM(N31:N33)</f>
        <v>4</v>
      </c>
      <c r="O30" s="232">
        <f>SUM(O31:O33)</f>
        <v>30</v>
      </c>
      <c r="P30" s="99">
        <v>120</v>
      </c>
      <c r="Q30" s="99"/>
      <c r="R30" s="99">
        <v>6</v>
      </c>
      <c r="S30" s="99"/>
      <c r="T30" s="149"/>
      <c r="U30" s="149"/>
      <c r="V30" s="149"/>
      <c r="W30" s="149"/>
      <c r="X30" s="149"/>
      <c r="Y30" s="149"/>
    </row>
    <row r="31" spans="1:27" s="241" customFormat="1" ht="28" customHeight="1" x14ac:dyDescent="0.15">
      <c r="A31" s="233" t="s">
        <v>284</v>
      </c>
      <c r="B31" s="233" t="s">
        <v>332</v>
      </c>
      <c r="C31" s="233" t="s">
        <v>350</v>
      </c>
      <c r="D31" s="242">
        <v>2</v>
      </c>
      <c r="E31" s="168" t="s">
        <v>24</v>
      </c>
      <c r="F31" s="168" t="s">
        <v>293</v>
      </c>
      <c r="G31" s="243" t="s">
        <v>1560</v>
      </c>
      <c r="H31" s="568" t="s">
        <v>66</v>
      </c>
      <c r="I31" s="563" t="s">
        <v>1309</v>
      </c>
      <c r="J31" s="568" t="s">
        <v>67</v>
      </c>
      <c r="K31" s="242" t="s">
        <v>27</v>
      </c>
      <c r="L31" s="244">
        <v>18</v>
      </c>
      <c r="M31" s="244">
        <v>12</v>
      </c>
      <c r="N31" s="244">
        <v>0</v>
      </c>
      <c r="O31" s="246">
        <v>10</v>
      </c>
      <c r="P31" s="246">
        <v>40</v>
      </c>
      <c r="Q31" s="244">
        <v>2</v>
      </c>
      <c r="R31" s="244"/>
      <c r="S31" s="188">
        <v>2</v>
      </c>
      <c r="T31" s="242" t="s">
        <v>28</v>
      </c>
      <c r="U31" s="242"/>
      <c r="V31" s="242" t="s">
        <v>28</v>
      </c>
      <c r="W31" s="242" t="s">
        <v>29</v>
      </c>
      <c r="X31" s="242">
        <v>34</v>
      </c>
      <c r="Y31" s="242">
        <v>66</v>
      </c>
    </row>
    <row r="32" spans="1:27" s="241" customFormat="1" ht="28" customHeight="1" x14ac:dyDescent="0.15">
      <c r="A32" s="233" t="s">
        <v>284</v>
      </c>
      <c r="B32" s="233" t="s">
        <v>332</v>
      </c>
      <c r="C32" s="233" t="s">
        <v>351</v>
      </c>
      <c r="D32" s="242">
        <v>2</v>
      </c>
      <c r="E32" s="168" t="s">
        <v>24</v>
      </c>
      <c r="F32" s="168" t="s">
        <v>293</v>
      </c>
      <c r="G32" s="496" t="s">
        <v>1153</v>
      </c>
      <c r="H32" s="568" t="s">
        <v>68</v>
      </c>
      <c r="I32" s="563" t="s">
        <v>1309</v>
      </c>
      <c r="J32" s="568" t="s">
        <v>69</v>
      </c>
      <c r="K32" s="242" t="s">
        <v>27</v>
      </c>
      <c r="L32" s="244">
        <v>12</v>
      </c>
      <c r="M32" s="244">
        <v>18</v>
      </c>
      <c r="N32" s="244">
        <v>0</v>
      </c>
      <c r="O32" s="246">
        <v>10</v>
      </c>
      <c r="P32" s="246">
        <v>40</v>
      </c>
      <c r="Q32" s="244">
        <v>2</v>
      </c>
      <c r="R32" s="244"/>
      <c r="S32" s="188">
        <v>2</v>
      </c>
      <c r="T32" s="242" t="s">
        <v>28</v>
      </c>
      <c r="U32" s="242"/>
      <c r="V32" s="242" t="s">
        <v>28</v>
      </c>
      <c r="W32" s="242" t="s">
        <v>29</v>
      </c>
      <c r="X32" s="242">
        <v>34</v>
      </c>
      <c r="Y32" s="242">
        <v>66</v>
      </c>
    </row>
    <row r="33" spans="1:27" s="241" customFormat="1" ht="28" customHeight="1" x14ac:dyDescent="0.15">
      <c r="A33" s="233" t="s">
        <v>284</v>
      </c>
      <c r="B33" s="233" t="s">
        <v>332</v>
      </c>
      <c r="C33" s="233" t="s">
        <v>352</v>
      </c>
      <c r="D33" s="242">
        <v>2</v>
      </c>
      <c r="E33" s="168" t="s">
        <v>24</v>
      </c>
      <c r="F33" s="168" t="s">
        <v>293</v>
      </c>
      <c r="G33" s="243" t="s">
        <v>1420</v>
      </c>
      <c r="H33" s="568" t="s">
        <v>1565</v>
      </c>
      <c r="I33" s="563" t="s">
        <v>1309</v>
      </c>
      <c r="J33" s="568" t="s">
        <v>1567</v>
      </c>
      <c r="K33" s="242" t="s">
        <v>27</v>
      </c>
      <c r="L33" s="244">
        <v>12</v>
      </c>
      <c r="M33" s="244">
        <v>14</v>
      </c>
      <c r="N33" s="244">
        <v>4</v>
      </c>
      <c r="O33" s="246">
        <v>10</v>
      </c>
      <c r="P33" s="246">
        <v>40</v>
      </c>
      <c r="Q33" s="244">
        <v>2</v>
      </c>
      <c r="R33" s="244"/>
      <c r="S33" s="188">
        <v>2</v>
      </c>
      <c r="T33" s="242" t="s">
        <v>28</v>
      </c>
      <c r="U33" s="242"/>
      <c r="V33" s="242" t="s">
        <v>28</v>
      </c>
      <c r="W33" s="242" t="s">
        <v>29</v>
      </c>
      <c r="X33" s="242">
        <v>34</v>
      </c>
      <c r="Y33" s="242">
        <v>66</v>
      </c>
    </row>
    <row r="34" spans="1:27" s="484" customFormat="1" ht="28" customHeight="1" x14ac:dyDescent="0.15">
      <c r="A34" s="481"/>
      <c r="B34" s="481"/>
      <c r="C34" s="481"/>
      <c r="D34" s="481"/>
      <c r="E34" s="482"/>
      <c r="F34" s="482"/>
      <c r="G34" s="481"/>
      <c r="H34" s="552"/>
      <c r="I34" s="552"/>
      <c r="J34" s="481"/>
      <c r="K34" s="481"/>
      <c r="L34" s="486">
        <f>SUM(L18,L2)</f>
        <v>333</v>
      </c>
      <c r="M34" s="486">
        <f>SUM(M18,M2)</f>
        <v>276</v>
      </c>
      <c r="N34" s="486">
        <f>SUM(N18,N2)</f>
        <v>231</v>
      </c>
      <c r="O34" s="486">
        <f>SUM(O18,O2)</f>
        <v>360</v>
      </c>
      <c r="P34" s="486">
        <f>SUM(P18,P2)</f>
        <v>1200</v>
      </c>
      <c r="Q34" s="483"/>
      <c r="R34" s="486">
        <f>SUM(R18,R2)</f>
        <v>60</v>
      </c>
      <c r="S34" s="483"/>
      <c r="T34" s="481"/>
      <c r="U34" s="481"/>
      <c r="V34" s="481"/>
      <c r="W34" s="481"/>
      <c r="X34" s="481"/>
      <c r="Y34" s="481"/>
    </row>
    <row r="35" spans="1:27" s="130" customFormat="1" ht="28" customHeight="1" x14ac:dyDescent="0.15">
      <c r="A35" s="479" t="s">
        <v>284</v>
      </c>
      <c r="B35" s="145"/>
      <c r="C35" s="145"/>
      <c r="D35" s="145"/>
      <c r="E35" s="92"/>
      <c r="F35" s="92"/>
      <c r="G35" s="479" t="s">
        <v>779</v>
      </c>
      <c r="H35" s="545"/>
      <c r="I35" s="545"/>
      <c r="J35" s="145"/>
      <c r="K35" s="145"/>
      <c r="L35" s="101">
        <f>SUM(L37:L41,L43:L45,L47:L49)</f>
        <v>158</v>
      </c>
      <c r="M35" s="101">
        <f>SUM(M37:M41,M43:M45,M47:M49)</f>
        <v>167</v>
      </c>
      <c r="N35" s="101">
        <f>SUM(N37:N41,N43:N45,N47:N49)</f>
        <v>95</v>
      </c>
      <c r="O35" s="101">
        <f>SUM(O37:O41,O43:O45,O47:O49)</f>
        <v>180</v>
      </c>
      <c r="P35" s="101">
        <f>SUM(P37:P41,P43:P45,P47:P49)</f>
        <v>600</v>
      </c>
      <c r="Q35" s="101"/>
      <c r="R35" s="101">
        <v>30</v>
      </c>
      <c r="S35" s="101"/>
      <c r="T35" s="145"/>
      <c r="U35" s="145"/>
      <c r="V35" s="145"/>
      <c r="W35" s="145"/>
      <c r="X35" s="145"/>
      <c r="Y35" s="145"/>
    </row>
    <row r="36" spans="1:27" s="100" customFormat="1" ht="28" customHeight="1" x14ac:dyDescent="0.15">
      <c r="A36" s="149" t="s">
        <v>284</v>
      </c>
      <c r="B36" s="149" t="s">
        <v>358</v>
      </c>
      <c r="C36" s="149"/>
      <c r="D36" s="149">
        <v>3</v>
      </c>
      <c r="E36" s="98"/>
      <c r="F36" s="98" t="s">
        <v>294</v>
      </c>
      <c r="G36" s="149" t="s">
        <v>366</v>
      </c>
      <c r="H36" s="546"/>
      <c r="I36" s="546"/>
      <c r="J36" s="149"/>
      <c r="K36" s="149"/>
      <c r="L36" s="99">
        <f>SUM(L37:L41)</f>
        <v>82</v>
      </c>
      <c r="M36" s="99">
        <f>SUM(M37:M41)</f>
        <v>73</v>
      </c>
      <c r="N36" s="99">
        <f>SUM(N37:N41)</f>
        <v>85</v>
      </c>
      <c r="O36" s="99">
        <f>SUM(O37:O41)</f>
        <v>120</v>
      </c>
      <c r="P36" s="99">
        <f>SUM(P37:P41)</f>
        <v>360</v>
      </c>
      <c r="Q36" s="99"/>
      <c r="R36" s="99">
        <v>18</v>
      </c>
      <c r="S36" s="99"/>
      <c r="T36" s="149"/>
      <c r="U36" s="149"/>
      <c r="V36" s="149"/>
      <c r="W36" s="149"/>
      <c r="X36" s="149"/>
      <c r="Y36" s="149"/>
    </row>
    <row r="37" spans="1:27" s="110" customFormat="1" ht="28" customHeight="1" x14ac:dyDescent="0.15">
      <c r="A37" s="204" t="s">
        <v>284</v>
      </c>
      <c r="B37" s="204" t="s">
        <v>358</v>
      </c>
      <c r="C37" s="204" t="s">
        <v>361</v>
      </c>
      <c r="D37" s="205">
        <v>3</v>
      </c>
      <c r="E37" s="107" t="s">
        <v>30</v>
      </c>
      <c r="F37" s="107" t="s">
        <v>294</v>
      </c>
      <c r="G37" s="490" t="s">
        <v>1154</v>
      </c>
      <c r="H37" s="543" t="s">
        <v>1431</v>
      </c>
      <c r="I37" s="559" t="s">
        <v>1309</v>
      </c>
      <c r="J37" s="205" t="s">
        <v>74</v>
      </c>
      <c r="K37" s="205" t="s">
        <v>27</v>
      </c>
      <c r="L37" s="113">
        <v>24</v>
      </c>
      <c r="M37" s="113">
        <v>24</v>
      </c>
      <c r="N37" s="113">
        <v>12</v>
      </c>
      <c r="O37" s="254">
        <v>30</v>
      </c>
      <c r="P37" s="254">
        <v>90</v>
      </c>
      <c r="Q37" s="113">
        <v>4</v>
      </c>
      <c r="R37" s="113"/>
      <c r="S37" s="109">
        <v>2</v>
      </c>
      <c r="T37" s="205" t="s">
        <v>28</v>
      </c>
      <c r="U37" s="205"/>
      <c r="V37" s="205" t="s">
        <v>28</v>
      </c>
      <c r="W37" s="205" t="s">
        <v>29</v>
      </c>
      <c r="X37" s="205">
        <v>34</v>
      </c>
      <c r="Y37" s="205">
        <v>66</v>
      </c>
    </row>
    <row r="38" spans="1:27" s="110" customFormat="1" ht="28" customHeight="1" x14ac:dyDescent="0.15">
      <c r="A38" s="204" t="s">
        <v>284</v>
      </c>
      <c r="B38" s="204" t="s">
        <v>358</v>
      </c>
      <c r="C38" s="204" t="s">
        <v>362</v>
      </c>
      <c r="D38" s="205">
        <v>3</v>
      </c>
      <c r="E38" s="107" t="s">
        <v>30</v>
      </c>
      <c r="F38" s="107" t="s">
        <v>294</v>
      </c>
      <c r="G38" s="261" t="s">
        <v>1312</v>
      </c>
      <c r="H38" s="577" t="s">
        <v>1416</v>
      </c>
      <c r="I38" s="578" t="s">
        <v>1417</v>
      </c>
      <c r="J38" s="577" t="s">
        <v>1418</v>
      </c>
      <c r="K38" s="253" t="s">
        <v>121</v>
      </c>
      <c r="L38" s="113">
        <v>14</v>
      </c>
      <c r="M38" s="113">
        <v>0</v>
      </c>
      <c r="N38" s="113">
        <v>16</v>
      </c>
      <c r="O38" s="254">
        <v>10</v>
      </c>
      <c r="P38" s="254">
        <v>40</v>
      </c>
      <c r="Q38" s="113">
        <v>3</v>
      </c>
      <c r="R38" s="113"/>
      <c r="S38" s="109">
        <v>2</v>
      </c>
      <c r="T38" s="205" t="s">
        <v>28</v>
      </c>
      <c r="U38" s="205"/>
      <c r="V38" s="205" t="s">
        <v>28</v>
      </c>
      <c r="W38" s="205" t="s">
        <v>29</v>
      </c>
      <c r="X38" s="205">
        <v>34</v>
      </c>
      <c r="Y38" s="205">
        <v>66</v>
      </c>
    </row>
    <row r="39" spans="1:27" s="110" customFormat="1" ht="28" customHeight="1" x14ac:dyDescent="0.15">
      <c r="A39" s="204" t="s">
        <v>284</v>
      </c>
      <c r="B39" s="204" t="s">
        <v>358</v>
      </c>
      <c r="C39" s="204" t="s">
        <v>363</v>
      </c>
      <c r="D39" s="205">
        <v>3</v>
      </c>
      <c r="E39" s="209" t="s">
        <v>30</v>
      </c>
      <c r="F39" s="107" t="s">
        <v>294</v>
      </c>
      <c r="G39" s="491" t="s">
        <v>1155</v>
      </c>
      <c r="H39" s="567" t="s">
        <v>77</v>
      </c>
      <c r="I39" s="560" t="s">
        <v>1313</v>
      </c>
      <c r="J39" s="208" t="s">
        <v>78</v>
      </c>
      <c r="K39" s="208" t="s">
        <v>27</v>
      </c>
      <c r="L39" s="252">
        <v>10</v>
      </c>
      <c r="M39" s="252">
        <v>15</v>
      </c>
      <c r="N39" s="252">
        <v>15</v>
      </c>
      <c r="O39" s="256">
        <v>20</v>
      </c>
      <c r="P39" s="256">
        <v>60</v>
      </c>
      <c r="Q39" s="252">
        <v>3</v>
      </c>
      <c r="R39" s="252"/>
      <c r="S39" s="215">
        <v>2</v>
      </c>
      <c r="T39" s="208" t="s">
        <v>28</v>
      </c>
      <c r="U39" s="208"/>
      <c r="V39" s="208" t="s">
        <v>28</v>
      </c>
      <c r="W39" s="208" t="s">
        <v>29</v>
      </c>
      <c r="X39" s="208">
        <v>34</v>
      </c>
      <c r="Y39" s="208">
        <v>66</v>
      </c>
      <c r="Z39" s="196"/>
      <c r="AA39" s="196"/>
    </row>
    <row r="40" spans="1:27" s="110" customFormat="1" ht="28" customHeight="1" x14ac:dyDescent="0.15">
      <c r="A40" s="204" t="s">
        <v>284</v>
      </c>
      <c r="B40" s="204" t="s">
        <v>358</v>
      </c>
      <c r="C40" s="204" t="s">
        <v>364</v>
      </c>
      <c r="D40" s="205">
        <v>3</v>
      </c>
      <c r="E40" s="107" t="s">
        <v>30</v>
      </c>
      <c r="F40" s="107" t="s">
        <v>294</v>
      </c>
      <c r="G40" s="490" t="s">
        <v>1156</v>
      </c>
      <c r="H40" s="543" t="s">
        <v>79</v>
      </c>
      <c r="I40" s="559" t="s">
        <v>1381</v>
      </c>
      <c r="J40" s="543" t="s">
        <v>1380</v>
      </c>
      <c r="K40" s="205" t="s">
        <v>27</v>
      </c>
      <c r="L40" s="113">
        <v>20</v>
      </c>
      <c r="M40" s="113">
        <v>20</v>
      </c>
      <c r="N40" s="113">
        <v>20</v>
      </c>
      <c r="O40" s="254">
        <v>30</v>
      </c>
      <c r="P40" s="254">
        <v>90</v>
      </c>
      <c r="Q40" s="113">
        <v>3</v>
      </c>
      <c r="R40" s="113"/>
      <c r="S40" s="109">
        <v>2</v>
      </c>
      <c r="T40" s="205" t="s">
        <v>28</v>
      </c>
      <c r="U40" s="205"/>
      <c r="V40" s="205" t="s">
        <v>28</v>
      </c>
      <c r="W40" s="205" t="s">
        <v>29</v>
      </c>
      <c r="X40" s="205">
        <v>34</v>
      </c>
      <c r="Y40" s="205">
        <v>66</v>
      </c>
    </row>
    <row r="41" spans="1:27" s="110" customFormat="1" ht="28" customHeight="1" x14ac:dyDescent="0.15">
      <c r="A41" s="204" t="s">
        <v>284</v>
      </c>
      <c r="B41" s="204" t="s">
        <v>358</v>
      </c>
      <c r="C41" s="204" t="s">
        <v>365</v>
      </c>
      <c r="D41" s="205">
        <v>3</v>
      </c>
      <c r="E41" s="107" t="s">
        <v>24</v>
      </c>
      <c r="F41" s="107" t="s">
        <v>294</v>
      </c>
      <c r="G41" s="206" t="s">
        <v>1315</v>
      </c>
      <c r="H41" s="547" t="s">
        <v>99</v>
      </c>
      <c r="I41" s="559" t="s">
        <v>1314</v>
      </c>
      <c r="J41" s="543" t="s">
        <v>100</v>
      </c>
      <c r="K41" s="205" t="s">
        <v>27</v>
      </c>
      <c r="L41" s="113">
        <v>14</v>
      </c>
      <c r="M41" s="113">
        <v>14</v>
      </c>
      <c r="N41" s="113">
        <v>22</v>
      </c>
      <c r="O41" s="254">
        <v>30</v>
      </c>
      <c r="P41" s="254">
        <v>80</v>
      </c>
      <c r="Q41" s="113">
        <v>2</v>
      </c>
      <c r="R41" s="113"/>
      <c r="S41" s="109">
        <v>2</v>
      </c>
      <c r="T41" s="205" t="s">
        <v>28</v>
      </c>
      <c r="U41" s="205"/>
      <c r="V41" s="205" t="s">
        <v>28</v>
      </c>
      <c r="W41" s="205" t="s">
        <v>29</v>
      </c>
      <c r="X41" s="205">
        <v>34</v>
      </c>
      <c r="Y41" s="205">
        <v>66</v>
      </c>
    </row>
    <row r="42" spans="1:27" s="100" customFormat="1" ht="28" customHeight="1" x14ac:dyDescent="0.15">
      <c r="A42" s="149" t="s">
        <v>284</v>
      </c>
      <c r="B42" s="149" t="s">
        <v>359</v>
      </c>
      <c r="C42" s="149"/>
      <c r="D42" s="149">
        <v>3</v>
      </c>
      <c r="E42" s="98"/>
      <c r="F42" s="98" t="s">
        <v>294</v>
      </c>
      <c r="G42" s="149" t="s">
        <v>374</v>
      </c>
      <c r="H42" s="546"/>
      <c r="I42" s="546"/>
      <c r="J42" s="149"/>
      <c r="K42" s="149"/>
      <c r="L42" s="99">
        <f>SUM(L43:L45)</f>
        <v>38</v>
      </c>
      <c r="M42" s="99">
        <f>SUM(M43:M45)</f>
        <v>42</v>
      </c>
      <c r="N42" s="99">
        <f>SUM(N43:N45)</f>
        <v>10</v>
      </c>
      <c r="O42" s="99">
        <f>SUM(O43:O45)</f>
        <v>30</v>
      </c>
      <c r="P42" s="99">
        <f>SUM(P43:P45)</f>
        <v>120</v>
      </c>
      <c r="Q42" s="99"/>
      <c r="R42" s="99">
        <v>6</v>
      </c>
      <c r="S42" s="99"/>
      <c r="T42" s="149"/>
      <c r="U42" s="149"/>
      <c r="V42" s="149"/>
      <c r="W42" s="149"/>
      <c r="X42" s="149"/>
      <c r="Y42" s="149"/>
    </row>
    <row r="43" spans="1:27" s="220" customFormat="1" ht="28" customHeight="1" x14ac:dyDescent="0.15">
      <c r="A43" s="216" t="s">
        <v>284</v>
      </c>
      <c r="B43" s="216" t="s">
        <v>367</v>
      </c>
      <c r="C43" s="216" t="s">
        <v>368</v>
      </c>
      <c r="D43" s="217">
        <v>3</v>
      </c>
      <c r="E43" s="182" t="s">
        <v>24</v>
      </c>
      <c r="F43" s="182" t="s">
        <v>294</v>
      </c>
      <c r="G43" s="218" t="s">
        <v>1157</v>
      </c>
      <c r="H43" s="554" t="s">
        <v>81</v>
      </c>
      <c r="I43" s="561" t="s">
        <v>1316</v>
      </c>
      <c r="J43" s="554" t="s">
        <v>82</v>
      </c>
      <c r="K43" s="217" t="s">
        <v>27</v>
      </c>
      <c r="L43" s="219">
        <v>18</v>
      </c>
      <c r="M43" s="219">
        <v>12</v>
      </c>
      <c r="N43" s="219">
        <v>0</v>
      </c>
      <c r="O43" s="227">
        <v>10</v>
      </c>
      <c r="P43" s="227">
        <v>40</v>
      </c>
      <c r="Q43" s="219">
        <v>2</v>
      </c>
      <c r="R43" s="219"/>
      <c r="S43" s="185">
        <v>2</v>
      </c>
      <c r="T43" s="217" t="s">
        <v>28</v>
      </c>
      <c r="U43" s="217"/>
      <c r="V43" s="217" t="s">
        <v>28</v>
      </c>
      <c r="W43" s="217" t="s">
        <v>29</v>
      </c>
      <c r="X43" s="217">
        <v>34</v>
      </c>
      <c r="Y43" s="217">
        <v>66</v>
      </c>
    </row>
    <row r="44" spans="1:27" s="220" customFormat="1" ht="28" customHeight="1" x14ac:dyDescent="0.15">
      <c r="A44" s="216" t="s">
        <v>284</v>
      </c>
      <c r="B44" s="216" t="s">
        <v>367</v>
      </c>
      <c r="C44" s="216" t="s">
        <v>369</v>
      </c>
      <c r="D44" s="217">
        <v>3</v>
      </c>
      <c r="E44" s="182" t="s">
        <v>24</v>
      </c>
      <c r="F44" s="182" t="s">
        <v>294</v>
      </c>
      <c r="G44" s="493" t="s">
        <v>1158</v>
      </c>
      <c r="H44" s="554" t="s">
        <v>1406</v>
      </c>
      <c r="I44" s="564" t="s">
        <v>1309</v>
      </c>
      <c r="J44" s="554" t="s">
        <v>1407</v>
      </c>
      <c r="K44" s="257" t="s">
        <v>121</v>
      </c>
      <c r="L44" s="219">
        <v>10</v>
      </c>
      <c r="M44" s="219">
        <v>10</v>
      </c>
      <c r="N44" s="219">
        <v>10</v>
      </c>
      <c r="O44" s="227">
        <v>10</v>
      </c>
      <c r="P44" s="227">
        <v>40</v>
      </c>
      <c r="Q44" s="219">
        <v>2</v>
      </c>
      <c r="R44" s="219"/>
      <c r="S44" s="185">
        <v>2</v>
      </c>
      <c r="T44" s="217" t="s">
        <v>28</v>
      </c>
      <c r="U44" s="217"/>
      <c r="V44" s="217" t="s">
        <v>28</v>
      </c>
      <c r="W44" s="217" t="s">
        <v>29</v>
      </c>
      <c r="X44" s="217">
        <v>34</v>
      </c>
      <c r="Y44" s="217">
        <v>66</v>
      </c>
    </row>
    <row r="45" spans="1:27" s="220" customFormat="1" ht="28" customHeight="1" x14ac:dyDescent="0.15">
      <c r="A45" s="216" t="s">
        <v>284</v>
      </c>
      <c r="B45" s="216" t="s">
        <v>367</v>
      </c>
      <c r="C45" s="216" t="s">
        <v>370</v>
      </c>
      <c r="D45" s="217">
        <v>3</v>
      </c>
      <c r="E45" s="182" t="s">
        <v>30</v>
      </c>
      <c r="F45" s="182" t="s">
        <v>294</v>
      </c>
      <c r="G45" s="493" t="s">
        <v>1159</v>
      </c>
      <c r="H45" s="549" t="s">
        <v>85</v>
      </c>
      <c r="I45" s="561" t="s">
        <v>1309</v>
      </c>
      <c r="J45" s="554" t="s">
        <v>86</v>
      </c>
      <c r="K45" s="217" t="s">
        <v>27</v>
      </c>
      <c r="L45" s="219">
        <v>10</v>
      </c>
      <c r="M45" s="219">
        <v>20</v>
      </c>
      <c r="N45" s="219">
        <v>0</v>
      </c>
      <c r="O45" s="227">
        <v>10</v>
      </c>
      <c r="P45" s="227">
        <v>40</v>
      </c>
      <c r="Q45" s="219">
        <v>2</v>
      </c>
      <c r="R45" s="219"/>
      <c r="S45" s="185">
        <v>2</v>
      </c>
      <c r="T45" s="217" t="s">
        <v>28</v>
      </c>
      <c r="U45" s="217"/>
      <c r="V45" s="217" t="s">
        <v>28</v>
      </c>
      <c r="W45" s="217" t="s">
        <v>29</v>
      </c>
      <c r="X45" s="217">
        <v>34</v>
      </c>
      <c r="Y45" s="217">
        <v>66</v>
      </c>
    </row>
    <row r="46" spans="1:27" s="100" customFormat="1" ht="28" customHeight="1" x14ac:dyDescent="0.15">
      <c r="A46" s="149" t="s">
        <v>284</v>
      </c>
      <c r="B46" s="149" t="s">
        <v>360</v>
      </c>
      <c r="C46" s="149"/>
      <c r="D46" s="149"/>
      <c r="E46" s="98"/>
      <c r="F46" s="98" t="s">
        <v>294</v>
      </c>
      <c r="G46" s="98" t="s">
        <v>381</v>
      </c>
      <c r="H46" s="546"/>
      <c r="I46" s="546"/>
      <c r="J46" s="149"/>
      <c r="K46" s="149"/>
      <c r="L46" s="99">
        <f>SUM(L47:L49)</f>
        <v>38</v>
      </c>
      <c r="M46" s="99">
        <f>SUM(M47:M49)</f>
        <v>52</v>
      </c>
      <c r="N46" s="99">
        <f>SUM(N47:N49)</f>
        <v>0</v>
      </c>
      <c r="O46" s="99">
        <f>SUM(O47:O49)</f>
        <v>30</v>
      </c>
      <c r="P46" s="99">
        <f>SUM(P47:P49)</f>
        <v>120</v>
      </c>
      <c r="Q46" s="99"/>
      <c r="R46" s="99">
        <v>6</v>
      </c>
      <c r="S46" s="99"/>
      <c r="T46" s="149"/>
      <c r="U46" s="149"/>
      <c r="V46" s="149"/>
      <c r="W46" s="149"/>
      <c r="X46" s="149"/>
      <c r="Y46" s="149"/>
    </row>
    <row r="47" spans="1:27" s="241" customFormat="1" ht="28" customHeight="1" x14ac:dyDescent="0.15">
      <c r="A47" s="233" t="s">
        <v>284</v>
      </c>
      <c r="B47" s="233" t="s">
        <v>360</v>
      </c>
      <c r="C47" s="233" t="s">
        <v>378</v>
      </c>
      <c r="D47" s="242">
        <v>3</v>
      </c>
      <c r="E47" s="168" t="s">
        <v>24</v>
      </c>
      <c r="F47" s="168" t="s">
        <v>294</v>
      </c>
      <c r="G47" s="496" t="s">
        <v>1160</v>
      </c>
      <c r="H47" s="604" t="s">
        <v>1561</v>
      </c>
      <c r="I47" s="604" t="s">
        <v>1317</v>
      </c>
      <c r="J47" s="604" t="s">
        <v>1562</v>
      </c>
      <c r="K47" s="247" t="s">
        <v>121</v>
      </c>
      <c r="L47" s="244">
        <v>10</v>
      </c>
      <c r="M47" s="244">
        <v>20</v>
      </c>
      <c r="N47" s="244">
        <v>0</v>
      </c>
      <c r="O47" s="246">
        <v>10</v>
      </c>
      <c r="P47" s="246">
        <v>40</v>
      </c>
      <c r="Q47" s="244">
        <v>2</v>
      </c>
      <c r="R47" s="244"/>
      <c r="S47" s="188">
        <v>2</v>
      </c>
      <c r="T47" s="242" t="s">
        <v>28</v>
      </c>
      <c r="U47" s="242"/>
      <c r="V47" s="242" t="s">
        <v>28</v>
      </c>
      <c r="W47" s="242" t="s">
        <v>29</v>
      </c>
      <c r="X47" s="242">
        <v>34</v>
      </c>
      <c r="Y47" s="242">
        <v>66</v>
      </c>
    </row>
    <row r="48" spans="1:27" s="241" customFormat="1" ht="28" customHeight="1" x14ac:dyDescent="0.15">
      <c r="A48" s="233" t="s">
        <v>284</v>
      </c>
      <c r="B48" s="233" t="s">
        <v>360</v>
      </c>
      <c r="C48" s="233" t="s">
        <v>379</v>
      </c>
      <c r="D48" s="242">
        <v>3</v>
      </c>
      <c r="E48" s="168" t="s">
        <v>24</v>
      </c>
      <c r="F48" s="168" t="s">
        <v>294</v>
      </c>
      <c r="G48" s="496" t="s">
        <v>1161</v>
      </c>
      <c r="H48" s="604" t="s">
        <v>1563</v>
      </c>
      <c r="I48" s="604" t="s">
        <v>1142</v>
      </c>
      <c r="J48" s="604" t="s">
        <v>1568</v>
      </c>
      <c r="K48" s="247" t="s">
        <v>121</v>
      </c>
      <c r="L48" s="244">
        <v>12</v>
      </c>
      <c r="M48" s="244">
        <v>18</v>
      </c>
      <c r="N48" s="244">
        <v>0</v>
      </c>
      <c r="O48" s="246">
        <v>10</v>
      </c>
      <c r="P48" s="246">
        <v>40</v>
      </c>
      <c r="Q48" s="244">
        <v>2</v>
      </c>
      <c r="R48" s="244"/>
      <c r="S48" s="188">
        <v>2</v>
      </c>
      <c r="T48" s="242" t="s">
        <v>28</v>
      </c>
      <c r="U48" s="242"/>
      <c r="V48" s="242" t="s">
        <v>28</v>
      </c>
      <c r="W48" s="242" t="s">
        <v>29</v>
      </c>
      <c r="X48" s="242">
        <v>34</v>
      </c>
      <c r="Y48" s="242">
        <v>66</v>
      </c>
    </row>
    <row r="49" spans="1:27" s="241" customFormat="1" ht="28" customHeight="1" x14ac:dyDescent="0.15">
      <c r="A49" s="233" t="s">
        <v>284</v>
      </c>
      <c r="B49" s="233" t="s">
        <v>360</v>
      </c>
      <c r="C49" s="233" t="s">
        <v>380</v>
      </c>
      <c r="D49" s="242">
        <v>3</v>
      </c>
      <c r="E49" s="168" t="s">
        <v>24</v>
      </c>
      <c r="F49" s="168" t="s">
        <v>294</v>
      </c>
      <c r="G49" s="496" t="s">
        <v>1162</v>
      </c>
      <c r="H49" s="604" t="s">
        <v>1564</v>
      </c>
      <c r="I49" s="604" t="s">
        <v>1420</v>
      </c>
      <c r="J49" s="604" t="s">
        <v>1566</v>
      </c>
      <c r="K49" s="247" t="s">
        <v>121</v>
      </c>
      <c r="L49" s="244">
        <v>16</v>
      </c>
      <c r="M49" s="244">
        <v>14</v>
      </c>
      <c r="N49" s="244">
        <v>0</v>
      </c>
      <c r="O49" s="246">
        <v>10</v>
      </c>
      <c r="P49" s="246">
        <v>40</v>
      </c>
      <c r="Q49" s="244">
        <v>2</v>
      </c>
      <c r="R49" s="244"/>
      <c r="S49" s="188">
        <v>2</v>
      </c>
      <c r="T49" s="242" t="s">
        <v>28</v>
      </c>
      <c r="U49" s="242"/>
      <c r="V49" s="242" t="s">
        <v>28</v>
      </c>
      <c r="W49" s="242" t="s">
        <v>29</v>
      </c>
      <c r="X49" s="242">
        <v>34</v>
      </c>
      <c r="Y49" s="242">
        <v>66</v>
      </c>
    </row>
    <row r="50" spans="1:27" s="130" customFormat="1" ht="28" customHeight="1" x14ac:dyDescent="0.15">
      <c r="A50" s="145"/>
      <c r="B50" s="145"/>
      <c r="C50" s="145"/>
      <c r="D50" s="145"/>
      <c r="E50" s="92"/>
      <c r="F50" s="92"/>
      <c r="G50" s="480" t="s">
        <v>792</v>
      </c>
      <c r="H50" s="545"/>
      <c r="I50" s="545"/>
      <c r="J50" s="145"/>
      <c r="K50" s="145"/>
      <c r="L50" s="101">
        <f>SUM(L52:L56,L58:L60)</f>
        <v>48</v>
      </c>
      <c r="M50" s="101">
        <f>SUM(M52:M56,M58:M60)</f>
        <v>26</v>
      </c>
      <c r="N50" s="101">
        <f>SUM(N52:N56,N58:N60)</f>
        <v>76</v>
      </c>
      <c r="O50" s="101">
        <f>SUM(O52:O56,O58:O60)</f>
        <v>450</v>
      </c>
      <c r="P50" s="101">
        <f>SUM(P52:P56,P58:P60)</f>
        <v>600</v>
      </c>
      <c r="Q50" s="101"/>
      <c r="R50" s="101">
        <v>30</v>
      </c>
      <c r="S50" s="101"/>
      <c r="T50" s="145"/>
      <c r="U50" s="145"/>
      <c r="V50" s="145"/>
      <c r="W50" s="145"/>
      <c r="X50" s="145"/>
      <c r="Y50" s="145"/>
    </row>
    <row r="51" spans="1:27" s="231" customFormat="1" ht="28" customHeight="1" x14ac:dyDescent="0.15">
      <c r="A51" s="230" t="s">
        <v>284</v>
      </c>
      <c r="B51" s="230" t="s">
        <v>386</v>
      </c>
      <c r="C51" s="230"/>
      <c r="D51" s="230">
        <v>4</v>
      </c>
      <c r="E51" s="177"/>
      <c r="F51" s="177" t="s">
        <v>294</v>
      </c>
      <c r="G51" s="149" t="s">
        <v>392</v>
      </c>
      <c r="H51" s="553"/>
      <c r="I51" s="546"/>
      <c r="J51" s="230"/>
      <c r="K51" s="230"/>
      <c r="L51" s="99">
        <f>SUM(L52:L56)</f>
        <v>48</v>
      </c>
      <c r="M51" s="99">
        <f>SUM(M52:M56)</f>
        <v>26</v>
      </c>
      <c r="N51" s="99">
        <f>SUM(N52:N56)</f>
        <v>76</v>
      </c>
      <c r="O51" s="99">
        <f>SUM(O52:O56)</f>
        <v>50</v>
      </c>
      <c r="P51" s="99">
        <f>SUM(P52:P56)</f>
        <v>200</v>
      </c>
      <c r="Q51" s="99"/>
      <c r="R51" s="99">
        <v>10</v>
      </c>
      <c r="S51" s="124"/>
      <c r="T51" s="230"/>
      <c r="U51" s="230"/>
      <c r="V51" s="230"/>
      <c r="W51" s="230"/>
      <c r="X51" s="230"/>
      <c r="Y51" s="230"/>
    </row>
    <row r="52" spans="1:27" s="110" customFormat="1" ht="28" customHeight="1" x14ac:dyDescent="0.15">
      <c r="A52" s="204" t="s">
        <v>284</v>
      </c>
      <c r="B52" s="260" t="s">
        <v>386</v>
      </c>
      <c r="C52" s="260" t="s">
        <v>388</v>
      </c>
      <c r="D52" s="208">
        <v>4</v>
      </c>
      <c r="E52" s="209" t="s">
        <v>96</v>
      </c>
      <c r="F52" s="209" t="s">
        <v>294</v>
      </c>
      <c r="G52" s="210" t="s">
        <v>1320</v>
      </c>
      <c r="H52" s="567" t="s">
        <v>97</v>
      </c>
      <c r="I52" s="560" t="s">
        <v>1155</v>
      </c>
      <c r="J52" s="567" t="s">
        <v>1443</v>
      </c>
      <c r="K52" s="208" t="s">
        <v>27</v>
      </c>
      <c r="L52" s="252">
        <v>10</v>
      </c>
      <c r="M52" s="252">
        <v>0</v>
      </c>
      <c r="N52" s="252">
        <v>20</v>
      </c>
      <c r="O52" s="256">
        <v>10</v>
      </c>
      <c r="P52" s="256">
        <v>40</v>
      </c>
      <c r="Q52" s="252">
        <v>3</v>
      </c>
      <c r="R52" s="252"/>
      <c r="S52" s="215">
        <v>2</v>
      </c>
      <c r="T52" s="208" t="s">
        <v>28</v>
      </c>
      <c r="U52" s="208"/>
      <c r="V52" s="208" t="s">
        <v>28</v>
      </c>
      <c r="W52" s="208" t="s">
        <v>29</v>
      </c>
      <c r="X52" s="208">
        <v>34</v>
      </c>
      <c r="Y52" s="208">
        <v>66</v>
      </c>
      <c r="Z52" s="196"/>
      <c r="AA52" s="196"/>
    </row>
    <row r="53" spans="1:27" s="110" customFormat="1" ht="28" customHeight="1" x14ac:dyDescent="0.15">
      <c r="A53" s="204" t="s">
        <v>284</v>
      </c>
      <c r="B53" s="260" t="s">
        <v>386</v>
      </c>
      <c r="C53" s="260" t="s">
        <v>389</v>
      </c>
      <c r="D53" s="208">
        <v>4</v>
      </c>
      <c r="E53" s="209" t="s">
        <v>30</v>
      </c>
      <c r="F53" s="209" t="s">
        <v>294</v>
      </c>
      <c r="G53" s="491" t="s">
        <v>1163</v>
      </c>
      <c r="H53" s="548" t="s">
        <v>94</v>
      </c>
      <c r="I53" s="560" t="s">
        <v>1318</v>
      </c>
      <c r="J53" s="567" t="s">
        <v>1319</v>
      </c>
      <c r="K53" s="208" t="s">
        <v>27</v>
      </c>
      <c r="L53" s="252">
        <v>10</v>
      </c>
      <c r="M53" s="252">
        <v>0</v>
      </c>
      <c r="N53" s="252">
        <v>20</v>
      </c>
      <c r="O53" s="256">
        <v>10</v>
      </c>
      <c r="P53" s="256">
        <v>40</v>
      </c>
      <c r="Q53" s="252">
        <v>3</v>
      </c>
      <c r="R53" s="252"/>
      <c r="S53" s="215">
        <v>2</v>
      </c>
      <c r="T53" s="208" t="s">
        <v>28</v>
      </c>
      <c r="U53" s="208"/>
      <c r="V53" s="208" t="s">
        <v>28</v>
      </c>
      <c r="W53" s="208" t="s">
        <v>29</v>
      </c>
      <c r="X53" s="208">
        <v>34</v>
      </c>
      <c r="Y53" s="208">
        <v>66</v>
      </c>
      <c r="Z53" s="196"/>
      <c r="AA53" s="196"/>
    </row>
    <row r="54" spans="1:27" s="110" customFormat="1" ht="28" customHeight="1" x14ac:dyDescent="0.15">
      <c r="A54" s="204" t="s">
        <v>284</v>
      </c>
      <c r="B54" s="260" t="s">
        <v>386</v>
      </c>
      <c r="C54" s="260" t="s">
        <v>390</v>
      </c>
      <c r="D54" s="205">
        <v>4</v>
      </c>
      <c r="E54" s="107" t="s">
        <v>24</v>
      </c>
      <c r="F54" s="209" t="s">
        <v>294</v>
      </c>
      <c r="G54" s="490" t="s">
        <v>905</v>
      </c>
      <c r="H54" s="543" t="s">
        <v>103</v>
      </c>
      <c r="I54" s="559" t="s">
        <v>1309</v>
      </c>
      <c r="J54" s="543" t="s">
        <v>104</v>
      </c>
      <c r="K54" s="205" t="s">
        <v>27</v>
      </c>
      <c r="L54" s="113">
        <v>8</v>
      </c>
      <c r="M54" s="113">
        <v>10</v>
      </c>
      <c r="N54" s="113">
        <v>12</v>
      </c>
      <c r="O54" s="254">
        <v>10</v>
      </c>
      <c r="P54" s="254">
        <v>40</v>
      </c>
      <c r="Q54" s="113">
        <v>2</v>
      </c>
      <c r="R54" s="113"/>
      <c r="S54" s="109">
        <v>2</v>
      </c>
      <c r="T54" s="205" t="s">
        <v>28</v>
      </c>
      <c r="U54" s="205"/>
      <c r="V54" s="205" t="s">
        <v>28</v>
      </c>
      <c r="W54" s="205" t="s">
        <v>29</v>
      </c>
      <c r="X54" s="205">
        <v>34</v>
      </c>
      <c r="Y54" s="205">
        <v>66</v>
      </c>
    </row>
    <row r="55" spans="1:27" s="110" customFormat="1" ht="28" customHeight="1" x14ac:dyDescent="0.15">
      <c r="A55" s="204" t="s">
        <v>284</v>
      </c>
      <c r="B55" s="260" t="s">
        <v>386</v>
      </c>
      <c r="C55" s="260" t="s">
        <v>387</v>
      </c>
      <c r="D55" s="205">
        <v>4</v>
      </c>
      <c r="E55" s="107" t="s">
        <v>30</v>
      </c>
      <c r="F55" s="209" t="s">
        <v>294</v>
      </c>
      <c r="G55" s="490" t="s">
        <v>1164</v>
      </c>
      <c r="H55" s="547" t="s">
        <v>91</v>
      </c>
      <c r="I55" s="559" t="s">
        <v>1321</v>
      </c>
      <c r="J55" s="205" t="s">
        <v>92</v>
      </c>
      <c r="K55" s="205" t="s">
        <v>27</v>
      </c>
      <c r="L55" s="113">
        <v>12</v>
      </c>
      <c r="M55" s="113">
        <v>6</v>
      </c>
      <c r="N55" s="113">
        <v>12</v>
      </c>
      <c r="O55" s="254">
        <v>10</v>
      </c>
      <c r="P55" s="254">
        <v>40</v>
      </c>
      <c r="Q55" s="113">
        <v>3</v>
      </c>
      <c r="R55" s="113"/>
      <c r="S55" s="109">
        <v>2</v>
      </c>
      <c r="T55" s="205" t="s">
        <v>28</v>
      </c>
      <c r="U55" s="205"/>
      <c r="V55" s="205" t="s">
        <v>28</v>
      </c>
      <c r="W55" s="205" t="s">
        <v>29</v>
      </c>
      <c r="X55" s="205">
        <v>34</v>
      </c>
      <c r="Y55" s="205">
        <v>66</v>
      </c>
    </row>
    <row r="56" spans="1:27" s="110" customFormat="1" ht="28" customHeight="1" x14ac:dyDescent="0.15">
      <c r="A56" s="204" t="s">
        <v>284</v>
      </c>
      <c r="B56" s="260" t="s">
        <v>386</v>
      </c>
      <c r="C56" s="260" t="s">
        <v>391</v>
      </c>
      <c r="D56" s="208">
        <v>4</v>
      </c>
      <c r="E56" s="209" t="s">
        <v>24</v>
      </c>
      <c r="F56" s="209" t="s">
        <v>294</v>
      </c>
      <c r="G56" s="491" t="s">
        <v>784</v>
      </c>
      <c r="H56" s="548" t="s">
        <v>101</v>
      </c>
      <c r="I56" s="560" t="s">
        <v>1309</v>
      </c>
      <c r="J56" s="260" t="s">
        <v>1432</v>
      </c>
      <c r="K56" s="208" t="s">
        <v>27</v>
      </c>
      <c r="L56" s="252">
        <v>8</v>
      </c>
      <c r="M56" s="252">
        <v>10</v>
      </c>
      <c r="N56" s="252">
        <v>12</v>
      </c>
      <c r="O56" s="256">
        <v>10</v>
      </c>
      <c r="P56" s="256">
        <v>40</v>
      </c>
      <c r="Q56" s="252">
        <v>2</v>
      </c>
      <c r="R56" s="252"/>
      <c r="S56" s="215">
        <v>2</v>
      </c>
      <c r="T56" s="208" t="s">
        <v>28</v>
      </c>
      <c r="U56" s="208"/>
      <c r="V56" s="208" t="s">
        <v>28</v>
      </c>
      <c r="W56" s="208" t="s">
        <v>29</v>
      </c>
      <c r="X56" s="208">
        <v>34</v>
      </c>
      <c r="Y56" s="208">
        <v>66</v>
      </c>
      <c r="Z56" s="196"/>
      <c r="AA56" s="196"/>
    </row>
    <row r="57" spans="1:27" s="100" customFormat="1" ht="28" customHeight="1" x14ac:dyDescent="0.15">
      <c r="A57" s="149" t="s">
        <v>284</v>
      </c>
      <c r="B57" s="149" t="s">
        <v>105</v>
      </c>
      <c r="C57" s="149"/>
      <c r="D57" s="149">
        <v>4</v>
      </c>
      <c r="E57" s="98"/>
      <c r="F57" s="98" t="s">
        <v>294</v>
      </c>
      <c r="G57" s="149" t="s">
        <v>399</v>
      </c>
      <c r="H57" s="546"/>
      <c r="I57" s="546"/>
      <c r="J57" s="149"/>
      <c r="K57" s="149"/>
      <c r="L57" s="99">
        <f>SUM(L58:L60)</f>
        <v>0</v>
      </c>
      <c r="M57" s="99">
        <f>SUM(M58:M60)</f>
        <v>0</v>
      </c>
      <c r="N57" s="99">
        <f>SUM(N58:N60)</f>
        <v>0</v>
      </c>
      <c r="O57" s="99">
        <f>SUM(O58:O60)</f>
        <v>400</v>
      </c>
      <c r="P57" s="99">
        <f>SUM(P58:P60)</f>
        <v>400</v>
      </c>
      <c r="Q57" s="99"/>
      <c r="R57" s="99">
        <v>20</v>
      </c>
      <c r="S57" s="99"/>
      <c r="T57" s="149"/>
      <c r="U57" s="149"/>
      <c r="V57" s="149"/>
      <c r="W57" s="149"/>
      <c r="X57" s="149"/>
      <c r="Y57" s="149"/>
    </row>
    <row r="58" spans="1:27" s="271" customFormat="1" ht="28" customHeight="1" x14ac:dyDescent="0.15">
      <c r="A58" s="216" t="s">
        <v>284</v>
      </c>
      <c r="B58" s="216" t="s">
        <v>400</v>
      </c>
      <c r="C58" s="216" t="s">
        <v>393</v>
      </c>
      <c r="D58" s="216">
        <v>4</v>
      </c>
      <c r="E58" s="182" t="s">
        <v>30</v>
      </c>
      <c r="F58" s="182" t="s">
        <v>294</v>
      </c>
      <c r="G58" s="493" t="s">
        <v>1165</v>
      </c>
      <c r="H58" s="554" t="s">
        <v>106</v>
      </c>
      <c r="I58" s="561" t="s">
        <v>1309</v>
      </c>
      <c r="J58" s="554" t="s">
        <v>107</v>
      </c>
      <c r="K58" s="216" t="s">
        <v>27</v>
      </c>
      <c r="L58" s="219">
        <v>0</v>
      </c>
      <c r="M58" s="219">
        <v>0</v>
      </c>
      <c r="N58" s="219">
        <v>0</v>
      </c>
      <c r="O58" s="227">
        <v>244</v>
      </c>
      <c r="P58" s="227">
        <v>244</v>
      </c>
      <c r="Q58" s="219">
        <v>1</v>
      </c>
      <c r="R58" s="219"/>
      <c r="S58" s="270">
        <v>2</v>
      </c>
      <c r="T58" s="216"/>
      <c r="U58" s="216"/>
      <c r="V58" s="216" t="s">
        <v>108</v>
      </c>
      <c r="W58" s="216" t="s">
        <v>29</v>
      </c>
      <c r="X58" s="216">
        <v>34</v>
      </c>
      <c r="Y58" s="216">
        <v>66</v>
      </c>
    </row>
    <row r="59" spans="1:27" s="271" customFormat="1" ht="28" customHeight="1" x14ac:dyDescent="0.15">
      <c r="A59" s="216" t="s">
        <v>284</v>
      </c>
      <c r="B59" s="216" t="s">
        <v>401</v>
      </c>
      <c r="C59" s="216" t="s">
        <v>394</v>
      </c>
      <c r="D59" s="216">
        <v>4</v>
      </c>
      <c r="E59" s="182" t="s">
        <v>30</v>
      </c>
      <c r="F59" s="182" t="s">
        <v>294</v>
      </c>
      <c r="G59" s="493" t="s">
        <v>1166</v>
      </c>
      <c r="H59" s="554" t="s">
        <v>109</v>
      </c>
      <c r="I59" s="561" t="s">
        <v>1309</v>
      </c>
      <c r="J59" s="216" t="s">
        <v>110</v>
      </c>
      <c r="K59" s="216" t="s">
        <v>27</v>
      </c>
      <c r="L59" s="219">
        <v>0</v>
      </c>
      <c r="M59" s="219">
        <v>0</v>
      </c>
      <c r="N59" s="219">
        <v>0</v>
      </c>
      <c r="O59" s="227">
        <v>117</v>
      </c>
      <c r="P59" s="227">
        <v>117</v>
      </c>
      <c r="Q59" s="219">
        <v>3</v>
      </c>
      <c r="R59" s="219"/>
      <c r="S59" s="270">
        <v>2</v>
      </c>
      <c r="T59" s="216"/>
      <c r="U59" s="216"/>
      <c r="V59" s="216" t="s">
        <v>108</v>
      </c>
      <c r="W59" s="216"/>
      <c r="X59" s="216">
        <v>34</v>
      </c>
      <c r="Y59" s="216">
        <v>66</v>
      </c>
    </row>
    <row r="60" spans="1:27" s="271" customFormat="1" ht="28" customHeight="1" x14ac:dyDescent="0.15">
      <c r="A60" s="216" t="s">
        <v>284</v>
      </c>
      <c r="B60" s="216" t="s">
        <v>402</v>
      </c>
      <c r="C60" s="216" t="s">
        <v>395</v>
      </c>
      <c r="D60" s="216">
        <v>4</v>
      </c>
      <c r="E60" s="182" t="s">
        <v>30</v>
      </c>
      <c r="F60" s="182" t="s">
        <v>294</v>
      </c>
      <c r="G60" s="493" t="s">
        <v>1167</v>
      </c>
      <c r="H60" s="554" t="s">
        <v>111</v>
      </c>
      <c r="I60" s="561" t="s">
        <v>1309</v>
      </c>
      <c r="J60" s="216" t="s">
        <v>112</v>
      </c>
      <c r="K60" s="216" t="s">
        <v>27</v>
      </c>
      <c r="L60" s="219">
        <v>0</v>
      </c>
      <c r="M60" s="219">
        <v>0</v>
      </c>
      <c r="N60" s="219">
        <v>0</v>
      </c>
      <c r="O60" s="227">
        <v>39</v>
      </c>
      <c r="P60" s="227">
        <v>39</v>
      </c>
      <c r="Q60" s="219">
        <v>2</v>
      </c>
      <c r="R60" s="219"/>
      <c r="S60" s="270">
        <v>2</v>
      </c>
      <c r="T60" s="216" t="s">
        <v>108</v>
      </c>
      <c r="U60" s="216"/>
      <c r="V60" s="216" t="s">
        <v>108</v>
      </c>
      <c r="W60" s="216" t="s">
        <v>113</v>
      </c>
      <c r="X60" s="216">
        <v>34</v>
      </c>
      <c r="Y60" s="216">
        <v>66</v>
      </c>
    </row>
    <row r="61" spans="1:27" s="489" customFormat="1" ht="28" customHeight="1" x14ac:dyDescent="0.15">
      <c r="A61" s="487"/>
      <c r="B61" s="487"/>
      <c r="C61" s="487"/>
      <c r="D61" s="487"/>
      <c r="E61" s="488"/>
      <c r="F61" s="488"/>
      <c r="G61" s="487"/>
      <c r="H61" s="555"/>
      <c r="I61" s="555"/>
      <c r="J61" s="487"/>
      <c r="K61" s="487"/>
      <c r="L61" s="485">
        <f>SUM(L35,L50)</f>
        <v>206</v>
      </c>
      <c r="M61" s="485">
        <f>SUM(M35,M50)</f>
        <v>193</v>
      </c>
      <c r="N61" s="485">
        <f>SUM(N35,N50)</f>
        <v>171</v>
      </c>
      <c r="O61" s="485">
        <f>SUM(O35,O50)</f>
        <v>630</v>
      </c>
      <c r="P61" s="485">
        <f>SUM(P35,P50)</f>
        <v>1200</v>
      </c>
      <c r="Q61" s="485"/>
      <c r="R61" s="485">
        <f>SUM(R35,R50)</f>
        <v>60</v>
      </c>
      <c r="S61" s="485"/>
      <c r="T61" s="487"/>
      <c r="U61" s="487"/>
      <c r="V61" s="487"/>
      <c r="W61" s="487"/>
      <c r="X61" s="487"/>
      <c r="Y61" s="487"/>
    </row>
    <row r="62" spans="1:27" ht="14" x14ac:dyDescent="0.15">
      <c r="A62" s="3"/>
      <c r="B62" s="17"/>
      <c r="C62" s="17"/>
      <c r="D62" s="5"/>
      <c r="E62" s="13"/>
      <c r="F62" s="18"/>
      <c r="G62" s="17"/>
      <c r="H62" s="556"/>
      <c r="I62" s="565"/>
      <c r="J62" s="15"/>
      <c r="K62" s="3"/>
      <c r="L62" s="19"/>
      <c r="M62" s="19"/>
      <c r="N62" s="19"/>
      <c r="O62" s="19"/>
      <c r="P62" s="19"/>
      <c r="Q62" s="19"/>
      <c r="R62" s="19"/>
      <c r="S62" s="19"/>
      <c r="T62" s="16"/>
      <c r="U62" s="16"/>
      <c r="V62" s="16"/>
      <c r="W62" s="16"/>
      <c r="X62" s="16"/>
      <c r="Y62" s="16"/>
    </row>
    <row r="63" spans="1:27" ht="14" x14ac:dyDescent="0.15">
      <c r="A63" s="3"/>
      <c r="B63" s="17"/>
      <c r="C63" s="17"/>
      <c r="D63" s="5"/>
      <c r="E63" s="13"/>
      <c r="F63" s="18"/>
      <c r="G63" s="17"/>
      <c r="H63" s="556"/>
      <c r="I63" s="565"/>
      <c r="J63" s="15"/>
      <c r="K63" s="3"/>
      <c r="L63" s="19"/>
      <c r="M63" s="19"/>
      <c r="N63" s="19"/>
      <c r="O63" s="19"/>
      <c r="P63" s="19"/>
      <c r="Q63" s="19"/>
      <c r="R63" s="19"/>
      <c r="S63" s="19"/>
      <c r="T63" s="16"/>
      <c r="U63" s="16"/>
      <c r="V63" s="16"/>
      <c r="W63" s="16"/>
      <c r="X63" s="16"/>
      <c r="Y63" s="16"/>
    </row>
    <row r="64" spans="1:27" ht="14" x14ac:dyDescent="0.15">
      <c r="A64" s="3"/>
      <c r="B64" s="17"/>
      <c r="C64" s="17"/>
      <c r="D64" s="5"/>
      <c r="E64" s="13"/>
      <c r="F64" s="18"/>
      <c r="G64" s="17"/>
      <c r="H64" s="556"/>
      <c r="I64" s="565"/>
      <c r="J64" s="15"/>
      <c r="K64" s="3"/>
      <c r="L64" s="19"/>
      <c r="M64" s="19"/>
      <c r="N64" s="19"/>
      <c r="O64" s="19"/>
      <c r="P64" s="19"/>
      <c r="Q64" s="19"/>
      <c r="R64" s="19"/>
      <c r="S64" s="19"/>
      <c r="T64" s="16"/>
      <c r="U64" s="16"/>
      <c r="V64" s="16"/>
      <c r="W64" s="16"/>
      <c r="X64" s="16"/>
      <c r="Y64" s="16"/>
    </row>
    <row r="65" spans="1:25" ht="14" x14ac:dyDescent="0.15">
      <c r="A65" s="3"/>
      <c r="B65" s="17"/>
      <c r="C65" s="17"/>
      <c r="D65" s="5"/>
      <c r="E65" s="13"/>
      <c r="F65" s="18"/>
      <c r="G65" s="17"/>
      <c r="H65" s="556"/>
      <c r="I65" s="565"/>
      <c r="J65" s="15"/>
      <c r="K65" s="3"/>
      <c r="L65" s="19"/>
      <c r="M65" s="19"/>
      <c r="N65" s="19"/>
      <c r="O65" s="19"/>
      <c r="P65" s="19"/>
      <c r="Q65" s="19"/>
      <c r="R65" s="19"/>
      <c r="S65" s="19"/>
      <c r="T65" s="16"/>
      <c r="U65" s="16"/>
      <c r="V65" s="16"/>
      <c r="W65" s="16"/>
      <c r="X65" s="16"/>
      <c r="Y65" s="16"/>
    </row>
    <row r="66" spans="1:25" ht="14" x14ac:dyDescent="0.15">
      <c r="A66" s="3"/>
      <c r="B66" s="17"/>
      <c r="C66" s="17"/>
      <c r="D66" s="5"/>
      <c r="E66" s="13"/>
      <c r="F66" s="18"/>
      <c r="G66" s="17"/>
      <c r="H66" s="556"/>
      <c r="I66" s="565"/>
      <c r="J66" s="15"/>
      <c r="K66" s="3"/>
      <c r="L66" s="19"/>
      <c r="M66" s="19"/>
      <c r="N66" s="19"/>
      <c r="O66" s="19"/>
      <c r="P66" s="19"/>
      <c r="Q66" s="19"/>
      <c r="R66" s="19"/>
      <c r="S66" s="19"/>
      <c r="T66" s="16"/>
      <c r="U66" s="16"/>
      <c r="V66" s="16"/>
      <c r="W66" s="16"/>
      <c r="X66" s="16"/>
      <c r="Y66" s="16"/>
    </row>
    <row r="67" spans="1:25" ht="14" x14ac:dyDescent="0.15">
      <c r="A67" s="3"/>
      <c r="B67" s="17"/>
      <c r="C67" s="17"/>
      <c r="D67" s="5"/>
      <c r="E67" s="13"/>
      <c r="F67" s="18"/>
      <c r="G67" s="17"/>
      <c r="H67" s="556"/>
      <c r="I67" s="565"/>
      <c r="J67" s="15"/>
      <c r="K67" s="3"/>
      <c r="L67" s="19"/>
      <c r="M67" s="19"/>
      <c r="N67" s="19"/>
      <c r="O67" s="19"/>
      <c r="P67" s="19"/>
      <c r="Q67" s="19"/>
      <c r="R67" s="19"/>
      <c r="S67" s="19"/>
      <c r="T67" s="16"/>
      <c r="U67" s="16"/>
      <c r="V67" s="16"/>
      <c r="W67" s="16"/>
      <c r="X67" s="16"/>
      <c r="Y67" s="16"/>
    </row>
    <row r="68" spans="1:25" ht="14" x14ac:dyDescent="0.15">
      <c r="A68" s="3"/>
      <c r="B68" s="17"/>
      <c r="C68" s="17"/>
      <c r="D68" s="5"/>
      <c r="E68" s="13"/>
      <c r="F68" s="18"/>
      <c r="G68" s="17"/>
      <c r="H68" s="556"/>
      <c r="I68" s="565"/>
      <c r="J68" s="15"/>
      <c r="K68" s="3"/>
      <c r="L68" s="19"/>
      <c r="M68" s="19"/>
      <c r="N68" s="19"/>
      <c r="O68" s="19"/>
      <c r="P68" s="19"/>
      <c r="Q68" s="19"/>
      <c r="R68" s="19"/>
      <c r="S68" s="19"/>
      <c r="T68" s="16"/>
      <c r="U68" s="16"/>
      <c r="V68" s="16"/>
      <c r="W68" s="16"/>
      <c r="X68" s="16"/>
      <c r="Y68" s="16"/>
    </row>
    <row r="69" spans="1:25" ht="14" x14ac:dyDescent="0.15">
      <c r="A69" s="3"/>
      <c r="B69" s="17"/>
      <c r="C69" s="17"/>
      <c r="D69" s="5"/>
      <c r="E69" s="13"/>
      <c r="F69" s="18"/>
      <c r="G69" s="17"/>
      <c r="H69" s="556"/>
      <c r="I69" s="565"/>
      <c r="J69" s="15"/>
      <c r="K69" s="3"/>
      <c r="L69" s="19"/>
      <c r="M69" s="19"/>
      <c r="N69" s="19"/>
      <c r="O69" s="19"/>
      <c r="P69" s="19"/>
      <c r="Q69" s="19"/>
      <c r="R69" s="19"/>
      <c r="S69" s="19"/>
      <c r="T69" s="16"/>
      <c r="U69" s="16"/>
      <c r="V69" s="16"/>
      <c r="W69" s="16"/>
      <c r="X69" s="16"/>
      <c r="Y69" s="16"/>
    </row>
    <row r="70" spans="1:25" ht="14" x14ac:dyDescent="0.15">
      <c r="A70" s="3"/>
      <c r="B70" s="17"/>
      <c r="C70" s="17"/>
      <c r="D70" s="5"/>
      <c r="E70" s="13"/>
      <c r="F70" s="14"/>
      <c r="G70" s="17"/>
      <c r="H70" s="556"/>
      <c r="I70" s="565"/>
      <c r="J70" s="15"/>
      <c r="K70" s="3"/>
      <c r="L70" s="19"/>
      <c r="M70" s="19"/>
      <c r="N70" s="19"/>
      <c r="O70" s="19"/>
      <c r="P70" s="19"/>
      <c r="Q70" s="19"/>
      <c r="R70" s="19"/>
      <c r="S70" s="19"/>
      <c r="T70" s="16"/>
      <c r="U70" s="16"/>
      <c r="V70" s="16"/>
      <c r="W70" s="16"/>
      <c r="X70" s="16"/>
      <c r="Y70" s="16"/>
    </row>
    <row r="71" spans="1:25" ht="14" x14ac:dyDescent="0.15">
      <c r="A71" s="3"/>
      <c r="B71" s="17"/>
      <c r="C71" s="17"/>
      <c r="D71" s="5"/>
      <c r="E71" s="13"/>
      <c r="F71" s="20"/>
      <c r="G71" s="17"/>
      <c r="H71" s="556"/>
      <c r="I71" s="565"/>
      <c r="J71" s="15"/>
      <c r="K71" s="3"/>
      <c r="L71" s="19"/>
      <c r="M71" s="19"/>
      <c r="N71" s="19"/>
      <c r="O71" s="19"/>
      <c r="P71" s="19"/>
      <c r="Q71" s="19"/>
      <c r="R71" s="19"/>
      <c r="S71" s="19"/>
      <c r="T71" s="16"/>
      <c r="U71" s="16"/>
      <c r="V71" s="16"/>
      <c r="W71" s="16"/>
      <c r="X71" s="16"/>
      <c r="Y71" s="16"/>
    </row>
    <row r="72" spans="1:25" ht="14" x14ac:dyDescent="0.15">
      <c r="A72" s="3"/>
      <c r="B72" s="17"/>
      <c r="C72" s="17"/>
      <c r="D72" s="5"/>
      <c r="E72" s="13"/>
      <c r="F72" s="18"/>
      <c r="G72" s="17"/>
      <c r="H72" s="556"/>
      <c r="I72" s="565"/>
      <c r="J72" s="15"/>
      <c r="K72" s="3"/>
      <c r="L72" s="19"/>
      <c r="M72" s="19"/>
      <c r="N72" s="19"/>
      <c r="O72" s="19"/>
      <c r="P72" s="19"/>
      <c r="Q72" s="19"/>
      <c r="R72" s="19"/>
      <c r="S72" s="19"/>
      <c r="T72" s="16"/>
      <c r="U72" s="16"/>
      <c r="V72" s="16"/>
      <c r="W72" s="16"/>
      <c r="X72" s="16"/>
      <c r="Y72" s="16"/>
    </row>
    <row r="73" spans="1:25" ht="14" x14ac:dyDescent="0.15">
      <c r="A73" s="3"/>
      <c r="B73" s="17"/>
      <c r="C73" s="17"/>
      <c r="D73" s="5"/>
      <c r="E73" s="13"/>
      <c r="F73" s="21"/>
      <c r="G73" s="17"/>
      <c r="H73" s="556"/>
      <c r="I73" s="565"/>
      <c r="J73" s="15"/>
      <c r="K73" s="3"/>
      <c r="L73" s="19"/>
      <c r="M73" s="19"/>
      <c r="N73" s="19"/>
      <c r="O73" s="19"/>
      <c r="P73" s="19"/>
      <c r="Q73" s="19"/>
      <c r="R73" s="19"/>
      <c r="S73" s="19"/>
      <c r="T73" s="16"/>
      <c r="U73" s="16"/>
      <c r="V73" s="16"/>
      <c r="W73" s="16"/>
      <c r="X73" s="16"/>
      <c r="Y73" s="16"/>
    </row>
    <row r="74" spans="1:25" ht="14" x14ac:dyDescent="0.15">
      <c r="A74" s="3"/>
      <c r="B74" s="17"/>
      <c r="C74" s="17"/>
      <c r="D74" s="5"/>
      <c r="E74" s="13"/>
      <c r="F74" s="21"/>
      <c r="G74" s="17"/>
      <c r="H74" s="556"/>
      <c r="I74" s="565"/>
      <c r="J74" s="15"/>
      <c r="K74" s="3"/>
      <c r="L74" s="19"/>
      <c r="M74" s="19"/>
      <c r="N74" s="19"/>
      <c r="O74" s="19"/>
      <c r="P74" s="19"/>
      <c r="Q74" s="19"/>
      <c r="R74" s="19"/>
      <c r="S74" s="19"/>
      <c r="T74" s="16"/>
      <c r="U74" s="16"/>
      <c r="V74" s="16"/>
      <c r="W74" s="16"/>
      <c r="X74" s="16"/>
      <c r="Y74" s="16"/>
    </row>
    <row r="75" spans="1:25" ht="14" x14ac:dyDescent="0.15">
      <c r="A75" s="3"/>
      <c r="B75" s="17"/>
      <c r="C75" s="17"/>
      <c r="D75" s="5"/>
      <c r="E75" s="13"/>
      <c r="F75" s="18"/>
      <c r="G75" s="17"/>
      <c r="H75" s="556"/>
      <c r="I75" s="565"/>
      <c r="J75" s="15"/>
      <c r="K75" s="3"/>
      <c r="L75" s="19"/>
      <c r="M75" s="19"/>
      <c r="N75" s="19"/>
      <c r="O75" s="19"/>
      <c r="P75" s="19"/>
      <c r="Q75" s="19"/>
      <c r="R75" s="19"/>
      <c r="S75" s="19"/>
      <c r="T75" s="16"/>
      <c r="U75" s="16"/>
      <c r="V75" s="16"/>
      <c r="W75" s="16"/>
      <c r="X75" s="16"/>
      <c r="Y75" s="16"/>
    </row>
    <row r="76" spans="1:25" ht="14" x14ac:dyDescent="0.15">
      <c r="A76" s="3"/>
      <c r="B76" s="17"/>
      <c r="C76" s="17"/>
      <c r="D76" s="5"/>
      <c r="E76" s="13"/>
      <c r="F76" s="18"/>
      <c r="G76" s="17"/>
      <c r="H76" s="556"/>
      <c r="I76" s="565"/>
      <c r="J76" s="15"/>
      <c r="K76" s="3"/>
      <c r="L76" s="19"/>
      <c r="M76" s="19"/>
      <c r="N76" s="19"/>
      <c r="O76" s="19"/>
      <c r="P76" s="19"/>
      <c r="Q76" s="19"/>
      <c r="R76" s="19"/>
      <c r="S76" s="19"/>
      <c r="T76" s="16"/>
      <c r="U76" s="16"/>
      <c r="V76" s="16"/>
      <c r="W76" s="16"/>
      <c r="X76" s="16"/>
      <c r="Y76" s="16"/>
    </row>
    <row r="77" spans="1:25" ht="14" x14ac:dyDescent="0.15">
      <c r="A77" s="3"/>
      <c r="B77" s="17"/>
      <c r="C77" s="17"/>
      <c r="D77" s="5"/>
      <c r="E77" s="13"/>
      <c r="F77" s="18"/>
      <c r="G77" s="17"/>
      <c r="H77" s="556"/>
      <c r="I77" s="565"/>
      <c r="J77" s="15"/>
      <c r="K77" s="3"/>
      <c r="L77" s="19"/>
      <c r="M77" s="19"/>
      <c r="N77" s="19"/>
      <c r="O77" s="19"/>
      <c r="P77" s="19"/>
      <c r="Q77" s="19"/>
      <c r="R77" s="19"/>
      <c r="S77" s="19"/>
      <c r="T77" s="16"/>
      <c r="U77" s="16"/>
      <c r="V77" s="16"/>
      <c r="W77" s="16"/>
      <c r="X77" s="16"/>
      <c r="Y77" s="16"/>
    </row>
    <row r="78" spans="1:25" ht="14" x14ac:dyDescent="0.15">
      <c r="A78" s="3"/>
      <c r="B78" s="17"/>
      <c r="C78" s="17"/>
      <c r="D78" s="5"/>
      <c r="E78" s="13"/>
      <c r="F78" s="18"/>
      <c r="G78" s="17"/>
      <c r="H78" s="556"/>
      <c r="I78" s="565"/>
      <c r="J78" s="15"/>
      <c r="K78" s="3"/>
      <c r="L78" s="19"/>
      <c r="M78" s="19"/>
      <c r="N78" s="19"/>
      <c r="O78" s="19"/>
      <c r="P78" s="19"/>
      <c r="Q78" s="19"/>
      <c r="R78" s="19"/>
      <c r="S78" s="19"/>
      <c r="T78" s="16"/>
      <c r="U78" s="16"/>
      <c r="V78" s="16"/>
      <c r="W78" s="16"/>
      <c r="X78" s="16"/>
      <c r="Y78" s="16"/>
    </row>
    <row r="79" spans="1:25" ht="14" x14ac:dyDescent="0.15">
      <c r="A79" s="3"/>
      <c r="B79" s="17"/>
      <c r="C79" s="17"/>
      <c r="D79" s="5"/>
      <c r="E79" s="13"/>
      <c r="F79" s="18"/>
      <c r="G79" s="17"/>
      <c r="H79" s="556"/>
      <c r="I79" s="565"/>
      <c r="J79" s="15"/>
      <c r="K79" s="3"/>
      <c r="L79" s="19"/>
      <c r="M79" s="19"/>
      <c r="N79" s="19"/>
      <c r="O79" s="19"/>
      <c r="P79" s="19"/>
      <c r="Q79" s="19"/>
      <c r="R79" s="19"/>
      <c r="S79" s="19"/>
      <c r="T79" s="16"/>
      <c r="U79" s="16"/>
      <c r="V79" s="16"/>
      <c r="W79" s="16"/>
      <c r="X79" s="16"/>
      <c r="Y79" s="16"/>
    </row>
    <row r="80" spans="1:25" ht="14" x14ac:dyDescent="0.15">
      <c r="A80" s="3"/>
      <c r="B80" s="17"/>
      <c r="C80" s="17"/>
      <c r="D80" s="5"/>
      <c r="E80" s="13"/>
      <c r="F80" s="14"/>
      <c r="G80" s="17"/>
      <c r="H80" s="556"/>
      <c r="I80" s="565"/>
      <c r="J80" s="15"/>
      <c r="K80" s="3"/>
      <c r="L80" s="19"/>
      <c r="M80" s="19"/>
      <c r="N80" s="19"/>
      <c r="O80" s="19"/>
      <c r="P80" s="19"/>
      <c r="Q80" s="19"/>
      <c r="R80" s="19"/>
      <c r="S80" s="19"/>
      <c r="T80" s="16"/>
      <c r="U80" s="16"/>
      <c r="V80" s="16"/>
      <c r="W80" s="16"/>
      <c r="X80" s="16"/>
      <c r="Y80" s="16"/>
    </row>
    <row r="81" spans="1:25" ht="14" x14ac:dyDescent="0.15">
      <c r="A81" s="3"/>
      <c r="B81" s="17"/>
      <c r="C81" s="17"/>
      <c r="D81" s="5"/>
      <c r="E81" s="13"/>
      <c r="F81" s="18"/>
      <c r="G81" s="17"/>
      <c r="H81" s="556"/>
      <c r="I81" s="565"/>
      <c r="J81" s="15"/>
      <c r="K81" s="3"/>
      <c r="L81" s="19"/>
      <c r="M81" s="19"/>
      <c r="N81" s="19"/>
      <c r="O81" s="19"/>
      <c r="P81" s="19"/>
      <c r="Q81" s="19"/>
      <c r="R81" s="19"/>
      <c r="S81" s="19"/>
      <c r="T81" s="16"/>
      <c r="U81" s="16"/>
      <c r="V81" s="16"/>
      <c r="W81" s="16"/>
      <c r="X81" s="16"/>
      <c r="Y81" s="16"/>
    </row>
    <row r="82" spans="1:25" ht="14" x14ac:dyDescent="0.15">
      <c r="A82" s="3"/>
      <c r="B82" s="17"/>
      <c r="C82" s="17"/>
      <c r="D82" s="5"/>
      <c r="E82" s="13"/>
      <c r="F82" s="18"/>
      <c r="G82" s="17"/>
      <c r="H82" s="556"/>
      <c r="I82" s="565"/>
      <c r="J82" s="15"/>
      <c r="K82" s="3"/>
      <c r="L82" s="19"/>
      <c r="M82" s="19"/>
      <c r="N82" s="19"/>
      <c r="O82" s="19"/>
      <c r="P82" s="19"/>
      <c r="Q82" s="19"/>
      <c r="R82" s="19"/>
      <c r="S82" s="19"/>
      <c r="T82" s="16"/>
      <c r="U82" s="16"/>
      <c r="V82" s="16"/>
      <c r="W82" s="16"/>
      <c r="X82" s="16"/>
      <c r="Y82" s="16"/>
    </row>
    <row r="83" spans="1:25" ht="14" x14ac:dyDescent="0.15">
      <c r="A83" s="3"/>
      <c r="B83" s="17"/>
      <c r="C83" s="17"/>
      <c r="D83" s="5"/>
      <c r="E83" s="13"/>
      <c r="F83" s="18"/>
      <c r="G83" s="17"/>
      <c r="H83" s="556"/>
      <c r="I83" s="565"/>
      <c r="J83" s="15"/>
      <c r="K83" s="3"/>
      <c r="L83" s="19"/>
      <c r="M83" s="19"/>
      <c r="N83" s="19"/>
      <c r="O83" s="19"/>
      <c r="P83" s="19"/>
      <c r="Q83" s="19"/>
      <c r="R83" s="19"/>
      <c r="S83" s="19"/>
      <c r="T83" s="16"/>
      <c r="U83" s="16"/>
      <c r="V83" s="16"/>
      <c r="W83" s="16"/>
      <c r="X83" s="16"/>
      <c r="Y83" s="16"/>
    </row>
    <row r="84" spans="1:25" ht="14" x14ac:dyDescent="0.15">
      <c r="A84" s="3"/>
      <c r="B84" s="17"/>
      <c r="C84" s="17"/>
      <c r="D84" s="5"/>
      <c r="E84" s="13"/>
      <c r="F84" s="18"/>
      <c r="G84" s="17"/>
      <c r="H84" s="556"/>
      <c r="I84" s="565"/>
      <c r="J84" s="15"/>
      <c r="K84" s="3"/>
      <c r="L84" s="19"/>
      <c r="M84" s="19"/>
      <c r="N84" s="19"/>
      <c r="O84" s="19"/>
      <c r="P84" s="19"/>
      <c r="Q84" s="19"/>
      <c r="R84" s="19"/>
      <c r="S84" s="19"/>
      <c r="T84" s="16"/>
      <c r="U84" s="16"/>
      <c r="V84" s="16"/>
      <c r="W84" s="16"/>
      <c r="X84" s="16"/>
      <c r="Y84" s="16"/>
    </row>
    <row r="85" spans="1:25" ht="14" x14ac:dyDescent="0.15">
      <c r="A85" s="3"/>
      <c r="B85" s="17"/>
      <c r="C85" s="17"/>
      <c r="D85" s="5"/>
      <c r="E85" s="13"/>
      <c r="F85" s="14"/>
      <c r="G85" s="17"/>
      <c r="H85" s="556"/>
      <c r="I85" s="565"/>
      <c r="J85" s="15"/>
      <c r="K85" s="3"/>
      <c r="L85" s="19"/>
      <c r="M85" s="19"/>
      <c r="N85" s="19"/>
      <c r="O85" s="19"/>
      <c r="P85" s="19"/>
      <c r="Q85" s="19"/>
      <c r="R85" s="19"/>
      <c r="S85" s="19"/>
      <c r="T85" s="16"/>
      <c r="U85" s="16"/>
      <c r="V85" s="16"/>
      <c r="W85" s="16"/>
      <c r="X85" s="16"/>
      <c r="Y85" s="16"/>
    </row>
    <row r="86" spans="1:25" ht="14" x14ac:dyDescent="0.15">
      <c r="A86" s="3"/>
      <c r="B86" s="17"/>
      <c r="C86" s="17"/>
      <c r="D86" s="5"/>
      <c r="E86" s="13"/>
      <c r="F86" s="18"/>
      <c r="G86" s="17"/>
      <c r="H86" s="556"/>
      <c r="I86" s="565"/>
      <c r="J86" s="15"/>
      <c r="K86" s="3"/>
      <c r="L86" s="19"/>
      <c r="M86" s="19"/>
      <c r="N86" s="19"/>
      <c r="O86" s="19"/>
      <c r="P86" s="19"/>
      <c r="Q86" s="19"/>
      <c r="R86" s="19"/>
      <c r="S86" s="19"/>
      <c r="T86" s="16"/>
      <c r="U86" s="16"/>
      <c r="V86" s="16"/>
      <c r="W86" s="16"/>
      <c r="X86" s="16"/>
      <c r="Y86" s="16"/>
    </row>
    <row r="87" spans="1:25" ht="14" x14ac:dyDescent="0.15">
      <c r="A87" s="3"/>
      <c r="B87" s="17"/>
      <c r="C87" s="17"/>
      <c r="D87" s="5"/>
      <c r="E87" s="13"/>
      <c r="F87" s="20"/>
      <c r="G87" s="17"/>
      <c r="H87" s="556"/>
      <c r="I87" s="565"/>
      <c r="J87" s="15"/>
      <c r="K87" s="3"/>
      <c r="L87" s="19"/>
      <c r="M87" s="19"/>
      <c r="N87" s="19"/>
      <c r="O87" s="19"/>
      <c r="P87" s="19"/>
      <c r="Q87" s="19"/>
      <c r="R87" s="19"/>
      <c r="S87" s="19"/>
      <c r="T87" s="16"/>
      <c r="U87" s="16"/>
      <c r="V87" s="16"/>
      <c r="W87" s="16"/>
      <c r="X87" s="16"/>
      <c r="Y87" s="16"/>
    </row>
    <row r="88" spans="1:25" ht="14" x14ac:dyDescent="0.15">
      <c r="A88" s="3"/>
      <c r="B88" s="17"/>
      <c r="C88" s="17"/>
      <c r="D88" s="5"/>
      <c r="E88" s="13"/>
      <c r="F88" s="18"/>
      <c r="G88" s="17"/>
      <c r="H88" s="556"/>
      <c r="I88" s="565"/>
      <c r="J88" s="15"/>
      <c r="K88" s="3"/>
      <c r="L88" s="19"/>
      <c r="M88" s="19"/>
      <c r="N88" s="19"/>
      <c r="O88" s="19"/>
      <c r="P88" s="19"/>
      <c r="Q88" s="19"/>
      <c r="R88" s="19"/>
      <c r="S88" s="19"/>
      <c r="T88" s="16"/>
      <c r="U88" s="16"/>
      <c r="V88" s="16"/>
      <c r="W88" s="16"/>
      <c r="X88" s="16"/>
      <c r="Y88" s="16"/>
    </row>
    <row r="89" spans="1:25" ht="14" x14ac:dyDescent="0.15">
      <c r="A89" s="3"/>
      <c r="B89" s="17"/>
      <c r="C89" s="17"/>
      <c r="D89" s="5"/>
      <c r="E89" s="13"/>
      <c r="F89" s="18"/>
      <c r="G89" s="17"/>
      <c r="H89" s="556"/>
      <c r="I89" s="565"/>
      <c r="J89" s="15"/>
      <c r="K89" s="3"/>
      <c r="L89" s="19"/>
      <c r="M89" s="19"/>
      <c r="N89" s="19"/>
      <c r="O89" s="19"/>
      <c r="P89" s="19"/>
      <c r="Q89" s="19"/>
      <c r="R89" s="19"/>
      <c r="S89" s="19"/>
      <c r="T89" s="16"/>
      <c r="U89" s="16"/>
      <c r="V89" s="16"/>
      <c r="W89" s="16"/>
      <c r="X89" s="16"/>
      <c r="Y89" s="16"/>
    </row>
    <row r="90" spans="1:25" ht="14" x14ac:dyDescent="0.15">
      <c r="A90" s="3"/>
      <c r="B90" s="17"/>
      <c r="C90" s="17"/>
      <c r="D90" s="5"/>
      <c r="E90" s="13"/>
      <c r="F90" s="18"/>
      <c r="G90" s="17"/>
      <c r="H90" s="556"/>
      <c r="I90" s="565"/>
      <c r="J90" s="15"/>
      <c r="K90" s="3"/>
      <c r="L90" s="19"/>
      <c r="M90" s="19"/>
      <c r="N90" s="19"/>
      <c r="O90" s="19"/>
      <c r="P90" s="19"/>
      <c r="Q90" s="19"/>
      <c r="R90" s="19"/>
      <c r="S90" s="19"/>
      <c r="T90" s="16"/>
      <c r="U90" s="16"/>
      <c r="V90" s="16"/>
      <c r="W90" s="16"/>
      <c r="X90" s="16"/>
      <c r="Y90" s="16"/>
    </row>
    <row r="91" spans="1:25" ht="14" x14ac:dyDescent="0.15">
      <c r="A91" s="3"/>
      <c r="B91" s="17"/>
      <c r="C91" s="17"/>
      <c r="D91" s="5"/>
      <c r="E91" s="13"/>
      <c r="F91" s="14"/>
      <c r="G91" s="17"/>
      <c r="H91" s="556"/>
      <c r="I91" s="565"/>
      <c r="J91" s="15"/>
      <c r="K91" s="3"/>
      <c r="L91" s="19"/>
      <c r="M91" s="19"/>
      <c r="N91" s="19"/>
      <c r="O91" s="19"/>
      <c r="P91" s="19"/>
      <c r="Q91" s="19"/>
      <c r="R91" s="19"/>
      <c r="S91" s="19"/>
      <c r="T91" s="16"/>
      <c r="U91" s="16"/>
      <c r="V91" s="16"/>
      <c r="W91" s="16"/>
      <c r="X91" s="16"/>
      <c r="Y91" s="16"/>
    </row>
    <row r="92" spans="1:25" ht="14" x14ac:dyDescent="0.15">
      <c r="A92" s="3"/>
      <c r="B92" s="17"/>
      <c r="C92" s="17"/>
      <c r="D92" s="5"/>
      <c r="E92" s="13"/>
      <c r="F92" s="20"/>
      <c r="G92" s="17"/>
      <c r="H92" s="556"/>
      <c r="I92" s="565"/>
      <c r="J92" s="15"/>
      <c r="K92" s="3"/>
      <c r="L92" s="19"/>
      <c r="M92" s="19"/>
      <c r="N92" s="19"/>
      <c r="O92" s="19"/>
      <c r="P92" s="19"/>
      <c r="Q92" s="19"/>
      <c r="R92" s="19"/>
      <c r="S92" s="19"/>
      <c r="T92" s="16"/>
      <c r="U92" s="16"/>
      <c r="V92" s="16"/>
      <c r="W92" s="16"/>
      <c r="X92" s="16"/>
      <c r="Y92" s="16"/>
    </row>
    <row r="93" spans="1:25" ht="14" x14ac:dyDescent="0.15">
      <c r="A93" s="3"/>
      <c r="B93" s="17"/>
      <c r="C93" s="17"/>
      <c r="D93" s="5"/>
      <c r="E93" s="13"/>
      <c r="F93" s="18"/>
      <c r="G93" s="17"/>
      <c r="H93" s="556"/>
      <c r="I93" s="565"/>
      <c r="J93" s="15"/>
      <c r="K93" s="3"/>
      <c r="L93" s="19"/>
      <c r="M93" s="19"/>
      <c r="N93" s="19"/>
      <c r="O93" s="19"/>
      <c r="P93" s="19"/>
      <c r="Q93" s="19"/>
      <c r="R93" s="19"/>
      <c r="S93" s="19"/>
      <c r="T93" s="16"/>
      <c r="U93" s="16"/>
      <c r="V93" s="16"/>
      <c r="W93" s="16"/>
      <c r="X93" s="16"/>
      <c r="Y93" s="16"/>
    </row>
    <row r="94" spans="1:25" ht="14" x14ac:dyDescent="0.15">
      <c r="A94" s="3"/>
      <c r="B94" s="17"/>
      <c r="C94" s="17"/>
      <c r="D94" s="5"/>
      <c r="E94" s="13"/>
      <c r="F94" s="14"/>
      <c r="G94" s="17"/>
      <c r="H94" s="556"/>
      <c r="I94" s="565"/>
      <c r="J94" s="15"/>
      <c r="K94" s="3"/>
      <c r="L94" s="19"/>
      <c r="M94" s="19"/>
      <c r="N94" s="19"/>
      <c r="O94" s="19"/>
      <c r="P94" s="19"/>
      <c r="Q94" s="19"/>
      <c r="R94" s="19"/>
      <c r="S94" s="19"/>
      <c r="T94" s="16"/>
      <c r="U94" s="16"/>
      <c r="V94" s="16"/>
      <c r="W94" s="16"/>
      <c r="X94" s="16"/>
      <c r="Y94" s="16"/>
    </row>
    <row r="95" spans="1:25" ht="14" x14ac:dyDescent="0.15">
      <c r="A95" s="3"/>
      <c r="B95" s="17"/>
      <c r="C95" s="17"/>
      <c r="D95" s="5"/>
      <c r="E95" s="13"/>
      <c r="F95" s="18"/>
      <c r="G95" s="17"/>
      <c r="H95" s="556"/>
      <c r="I95" s="565"/>
      <c r="J95" s="15"/>
      <c r="K95" s="3"/>
      <c r="L95" s="19"/>
      <c r="M95" s="19"/>
      <c r="N95" s="19"/>
      <c r="O95" s="19"/>
      <c r="P95" s="19"/>
      <c r="Q95" s="19"/>
      <c r="R95" s="19"/>
      <c r="S95" s="19"/>
      <c r="T95" s="16"/>
      <c r="U95" s="16"/>
      <c r="V95" s="16"/>
      <c r="W95" s="16"/>
      <c r="X95" s="16"/>
      <c r="Y95" s="16"/>
    </row>
    <row r="96" spans="1:25" ht="14" x14ac:dyDescent="0.15">
      <c r="A96" s="3"/>
      <c r="B96" s="17"/>
      <c r="C96" s="17"/>
      <c r="D96" s="5"/>
      <c r="E96" s="13"/>
      <c r="F96" s="18"/>
      <c r="G96" s="17"/>
      <c r="H96" s="556"/>
      <c r="I96" s="565"/>
      <c r="J96" s="15"/>
      <c r="K96" s="3"/>
      <c r="L96" s="19"/>
      <c r="M96" s="19"/>
      <c r="N96" s="19"/>
      <c r="O96" s="19"/>
      <c r="P96" s="19"/>
      <c r="Q96" s="19"/>
      <c r="R96" s="19"/>
      <c r="S96" s="19"/>
      <c r="T96" s="16"/>
      <c r="U96" s="16"/>
      <c r="V96" s="16"/>
      <c r="W96" s="16"/>
      <c r="X96" s="16"/>
      <c r="Y96" s="16"/>
    </row>
    <row r="97" spans="1:25" ht="14" x14ac:dyDescent="0.15">
      <c r="A97" s="3"/>
      <c r="B97" s="17"/>
      <c r="C97" s="17"/>
      <c r="D97" s="5"/>
      <c r="E97" s="13"/>
      <c r="F97" s="20"/>
      <c r="G97" s="17"/>
      <c r="H97" s="556"/>
      <c r="I97" s="565"/>
      <c r="J97" s="15"/>
      <c r="K97" s="3"/>
      <c r="L97" s="19"/>
      <c r="M97" s="19"/>
      <c r="N97" s="19"/>
      <c r="O97" s="19"/>
      <c r="P97" s="19"/>
      <c r="Q97" s="19"/>
      <c r="R97" s="19"/>
      <c r="S97" s="19"/>
      <c r="T97" s="16"/>
      <c r="U97" s="16"/>
      <c r="V97" s="16"/>
      <c r="W97" s="16"/>
      <c r="X97" s="16"/>
      <c r="Y97" s="16"/>
    </row>
    <row r="98" spans="1:25" ht="14" x14ac:dyDescent="0.15">
      <c r="A98" s="3"/>
      <c r="B98" s="17"/>
      <c r="C98" s="17"/>
      <c r="D98" s="5"/>
      <c r="E98" s="13"/>
      <c r="F98" s="23"/>
      <c r="G98" s="17"/>
      <c r="H98" s="556"/>
      <c r="I98" s="565"/>
      <c r="J98" s="15"/>
      <c r="K98" s="3"/>
      <c r="L98" s="19"/>
      <c r="M98" s="19"/>
      <c r="N98" s="19"/>
      <c r="O98" s="19"/>
      <c r="P98" s="19"/>
      <c r="Q98" s="19"/>
      <c r="R98" s="19"/>
      <c r="S98" s="19"/>
      <c r="T98" s="16"/>
      <c r="U98" s="16"/>
      <c r="V98" s="16"/>
      <c r="W98" s="16"/>
      <c r="X98" s="16"/>
      <c r="Y98" s="16"/>
    </row>
    <row r="99" spans="1:25" ht="14" x14ac:dyDescent="0.15">
      <c r="A99" s="3"/>
      <c r="B99" s="17"/>
      <c r="C99" s="17"/>
      <c r="D99" s="5"/>
      <c r="E99" s="13"/>
      <c r="F99" s="21"/>
      <c r="G99" s="17"/>
      <c r="H99" s="556"/>
      <c r="I99" s="565"/>
      <c r="J99" s="15"/>
      <c r="K99" s="3"/>
      <c r="L99" s="19"/>
      <c r="M99" s="19"/>
      <c r="N99" s="19"/>
      <c r="O99" s="19"/>
      <c r="P99" s="19"/>
      <c r="Q99" s="19"/>
      <c r="R99" s="19"/>
      <c r="S99" s="19"/>
      <c r="T99" s="16"/>
      <c r="U99" s="16"/>
      <c r="V99" s="16"/>
      <c r="W99" s="16"/>
      <c r="X99" s="16"/>
      <c r="Y99" s="16"/>
    </row>
    <row r="100" spans="1:25" ht="14" x14ac:dyDescent="0.15">
      <c r="A100" s="3"/>
      <c r="B100" s="17"/>
      <c r="C100" s="17"/>
      <c r="D100" s="5"/>
      <c r="E100" s="13"/>
      <c r="F100" s="18"/>
      <c r="G100" s="17"/>
      <c r="H100" s="556"/>
      <c r="I100" s="565"/>
      <c r="J100" s="15"/>
      <c r="K100" s="3"/>
      <c r="L100" s="19"/>
      <c r="M100" s="19"/>
      <c r="N100" s="19"/>
      <c r="O100" s="19"/>
      <c r="P100" s="19"/>
      <c r="Q100" s="19"/>
      <c r="R100" s="19"/>
      <c r="S100" s="19"/>
      <c r="T100" s="16"/>
      <c r="U100" s="16"/>
      <c r="V100" s="16"/>
      <c r="W100" s="16"/>
      <c r="X100" s="16"/>
      <c r="Y100" s="16"/>
    </row>
    <row r="101" spans="1:25" ht="14" x14ac:dyDescent="0.15">
      <c r="A101" s="3"/>
      <c r="B101" s="17"/>
      <c r="C101" s="17"/>
      <c r="D101" s="5"/>
      <c r="E101" s="13"/>
      <c r="F101" s="18"/>
      <c r="G101" s="17"/>
      <c r="H101" s="556"/>
      <c r="I101" s="565"/>
      <c r="J101" s="15"/>
      <c r="K101" s="3"/>
      <c r="L101" s="19"/>
      <c r="M101" s="19"/>
      <c r="N101" s="19"/>
      <c r="O101" s="19"/>
      <c r="P101" s="19"/>
      <c r="Q101" s="19"/>
      <c r="R101" s="19"/>
      <c r="S101" s="19"/>
      <c r="T101" s="16"/>
      <c r="U101" s="16"/>
      <c r="V101" s="16"/>
      <c r="W101" s="16"/>
      <c r="X101" s="16"/>
      <c r="Y101" s="16"/>
    </row>
    <row r="102" spans="1:25" ht="14" x14ac:dyDescent="0.15">
      <c r="A102" s="3"/>
      <c r="B102" s="17"/>
      <c r="C102" s="17"/>
      <c r="D102" s="5"/>
      <c r="E102" s="13"/>
      <c r="F102" s="14"/>
      <c r="G102" s="17"/>
      <c r="H102" s="556"/>
      <c r="I102" s="565"/>
      <c r="J102" s="15"/>
      <c r="K102" s="3"/>
      <c r="L102" s="19"/>
      <c r="M102" s="19"/>
      <c r="N102" s="19"/>
      <c r="O102" s="19"/>
      <c r="P102" s="19"/>
      <c r="Q102" s="19"/>
      <c r="R102" s="19"/>
      <c r="S102" s="19"/>
      <c r="T102" s="16"/>
      <c r="U102" s="16"/>
      <c r="V102" s="16"/>
      <c r="W102" s="16"/>
      <c r="X102" s="16"/>
      <c r="Y102" s="16"/>
    </row>
    <row r="103" spans="1:25" ht="14" x14ac:dyDescent="0.15">
      <c r="A103" s="3"/>
      <c r="B103" s="17"/>
      <c r="C103" s="17"/>
      <c r="D103" s="5"/>
      <c r="E103" s="13"/>
      <c r="F103" s="18"/>
      <c r="G103" s="17"/>
      <c r="H103" s="556"/>
      <c r="I103" s="565"/>
      <c r="J103" s="15"/>
      <c r="K103" s="3"/>
      <c r="L103" s="19"/>
      <c r="M103" s="19"/>
      <c r="N103" s="19"/>
      <c r="O103" s="19"/>
      <c r="P103" s="19"/>
      <c r="Q103" s="19"/>
      <c r="R103" s="19"/>
      <c r="S103" s="19"/>
      <c r="T103" s="16"/>
      <c r="U103" s="16"/>
      <c r="V103" s="16"/>
      <c r="W103" s="16"/>
      <c r="X103" s="16"/>
      <c r="Y103" s="16"/>
    </row>
    <row r="104" spans="1:25" ht="14" x14ac:dyDescent="0.15">
      <c r="A104" s="3"/>
      <c r="B104" s="17"/>
      <c r="C104" s="17"/>
      <c r="D104" s="5"/>
      <c r="E104" s="13"/>
      <c r="F104" s="18"/>
      <c r="G104" s="17"/>
      <c r="H104" s="556"/>
      <c r="I104" s="565"/>
      <c r="J104" s="15"/>
      <c r="K104" s="3"/>
      <c r="L104" s="19"/>
      <c r="M104" s="19"/>
      <c r="N104" s="19"/>
      <c r="O104" s="19"/>
      <c r="P104" s="19"/>
      <c r="Q104" s="19"/>
      <c r="R104" s="19"/>
      <c r="S104" s="19"/>
      <c r="T104" s="16"/>
      <c r="U104" s="16"/>
      <c r="V104" s="16"/>
      <c r="W104" s="16"/>
      <c r="X104" s="16"/>
      <c r="Y104" s="16"/>
    </row>
    <row r="105" spans="1:25" ht="14" x14ac:dyDescent="0.15">
      <c r="A105" s="3"/>
      <c r="B105" s="17"/>
      <c r="C105" s="17"/>
      <c r="D105" s="5"/>
      <c r="E105" s="13"/>
      <c r="F105" s="18"/>
      <c r="G105" s="17"/>
      <c r="H105" s="556"/>
      <c r="I105" s="565"/>
      <c r="J105" s="15"/>
      <c r="K105" s="3"/>
      <c r="L105" s="19"/>
      <c r="M105" s="19"/>
      <c r="N105" s="19"/>
      <c r="O105" s="19"/>
      <c r="P105" s="19"/>
      <c r="Q105" s="19"/>
      <c r="R105" s="19"/>
      <c r="S105" s="19"/>
      <c r="T105" s="16"/>
      <c r="U105" s="16"/>
      <c r="V105" s="16"/>
      <c r="W105" s="16"/>
      <c r="X105" s="16"/>
      <c r="Y105" s="16"/>
    </row>
    <row r="106" spans="1:25" ht="14" x14ac:dyDescent="0.15">
      <c r="A106" s="3"/>
      <c r="B106" s="17"/>
      <c r="C106" s="17"/>
      <c r="D106" s="5"/>
      <c r="E106" s="13"/>
      <c r="F106" s="20"/>
      <c r="G106" s="17"/>
      <c r="H106" s="556"/>
      <c r="I106" s="565"/>
      <c r="J106" s="15"/>
      <c r="K106" s="3"/>
      <c r="L106" s="19"/>
      <c r="M106" s="19"/>
      <c r="N106" s="19"/>
      <c r="O106" s="19"/>
      <c r="P106" s="19"/>
      <c r="Q106" s="19"/>
      <c r="R106" s="19"/>
      <c r="S106" s="19"/>
      <c r="T106" s="16"/>
      <c r="U106" s="16"/>
      <c r="V106" s="16"/>
      <c r="W106" s="16"/>
      <c r="X106" s="16"/>
      <c r="Y106" s="16"/>
    </row>
    <row r="107" spans="1:25" ht="14" x14ac:dyDescent="0.15">
      <c r="A107" s="3"/>
      <c r="B107" s="17"/>
      <c r="C107" s="17"/>
      <c r="D107" s="5"/>
      <c r="E107" s="13"/>
      <c r="F107" s="18"/>
      <c r="G107" s="17"/>
      <c r="H107" s="556"/>
      <c r="I107" s="565"/>
      <c r="J107" s="15"/>
      <c r="K107" s="3"/>
      <c r="L107" s="19"/>
      <c r="M107" s="19"/>
      <c r="N107" s="19"/>
      <c r="O107" s="19"/>
      <c r="P107" s="19"/>
      <c r="Q107" s="19"/>
      <c r="R107" s="19"/>
      <c r="S107" s="19"/>
      <c r="T107" s="16"/>
      <c r="U107" s="16"/>
      <c r="V107" s="16"/>
      <c r="W107" s="16"/>
      <c r="X107" s="16"/>
      <c r="Y107" s="16"/>
    </row>
    <row r="108" spans="1:25" ht="14" x14ac:dyDescent="0.15">
      <c r="A108" s="3"/>
      <c r="B108" s="17"/>
      <c r="C108" s="17"/>
      <c r="D108" s="5"/>
      <c r="E108" s="13"/>
      <c r="F108" s="14"/>
      <c r="G108" s="17"/>
      <c r="H108" s="556"/>
      <c r="I108" s="565"/>
      <c r="J108" s="15"/>
      <c r="K108" s="3"/>
      <c r="L108" s="19"/>
      <c r="M108" s="19"/>
      <c r="N108" s="19"/>
      <c r="O108" s="19"/>
      <c r="P108" s="19"/>
      <c r="Q108" s="19"/>
      <c r="R108" s="19"/>
      <c r="S108" s="19"/>
      <c r="T108" s="16"/>
      <c r="U108" s="16"/>
      <c r="V108" s="16"/>
      <c r="W108" s="16"/>
      <c r="X108" s="16"/>
      <c r="Y108" s="16"/>
    </row>
    <row r="109" spans="1:25" ht="14" x14ac:dyDescent="0.15">
      <c r="A109" s="3"/>
      <c r="B109" s="17"/>
      <c r="C109" s="17"/>
      <c r="D109" s="5"/>
      <c r="E109" s="13"/>
      <c r="F109" s="18"/>
      <c r="G109" s="17"/>
      <c r="H109" s="556"/>
      <c r="I109" s="565"/>
      <c r="J109" s="15"/>
      <c r="K109" s="3"/>
      <c r="L109" s="19"/>
      <c r="M109" s="19"/>
      <c r="N109" s="19"/>
      <c r="O109" s="19"/>
      <c r="P109" s="19"/>
      <c r="Q109" s="19"/>
      <c r="R109" s="19"/>
      <c r="S109" s="19"/>
      <c r="T109" s="16"/>
      <c r="U109" s="16"/>
      <c r="V109" s="16"/>
      <c r="W109" s="16"/>
      <c r="X109" s="16"/>
      <c r="Y109" s="16"/>
    </row>
    <row r="110" spans="1:25" ht="14" x14ac:dyDescent="0.15">
      <c r="A110" s="3"/>
      <c r="B110" s="17"/>
      <c r="C110" s="17"/>
      <c r="D110" s="5"/>
      <c r="E110" s="13"/>
      <c r="F110" s="18"/>
      <c r="G110" s="17"/>
      <c r="H110" s="556"/>
      <c r="I110" s="565"/>
      <c r="J110" s="15"/>
      <c r="K110" s="3"/>
      <c r="L110" s="19"/>
      <c r="M110" s="19"/>
      <c r="N110" s="19"/>
      <c r="O110" s="19"/>
      <c r="P110" s="19"/>
      <c r="Q110" s="19"/>
      <c r="R110" s="19"/>
      <c r="S110" s="19"/>
      <c r="T110" s="16"/>
      <c r="U110" s="16"/>
      <c r="V110" s="16"/>
      <c r="W110" s="16"/>
      <c r="X110" s="16"/>
      <c r="Y110" s="16"/>
    </row>
    <row r="111" spans="1:25" ht="14" x14ac:dyDescent="0.15">
      <c r="A111" s="3"/>
      <c r="B111" s="17"/>
      <c r="C111" s="17"/>
      <c r="D111" s="5"/>
      <c r="E111" s="13"/>
      <c r="F111" s="20"/>
      <c r="G111" s="17"/>
      <c r="H111" s="556"/>
      <c r="I111" s="565"/>
      <c r="J111" s="15"/>
      <c r="K111" s="3"/>
      <c r="L111" s="19"/>
      <c r="M111" s="19"/>
      <c r="N111" s="19"/>
      <c r="O111" s="19"/>
      <c r="P111" s="19"/>
      <c r="Q111" s="19"/>
      <c r="R111" s="19"/>
      <c r="S111" s="19"/>
      <c r="T111" s="16"/>
      <c r="U111" s="16"/>
      <c r="V111" s="16"/>
      <c r="W111" s="16"/>
      <c r="X111" s="16"/>
      <c r="Y111" s="16"/>
    </row>
    <row r="112" spans="1:25" ht="14" x14ac:dyDescent="0.15">
      <c r="A112" s="3"/>
      <c r="B112" s="17"/>
      <c r="C112" s="17"/>
      <c r="D112" s="5"/>
      <c r="E112" s="13"/>
      <c r="F112" s="18"/>
      <c r="G112" s="17"/>
      <c r="H112" s="556"/>
      <c r="I112" s="565"/>
      <c r="J112" s="15"/>
      <c r="K112" s="3"/>
      <c r="L112" s="19"/>
      <c r="M112" s="19"/>
      <c r="N112" s="19"/>
      <c r="O112" s="19"/>
      <c r="P112" s="19"/>
      <c r="Q112" s="19"/>
      <c r="R112" s="19"/>
      <c r="S112" s="19"/>
      <c r="T112" s="16"/>
      <c r="U112" s="16"/>
      <c r="V112" s="16"/>
      <c r="W112" s="16"/>
      <c r="X112" s="16"/>
      <c r="Y112" s="16"/>
    </row>
    <row r="113" spans="1:25" ht="14" x14ac:dyDescent="0.15">
      <c r="A113" s="3"/>
      <c r="B113" s="17"/>
      <c r="C113" s="17"/>
      <c r="D113" s="5"/>
      <c r="E113" s="13"/>
      <c r="F113" s="18"/>
      <c r="G113" s="17"/>
      <c r="H113" s="556"/>
      <c r="I113" s="565"/>
      <c r="J113" s="15"/>
      <c r="K113" s="3"/>
      <c r="L113" s="19"/>
      <c r="M113" s="19"/>
      <c r="N113" s="19"/>
      <c r="O113" s="19"/>
      <c r="P113" s="19"/>
      <c r="Q113" s="19"/>
      <c r="R113" s="19"/>
      <c r="S113" s="19"/>
      <c r="T113" s="16"/>
      <c r="U113" s="16"/>
      <c r="V113" s="16"/>
      <c r="W113" s="16"/>
      <c r="X113" s="16"/>
      <c r="Y113" s="16"/>
    </row>
    <row r="114" spans="1:25" ht="14" x14ac:dyDescent="0.15">
      <c r="A114" s="3"/>
      <c r="B114" s="17"/>
      <c r="C114" s="17"/>
      <c r="D114" s="5"/>
      <c r="E114" s="13"/>
      <c r="F114" s="18"/>
      <c r="G114" s="17"/>
      <c r="H114" s="556"/>
      <c r="I114" s="565"/>
      <c r="J114" s="15"/>
      <c r="K114" s="3"/>
      <c r="L114" s="19"/>
      <c r="M114" s="19"/>
      <c r="N114" s="19"/>
      <c r="O114" s="19"/>
      <c r="P114" s="19"/>
      <c r="Q114" s="19"/>
      <c r="R114" s="19"/>
      <c r="S114" s="19"/>
      <c r="T114" s="16"/>
      <c r="U114" s="16"/>
      <c r="V114" s="16"/>
      <c r="W114" s="16"/>
      <c r="X114" s="16"/>
      <c r="Y114" s="16"/>
    </row>
    <row r="115" spans="1:25" ht="14" x14ac:dyDescent="0.15">
      <c r="A115" s="3"/>
      <c r="B115" s="17"/>
      <c r="C115" s="17"/>
      <c r="D115" s="5"/>
      <c r="E115" s="13"/>
      <c r="F115" s="14"/>
      <c r="G115" s="17"/>
      <c r="H115" s="556"/>
      <c r="I115" s="565"/>
      <c r="J115" s="15"/>
      <c r="K115" s="3"/>
      <c r="L115" s="19"/>
      <c r="M115" s="19"/>
      <c r="N115" s="19"/>
      <c r="O115" s="19"/>
      <c r="P115" s="19"/>
      <c r="Q115" s="19"/>
      <c r="R115" s="19"/>
      <c r="S115" s="19"/>
      <c r="T115" s="16"/>
      <c r="U115" s="16"/>
      <c r="V115" s="16"/>
      <c r="W115" s="16"/>
      <c r="X115" s="16"/>
      <c r="Y115" s="16"/>
    </row>
    <row r="116" spans="1:25" ht="13" x14ac:dyDescent="0.15">
      <c r="A116" s="24"/>
      <c r="B116" s="24"/>
      <c r="C116" s="24"/>
      <c r="D116" s="16"/>
      <c r="E116" s="16"/>
      <c r="F116" s="24"/>
      <c r="G116" s="24"/>
      <c r="H116" s="557"/>
      <c r="I116" s="566"/>
      <c r="K116" s="24"/>
      <c r="L116" s="16"/>
      <c r="M116" s="16"/>
      <c r="N116" s="16"/>
      <c r="O116" s="16"/>
      <c r="P116" s="16"/>
      <c r="Q116" s="16"/>
      <c r="R116" s="16"/>
      <c r="S116" s="16"/>
      <c r="T116" s="16"/>
      <c r="U116" s="16"/>
      <c r="V116" s="16"/>
      <c r="W116" s="16"/>
      <c r="X116" s="16"/>
      <c r="Y116" s="16"/>
    </row>
    <row r="117" spans="1:25" ht="13" x14ac:dyDescent="0.15">
      <c r="A117" s="24"/>
      <c r="B117" s="24"/>
      <c r="C117" s="24"/>
      <c r="D117" s="16"/>
      <c r="E117" s="16"/>
      <c r="F117" s="24"/>
      <c r="G117" s="24"/>
      <c r="H117" s="557"/>
      <c r="I117" s="566"/>
      <c r="K117" s="24"/>
      <c r="L117" s="16"/>
      <c r="M117" s="16"/>
      <c r="N117" s="16"/>
      <c r="O117" s="16"/>
      <c r="P117" s="16"/>
      <c r="Q117" s="16"/>
      <c r="R117" s="16"/>
      <c r="S117" s="16"/>
      <c r="T117" s="16"/>
      <c r="U117" s="16"/>
      <c r="V117" s="16"/>
      <c r="W117" s="16"/>
      <c r="X117" s="16"/>
      <c r="Y117" s="16"/>
    </row>
    <row r="118" spans="1:25" ht="13" x14ac:dyDescent="0.15">
      <c r="A118" s="24"/>
      <c r="B118" s="24"/>
      <c r="C118" s="24"/>
      <c r="D118" s="16"/>
      <c r="E118" s="16"/>
      <c r="F118" s="24"/>
      <c r="G118" s="24"/>
      <c r="H118" s="557"/>
      <c r="I118" s="566"/>
      <c r="K118" s="24"/>
      <c r="L118" s="16"/>
      <c r="M118" s="16"/>
      <c r="N118" s="16"/>
      <c r="O118" s="16"/>
      <c r="P118" s="16"/>
      <c r="Q118" s="16"/>
      <c r="R118" s="16"/>
      <c r="S118" s="16"/>
      <c r="T118" s="16"/>
      <c r="U118" s="16"/>
      <c r="V118" s="16"/>
      <c r="W118" s="16"/>
      <c r="X118" s="16"/>
      <c r="Y118" s="16"/>
    </row>
    <row r="119" spans="1:25" ht="13" x14ac:dyDescent="0.15">
      <c r="A119" s="24"/>
      <c r="B119" s="24"/>
      <c r="C119" s="24"/>
      <c r="D119" s="16"/>
      <c r="E119" s="16"/>
      <c r="F119" s="24"/>
      <c r="G119" s="24"/>
      <c r="H119" s="557"/>
      <c r="I119" s="566"/>
      <c r="K119" s="24"/>
      <c r="L119" s="16"/>
      <c r="M119" s="16"/>
      <c r="N119" s="16"/>
      <c r="O119" s="16"/>
      <c r="P119" s="16"/>
      <c r="Q119" s="16"/>
      <c r="R119" s="16"/>
      <c r="S119" s="16"/>
      <c r="T119" s="16"/>
      <c r="U119" s="16"/>
      <c r="V119" s="16"/>
      <c r="W119" s="16"/>
      <c r="X119" s="16"/>
      <c r="Y119" s="16"/>
    </row>
    <row r="120" spans="1:25" ht="13" x14ac:dyDescent="0.15">
      <c r="A120" s="24"/>
      <c r="B120" s="24"/>
      <c r="C120" s="24"/>
      <c r="D120" s="16"/>
      <c r="E120" s="16"/>
      <c r="F120" s="24"/>
      <c r="G120" s="24"/>
      <c r="H120" s="557"/>
      <c r="I120" s="566"/>
      <c r="K120" s="24"/>
      <c r="L120" s="16"/>
      <c r="M120" s="16"/>
      <c r="N120" s="16"/>
      <c r="O120" s="16"/>
      <c r="P120" s="16"/>
      <c r="Q120" s="16"/>
      <c r="R120" s="16"/>
      <c r="S120" s="16"/>
      <c r="T120" s="16"/>
      <c r="U120" s="16"/>
      <c r="V120" s="16"/>
      <c r="W120" s="16"/>
      <c r="X120" s="16"/>
      <c r="Y120" s="16"/>
    </row>
    <row r="121" spans="1:25" ht="13" x14ac:dyDescent="0.15">
      <c r="A121" s="24"/>
      <c r="B121" s="24"/>
      <c r="C121" s="24"/>
      <c r="D121" s="16"/>
      <c r="E121" s="16"/>
      <c r="F121" s="24"/>
      <c r="G121" s="24"/>
      <c r="H121" s="557"/>
      <c r="I121" s="566"/>
      <c r="K121" s="24"/>
      <c r="L121" s="16"/>
      <c r="M121" s="16"/>
      <c r="N121" s="16"/>
      <c r="O121" s="16"/>
      <c r="P121" s="16"/>
      <c r="Q121" s="16"/>
      <c r="R121" s="16"/>
      <c r="S121" s="16"/>
      <c r="T121" s="16"/>
      <c r="U121" s="16"/>
      <c r="V121" s="16"/>
      <c r="W121" s="16"/>
      <c r="X121" s="16"/>
      <c r="Y121" s="16"/>
    </row>
    <row r="122" spans="1:25" ht="13" x14ac:dyDescent="0.15">
      <c r="A122" s="24"/>
      <c r="B122" s="24"/>
      <c r="C122" s="24"/>
      <c r="D122" s="16"/>
      <c r="E122" s="16"/>
      <c r="F122" s="24"/>
      <c r="G122" s="24"/>
      <c r="H122" s="557"/>
      <c r="I122" s="566"/>
      <c r="K122" s="24"/>
      <c r="L122" s="16"/>
      <c r="M122" s="16"/>
      <c r="N122" s="16"/>
      <c r="O122" s="16"/>
      <c r="P122" s="16"/>
      <c r="Q122" s="16"/>
      <c r="R122" s="16"/>
      <c r="S122" s="16"/>
      <c r="T122" s="16"/>
      <c r="U122" s="16"/>
      <c r="V122" s="16"/>
      <c r="W122" s="16"/>
      <c r="X122" s="16"/>
      <c r="Y122" s="16"/>
    </row>
    <row r="123" spans="1:25" ht="13" x14ac:dyDescent="0.15">
      <c r="A123" s="24"/>
      <c r="B123" s="24"/>
      <c r="C123" s="24"/>
      <c r="D123" s="16"/>
      <c r="E123" s="16"/>
      <c r="F123" s="24"/>
      <c r="G123" s="24"/>
      <c r="H123" s="557"/>
      <c r="I123" s="566"/>
      <c r="K123" s="24"/>
      <c r="L123" s="16"/>
      <c r="M123" s="16"/>
      <c r="N123" s="16"/>
      <c r="O123" s="16"/>
      <c r="P123" s="16"/>
      <c r="Q123" s="16"/>
      <c r="R123" s="16"/>
      <c r="S123" s="16"/>
      <c r="T123" s="16"/>
      <c r="U123" s="16"/>
      <c r="V123" s="16"/>
      <c r="W123" s="16"/>
      <c r="X123" s="16"/>
      <c r="Y123" s="16"/>
    </row>
    <row r="124" spans="1:25" ht="13" x14ac:dyDescent="0.15">
      <c r="A124" s="24"/>
      <c r="B124" s="24"/>
      <c r="C124" s="24"/>
      <c r="D124" s="16"/>
      <c r="E124" s="16"/>
      <c r="F124" s="24"/>
      <c r="G124" s="24"/>
      <c r="H124" s="557"/>
      <c r="I124" s="566"/>
      <c r="K124" s="24"/>
      <c r="L124" s="16"/>
      <c r="M124" s="16"/>
      <c r="N124" s="16"/>
      <c r="O124" s="16"/>
      <c r="P124" s="16"/>
      <c r="Q124" s="16"/>
      <c r="R124" s="16"/>
      <c r="S124" s="16"/>
      <c r="T124" s="16"/>
      <c r="U124" s="16"/>
      <c r="V124" s="16"/>
      <c r="W124" s="16"/>
      <c r="X124" s="16"/>
      <c r="Y124" s="16"/>
    </row>
    <row r="125" spans="1:25" ht="13" x14ac:dyDescent="0.15">
      <c r="A125" s="24"/>
      <c r="B125" s="24"/>
      <c r="C125" s="24"/>
      <c r="D125" s="16"/>
      <c r="E125" s="16"/>
      <c r="F125" s="24"/>
      <c r="G125" s="24"/>
      <c r="H125" s="557"/>
      <c r="I125" s="566"/>
      <c r="K125" s="24"/>
      <c r="L125" s="16"/>
      <c r="M125" s="16"/>
      <c r="N125" s="16"/>
      <c r="O125" s="16"/>
      <c r="P125" s="16"/>
      <c r="Q125" s="16"/>
      <c r="R125" s="16"/>
      <c r="S125" s="16"/>
      <c r="T125" s="16"/>
      <c r="U125" s="16"/>
      <c r="V125" s="16"/>
      <c r="W125" s="16"/>
      <c r="X125" s="16"/>
      <c r="Y125" s="16"/>
    </row>
    <row r="126" spans="1:25" ht="13" x14ac:dyDescent="0.15">
      <c r="A126" s="24"/>
      <c r="B126" s="24"/>
      <c r="C126" s="24"/>
      <c r="D126" s="16"/>
      <c r="E126" s="16"/>
      <c r="F126" s="24"/>
      <c r="G126" s="24"/>
      <c r="H126" s="557"/>
      <c r="I126" s="566"/>
      <c r="K126" s="24"/>
      <c r="L126" s="16"/>
      <c r="M126" s="16"/>
      <c r="N126" s="16"/>
      <c r="O126" s="16"/>
      <c r="P126" s="16"/>
      <c r="Q126" s="16"/>
      <c r="R126" s="16"/>
      <c r="S126" s="16"/>
      <c r="T126" s="16"/>
      <c r="U126" s="16"/>
      <c r="V126" s="16"/>
      <c r="W126" s="16"/>
      <c r="X126" s="16"/>
      <c r="Y126" s="16"/>
    </row>
    <row r="127" spans="1:25" ht="13" x14ac:dyDescent="0.15">
      <c r="A127" s="24"/>
      <c r="B127" s="24"/>
      <c r="C127" s="24"/>
      <c r="D127" s="16"/>
      <c r="E127" s="16"/>
      <c r="F127" s="24"/>
      <c r="G127" s="24"/>
      <c r="H127" s="557"/>
      <c r="I127" s="566"/>
      <c r="K127" s="24"/>
      <c r="L127" s="16"/>
      <c r="M127" s="16"/>
      <c r="N127" s="16"/>
      <c r="O127" s="16"/>
      <c r="P127" s="16"/>
      <c r="Q127" s="16"/>
      <c r="R127" s="16"/>
      <c r="S127" s="16"/>
      <c r="T127" s="16"/>
      <c r="U127" s="16"/>
      <c r="V127" s="16"/>
      <c r="W127" s="16"/>
      <c r="X127" s="16"/>
      <c r="Y127" s="16"/>
    </row>
    <row r="128" spans="1:25" ht="13" x14ac:dyDescent="0.15">
      <c r="A128" s="24"/>
      <c r="B128" s="24"/>
      <c r="C128" s="24"/>
      <c r="D128" s="16"/>
      <c r="E128" s="16"/>
      <c r="F128" s="24"/>
      <c r="G128" s="24"/>
      <c r="H128" s="557"/>
      <c r="I128" s="566"/>
      <c r="K128" s="24"/>
      <c r="L128" s="16"/>
      <c r="M128" s="16"/>
      <c r="N128" s="16"/>
      <c r="O128" s="16"/>
      <c r="P128" s="16"/>
      <c r="Q128" s="16"/>
      <c r="R128" s="16"/>
      <c r="S128" s="16"/>
      <c r="T128" s="16"/>
      <c r="U128" s="16"/>
      <c r="V128" s="16"/>
      <c r="W128" s="16"/>
      <c r="X128" s="16"/>
      <c r="Y128" s="16"/>
    </row>
    <row r="129" spans="1:25" ht="13" x14ac:dyDescent="0.15">
      <c r="A129" s="24"/>
      <c r="B129" s="24"/>
      <c r="C129" s="24"/>
      <c r="D129" s="16"/>
      <c r="E129" s="16"/>
      <c r="F129" s="24"/>
      <c r="G129" s="24"/>
      <c r="H129" s="557"/>
      <c r="I129" s="566"/>
      <c r="K129" s="24"/>
      <c r="L129" s="16"/>
      <c r="M129" s="16"/>
      <c r="N129" s="16"/>
      <c r="O129" s="16"/>
      <c r="P129" s="16"/>
      <c r="Q129" s="16"/>
      <c r="R129" s="16"/>
      <c r="S129" s="16"/>
      <c r="T129" s="16"/>
      <c r="U129" s="16"/>
      <c r="V129" s="16"/>
      <c r="W129" s="16"/>
      <c r="X129" s="16"/>
      <c r="Y129" s="16"/>
    </row>
    <row r="130" spans="1:25" ht="13" x14ac:dyDescent="0.15">
      <c r="A130" s="24"/>
      <c r="B130" s="24"/>
      <c r="C130" s="24"/>
      <c r="D130" s="16"/>
      <c r="E130" s="16"/>
      <c r="F130" s="24"/>
      <c r="G130" s="24"/>
      <c r="H130" s="557"/>
      <c r="I130" s="566"/>
      <c r="K130" s="24"/>
      <c r="L130" s="16"/>
      <c r="M130" s="16"/>
      <c r="N130" s="16"/>
      <c r="O130" s="16"/>
      <c r="P130" s="16"/>
      <c r="Q130" s="16"/>
      <c r="R130" s="16"/>
      <c r="S130" s="16"/>
      <c r="T130" s="16"/>
      <c r="U130" s="16"/>
      <c r="V130" s="16"/>
      <c r="W130" s="16"/>
      <c r="X130" s="16"/>
      <c r="Y130" s="16"/>
    </row>
    <row r="131" spans="1:25" ht="13" x14ac:dyDescent="0.15">
      <c r="A131" s="24"/>
      <c r="B131" s="24"/>
      <c r="C131" s="24"/>
      <c r="D131" s="16"/>
      <c r="E131" s="16"/>
      <c r="F131" s="24"/>
      <c r="G131" s="24"/>
      <c r="H131" s="557"/>
      <c r="I131" s="566"/>
      <c r="K131" s="24"/>
      <c r="L131" s="16"/>
      <c r="M131" s="16"/>
      <c r="N131" s="16"/>
      <c r="O131" s="16"/>
      <c r="P131" s="16"/>
      <c r="Q131" s="16"/>
      <c r="R131" s="16"/>
      <c r="S131" s="16"/>
      <c r="T131" s="16"/>
      <c r="U131" s="16"/>
      <c r="V131" s="16"/>
      <c r="W131" s="16"/>
      <c r="X131" s="16"/>
      <c r="Y131" s="16"/>
    </row>
    <row r="132" spans="1:25" ht="13" x14ac:dyDescent="0.15">
      <c r="A132" s="24"/>
      <c r="B132" s="24"/>
      <c r="C132" s="24"/>
      <c r="D132" s="16"/>
      <c r="E132" s="16"/>
      <c r="F132" s="24"/>
      <c r="G132" s="24"/>
      <c r="H132" s="557"/>
      <c r="I132" s="566"/>
      <c r="K132" s="24"/>
      <c r="L132" s="16"/>
      <c r="M132" s="16"/>
      <c r="N132" s="16"/>
      <c r="O132" s="16"/>
      <c r="P132" s="16"/>
      <c r="Q132" s="16"/>
      <c r="R132" s="16"/>
      <c r="S132" s="16"/>
      <c r="T132" s="16"/>
      <c r="U132" s="16"/>
      <c r="V132" s="16"/>
      <c r="W132" s="16"/>
      <c r="X132" s="16"/>
      <c r="Y132" s="16"/>
    </row>
    <row r="133" spans="1:25" ht="13" x14ac:dyDescent="0.15">
      <c r="A133" s="24"/>
      <c r="B133" s="24"/>
      <c r="C133" s="24"/>
      <c r="D133" s="16"/>
      <c r="E133" s="16"/>
      <c r="F133" s="24"/>
      <c r="G133" s="24"/>
      <c r="H133" s="557"/>
      <c r="I133" s="566"/>
      <c r="K133" s="24"/>
      <c r="L133" s="16"/>
      <c r="M133" s="16"/>
      <c r="N133" s="16"/>
      <c r="O133" s="16"/>
      <c r="P133" s="16"/>
      <c r="Q133" s="16"/>
      <c r="R133" s="16"/>
      <c r="S133" s="16"/>
      <c r="T133" s="16"/>
      <c r="U133" s="16"/>
      <c r="V133" s="16"/>
      <c r="W133" s="16"/>
      <c r="X133" s="16"/>
      <c r="Y133" s="16"/>
    </row>
    <row r="134" spans="1:25" ht="13" x14ac:dyDescent="0.15">
      <c r="A134" s="24"/>
      <c r="B134" s="24"/>
      <c r="C134" s="24"/>
      <c r="D134" s="16"/>
      <c r="E134" s="16"/>
      <c r="F134" s="24"/>
      <c r="G134" s="24"/>
      <c r="H134" s="557"/>
      <c r="I134" s="566"/>
      <c r="K134" s="24"/>
      <c r="L134" s="16"/>
      <c r="M134" s="16"/>
      <c r="N134" s="16"/>
      <c r="O134" s="16"/>
      <c r="P134" s="16"/>
      <c r="Q134" s="16"/>
      <c r="R134" s="16"/>
      <c r="S134" s="16"/>
      <c r="T134" s="16"/>
      <c r="U134" s="16"/>
      <c r="V134" s="16"/>
      <c r="W134" s="16"/>
      <c r="X134" s="16"/>
      <c r="Y134" s="16"/>
    </row>
    <row r="135" spans="1:25" ht="13" x14ac:dyDescent="0.15">
      <c r="A135" s="24"/>
      <c r="B135" s="24"/>
      <c r="C135" s="24"/>
      <c r="D135" s="16"/>
      <c r="E135" s="16"/>
      <c r="F135" s="24"/>
      <c r="G135" s="24"/>
      <c r="H135" s="557"/>
      <c r="I135" s="566"/>
      <c r="K135" s="24"/>
      <c r="L135" s="16"/>
      <c r="M135" s="16"/>
      <c r="N135" s="16"/>
      <c r="O135" s="16"/>
      <c r="P135" s="16"/>
      <c r="Q135" s="16"/>
      <c r="R135" s="16"/>
      <c r="S135" s="16"/>
      <c r="T135" s="16"/>
      <c r="U135" s="16"/>
      <c r="V135" s="16"/>
      <c r="W135" s="16"/>
      <c r="X135" s="16"/>
      <c r="Y135" s="16"/>
    </row>
    <row r="136" spans="1:25" ht="13" x14ac:dyDescent="0.15">
      <c r="A136" s="24"/>
      <c r="B136" s="24"/>
      <c r="C136" s="24"/>
      <c r="D136" s="16"/>
      <c r="E136" s="16"/>
      <c r="F136" s="24"/>
      <c r="G136" s="24"/>
      <c r="H136" s="557"/>
      <c r="I136" s="566"/>
      <c r="K136" s="24"/>
      <c r="L136" s="16"/>
      <c r="M136" s="16"/>
      <c r="N136" s="16"/>
      <c r="O136" s="16"/>
      <c r="P136" s="16"/>
      <c r="Q136" s="16"/>
      <c r="R136" s="16"/>
      <c r="S136" s="16"/>
      <c r="T136" s="16"/>
      <c r="U136" s="16"/>
      <c r="V136" s="16"/>
      <c r="W136" s="16"/>
      <c r="X136" s="16"/>
      <c r="Y136" s="16"/>
    </row>
    <row r="137" spans="1:25" ht="13" x14ac:dyDescent="0.15">
      <c r="A137" s="24"/>
      <c r="B137" s="24"/>
      <c r="C137" s="24"/>
      <c r="D137" s="16"/>
      <c r="E137" s="16"/>
      <c r="F137" s="24"/>
      <c r="G137" s="24"/>
      <c r="H137" s="557"/>
      <c r="I137" s="566"/>
      <c r="K137" s="24"/>
      <c r="L137" s="16"/>
      <c r="M137" s="16"/>
      <c r="N137" s="16"/>
      <c r="O137" s="16"/>
      <c r="P137" s="16"/>
      <c r="Q137" s="16"/>
      <c r="R137" s="16"/>
      <c r="S137" s="16"/>
      <c r="T137" s="16"/>
      <c r="U137" s="16"/>
      <c r="V137" s="16"/>
      <c r="W137" s="16"/>
      <c r="X137" s="16"/>
      <c r="Y137" s="16"/>
    </row>
    <row r="138" spans="1:25" ht="13" x14ac:dyDescent="0.15">
      <c r="A138" s="24"/>
      <c r="B138" s="24"/>
      <c r="C138" s="24"/>
      <c r="D138" s="16"/>
      <c r="E138" s="16"/>
      <c r="F138" s="24"/>
      <c r="G138" s="24"/>
      <c r="H138" s="557"/>
      <c r="I138" s="566"/>
      <c r="K138" s="24"/>
      <c r="L138" s="16"/>
      <c r="M138" s="16"/>
      <c r="N138" s="16"/>
      <c r="O138" s="16"/>
      <c r="P138" s="16"/>
      <c r="Q138" s="16"/>
      <c r="R138" s="16"/>
      <c r="S138" s="16"/>
      <c r="T138" s="16"/>
      <c r="U138" s="16"/>
      <c r="V138" s="16"/>
      <c r="W138" s="16"/>
      <c r="X138" s="16"/>
      <c r="Y138" s="16"/>
    </row>
    <row r="139" spans="1:25" ht="13" x14ac:dyDescent="0.15">
      <c r="A139" s="24"/>
      <c r="B139" s="24"/>
      <c r="C139" s="24"/>
      <c r="D139" s="16"/>
      <c r="E139" s="16"/>
      <c r="F139" s="24"/>
      <c r="G139" s="24"/>
      <c r="H139" s="557"/>
      <c r="I139" s="566"/>
      <c r="K139" s="24"/>
      <c r="L139" s="16"/>
      <c r="M139" s="16"/>
      <c r="N139" s="16"/>
      <c r="O139" s="16"/>
      <c r="P139" s="16"/>
      <c r="Q139" s="16"/>
      <c r="R139" s="16"/>
      <c r="S139" s="16"/>
      <c r="T139" s="16"/>
      <c r="U139" s="16"/>
      <c r="V139" s="16"/>
      <c r="W139" s="16"/>
      <c r="X139" s="16"/>
      <c r="Y139" s="16"/>
    </row>
    <row r="140" spans="1:25" ht="13" x14ac:dyDescent="0.15">
      <c r="A140" s="24"/>
      <c r="B140" s="24"/>
      <c r="C140" s="24"/>
      <c r="D140" s="16"/>
      <c r="E140" s="16"/>
      <c r="F140" s="24"/>
      <c r="G140" s="24"/>
      <c r="H140" s="557"/>
      <c r="I140" s="566"/>
      <c r="K140" s="24"/>
      <c r="L140" s="16"/>
      <c r="M140" s="16"/>
      <c r="N140" s="16"/>
      <c r="O140" s="16"/>
      <c r="P140" s="16"/>
      <c r="Q140" s="16"/>
      <c r="R140" s="16"/>
      <c r="S140" s="16"/>
      <c r="T140" s="16"/>
      <c r="U140" s="16"/>
      <c r="V140" s="16"/>
      <c r="W140" s="16"/>
      <c r="X140" s="16"/>
      <c r="Y140" s="16"/>
    </row>
    <row r="141" spans="1:25" ht="13" x14ac:dyDescent="0.15">
      <c r="A141" s="24"/>
      <c r="B141" s="24"/>
      <c r="C141" s="24"/>
      <c r="D141" s="16"/>
      <c r="E141" s="16"/>
      <c r="F141" s="24"/>
      <c r="G141" s="24"/>
      <c r="H141" s="557"/>
      <c r="I141" s="566"/>
      <c r="K141" s="24"/>
      <c r="L141" s="16"/>
      <c r="M141" s="16"/>
      <c r="N141" s="16"/>
      <c r="O141" s="16"/>
      <c r="P141" s="16"/>
      <c r="Q141" s="16"/>
      <c r="R141" s="16"/>
      <c r="S141" s="16"/>
      <c r="T141" s="16"/>
      <c r="U141" s="16"/>
      <c r="V141" s="16"/>
      <c r="W141" s="16"/>
      <c r="X141" s="16"/>
      <c r="Y141" s="16"/>
    </row>
    <row r="142" spans="1:25" ht="13" x14ac:dyDescent="0.15">
      <c r="A142" s="24"/>
      <c r="B142" s="24"/>
      <c r="C142" s="24"/>
      <c r="D142" s="16"/>
      <c r="E142" s="16"/>
      <c r="F142" s="24"/>
      <c r="G142" s="24"/>
      <c r="H142" s="557"/>
      <c r="I142" s="566"/>
      <c r="K142" s="24"/>
      <c r="L142" s="16"/>
      <c r="M142" s="16"/>
      <c r="N142" s="16"/>
      <c r="O142" s="16"/>
      <c r="P142" s="16"/>
      <c r="Q142" s="16"/>
      <c r="R142" s="16"/>
      <c r="S142" s="16"/>
      <c r="T142" s="16"/>
      <c r="U142" s="16"/>
      <c r="V142" s="16"/>
      <c r="W142" s="16"/>
      <c r="X142" s="16"/>
      <c r="Y142" s="16"/>
    </row>
    <row r="143" spans="1:25" ht="13" x14ac:dyDescent="0.15">
      <c r="A143" s="24"/>
      <c r="B143" s="24"/>
      <c r="C143" s="24"/>
      <c r="D143" s="16"/>
      <c r="E143" s="16"/>
      <c r="F143" s="24"/>
      <c r="G143" s="24"/>
      <c r="H143" s="557"/>
      <c r="I143" s="566"/>
      <c r="K143" s="24"/>
      <c r="L143" s="16"/>
      <c r="M143" s="16"/>
      <c r="N143" s="16"/>
      <c r="O143" s="16"/>
      <c r="P143" s="16"/>
      <c r="Q143" s="16"/>
      <c r="R143" s="16"/>
      <c r="S143" s="16"/>
      <c r="T143" s="16"/>
      <c r="U143" s="16"/>
      <c r="V143" s="16"/>
      <c r="W143" s="16"/>
      <c r="X143" s="16"/>
      <c r="Y143" s="16"/>
    </row>
    <row r="144" spans="1:25" ht="13" x14ac:dyDescent="0.15">
      <c r="A144" s="24"/>
      <c r="B144" s="24"/>
      <c r="C144" s="24"/>
      <c r="D144" s="16"/>
      <c r="E144" s="16"/>
      <c r="F144" s="24"/>
      <c r="G144" s="24"/>
      <c r="H144" s="557"/>
      <c r="I144" s="566"/>
      <c r="K144" s="24"/>
      <c r="L144" s="16"/>
      <c r="M144" s="16"/>
      <c r="N144" s="16"/>
      <c r="O144" s="16"/>
      <c r="P144" s="16"/>
      <c r="Q144" s="16"/>
      <c r="R144" s="16"/>
      <c r="S144" s="16"/>
      <c r="T144" s="16"/>
      <c r="U144" s="16"/>
      <c r="V144" s="16"/>
      <c r="W144" s="16"/>
      <c r="X144" s="16"/>
      <c r="Y144" s="16"/>
    </row>
    <row r="145" spans="1:25" ht="13" x14ac:dyDescent="0.15">
      <c r="A145" s="24"/>
      <c r="B145" s="24"/>
      <c r="C145" s="24"/>
      <c r="D145" s="16"/>
      <c r="E145" s="16"/>
      <c r="F145" s="24"/>
      <c r="G145" s="24"/>
      <c r="H145" s="557"/>
      <c r="I145" s="566"/>
      <c r="K145" s="24"/>
      <c r="L145" s="16"/>
      <c r="M145" s="16"/>
      <c r="N145" s="16"/>
      <c r="O145" s="16"/>
      <c r="P145" s="16"/>
      <c r="Q145" s="16"/>
      <c r="R145" s="16"/>
      <c r="S145" s="16"/>
      <c r="T145" s="16"/>
      <c r="U145" s="16"/>
      <c r="V145" s="16"/>
      <c r="W145" s="16"/>
      <c r="X145" s="16"/>
      <c r="Y145" s="16"/>
    </row>
    <row r="146" spans="1:25" ht="13" x14ac:dyDescent="0.15">
      <c r="A146" s="24"/>
      <c r="B146" s="24"/>
      <c r="C146" s="24"/>
      <c r="D146" s="16"/>
      <c r="E146" s="16"/>
      <c r="F146" s="24"/>
      <c r="G146" s="24"/>
      <c r="H146" s="557"/>
      <c r="I146" s="566"/>
      <c r="K146" s="24"/>
      <c r="L146" s="16"/>
      <c r="M146" s="16"/>
      <c r="N146" s="16"/>
      <c r="O146" s="16"/>
      <c r="P146" s="16"/>
      <c r="Q146" s="16"/>
      <c r="R146" s="16"/>
      <c r="S146" s="16"/>
      <c r="T146" s="16"/>
      <c r="U146" s="16"/>
      <c r="V146" s="16"/>
      <c r="W146" s="16"/>
      <c r="X146" s="16"/>
      <c r="Y146" s="16"/>
    </row>
    <row r="147" spans="1:25" ht="13" x14ac:dyDescent="0.15">
      <c r="A147" s="24"/>
      <c r="B147" s="24"/>
      <c r="C147" s="24"/>
      <c r="D147" s="16"/>
      <c r="E147" s="16"/>
      <c r="F147" s="24"/>
      <c r="G147" s="24"/>
      <c r="H147" s="557"/>
      <c r="I147" s="566"/>
      <c r="K147" s="24"/>
      <c r="L147" s="16"/>
      <c r="M147" s="16"/>
      <c r="N147" s="16"/>
      <c r="O147" s="16"/>
      <c r="P147" s="16"/>
      <c r="Q147" s="16"/>
      <c r="R147" s="16"/>
      <c r="S147" s="16"/>
      <c r="T147" s="16"/>
      <c r="U147" s="16"/>
      <c r="V147" s="16"/>
      <c r="W147" s="16"/>
      <c r="X147" s="16"/>
      <c r="Y147" s="16"/>
    </row>
    <row r="148" spans="1:25" ht="13" x14ac:dyDescent="0.15">
      <c r="A148" s="24"/>
      <c r="B148" s="24"/>
      <c r="C148" s="24"/>
      <c r="D148" s="16"/>
      <c r="E148" s="16"/>
      <c r="F148" s="24"/>
      <c r="G148" s="24"/>
      <c r="H148" s="557"/>
      <c r="I148" s="566"/>
      <c r="K148" s="24"/>
      <c r="L148" s="16"/>
      <c r="M148" s="16"/>
      <c r="N148" s="16"/>
      <c r="O148" s="16"/>
      <c r="P148" s="16"/>
      <c r="Q148" s="16"/>
      <c r="R148" s="16"/>
      <c r="S148" s="16"/>
      <c r="T148" s="16"/>
      <c r="U148" s="16"/>
      <c r="V148" s="16"/>
      <c r="W148" s="16"/>
      <c r="X148" s="16"/>
      <c r="Y148" s="16"/>
    </row>
    <row r="149" spans="1:25" ht="13" x14ac:dyDescent="0.15">
      <c r="A149" s="24"/>
      <c r="B149" s="24"/>
      <c r="C149" s="24"/>
      <c r="D149" s="16"/>
      <c r="E149" s="16"/>
      <c r="F149" s="24"/>
      <c r="G149" s="24"/>
      <c r="H149" s="557"/>
      <c r="I149" s="566"/>
      <c r="K149" s="24"/>
      <c r="L149" s="16"/>
      <c r="M149" s="16"/>
      <c r="N149" s="16"/>
      <c r="O149" s="16"/>
      <c r="P149" s="16"/>
      <c r="Q149" s="16"/>
      <c r="R149" s="16"/>
      <c r="S149" s="16"/>
      <c r="T149" s="16"/>
      <c r="U149" s="16"/>
      <c r="V149" s="16"/>
      <c r="W149" s="16"/>
      <c r="X149" s="16"/>
      <c r="Y149" s="16"/>
    </row>
    <row r="150" spans="1:25" ht="13" x14ac:dyDescent="0.15">
      <c r="A150" s="24"/>
      <c r="B150" s="24"/>
      <c r="C150" s="24"/>
      <c r="D150" s="16"/>
      <c r="E150" s="16"/>
      <c r="F150" s="24"/>
      <c r="G150" s="24"/>
      <c r="H150" s="557"/>
      <c r="I150" s="566"/>
      <c r="K150" s="24"/>
      <c r="L150" s="16"/>
      <c r="M150" s="16"/>
      <c r="N150" s="16"/>
      <c r="O150" s="16"/>
      <c r="P150" s="16"/>
      <c r="Q150" s="16"/>
      <c r="R150" s="16"/>
      <c r="S150" s="16"/>
      <c r="T150" s="16"/>
      <c r="U150" s="16"/>
      <c r="V150" s="16"/>
      <c r="W150" s="16"/>
      <c r="X150" s="16"/>
      <c r="Y150" s="16"/>
    </row>
    <row r="151" spans="1:25" ht="13" x14ac:dyDescent="0.15">
      <c r="A151" s="24"/>
      <c r="B151" s="24"/>
      <c r="C151" s="24"/>
      <c r="D151" s="16"/>
      <c r="E151" s="16"/>
      <c r="F151" s="24"/>
      <c r="G151" s="24"/>
      <c r="H151" s="557"/>
      <c r="I151" s="566"/>
      <c r="K151" s="24"/>
      <c r="L151" s="16"/>
      <c r="M151" s="16"/>
      <c r="N151" s="16"/>
      <c r="O151" s="16"/>
      <c r="P151" s="16"/>
      <c r="Q151" s="16"/>
      <c r="R151" s="16"/>
      <c r="S151" s="16"/>
      <c r="T151" s="16"/>
      <c r="U151" s="16"/>
      <c r="V151" s="16"/>
      <c r="W151" s="16"/>
      <c r="X151" s="16"/>
      <c r="Y151" s="16"/>
    </row>
    <row r="152" spans="1:25" ht="13" x14ac:dyDescent="0.15">
      <c r="A152" s="24"/>
      <c r="B152" s="24"/>
      <c r="C152" s="24"/>
      <c r="D152" s="16"/>
      <c r="E152" s="16"/>
      <c r="F152" s="24"/>
      <c r="G152" s="24"/>
      <c r="H152" s="557"/>
      <c r="I152" s="566"/>
      <c r="K152" s="24"/>
      <c r="L152" s="16"/>
      <c r="M152" s="16"/>
      <c r="N152" s="16"/>
      <c r="O152" s="16"/>
      <c r="P152" s="16"/>
      <c r="Q152" s="16"/>
      <c r="R152" s="16"/>
      <c r="S152" s="16"/>
      <c r="T152" s="16"/>
      <c r="U152" s="16"/>
      <c r="V152" s="16"/>
      <c r="W152" s="16"/>
      <c r="X152" s="16"/>
      <c r="Y152" s="16"/>
    </row>
    <row r="153" spans="1:25" ht="13" x14ac:dyDescent="0.15">
      <c r="A153" s="24"/>
      <c r="B153" s="24"/>
      <c r="C153" s="24"/>
      <c r="D153" s="16"/>
      <c r="E153" s="16"/>
      <c r="F153" s="24"/>
      <c r="G153" s="24"/>
      <c r="H153" s="557"/>
      <c r="I153" s="566"/>
      <c r="K153" s="24"/>
      <c r="L153" s="16"/>
      <c r="M153" s="16"/>
      <c r="N153" s="16"/>
      <c r="O153" s="16"/>
      <c r="P153" s="16"/>
      <c r="Q153" s="16"/>
      <c r="R153" s="16"/>
      <c r="S153" s="16"/>
      <c r="T153" s="16"/>
      <c r="U153" s="16"/>
      <c r="V153" s="16"/>
      <c r="W153" s="16"/>
      <c r="X153" s="16"/>
      <c r="Y153" s="16"/>
    </row>
    <row r="154" spans="1:25" ht="13" x14ac:dyDescent="0.15">
      <c r="A154" s="24"/>
      <c r="B154" s="24"/>
      <c r="C154" s="24"/>
      <c r="D154" s="16"/>
      <c r="E154" s="16"/>
      <c r="F154" s="24"/>
      <c r="G154" s="24"/>
      <c r="H154" s="557"/>
      <c r="I154" s="566"/>
      <c r="K154" s="24"/>
      <c r="L154" s="16"/>
      <c r="M154" s="16"/>
      <c r="N154" s="16"/>
      <c r="O154" s="16"/>
      <c r="P154" s="16"/>
      <c r="Q154" s="16"/>
      <c r="R154" s="16"/>
      <c r="S154" s="16"/>
      <c r="T154" s="16"/>
      <c r="U154" s="16"/>
      <c r="V154" s="16"/>
      <c r="W154" s="16"/>
      <c r="X154" s="16"/>
      <c r="Y154" s="16"/>
    </row>
    <row r="155" spans="1:25" ht="13" x14ac:dyDescent="0.15">
      <c r="A155" s="24"/>
      <c r="B155" s="24"/>
      <c r="C155" s="24"/>
      <c r="D155" s="16"/>
      <c r="E155" s="16"/>
      <c r="F155" s="24"/>
      <c r="G155" s="24"/>
      <c r="H155" s="557"/>
      <c r="I155" s="566"/>
      <c r="K155" s="24"/>
      <c r="L155" s="16"/>
      <c r="M155" s="16"/>
      <c r="N155" s="16"/>
      <c r="O155" s="16"/>
      <c r="P155" s="16"/>
      <c r="Q155" s="16"/>
      <c r="R155" s="16"/>
      <c r="S155" s="16"/>
      <c r="T155" s="16"/>
      <c r="U155" s="16"/>
      <c r="V155" s="16"/>
      <c r="W155" s="16"/>
      <c r="X155" s="16"/>
      <c r="Y155" s="16"/>
    </row>
    <row r="156" spans="1:25" ht="13" x14ac:dyDescent="0.15">
      <c r="A156" s="24"/>
      <c r="B156" s="24"/>
      <c r="C156" s="24"/>
      <c r="D156" s="16"/>
      <c r="E156" s="16"/>
      <c r="F156" s="24"/>
      <c r="G156" s="24"/>
      <c r="H156" s="557"/>
      <c r="I156" s="566"/>
      <c r="K156" s="24"/>
      <c r="L156" s="16"/>
      <c r="M156" s="16"/>
      <c r="N156" s="16"/>
      <c r="O156" s="16"/>
      <c r="P156" s="16"/>
      <c r="Q156" s="16"/>
      <c r="R156" s="16"/>
      <c r="S156" s="16"/>
      <c r="T156" s="16"/>
      <c r="U156" s="16"/>
      <c r="V156" s="16"/>
      <c r="W156" s="16"/>
      <c r="X156" s="16"/>
      <c r="Y156" s="16"/>
    </row>
    <row r="157" spans="1:25" ht="13" x14ac:dyDescent="0.15">
      <c r="A157" s="24"/>
      <c r="B157" s="24"/>
      <c r="C157" s="24"/>
      <c r="D157" s="16"/>
      <c r="E157" s="16"/>
      <c r="F157" s="24"/>
      <c r="G157" s="24"/>
      <c r="H157" s="557"/>
      <c r="I157" s="566"/>
      <c r="K157" s="24"/>
      <c r="L157" s="16"/>
      <c r="M157" s="16"/>
      <c r="N157" s="16"/>
      <c r="O157" s="16"/>
      <c r="P157" s="16"/>
      <c r="Q157" s="16"/>
      <c r="R157" s="16"/>
      <c r="S157" s="16"/>
      <c r="T157" s="16"/>
      <c r="U157" s="16"/>
      <c r="V157" s="16"/>
      <c r="W157" s="16"/>
      <c r="X157" s="16"/>
      <c r="Y157" s="16"/>
    </row>
    <row r="158" spans="1:25" ht="13" x14ac:dyDescent="0.15">
      <c r="A158" s="24"/>
      <c r="B158" s="24"/>
      <c r="C158" s="24"/>
      <c r="D158" s="16"/>
      <c r="E158" s="16"/>
      <c r="F158" s="24"/>
      <c r="G158" s="24"/>
      <c r="H158" s="557"/>
      <c r="I158" s="566"/>
      <c r="K158" s="24"/>
      <c r="L158" s="16"/>
      <c r="M158" s="16"/>
      <c r="N158" s="16"/>
      <c r="O158" s="16"/>
      <c r="P158" s="16"/>
      <c r="Q158" s="16"/>
      <c r="R158" s="16"/>
      <c r="S158" s="16"/>
      <c r="T158" s="16"/>
      <c r="U158" s="16"/>
      <c r="V158" s="16"/>
      <c r="W158" s="16"/>
      <c r="X158" s="16"/>
      <c r="Y158" s="16"/>
    </row>
    <row r="159" spans="1:25" ht="13" x14ac:dyDescent="0.15">
      <c r="A159" s="24"/>
      <c r="B159" s="24"/>
      <c r="C159" s="24"/>
      <c r="D159" s="16"/>
      <c r="E159" s="16"/>
      <c r="F159" s="24"/>
      <c r="G159" s="24"/>
      <c r="H159" s="557"/>
      <c r="I159" s="566"/>
      <c r="K159" s="24"/>
      <c r="L159" s="16"/>
      <c r="M159" s="16"/>
      <c r="N159" s="16"/>
      <c r="O159" s="16"/>
      <c r="P159" s="16"/>
      <c r="Q159" s="16"/>
      <c r="R159" s="16"/>
      <c r="S159" s="16"/>
      <c r="T159" s="16"/>
      <c r="U159" s="16"/>
      <c r="V159" s="16"/>
      <c r="W159" s="16"/>
      <c r="X159" s="16"/>
      <c r="Y159" s="16"/>
    </row>
    <row r="160" spans="1:25" ht="13" x14ac:dyDescent="0.15">
      <c r="A160" s="24"/>
      <c r="B160" s="24"/>
      <c r="C160" s="24"/>
      <c r="D160" s="16"/>
      <c r="E160" s="16"/>
      <c r="F160" s="24"/>
      <c r="G160" s="24"/>
      <c r="H160" s="557"/>
      <c r="I160" s="566"/>
      <c r="K160" s="24"/>
      <c r="L160" s="16"/>
      <c r="M160" s="16"/>
      <c r="N160" s="16"/>
      <c r="O160" s="16"/>
      <c r="P160" s="16"/>
      <c r="Q160" s="16"/>
      <c r="R160" s="16"/>
      <c r="S160" s="16"/>
      <c r="T160" s="16"/>
      <c r="U160" s="16"/>
      <c r="V160" s="16"/>
      <c r="W160" s="16"/>
      <c r="X160" s="16"/>
      <c r="Y160" s="16"/>
    </row>
    <row r="161" spans="1:25" ht="13" x14ac:dyDescent="0.15">
      <c r="A161" s="24"/>
      <c r="B161" s="24"/>
      <c r="C161" s="24"/>
      <c r="D161" s="16"/>
      <c r="E161" s="16"/>
      <c r="F161" s="24"/>
      <c r="G161" s="24"/>
      <c r="H161" s="557"/>
      <c r="I161" s="566"/>
      <c r="K161" s="24"/>
      <c r="L161" s="16"/>
      <c r="M161" s="16"/>
      <c r="N161" s="16"/>
      <c r="O161" s="16"/>
      <c r="P161" s="16"/>
      <c r="Q161" s="16"/>
      <c r="R161" s="16"/>
      <c r="S161" s="16"/>
      <c r="T161" s="16"/>
      <c r="U161" s="16"/>
      <c r="V161" s="16"/>
      <c r="W161" s="16"/>
      <c r="X161" s="16"/>
      <c r="Y161" s="16"/>
    </row>
    <row r="162" spans="1:25" ht="13" x14ac:dyDescent="0.15">
      <c r="A162" s="24"/>
      <c r="B162" s="24"/>
      <c r="C162" s="24"/>
      <c r="D162" s="16"/>
      <c r="E162" s="16"/>
      <c r="F162" s="24"/>
      <c r="G162" s="24"/>
      <c r="H162" s="557"/>
      <c r="I162" s="566"/>
      <c r="K162" s="24"/>
      <c r="L162" s="16"/>
      <c r="M162" s="16"/>
      <c r="N162" s="16"/>
      <c r="O162" s="16"/>
      <c r="P162" s="16"/>
      <c r="Q162" s="16"/>
      <c r="R162" s="16"/>
      <c r="S162" s="16"/>
      <c r="T162" s="16"/>
      <c r="U162" s="16"/>
      <c r="V162" s="16"/>
      <c r="W162" s="16"/>
      <c r="X162" s="16"/>
      <c r="Y162" s="16"/>
    </row>
    <row r="163" spans="1:25" ht="13" x14ac:dyDescent="0.15">
      <c r="A163" s="24"/>
      <c r="B163" s="24"/>
      <c r="C163" s="24"/>
      <c r="D163" s="16"/>
      <c r="E163" s="16"/>
      <c r="F163" s="24"/>
      <c r="G163" s="24"/>
      <c r="H163" s="557"/>
      <c r="I163" s="566"/>
      <c r="K163" s="24"/>
      <c r="L163" s="16"/>
      <c r="M163" s="16"/>
      <c r="N163" s="16"/>
      <c r="O163" s="16"/>
      <c r="P163" s="16"/>
      <c r="Q163" s="16"/>
      <c r="R163" s="16"/>
      <c r="S163" s="16"/>
      <c r="T163" s="16"/>
      <c r="U163" s="16"/>
      <c r="V163" s="16"/>
      <c r="W163" s="16"/>
      <c r="X163" s="16"/>
      <c r="Y163" s="16"/>
    </row>
    <row r="164" spans="1:25" ht="13" x14ac:dyDescent="0.15">
      <c r="A164" s="24"/>
      <c r="B164" s="24"/>
      <c r="C164" s="24"/>
      <c r="D164" s="16"/>
      <c r="E164" s="16"/>
      <c r="F164" s="24"/>
      <c r="G164" s="24"/>
      <c r="H164" s="557"/>
      <c r="I164" s="566"/>
      <c r="K164" s="24"/>
      <c r="L164" s="16"/>
      <c r="M164" s="16"/>
      <c r="N164" s="16"/>
      <c r="O164" s="16"/>
      <c r="P164" s="16"/>
      <c r="Q164" s="16"/>
      <c r="R164" s="16"/>
      <c r="S164" s="16"/>
      <c r="T164" s="16"/>
      <c r="U164" s="16"/>
      <c r="V164" s="16"/>
      <c r="W164" s="16"/>
      <c r="X164" s="16"/>
      <c r="Y164" s="16"/>
    </row>
    <row r="165" spans="1:25" ht="13" x14ac:dyDescent="0.15">
      <c r="A165" s="24"/>
      <c r="B165" s="24"/>
      <c r="C165" s="24"/>
      <c r="D165" s="16"/>
      <c r="E165" s="16"/>
      <c r="F165" s="24"/>
      <c r="G165" s="24"/>
      <c r="H165" s="557"/>
      <c r="I165" s="566"/>
      <c r="K165" s="24"/>
      <c r="L165" s="16"/>
      <c r="M165" s="16"/>
      <c r="N165" s="16"/>
      <c r="O165" s="16"/>
      <c r="P165" s="16"/>
      <c r="Q165" s="16"/>
      <c r="R165" s="16"/>
      <c r="S165" s="16"/>
      <c r="T165" s="16"/>
      <c r="U165" s="16"/>
      <c r="V165" s="16"/>
      <c r="W165" s="16"/>
      <c r="X165" s="16"/>
      <c r="Y165" s="16"/>
    </row>
    <row r="166" spans="1:25" ht="13" x14ac:dyDescent="0.15">
      <c r="A166" s="24"/>
      <c r="B166" s="24"/>
      <c r="C166" s="24"/>
      <c r="D166" s="16"/>
      <c r="E166" s="16"/>
      <c r="F166" s="24"/>
      <c r="G166" s="24"/>
      <c r="H166" s="557"/>
      <c r="I166" s="566"/>
      <c r="K166" s="24"/>
      <c r="L166" s="16"/>
      <c r="M166" s="16"/>
      <c r="N166" s="16"/>
      <c r="O166" s="16"/>
      <c r="P166" s="16"/>
      <c r="Q166" s="16"/>
      <c r="R166" s="16"/>
      <c r="S166" s="16"/>
      <c r="T166" s="16"/>
      <c r="U166" s="16"/>
      <c r="V166" s="16"/>
      <c r="W166" s="16"/>
      <c r="X166" s="16"/>
      <c r="Y166" s="16"/>
    </row>
    <row r="167" spans="1:25" ht="13" x14ac:dyDescent="0.15">
      <c r="A167" s="24"/>
      <c r="B167" s="24"/>
      <c r="C167" s="24"/>
      <c r="D167" s="16"/>
      <c r="E167" s="16"/>
      <c r="F167" s="24"/>
      <c r="G167" s="24"/>
      <c r="H167" s="557"/>
      <c r="I167" s="566"/>
      <c r="K167" s="24"/>
      <c r="L167" s="16"/>
      <c r="M167" s="16"/>
      <c r="N167" s="16"/>
      <c r="O167" s="16"/>
      <c r="P167" s="16"/>
      <c r="Q167" s="16"/>
      <c r="R167" s="16"/>
      <c r="S167" s="16"/>
      <c r="T167" s="16"/>
      <c r="U167" s="16"/>
      <c r="V167" s="16"/>
      <c r="W167" s="16"/>
      <c r="X167" s="16"/>
      <c r="Y167" s="16"/>
    </row>
    <row r="168" spans="1:25" ht="13" x14ac:dyDescent="0.15">
      <c r="A168" s="24"/>
      <c r="B168" s="24"/>
      <c r="C168" s="24"/>
      <c r="D168" s="16"/>
      <c r="E168" s="16"/>
      <c r="F168" s="24"/>
      <c r="G168" s="24"/>
      <c r="H168" s="557"/>
      <c r="I168" s="566"/>
      <c r="K168" s="24"/>
      <c r="L168" s="16"/>
      <c r="M168" s="16"/>
      <c r="N168" s="16"/>
      <c r="O168" s="16"/>
      <c r="P168" s="16"/>
      <c r="Q168" s="16"/>
      <c r="R168" s="16"/>
      <c r="S168" s="16"/>
      <c r="T168" s="16"/>
      <c r="U168" s="16"/>
      <c r="V168" s="16"/>
      <c r="W168" s="16"/>
      <c r="X168" s="16"/>
      <c r="Y168" s="16"/>
    </row>
    <row r="169" spans="1:25" ht="13" x14ac:dyDescent="0.15">
      <c r="A169" s="24"/>
      <c r="B169" s="24"/>
      <c r="C169" s="24"/>
      <c r="D169" s="16"/>
      <c r="E169" s="16"/>
      <c r="F169" s="24"/>
      <c r="G169" s="24"/>
      <c r="H169" s="557"/>
      <c r="I169" s="566"/>
      <c r="K169" s="24"/>
      <c r="L169" s="16"/>
      <c r="M169" s="16"/>
      <c r="N169" s="16"/>
      <c r="O169" s="16"/>
      <c r="P169" s="16"/>
      <c r="Q169" s="16"/>
      <c r="R169" s="16"/>
      <c r="S169" s="16"/>
      <c r="T169" s="16"/>
      <c r="U169" s="16"/>
      <c r="V169" s="16"/>
      <c r="W169" s="16"/>
      <c r="X169" s="16"/>
      <c r="Y169" s="16"/>
    </row>
    <row r="170" spans="1:25" ht="13" x14ac:dyDescent="0.15">
      <c r="A170" s="24"/>
      <c r="B170" s="24"/>
      <c r="C170" s="24"/>
      <c r="D170" s="16"/>
      <c r="E170" s="16"/>
      <c r="F170" s="24"/>
      <c r="G170" s="24"/>
      <c r="H170" s="557"/>
      <c r="I170" s="566"/>
      <c r="K170" s="24"/>
      <c r="L170" s="16"/>
      <c r="M170" s="16"/>
      <c r="N170" s="16"/>
      <c r="O170" s="16"/>
      <c r="P170" s="16"/>
      <c r="Q170" s="16"/>
      <c r="R170" s="16"/>
      <c r="S170" s="16"/>
      <c r="T170" s="16"/>
      <c r="U170" s="16"/>
      <c r="V170" s="16"/>
      <c r="W170" s="16"/>
      <c r="X170" s="16"/>
      <c r="Y170" s="16"/>
    </row>
    <row r="171" spans="1:25" ht="13" x14ac:dyDescent="0.15">
      <c r="A171" s="24"/>
      <c r="B171" s="24"/>
      <c r="C171" s="24"/>
      <c r="D171" s="16"/>
      <c r="E171" s="16"/>
      <c r="F171" s="24"/>
      <c r="G171" s="24"/>
      <c r="H171" s="557"/>
      <c r="I171" s="566"/>
      <c r="K171" s="24"/>
      <c r="L171" s="16"/>
      <c r="M171" s="16"/>
      <c r="N171" s="16"/>
      <c r="O171" s="16"/>
      <c r="P171" s="16"/>
      <c r="Q171" s="16"/>
      <c r="R171" s="16"/>
      <c r="S171" s="16"/>
      <c r="T171" s="16"/>
      <c r="U171" s="16"/>
      <c r="V171" s="16"/>
      <c r="W171" s="16"/>
      <c r="X171" s="16"/>
      <c r="Y171" s="16"/>
    </row>
    <row r="172" spans="1:25" ht="13" x14ac:dyDescent="0.15">
      <c r="A172" s="24"/>
      <c r="B172" s="24"/>
      <c r="C172" s="24"/>
      <c r="D172" s="16"/>
      <c r="E172" s="16"/>
      <c r="F172" s="24"/>
      <c r="G172" s="24"/>
      <c r="H172" s="557"/>
      <c r="I172" s="566"/>
      <c r="K172" s="24"/>
      <c r="L172" s="16"/>
      <c r="M172" s="16"/>
      <c r="N172" s="16"/>
      <c r="O172" s="16"/>
      <c r="P172" s="16"/>
      <c r="Q172" s="16"/>
      <c r="R172" s="16"/>
      <c r="S172" s="16"/>
      <c r="T172" s="16"/>
      <c r="U172" s="16"/>
      <c r="V172" s="16"/>
      <c r="W172" s="16"/>
      <c r="X172" s="16"/>
      <c r="Y172" s="16"/>
    </row>
    <row r="173" spans="1:25" ht="13" x14ac:dyDescent="0.15">
      <c r="A173" s="24"/>
      <c r="B173" s="24"/>
      <c r="C173" s="24"/>
      <c r="D173" s="16"/>
      <c r="E173" s="16"/>
      <c r="F173" s="24"/>
      <c r="G173" s="24"/>
      <c r="H173" s="557"/>
      <c r="I173" s="566"/>
      <c r="K173" s="24"/>
      <c r="L173" s="16"/>
      <c r="M173" s="16"/>
      <c r="N173" s="16"/>
      <c r="O173" s="16"/>
      <c r="P173" s="16"/>
      <c r="Q173" s="16"/>
      <c r="R173" s="16"/>
      <c r="S173" s="16"/>
      <c r="T173" s="16"/>
      <c r="U173" s="16"/>
      <c r="V173" s="16"/>
      <c r="W173" s="16"/>
      <c r="X173" s="16"/>
      <c r="Y173" s="16"/>
    </row>
    <row r="174" spans="1:25" ht="13" x14ac:dyDescent="0.15">
      <c r="A174" s="24"/>
      <c r="B174" s="24"/>
      <c r="C174" s="24"/>
      <c r="D174" s="16"/>
      <c r="E174" s="16"/>
      <c r="F174" s="24"/>
      <c r="G174" s="24"/>
      <c r="H174" s="557"/>
      <c r="I174" s="566"/>
      <c r="K174" s="24"/>
      <c r="L174" s="16"/>
      <c r="M174" s="16"/>
      <c r="N174" s="16"/>
      <c r="O174" s="16"/>
      <c r="P174" s="16"/>
      <c r="Q174" s="16"/>
      <c r="R174" s="16"/>
      <c r="S174" s="16"/>
      <c r="T174" s="16"/>
      <c r="U174" s="16"/>
      <c r="V174" s="16"/>
      <c r="W174" s="16"/>
      <c r="X174" s="16"/>
      <c r="Y174" s="16"/>
    </row>
    <row r="175" spans="1:25" ht="13" x14ac:dyDescent="0.15">
      <c r="A175" s="24"/>
      <c r="B175" s="24"/>
      <c r="C175" s="24"/>
      <c r="D175" s="16"/>
      <c r="E175" s="16"/>
      <c r="F175" s="24"/>
      <c r="G175" s="24"/>
      <c r="H175" s="557"/>
      <c r="I175" s="566"/>
      <c r="K175" s="24"/>
      <c r="L175" s="16"/>
      <c r="M175" s="16"/>
      <c r="N175" s="16"/>
      <c r="O175" s="16"/>
      <c r="P175" s="16"/>
      <c r="Q175" s="16"/>
      <c r="R175" s="16"/>
      <c r="S175" s="16"/>
      <c r="T175" s="16"/>
      <c r="U175" s="16"/>
      <c r="V175" s="16"/>
      <c r="W175" s="16"/>
      <c r="X175" s="16"/>
      <c r="Y175" s="16"/>
    </row>
    <row r="176" spans="1:25" ht="13" x14ac:dyDescent="0.15">
      <c r="A176" s="24"/>
      <c r="B176" s="24"/>
      <c r="C176" s="24"/>
      <c r="D176" s="16"/>
      <c r="E176" s="16"/>
      <c r="F176" s="24"/>
      <c r="G176" s="24"/>
      <c r="H176" s="557"/>
      <c r="I176" s="566"/>
      <c r="K176" s="24"/>
      <c r="L176" s="16"/>
      <c r="M176" s="16"/>
      <c r="N176" s="16"/>
      <c r="O176" s="16"/>
      <c r="P176" s="16"/>
      <c r="Q176" s="16"/>
      <c r="R176" s="16"/>
      <c r="S176" s="16"/>
      <c r="T176" s="16"/>
      <c r="U176" s="16"/>
      <c r="V176" s="16"/>
      <c r="W176" s="16"/>
      <c r="X176" s="16"/>
      <c r="Y176" s="16"/>
    </row>
    <row r="177" spans="1:25" ht="13" x14ac:dyDescent="0.15">
      <c r="A177" s="24"/>
      <c r="B177" s="24"/>
      <c r="C177" s="24"/>
      <c r="D177" s="16"/>
      <c r="E177" s="16"/>
      <c r="F177" s="24"/>
      <c r="G177" s="24"/>
      <c r="H177" s="557"/>
      <c r="I177" s="566"/>
      <c r="K177" s="24"/>
      <c r="L177" s="16"/>
      <c r="M177" s="16"/>
      <c r="N177" s="16"/>
      <c r="O177" s="16"/>
      <c r="P177" s="16"/>
      <c r="Q177" s="16"/>
      <c r="R177" s="16"/>
      <c r="S177" s="16"/>
      <c r="T177" s="16"/>
      <c r="U177" s="16"/>
      <c r="V177" s="16"/>
      <c r="W177" s="16"/>
      <c r="X177" s="16"/>
      <c r="Y177" s="16"/>
    </row>
    <row r="178" spans="1:25" ht="13" x14ac:dyDescent="0.15">
      <c r="A178" s="24"/>
      <c r="B178" s="24"/>
      <c r="C178" s="24"/>
      <c r="D178" s="16"/>
      <c r="E178" s="16"/>
      <c r="F178" s="24"/>
      <c r="G178" s="24"/>
      <c r="H178" s="557"/>
      <c r="I178" s="566"/>
      <c r="K178" s="24"/>
      <c r="L178" s="16"/>
      <c r="M178" s="16"/>
      <c r="N178" s="16"/>
      <c r="O178" s="16"/>
      <c r="P178" s="16"/>
      <c r="Q178" s="16"/>
      <c r="R178" s="16"/>
      <c r="S178" s="16"/>
      <c r="T178" s="16"/>
      <c r="U178" s="16"/>
      <c r="V178" s="16"/>
      <c r="W178" s="16"/>
      <c r="X178" s="16"/>
      <c r="Y178" s="16"/>
    </row>
    <row r="179" spans="1:25" ht="13" x14ac:dyDescent="0.15">
      <c r="A179" s="24"/>
      <c r="B179" s="24"/>
      <c r="C179" s="24"/>
      <c r="D179" s="16"/>
      <c r="E179" s="16"/>
      <c r="F179" s="24"/>
      <c r="G179" s="24"/>
      <c r="H179" s="557"/>
      <c r="I179" s="566"/>
      <c r="K179" s="24"/>
      <c r="L179" s="16"/>
      <c r="M179" s="16"/>
      <c r="N179" s="16"/>
      <c r="O179" s="16"/>
      <c r="P179" s="16"/>
      <c r="Q179" s="16"/>
      <c r="R179" s="16"/>
      <c r="S179" s="16"/>
      <c r="T179" s="16"/>
      <c r="U179" s="16"/>
      <c r="V179" s="16"/>
      <c r="W179" s="16"/>
      <c r="X179" s="16"/>
      <c r="Y179" s="16"/>
    </row>
    <row r="180" spans="1:25" ht="13" x14ac:dyDescent="0.15">
      <c r="A180" s="24"/>
      <c r="B180" s="24"/>
      <c r="C180" s="24"/>
      <c r="D180" s="16"/>
      <c r="E180" s="16"/>
      <c r="F180" s="24"/>
      <c r="G180" s="24"/>
      <c r="H180" s="557"/>
      <c r="I180" s="566"/>
      <c r="K180" s="24"/>
      <c r="L180" s="16"/>
      <c r="M180" s="16"/>
      <c r="N180" s="16"/>
      <c r="O180" s="16"/>
      <c r="P180" s="16"/>
      <c r="Q180" s="16"/>
      <c r="R180" s="16"/>
      <c r="S180" s="16"/>
      <c r="T180" s="16"/>
      <c r="U180" s="16"/>
      <c r="V180" s="16"/>
      <c r="W180" s="16"/>
      <c r="X180" s="16"/>
      <c r="Y180" s="16"/>
    </row>
    <row r="181" spans="1:25" ht="13" x14ac:dyDescent="0.15">
      <c r="A181" s="24"/>
      <c r="B181" s="24"/>
      <c r="C181" s="24"/>
      <c r="D181" s="16"/>
      <c r="E181" s="16"/>
      <c r="F181" s="24"/>
      <c r="G181" s="24"/>
      <c r="H181" s="557"/>
      <c r="I181" s="566"/>
      <c r="K181" s="24"/>
      <c r="L181" s="16"/>
      <c r="M181" s="16"/>
      <c r="N181" s="16"/>
      <c r="O181" s="16"/>
      <c r="P181" s="16"/>
      <c r="Q181" s="16"/>
      <c r="R181" s="16"/>
      <c r="S181" s="16"/>
      <c r="T181" s="16"/>
      <c r="U181" s="16"/>
      <c r="V181" s="16"/>
      <c r="W181" s="16"/>
      <c r="X181" s="16"/>
      <c r="Y181" s="16"/>
    </row>
    <row r="182" spans="1:25" ht="13" x14ac:dyDescent="0.15">
      <c r="A182" s="24"/>
      <c r="B182" s="24"/>
      <c r="C182" s="24"/>
      <c r="D182" s="16"/>
      <c r="E182" s="16"/>
      <c r="F182" s="24"/>
      <c r="G182" s="24"/>
      <c r="H182" s="557"/>
      <c r="I182" s="566"/>
      <c r="K182" s="24"/>
      <c r="L182" s="16"/>
      <c r="M182" s="16"/>
      <c r="N182" s="16"/>
      <c r="O182" s="16"/>
      <c r="P182" s="16"/>
      <c r="Q182" s="16"/>
      <c r="R182" s="16"/>
      <c r="S182" s="16"/>
      <c r="T182" s="16"/>
      <c r="U182" s="16"/>
      <c r="V182" s="16"/>
      <c r="W182" s="16"/>
      <c r="X182" s="16"/>
      <c r="Y182" s="16"/>
    </row>
    <row r="183" spans="1:25" ht="13" x14ac:dyDescent="0.15">
      <c r="A183" s="24"/>
      <c r="B183" s="24"/>
      <c r="C183" s="24"/>
      <c r="D183" s="16"/>
      <c r="E183" s="16"/>
      <c r="F183" s="24"/>
      <c r="G183" s="24"/>
      <c r="H183" s="557"/>
      <c r="I183" s="566"/>
      <c r="K183" s="24"/>
      <c r="L183" s="16"/>
      <c r="M183" s="16"/>
      <c r="N183" s="16"/>
      <c r="O183" s="16"/>
      <c r="P183" s="16"/>
      <c r="Q183" s="16"/>
      <c r="R183" s="16"/>
      <c r="S183" s="16"/>
      <c r="T183" s="16"/>
      <c r="U183" s="16"/>
      <c r="V183" s="16"/>
      <c r="W183" s="16"/>
      <c r="X183" s="16"/>
      <c r="Y183" s="16"/>
    </row>
    <row r="184" spans="1:25" ht="13" x14ac:dyDescent="0.15">
      <c r="A184" s="24"/>
      <c r="B184" s="24"/>
      <c r="C184" s="24"/>
      <c r="D184" s="16"/>
      <c r="E184" s="16"/>
      <c r="F184" s="24"/>
      <c r="G184" s="24"/>
      <c r="H184" s="557"/>
      <c r="I184" s="566"/>
      <c r="K184" s="24"/>
      <c r="L184" s="16"/>
      <c r="M184" s="16"/>
      <c r="N184" s="16"/>
      <c r="O184" s="16"/>
      <c r="P184" s="16"/>
      <c r="Q184" s="16"/>
      <c r="R184" s="16"/>
      <c r="S184" s="16"/>
      <c r="T184" s="16"/>
      <c r="U184" s="16"/>
      <c r="V184" s="16"/>
      <c r="W184" s="16"/>
      <c r="X184" s="16"/>
      <c r="Y184" s="16"/>
    </row>
    <row r="185" spans="1:25" ht="13" x14ac:dyDescent="0.15">
      <c r="A185" s="24"/>
      <c r="B185" s="24"/>
      <c r="C185" s="24"/>
      <c r="D185" s="16"/>
      <c r="E185" s="16"/>
      <c r="F185" s="24"/>
      <c r="G185" s="24"/>
      <c r="H185" s="557"/>
      <c r="I185" s="566"/>
      <c r="K185" s="24"/>
      <c r="L185" s="16"/>
      <c r="M185" s="16"/>
      <c r="N185" s="16"/>
      <c r="O185" s="16"/>
      <c r="P185" s="16"/>
      <c r="Q185" s="16"/>
      <c r="R185" s="16"/>
      <c r="S185" s="16"/>
      <c r="T185" s="16"/>
      <c r="U185" s="16"/>
      <c r="V185" s="16"/>
      <c r="W185" s="16"/>
      <c r="X185" s="16"/>
      <c r="Y185" s="16"/>
    </row>
    <row r="186" spans="1:25" ht="13" x14ac:dyDescent="0.15">
      <c r="A186" s="24"/>
      <c r="B186" s="24"/>
      <c r="C186" s="24"/>
      <c r="D186" s="16"/>
      <c r="E186" s="16"/>
      <c r="F186" s="24"/>
      <c r="G186" s="24"/>
      <c r="H186" s="557"/>
      <c r="I186" s="566"/>
      <c r="K186" s="24"/>
      <c r="L186" s="16"/>
      <c r="M186" s="16"/>
      <c r="N186" s="16"/>
      <c r="O186" s="16"/>
      <c r="P186" s="16"/>
      <c r="Q186" s="16"/>
      <c r="R186" s="16"/>
      <c r="S186" s="16"/>
      <c r="T186" s="16"/>
      <c r="U186" s="16"/>
      <c r="V186" s="16"/>
      <c r="W186" s="16"/>
      <c r="X186" s="16"/>
      <c r="Y186" s="16"/>
    </row>
    <row r="187" spans="1:25" ht="13" x14ac:dyDescent="0.15">
      <c r="A187" s="24"/>
      <c r="B187" s="24"/>
      <c r="C187" s="24"/>
      <c r="D187" s="16"/>
      <c r="E187" s="16"/>
      <c r="F187" s="24"/>
      <c r="G187" s="24"/>
      <c r="H187" s="557"/>
      <c r="I187" s="566"/>
      <c r="K187" s="24"/>
      <c r="L187" s="16"/>
      <c r="M187" s="16"/>
      <c r="N187" s="16"/>
      <c r="O187" s="16"/>
      <c r="P187" s="16"/>
      <c r="Q187" s="16"/>
      <c r="R187" s="16"/>
      <c r="S187" s="16"/>
      <c r="T187" s="16"/>
      <c r="U187" s="16"/>
      <c r="V187" s="16"/>
      <c r="W187" s="16"/>
      <c r="X187" s="16"/>
      <c r="Y187" s="16"/>
    </row>
    <row r="188" spans="1:25" ht="13" x14ac:dyDescent="0.15">
      <c r="A188" s="24"/>
      <c r="B188" s="24"/>
      <c r="C188" s="24"/>
      <c r="D188" s="16"/>
      <c r="E188" s="16"/>
      <c r="F188" s="24"/>
      <c r="G188" s="24"/>
      <c r="H188" s="557"/>
      <c r="I188" s="566"/>
      <c r="K188" s="24"/>
      <c r="L188" s="16"/>
      <c r="M188" s="16"/>
      <c r="N188" s="16"/>
      <c r="O188" s="16"/>
      <c r="P188" s="16"/>
      <c r="Q188" s="16"/>
      <c r="R188" s="16"/>
      <c r="S188" s="16"/>
      <c r="T188" s="16"/>
      <c r="U188" s="16"/>
      <c r="V188" s="16"/>
      <c r="W188" s="16"/>
      <c r="X188" s="16"/>
      <c r="Y188" s="16"/>
    </row>
    <row r="189" spans="1:25" ht="13" x14ac:dyDescent="0.15">
      <c r="A189" s="24"/>
      <c r="B189" s="24"/>
      <c r="C189" s="24"/>
      <c r="D189" s="16"/>
      <c r="E189" s="16"/>
      <c r="F189" s="24"/>
      <c r="G189" s="24"/>
      <c r="H189" s="557"/>
      <c r="I189" s="566"/>
      <c r="K189" s="24"/>
      <c r="L189" s="16"/>
      <c r="M189" s="16"/>
      <c r="N189" s="16"/>
      <c r="O189" s="16"/>
      <c r="P189" s="16"/>
      <c r="Q189" s="16"/>
      <c r="R189" s="16"/>
      <c r="S189" s="16"/>
      <c r="T189" s="16"/>
      <c r="U189" s="16"/>
      <c r="V189" s="16"/>
      <c r="W189" s="16"/>
      <c r="X189" s="16"/>
      <c r="Y189" s="16"/>
    </row>
    <row r="190" spans="1:25" ht="13" x14ac:dyDescent="0.15">
      <c r="A190" s="24"/>
      <c r="B190" s="24"/>
      <c r="C190" s="24"/>
      <c r="D190" s="16"/>
      <c r="E190" s="16"/>
      <c r="F190" s="24"/>
      <c r="G190" s="24"/>
      <c r="H190" s="557"/>
      <c r="I190" s="566"/>
      <c r="K190" s="24"/>
      <c r="L190" s="16"/>
      <c r="M190" s="16"/>
      <c r="N190" s="16"/>
      <c r="O190" s="16"/>
      <c r="P190" s="16"/>
      <c r="Q190" s="16"/>
      <c r="R190" s="16"/>
      <c r="S190" s="16"/>
      <c r="T190" s="16"/>
      <c r="U190" s="16"/>
      <c r="V190" s="16"/>
      <c r="W190" s="16"/>
      <c r="X190" s="16"/>
      <c r="Y190" s="16"/>
    </row>
    <row r="191" spans="1:25" ht="13" x14ac:dyDescent="0.15">
      <c r="A191" s="24"/>
      <c r="B191" s="24"/>
      <c r="C191" s="24"/>
      <c r="D191" s="16"/>
      <c r="E191" s="16"/>
      <c r="F191" s="24"/>
      <c r="G191" s="24"/>
      <c r="H191" s="557"/>
      <c r="I191" s="566"/>
      <c r="K191" s="24"/>
      <c r="L191" s="16"/>
      <c r="M191" s="16"/>
      <c r="N191" s="16"/>
      <c r="O191" s="16"/>
      <c r="P191" s="16"/>
      <c r="Q191" s="16"/>
      <c r="R191" s="16"/>
      <c r="S191" s="16"/>
      <c r="T191" s="16"/>
      <c r="U191" s="16"/>
      <c r="V191" s="16"/>
      <c r="W191" s="16"/>
      <c r="X191" s="16"/>
      <c r="Y191" s="16"/>
    </row>
    <row r="192" spans="1:25" ht="13" x14ac:dyDescent="0.15">
      <c r="A192" s="24"/>
      <c r="B192" s="24"/>
      <c r="C192" s="24"/>
      <c r="D192" s="16"/>
      <c r="E192" s="16"/>
      <c r="F192" s="24"/>
      <c r="G192" s="24"/>
      <c r="H192" s="557"/>
      <c r="I192" s="566"/>
      <c r="K192" s="24"/>
      <c r="L192" s="16"/>
      <c r="M192" s="16"/>
      <c r="N192" s="16"/>
      <c r="O192" s="16"/>
      <c r="P192" s="16"/>
      <c r="Q192" s="16"/>
      <c r="R192" s="16"/>
      <c r="S192" s="16"/>
      <c r="T192" s="16"/>
      <c r="U192" s="16"/>
      <c r="V192" s="16"/>
      <c r="W192" s="16"/>
      <c r="X192" s="16"/>
      <c r="Y192" s="16"/>
    </row>
    <row r="193" spans="1:25" ht="13" x14ac:dyDescent="0.15">
      <c r="A193" s="24"/>
      <c r="B193" s="24"/>
      <c r="C193" s="24"/>
      <c r="D193" s="16"/>
      <c r="E193" s="16"/>
      <c r="F193" s="24"/>
      <c r="G193" s="24"/>
      <c r="H193" s="557"/>
      <c r="I193" s="566"/>
      <c r="K193" s="24"/>
      <c r="L193" s="16"/>
      <c r="M193" s="16"/>
      <c r="N193" s="16"/>
      <c r="O193" s="16"/>
      <c r="P193" s="16"/>
      <c r="Q193" s="16"/>
      <c r="R193" s="16"/>
      <c r="S193" s="16"/>
      <c r="T193" s="16"/>
      <c r="U193" s="16"/>
      <c r="V193" s="16"/>
      <c r="W193" s="16"/>
      <c r="X193" s="16"/>
      <c r="Y193" s="16"/>
    </row>
    <row r="194" spans="1:25" ht="13" x14ac:dyDescent="0.15">
      <c r="A194" s="24"/>
      <c r="B194" s="24"/>
      <c r="C194" s="24"/>
      <c r="D194" s="16"/>
      <c r="E194" s="16"/>
      <c r="F194" s="24"/>
      <c r="G194" s="24"/>
      <c r="H194" s="557"/>
      <c r="I194" s="566"/>
      <c r="K194" s="24"/>
      <c r="L194" s="16"/>
      <c r="M194" s="16"/>
      <c r="N194" s="16"/>
      <c r="O194" s="16"/>
      <c r="P194" s="16"/>
      <c r="Q194" s="16"/>
      <c r="R194" s="16"/>
      <c r="S194" s="16"/>
      <c r="T194" s="16"/>
      <c r="U194" s="16"/>
      <c r="V194" s="16"/>
      <c r="W194" s="16"/>
      <c r="X194" s="16"/>
      <c r="Y194" s="16"/>
    </row>
    <row r="195" spans="1:25" ht="13" x14ac:dyDescent="0.15">
      <c r="A195" s="24"/>
      <c r="B195" s="24"/>
      <c r="C195" s="24"/>
      <c r="D195" s="16"/>
      <c r="E195" s="16"/>
      <c r="F195" s="24"/>
      <c r="G195" s="24"/>
      <c r="H195" s="557"/>
      <c r="I195" s="566"/>
      <c r="K195" s="24"/>
      <c r="L195" s="16"/>
      <c r="M195" s="16"/>
      <c r="N195" s="16"/>
      <c r="O195" s="16"/>
      <c r="P195" s="16"/>
      <c r="Q195" s="16"/>
      <c r="R195" s="16"/>
      <c r="S195" s="16"/>
      <c r="T195" s="16"/>
      <c r="U195" s="16"/>
      <c r="V195" s="16"/>
      <c r="W195" s="16"/>
      <c r="X195" s="16"/>
      <c r="Y195" s="16"/>
    </row>
    <row r="196" spans="1:25" ht="13" x14ac:dyDescent="0.15">
      <c r="A196" s="24"/>
      <c r="B196" s="24"/>
      <c r="C196" s="24"/>
      <c r="D196" s="16"/>
      <c r="E196" s="16"/>
      <c r="F196" s="24"/>
      <c r="G196" s="24"/>
      <c r="H196" s="557"/>
      <c r="I196" s="566"/>
      <c r="K196" s="24"/>
      <c r="L196" s="16"/>
      <c r="M196" s="16"/>
      <c r="N196" s="16"/>
      <c r="O196" s="16"/>
      <c r="P196" s="16"/>
      <c r="Q196" s="16"/>
      <c r="R196" s="16"/>
      <c r="S196" s="16"/>
      <c r="T196" s="16"/>
      <c r="U196" s="16"/>
      <c r="V196" s="16"/>
      <c r="W196" s="16"/>
      <c r="X196" s="16"/>
      <c r="Y196" s="16"/>
    </row>
    <row r="197" spans="1:25" ht="13" x14ac:dyDescent="0.15">
      <c r="A197" s="24"/>
      <c r="B197" s="24"/>
      <c r="C197" s="24"/>
      <c r="D197" s="16"/>
      <c r="E197" s="16"/>
      <c r="F197" s="24"/>
      <c r="G197" s="24"/>
      <c r="H197" s="557"/>
      <c r="I197" s="566"/>
      <c r="K197" s="24"/>
      <c r="L197" s="16"/>
      <c r="M197" s="16"/>
      <c r="N197" s="16"/>
      <c r="O197" s="16"/>
      <c r="P197" s="16"/>
      <c r="Q197" s="16"/>
      <c r="R197" s="16"/>
      <c r="S197" s="16"/>
      <c r="T197" s="16"/>
      <c r="U197" s="16"/>
      <c r="V197" s="16"/>
      <c r="W197" s="16"/>
      <c r="X197" s="16"/>
      <c r="Y197" s="16"/>
    </row>
    <row r="198" spans="1:25" ht="13" x14ac:dyDescent="0.15">
      <c r="A198" s="24"/>
      <c r="B198" s="24"/>
      <c r="C198" s="24"/>
      <c r="D198" s="16"/>
      <c r="E198" s="16"/>
      <c r="F198" s="24"/>
      <c r="G198" s="24"/>
      <c r="H198" s="557"/>
      <c r="I198" s="566"/>
      <c r="K198" s="24"/>
      <c r="L198" s="16"/>
      <c r="M198" s="16"/>
      <c r="N198" s="16"/>
      <c r="O198" s="16"/>
      <c r="P198" s="16"/>
      <c r="Q198" s="16"/>
      <c r="R198" s="16"/>
      <c r="S198" s="16"/>
      <c r="T198" s="16"/>
      <c r="U198" s="16"/>
      <c r="V198" s="16"/>
      <c r="W198" s="16"/>
      <c r="X198" s="16"/>
      <c r="Y198" s="16"/>
    </row>
    <row r="199" spans="1:25" ht="13" x14ac:dyDescent="0.15">
      <c r="A199" s="24"/>
      <c r="B199" s="24"/>
      <c r="C199" s="24"/>
      <c r="D199" s="16"/>
      <c r="E199" s="16"/>
      <c r="F199" s="24"/>
      <c r="G199" s="24"/>
      <c r="H199" s="557"/>
      <c r="I199" s="566"/>
      <c r="K199" s="24"/>
      <c r="L199" s="16"/>
      <c r="M199" s="16"/>
      <c r="N199" s="16"/>
      <c r="O199" s="16"/>
      <c r="P199" s="16"/>
      <c r="Q199" s="16"/>
      <c r="R199" s="16"/>
      <c r="S199" s="16"/>
      <c r="T199" s="16"/>
      <c r="U199" s="16"/>
      <c r="V199" s="16"/>
      <c r="W199" s="16"/>
      <c r="X199" s="16"/>
      <c r="Y199" s="16"/>
    </row>
    <row r="200" spans="1:25" ht="13" x14ac:dyDescent="0.15">
      <c r="A200" s="24"/>
      <c r="B200" s="24"/>
      <c r="C200" s="24"/>
      <c r="D200" s="16"/>
      <c r="E200" s="16"/>
      <c r="F200" s="24"/>
      <c r="G200" s="24"/>
      <c r="H200" s="557"/>
      <c r="I200" s="566"/>
      <c r="K200" s="24"/>
      <c r="L200" s="16"/>
      <c r="M200" s="16"/>
      <c r="N200" s="16"/>
      <c r="O200" s="16"/>
      <c r="P200" s="16"/>
      <c r="Q200" s="16"/>
      <c r="R200" s="16"/>
      <c r="S200" s="16"/>
      <c r="T200" s="16"/>
      <c r="U200" s="16"/>
      <c r="V200" s="16"/>
      <c r="W200" s="16"/>
      <c r="X200" s="16"/>
      <c r="Y200" s="16"/>
    </row>
    <row r="201" spans="1:25" ht="13" x14ac:dyDescent="0.15">
      <c r="A201" s="24"/>
      <c r="B201" s="24"/>
      <c r="C201" s="24"/>
      <c r="D201" s="16"/>
      <c r="E201" s="16"/>
      <c r="F201" s="24"/>
      <c r="G201" s="24"/>
      <c r="H201" s="557"/>
      <c r="I201" s="566"/>
      <c r="K201" s="24"/>
      <c r="L201" s="16"/>
      <c r="M201" s="16"/>
      <c r="N201" s="16"/>
      <c r="O201" s="16"/>
      <c r="P201" s="16"/>
      <c r="Q201" s="16"/>
      <c r="R201" s="16"/>
      <c r="S201" s="16"/>
      <c r="T201" s="16"/>
      <c r="U201" s="16"/>
      <c r="V201" s="16"/>
      <c r="W201" s="16"/>
      <c r="X201" s="16"/>
      <c r="Y201" s="16"/>
    </row>
    <row r="202" spans="1:25" ht="13" x14ac:dyDescent="0.15">
      <c r="A202" s="24"/>
      <c r="B202" s="24"/>
      <c r="C202" s="24"/>
      <c r="D202" s="16"/>
      <c r="E202" s="16"/>
      <c r="F202" s="24"/>
      <c r="G202" s="24"/>
      <c r="H202" s="557"/>
      <c r="I202" s="566"/>
      <c r="K202" s="24"/>
      <c r="L202" s="16"/>
      <c r="M202" s="16"/>
      <c r="N202" s="16"/>
      <c r="O202" s="16"/>
      <c r="P202" s="16"/>
      <c r="Q202" s="16"/>
      <c r="R202" s="16"/>
      <c r="S202" s="16"/>
      <c r="T202" s="16"/>
      <c r="U202" s="16"/>
      <c r="V202" s="16"/>
      <c r="W202" s="16"/>
      <c r="X202" s="16"/>
      <c r="Y202" s="16"/>
    </row>
    <row r="203" spans="1:25" ht="13" x14ac:dyDescent="0.15">
      <c r="A203" s="24"/>
      <c r="B203" s="24"/>
      <c r="C203" s="24"/>
      <c r="D203" s="16"/>
      <c r="E203" s="16"/>
      <c r="F203" s="24"/>
      <c r="G203" s="24"/>
      <c r="H203" s="557"/>
      <c r="I203" s="566"/>
      <c r="K203" s="24"/>
      <c r="L203" s="16"/>
      <c r="M203" s="16"/>
      <c r="N203" s="16"/>
      <c r="O203" s="16"/>
      <c r="P203" s="16"/>
      <c r="Q203" s="16"/>
      <c r="R203" s="16"/>
      <c r="S203" s="16"/>
      <c r="T203" s="16"/>
      <c r="U203" s="16"/>
      <c r="V203" s="16"/>
      <c r="W203" s="16"/>
      <c r="X203" s="16"/>
      <c r="Y203" s="16"/>
    </row>
    <row r="204" spans="1:25" ht="13" x14ac:dyDescent="0.15">
      <c r="A204" s="24"/>
      <c r="B204" s="24"/>
      <c r="C204" s="24"/>
      <c r="D204" s="16"/>
      <c r="E204" s="16"/>
      <c r="F204" s="24"/>
      <c r="G204" s="24"/>
      <c r="H204" s="557"/>
      <c r="I204" s="566"/>
      <c r="K204" s="24"/>
      <c r="L204" s="16"/>
      <c r="M204" s="16"/>
      <c r="N204" s="16"/>
      <c r="O204" s="16"/>
      <c r="P204" s="16"/>
      <c r="Q204" s="16"/>
      <c r="R204" s="16"/>
      <c r="S204" s="16"/>
      <c r="T204" s="16"/>
      <c r="U204" s="16"/>
      <c r="V204" s="16"/>
      <c r="W204" s="16"/>
      <c r="X204" s="16"/>
      <c r="Y204" s="16"/>
    </row>
    <row r="205" spans="1:25" ht="13" x14ac:dyDescent="0.15">
      <c r="A205" s="24"/>
      <c r="B205" s="24"/>
      <c r="C205" s="24"/>
      <c r="D205" s="16"/>
      <c r="E205" s="16"/>
      <c r="F205" s="24"/>
      <c r="G205" s="24"/>
      <c r="H205" s="557"/>
      <c r="I205" s="566"/>
      <c r="K205" s="24"/>
      <c r="L205" s="16"/>
      <c r="M205" s="16"/>
      <c r="N205" s="16"/>
      <c r="O205" s="16"/>
      <c r="P205" s="16"/>
      <c r="Q205" s="16"/>
      <c r="R205" s="16"/>
      <c r="S205" s="16"/>
      <c r="T205" s="16"/>
      <c r="U205" s="16"/>
      <c r="V205" s="16"/>
      <c r="W205" s="16"/>
      <c r="X205" s="16"/>
      <c r="Y205" s="16"/>
    </row>
    <row r="206" spans="1:25" ht="13" x14ac:dyDescent="0.15">
      <c r="A206" s="24"/>
      <c r="B206" s="24"/>
      <c r="C206" s="24"/>
      <c r="D206" s="16"/>
      <c r="E206" s="16"/>
      <c r="F206" s="24"/>
      <c r="G206" s="24"/>
      <c r="H206" s="557"/>
      <c r="I206" s="566"/>
      <c r="K206" s="24"/>
      <c r="L206" s="16"/>
      <c r="M206" s="16"/>
      <c r="N206" s="16"/>
      <c r="O206" s="16"/>
      <c r="P206" s="16"/>
      <c r="Q206" s="16"/>
      <c r="R206" s="16"/>
      <c r="S206" s="16"/>
      <c r="T206" s="16"/>
      <c r="U206" s="16"/>
      <c r="V206" s="16"/>
      <c r="W206" s="16"/>
      <c r="X206" s="16"/>
      <c r="Y206" s="16"/>
    </row>
    <row r="207" spans="1:25" ht="13" x14ac:dyDescent="0.15">
      <c r="A207" s="24"/>
      <c r="B207" s="24"/>
      <c r="C207" s="24"/>
      <c r="D207" s="16"/>
      <c r="E207" s="16"/>
      <c r="F207" s="24"/>
      <c r="G207" s="24"/>
      <c r="H207" s="557"/>
      <c r="I207" s="566"/>
      <c r="K207" s="24"/>
      <c r="L207" s="16"/>
      <c r="M207" s="16"/>
      <c r="N207" s="16"/>
      <c r="O207" s="16"/>
      <c r="P207" s="16"/>
      <c r="Q207" s="16"/>
      <c r="R207" s="16"/>
      <c r="S207" s="16"/>
      <c r="T207" s="16"/>
      <c r="U207" s="16"/>
      <c r="V207" s="16"/>
      <c r="W207" s="16"/>
      <c r="X207" s="16"/>
      <c r="Y207" s="16"/>
    </row>
    <row r="208" spans="1:25" ht="13" x14ac:dyDescent="0.15">
      <c r="A208" s="24"/>
      <c r="B208" s="24"/>
      <c r="C208" s="24"/>
      <c r="D208" s="16"/>
      <c r="E208" s="16"/>
      <c r="F208" s="24"/>
      <c r="G208" s="24"/>
      <c r="H208" s="557"/>
      <c r="I208" s="566"/>
      <c r="K208" s="24"/>
      <c r="L208" s="16"/>
      <c r="M208" s="16"/>
      <c r="N208" s="16"/>
      <c r="O208" s="16"/>
      <c r="P208" s="16"/>
      <c r="Q208" s="16"/>
      <c r="R208" s="16"/>
      <c r="S208" s="16"/>
      <c r="T208" s="16"/>
      <c r="U208" s="16"/>
      <c r="V208" s="16"/>
      <c r="W208" s="16"/>
      <c r="X208" s="16"/>
      <c r="Y208" s="16"/>
    </row>
    <row r="209" spans="1:25" ht="13" x14ac:dyDescent="0.15">
      <c r="A209" s="24"/>
      <c r="B209" s="24"/>
      <c r="C209" s="24"/>
      <c r="D209" s="16"/>
      <c r="E209" s="16"/>
      <c r="F209" s="24"/>
      <c r="G209" s="24"/>
      <c r="H209" s="557"/>
      <c r="I209" s="566"/>
      <c r="K209" s="24"/>
      <c r="L209" s="16"/>
      <c r="M209" s="16"/>
      <c r="N209" s="16"/>
      <c r="O209" s="16"/>
      <c r="P209" s="16"/>
      <c r="Q209" s="16"/>
      <c r="R209" s="16"/>
      <c r="S209" s="16"/>
      <c r="T209" s="16"/>
      <c r="U209" s="16"/>
      <c r="V209" s="16"/>
      <c r="W209" s="16"/>
      <c r="X209" s="16"/>
      <c r="Y209" s="16"/>
    </row>
    <row r="210" spans="1:25" ht="13" x14ac:dyDescent="0.15">
      <c r="A210" s="24"/>
      <c r="B210" s="24"/>
      <c r="C210" s="24"/>
      <c r="D210" s="16"/>
      <c r="E210" s="16"/>
      <c r="F210" s="24"/>
      <c r="G210" s="24"/>
      <c r="H210" s="557"/>
      <c r="I210" s="566"/>
      <c r="K210" s="24"/>
      <c r="L210" s="16"/>
      <c r="M210" s="16"/>
      <c r="N210" s="16"/>
      <c r="O210" s="16"/>
      <c r="P210" s="16"/>
      <c r="Q210" s="16"/>
      <c r="R210" s="16"/>
      <c r="S210" s="16"/>
      <c r="T210" s="16"/>
      <c r="U210" s="16"/>
      <c r="V210" s="16"/>
      <c r="W210" s="16"/>
      <c r="X210" s="16"/>
      <c r="Y210" s="16"/>
    </row>
    <row r="211" spans="1:25" ht="13" x14ac:dyDescent="0.15">
      <c r="A211" s="24"/>
      <c r="B211" s="24"/>
      <c r="C211" s="24"/>
      <c r="D211" s="16"/>
      <c r="E211" s="16"/>
      <c r="F211" s="24"/>
      <c r="G211" s="24"/>
      <c r="H211" s="557"/>
      <c r="I211" s="566"/>
      <c r="K211" s="24"/>
      <c r="L211" s="16"/>
      <c r="M211" s="16"/>
      <c r="N211" s="16"/>
      <c r="O211" s="16"/>
      <c r="P211" s="16"/>
      <c r="Q211" s="16"/>
      <c r="R211" s="16"/>
      <c r="S211" s="16"/>
      <c r="T211" s="16"/>
      <c r="U211" s="16"/>
      <c r="V211" s="16"/>
      <c r="W211" s="16"/>
      <c r="X211" s="16"/>
      <c r="Y211" s="16"/>
    </row>
    <row r="212" spans="1:25" ht="13" x14ac:dyDescent="0.15">
      <c r="A212" s="24"/>
      <c r="B212" s="24"/>
      <c r="C212" s="24"/>
      <c r="D212" s="16"/>
      <c r="E212" s="16"/>
      <c r="F212" s="24"/>
      <c r="G212" s="24"/>
      <c r="H212" s="557"/>
      <c r="I212" s="566"/>
      <c r="K212" s="24"/>
      <c r="L212" s="16"/>
      <c r="M212" s="16"/>
      <c r="N212" s="16"/>
      <c r="O212" s="16"/>
      <c r="P212" s="16"/>
      <c r="Q212" s="16"/>
      <c r="R212" s="16"/>
      <c r="S212" s="16"/>
      <c r="T212" s="16"/>
      <c r="U212" s="16"/>
      <c r="V212" s="16"/>
      <c r="W212" s="16"/>
      <c r="X212" s="16"/>
      <c r="Y212" s="16"/>
    </row>
    <row r="213" spans="1:25" ht="13" x14ac:dyDescent="0.15">
      <c r="A213" s="24"/>
      <c r="B213" s="24"/>
      <c r="C213" s="24"/>
      <c r="D213" s="16"/>
      <c r="E213" s="16"/>
      <c r="F213" s="24"/>
      <c r="G213" s="24"/>
      <c r="H213" s="557"/>
      <c r="I213" s="566"/>
      <c r="K213" s="24"/>
      <c r="L213" s="16"/>
      <c r="M213" s="16"/>
      <c r="N213" s="16"/>
      <c r="O213" s="16"/>
      <c r="P213" s="16"/>
      <c r="Q213" s="16"/>
      <c r="R213" s="16"/>
      <c r="S213" s="16"/>
      <c r="T213" s="16"/>
      <c r="U213" s="16"/>
      <c r="V213" s="16"/>
      <c r="W213" s="16"/>
      <c r="X213" s="16"/>
      <c r="Y213" s="16"/>
    </row>
    <row r="214" spans="1:25" ht="13" x14ac:dyDescent="0.15">
      <c r="A214" s="24"/>
      <c r="B214" s="24"/>
      <c r="C214" s="24"/>
      <c r="D214" s="16"/>
      <c r="E214" s="16"/>
      <c r="F214" s="24"/>
      <c r="G214" s="24"/>
      <c r="H214" s="557"/>
      <c r="I214" s="566"/>
      <c r="K214" s="24"/>
      <c r="L214" s="16"/>
      <c r="M214" s="16"/>
      <c r="N214" s="16"/>
      <c r="O214" s="16"/>
      <c r="P214" s="16"/>
      <c r="Q214" s="16"/>
      <c r="R214" s="16"/>
      <c r="S214" s="16"/>
      <c r="T214" s="16"/>
      <c r="U214" s="16"/>
      <c r="V214" s="16"/>
      <c r="W214" s="16"/>
      <c r="X214" s="16"/>
      <c r="Y214" s="16"/>
    </row>
    <row r="215" spans="1:25" ht="13" x14ac:dyDescent="0.15">
      <c r="A215" s="24"/>
      <c r="B215" s="24"/>
      <c r="C215" s="24"/>
      <c r="D215" s="16"/>
      <c r="E215" s="16"/>
      <c r="F215" s="24"/>
      <c r="G215" s="24"/>
      <c r="H215" s="557"/>
      <c r="I215" s="566"/>
      <c r="K215" s="24"/>
      <c r="L215" s="16"/>
      <c r="M215" s="16"/>
      <c r="N215" s="16"/>
      <c r="O215" s="16"/>
      <c r="P215" s="16"/>
      <c r="Q215" s="16"/>
      <c r="R215" s="16"/>
      <c r="S215" s="16"/>
      <c r="T215" s="16"/>
      <c r="U215" s="16"/>
      <c r="V215" s="16"/>
      <c r="W215" s="16"/>
      <c r="X215" s="16"/>
      <c r="Y215" s="16"/>
    </row>
    <row r="216" spans="1:25" ht="13" x14ac:dyDescent="0.15">
      <c r="A216" s="24"/>
      <c r="B216" s="24"/>
      <c r="C216" s="24"/>
      <c r="D216" s="16"/>
      <c r="E216" s="16"/>
      <c r="F216" s="24"/>
      <c r="G216" s="24"/>
      <c r="H216" s="557"/>
      <c r="I216" s="566"/>
      <c r="K216" s="24"/>
      <c r="L216" s="16"/>
      <c r="M216" s="16"/>
      <c r="N216" s="16"/>
      <c r="O216" s="16"/>
      <c r="P216" s="16"/>
      <c r="Q216" s="16"/>
      <c r="R216" s="16"/>
      <c r="S216" s="16"/>
      <c r="T216" s="16"/>
      <c r="U216" s="16"/>
      <c r="V216" s="16"/>
      <c r="W216" s="16"/>
      <c r="X216" s="16"/>
      <c r="Y216" s="16"/>
    </row>
    <row r="217" spans="1:25" ht="13" x14ac:dyDescent="0.15">
      <c r="A217" s="24"/>
      <c r="B217" s="24"/>
      <c r="C217" s="24"/>
      <c r="D217" s="16"/>
      <c r="E217" s="16"/>
      <c r="F217" s="24"/>
      <c r="G217" s="24"/>
      <c r="H217" s="557"/>
      <c r="I217" s="566"/>
      <c r="K217" s="24"/>
      <c r="L217" s="16"/>
      <c r="M217" s="16"/>
      <c r="N217" s="16"/>
      <c r="O217" s="16"/>
      <c r="P217" s="16"/>
      <c r="Q217" s="16"/>
      <c r="R217" s="16"/>
      <c r="S217" s="16"/>
      <c r="T217" s="16"/>
      <c r="U217" s="16"/>
      <c r="V217" s="16"/>
      <c r="W217" s="16"/>
      <c r="X217" s="16"/>
      <c r="Y217" s="16"/>
    </row>
    <row r="218" spans="1:25" ht="13" x14ac:dyDescent="0.15">
      <c r="A218" s="24"/>
      <c r="B218" s="24"/>
      <c r="C218" s="24"/>
      <c r="D218" s="16"/>
      <c r="E218" s="16"/>
      <c r="F218" s="24"/>
      <c r="G218" s="24"/>
      <c r="H218" s="557"/>
      <c r="I218" s="566"/>
      <c r="K218" s="24"/>
      <c r="L218" s="16"/>
      <c r="M218" s="16"/>
      <c r="N218" s="16"/>
      <c r="O218" s="16"/>
      <c r="P218" s="16"/>
      <c r="Q218" s="16"/>
      <c r="R218" s="16"/>
      <c r="S218" s="16"/>
      <c r="T218" s="16"/>
      <c r="U218" s="16"/>
      <c r="V218" s="16"/>
      <c r="W218" s="16"/>
      <c r="X218" s="16"/>
      <c r="Y218" s="16"/>
    </row>
    <row r="219" spans="1:25" ht="13" x14ac:dyDescent="0.15">
      <c r="A219" s="24"/>
      <c r="B219" s="24"/>
      <c r="C219" s="24"/>
      <c r="D219" s="16"/>
      <c r="E219" s="16"/>
      <c r="F219" s="24"/>
      <c r="G219" s="24"/>
      <c r="H219" s="557"/>
      <c r="I219" s="566"/>
      <c r="K219" s="24"/>
      <c r="L219" s="16"/>
      <c r="M219" s="16"/>
      <c r="N219" s="16"/>
      <c r="O219" s="16"/>
      <c r="P219" s="16"/>
      <c r="Q219" s="16"/>
      <c r="R219" s="16"/>
      <c r="S219" s="16"/>
      <c r="T219" s="16"/>
      <c r="U219" s="16"/>
      <c r="V219" s="16"/>
      <c r="W219" s="16"/>
      <c r="X219" s="16"/>
      <c r="Y219" s="16"/>
    </row>
    <row r="220" spans="1:25" ht="13" x14ac:dyDescent="0.15">
      <c r="A220" s="24"/>
      <c r="B220" s="24"/>
      <c r="C220" s="24"/>
      <c r="D220" s="16"/>
      <c r="E220" s="16"/>
      <c r="F220" s="24"/>
      <c r="G220" s="24"/>
      <c r="H220" s="557"/>
      <c r="I220" s="566"/>
      <c r="K220" s="24"/>
      <c r="L220" s="16"/>
      <c r="M220" s="16"/>
      <c r="N220" s="16"/>
      <c r="O220" s="16"/>
      <c r="P220" s="16"/>
      <c r="Q220" s="16"/>
      <c r="R220" s="16"/>
      <c r="S220" s="16"/>
      <c r="T220" s="16"/>
      <c r="U220" s="16"/>
      <c r="V220" s="16"/>
      <c r="W220" s="16"/>
      <c r="X220" s="16"/>
      <c r="Y220" s="16"/>
    </row>
    <row r="221" spans="1:25" ht="13" x14ac:dyDescent="0.15">
      <c r="A221" s="24"/>
      <c r="B221" s="24"/>
      <c r="C221" s="24"/>
      <c r="D221" s="16"/>
      <c r="E221" s="16"/>
      <c r="F221" s="24"/>
      <c r="G221" s="24"/>
      <c r="H221" s="557"/>
      <c r="I221" s="566"/>
      <c r="K221" s="24"/>
      <c r="L221" s="16"/>
      <c r="M221" s="16"/>
      <c r="N221" s="16"/>
      <c r="O221" s="16"/>
      <c r="P221" s="16"/>
      <c r="Q221" s="16"/>
      <c r="R221" s="16"/>
      <c r="S221" s="16"/>
      <c r="T221" s="16"/>
      <c r="U221" s="16"/>
      <c r="V221" s="16"/>
      <c r="W221" s="16"/>
      <c r="X221" s="16"/>
      <c r="Y221" s="16"/>
    </row>
    <row r="222" spans="1:25" ht="13" x14ac:dyDescent="0.15">
      <c r="A222" s="24"/>
      <c r="B222" s="24"/>
      <c r="C222" s="24"/>
      <c r="D222" s="16"/>
      <c r="E222" s="16"/>
      <c r="F222" s="24"/>
      <c r="G222" s="24"/>
      <c r="H222" s="557"/>
      <c r="I222" s="566"/>
      <c r="K222" s="24"/>
      <c r="L222" s="16"/>
      <c r="M222" s="16"/>
      <c r="N222" s="16"/>
      <c r="O222" s="16"/>
      <c r="P222" s="16"/>
      <c r="Q222" s="16"/>
      <c r="R222" s="16"/>
      <c r="S222" s="16"/>
      <c r="T222" s="16"/>
      <c r="U222" s="16"/>
      <c r="V222" s="16"/>
      <c r="W222" s="16"/>
      <c r="X222" s="16"/>
      <c r="Y222" s="16"/>
    </row>
    <row r="223" spans="1:25" ht="13" x14ac:dyDescent="0.15">
      <c r="A223" s="24"/>
      <c r="B223" s="24"/>
      <c r="C223" s="24"/>
      <c r="D223" s="16"/>
      <c r="E223" s="16"/>
      <c r="F223" s="24"/>
      <c r="G223" s="24"/>
      <c r="H223" s="557"/>
      <c r="I223" s="566"/>
      <c r="K223" s="24"/>
      <c r="L223" s="16"/>
      <c r="M223" s="16"/>
      <c r="N223" s="16"/>
      <c r="O223" s="16"/>
      <c r="P223" s="16"/>
      <c r="Q223" s="16"/>
      <c r="R223" s="16"/>
      <c r="S223" s="16"/>
      <c r="T223" s="16"/>
      <c r="U223" s="16"/>
      <c r="V223" s="16"/>
      <c r="W223" s="16"/>
      <c r="X223" s="16"/>
      <c r="Y223" s="16"/>
    </row>
    <row r="224" spans="1:25" ht="13" x14ac:dyDescent="0.15">
      <c r="A224" s="24"/>
      <c r="B224" s="24"/>
      <c r="C224" s="24"/>
      <c r="D224" s="16"/>
      <c r="E224" s="16"/>
      <c r="F224" s="24"/>
      <c r="G224" s="24"/>
      <c r="H224" s="557"/>
      <c r="I224" s="566"/>
      <c r="K224" s="24"/>
      <c r="L224" s="16"/>
      <c r="M224" s="16"/>
      <c r="N224" s="16"/>
      <c r="O224" s="16"/>
      <c r="P224" s="16"/>
      <c r="Q224" s="16"/>
      <c r="R224" s="16"/>
      <c r="S224" s="16"/>
      <c r="T224" s="16"/>
      <c r="U224" s="16"/>
      <c r="V224" s="16"/>
      <c r="W224" s="16"/>
      <c r="X224" s="16"/>
      <c r="Y224" s="16"/>
    </row>
    <row r="225" spans="1:25" ht="13" x14ac:dyDescent="0.15">
      <c r="A225" s="24"/>
      <c r="B225" s="24"/>
      <c r="C225" s="24"/>
      <c r="D225" s="16"/>
      <c r="E225" s="16"/>
      <c r="F225" s="24"/>
      <c r="G225" s="24"/>
      <c r="H225" s="557"/>
      <c r="I225" s="566"/>
      <c r="K225" s="24"/>
      <c r="L225" s="16"/>
      <c r="M225" s="16"/>
      <c r="N225" s="16"/>
      <c r="O225" s="16"/>
      <c r="P225" s="16"/>
      <c r="Q225" s="16"/>
      <c r="R225" s="16"/>
      <c r="S225" s="16"/>
      <c r="T225" s="16"/>
      <c r="U225" s="16"/>
      <c r="V225" s="16"/>
      <c r="W225" s="16"/>
      <c r="X225" s="16"/>
      <c r="Y225" s="16"/>
    </row>
    <row r="226" spans="1:25" ht="13" x14ac:dyDescent="0.15">
      <c r="A226" s="24"/>
      <c r="B226" s="24"/>
      <c r="C226" s="24"/>
      <c r="D226" s="16"/>
      <c r="E226" s="16"/>
      <c r="F226" s="24"/>
      <c r="G226" s="24"/>
      <c r="H226" s="557"/>
      <c r="I226" s="566"/>
      <c r="K226" s="24"/>
      <c r="L226" s="16"/>
      <c r="M226" s="16"/>
      <c r="N226" s="16"/>
      <c r="O226" s="16"/>
      <c r="P226" s="16"/>
      <c r="Q226" s="16"/>
      <c r="R226" s="16"/>
      <c r="S226" s="16"/>
      <c r="T226" s="16"/>
      <c r="U226" s="16"/>
      <c r="V226" s="16"/>
      <c r="W226" s="16"/>
      <c r="X226" s="16"/>
      <c r="Y226" s="16"/>
    </row>
    <row r="227" spans="1:25" ht="13" x14ac:dyDescent="0.15">
      <c r="A227" s="24"/>
      <c r="B227" s="24"/>
      <c r="C227" s="24"/>
      <c r="D227" s="16"/>
      <c r="E227" s="16"/>
      <c r="F227" s="24"/>
      <c r="G227" s="24"/>
      <c r="H227" s="557"/>
      <c r="I227" s="566"/>
      <c r="K227" s="24"/>
      <c r="L227" s="16"/>
      <c r="M227" s="16"/>
      <c r="N227" s="16"/>
      <c r="O227" s="16"/>
      <c r="P227" s="16"/>
      <c r="Q227" s="16"/>
      <c r="R227" s="16"/>
      <c r="S227" s="16"/>
      <c r="T227" s="16"/>
      <c r="U227" s="16"/>
      <c r="V227" s="16"/>
      <c r="W227" s="16"/>
      <c r="X227" s="16"/>
      <c r="Y227" s="16"/>
    </row>
    <row r="228" spans="1:25" ht="13" x14ac:dyDescent="0.15">
      <c r="A228" s="24"/>
      <c r="B228" s="24"/>
      <c r="C228" s="24"/>
      <c r="D228" s="16"/>
      <c r="E228" s="16"/>
      <c r="F228" s="24"/>
      <c r="G228" s="24"/>
      <c r="H228" s="557"/>
      <c r="I228" s="566"/>
      <c r="K228" s="24"/>
      <c r="L228" s="16"/>
      <c r="M228" s="16"/>
      <c r="N228" s="16"/>
      <c r="O228" s="16"/>
      <c r="P228" s="16"/>
      <c r="Q228" s="16"/>
      <c r="R228" s="16"/>
      <c r="S228" s="16"/>
      <c r="T228" s="16"/>
      <c r="U228" s="16"/>
      <c r="V228" s="16"/>
      <c r="W228" s="16"/>
      <c r="X228" s="16"/>
      <c r="Y228" s="16"/>
    </row>
    <row r="229" spans="1:25" ht="13" x14ac:dyDescent="0.15">
      <c r="A229" s="24"/>
      <c r="B229" s="24"/>
      <c r="C229" s="24"/>
      <c r="D229" s="16"/>
      <c r="E229" s="16"/>
      <c r="F229" s="24"/>
      <c r="G229" s="24"/>
      <c r="H229" s="557"/>
      <c r="I229" s="566"/>
      <c r="K229" s="24"/>
      <c r="L229" s="16"/>
      <c r="M229" s="16"/>
      <c r="N229" s="16"/>
      <c r="O229" s="16"/>
      <c r="P229" s="16"/>
      <c r="Q229" s="16"/>
      <c r="R229" s="16"/>
      <c r="S229" s="16"/>
      <c r="T229" s="16"/>
      <c r="U229" s="16"/>
      <c r="V229" s="16"/>
      <c r="W229" s="16"/>
      <c r="X229" s="16"/>
      <c r="Y229" s="16"/>
    </row>
    <row r="230" spans="1:25" ht="13" x14ac:dyDescent="0.15">
      <c r="A230" s="24"/>
      <c r="B230" s="24"/>
      <c r="C230" s="24"/>
      <c r="D230" s="16"/>
      <c r="E230" s="16"/>
      <c r="F230" s="24"/>
      <c r="G230" s="24"/>
      <c r="H230" s="557"/>
      <c r="I230" s="566"/>
      <c r="K230" s="24"/>
      <c r="L230" s="16"/>
      <c r="M230" s="16"/>
      <c r="N230" s="16"/>
      <c r="O230" s="16"/>
      <c r="P230" s="16"/>
      <c r="Q230" s="16"/>
      <c r="R230" s="16"/>
      <c r="S230" s="16"/>
      <c r="T230" s="16"/>
      <c r="U230" s="16"/>
      <c r="V230" s="16"/>
      <c r="W230" s="16"/>
      <c r="X230" s="16"/>
      <c r="Y230" s="16"/>
    </row>
    <row r="231" spans="1:25" ht="13" x14ac:dyDescent="0.15">
      <c r="A231" s="24"/>
      <c r="B231" s="24"/>
      <c r="C231" s="24"/>
      <c r="D231" s="16"/>
      <c r="E231" s="16"/>
      <c r="F231" s="24"/>
      <c r="G231" s="24"/>
      <c r="H231" s="557"/>
      <c r="I231" s="566"/>
      <c r="K231" s="24"/>
      <c r="L231" s="16"/>
      <c r="M231" s="16"/>
      <c r="N231" s="16"/>
      <c r="O231" s="16"/>
      <c r="P231" s="16"/>
      <c r="Q231" s="16"/>
      <c r="R231" s="16"/>
      <c r="S231" s="16"/>
      <c r="T231" s="16"/>
      <c r="U231" s="16"/>
      <c r="V231" s="16"/>
      <c r="W231" s="16"/>
      <c r="X231" s="16"/>
      <c r="Y231" s="16"/>
    </row>
    <row r="232" spans="1:25" ht="13" x14ac:dyDescent="0.15">
      <c r="A232" s="24"/>
      <c r="B232" s="24"/>
      <c r="C232" s="24"/>
      <c r="D232" s="16"/>
      <c r="E232" s="16"/>
      <c r="F232" s="24"/>
      <c r="G232" s="24"/>
      <c r="H232" s="557"/>
      <c r="I232" s="566"/>
      <c r="K232" s="24"/>
      <c r="L232" s="16"/>
      <c r="M232" s="16"/>
      <c r="N232" s="16"/>
      <c r="O232" s="16"/>
      <c r="P232" s="16"/>
      <c r="Q232" s="16"/>
      <c r="R232" s="16"/>
      <c r="S232" s="16"/>
      <c r="T232" s="16"/>
      <c r="U232" s="16"/>
      <c r="V232" s="16"/>
      <c r="W232" s="16"/>
      <c r="X232" s="16"/>
      <c r="Y232" s="16"/>
    </row>
    <row r="233" spans="1:25" ht="13" x14ac:dyDescent="0.15">
      <c r="A233" s="24"/>
      <c r="B233" s="24"/>
      <c r="C233" s="24"/>
      <c r="D233" s="16"/>
      <c r="E233" s="16"/>
      <c r="F233" s="24"/>
      <c r="G233" s="24"/>
      <c r="H233" s="557"/>
      <c r="I233" s="566"/>
      <c r="K233" s="24"/>
      <c r="L233" s="16"/>
      <c r="M233" s="16"/>
      <c r="N233" s="16"/>
      <c r="O233" s="16"/>
      <c r="P233" s="16"/>
      <c r="Q233" s="16"/>
      <c r="R233" s="16"/>
      <c r="S233" s="16"/>
      <c r="T233" s="16"/>
      <c r="U233" s="16"/>
      <c r="V233" s="16"/>
      <c r="W233" s="16"/>
      <c r="X233" s="16"/>
      <c r="Y233" s="16"/>
    </row>
    <row r="234" spans="1:25" ht="13" x14ac:dyDescent="0.15">
      <c r="A234" s="24"/>
      <c r="B234" s="24"/>
      <c r="C234" s="24"/>
      <c r="D234" s="16"/>
      <c r="E234" s="16"/>
      <c r="F234" s="24"/>
      <c r="G234" s="24"/>
      <c r="H234" s="557"/>
      <c r="I234" s="566"/>
      <c r="K234" s="24"/>
      <c r="L234" s="16"/>
      <c r="M234" s="16"/>
      <c r="N234" s="16"/>
      <c r="O234" s="16"/>
      <c r="P234" s="16"/>
      <c r="Q234" s="16"/>
      <c r="R234" s="16"/>
      <c r="S234" s="16"/>
      <c r="T234" s="16"/>
      <c r="U234" s="16"/>
      <c r="V234" s="16"/>
      <c r="W234" s="16"/>
      <c r="X234" s="16"/>
      <c r="Y234" s="16"/>
    </row>
    <row r="235" spans="1:25" ht="13" x14ac:dyDescent="0.15">
      <c r="A235" s="24"/>
      <c r="B235" s="24"/>
      <c r="C235" s="24"/>
      <c r="D235" s="16"/>
      <c r="E235" s="16"/>
      <c r="F235" s="24"/>
      <c r="G235" s="24"/>
      <c r="H235" s="557"/>
      <c r="I235" s="566"/>
      <c r="K235" s="24"/>
      <c r="L235" s="16"/>
      <c r="M235" s="16"/>
      <c r="N235" s="16"/>
      <c r="O235" s="16"/>
      <c r="P235" s="16"/>
      <c r="Q235" s="16"/>
      <c r="R235" s="16"/>
      <c r="S235" s="16"/>
      <c r="T235" s="16"/>
      <c r="U235" s="16"/>
      <c r="V235" s="16"/>
      <c r="W235" s="16"/>
      <c r="X235" s="16"/>
      <c r="Y235" s="16"/>
    </row>
    <row r="236" spans="1:25" ht="13" x14ac:dyDescent="0.15">
      <c r="A236" s="24"/>
      <c r="B236" s="24"/>
      <c r="C236" s="24"/>
      <c r="D236" s="16"/>
      <c r="E236" s="16"/>
      <c r="F236" s="24"/>
      <c r="G236" s="24"/>
      <c r="H236" s="557"/>
      <c r="I236" s="566"/>
      <c r="K236" s="24"/>
      <c r="L236" s="16"/>
      <c r="M236" s="16"/>
      <c r="N236" s="16"/>
      <c r="O236" s="16"/>
      <c r="P236" s="16"/>
      <c r="Q236" s="16"/>
      <c r="R236" s="16"/>
      <c r="S236" s="16"/>
      <c r="T236" s="16"/>
      <c r="U236" s="16"/>
      <c r="V236" s="16"/>
      <c r="W236" s="16"/>
      <c r="X236" s="16"/>
      <c r="Y236" s="16"/>
    </row>
    <row r="237" spans="1:25" ht="13" x14ac:dyDescent="0.15">
      <c r="A237" s="24"/>
      <c r="B237" s="24"/>
      <c r="C237" s="24"/>
      <c r="D237" s="16"/>
      <c r="E237" s="16"/>
      <c r="F237" s="24"/>
      <c r="G237" s="24"/>
      <c r="H237" s="557"/>
      <c r="I237" s="566"/>
      <c r="K237" s="24"/>
      <c r="L237" s="16"/>
      <c r="M237" s="16"/>
      <c r="N237" s="16"/>
      <c r="O237" s="16"/>
      <c r="P237" s="16"/>
      <c r="Q237" s="16"/>
      <c r="R237" s="16"/>
      <c r="S237" s="16"/>
      <c r="T237" s="16"/>
      <c r="U237" s="16"/>
      <c r="V237" s="16"/>
      <c r="W237" s="16"/>
      <c r="X237" s="16"/>
      <c r="Y237" s="16"/>
    </row>
    <row r="238" spans="1:25" ht="13" x14ac:dyDescent="0.15">
      <c r="A238" s="24"/>
      <c r="B238" s="24"/>
      <c r="C238" s="24"/>
      <c r="D238" s="16"/>
      <c r="E238" s="16"/>
      <c r="F238" s="24"/>
      <c r="G238" s="24"/>
      <c r="H238" s="557"/>
      <c r="I238" s="566"/>
      <c r="K238" s="24"/>
      <c r="L238" s="16"/>
      <c r="M238" s="16"/>
      <c r="N238" s="16"/>
      <c r="O238" s="16"/>
      <c r="P238" s="16"/>
      <c r="Q238" s="16"/>
      <c r="R238" s="16"/>
      <c r="S238" s="16"/>
      <c r="T238" s="16"/>
      <c r="U238" s="16"/>
      <c r="V238" s="16"/>
      <c r="W238" s="16"/>
      <c r="X238" s="16"/>
      <c r="Y238" s="16"/>
    </row>
    <row r="239" spans="1:25" ht="13" x14ac:dyDescent="0.15">
      <c r="A239" s="24"/>
      <c r="B239" s="24"/>
      <c r="C239" s="24"/>
      <c r="D239" s="16"/>
      <c r="E239" s="16"/>
      <c r="F239" s="24"/>
      <c r="G239" s="24"/>
      <c r="H239" s="557"/>
      <c r="I239" s="566"/>
      <c r="K239" s="24"/>
      <c r="L239" s="16"/>
      <c r="M239" s="16"/>
      <c r="N239" s="16"/>
      <c r="O239" s="16"/>
      <c r="P239" s="16"/>
      <c r="Q239" s="16"/>
      <c r="R239" s="16"/>
      <c r="S239" s="16"/>
      <c r="T239" s="16"/>
      <c r="U239" s="16"/>
      <c r="V239" s="16"/>
      <c r="W239" s="16"/>
      <c r="X239" s="16"/>
      <c r="Y239" s="16"/>
    </row>
    <row r="240" spans="1:25" ht="13" x14ac:dyDescent="0.15">
      <c r="A240" s="24"/>
      <c r="B240" s="24"/>
      <c r="C240" s="24"/>
      <c r="D240" s="16"/>
      <c r="E240" s="16"/>
      <c r="F240" s="24"/>
      <c r="G240" s="24"/>
      <c r="H240" s="557"/>
      <c r="I240" s="566"/>
      <c r="K240" s="24"/>
      <c r="L240" s="16"/>
      <c r="M240" s="16"/>
      <c r="N240" s="16"/>
      <c r="O240" s="16"/>
      <c r="P240" s="16"/>
      <c r="Q240" s="16"/>
      <c r="R240" s="16"/>
      <c r="S240" s="16"/>
      <c r="T240" s="16"/>
      <c r="U240" s="16"/>
      <c r="V240" s="16"/>
      <c r="W240" s="16"/>
      <c r="X240" s="16"/>
      <c r="Y240" s="16"/>
    </row>
    <row r="241" spans="1:25" ht="13" x14ac:dyDescent="0.15">
      <c r="A241" s="24"/>
      <c r="B241" s="24"/>
      <c r="C241" s="24"/>
      <c r="D241" s="16"/>
      <c r="E241" s="16"/>
      <c r="F241" s="24"/>
      <c r="G241" s="24"/>
      <c r="H241" s="557"/>
      <c r="I241" s="566"/>
      <c r="K241" s="24"/>
      <c r="L241" s="16"/>
      <c r="M241" s="16"/>
      <c r="N241" s="16"/>
      <c r="O241" s="16"/>
      <c r="P241" s="16"/>
      <c r="Q241" s="16"/>
      <c r="R241" s="16"/>
      <c r="S241" s="16"/>
      <c r="T241" s="16"/>
      <c r="U241" s="16"/>
      <c r="V241" s="16"/>
      <c r="W241" s="16"/>
      <c r="X241" s="16"/>
      <c r="Y241" s="16"/>
    </row>
    <row r="242" spans="1:25" ht="13" x14ac:dyDescent="0.15">
      <c r="A242" s="24"/>
      <c r="B242" s="24"/>
      <c r="C242" s="24"/>
      <c r="D242" s="16"/>
      <c r="E242" s="16"/>
      <c r="F242" s="24"/>
      <c r="G242" s="24"/>
      <c r="H242" s="557"/>
      <c r="I242" s="566"/>
      <c r="K242" s="24"/>
      <c r="L242" s="16"/>
      <c r="M242" s="16"/>
      <c r="N242" s="16"/>
      <c r="O242" s="16"/>
      <c r="P242" s="16"/>
      <c r="Q242" s="16"/>
      <c r="R242" s="16"/>
      <c r="S242" s="16"/>
      <c r="T242" s="16"/>
      <c r="U242" s="16"/>
      <c r="V242" s="16"/>
      <c r="W242" s="16"/>
      <c r="X242" s="16"/>
      <c r="Y242" s="16"/>
    </row>
    <row r="243" spans="1:25" ht="13" x14ac:dyDescent="0.15">
      <c r="A243" s="24"/>
      <c r="B243" s="24"/>
      <c r="C243" s="24"/>
      <c r="D243" s="16"/>
      <c r="E243" s="16"/>
      <c r="F243" s="24"/>
      <c r="G243" s="24"/>
      <c r="H243" s="557"/>
      <c r="I243" s="566"/>
      <c r="K243" s="24"/>
      <c r="L243" s="16"/>
      <c r="M243" s="16"/>
      <c r="N243" s="16"/>
      <c r="O243" s="16"/>
      <c r="P243" s="16"/>
      <c r="Q243" s="16"/>
      <c r="R243" s="16"/>
      <c r="S243" s="16"/>
      <c r="T243" s="16"/>
      <c r="U243" s="16"/>
      <c r="V243" s="16"/>
      <c r="W243" s="16"/>
      <c r="X243" s="16"/>
      <c r="Y243" s="16"/>
    </row>
    <row r="244" spans="1:25" ht="13" x14ac:dyDescent="0.15">
      <c r="A244" s="24"/>
      <c r="B244" s="24"/>
      <c r="C244" s="24"/>
      <c r="D244" s="16"/>
      <c r="E244" s="16"/>
      <c r="F244" s="24"/>
      <c r="G244" s="24"/>
      <c r="H244" s="557"/>
      <c r="I244" s="566"/>
      <c r="K244" s="24"/>
      <c r="L244" s="16"/>
      <c r="M244" s="16"/>
      <c r="N244" s="16"/>
      <c r="O244" s="16"/>
      <c r="P244" s="16"/>
      <c r="Q244" s="16"/>
      <c r="R244" s="16"/>
      <c r="S244" s="16"/>
      <c r="T244" s="16"/>
      <c r="U244" s="16"/>
      <c r="V244" s="16"/>
      <c r="W244" s="16"/>
      <c r="X244" s="16"/>
      <c r="Y244" s="16"/>
    </row>
    <row r="245" spans="1:25" ht="13" x14ac:dyDescent="0.15">
      <c r="A245" s="24"/>
      <c r="B245" s="24"/>
      <c r="C245" s="24"/>
      <c r="D245" s="16"/>
      <c r="E245" s="16"/>
      <c r="F245" s="24"/>
      <c r="G245" s="24"/>
      <c r="H245" s="557"/>
      <c r="I245" s="566"/>
      <c r="K245" s="24"/>
      <c r="L245" s="16"/>
      <c r="M245" s="16"/>
      <c r="N245" s="16"/>
      <c r="O245" s="16"/>
      <c r="P245" s="16"/>
      <c r="Q245" s="16"/>
      <c r="R245" s="16"/>
      <c r="S245" s="16"/>
      <c r="T245" s="16"/>
      <c r="U245" s="16"/>
      <c r="V245" s="16"/>
      <c r="W245" s="16"/>
      <c r="X245" s="16"/>
      <c r="Y245" s="16"/>
    </row>
    <row r="246" spans="1:25" ht="13" x14ac:dyDescent="0.15">
      <c r="A246" s="24"/>
      <c r="B246" s="24"/>
      <c r="C246" s="24"/>
      <c r="D246" s="16"/>
      <c r="E246" s="16"/>
      <c r="F246" s="24"/>
      <c r="G246" s="24"/>
      <c r="H246" s="557"/>
      <c r="I246" s="566"/>
      <c r="K246" s="24"/>
      <c r="L246" s="16"/>
      <c r="M246" s="16"/>
      <c r="N246" s="16"/>
      <c r="O246" s="16"/>
      <c r="P246" s="16"/>
      <c r="Q246" s="16"/>
      <c r="R246" s="16"/>
      <c r="S246" s="16"/>
      <c r="T246" s="16"/>
      <c r="U246" s="16"/>
      <c r="V246" s="16"/>
      <c r="W246" s="16"/>
      <c r="X246" s="16"/>
      <c r="Y246" s="16"/>
    </row>
    <row r="247" spans="1:25" ht="13" x14ac:dyDescent="0.15">
      <c r="A247" s="24"/>
      <c r="B247" s="24"/>
      <c r="C247" s="24"/>
      <c r="D247" s="16"/>
      <c r="E247" s="16"/>
      <c r="F247" s="24"/>
      <c r="G247" s="24"/>
      <c r="H247" s="557"/>
      <c r="I247" s="566"/>
      <c r="K247" s="24"/>
      <c r="L247" s="16"/>
      <c r="M247" s="16"/>
      <c r="N247" s="16"/>
      <c r="O247" s="16"/>
      <c r="P247" s="16"/>
      <c r="Q247" s="16"/>
      <c r="R247" s="16"/>
      <c r="S247" s="16"/>
      <c r="T247" s="16"/>
      <c r="U247" s="16"/>
      <c r="V247" s="16"/>
      <c r="W247" s="16"/>
      <c r="X247" s="16"/>
      <c r="Y247" s="16"/>
    </row>
    <row r="248" spans="1:25" ht="13" x14ac:dyDescent="0.15">
      <c r="A248" s="24"/>
      <c r="B248" s="24"/>
      <c r="C248" s="24"/>
      <c r="D248" s="16"/>
      <c r="E248" s="16"/>
      <c r="F248" s="24"/>
      <c r="G248" s="24"/>
      <c r="H248" s="557"/>
      <c r="I248" s="566"/>
      <c r="K248" s="24"/>
      <c r="L248" s="16"/>
      <c r="M248" s="16"/>
      <c r="N248" s="16"/>
      <c r="O248" s="16"/>
      <c r="P248" s="16"/>
      <c r="Q248" s="16"/>
      <c r="R248" s="16"/>
      <c r="S248" s="16"/>
      <c r="T248" s="16"/>
      <c r="U248" s="16"/>
      <c r="V248" s="16"/>
      <c r="W248" s="16"/>
      <c r="X248" s="16"/>
      <c r="Y248" s="16"/>
    </row>
    <row r="249" spans="1:25" ht="13" x14ac:dyDescent="0.15">
      <c r="A249" s="24"/>
      <c r="B249" s="24"/>
      <c r="C249" s="24"/>
      <c r="D249" s="16"/>
      <c r="E249" s="16"/>
      <c r="F249" s="24"/>
      <c r="G249" s="24"/>
      <c r="H249" s="557"/>
      <c r="I249" s="566"/>
      <c r="K249" s="24"/>
      <c r="L249" s="16"/>
      <c r="M249" s="16"/>
      <c r="N249" s="16"/>
      <c r="O249" s="16"/>
      <c r="P249" s="16"/>
      <c r="Q249" s="16"/>
      <c r="R249" s="16"/>
      <c r="S249" s="16"/>
      <c r="T249" s="16"/>
      <c r="U249" s="16"/>
      <c r="V249" s="16"/>
      <c r="W249" s="16"/>
      <c r="X249" s="16"/>
      <c r="Y249" s="16"/>
    </row>
    <row r="250" spans="1:25" ht="13" x14ac:dyDescent="0.15">
      <c r="A250" s="24"/>
      <c r="B250" s="24"/>
      <c r="C250" s="24"/>
      <c r="D250" s="16"/>
      <c r="E250" s="16"/>
      <c r="F250" s="24"/>
      <c r="G250" s="24"/>
      <c r="H250" s="557"/>
      <c r="I250" s="566"/>
      <c r="K250" s="24"/>
      <c r="L250" s="16"/>
      <c r="M250" s="16"/>
      <c r="N250" s="16"/>
      <c r="O250" s="16"/>
      <c r="P250" s="16"/>
      <c r="Q250" s="16"/>
      <c r="R250" s="16"/>
      <c r="S250" s="16"/>
      <c r="T250" s="16"/>
      <c r="U250" s="16"/>
      <c r="V250" s="16"/>
      <c r="W250" s="16"/>
      <c r="X250" s="16"/>
      <c r="Y250" s="16"/>
    </row>
    <row r="251" spans="1:25" ht="13" x14ac:dyDescent="0.15">
      <c r="A251" s="24"/>
      <c r="B251" s="24"/>
      <c r="C251" s="24"/>
      <c r="D251" s="16"/>
      <c r="E251" s="16"/>
      <c r="F251" s="24"/>
      <c r="G251" s="24"/>
      <c r="H251" s="557"/>
      <c r="I251" s="566"/>
      <c r="K251" s="24"/>
      <c r="L251" s="16"/>
      <c r="M251" s="16"/>
      <c r="N251" s="16"/>
      <c r="O251" s="16"/>
      <c r="P251" s="16"/>
      <c r="Q251" s="16"/>
      <c r="R251" s="16"/>
      <c r="S251" s="16"/>
      <c r="T251" s="16"/>
      <c r="U251" s="16"/>
      <c r="V251" s="16"/>
      <c r="W251" s="16"/>
      <c r="X251" s="16"/>
      <c r="Y251" s="16"/>
    </row>
    <row r="252" spans="1:25" ht="13" x14ac:dyDescent="0.15">
      <c r="A252" s="24"/>
      <c r="B252" s="24"/>
      <c r="C252" s="24"/>
      <c r="D252" s="16"/>
      <c r="E252" s="16"/>
      <c r="F252" s="24"/>
      <c r="G252" s="24"/>
      <c r="H252" s="557"/>
      <c r="I252" s="566"/>
      <c r="K252" s="24"/>
      <c r="L252" s="16"/>
      <c r="M252" s="16"/>
      <c r="N252" s="16"/>
      <c r="O252" s="16"/>
      <c r="P252" s="16"/>
      <c r="Q252" s="16"/>
      <c r="R252" s="16"/>
      <c r="S252" s="16"/>
      <c r="T252" s="16"/>
      <c r="U252" s="16"/>
      <c r="V252" s="16"/>
      <c r="W252" s="16"/>
      <c r="X252" s="16"/>
      <c r="Y252" s="16"/>
    </row>
    <row r="253" spans="1:25" ht="13" x14ac:dyDescent="0.15">
      <c r="A253" s="24"/>
      <c r="B253" s="24"/>
      <c r="C253" s="24"/>
      <c r="D253" s="16"/>
      <c r="E253" s="16"/>
      <c r="F253" s="24"/>
      <c r="G253" s="24"/>
      <c r="H253" s="557"/>
      <c r="I253" s="566"/>
      <c r="K253" s="24"/>
      <c r="L253" s="16"/>
      <c r="M253" s="16"/>
      <c r="N253" s="16"/>
      <c r="O253" s="16"/>
      <c r="P253" s="16"/>
      <c r="Q253" s="16"/>
      <c r="R253" s="16"/>
      <c r="S253" s="16"/>
      <c r="T253" s="16"/>
      <c r="U253" s="16"/>
      <c r="V253" s="16"/>
      <c r="W253" s="16"/>
      <c r="X253" s="16"/>
      <c r="Y253" s="16"/>
    </row>
    <row r="254" spans="1:25" ht="13" x14ac:dyDescent="0.15">
      <c r="A254" s="24"/>
      <c r="B254" s="24"/>
      <c r="C254" s="24"/>
      <c r="D254" s="16"/>
      <c r="E254" s="16"/>
      <c r="F254" s="24"/>
      <c r="G254" s="24"/>
      <c r="H254" s="557"/>
      <c r="I254" s="566"/>
      <c r="K254" s="24"/>
      <c r="L254" s="16"/>
      <c r="M254" s="16"/>
      <c r="N254" s="16"/>
      <c r="O254" s="16"/>
      <c r="P254" s="16"/>
      <c r="Q254" s="16"/>
      <c r="R254" s="16"/>
      <c r="S254" s="16"/>
      <c r="T254" s="16"/>
      <c r="U254" s="16"/>
      <c r="V254" s="16"/>
      <c r="W254" s="16"/>
      <c r="X254" s="16"/>
      <c r="Y254" s="16"/>
    </row>
    <row r="255" spans="1:25" ht="13" x14ac:dyDescent="0.15">
      <c r="A255" s="24"/>
      <c r="B255" s="24"/>
      <c r="C255" s="24"/>
      <c r="D255" s="16"/>
      <c r="E255" s="16"/>
      <c r="F255" s="24"/>
      <c r="G255" s="24"/>
      <c r="H255" s="557"/>
      <c r="I255" s="566"/>
      <c r="K255" s="24"/>
      <c r="L255" s="16"/>
      <c r="M255" s="16"/>
      <c r="N255" s="16"/>
      <c r="O255" s="16"/>
      <c r="P255" s="16"/>
      <c r="Q255" s="16"/>
      <c r="R255" s="16"/>
      <c r="S255" s="16"/>
      <c r="T255" s="16"/>
      <c r="U255" s="16"/>
      <c r="V255" s="16"/>
      <c r="W255" s="16"/>
      <c r="X255" s="16"/>
      <c r="Y255" s="16"/>
    </row>
    <row r="256" spans="1:25" ht="13" x14ac:dyDescent="0.15">
      <c r="A256" s="24"/>
      <c r="B256" s="24"/>
      <c r="C256" s="24"/>
      <c r="D256" s="16"/>
      <c r="E256" s="16"/>
      <c r="F256" s="24"/>
      <c r="G256" s="24"/>
      <c r="H256" s="557"/>
      <c r="I256" s="566"/>
      <c r="K256" s="24"/>
      <c r="L256" s="16"/>
      <c r="M256" s="16"/>
      <c r="N256" s="16"/>
      <c r="O256" s="16"/>
      <c r="P256" s="16"/>
      <c r="Q256" s="16"/>
      <c r="R256" s="16"/>
      <c r="S256" s="16"/>
      <c r="T256" s="16"/>
      <c r="U256" s="16"/>
      <c r="V256" s="16"/>
      <c r="W256" s="16"/>
      <c r="X256" s="16"/>
      <c r="Y256" s="16"/>
    </row>
    <row r="257" spans="1:25" ht="13" x14ac:dyDescent="0.15">
      <c r="A257" s="24"/>
      <c r="B257" s="24"/>
      <c r="C257" s="24"/>
      <c r="D257" s="16"/>
      <c r="E257" s="16"/>
      <c r="F257" s="24"/>
      <c r="G257" s="24"/>
      <c r="H257" s="557"/>
      <c r="I257" s="566"/>
      <c r="K257" s="24"/>
      <c r="L257" s="16"/>
      <c r="M257" s="16"/>
      <c r="N257" s="16"/>
      <c r="O257" s="16"/>
      <c r="P257" s="16"/>
      <c r="Q257" s="16"/>
      <c r="R257" s="16"/>
      <c r="S257" s="16"/>
      <c r="T257" s="16"/>
      <c r="U257" s="16"/>
      <c r="V257" s="16"/>
      <c r="W257" s="16"/>
      <c r="X257" s="16"/>
      <c r="Y257" s="16"/>
    </row>
    <row r="258" spans="1:25" ht="13" x14ac:dyDescent="0.15">
      <c r="A258" s="24"/>
      <c r="B258" s="24"/>
      <c r="C258" s="24"/>
      <c r="D258" s="16"/>
      <c r="E258" s="16"/>
      <c r="F258" s="24"/>
      <c r="G258" s="24"/>
      <c r="H258" s="557"/>
      <c r="I258" s="566"/>
      <c r="K258" s="24"/>
      <c r="L258" s="16"/>
      <c r="M258" s="16"/>
      <c r="N258" s="16"/>
      <c r="O258" s="16"/>
      <c r="P258" s="16"/>
      <c r="Q258" s="16"/>
      <c r="R258" s="16"/>
      <c r="S258" s="16"/>
      <c r="T258" s="16"/>
      <c r="U258" s="16"/>
      <c r="V258" s="16"/>
      <c r="W258" s="16"/>
      <c r="X258" s="16"/>
      <c r="Y258" s="16"/>
    </row>
    <row r="259" spans="1:25" ht="13" x14ac:dyDescent="0.15">
      <c r="A259" s="24"/>
      <c r="B259" s="24"/>
      <c r="C259" s="24"/>
      <c r="D259" s="16"/>
      <c r="E259" s="16"/>
      <c r="F259" s="24"/>
      <c r="G259" s="24"/>
      <c r="H259" s="557"/>
      <c r="I259" s="566"/>
      <c r="K259" s="24"/>
      <c r="L259" s="16"/>
      <c r="M259" s="16"/>
      <c r="N259" s="16"/>
      <c r="O259" s="16"/>
      <c r="P259" s="16"/>
      <c r="Q259" s="16"/>
      <c r="R259" s="16"/>
      <c r="S259" s="16"/>
      <c r="T259" s="16"/>
      <c r="U259" s="16"/>
      <c r="V259" s="16"/>
      <c r="W259" s="16"/>
      <c r="X259" s="16"/>
      <c r="Y259" s="16"/>
    </row>
    <row r="260" spans="1:25" ht="13" x14ac:dyDescent="0.15">
      <c r="A260" s="24"/>
      <c r="B260" s="24"/>
      <c r="C260" s="24"/>
      <c r="D260" s="16"/>
      <c r="E260" s="16"/>
      <c r="F260" s="24"/>
      <c r="G260" s="24"/>
      <c r="H260" s="557"/>
      <c r="I260" s="566"/>
      <c r="K260" s="24"/>
      <c r="L260" s="16"/>
      <c r="M260" s="16"/>
      <c r="N260" s="16"/>
      <c r="O260" s="16"/>
      <c r="P260" s="16"/>
      <c r="Q260" s="16"/>
      <c r="R260" s="16"/>
      <c r="S260" s="16"/>
      <c r="T260" s="16"/>
      <c r="U260" s="16"/>
      <c r="V260" s="16"/>
      <c r="W260" s="16"/>
      <c r="X260" s="16"/>
      <c r="Y260" s="16"/>
    </row>
    <row r="261" spans="1:25" ht="13" x14ac:dyDescent="0.15">
      <c r="A261" s="24"/>
      <c r="B261" s="24"/>
      <c r="C261" s="24"/>
      <c r="D261" s="16"/>
      <c r="E261" s="16"/>
      <c r="F261" s="24"/>
      <c r="G261" s="24"/>
      <c r="H261" s="557"/>
      <c r="I261" s="566"/>
      <c r="K261" s="24"/>
      <c r="L261" s="16"/>
      <c r="M261" s="16"/>
      <c r="N261" s="16"/>
      <c r="O261" s="16"/>
      <c r="P261" s="16"/>
      <c r="Q261" s="16"/>
      <c r="R261" s="16"/>
      <c r="S261" s="16"/>
      <c r="T261" s="16"/>
      <c r="U261" s="16"/>
      <c r="V261" s="16"/>
      <c r="W261" s="16"/>
      <c r="X261" s="16"/>
      <c r="Y261" s="16"/>
    </row>
    <row r="262" spans="1:25" ht="13" x14ac:dyDescent="0.15">
      <c r="A262" s="24"/>
      <c r="B262" s="24"/>
      <c r="C262" s="24"/>
      <c r="D262" s="16"/>
      <c r="E262" s="16"/>
      <c r="F262" s="24"/>
      <c r="G262" s="24"/>
      <c r="H262" s="557"/>
      <c r="I262" s="566"/>
      <c r="K262" s="24"/>
      <c r="L262" s="16"/>
      <c r="M262" s="16"/>
      <c r="N262" s="16"/>
      <c r="O262" s="16"/>
      <c r="P262" s="16"/>
      <c r="Q262" s="16"/>
      <c r="R262" s="16"/>
      <c r="S262" s="16"/>
      <c r="T262" s="16"/>
      <c r="U262" s="16"/>
      <c r="V262" s="16"/>
      <c r="W262" s="16"/>
      <c r="X262" s="16"/>
      <c r="Y262" s="16"/>
    </row>
    <row r="263" spans="1:25" ht="13" x14ac:dyDescent="0.15">
      <c r="A263" s="24"/>
      <c r="B263" s="24"/>
      <c r="C263" s="24"/>
      <c r="D263" s="16"/>
      <c r="E263" s="16"/>
      <c r="F263" s="24"/>
      <c r="G263" s="24"/>
      <c r="H263" s="557"/>
      <c r="I263" s="566"/>
      <c r="K263" s="24"/>
      <c r="L263" s="16"/>
      <c r="M263" s="16"/>
      <c r="N263" s="16"/>
      <c r="O263" s="16"/>
      <c r="P263" s="16"/>
      <c r="Q263" s="16"/>
      <c r="R263" s="16"/>
      <c r="S263" s="16"/>
      <c r="T263" s="16"/>
      <c r="U263" s="16"/>
      <c r="V263" s="16"/>
      <c r="W263" s="16"/>
      <c r="X263" s="16"/>
      <c r="Y263" s="16"/>
    </row>
    <row r="264" spans="1:25" ht="13" x14ac:dyDescent="0.15">
      <c r="A264" s="24"/>
      <c r="B264" s="24"/>
      <c r="C264" s="24"/>
      <c r="D264" s="16"/>
      <c r="E264" s="16"/>
      <c r="F264" s="24"/>
      <c r="G264" s="24"/>
      <c r="H264" s="557"/>
      <c r="I264" s="566"/>
      <c r="K264" s="24"/>
      <c r="L264" s="16"/>
      <c r="M264" s="16"/>
      <c r="N264" s="16"/>
      <c r="O264" s="16"/>
      <c r="P264" s="16"/>
      <c r="Q264" s="16"/>
      <c r="R264" s="16"/>
      <c r="S264" s="16"/>
      <c r="T264" s="16"/>
      <c r="U264" s="16"/>
      <c r="V264" s="16"/>
      <c r="W264" s="16"/>
      <c r="X264" s="16"/>
      <c r="Y264" s="16"/>
    </row>
    <row r="265" spans="1:25" ht="13" x14ac:dyDescent="0.15">
      <c r="A265" s="24"/>
      <c r="B265" s="24"/>
      <c r="C265" s="24"/>
      <c r="D265" s="16"/>
      <c r="E265" s="16"/>
      <c r="F265" s="24"/>
      <c r="G265" s="24"/>
      <c r="H265" s="557"/>
      <c r="I265" s="566"/>
      <c r="K265" s="24"/>
      <c r="L265" s="16"/>
      <c r="M265" s="16"/>
      <c r="N265" s="16"/>
      <c r="O265" s="16"/>
      <c r="P265" s="16"/>
      <c r="Q265" s="16"/>
      <c r="R265" s="16"/>
      <c r="S265" s="16"/>
      <c r="T265" s="16"/>
      <c r="U265" s="16"/>
      <c r="V265" s="16"/>
      <c r="W265" s="16"/>
      <c r="X265" s="16"/>
      <c r="Y265" s="16"/>
    </row>
    <row r="266" spans="1:25" ht="13" x14ac:dyDescent="0.15">
      <c r="A266" s="24"/>
      <c r="B266" s="24"/>
      <c r="C266" s="24"/>
      <c r="D266" s="16"/>
      <c r="E266" s="16"/>
      <c r="F266" s="24"/>
      <c r="G266" s="24"/>
      <c r="H266" s="557"/>
      <c r="I266" s="566"/>
      <c r="K266" s="24"/>
      <c r="L266" s="16"/>
      <c r="M266" s="16"/>
      <c r="N266" s="16"/>
      <c r="O266" s="16"/>
      <c r="P266" s="16"/>
      <c r="Q266" s="16"/>
      <c r="R266" s="16"/>
      <c r="S266" s="16"/>
      <c r="T266" s="16"/>
      <c r="U266" s="16"/>
      <c r="V266" s="16"/>
      <c r="W266" s="16"/>
      <c r="X266" s="16"/>
      <c r="Y266" s="16"/>
    </row>
    <row r="267" spans="1:25" ht="13" x14ac:dyDescent="0.15">
      <c r="A267" s="24"/>
      <c r="B267" s="24"/>
      <c r="C267" s="24"/>
      <c r="D267" s="16"/>
      <c r="E267" s="16"/>
      <c r="F267" s="24"/>
      <c r="G267" s="24"/>
      <c r="H267" s="557"/>
      <c r="I267" s="566"/>
      <c r="K267" s="24"/>
      <c r="L267" s="16"/>
      <c r="M267" s="16"/>
      <c r="N267" s="16"/>
      <c r="O267" s="16"/>
      <c r="P267" s="16"/>
      <c r="Q267" s="16"/>
      <c r="R267" s="16"/>
      <c r="S267" s="16"/>
      <c r="T267" s="16"/>
      <c r="U267" s="16"/>
      <c r="V267" s="16"/>
      <c r="W267" s="16"/>
      <c r="X267" s="16"/>
      <c r="Y267" s="16"/>
    </row>
    <row r="268" spans="1:25" ht="13" x14ac:dyDescent="0.15">
      <c r="A268" s="24"/>
      <c r="B268" s="24"/>
      <c r="C268" s="24"/>
      <c r="D268" s="16"/>
      <c r="E268" s="16"/>
      <c r="F268" s="24"/>
      <c r="G268" s="24"/>
      <c r="H268" s="557"/>
      <c r="I268" s="566"/>
      <c r="K268" s="24"/>
      <c r="L268" s="16"/>
      <c r="M268" s="16"/>
      <c r="N268" s="16"/>
      <c r="O268" s="16"/>
      <c r="P268" s="16"/>
      <c r="Q268" s="16"/>
      <c r="R268" s="16"/>
      <c r="S268" s="16"/>
      <c r="T268" s="16"/>
      <c r="U268" s="16"/>
      <c r="V268" s="16"/>
      <c r="W268" s="16"/>
      <c r="X268" s="16"/>
      <c r="Y268" s="16"/>
    </row>
    <row r="269" spans="1:25" ht="13" x14ac:dyDescent="0.15">
      <c r="A269" s="24"/>
      <c r="B269" s="24"/>
      <c r="C269" s="24"/>
      <c r="D269" s="16"/>
      <c r="E269" s="16"/>
      <c r="F269" s="24"/>
      <c r="G269" s="24"/>
      <c r="H269" s="557"/>
      <c r="I269" s="566"/>
      <c r="K269" s="24"/>
      <c r="L269" s="16"/>
      <c r="M269" s="16"/>
      <c r="N269" s="16"/>
      <c r="O269" s="16"/>
      <c r="P269" s="16"/>
      <c r="Q269" s="16"/>
      <c r="R269" s="16"/>
      <c r="S269" s="16"/>
      <c r="T269" s="16"/>
      <c r="U269" s="16"/>
      <c r="V269" s="16"/>
      <c r="W269" s="16"/>
      <c r="X269" s="16"/>
      <c r="Y269" s="16"/>
    </row>
    <row r="270" spans="1:25" ht="13" x14ac:dyDescent="0.15">
      <c r="A270" s="24"/>
      <c r="B270" s="24"/>
      <c r="C270" s="24"/>
      <c r="D270" s="16"/>
      <c r="E270" s="16"/>
      <c r="F270" s="24"/>
      <c r="G270" s="24"/>
      <c r="H270" s="557"/>
      <c r="I270" s="566"/>
      <c r="K270" s="24"/>
      <c r="L270" s="16"/>
      <c r="M270" s="16"/>
      <c r="N270" s="16"/>
      <c r="O270" s="16"/>
      <c r="P270" s="16"/>
      <c r="Q270" s="16"/>
      <c r="R270" s="16"/>
      <c r="S270" s="16"/>
      <c r="T270" s="16"/>
      <c r="U270" s="16"/>
      <c r="V270" s="16"/>
      <c r="W270" s="16"/>
      <c r="X270" s="16"/>
      <c r="Y270" s="16"/>
    </row>
    <row r="271" spans="1:25" ht="13" x14ac:dyDescent="0.15">
      <c r="A271" s="24"/>
      <c r="B271" s="24"/>
      <c r="C271" s="24"/>
      <c r="D271" s="16"/>
      <c r="E271" s="16"/>
      <c r="F271" s="24"/>
      <c r="G271" s="24"/>
      <c r="H271" s="557"/>
      <c r="I271" s="566"/>
      <c r="K271" s="24"/>
      <c r="L271" s="16"/>
      <c r="M271" s="16"/>
      <c r="N271" s="16"/>
      <c r="O271" s="16"/>
      <c r="P271" s="16"/>
      <c r="Q271" s="16"/>
      <c r="R271" s="16"/>
      <c r="S271" s="16"/>
      <c r="T271" s="16"/>
      <c r="U271" s="16"/>
      <c r="V271" s="16"/>
      <c r="W271" s="16"/>
      <c r="X271" s="16"/>
      <c r="Y271" s="16"/>
    </row>
    <row r="272" spans="1:25" ht="13" x14ac:dyDescent="0.15">
      <c r="A272" s="24"/>
      <c r="B272" s="24"/>
      <c r="C272" s="24"/>
      <c r="D272" s="16"/>
      <c r="E272" s="16"/>
      <c r="F272" s="24"/>
      <c r="G272" s="24"/>
      <c r="H272" s="557"/>
      <c r="I272" s="566"/>
      <c r="K272" s="24"/>
      <c r="L272" s="16"/>
      <c r="M272" s="16"/>
      <c r="N272" s="16"/>
      <c r="O272" s="16"/>
      <c r="P272" s="16"/>
      <c r="Q272" s="16"/>
      <c r="R272" s="16"/>
      <c r="S272" s="16"/>
      <c r="T272" s="16"/>
      <c r="U272" s="16"/>
      <c r="V272" s="16"/>
      <c r="W272" s="16"/>
      <c r="X272" s="16"/>
      <c r="Y272" s="16"/>
    </row>
    <row r="273" spans="1:25" ht="13" x14ac:dyDescent="0.15">
      <c r="A273" s="24"/>
      <c r="B273" s="24"/>
      <c r="C273" s="24"/>
      <c r="D273" s="16"/>
      <c r="E273" s="16"/>
      <c r="F273" s="24"/>
      <c r="G273" s="24"/>
      <c r="H273" s="557"/>
      <c r="I273" s="566"/>
      <c r="K273" s="24"/>
      <c r="L273" s="16"/>
      <c r="M273" s="16"/>
      <c r="N273" s="16"/>
      <c r="O273" s="16"/>
      <c r="P273" s="16"/>
      <c r="Q273" s="16"/>
      <c r="R273" s="16"/>
      <c r="S273" s="16"/>
      <c r="T273" s="16"/>
      <c r="U273" s="16"/>
      <c r="V273" s="16"/>
      <c r="W273" s="16"/>
      <c r="X273" s="16"/>
      <c r="Y273" s="16"/>
    </row>
    <row r="274" spans="1:25" ht="13" x14ac:dyDescent="0.15">
      <c r="A274" s="24"/>
      <c r="B274" s="24"/>
      <c r="C274" s="24"/>
      <c r="D274" s="16"/>
      <c r="E274" s="16"/>
      <c r="F274" s="24"/>
      <c r="G274" s="24"/>
      <c r="H274" s="557"/>
      <c r="I274" s="566"/>
      <c r="K274" s="24"/>
      <c r="L274" s="16"/>
      <c r="M274" s="16"/>
      <c r="N274" s="16"/>
      <c r="O274" s="16"/>
      <c r="P274" s="16"/>
      <c r="Q274" s="16"/>
      <c r="R274" s="16"/>
      <c r="S274" s="16"/>
      <c r="T274" s="16"/>
      <c r="U274" s="16"/>
      <c r="V274" s="16"/>
      <c r="W274" s="16"/>
      <c r="X274" s="16"/>
      <c r="Y274" s="16"/>
    </row>
    <row r="275" spans="1:25" ht="13" x14ac:dyDescent="0.15">
      <c r="A275" s="24"/>
      <c r="B275" s="24"/>
      <c r="C275" s="24"/>
      <c r="D275" s="16"/>
      <c r="E275" s="16"/>
      <c r="F275" s="24"/>
      <c r="G275" s="24"/>
      <c r="H275" s="557"/>
      <c r="I275" s="566"/>
      <c r="K275" s="24"/>
      <c r="L275" s="16"/>
      <c r="M275" s="16"/>
      <c r="N275" s="16"/>
      <c r="O275" s="16"/>
      <c r="P275" s="16"/>
      <c r="Q275" s="16"/>
      <c r="R275" s="16"/>
      <c r="S275" s="16"/>
      <c r="T275" s="16"/>
      <c r="U275" s="16"/>
      <c r="V275" s="16"/>
      <c r="W275" s="16"/>
      <c r="X275" s="16"/>
      <c r="Y275" s="16"/>
    </row>
    <row r="276" spans="1:25" ht="13" x14ac:dyDescent="0.15">
      <c r="A276" s="24"/>
      <c r="B276" s="24"/>
      <c r="C276" s="24"/>
      <c r="D276" s="16"/>
      <c r="E276" s="16"/>
      <c r="F276" s="24"/>
      <c r="G276" s="24"/>
      <c r="H276" s="557"/>
      <c r="I276" s="566"/>
      <c r="K276" s="24"/>
      <c r="L276" s="16"/>
      <c r="M276" s="16"/>
      <c r="N276" s="16"/>
      <c r="O276" s="16"/>
      <c r="P276" s="16"/>
      <c r="Q276" s="16"/>
      <c r="R276" s="16"/>
      <c r="S276" s="16"/>
      <c r="T276" s="16"/>
      <c r="U276" s="16"/>
      <c r="V276" s="16"/>
      <c r="W276" s="16"/>
      <c r="X276" s="16"/>
      <c r="Y276" s="16"/>
    </row>
    <row r="277" spans="1:25" ht="13" x14ac:dyDescent="0.15">
      <c r="A277" s="24"/>
      <c r="B277" s="24"/>
      <c r="C277" s="24"/>
      <c r="D277" s="16"/>
      <c r="E277" s="16"/>
      <c r="F277" s="24"/>
      <c r="G277" s="24"/>
      <c r="H277" s="557"/>
      <c r="I277" s="566"/>
      <c r="K277" s="24"/>
      <c r="L277" s="16"/>
      <c r="M277" s="16"/>
      <c r="N277" s="16"/>
      <c r="O277" s="16"/>
      <c r="P277" s="16"/>
      <c r="Q277" s="16"/>
      <c r="R277" s="16"/>
      <c r="S277" s="16"/>
      <c r="T277" s="16"/>
      <c r="U277" s="16"/>
      <c r="V277" s="16"/>
      <c r="W277" s="16"/>
      <c r="X277" s="16"/>
      <c r="Y277" s="16"/>
    </row>
    <row r="278" spans="1:25" ht="13" x14ac:dyDescent="0.15">
      <c r="A278" s="24"/>
      <c r="B278" s="24"/>
      <c r="C278" s="24"/>
      <c r="D278" s="16"/>
      <c r="E278" s="16"/>
      <c r="F278" s="24"/>
      <c r="G278" s="24"/>
      <c r="H278" s="557"/>
      <c r="I278" s="566"/>
      <c r="K278" s="24"/>
      <c r="L278" s="16"/>
      <c r="M278" s="16"/>
      <c r="N278" s="16"/>
      <c r="O278" s="16"/>
      <c r="P278" s="16"/>
      <c r="Q278" s="16"/>
      <c r="R278" s="16"/>
      <c r="S278" s="16"/>
      <c r="T278" s="16"/>
      <c r="U278" s="16"/>
      <c r="V278" s="16"/>
      <c r="W278" s="16"/>
      <c r="X278" s="16"/>
      <c r="Y278" s="16"/>
    </row>
    <row r="279" spans="1:25" ht="13" x14ac:dyDescent="0.15">
      <c r="A279" s="24"/>
      <c r="B279" s="24"/>
      <c r="C279" s="24"/>
      <c r="D279" s="16"/>
      <c r="E279" s="16"/>
      <c r="F279" s="24"/>
      <c r="G279" s="24"/>
      <c r="H279" s="557"/>
      <c r="I279" s="566"/>
      <c r="K279" s="24"/>
      <c r="L279" s="16"/>
      <c r="M279" s="16"/>
      <c r="N279" s="16"/>
      <c r="O279" s="16"/>
      <c r="P279" s="16"/>
      <c r="Q279" s="16"/>
      <c r="R279" s="16"/>
      <c r="S279" s="16"/>
      <c r="T279" s="16"/>
      <c r="U279" s="16"/>
      <c r="V279" s="16"/>
      <c r="W279" s="16"/>
      <c r="X279" s="16"/>
      <c r="Y279" s="16"/>
    </row>
    <row r="280" spans="1:25" ht="13" x14ac:dyDescent="0.15">
      <c r="A280" s="24"/>
      <c r="B280" s="24"/>
      <c r="C280" s="24"/>
      <c r="D280" s="16"/>
      <c r="E280" s="16"/>
      <c r="F280" s="24"/>
      <c r="G280" s="24"/>
      <c r="H280" s="557"/>
      <c r="I280" s="566"/>
      <c r="K280" s="24"/>
      <c r="L280" s="16"/>
      <c r="M280" s="16"/>
      <c r="N280" s="16"/>
      <c r="O280" s="16"/>
      <c r="P280" s="16"/>
      <c r="Q280" s="16"/>
      <c r="R280" s="16"/>
      <c r="S280" s="16"/>
      <c r="T280" s="16"/>
      <c r="U280" s="16"/>
      <c r="V280" s="16"/>
      <c r="W280" s="16"/>
      <c r="X280" s="16"/>
      <c r="Y280" s="16"/>
    </row>
    <row r="281" spans="1:25" ht="13" x14ac:dyDescent="0.15">
      <c r="A281" s="24"/>
      <c r="B281" s="24"/>
      <c r="C281" s="24"/>
      <c r="D281" s="16"/>
      <c r="E281" s="16"/>
      <c r="F281" s="24"/>
      <c r="G281" s="24"/>
      <c r="H281" s="557"/>
      <c r="I281" s="566"/>
      <c r="K281" s="24"/>
      <c r="L281" s="16"/>
      <c r="M281" s="16"/>
      <c r="N281" s="16"/>
      <c r="O281" s="16"/>
      <c r="P281" s="16"/>
      <c r="Q281" s="16"/>
      <c r="R281" s="16"/>
      <c r="S281" s="16"/>
      <c r="T281" s="16"/>
      <c r="U281" s="16"/>
      <c r="V281" s="16"/>
      <c r="W281" s="16"/>
      <c r="X281" s="16"/>
      <c r="Y281" s="16"/>
    </row>
    <row r="282" spans="1:25" ht="13" x14ac:dyDescent="0.15">
      <c r="A282" s="24"/>
      <c r="B282" s="24"/>
      <c r="C282" s="24"/>
      <c r="D282" s="16"/>
      <c r="E282" s="16"/>
      <c r="F282" s="24"/>
      <c r="G282" s="24"/>
      <c r="H282" s="557"/>
      <c r="I282" s="566"/>
      <c r="K282" s="24"/>
      <c r="L282" s="16"/>
      <c r="M282" s="16"/>
      <c r="N282" s="16"/>
      <c r="O282" s="16"/>
      <c r="P282" s="16"/>
      <c r="Q282" s="16"/>
      <c r="R282" s="16"/>
      <c r="S282" s="16"/>
      <c r="T282" s="16"/>
      <c r="U282" s="16"/>
      <c r="V282" s="16"/>
      <c r="W282" s="16"/>
      <c r="X282" s="16"/>
      <c r="Y282" s="16"/>
    </row>
    <row r="283" spans="1:25" ht="13" x14ac:dyDescent="0.15">
      <c r="A283" s="24"/>
      <c r="B283" s="24"/>
      <c r="C283" s="24"/>
      <c r="D283" s="16"/>
      <c r="E283" s="16"/>
      <c r="F283" s="24"/>
      <c r="G283" s="24"/>
      <c r="H283" s="557"/>
      <c r="I283" s="566"/>
      <c r="K283" s="24"/>
      <c r="L283" s="16"/>
      <c r="M283" s="16"/>
      <c r="N283" s="16"/>
      <c r="O283" s="16"/>
      <c r="P283" s="16"/>
      <c r="Q283" s="16"/>
      <c r="R283" s="16"/>
      <c r="S283" s="16"/>
      <c r="T283" s="16"/>
      <c r="U283" s="16"/>
      <c r="V283" s="16"/>
      <c r="W283" s="16"/>
      <c r="X283" s="16"/>
      <c r="Y283" s="16"/>
    </row>
    <row r="284" spans="1:25" ht="13" x14ac:dyDescent="0.15">
      <c r="A284" s="24"/>
      <c r="B284" s="24"/>
      <c r="C284" s="24"/>
      <c r="D284" s="16"/>
      <c r="E284" s="16"/>
      <c r="F284" s="24"/>
      <c r="G284" s="24"/>
      <c r="H284" s="557"/>
      <c r="I284" s="566"/>
      <c r="K284" s="24"/>
      <c r="L284" s="16"/>
      <c r="M284" s="16"/>
      <c r="N284" s="16"/>
      <c r="O284" s="16"/>
      <c r="P284" s="16"/>
      <c r="Q284" s="16"/>
      <c r="R284" s="16"/>
      <c r="S284" s="16"/>
      <c r="T284" s="16"/>
      <c r="U284" s="16"/>
      <c r="V284" s="16"/>
      <c r="W284" s="16"/>
      <c r="X284" s="16"/>
      <c r="Y284" s="16"/>
    </row>
    <row r="285" spans="1:25" ht="13" x14ac:dyDescent="0.15">
      <c r="A285" s="24"/>
      <c r="B285" s="24"/>
      <c r="C285" s="24"/>
      <c r="D285" s="16"/>
      <c r="E285" s="16"/>
      <c r="F285" s="24"/>
      <c r="G285" s="24"/>
      <c r="H285" s="557"/>
      <c r="I285" s="566"/>
      <c r="K285" s="24"/>
      <c r="L285" s="16"/>
      <c r="M285" s="16"/>
      <c r="N285" s="16"/>
      <c r="O285" s="16"/>
      <c r="P285" s="16"/>
      <c r="Q285" s="16"/>
      <c r="R285" s="16"/>
      <c r="S285" s="16"/>
      <c r="T285" s="16"/>
      <c r="U285" s="16"/>
      <c r="V285" s="16"/>
      <c r="W285" s="16"/>
      <c r="X285" s="16"/>
      <c r="Y285" s="16"/>
    </row>
    <row r="286" spans="1:25" ht="13" x14ac:dyDescent="0.15">
      <c r="A286" s="24"/>
      <c r="B286" s="24"/>
      <c r="C286" s="24"/>
      <c r="D286" s="16"/>
      <c r="E286" s="16"/>
      <c r="F286" s="24"/>
      <c r="G286" s="24"/>
      <c r="H286" s="557"/>
      <c r="I286" s="566"/>
      <c r="K286" s="24"/>
      <c r="L286" s="16"/>
      <c r="M286" s="16"/>
      <c r="N286" s="16"/>
      <c r="O286" s="16"/>
      <c r="P286" s="16"/>
      <c r="Q286" s="16"/>
      <c r="R286" s="16"/>
      <c r="S286" s="16"/>
      <c r="T286" s="16"/>
      <c r="U286" s="16"/>
      <c r="V286" s="16"/>
      <c r="W286" s="16"/>
      <c r="X286" s="16"/>
      <c r="Y286" s="16"/>
    </row>
    <row r="287" spans="1:25" ht="13" x14ac:dyDescent="0.15">
      <c r="A287" s="24"/>
      <c r="B287" s="24"/>
      <c r="C287" s="24"/>
      <c r="D287" s="16"/>
      <c r="E287" s="16"/>
      <c r="F287" s="24"/>
      <c r="G287" s="24"/>
      <c r="H287" s="557"/>
      <c r="I287" s="566"/>
      <c r="K287" s="24"/>
      <c r="L287" s="16"/>
      <c r="M287" s="16"/>
      <c r="N287" s="16"/>
      <c r="O287" s="16"/>
      <c r="P287" s="16"/>
      <c r="Q287" s="16"/>
      <c r="R287" s="16"/>
      <c r="S287" s="16"/>
      <c r="T287" s="16"/>
      <c r="U287" s="16"/>
      <c r="V287" s="16"/>
      <c r="W287" s="16"/>
      <c r="X287" s="16"/>
      <c r="Y287" s="16"/>
    </row>
    <row r="288" spans="1:25" ht="13" x14ac:dyDescent="0.15">
      <c r="A288" s="24"/>
      <c r="B288" s="24"/>
      <c r="C288" s="24"/>
      <c r="D288" s="16"/>
      <c r="E288" s="16"/>
      <c r="F288" s="24"/>
      <c r="G288" s="24"/>
      <c r="H288" s="557"/>
      <c r="I288" s="566"/>
      <c r="K288" s="24"/>
      <c r="L288" s="16"/>
      <c r="M288" s="16"/>
      <c r="N288" s="16"/>
      <c r="O288" s="16"/>
      <c r="P288" s="16"/>
      <c r="Q288" s="16"/>
      <c r="R288" s="16"/>
      <c r="S288" s="16"/>
      <c r="T288" s="16"/>
      <c r="U288" s="16"/>
      <c r="V288" s="16"/>
      <c r="W288" s="16"/>
      <c r="X288" s="16"/>
      <c r="Y288" s="16"/>
    </row>
    <row r="289" spans="1:25" ht="13" x14ac:dyDescent="0.15">
      <c r="A289" s="24"/>
      <c r="B289" s="24"/>
      <c r="C289" s="24"/>
      <c r="D289" s="16"/>
      <c r="E289" s="16"/>
      <c r="F289" s="24"/>
      <c r="G289" s="24"/>
      <c r="H289" s="557"/>
      <c r="I289" s="566"/>
      <c r="K289" s="24"/>
      <c r="L289" s="16"/>
      <c r="M289" s="16"/>
      <c r="N289" s="16"/>
      <c r="O289" s="16"/>
      <c r="P289" s="16"/>
      <c r="Q289" s="16"/>
      <c r="R289" s="16"/>
      <c r="S289" s="16"/>
      <c r="T289" s="16"/>
      <c r="U289" s="16"/>
      <c r="V289" s="16"/>
      <c r="W289" s="16"/>
      <c r="X289" s="16"/>
      <c r="Y289" s="16"/>
    </row>
    <row r="290" spans="1:25" ht="13" x14ac:dyDescent="0.15">
      <c r="A290" s="24"/>
      <c r="B290" s="24"/>
      <c r="C290" s="24"/>
      <c r="D290" s="16"/>
      <c r="E290" s="16"/>
      <c r="F290" s="24"/>
      <c r="G290" s="24"/>
      <c r="H290" s="557"/>
      <c r="I290" s="566"/>
      <c r="K290" s="24"/>
      <c r="L290" s="16"/>
      <c r="M290" s="16"/>
      <c r="N290" s="16"/>
      <c r="O290" s="16"/>
      <c r="P290" s="16"/>
      <c r="Q290" s="16"/>
      <c r="R290" s="16"/>
      <c r="S290" s="16"/>
      <c r="T290" s="16"/>
      <c r="U290" s="16"/>
      <c r="V290" s="16"/>
      <c r="W290" s="16"/>
      <c r="X290" s="16"/>
      <c r="Y290" s="16"/>
    </row>
    <row r="291" spans="1:25" ht="13" x14ac:dyDescent="0.15">
      <c r="A291" s="24"/>
      <c r="B291" s="24"/>
      <c r="C291" s="24"/>
      <c r="D291" s="16"/>
      <c r="E291" s="16"/>
      <c r="F291" s="24"/>
      <c r="G291" s="24"/>
      <c r="H291" s="557"/>
      <c r="I291" s="566"/>
      <c r="K291" s="24"/>
      <c r="L291" s="16"/>
      <c r="M291" s="16"/>
      <c r="N291" s="16"/>
      <c r="O291" s="16"/>
      <c r="P291" s="16"/>
      <c r="Q291" s="16"/>
      <c r="R291" s="16"/>
      <c r="S291" s="16"/>
      <c r="T291" s="16"/>
      <c r="U291" s="16"/>
      <c r="V291" s="16"/>
      <c r="W291" s="16"/>
      <c r="X291" s="16"/>
      <c r="Y291" s="16"/>
    </row>
    <row r="292" spans="1:25" ht="13" x14ac:dyDescent="0.15">
      <c r="A292" s="24"/>
      <c r="B292" s="24"/>
      <c r="C292" s="24"/>
      <c r="D292" s="16"/>
      <c r="E292" s="16"/>
      <c r="F292" s="24"/>
      <c r="G292" s="24"/>
      <c r="H292" s="557"/>
      <c r="I292" s="566"/>
      <c r="K292" s="24"/>
      <c r="L292" s="16"/>
      <c r="M292" s="16"/>
      <c r="N292" s="16"/>
      <c r="O292" s="16"/>
      <c r="P292" s="16"/>
      <c r="Q292" s="16"/>
      <c r="R292" s="16"/>
      <c r="S292" s="16"/>
      <c r="T292" s="16"/>
      <c r="U292" s="16"/>
      <c r="V292" s="16"/>
      <c r="W292" s="16"/>
      <c r="X292" s="16"/>
      <c r="Y292" s="16"/>
    </row>
    <row r="293" spans="1:25" ht="13" x14ac:dyDescent="0.15">
      <c r="A293" s="24"/>
      <c r="B293" s="24"/>
      <c r="C293" s="24"/>
      <c r="D293" s="16"/>
      <c r="E293" s="16"/>
      <c r="F293" s="24"/>
      <c r="G293" s="24"/>
      <c r="H293" s="557"/>
      <c r="I293" s="566"/>
      <c r="K293" s="24"/>
      <c r="L293" s="16"/>
      <c r="M293" s="16"/>
      <c r="N293" s="16"/>
      <c r="O293" s="16"/>
      <c r="P293" s="16"/>
      <c r="Q293" s="16"/>
      <c r="R293" s="16"/>
      <c r="S293" s="16"/>
      <c r="T293" s="16"/>
      <c r="U293" s="16"/>
      <c r="V293" s="16"/>
      <c r="W293" s="16"/>
      <c r="X293" s="16"/>
      <c r="Y293" s="16"/>
    </row>
    <row r="294" spans="1:25" ht="13" x14ac:dyDescent="0.15">
      <c r="A294" s="24"/>
      <c r="B294" s="24"/>
      <c r="C294" s="24"/>
      <c r="D294" s="16"/>
      <c r="E294" s="16"/>
      <c r="F294" s="24"/>
      <c r="G294" s="24"/>
      <c r="H294" s="557"/>
      <c r="I294" s="566"/>
      <c r="K294" s="24"/>
      <c r="L294" s="16"/>
      <c r="M294" s="16"/>
      <c r="N294" s="16"/>
      <c r="O294" s="16"/>
      <c r="P294" s="16"/>
      <c r="Q294" s="16"/>
      <c r="R294" s="16"/>
      <c r="S294" s="16"/>
      <c r="T294" s="16"/>
      <c r="U294" s="16"/>
      <c r="V294" s="16"/>
      <c r="W294" s="16"/>
      <c r="X294" s="16"/>
      <c r="Y294" s="16"/>
    </row>
    <row r="295" spans="1:25" ht="13" x14ac:dyDescent="0.15">
      <c r="A295" s="24"/>
      <c r="B295" s="24"/>
      <c r="C295" s="24"/>
      <c r="D295" s="16"/>
      <c r="E295" s="16"/>
      <c r="F295" s="24"/>
      <c r="G295" s="24"/>
      <c r="H295" s="557"/>
      <c r="I295" s="566"/>
      <c r="K295" s="24"/>
      <c r="L295" s="16"/>
      <c r="M295" s="16"/>
      <c r="N295" s="16"/>
      <c r="O295" s="16"/>
      <c r="P295" s="16"/>
      <c r="Q295" s="16"/>
      <c r="R295" s="16"/>
      <c r="S295" s="16"/>
      <c r="T295" s="16"/>
      <c r="U295" s="16"/>
      <c r="V295" s="16"/>
      <c r="W295" s="16"/>
      <c r="X295" s="16"/>
      <c r="Y295" s="16"/>
    </row>
    <row r="296" spans="1:25" ht="13" x14ac:dyDescent="0.15">
      <c r="A296" s="24"/>
      <c r="B296" s="24"/>
      <c r="C296" s="24"/>
      <c r="D296" s="16"/>
      <c r="E296" s="16"/>
      <c r="F296" s="24"/>
      <c r="G296" s="24"/>
      <c r="H296" s="557"/>
      <c r="I296" s="566"/>
      <c r="K296" s="24"/>
      <c r="L296" s="16"/>
      <c r="M296" s="16"/>
      <c r="N296" s="16"/>
      <c r="O296" s="16"/>
      <c r="P296" s="16"/>
      <c r="Q296" s="16"/>
      <c r="R296" s="16"/>
      <c r="S296" s="16"/>
      <c r="T296" s="16"/>
      <c r="U296" s="16"/>
      <c r="V296" s="16"/>
      <c r="W296" s="16"/>
      <c r="X296" s="16"/>
      <c r="Y296" s="16"/>
    </row>
    <row r="297" spans="1:25" ht="13" x14ac:dyDescent="0.15">
      <c r="A297" s="24"/>
      <c r="B297" s="24"/>
      <c r="C297" s="24"/>
      <c r="D297" s="16"/>
      <c r="E297" s="16"/>
      <c r="F297" s="24"/>
      <c r="G297" s="24"/>
      <c r="H297" s="557"/>
      <c r="I297" s="566"/>
      <c r="K297" s="24"/>
      <c r="L297" s="16"/>
      <c r="M297" s="16"/>
      <c r="N297" s="16"/>
      <c r="O297" s="16"/>
      <c r="P297" s="16"/>
      <c r="Q297" s="16"/>
      <c r="R297" s="16"/>
      <c r="S297" s="16"/>
      <c r="T297" s="16"/>
      <c r="U297" s="16"/>
      <c r="V297" s="16"/>
      <c r="W297" s="16"/>
      <c r="X297" s="16"/>
      <c r="Y297" s="16"/>
    </row>
    <row r="298" spans="1:25" ht="13" x14ac:dyDescent="0.15">
      <c r="A298" s="24"/>
      <c r="B298" s="24"/>
      <c r="C298" s="24"/>
      <c r="D298" s="16"/>
      <c r="E298" s="16"/>
      <c r="F298" s="24"/>
      <c r="G298" s="24"/>
      <c r="H298" s="557"/>
      <c r="I298" s="566"/>
      <c r="K298" s="24"/>
      <c r="L298" s="16"/>
      <c r="M298" s="16"/>
      <c r="N298" s="16"/>
      <c r="O298" s="16"/>
      <c r="P298" s="16"/>
      <c r="Q298" s="16"/>
      <c r="R298" s="16"/>
      <c r="S298" s="16"/>
      <c r="T298" s="16"/>
      <c r="U298" s="16"/>
      <c r="V298" s="16"/>
      <c r="W298" s="16"/>
      <c r="X298" s="16"/>
      <c r="Y298" s="16"/>
    </row>
    <row r="299" spans="1:25" ht="13" x14ac:dyDescent="0.15">
      <c r="A299" s="24"/>
      <c r="B299" s="24"/>
      <c r="C299" s="24"/>
      <c r="D299" s="16"/>
      <c r="E299" s="16"/>
      <c r="F299" s="24"/>
      <c r="G299" s="24"/>
      <c r="H299" s="557"/>
      <c r="I299" s="566"/>
      <c r="K299" s="24"/>
      <c r="L299" s="16"/>
      <c r="M299" s="16"/>
      <c r="N299" s="16"/>
      <c r="O299" s="16"/>
      <c r="P299" s="16"/>
      <c r="Q299" s="16"/>
      <c r="R299" s="16"/>
      <c r="S299" s="16"/>
      <c r="T299" s="16"/>
      <c r="U299" s="16"/>
      <c r="V299" s="16"/>
      <c r="W299" s="16"/>
      <c r="X299" s="16"/>
      <c r="Y299" s="16"/>
    </row>
    <row r="300" spans="1:25" ht="13" x14ac:dyDescent="0.15">
      <c r="A300" s="24"/>
      <c r="B300" s="24"/>
      <c r="C300" s="24"/>
      <c r="D300" s="16"/>
      <c r="E300" s="16"/>
      <c r="F300" s="24"/>
      <c r="G300" s="24"/>
      <c r="H300" s="557"/>
      <c r="I300" s="566"/>
      <c r="K300" s="24"/>
      <c r="L300" s="16"/>
      <c r="M300" s="16"/>
      <c r="N300" s="16"/>
      <c r="O300" s="16"/>
      <c r="P300" s="16"/>
      <c r="Q300" s="16"/>
      <c r="R300" s="16"/>
      <c r="S300" s="16"/>
      <c r="T300" s="16"/>
      <c r="U300" s="16"/>
      <c r="V300" s="16"/>
      <c r="W300" s="16"/>
      <c r="X300" s="16"/>
      <c r="Y300" s="16"/>
    </row>
    <row r="301" spans="1:25" ht="13" x14ac:dyDescent="0.15">
      <c r="A301" s="24"/>
      <c r="B301" s="24"/>
      <c r="C301" s="24"/>
      <c r="D301" s="16"/>
      <c r="E301" s="16"/>
      <c r="F301" s="24"/>
      <c r="G301" s="24"/>
      <c r="H301" s="557"/>
      <c r="I301" s="566"/>
      <c r="K301" s="24"/>
      <c r="L301" s="16"/>
      <c r="M301" s="16"/>
      <c r="N301" s="16"/>
      <c r="O301" s="16"/>
      <c r="P301" s="16"/>
      <c r="Q301" s="16"/>
      <c r="R301" s="16"/>
      <c r="S301" s="16"/>
      <c r="T301" s="16"/>
      <c r="U301" s="16"/>
      <c r="V301" s="16"/>
      <c r="W301" s="16"/>
      <c r="X301" s="16"/>
      <c r="Y301" s="16"/>
    </row>
    <row r="302" spans="1:25" ht="13" x14ac:dyDescent="0.15">
      <c r="A302" s="24"/>
      <c r="B302" s="24"/>
      <c r="C302" s="24"/>
      <c r="D302" s="16"/>
      <c r="E302" s="16"/>
      <c r="F302" s="24"/>
      <c r="G302" s="24"/>
      <c r="H302" s="557"/>
      <c r="I302" s="566"/>
      <c r="K302" s="24"/>
      <c r="L302" s="16"/>
      <c r="M302" s="16"/>
      <c r="N302" s="16"/>
      <c r="O302" s="16"/>
      <c r="P302" s="16"/>
      <c r="Q302" s="16"/>
      <c r="R302" s="16"/>
      <c r="S302" s="16"/>
      <c r="T302" s="16"/>
      <c r="U302" s="16"/>
      <c r="V302" s="16"/>
      <c r="W302" s="16"/>
      <c r="X302" s="16"/>
      <c r="Y302" s="16"/>
    </row>
    <row r="303" spans="1:25" ht="13" x14ac:dyDescent="0.15">
      <c r="A303" s="24"/>
      <c r="B303" s="24"/>
      <c r="C303" s="24"/>
      <c r="D303" s="16"/>
      <c r="E303" s="16"/>
      <c r="F303" s="24"/>
      <c r="G303" s="24"/>
      <c r="H303" s="557"/>
      <c r="I303" s="566"/>
      <c r="K303" s="24"/>
      <c r="L303" s="16"/>
      <c r="M303" s="16"/>
      <c r="N303" s="16"/>
      <c r="O303" s="16"/>
      <c r="P303" s="16"/>
      <c r="Q303" s="16"/>
      <c r="R303" s="16"/>
      <c r="S303" s="16"/>
      <c r="T303" s="16"/>
      <c r="U303" s="16"/>
      <c r="V303" s="16"/>
      <c r="W303" s="16"/>
      <c r="X303" s="16"/>
      <c r="Y303" s="16"/>
    </row>
    <row r="304" spans="1:25" ht="13" x14ac:dyDescent="0.15">
      <c r="A304" s="24"/>
      <c r="B304" s="24"/>
      <c r="C304" s="24"/>
      <c r="D304" s="16"/>
      <c r="E304" s="16"/>
      <c r="F304" s="24"/>
      <c r="G304" s="24"/>
      <c r="H304" s="557"/>
      <c r="I304" s="566"/>
      <c r="K304" s="24"/>
      <c r="L304" s="16"/>
      <c r="M304" s="16"/>
      <c r="N304" s="16"/>
      <c r="O304" s="16"/>
      <c r="P304" s="16"/>
      <c r="Q304" s="16"/>
      <c r="R304" s="16"/>
      <c r="S304" s="16"/>
      <c r="T304" s="16"/>
      <c r="U304" s="16"/>
      <c r="V304" s="16"/>
      <c r="W304" s="16"/>
      <c r="X304" s="16"/>
      <c r="Y304" s="16"/>
    </row>
    <row r="305" spans="1:25" ht="13" x14ac:dyDescent="0.15">
      <c r="A305" s="24"/>
      <c r="B305" s="24"/>
      <c r="C305" s="24"/>
      <c r="D305" s="16"/>
      <c r="E305" s="16"/>
      <c r="F305" s="24"/>
      <c r="G305" s="24"/>
      <c r="H305" s="557"/>
      <c r="I305" s="566"/>
      <c r="K305" s="24"/>
      <c r="L305" s="16"/>
      <c r="M305" s="16"/>
      <c r="N305" s="16"/>
      <c r="O305" s="16"/>
      <c r="P305" s="16"/>
      <c r="Q305" s="16"/>
      <c r="R305" s="16"/>
      <c r="S305" s="16"/>
      <c r="T305" s="16"/>
      <c r="U305" s="16"/>
      <c r="V305" s="16"/>
      <c r="W305" s="16"/>
      <c r="X305" s="16"/>
      <c r="Y305" s="16"/>
    </row>
    <row r="306" spans="1:25" ht="13" x14ac:dyDescent="0.15">
      <c r="A306" s="24"/>
      <c r="B306" s="24"/>
      <c r="C306" s="24"/>
      <c r="D306" s="16"/>
      <c r="E306" s="16"/>
      <c r="F306" s="24"/>
      <c r="G306" s="24"/>
      <c r="H306" s="557"/>
      <c r="I306" s="566"/>
      <c r="K306" s="24"/>
      <c r="L306" s="16"/>
      <c r="M306" s="16"/>
      <c r="N306" s="16"/>
      <c r="O306" s="16"/>
      <c r="P306" s="16"/>
      <c r="Q306" s="16"/>
      <c r="R306" s="16"/>
      <c r="S306" s="16"/>
      <c r="T306" s="16"/>
      <c r="U306" s="16"/>
      <c r="V306" s="16"/>
      <c r="W306" s="16"/>
      <c r="X306" s="16"/>
      <c r="Y306" s="16"/>
    </row>
    <row r="307" spans="1:25" ht="13" x14ac:dyDescent="0.15">
      <c r="A307" s="24"/>
      <c r="B307" s="24"/>
      <c r="C307" s="24"/>
      <c r="D307" s="16"/>
      <c r="E307" s="16"/>
      <c r="F307" s="24"/>
      <c r="G307" s="24"/>
      <c r="H307" s="557"/>
      <c r="I307" s="566"/>
      <c r="K307" s="24"/>
      <c r="L307" s="16"/>
      <c r="M307" s="16"/>
      <c r="N307" s="16"/>
      <c r="O307" s="16"/>
      <c r="P307" s="16"/>
      <c r="Q307" s="16"/>
      <c r="R307" s="16"/>
      <c r="S307" s="16"/>
      <c r="T307" s="16"/>
      <c r="U307" s="16"/>
      <c r="V307" s="16"/>
      <c r="W307" s="16"/>
      <c r="X307" s="16"/>
      <c r="Y307" s="16"/>
    </row>
    <row r="308" spans="1:25" ht="13" x14ac:dyDescent="0.15">
      <c r="A308" s="24"/>
      <c r="B308" s="24"/>
      <c r="C308" s="24"/>
      <c r="D308" s="16"/>
      <c r="E308" s="16"/>
      <c r="F308" s="24"/>
      <c r="G308" s="24"/>
      <c r="H308" s="557"/>
      <c r="I308" s="566"/>
      <c r="K308" s="24"/>
      <c r="L308" s="16"/>
      <c r="M308" s="16"/>
      <c r="N308" s="16"/>
      <c r="O308" s="16"/>
      <c r="P308" s="16"/>
      <c r="Q308" s="16"/>
      <c r="R308" s="16"/>
      <c r="S308" s="16"/>
      <c r="T308" s="16"/>
      <c r="U308" s="16"/>
      <c r="V308" s="16"/>
      <c r="W308" s="16"/>
      <c r="X308" s="16"/>
      <c r="Y308" s="16"/>
    </row>
    <row r="309" spans="1:25" ht="13" x14ac:dyDescent="0.15">
      <c r="A309" s="24"/>
      <c r="B309" s="24"/>
      <c r="C309" s="24"/>
      <c r="D309" s="16"/>
      <c r="E309" s="16"/>
      <c r="F309" s="24"/>
      <c r="G309" s="24"/>
      <c r="H309" s="557"/>
      <c r="I309" s="566"/>
      <c r="K309" s="24"/>
      <c r="L309" s="16"/>
      <c r="M309" s="16"/>
      <c r="N309" s="16"/>
      <c r="O309" s="16"/>
      <c r="P309" s="16"/>
      <c r="Q309" s="16"/>
      <c r="R309" s="16"/>
      <c r="S309" s="16"/>
      <c r="T309" s="16"/>
      <c r="U309" s="16"/>
      <c r="V309" s="16"/>
      <c r="W309" s="16"/>
      <c r="X309" s="16"/>
      <c r="Y309" s="16"/>
    </row>
    <row r="310" spans="1:25" ht="13" x14ac:dyDescent="0.15">
      <c r="A310" s="24"/>
      <c r="B310" s="24"/>
      <c r="C310" s="24"/>
      <c r="D310" s="16"/>
      <c r="E310" s="16"/>
      <c r="F310" s="24"/>
      <c r="G310" s="24"/>
      <c r="H310" s="557"/>
      <c r="I310" s="566"/>
      <c r="K310" s="24"/>
      <c r="L310" s="16"/>
      <c r="M310" s="16"/>
      <c r="N310" s="16"/>
      <c r="O310" s="16"/>
      <c r="P310" s="16"/>
      <c r="Q310" s="16"/>
      <c r="R310" s="16"/>
      <c r="S310" s="16"/>
      <c r="T310" s="16"/>
      <c r="U310" s="16"/>
      <c r="V310" s="16"/>
      <c r="W310" s="16"/>
      <c r="X310" s="16"/>
      <c r="Y310" s="16"/>
    </row>
    <row r="311" spans="1:25" ht="13" x14ac:dyDescent="0.15">
      <c r="A311" s="24"/>
      <c r="B311" s="24"/>
      <c r="C311" s="24"/>
      <c r="D311" s="16"/>
      <c r="E311" s="16"/>
      <c r="F311" s="24"/>
      <c r="G311" s="24"/>
      <c r="H311" s="557"/>
      <c r="I311" s="566"/>
      <c r="K311" s="24"/>
      <c r="L311" s="16"/>
      <c r="M311" s="16"/>
      <c r="N311" s="16"/>
      <c r="O311" s="16"/>
      <c r="P311" s="16"/>
      <c r="Q311" s="16"/>
      <c r="R311" s="16"/>
      <c r="S311" s="16"/>
      <c r="T311" s="16"/>
      <c r="U311" s="16"/>
      <c r="V311" s="16"/>
      <c r="W311" s="16"/>
      <c r="X311" s="16"/>
      <c r="Y311" s="16"/>
    </row>
    <row r="312" spans="1:25" ht="13" x14ac:dyDescent="0.15">
      <c r="A312" s="24"/>
      <c r="B312" s="24"/>
      <c r="C312" s="24"/>
      <c r="D312" s="16"/>
      <c r="E312" s="16"/>
      <c r="F312" s="24"/>
      <c r="G312" s="24"/>
      <c r="H312" s="557"/>
      <c r="I312" s="566"/>
      <c r="K312" s="24"/>
      <c r="L312" s="16"/>
      <c r="M312" s="16"/>
      <c r="N312" s="16"/>
      <c r="O312" s="16"/>
      <c r="P312" s="16"/>
      <c r="Q312" s="16"/>
      <c r="R312" s="16"/>
      <c r="S312" s="16"/>
      <c r="T312" s="16"/>
      <c r="U312" s="16"/>
      <c r="V312" s="16"/>
      <c r="W312" s="16"/>
      <c r="X312" s="16"/>
      <c r="Y312" s="16"/>
    </row>
    <row r="313" spans="1:25" ht="13" x14ac:dyDescent="0.15">
      <c r="A313" s="24"/>
      <c r="B313" s="24"/>
      <c r="C313" s="24"/>
      <c r="D313" s="16"/>
      <c r="E313" s="16"/>
      <c r="F313" s="24"/>
      <c r="G313" s="24"/>
      <c r="H313" s="557"/>
      <c r="I313" s="566"/>
      <c r="K313" s="24"/>
      <c r="L313" s="16"/>
      <c r="M313" s="16"/>
      <c r="N313" s="16"/>
      <c r="O313" s="16"/>
      <c r="P313" s="16"/>
      <c r="Q313" s="16"/>
      <c r="R313" s="16"/>
      <c r="S313" s="16"/>
      <c r="T313" s="16"/>
      <c r="U313" s="16"/>
      <c r="V313" s="16"/>
      <c r="W313" s="16"/>
      <c r="X313" s="16"/>
      <c r="Y313" s="16"/>
    </row>
    <row r="314" spans="1:25" ht="13" x14ac:dyDescent="0.15">
      <c r="A314" s="24"/>
      <c r="B314" s="24"/>
      <c r="C314" s="24"/>
      <c r="D314" s="16"/>
      <c r="E314" s="16"/>
      <c r="F314" s="24"/>
      <c r="G314" s="24"/>
      <c r="H314" s="557"/>
      <c r="I314" s="566"/>
      <c r="K314" s="24"/>
      <c r="L314" s="16"/>
      <c r="M314" s="16"/>
      <c r="N314" s="16"/>
      <c r="O314" s="16"/>
      <c r="P314" s="16"/>
      <c r="Q314" s="16"/>
      <c r="R314" s="16"/>
      <c r="S314" s="16"/>
      <c r="T314" s="16"/>
      <c r="U314" s="16"/>
      <c r="V314" s="16"/>
      <c r="W314" s="16"/>
      <c r="X314" s="16"/>
      <c r="Y314" s="16"/>
    </row>
    <row r="315" spans="1:25" ht="13" x14ac:dyDescent="0.15">
      <c r="A315" s="24"/>
      <c r="B315" s="24"/>
      <c r="C315" s="24"/>
      <c r="D315" s="16"/>
      <c r="E315" s="16"/>
      <c r="F315" s="24"/>
      <c r="G315" s="24"/>
      <c r="H315" s="557"/>
      <c r="I315" s="566"/>
      <c r="K315" s="24"/>
      <c r="L315" s="16"/>
      <c r="M315" s="16"/>
      <c r="N315" s="16"/>
      <c r="O315" s="16"/>
      <c r="P315" s="16"/>
      <c r="Q315" s="16"/>
      <c r="R315" s="16"/>
      <c r="S315" s="16"/>
      <c r="T315" s="16"/>
      <c r="U315" s="16"/>
      <c r="V315" s="16"/>
      <c r="W315" s="16"/>
      <c r="X315" s="16"/>
      <c r="Y315" s="16"/>
    </row>
    <row r="316" spans="1:25" ht="13" x14ac:dyDescent="0.15">
      <c r="A316" s="24"/>
      <c r="B316" s="24"/>
      <c r="C316" s="24"/>
      <c r="D316" s="16"/>
      <c r="E316" s="16"/>
      <c r="F316" s="24"/>
      <c r="G316" s="24"/>
      <c r="H316" s="557"/>
      <c r="I316" s="566"/>
      <c r="K316" s="24"/>
      <c r="L316" s="16"/>
      <c r="M316" s="16"/>
      <c r="N316" s="16"/>
      <c r="O316" s="16"/>
      <c r="P316" s="16"/>
      <c r="Q316" s="16"/>
      <c r="R316" s="16"/>
      <c r="S316" s="16"/>
      <c r="T316" s="16"/>
      <c r="U316" s="16"/>
      <c r="V316" s="16"/>
      <c r="W316" s="16"/>
      <c r="X316" s="16"/>
      <c r="Y316" s="16"/>
    </row>
    <row r="317" spans="1:25" ht="13" x14ac:dyDescent="0.15">
      <c r="A317" s="24"/>
      <c r="B317" s="24"/>
      <c r="C317" s="24"/>
      <c r="D317" s="16"/>
      <c r="E317" s="16"/>
      <c r="F317" s="24"/>
      <c r="G317" s="24"/>
      <c r="H317" s="557"/>
      <c r="I317" s="566"/>
      <c r="K317" s="24"/>
      <c r="L317" s="16"/>
      <c r="M317" s="16"/>
      <c r="N317" s="16"/>
      <c r="O317" s="16"/>
      <c r="P317" s="16"/>
      <c r="Q317" s="16"/>
      <c r="R317" s="16"/>
      <c r="S317" s="16"/>
      <c r="T317" s="16"/>
      <c r="U317" s="16"/>
      <c r="V317" s="16"/>
      <c r="W317" s="16"/>
      <c r="X317" s="16"/>
      <c r="Y317" s="16"/>
    </row>
    <row r="318" spans="1:25" ht="13" x14ac:dyDescent="0.15">
      <c r="A318" s="24"/>
      <c r="B318" s="24"/>
      <c r="C318" s="24"/>
      <c r="D318" s="16"/>
      <c r="E318" s="16"/>
      <c r="F318" s="24"/>
      <c r="G318" s="24"/>
      <c r="H318" s="557"/>
      <c r="I318" s="566"/>
      <c r="K318" s="24"/>
      <c r="L318" s="16"/>
      <c r="M318" s="16"/>
      <c r="N318" s="16"/>
      <c r="O318" s="16"/>
      <c r="P318" s="16"/>
      <c r="Q318" s="16"/>
      <c r="R318" s="16"/>
      <c r="S318" s="16"/>
      <c r="T318" s="16"/>
      <c r="U318" s="16"/>
      <c r="V318" s="16"/>
      <c r="W318" s="16"/>
      <c r="X318" s="16"/>
      <c r="Y318" s="16"/>
    </row>
    <row r="319" spans="1:25" ht="13" x14ac:dyDescent="0.15">
      <c r="A319" s="24"/>
      <c r="B319" s="24"/>
      <c r="C319" s="24"/>
      <c r="D319" s="16"/>
      <c r="E319" s="16"/>
      <c r="F319" s="24"/>
      <c r="G319" s="24"/>
      <c r="H319" s="557"/>
      <c r="I319" s="566"/>
      <c r="K319" s="24"/>
      <c r="L319" s="16"/>
      <c r="M319" s="16"/>
      <c r="N319" s="16"/>
      <c r="O319" s="16"/>
      <c r="P319" s="16"/>
      <c r="Q319" s="16"/>
      <c r="R319" s="16"/>
      <c r="S319" s="16"/>
      <c r="T319" s="16"/>
      <c r="U319" s="16"/>
      <c r="V319" s="16"/>
      <c r="W319" s="16"/>
      <c r="X319" s="16"/>
      <c r="Y319" s="16"/>
    </row>
    <row r="320" spans="1:25" ht="13" x14ac:dyDescent="0.15">
      <c r="A320" s="24"/>
      <c r="B320" s="24"/>
      <c r="C320" s="24"/>
      <c r="D320" s="16"/>
      <c r="E320" s="16"/>
      <c r="F320" s="24"/>
      <c r="G320" s="24"/>
      <c r="H320" s="557"/>
      <c r="I320" s="566"/>
      <c r="K320" s="24"/>
      <c r="L320" s="16"/>
      <c r="M320" s="16"/>
      <c r="N320" s="16"/>
      <c r="O320" s="16"/>
      <c r="P320" s="16"/>
      <c r="Q320" s="16"/>
      <c r="R320" s="16"/>
      <c r="S320" s="16"/>
      <c r="T320" s="16"/>
      <c r="U320" s="16"/>
      <c r="V320" s="16"/>
      <c r="W320" s="16"/>
      <c r="X320" s="16"/>
      <c r="Y320" s="16"/>
    </row>
    <row r="321" spans="1:25" ht="13" x14ac:dyDescent="0.15">
      <c r="A321" s="24"/>
      <c r="B321" s="24"/>
      <c r="C321" s="24"/>
      <c r="D321" s="16"/>
      <c r="E321" s="16"/>
      <c r="F321" s="24"/>
      <c r="G321" s="24"/>
      <c r="H321" s="557"/>
      <c r="I321" s="566"/>
      <c r="K321" s="24"/>
      <c r="L321" s="16"/>
      <c r="M321" s="16"/>
      <c r="N321" s="16"/>
      <c r="O321" s="16"/>
      <c r="P321" s="16"/>
      <c r="Q321" s="16"/>
      <c r="R321" s="16"/>
      <c r="S321" s="16"/>
      <c r="T321" s="16"/>
      <c r="U321" s="16"/>
      <c r="V321" s="16"/>
      <c r="W321" s="16"/>
      <c r="X321" s="16"/>
      <c r="Y321" s="16"/>
    </row>
    <row r="322" spans="1:25" ht="13" x14ac:dyDescent="0.15">
      <c r="A322" s="24"/>
      <c r="B322" s="24"/>
      <c r="C322" s="24"/>
      <c r="D322" s="16"/>
      <c r="E322" s="16"/>
      <c r="F322" s="24"/>
      <c r="G322" s="24"/>
      <c r="H322" s="557"/>
      <c r="I322" s="566"/>
      <c r="K322" s="24"/>
      <c r="L322" s="16"/>
      <c r="M322" s="16"/>
      <c r="N322" s="16"/>
      <c r="O322" s="16"/>
      <c r="P322" s="16"/>
      <c r="Q322" s="16"/>
      <c r="R322" s="16"/>
      <c r="S322" s="16"/>
      <c r="T322" s="16"/>
      <c r="U322" s="16"/>
      <c r="V322" s="16"/>
      <c r="W322" s="16"/>
      <c r="X322" s="16"/>
      <c r="Y322" s="16"/>
    </row>
    <row r="323" spans="1:25" ht="13" x14ac:dyDescent="0.15">
      <c r="A323" s="24"/>
      <c r="B323" s="24"/>
      <c r="C323" s="24"/>
      <c r="D323" s="16"/>
      <c r="E323" s="16"/>
      <c r="F323" s="24"/>
      <c r="G323" s="24"/>
      <c r="H323" s="557"/>
      <c r="I323" s="566"/>
      <c r="K323" s="24"/>
      <c r="L323" s="16"/>
      <c r="M323" s="16"/>
      <c r="N323" s="16"/>
      <c r="O323" s="16"/>
      <c r="P323" s="16"/>
      <c r="Q323" s="16"/>
      <c r="R323" s="16"/>
      <c r="S323" s="16"/>
      <c r="T323" s="16"/>
      <c r="U323" s="16"/>
      <c r="V323" s="16"/>
      <c r="W323" s="16"/>
      <c r="X323" s="16"/>
      <c r="Y323" s="16"/>
    </row>
    <row r="324" spans="1:25" ht="13" x14ac:dyDescent="0.15">
      <c r="A324" s="24"/>
      <c r="B324" s="24"/>
      <c r="C324" s="24"/>
      <c r="D324" s="16"/>
      <c r="E324" s="16"/>
      <c r="F324" s="24"/>
      <c r="G324" s="24"/>
      <c r="H324" s="557"/>
      <c r="I324" s="566"/>
      <c r="K324" s="24"/>
      <c r="L324" s="16"/>
      <c r="M324" s="16"/>
      <c r="N324" s="16"/>
      <c r="O324" s="16"/>
      <c r="P324" s="16"/>
      <c r="Q324" s="16"/>
      <c r="R324" s="16"/>
      <c r="S324" s="16"/>
      <c r="T324" s="16"/>
      <c r="U324" s="16"/>
      <c r="V324" s="16"/>
      <c r="W324" s="16"/>
      <c r="X324" s="16"/>
      <c r="Y324" s="16"/>
    </row>
    <row r="325" spans="1:25" ht="13" x14ac:dyDescent="0.15">
      <c r="A325" s="24"/>
      <c r="B325" s="24"/>
      <c r="C325" s="24"/>
      <c r="D325" s="16"/>
      <c r="E325" s="16"/>
      <c r="F325" s="24"/>
      <c r="G325" s="24"/>
      <c r="H325" s="557"/>
      <c r="I325" s="566"/>
      <c r="K325" s="24"/>
      <c r="L325" s="16"/>
      <c r="M325" s="16"/>
      <c r="N325" s="16"/>
      <c r="O325" s="16"/>
      <c r="P325" s="16"/>
      <c r="Q325" s="16"/>
      <c r="R325" s="16"/>
      <c r="S325" s="16"/>
      <c r="T325" s="16"/>
      <c r="U325" s="16"/>
      <c r="V325" s="16"/>
      <c r="W325" s="16"/>
      <c r="X325" s="16"/>
      <c r="Y325" s="16"/>
    </row>
    <row r="326" spans="1:25" ht="13" x14ac:dyDescent="0.15">
      <c r="A326" s="24"/>
      <c r="B326" s="24"/>
      <c r="C326" s="24"/>
      <c r="D326" s="16"/>
      <c r="E326" s="16"/>
      <c r="F326" s="24"/>
      <c r="G326" s="24"/>
      <c r="H326" s="557"/>
      <c r="I326" s="566"/>
      <c r="K326" s="24"/>
      <c r="L326" s="16"/>
      <c r="M326" s="16"/>
      <c r="N326" s="16"/>
      <c r="O326" s="16"/>
      <c r="P326" s="16"/>
      <c r="Q326" s="16"/>
      <c r="R326" s="16"/>
      <c r="S326" s="16"/>
      <c r="T326" s="16"/>
      <c r="U326" s="16"/>
      <c r="V326" s="16"/>
      <c r="W326" s="16"/>
      <c r="X326" s="16"/>
      <c r="Y326" s="16"/>
    </row>
    <row r="327" spans="1:25" ht="13" x14ac:dyDescent="0.15">
      <c r="A327" s="24"/>
      <c r="B327" s="24"/>
      <c r="C327" s="24"/>
      <c r="D327" s="16"/>
      <c r="E327" s="16"/>
      <c r="F327" s="24"/>
      <c r="G327" s="24"/>
      <c r="H327" s="557"/>
      <c r="I327" s="566"/>
      <c r="K327" s="24"/>
      <c r="L327" s="16"/>
      <c r="M327" s="16"/>
      <c r="N327" s="16"/>
      <c r="O327" s="16"/>
      <c r="P327" s="16"/>
      <c r="Q327" s="16"/>
      <c r="R327" s="16"/>
      <c r="S327" s="16"/>
      <c r="T327" s="16"/>
      <c r="U327" s="16"/>
      <c r="V327" s="16"/>
      <c r="W327" s="16"/>
      <c r="X327" s="16"/>
      <c r="Y327" s="16"/>
    </row>
    <row r="328" spans="1:25" ht="13" x14ac:dyDescent="0.15">
      <c r="A328" s="24"/>
      <c r="B328" s="24"/>
      <c r="C328" s="24"/>
      <c r="D328" s="16"/>
      <c r="E328" s="16"/>
      <c r="F328" s="24"/>
      <c r="G328" s="24"/>
      <c r="H328" s="557"/>
      <c r="I328" s="566"/>
      <c r="K328" s="24"/>
      <c r="L328" s="16"/>
      <c r="M328" s="16"/>
      <c r="N328" s="16"/>
      <c r="O328" s="16"/>
      <c r="P328" s="16"/>
      <c r="Q328" s="16"/>
      <c r="R328" s="16"/>
      <c r="S328" s="16"/>
      <c r="T328" s="16"/>
      <c r="U328" s="16"/>
      <c r="V328" s="16"/>
      <c r="W328" s="16"/>
      <c r="X328" s="16"/>
      <c r="Y328" s="16"/>
    </row>
    <row r="329" spans="1:25" ht="13" x14ac:dyDescent="0.15">
      <c r="A329" s="24"/>
      <c r="B329" s="24"/>
      <c r="C329" s="24"/>
      <c r="D329" s="16"/>
      <c r="E329" s="16"/>
      <c r="F329" s="24"/>
      <c r="G329" s="24"/>
      <c r="H329" s="557"/>
      <c r="I329" s="566"/>
      <c r="K329" s="24"/>
      <c r="L329" s="16"/>
      <c r="M329" s="16"/>
      <c r="N329" s="16"/>
      <c r="O329" s="16"/>
      <c r="P329" s="16"/>
      <c r="Q329" s="16"/>
      <c r="R329" s="16"/>
      <c r="S329" s="16"/>
      <c r="T329" s="16"/>
      <c r="U329" s="16"/>
      <c r="V329" s="16"/>
      <c r="W329" s="16"/>
      <c r="X329" s="16"/>
      <c r="Y329" s="16"/>
    </row>
    <row r="330" spans="1:25" ht="13" x14ac:dyDescent="0.15">
      <c r="A330" s="24"/>
      <c r="B330" s="24"/>
      <c r="C330" s="24"/>
      <c r="D330" s="16"/>
      <c r="E330" s="16"/>
      <c r="F330" s="24"/>
      <c r="G330" s="24"/>
      <c r="H330" s="557"/>
      <c r="I330" s="566"/>
      <c r="K330" s="24"/>
      <c r="L330" s="16"/>
      <c r="M330" s="16"/>
      <c r="N330" s="16"/>
      <c r="O330" s="16"/>
      <c r="P330" s="16"/>
      <c r="Q330" s="16"/>
      <c r="R330" s="16"/>
      <c r="S330" s="16"/>
      <c r="T330" s="16"/>
      <c r="U330" s="16"/>
      <c r="V330" s="16"/>
      <c r="W330" s="16"/>
      <c r="X330" s="16"/>
      <c r="Y330" s="16"/>
    </row>
    <row r="331" spans="1:25" ht="13" x14ac:dyDescent="0.15">
      <c r="A331" s="24"/>
      <c r="B331" s="24"/>
      <c r="C331" s="24"/>
      <c r="D331" s="16"/>
      <c r="E331" s="16"/>
      <c r="F331" s="24"/>
      <c r="G331" s="24"/>
      <c r="H331" s="557"/>
      <c r="I331" s="566"/>
      <c r="K331" s="24"/>
      <c r="L331" s="16"/>
      <c r="M331" s="16"/>
      <c r="N331" s="16"/>
      <c r="O331" s="16"/>
      <c r="P331" s="16"/>
      <c r="Q331" s="16"/>
      <c r="R331" s="16"/>
      <c r="S331" s="16"/>
      <c r="T331" s="16"/>
      <c r="U331" s="16"/>
      <c r="V331" s="16"/>
      <c r="W331" s="16"/>
      <c r="X331" s="16"/>
      <c r="Y331" s="16"/>
    </row>
    <row r="332" spans="1:25" ht="13" x14ac:dyDescent="0.15">
      <c r="A332" s="24"/>
      <c r="B332" s="24"/>
      <c r="C332" s="24"/>
      <c r="D332" s="16"/>
      <c r="E332" s="16"/>
      <c r="F332" s="24"/>
      <c r="G332" s="24"/>
      <c r="H332" s="557"/>
      <c r="I332" s="566"/>
      <c r="K332" s="24"/>
      <c r="L332" s="16"/>
      <c r="M332" s="16"/>
      <c r="N332" s="16"/>
      <c r="O332" s="16"/>
      <c r="P332" s="16"/>
      <c r="Q332" s="16"/>
      <c r="R332" s="16"/>
      <c r="S332" s="16"/>
      <c r="T332" s="16"/>
      <c r="U332" s="16"/>
      <c r="V332" s="16"/>
      <c r="W332" s="16"/>
      <c r="X332" s="16"/>
      <c r="Y332" s="16"/>
    </row>
    <row r="333" spans="1:25" ht="13" x14ac:dyDescent="0.15">
      <c r="A333" s="24"/>
      <c r="B333" s="24"/>
      <c r="C333" s="24"/>
      <c r="D333" s="16"/>
      <c r="E333" s="16"/>
      <c r="F333" s="24"/>
      <c r="G333" s="24"/>
      <c r="H333" s="557"/>
      <c r="I333" s="566"/>
      <c r="K333" s="24"/>
      <c r="L333" s="16"/>
      <c r="M333" s="16"/>
      <c r="N333" s="16"/>
      <c r="O333" s="16"/>
      <c r="P333" s="16"/>
      <c r="Q333" s="16"/>
      <c r="R333" s="16"/>
      <c r="S333" s="16"/>
      <c r="T333" s="16"/>
      <c r="U333" s="16"/>
      <c r="V333" s="16"/>
      <c r="W333" s="16"/>
      <c r="X333" s="16"/>
      <c r="Y333" s="16"/>
    </row>
    <row r="334" spans="1:25" ht="13" x14ac:dyDescent="0.15">
      <c r="A334" s="24"/>
      <c r="B334" s="24"/>
      <c r="C334" s="24"/>
      <c r="D334" s="16"/>
      <c r="E334" s="16"/>
      <c r="F334" s="24"/>
      <c r="G334" s="24"/>
      <c r="H334" s="557"/>
      <c r="I334" s="566"/>
      <c r="K334" s="24"/>
      <c r="L334" s="16"/>
      <c r="M334" s="16"/>
      <c r="N334" s="16"/>
      <c r="O334" s="16"/>
      <c r="P334" s="16"/>
      <c r="Q334" s="16"/>
      <c r="R334" s="16"/>
      <c r="S334" s="16"/>
      <c r="T334" s="16"/>
      <c r="U334" s="16"/>
      <c r="V334" s="16"/>
      <c r="W334" s="16"/>
      <c r="X334" s="16"/>
      <c r="Y334" s="16"/>
    </row>
    <row r="335" spans="1:25" ht="13" x14ac:dyDescent="0.15">
      <c r="A335" s="24"/>
      <c r="B335" s="24"/>
      <c r="C335" s="24"/>
      <c r="D335" s="16"/>
      <c r="E335" s="16"/>
      <c r="F335" s="24"/>
      <c r="G335" s="24"/>
      <c r="H335" s="557"/>
      <c r="I335" s="566"/>
      <c r="K335" s="24"/>
      <c r="L335" s="16"/>
      <c r="M335" s="16"/>
      <c r="N335" s="16"/>
      <c r="O335" s="16"/>
      <c r="P335" s="16"/>
      <c r="Q335" s="16"/>
      <c r="R335" s="16"/>
      <c r="S335" s="16"/>
      <c r="T335" s="16"/>
      <c r="U335" s="16"/>
      <c r="V335" s="16"/>
      <c r="W335" s="16"/>
      <c r="X335" s="16"/>
      <c r="Y335" s="16"/>
    </row>
    <row r="336" spans="1:25" ht="13" x14ac:dyDescent="0.15">
      <c r="A336" s="24"/>
      <c r="B336" s="24"/>
      <c r="C336" s="24"/>
      <c r="D336" s="16"/>
      <c r="E336" s="16"/>
      <c r="F336" s="24"/>
      <c r="G336" s="24"/>
      <c r="H336" s="557"/>
      <c r="I336" s="566"/>
      <c r="K336" s="24"/>
      <c r="L336" s="16"/>
      <c r="M336" s="16"/>
      <c r="N336" s="16"/>
      <c r="O336" s="16"/>
      <c r="P336" s="16"/>
      <c r="Q336" s="16"/>
      <c r="R336" s="16"/>
      <c r="S336" s="16"/>
      <c r="T336" s="16"/>
      <c r="U336" s="16"/>
      <c r="V336" s="16"/>
      <c r="W336" s="16"/>
      <c r="X336" s="16"/>
      <c r="Y336" s="16"/>
    </row>
    <row r="337" spans="1:25" ht="13" x14ac:dyDescent="0.15">
      <c r="A337" s="24"/>
      <c r="B337" s="24"/>
      <c r="C337" s="24"/>
      <c r="D337" s="16"/>
      <c r="E337" s="16"/>
      <c r="F337" s="24"/>
      <c r="G337" s="24"/>
      <c r="H337" s="557"/>
      <c r="I337" s="566"/>
      <c r="K337" s="24"/>
      <c r="L337" s="16"/>
      <c r="M337" s="16"/>
      <c r="N337" s="16"/>
      <c r="O337" s="16"/>
      <c r="P337" s="16"/>
      <c r="Q337" s="16"/>
      <c r="R337" s="16"/>
      <c r="S337" s="16"/>
      <c r="T337" s="16"/>
      <c r="U337" s="16"/>
      <c r="V337" s="16"/>
      <c r="W337" s="16"/>
      <c r="X337" s="16"/>
      <c r="Y337" s="16"/>
    </row>
    <row r="338" spans="1:25" ht="13" x14ac:dyDescent="0.15">
      <c r="A338" s="24"/>
      <c r="B338" s="24"/>
      <c r="C338" s="24"/>
      <c r="D338" s="16"/>
      <c r="E338" s="16"/>
      <c r="F338" s="24"/>
      <c r="G338" s="24"/>
      <c r="H338" s="557"/>
      <c r="I338" s="566"/>
      <c r="K338" s="24"/>
      <c r="L338" s="16"/>
      <c r="M338" s="16"/>
      <c r="N338" s="16"/>
      <c r="O338" s="16"/>
      <c r="P338" s="16"/>
      <c r="Q338" s="16"/>
      <c r="R338" s="16"/>
      <c r="S338" s="16"/>
      <c r="T338" s="16"/>
      <c r="U338" s="16"/>
      <c r="V338" s="16"/>
      <c r="W338" s="16"/>
      <c r="X338" s="16"/>
      <c r="Y338" s="16"/>
    </row>
    <row r="339" spans="1:25" ht="13" x14ac:dyDescent="0.15">
      <c r="A339" s="24"/>
      <c r="B339" s="24"/>
      <c r="C339" s="24"/>
      <c r="D339" s="16"/>
      <c r="E339" s="16"/>
      <c r="F339" s="24"/>
      <c r="G339" s="24"/>
      <c r="H339" s="557"/>
      <c r="I339" s="566"/>
      <c r="K339" s="24"/>
      <c r="L339" s="16"/>
      <c r="M339" s="16"/>
      <c r="N339" s="16"/>
      <c r="O339" s="16"/>
      <c r="P339" s="16"/>
      <c r="Q339" s="16"/>
      <c r="R339" s="16"/>
      <c r="S339" s="16"/>
      <c r="T339" s="16"/>
      <c r="U339" s="16"/>
      <c r="V339" s="16"/>
      <c r="W339" s="16"/>
      <c r="X339" s="16"/>
      <c r="Y339" s="16"/>
    </row>
    <row r="340" spans="1:25" ht="13" x14ac:dyDescent="0.15">
      <c r="A340" s="24"/>
      <c r="B340" s="24"/>
      <c r="C340" s="24"/>
      <c r="D340" s="16"/>
      <c r="E340" s="16"/>
      <c r="F340" s="24"/>
      <c r="G340" s="24"/>
      <c r="H340" s="557"/>
      <c r="I340" s="566"/>
      <c r="K340" s="24"/>
      <c r="L340" s="16"/>
      <c r="M340" s="16"/>
      <c r="N340" s="16"/>
      <c r="O340" s="16"/>
      <c r="P340" s="16"/>
      <c r="Q340" s="16"/>
      <c r="R340" s="16"/>
      <c r="S340" s="16"/>
      <c r="T340" s="16"/>
      <c r="U340" s="16"/>
      <c r="V340" s="16"/>
      <c r="W340" s="16"/>
      <c r="X340" s="16"/>
      <c r="Y340" s="16"/>
    </row>
    <row r="341" spans="1:25" ht="13" x14ac:dyDescent="0.15">
      <c r="A341" s="24"/>
      <c r="B341" s="24"/>
      <c r="C341" s="24"/>
      <c r="D341" s="16"/>
      <c r="E341" s="16"/>
      <c r="F341" s="24"/>
      <c r="G341" s="24"/>
      <c r="H341" s="557"/>
      <c r="I341" s="566"/>
      <c r="K341" s="24"/>
      <c r="L341" s="16"/>
      <c r="M341" s="16"/>
      <c r="N341" s="16"/>
      <c r="O341" s="16"/>
      <c r="P341" s="16"/>
      <c r="Q341" s="16"/>
      <c r="R341" s="16"/>
      <c r="S341" s="16"/>
      <c r="T341" s="16"/>
      <c r="U341" s="16"/>
      <c r="V341" s="16"/>
      <c r="W341" s="16"/>
      <c r="X341" s="16"/>
      <c r="Y341" s="16"/>
    </row>
    <row r="342" spans="1:25" ht="13" x14ac:dyDescent="0.15">
      <c r="A342" s="24"/>
      <c r="B342" s="24"/>
      <c r="C342" s="24"/>
      <c r="D342" s="16"/>
      <c r="E342" s="16"/>
      <c r="F342" s="24"/>
      <c r="G342" s="24"/>
      <c r="H342" s="557"/>
      <c r="I342" s="566"/>
      <c r="K342" s="24"/>
      <c r="L342" s="16"/>
      <c r="M342" s="16"/>
      <c r="N342" s="16"/>
      <c r="O342" s="16"/>
      <c r="P342" s="16"/>
      <c r="Q342" s="16"/>
      <c r="R342" s="16"/>
      <c r="S342" s="16"/>
      <c r="T342" s="16"/>
      <c r="U342" s="16"/>
      <c r="V342" s="16"/>
      <c r="W342" s="16"/>
      <c r="X342" s="16"/>
      <c r="Y342" s="16"/>
    </row>
    <row r="343" spans="1:25" ht="13" x14ac:dyDescent="0.15">
      <c r="A343" s="24"/>
      <c r="B343" s="24"/>
      <c r="C343" s="24"/>
      <c r="D343" s="16"/>
      <c r="E343" s="16"/>
      <c r="F343" s="24"/>
      <c r="G343" s="24"/>
      <c r="H343" s="557"/>
      <c r="I343" s="566"/>
      <c r="K343" s="24"/>
      <c r="L343" s="16"/>
      <c r="M343" s="16"/>
      <c r="N343" s="16"/>
      <c r="O343" s="16"/>
      <c r="P343" s="16"/>
      <c r="Q343" s="16"/>
      <c r="R343" s="16"/>
      <c r="S343" s="16"/>
      <c r="T343" s="16"/>
      <c r="U343" s="16"/>
      <c r="V343" s="16"/>
      <c r="W343" s="16"/>
      <c r="X343" s="16"/>
      <c r="Y343" s="16"/>
    </row>
    <row r="344" spans="1:25" ht="13" x14ac:dyDescent="0.15">
      <c r="A344" s="24"/>
      <c r="B344" s="24"/>
      <c r="C344" s="24"/>
      <c r="D344" s="16"/>
      <c r="E344" s="16"/>
      <c r="F344" s="24"/>
      <c r="G344" s="24"/>
      <c r="H344" s="557"/>
      <c r="I344" s="566"/>
      <c r="K344" s="24"/>
      <c r="L344" s="16"/>
      <c r="M344" s="16"/>
      <c r="N344" s="16"/>
      <c r="O344" s="16"/>
      <c r="P344" s="16"/>
      <c r="Q344" s="16"/>
      <c r="R344" s="16"/>
      <c r="S344" s="16"/>
      <c r="T344" s="16"/>
      <c r="U344" s="16"/>
      <c r="V344" s="16"/>
      <c r="W344" s="16"/>
      <c r="X344" s="16"/>
      <c r="Y344" s="16"/>
    </row>
    <row r="345" spans="1:25" ht="13" x14ac:dyDescent="0.15">
      <c r="A345" s="24"/>
      <c r="B345" s="24"/>
      <c r="C345" s="24"/>
      <c r="D345" s="16"/>
      <c r="E345" s="16"/>
      <c r="F345" s="24"/>
      <c r="G345" s="24"/>
      <c r="H345" s="557"/>
      <c r="I345" s="566"/>
      <c r="K345" s="24"/>
      <c r="L345" s="16"/>
      <c r="M345" s="16"/>
      <c r="N345" s="16"/>
      <c r="O345" s="16"/>
      <c r="P345" s="16"/>
      <c r="Q345" s="16"/>
      <c r="R345" s="16"/>
      <c r="S345" s="16"/>
      <c r="T345" s="16"/>
      <c r="U345" s="16"/>
      <c r="V345" s="16"/>
      <c r="W345" s="16"/>
      <c r="X345" s="16"/>
      <c r="Y345" s="16"/>
    </row>
    <row r="346" spans="1:25" ht="13" x14ac:dyDescent="0.15">
      <c r="A346" s="24"/>
      <c r="B346" s="24"/>
      <c r="C346" s="24"/>
      <c r="D346" s="16"/>
      <c r="E346" s="16"/>
      <c r="F346" s="24"/>
      <c r="G346" s="24"/>
      <c r="H346" s="557"/>
      <c r="I346" s="566"/>
      <c r="K346" s="24"/>
      <c r="L346" s="16"/>
      <c r="M346" s="16"/>
      <c r="N346" s="16"/>
      <c r="O346" s="16"/>
      <c r="P346" s="16"/>
      <c r="Q346" s="16"/>
      <c r="R346" s="16"/>
      <c r="S346" s="16"/>
      <c r="T346" s="16"/>
      <c r="U346" s="16"/>
      <c r="V346" s="16"/>
      <c r="W346" s="16"/>
      <c r="X346" s="16"/>
      <c r="Y346" s="16"/>
    </row>
    <row r="347" spans="1:25" ht="13" x14ac:dyDescent="0.15">
      <c r="A347" s="24"/>
      <c r="B347" s="24"/>
      <c r="C347" s="24"/>
      <c r="D347" s="16"/>
      <c r="E347" s="16"/>
      <c r="F347" s="24"/>
      <c r="G347" s="24"/>
      <c r="H347" s="557"/>
      <c r="I347" s="566"/>
      <c r="K347" s="24"/>
      <c r="L347" s="16"/>
      <c r="M347" s="16"/>
      <c r="N347" s="16"/>
      <c r="O347" s="16"/>
      <c r="P347" s="16"/>
      <c r="Q347" s="16"/>
      <c r="R347" s="16"/>
      <c r="S347" s="16"/>
      <c r="T347" s="16"/>
      <c r="U347" s="16"/>
      <c r="V347" s="16"/>
      <c r="W347" s="16"/>
      <c r="X347" s="16"/>
      <c r="Y347" s="16"/>
    </row>
    <row r="348" spans="1:25" ht="13" x14ac:dyDescent="0.15">
      <c r="A348" s="24"/>
      <c r="B348" s="24"/>
      <c r="C348" s="24"/>
      <c r="D348" s="16"/>
      <c r="E348" s="16"/>
      <c r="F348" s="24"/>
      <c r="G348" s="24"/>
      <c r="H348" s="557"/>
      <c r="I348" s="566"/>
      <c r="K348" s="24"/>
      <c r="L348" s="16"/>
      <c r="M348" s="16"/>
      <c r="N348" s="16"/>
      <c r="O348" s="16"/>
      <c r="P348" s="16"/>
      <c r="Q348" s="16"/>
      <c r="R348" s="16"/>
      <c r="S348" s="16"/>
      <c r="T348" s="16"/>
      <c r="U348" s="16"/>
      <c r="V348" s="16"/>
      <c r="W348" s="16"/>
      <c r="X348" s="16"/>
      <c r="Y348" s="16"/>
    </row>
    <row r="349" spans="1:25" ht="13" x14ac:dyDescent="0.15">
      <c r="A349" s="24"/>
      <c r="B349" s="24"/>
      <c r="C349" s="24"/>
      <c r="D349" s="16"/>
      <c r="E349" s="16"/>
      <c r="F349" s="24"/>
      <c r="G349" s="24"/>
      <c r="H349" s="557"/>
      <c r="I349" s="566"/>
      <c r="K349" s="24"/>
      <c r="L349" s="16"/>
      <c r="M349" s="16"/>
      <c r="N349" s="16"/>
      <c r="O349" s="16"/>
      <c r="P349" s="16"/>
      <c r="Q349" s="16"/>
      <c r="R349" s="16"/>
      <c r="S349" s="16"/>
      <c r="T349" s="16"/>
      <c r="U349" s="16"/>
      <c r="V349" s="16"/>
      <c r="W349" s="16"/>
      <c r="X349" s="16"/>
      <c r="Y349" s="16"/>
    </row>
    <row r="350" spans="1:25" ht="13" x14ac:dyDescent="0.15">
      <c r="A350" s="24"/>
      <c r="B350" s="24"/>
      <c r="C350" s="24"/>
      <c r="D350" s="16"/>
      <c r="E350" s="16"/>
      <c r="F350" s="24"/>
      <c r="G350" s="24"/>
      <c r="H350" s="557"/>
      <c r="I350" s="566"/>
      <c r="K350" s="24"/>
      <c r="L350" s="16"/>
      <c r="M350" s="16"/>
      <c r="N350" s="16"/>
      <c r="O350" s="16"/>
      <c r="P350" s="16"/>
      <c r="Q350" s="16"/>
      <c r="R350" s="16"/>
      <c r="S350" s="16"/>
      <c r="T350" s="16"/>
      <c r="U350" s="16"/>
      <c r="V350" s="16"/>
      <c r="W350" s="16"/>
      <c r="X350" s="16"/>
      <c r="Y350" s="16"/>
    </row>
    <row r="351" spans="1:25" ht="13" x14ac:dyDescent="0.15">
      <c r="A351" s="24"/>
      <c r="B351" s="24"/>
      <c r="C351" s="24"/>
      <c r="D351" s="16"/>
      <c r="E351" s="16"/>
      <c r="F351" s="24"/>
      <c r="G351" s="24"/>
      <c r="H351" s="557"/>
      <c r="I351" s="566"/>
      <c r="K351" s="24"/>
      <c r="L351" s="16"/>
      <c r="M351" s="16"/>
      <c r="N351" s="16"/>
      <c r="O351" s="16"/>
      <c r="P351" s="16"/>
      <c r="Q351" s="16"/>
      <c r="R351" s="16"/>
      <c r="S351" s="16"/>
      <c r="T351" s="16"/>
      <c r="U351" s="16"/>
      <c r="V351" s="16"/>
      <c r="W351" s="16"/>
      <c r="X351" s="16"/>
      <c r="Y351" s="16"/>
    </row>
    <row r="352" spans="1:25" ht="13" x14ac:dyDescent="0.15">
      <c r="A352" s="24"/>
      <c r="B352" s="24"/>
      <c r="C352" s="24"/>
      <c r="D352" s="16"/>
      <c r="E352" s="16"/>
      <c r="F352" s="24"/>
      <c r="G352" s="24"/>
      <c r="H352" s="557"/>
      <c r="I352" s="566"/>
      <c r="K352" s="24"/>
      <c r="L352" s="16"/>
      <c r="M352" s="16"/>
      <c r="N352" s="16"/>
      <c r="O352" s="16"/>
      <c r="P352" s="16"/>
      <c r="Q352" s="16"/>
      <c r="R352" s="16"/>
      <c r="S352" s="16"/>
      <c r="T352" s="16"/>
      <c r="U352" s="16"/>
      <c r="V352" s="16"/>
      <c r="W352" s="16"/>
      <c r="X352" s="16"/>
      <c r="Y352" s="16"/>
    </row>
    <row r="353" spans="1:25" ht="13" x14ac:dyDescent="0.15">
      <c r="A353" s="24"/>
      <c r="B353" s="24"/>
      <c r="C353" s="24"/>
      <c r="D353" s="16"/>
      <c r="E353" s="16"/>
      <c r="F353" s="24"/>
      <c r="G353" s="24"/>
      <c r="H353" s="557"/>
      <c r="I353" s="566"/>
      <c r="K353" s="24"/>
      <c r="L353" s="16"/>
      <c r="M353" s="16"/>
      <c r="N353" s="16"/>
      <c r="O353" s="16"/>
      <c r="P353" s="16"/>
      <c r="Q353" s="16"/>
      <c r="R353" s="16"/>
      <c r="S353" s="16"/>
      <c r="T353" s="16"/>
      <c r="U353" s="16"/>
      <c r="V353" s="16"/>
      <c r="W353" s="16"/>
      <c r="X353" s="16"/>
      <c r="Y353" s="16"/>
    </row>
    <row r="354" spans="1:25" ht="13" x14ac:dyDescent="0.15">
      <c r="A354" s="24"/>
      <c r="B354" s="24"/>
      <c r="C354" s="24"/>
      <c r="D354" s="16"/>
      <c r="E354" s="16"/>
      <c r="F354" s="24"/>
      <c r="G354" s="24"/>
      <c r="H354" s="557"/>
      <c r="I354" s="566"/>
      <c r="K354" s="24"/>
      <c r="L354" s="16"/>
      <c r="M354" s="16"/>
      <c r="N354" s="16"/>
      <c r="O354" s="16"/>
      <c r="P354" s="16"/>
      <c r="Q354" s="16"/>
      <c r="R354" s="16"/>
      <c r="S354" s="16"/>
      <c r="T354" s="16"/>
      <c r="U354" s="16"/>
      <c r="V354" s="16"/>
      <c r="W354" s="16"/>
      <c r="X354" s="16"/>
      <c r="Y354" s="16"/>
    </row>
    <row r="355" spans="1:25" ht="13" x14ac:dyDescent="0.15">
      <c r="A355" s="24"/>
      <c r="B355" s="24"/>
      <c r="C355" s="24"/>
      <c r="D355" s="16"/>
      <c r="E355" s="16"/>
      <c r="F355" s="24"/>
      <c r="G355" s="24"/>
      <c r="H355" s="557"/>
      <c r="I355" s="566"/>
      <c r="K355" s="24"/>
      <c r="L355" s="16"/>
      <c r="M355" s="16"/>
      <c r="N355" s="16"/>
      <c r="O355" s="16"/>
      <c r="P355" s="16"/>
      <c r="Q355" s="16"/>
      <c r="R355" s="16"/>
      <c r="S355" s="16"/>
      <c r="T355" s="16"/>
      <c r="U355" s="16"/>
      <c r="V355" s="16"/>
      <c r="W355" s="16"/>
      <c r="X355" s="16"/>
      <c r="Y355" s="16"/>
    </row>
    <row r="356" spans="1:25" ht="13" x14ac:dyDescent="0.15">
      <c r="A356" s="24"/>
      <c r="B356" s="24"/>
      <c r="C356" s="24"/>
      <c r="D356" s="16"/>
      <c r="E356" s="16"/>
      <c r="F356" s="24"/>
      <c r="G356" s="24"/>
      <c r="H356" s="557"/>
      <c r="I356" s="566"/>
      <c r="K356" s="24"/>
      <c r="L356" s="16"/>
      <c r="M356" s="16"/>
      <c r="N356" s="16"/>
      <c r="O356" s="16"/>
      <c r="P356" s="16"/>
      <c r="Q356" s="16"/>
      <c r="R356" s="16"/>
      <c r="S356" s="16"/>
      <c r="T356" s="16"/>
      <c r="U356" s="16"/>
      <c r="V356" s="16"/>
      <c r="W356" s="16"/>
      <c r="X356" s="16"/>
      <c r="Y356" s="16"/>
    </row>
    <row r="357" spans="1:25" ht="13" x14ac:dyDescent="0.15">
      <c r="A357" s="24"/>
      <c r="B357" s="24"/>
      <c r="C357" s="24"/>
      <c r="D357" s="16"/>
      <c r="E357" s="16"/>
      <c r="F357" s="24"/>
      <c r="G357" s="24"/>
      <c r="H357" s="557"/>
      <c r="I357" s="566"/>
      <c r="K357" s="24"/>
      <c r="L357" s="16"/>
      <c r="M357" s="16"/>
      <c r="N357" s="16"/>
      <c r="O357" s="16"/>
      <c r="P357" s="16"/>
      <c r="Q357" s="16"/>
      <c r="R357" s="16"/>
      <c r="S357" s="16"/>
      <c r="T357" s="16"/>
      <c r="U357" s="16"/>
      <c r="V357" s="16"/>
      <c r="W357" s="16"/>
      <c r="X357" s="16"/>
      <c r="Y357" s="16"/>
    </row>
    <row r="358" spans="1:25" ht="13" x14ac:dyDescent="0.15">
      <c r="A358" s="24"/>
      <c r="B358" s="24"/>
      <c r="C358" s="24"/>
      <c r="D358" s="16"/>
      <c r="E358" s="16"/>
      <c r="F358" s="24"/>
      <c r="G358" s="24"/>
      <c r="H358" s="557"/>
      <c r="I358" s="566"/>
      <c r="K358" s="24"/>
      <c r="L358" s="16"/>
      <c r="M358" s="16"/>
      <c r="N358" s="16"/>
      <c r="O358" s="16"/>
      <c r="P358" s="16"/>
      <c r="Q358" s="16"/>
      <c r="R358" s="16"/>
      <c r="S358" s="16"/>
      <c r="T358" s="16"/>
      <c r="U358" s="16"/>
      <c r="V358" s="16"/>
      <c r="W358" s="16"/>
      <c r="X358" s="16"/>
      <c r="Y358" s="16"/>
    </row>
    <row r="359" spans="1:25" ht="13" x14ac:dyDescent="0.15">
      <c r="A359" s="24"/>
      <c r="B359" s="24"/>
      <c r="C359" s="24"/>
      <c r="D359" s="16"/>
      <c r="E359" s="16"/>
      <c r="F359" s="24"/>
      <c r="G359" s="24"/>
      <c r="H359" s="557"/>
      <c r="I359" s="566"/>
      <c r="K359" s="24"/>
      <c r="L359" s="16"/>
      <c r="M359" s="16"/>
      <c r="N359" s="16"/>
      <c r="O359" s="16"/>
      <c r="P359" s="16"/>
      <c r="Q359" s="16"/>
      <c r="R359" s="16"/>
      <c r="S359" s="16"/>
      <c r="T359" s="16"/>
      <c r="U359" s="16"/>
      <c r="V359" s="16"/>
      <c r="W359" s="16"/>
      <c r="X359" s="16"/>
      <c r="Y359" s="16"/>
    </row>
    <row r="360" spans="1:25" ht="13" x14ac:dyDescent="0.15">
      <c r="A360" s="24"/>
      <c r="B360" s="24"/>
      <c r="C360" s="24"/>
      <c r="D360" s="16"/>
      <c r="E360" s="16"/>
      <c r="F360" s="24"/>
      <c r="G360" s="24"/>
      <c r="H360" s="557"/>
      <c r="I360" s="566"/>
      <c r="K360" s="24"/>
      <c r="L360" s="16"/>
      <c r="M360" s="16"/>
      <c r="N360" s="16"/>
      <c r="O360" s="16"/>
      <c r="P360" s="16"/>
      <c r="Q360" s="16"/>
      <c r="R360" s="16"/>
      <c r="S360" s="16"/>
      <c r="T360" s="16"/>
      <c r="U360" s="16"/>
      <c r="V360" s="16"/>
      <c r="W360" s="16"/>
      <c r="X360" s="16"/>
      <c r="Y360" s="16"/>
    </row>
    <row r="361" spans="1:25" ht="13" x14ac:dyDescent="0.15">
      <c r="A361" s="24"/>
      <c r="B361" s="24"/>
      <c r="C361" s="24"/>
      <c r="D361" s="16"/>
      <c r="E361" s="16"/>
      <c r="F361" s="24"/>
      <c r="G361" s="24"/>
      <c r="H361" s="557"/>
      <c r="I361" s="566"/>
      <c r="K361" s="24"/>
      <c r="L361" s="16"/>
      <c r="M361" s="16"/>
      <c r="N361" s="16"/>
      <c r="O361" s="16"/>
      <c r="P361" s="16"/>
      <c r="Q361" s="16"/>
      <c r="R361" s="16"/>
      <c r="S361" s="16"/>
      <c r="T361" s="16"/>
      <c r="U361" s="16"/>
      <c r="V361" s="16"/>
      <c r="W361" s="16"/>
      <c r="X361" s="16"/>
      <c r="Y361" s="16"/>
    </row>
    <row r="362" spans="1:25" ht="13" x14ac:dyDescent="0.15">
      <c r="A362" s="24"/>
      <c r="B362" s="24"/>
      <c r="C362" s="24"/>
      <c r="D362" s="16"/>
      <c r="E362" s="16"/>
      <c r="F362" s="24"/>
      <c r="G362" s="24"/>
      <c r="H362" s="557"/>
      <c r="I362" s="566"/>
      <c r="K362" s="24"/>
      <c r="L362" s="16"/>
      <c r="M362" s="16"/>
      <c r="N362" s="16"/>
      <c r="O362" s="16"/>
      <c r="P362" s="16"/>
      <c r="Q362" s="16"/>
      <c r="R362" s="16"/>
      <c r="S362" s="16"/>
      <c r="T362" s="16"/>
      <c r="U362" s="16"/>
      <c r="V362" s="16"/>
      <c r="W362" s="16"/>
      <c r="X362" s="16"/>
      <c r="Y362" s="16"/>
    </row>
    <row r="363" spans="1:25" ht="13" x14ac:dyDescent="0.15">
      <c r="A363" s="24"/>
      <c r="B363" s="24"/>
      <c r="C363" s="24"/>
      <c r="D363" s="16"/>
      <c r="E363" s="16"/>
      <c r="F363" s="24"/>
      <c r="G363" s="24"/>
      <c r="H363" s="557"/>
      <c r="I363" s="566"/>
      <c r="K363" s="24"/>
      <c r="L363" s="16"/>
      <c r="M363" s="16"/>
      <c r="N363" s="16"/>
      <c r="O363" s="16"/>
      <c r="P363" s="16"/>
      <c r="Q363" s="16"/>
      <c r="R363" s="16"/>
      <c r="S363" s="16"/>
      <c r="T363" s="16"/>
      <c r="U363" s="16"/>
      <c r="V363" s="16"/>
      <c r="W363" s="16"/>
      <c r="X363" s="16"/>
      <c r="Y363" s="16"/>
    </row>
    <row r="364" spans="1:25" ht="13" x14ac:dyDescent="0.15">
      <c r="A364" s="24"/>
      <c r="B364" s="24"/>
      <c r="C364" s="24"/>
      <c r="D364" s="16"/>
      <c r="E364" s="16"/>
      <c r="F364" s="24"/>
      <c r="G364" s="24"/>
      <c r="H364" s="557"/>
      <c r="I364" s="566"/>
      <c r="K364" s="24"/>
      <c r="L364" s="16"/>
      <c r="M364" s="16"/>
      <c r="N364" s="16"/>
      <c r="O364" s="16"/>
      <c r="P364" s="16"/>
      <c r="Q364" s="16"/>
      <c r="R364" s="16"/>
      <c r="S364" s="16"/>
      <c r="T364" s="16"/>
      <c r="U364" s="16"/>
      <c r="V364" s="16"/>
      <c r="W364" s="16"/>
      <c r="X364" s="16"/>
      <c r="Y364" s="16"/>
    </row>
    <row r="365" spans="1:25" ht="13" x14ac:dyDescent="0.15">
      <c r="A365" s="24"/>
      <c r="B365" s="24"/>
      <c r="C365" s="24"/>
      <c r="D365" s="16"/>
      <c r="E365" s="16"/>
      <c r="F365" s="24"/>
      <c r="G365" s="24"/>
      <c r="H365" s="557"/>
      <c r="I365" s="566"/>
      <c r="K365" s="24"/>
      <c r="L365" s="16"/>
      <c r="M365" s="16"/>
      <c r="N365" s="16"/>
      <c r="O365" s="16"/>
      <c r="P365" s="16"/>
      <c r="Q365" s="16"/>
      <c r="R365" s="16"/>
      <c r="S365" s="16"/>
      <c r="T365" s="16"/>
      <c r="U365" s="16"/>
      <c r="V365" s="16"/>
      <c r="W365" s="16"/>
      <c r="X365" s="16"/>
      <c r="Y365" s="16"/>
    </row>
    <row r="366" spans="1:25" ht="13" x14ac:dyDescent="0.15">
      <c r="A366" s="24"/>
      <c r="B366" s="24"/>
      <c r="C366" s="24"/>
      <c r="D366" s="16"/>
      <c r="E366" s="16"/>
      <c r="F366" s="24"/>
      <c r="G366" s="24"/>
      <c r="H366" s="557"/>
      <c r="I366" s="566"/>
      <c r="K366" s="24"/>
      <c r="L366" s="16"/>
      <c r="M366" s="16"/>
      <c r="N366" s="16"/>
      <c r="O366" s="16"/>
      <c r="P366" s="16"/>
      <c r="Q366" s="16"/>
      <c r="R366" s="16"/>
      <c r="S366" s="16"/>
      <c r="T366" s="16"/>
      <c r="U366" s="16"/>
      <c r="V366" s="16"/>
      <c r="W366" s="16"/>
      <c r="X366" s="16"/>
      <c r="Y366" s="16"/>
    </row>
    <row r="367" spans="1:25" ht="13" x14ac:dyDescent="0.15">
      <c r="A367" s="24"/>
      <c r="B367" s="24"/>
      <c r="C367" s="24"/>
      <c r="D367" s="16"/>
      <c r="E367" s="16"/>
      <c r="F367" s="24"/>
      <c r="G367" s="24"/>
      <c r="H367" s="557"/>
      <c r="I367" s="566"/>
      <c r="K367" s="24"/>
      <c r="L367" s="16"/>
      <c r="M367" s="16"/>
      <c r="N367" s="16"/>
      <c r="O367" s="16"/>
      <c r="P367" s="16"/>
      <c r="Q367" s="16"/>
      <c r="R367" s="16"/>
      <c r="S367" s="16"/>
      <c r="T367" s="16"/>
      <c r="U367" s="16"/>
      <c r="V367" s="16"/>
      <c r="W367" s="16"/>
      <c r="X367" s="16"/>
      <c r="Y367" s="16"/>
    </row>
    <row r="368" spans="1:25" ht="13" x14ac:dyDescent="0.15">
      <c r="A368" s="24"/>
      <c r="B368" s="24"/>
      <c r="C368" s="24"/>
      <c r="D368" s="16"/>
      <c r="E368" s="16"/>
      <c r="F368" s="24"/>
      <c r="G368" s="24"/>
      <c r="H368" s="557"/>
      <c r="I368" s="566"/>
      <c r="K368" s="24"/>
      <c r="L368" s="16"/>
      <c r="M368" s="16"/>
      <c r="N368" s="16"/>
      <c r="O368" s="16"/>
      <c r="P368" s="16"/>
      <c r="Q368" s="16"/>
      <c r="R368" s="16"/>
      <c r="S368" s="16"/>
      <c r="T368" s="16"/>
      <c r="U368" s="16"/>
      <c r="V368" s="16"/>
      <c r="W368" s="16"/>
      <c r="X368" s="16"/>
      <c r="Y368" s="16"/>
    </row>
    <row r="369" spans="1:25" ht="13" x14ac:dyDescent="0.15">
      <c r="A369" s="24"/>
      <c r="B369" s="24"/>
      <c r="C369" s="24"/>
      <c r="D369" s="16"/>
      <c r="E369" s="16"/>
      <c r="F369" s="24"/>
      <c r="G369" s="24"/>
      <c r="H369" s="557"/>
      <c r="I369" s="566"/>
      <c r="K369" s="24"/>
      <c r="L369" s="16"/>
      <c r="M369" s="16"/>
      <c r="N369" s="16"/>
      <c r="O369" s="16"/>
      <c r="P369" s="16"/>
      <c r="Q369" s="16"/>
      <c r="R369" s="16"/>
      <c r="S369" s="16"/>
      <c r="T369" s="16"/>
      <c r="U369" s="16"/>
      <c r="V369" s="16"/>
      <c r="W369" s="16"/>
      <c r="X369" s="16"/>
      <c r="Y369" s="16"/>
    </row>
    <row r="370" spans="1:25" ht="13" x14ac:dyDescent="0.15">
      <c r="A370" s="24"/>
      <c r="B370" s="24"/>
      <c r="C370" s="24"/>
      <c r="D370" s="16"/>
      <c r="E370" s="16"/>
      <c r="F370" s="24"/>
      <c r="G370" s="24"/>
      <c r="H370" s="557"/>
      <c r="I370" s="566"/>
      <c r="K370" s="24"/>
      <c r="L370" s="16"/>
      <c r="M370" s="16"/>
      <c r="N370" s="16"/>
      <c r="O370" s="16"/>
      <c r="P370" s="16"/>
      <c r="Q370" s="16"/>
      <c r="R370" s="16"/>
      <c r="S370" s="16"/>
      <c r="T370" s="16"/>
      <c r="U370" s="16"/>
      <c r="V370" s="16"/>
      <c r="W370" s="16"/>
      <c r="X370" s="16"/>
      <c r="Y370" s="16"/>
    </row>
    <row r="371" spans="1:25" ht="13" x14ac:dyDescent="0.15">
      <c r="A371" s="24"/>
      <c r="B371" s="24"/>
      <c r="C371" s="24"/>
      <c r="D371" s="16"/>
      <c r="E371" s="16"/>
      <c r="F371" s="24"/>
      <c r="G371" s="24"/>
      <c r="H371" s="557"/>
      <c r="I371" s="566"/>
      <c r="K371" s="24"/>
      <c r="L371" s="16"/>
      <c r="M371" s="16"/>
      <c r="N371" s="16"/>
      <c r="O371" s="16"/>
      <c r="P371" s="16"/>
      <c r="Q371" s="16"/>
      <c r="R371" s="16"/>
      <c r="S371" s="16"/>
      <c r="T371" s="16"/>
      <c r="U371" s="16"/>
      <c r="V371" s="16"/>
      <c r="W371" s="16"/>
      <c r="X371" s="16"/>
      <c r="Y371" s="16"/>
    </row>
    <row r="372" spans="1:25" ht="13" x14ac:dyDescent="0.15">
      <c r="A372" s="24"/>
      <c r="B372" s="24"/>
      <c r="C372" s="24"/>
      <c r="D372" s="16"/>
      <c r="E372" s="16"/>
      <c r="F372" s="24"/>
      <c r="G372" s="24"/>
      <c r="H372" s="557"/>
      <c r="I372" s="566"/>
      <c r="K372" s="24"/>
      <c r="L372" s="16"/>
      <c r="M372" s="16"/>
      <c r="N372" s="16"/>
      <c r="O372" s="16"/>
      <c r="P372" s="16"/>
      <c r="Q372" s="16"/>
      <c r="R372" s="16"/>
      <c r="S372" s="16"/>
      <c r="T372" s="16"/>
      <c r="U372" s="16"/>
      <c r="V372" s="16"/>
      <c r="W372" s="16"/>
      <c r="X372" s="16"/>
      <c r="Y372" s="16"/>
    </row>
    <row r="373" spans="1:25" ht="13" x14ac:dyDescent="0.15">
      <c r="A373" s="24"/>
      <c r="B373" s="24"/>
      <c r="C373" s="24"/>
      <c r="D373" s="16"/>
      <c r="E373" s="16"/>
      <c r="F373" s="24"/>
      <c r="G373" s="24"/>
      <c r="H373" s="557"/>
      <c r="I373" s="566"/>
      <c r="K373" s="24"/>
      <c r="L373" s="16"/>
      <c r="M373" s="16"/>
      <c r="N373" s="16"/>
      <c r="O373" s="16"/>
      <c r="P373" s="16"/>
      <c r="Q373" s="16"/>
      <c r="R373" s="16"/>
      <c r="S373" s="16"/>
      <c r="T373" s="16"/>
      <c r="U373" s="16"/>
      <c r="V373" s="16"/>
      <c r="W373" s="16"/>
      <c r="X373" s="16"/>
      <c r="Y373" s="16"/>
    </row>
    <row r="374" spans="1:25" ht="13" x14ac:dyDescent="0.15">
      <c r="A374" s="24"/>
      <c r="B374" s="24"/>
      <c r="C374" s="24"/>
      <c r="D374" s="16"/>
      <c r="E374" s="16"/>
      <c r="F374" s="24"/>
      <c r="G374" s="24"/>
      <c r="H374" s="557"/>
      <c r="I374" s="566"/>
      <c r="K374" s="24"/>
      <c r="L374" s="16"/>
      <c r="M374" s="16"/>
      <c r="N374" s="16"/>
      <c r="O374" s="16"/>
      <c r="P374" s="16"/>
      <c r="Q374" s="16"/>
      <c r="R374" s="16"/>
      <c r="S374" s="16"/>
      <c r="T374" s="16"/>
      <c r="U374" s="16"/>
      <c r="V374" s="16"/>
      <c r="W374" s="16"/>
      <c r="X374" s="16"/>
      <c r="Y374" s="16"/>
    </row>
    <row r="375" spans="1:25" ht="13" x14ac:dyDescent="0.15">
      <c r="A375" s="24"/>
      <c r="B375" s="24"/>
      <c r="C375" s="24"/>
      <c r="D375" s="16"/>
      <c r="E375" s="16"/>
      <c r="F375" s="24"/>
      <c r="G375" s="24"/>
      <c r="H375" s="557"/>
      <c r="I375" s="566"/>
      <c r="K375" s="24"/>
      <c r="L375" s="16"/>
      <c r="M375" s="16"/>
      <c r="N375" s="16"/>
      <c r="O375" s="16"/>
      <c r="P375" s="16"/>
      <c r="Q375" s="16"/>
      <c r="R375" s="16"/>
      <c r="S375" s="16"/>
      <c r="T375" s="16"/>
      <c r="U375" s="16"/>
      <c r="V375" s="16"/>
      <c r="W375" s="16"/>
      <c r="X375" s="16"/>
      <c r="Y375" s="16"/>
    </row>
    <row r="376" spans="1:25" ht="13" x14ac:dyDescent="0.15">
      <c r="A376" s="24"/>
      <c r="B376" s="24"/>
      <c r="C376" s="24"/>
      <c r="D376" s="16"/>
      <c r="E376" s="16"/>
      <c r="F376" s="24"/>
      <c r="G376" s="24"/>
      <c r="H376" s="557"/>
      <c r="I376" s="566"/>
      <c r="K376" s="24"/>
      <c r="L376" s="16"/>
      <c r="M376" s="16"/>
      <c r="N376" s="16"/>
      <c r="O376" s="16"/>
      <c r="P376" s="16"/>
      <c r="Q376" s="16"/>
      <c r="R376" s="16"/>
      <c r="S376" s="16"/>
      <c r="T376" s="16"/>
      <c r="U376" s="16"/>
      <c r="V376" s="16"/>
      <c r="W376" s="16"/>
      <c r="X376" s="16"/>
      <c r="Y376" s="16"/>
    </row>
    <row r="377" spans="1:25" ht="13" x14ac:dyDescent="0.15">
      <c r="A377" s="24"/>
      <c r="B377" s="24"/>
      <c r="C377" s="24"/>
      <c r="D377" s="16"/>
      <c r="E377" s="16"/>
      <c r="F377" s="24"/>
      <c r="G377" s="24"/>
      <c r="H377" s="557"/>
      <c r="I377" s="566"/>
      <c r="K377" s="24"/>
      <c r="L377" s="16"/>
      <c r="M377" s="16"/>
      <c r="N377" s="16"/>
      <c r="O377" s="16"/>
      <c r="P377" s="16"/>
      <c r="Q377" s="16"/>
      <c r="R377" s="16"/>
      <c r="S377" s="16"/>
      <c r="T377" s="16"/>
      <c r="U377" s="16"/>
      <c r="V377" s="16"/>
      <c r="W377" s="16"/>
      <c r="X377" s="16"/>
      <c r="Y377" s="16"/>
    </row>
    <row r="378" spans="1:25" ht="13" x14ac:dyDescent="0.15">
      <c r="A378" s="24"/>
      <c r="B378" s="24"/>
      <c r="C378" s="24"/>
      <c r="D378" s="16"/>
      <c r="E378" s="16"/>
      <c r="F378" s="24"/>
      <c r="G378" s="24"/>
      <c r="H378" s="557"/>
      <c r="I378" s="566"/>
      <c r="K378" s="24"/>
      <c r="L378" s="16"/>
      <c r="M378" s="16"/>
      <c r="N378" s="16"/>
      <c r="O378" s="16"/>
      <c r="P378" s="16"/>
      <c r="Q378" s="16"/>
      <c r="R378" s="16"/>
      <c r="S378" s="16"/>
      <c r="T378" s="16"/>
      <c r="U378" s="16"/>
      <c r="V378" s="16"/>
      <c r="W378" s="16"/>
      <c r="X378" s="16"/>
      <c r="Y378" s="16"/>
    </row>
    <row r="379" spans="1:25" ht="13" x14ac:dyDescent="0.15">
      <c r="A379" s="24"/>
      <c r="B379" s="24"/>
      <c r="C379" s="24"/>
      <c r="D379" s="16"/>
      <c r="E379" s="16"/>
      <c r="F379" s="24"/>
      <c r="G379" s="24"/>
      <c r="H379" s="557"/>
      <c r="I379" s="566"/>
      <c r="K379" s="24"/>
      <c r="L379" s="16"/>
      <c r="M379" s="16"/>
      <c r="N379" s="16"/>
      <c r="O379" s="16"/>
      <c r="P379" s="16"/>
      <c r="Q379" s="16"/>
      <c r="R379" s="16"/>
      <c r="S379" s="16"/>
      <c r="T379" s="16"/>
      <c r="U379" s="16"/>
      <c r="V379" s="16"/>
      <c r="W379" s="16"/>
      <c r="X379" s="16"/>
      <c r="Y379" s="16"/>
    </row>
    <row r="380" spans="1:25" ht="13" x14ac:dyDescent="0.15">
      <c r="A380" s="24"/>
      <c r="B380" s="24"/>
      <c r="C380" s="24"/>
      <c r="D380" s="16"/>
      <c r="E380" s="16"/>
      <c r="F380" s="24"/>
      <c r="G380" s="24"/>
      <c r="H380" s="557"/>
      <c r="I380" s="566"/>
      <c r="K380" s="24"/>
      <c r="L380" s="16"/>
      <c r="M380" s="16"/>
      <c r="N380" s="16"/>
      <c r="O380" s="16"/>
      <c r="P380" s="16"/>
      <c r="Q380" s="16"/>
      <c r="R380" s="16"/>
      <c r="S380" s="16"/>
      <c r="T380" s="16"/>
      <c r="U380" s="16"/>
      <c r="V380" s="16"/>
      <c r="W380" s="16"/>
      <c r="X380" s="16"/>
      <c r="Y380" s="16"/>
    </row>
    <row r="381" spans="1:25" ht="13" x14ac:dyDescent="0.15">
      <c r="A381" s="24"/>
      <c r="B381" s="24"/>
      <c r="C381" s="24"/>
      <c r="D381" s="16"/>
      <c r="E381" s="16"/>
      <c r="F381" s="24"/>
      <c r="G381" s="24"/>
      <c r="H381" s="557"/>
      <c r="I381" s="566"/>
      <c r="K381" s="24"/>
      <c r="L381" s="16"/>
      <c r="M381" s="16"/>
      <c r="N381" s="16"/>
      <c r="O381" s="16"/>
      <c r="P381" s="16"/>
      <c r="Q381" s="16"/>
      <c r="R381" s="16"/>
      <c r="S381" s="16"/>
      <c r="T381" s="16"/>
      <c r="U381" s="16"/>
      <c r="V381" s="16"/>
      <c r="W381" s="16"/>
      <c r="X381" s="16"/>
      <c r="Y381" s="16"/>
    </row>
    <row r="382" spans="1:25" ht="13" x14ac:dyDescent="0.15">
      <c r="A382" s="24"/>
      <c r="B382" s="24"/>
      <c r="C382" s="24"/>
      <c r="D382" s="16"/>
      <c r="E382" s="16"/>
      <c r="F382" s="24"/>
      <c r="G382" s="24"/>
      <c r="H382" s="557"/>
      <c r="I382" s="566"/>
      <c r="K382" s="24"/>
      <c r="L382" s="16"/>
      <c r="M382" s="16"/>
      <c r="N382" s="16"/>
      <c r="O382" s="16"/>
      <c r="P382" s="16"/>
      <c r="Q382" s="16"/>
      <c r="R382" s="16"/>
      <c r="S382" s="16"/>
      <c r="T382" s="16"/>
      <c r="U382" s="16"/>
      <c r="V382" s="16"/>
      <c r="W382" s="16"/>
      <c r="X382" s="16"/>
      <c r="Y382" s="16"/>
    </row>
    <row r="383" spans="1:25" ht="13" x14ac:dyDescent="0.15">
      <c r="A383" s="24"/>
      <c r="B383" s="24"/>
      <c r="C383" s="24"/>
      <c r="D383" s="16"/>
      <c r="E383" s="16"/>
      <c r="F383" s="24"/>
      <c r="G383" s="24"/>
      <c r="H383" s="557"/>
      <c r="I383" s="566"/>
      <c r="K383" s="24"/>
      <c r="L383" s="16"/>
      <c r="M383" s="16"/>
      <c r="N383" s="16"/>
      <c r="O383" s="16"/>
      <c r="P383" s="16"/>
      <c r="Q383" s="16"/>
      <c r="R383" s="16"/>
      <c r="S383" s="16"/>
      <c r="T383" s="16"/>
      <c r="U383" s="16"/>
      <c r="V383" s="16"/>
      <c r="W383" s="16"/>
      <c r="X383" s="16"/>
      <c r="Y383" s="16"/>
    </row>
    <row r="384" spans="1:25" ht="13" x14ac:dyDescent="0.15">
      <c r="A384" s="24"/>
      <c r="B384" s="24"/>
      <c r="C384" s="24"/>
      <c r="D384" s="16"/>
      <c r="E384" s="16"/>
      <c r="F384" s="24"/>
      <c r="G384" s="24"/>
      <c r="H384" s="557"/>
      <c r="I384" s="566"/>
      <c r="K384" s="24"/>
      <c r="L384" s="16"/>
      <c r="M384" s="16"/>
      <c r="N384" s="16"/>
      <c r="O384" s="16"/>
      <c r="P384" s="16"/>
      <c r="Q384" s="16"/>
      <c r="R384" s="16"/>
      <c r="S384" s="16"/>
      <c r="T384" s="16"/>
      <c r="U384" s="16"/>
      <c r="V384" s="16"/>
      <c r="W384" s="16"/>
      <c r="X384" s="16"/>
      <c r="Y384" s="16"/>
    </row>
    <row r="385" spans="1:25" ht="13" x14ac:dyDescent="0.15">
      <c r="A385" s="24"/>
      <c r="B385" s="24"/>
      <c r="C385" s="24"/>
      <c r="D385" s="16"/>
      <c r="E385" s="16"/>
      <c r="F385" s="24"/>
      <c r="G385" s="24"/>
      <c r="H385" s="557"/>
      <c r="I385" s="566"/>
      <c r="K385" s="24"/>
      <c r="L385" s="16"/>
      <c r="M385" s="16"/>
      <c r="N385" s="16"/>
      <c r="O385" s="16"/>
      <c r="P385" s="16"/>
      <c r="Q385" s="16"/>
      <c r="R385" s="16"/>
      <c r="S385" s="16"/>
      <c r="T385" s="16"/>
      <c r="U385" s="16"/>
      <c r="V385" s="16"/>
      <c r="W385" s="16"/>
      <c r="X385" s="16"/>
      <c r="Y385" s="16"/>
    </row>
    <row r="386" spans="1:25" ht="13" x14ac:dyDescent="0.15">
      <c r="A386" s="24"/>
      <c r="B386" s="24"/>
      <c r="C386" s="24"/>
      <c r="D386" s="16"/>
      <c r="E386" s="16"/>
      <c r="F386" s="24"/>
      <c r="G386" s="24"/>
      <c r="H386" s="557"/>
      <c r="I386" s="566"/>
      <c r="K386" s="24"/>
      <c r="L386" s="16"/>
      <c r="M386" s="16"/>
      <c r="N386" s="16"/>
      <c r="O386" s="16"/>
      <c r="P386" s="16"/>
      <c r="Q386" s="16"/>
      <c r="R386" s="16"/>
      <c r="S386" s="16"/>
      <c r="T386" s="16"/>
      <c r="U386" s="16"/>
      <c r="V386" s="16"/>
      <c r="W386" s="16"/>
      <c r="X386" s="16"/>
      <c r="Y386" s="16"/>
    </row>
    <row r="387" spans="1:25" ht="13" x14ac:dyDescent="0.15">
      <c r="A387" s="24"/>
      <c r="B387" s="24"/>
      <c r="C387" s="24"/>
      <c r="D387" s="16"/>
      <c r="E387" s="16"/>
      <c r="F387" s="24"/>
      <c r="G387" s="24"/>
      <c r="H387" s="557"/>
      <c r="I387" s="566"/>
      <c r="K387" s="24"/>
      <c r="L387" s="16"/>
      <c r="M387" s="16"/>
      <c r="N387" s="16"/>
      <c r="O387" s="16"/>
      <c r="P387" s="16"/>
      <c r="Q387" s="16"/>
      <c r="R387" s="16"/>
      <c r="S387" s="16"/>
      <c r="T387" s="16"/>
      <c r="U387" s="16"/>
      <c r="V387" s="16"/>
      <c r="W387" s="16"/>
      <c r="X387" s="16"/>
      <c r="Y387" s="16"/>
    </row>
    <row r="388" spans="1:25" ht="13" x14ac:dyDescent="0.15">
      <c r="A388" s="24"/>
      <c r="B388" s="24"/>
      <c r="C388" s="24"/>
      <c r="D388" s="16"/>
      <c r="E388" s="16"/>
      <c r="F388" s="24"/>
      <c r="G388" s="24"/>
      <c r="H388" s="557"/>
      <c r="I388" s="566"/>
      <c r="K388" s="24"/>
      <c r="L388" s="16"/>
      <c r="M388" s="16"/>
      <c r="N388" s="16"/>
      <c r="O388" s="16"/>
      <c r="P388" s="16"/>
      <c r="Q388" s="16"/>
      <c r="R388" s="16"/>
      <c r="S388" s="16"/>
      <c r="T388" s="16"/>
      <c r="U388" s="16"/>
      <c r="V388" s="16"/>
      <c r="W388" s="16"/>
      <c r="X388" s="16"/>
      <c r="Y388" s="16"/>
    </row>
    <row r="389" spans="1:25" ht="13" x14ac:dyDescent="0.15">
      <c r="A389" s="24"/>
      <c r="B389" s="24"/>
      <c r="C389" s="24"/>
      <c r="D389" s="16"/>
      <c r="E389" s="16"/>
      <c r="F389" s="24"/>
      <c r="G389" s="24"/>
      <c r="H389" s="557"/>
      <c r="I389" s="566"/>
      <c r="K389" s="24"/>
      <c r="L389" s="16"/>
      <c r="M389" s="16"/>
      <c r="N389" s="16"/>
      <c r="O389" s="16"/>
      <c r="P389" s="16"/>
      <c r="Q389" s="16"/>
      <c r="R389" s="16"/>
      <c r="S389" s="16"/>
      <c r="T389" s="16"/>
      <c r="U389" s="16"/>
      <c r="V389" s="16"/>
      <c r="W389" s="16"/>
      <c r="X389" s="16"/>
      <c r="Y389" s="16"/>
    </row>
    <row r="390" spans="1:25" ht="13" x14ac:dyDescent="0.15">
      <c r="A390" s="24"/>
      <c r="B390" s="24"/>
      <c r="C390" s="24"/>
      <c r="D390" s="16"/>
      <c r="E390" s="16"/>
      <c r="F390" s="24"/>
      <c r="G390" s="24"/>
      <c r="H390" s="557"/>
      <c r="I390" s="566"/>
      <c r="K390" s="24"/>
      <c r="L390" s="16"/>
      <c r="M390" s="16"/>
      <c r="N390" s="16"/>
      <c r="O390" s="16"/>
      <c r="P390" s="16"/>
      <c r="Q390" s="16"/>
      <c r="R390" s="16"/>
      <c r="S390" s="16"/>
      <c r="T390" s="16"/>
      <c r="U390" s="16"/>
      <c r="V390" s="16"/>
      <c r="W390" s="16"/>
      <c r="X390" s="16"/>
      <c r="Y390" s="16"/>
    </row>
    <row r="391" spans="1:25" ht="13" x14ac:dyDescent="0.15">
      <c r="A391" s="24"/>
      <c r="B391" s="24"/>
      <c r="C391" s="24"/>
      <c r="D391" s="16"/>
      <c r="E391" s="16"/>
      <c r="F391" s="24"/>
      <c r="G391" s="24"/>
      <c r="H391" s="557"/>
      <c r="I391" s="566"/>
      <c r="K391" s="24"/>
      <c r="L391" s="16"/>
      <c r="M391" s="16"/>
      <c r="N391" s="16"/>
      <c r="O391" s="16"/>
      <c r="P391" s="16"/>
      <c r="Q391" s="16"/>
      <c r="R391" s="16"/>
      <c r="S391" s="16"/>
      <c r="T391" s="16"/>
      <c r="U391" s="16"/>
      <c r="V391" s="16"/>
      <c r="W391" s="16"/>
      <c r="X391" s="16"/>
      <c r="Y391" s="16"/>
    </row>
    <row r="392" spans="1:25" ht="13" x14ac:dyDescent="0.15">
      <c r="A392" s="24"/>
      <c r="B392" s="24"/>
      <c r="C392" s="24"/>
      <c r="D392" s="16"/>
      <c r="E392" s="16"/>
      <c r="F392" s="24"/>
      <c r="G392" s="24"/>
      <c r="H392" s="557"/>
      <c r="I392" s="566"/>
      <c r="K392" s="24"/>
      <c r="L392" s="16"/>
      <c r="M392" s="16"/>
      <c r="N392" s="16"/>
      <c r="O392" s="16"/>
      <c r="P392" s="16"/>
      <c r="Q392" s="16"/>
      <c r="R392" s="16"/>
      <c r="S392" s="16"/>
      <c r="T392" s="16"/>
      <c r="U392" s="16"/>
      <c r="V392" s="16"/>
      <c r="W392" s="16"/>
      <c r="X392" s="16"/>
      <c r="Y392" s="16"/>
    </row>
    <row r="393" spans="1:25" ht="13" x14ac:dyDescent="0.15">
      <c r="A393" s="24"/>
      <c r="B393" s="24"/>
      <c r="C393" s="24"/>
      <c r="D393" s="16"/>
      <c r="E393" s="16"/>
      <c r="F393" s="24"/>
      <c r="G393" s="24"/>
      <c r="H393" s="557"/>
      <c r="I393" s="566"/>
      <c r="K393" s="24"/>
      <c r="L393" s="16"/>
      <c r="M393" s="16"/>
      <c r="N393" s="16"/>
      <c r="O393" s="16"/>
      <c r="P393" s="16"/>
      <c r="Q393" s="16"/>
      <c r="R393" s="16"/>
      <c r="S393" s="16"/>
      <c r="T393" s="16"/>
      <c r="U393" s="16"/>
      <c r="V393" s="16"/>
      <c r="W393" s="16"/>
      <c r="X393" s="16"/>
      <c r="Y393" s="16"/>
    </row>
    <row r="394" spans="1:25" ht="13" x14ac:dyDescent="0.15">
      <c r="A394" s="24"/>
      <c r="B394" s="24"/>
      <c r="C394" s="24"/>
      <c r="D394" s="16"/>
      <c r="E394" s="16"/>
      <c r="F394" s="24"/>
      <c r="G394" s="24"/>
      <c r="H394" s="557"/>
      <c r="I394" s="566"/>
      <c r="K394" s="24"/>
      <c r="L394" s="16"/>
      <c r="M394" s="16"/>
      <c r="N394" s="16"/>
      <c r="O394" s="16"/>
      <c r="P394" s="16"/>
      <c r="Q394" s="16"/>
      <c r="R394" s="16"/>
      <c r="S394" s="16"/>
      <c r="T394" s="16"/>
      <c r="U394" s="16"/>
      <c r="V394" s="16"/>
      <c r="W394" s="16"/>
      <c r="X394" s="16"/>
      <c r="Y394" s="16"/>
    </row>
    <row r="395" spans="1:25" ht="13" x14ac:dyDescent="0.15">
      <c r="A395" s="24"/>
      <c r="B395" s="24"/>
      <c r="C395" s="24"/>
      <c r="D395" s="16"/>
      <c r="E395" s="16"/>
      <c r="F395" s="24"/>
      <c r="G395" s="24"/>
      <c r="H395" s="557"/>
      <c r="I395" s="566"/>
      <c r="K395" s="24"/>
      <c r="L395" s="16"/>
      <c r="M395" s="16"/>
      <c r="N395" s="16"/>
      <c r="O395" s="16"/>
      <c r="P395" s="16"/>
      <c r="Q395" s="16"/>
      <c r="R395" s="16"/>
      <c r="S395" s="16"/>
      <c r="T395" s="16"/>
      <c r="U395" s="16"/>
      <c r="V395" s="16"/>
      <c r="W395" s="16"/>
      <c r="X395" s="16"/>
      <c r="Y395" s="16"/>
    </row>
    <row r="396" spans="1:25" ht="13" x14ac:dyDescent="0.15">
      <c r="A396" s="24"/>
      <c r="B396" s="24"/>
      <c r="C396" s="24"/>
      <c r="D396" s="16"/>
      <c r="E396" s="16"/>
      <c r="F396" s="24"/>
      <c r="G396" s="24"/>
      <c r="H396" s="557"/>
      <c r="I396" s="566"/>
      <c r="K396" s="24"/>
      <c r="L396" s="16"/>
      <c r="M396" s="16"/>
      <c r="N396" s="16"/>
      <c r="O396" s="16"/>
      <c r="P396" s="16"/>
      <c r="Q396" s="16"/>
      <c r="R396" s="16"/>
      <c r="S396" s="16"/>
      <c r="T396" s="16"/>
      <c r="U396" s="16"/>
      <c r="V396" s="16"/>
      <c r="W396" s="16"/>
      <c r="X396" s="16"/>
      <c r="Y396" s="16"/>
    </row>
    <row r="397" spans="1:25" ht="13" x14ac:dyDescent="0.15">
      <c r="A397" s="24"/>
      <c r="B397" s="24"/>
      <c r="C397" s="24"/>
      <c r="D397" s="16"/>
      <c r="E397" s="16"/>
      <c r="F397" s="24"/>
      <c r="G397" s="24"/>
      <c r="H397" s="557"/>
      <c r="I397" s="566"/>
      <c r="K397" s="24"/>
      <c r="L397" s="16"/>
      <c r="M397" s="16"/>
      <c r="N397" s="16"/>
      <c r="O397" s="16"/>
      <c r="P397" s="16"/>
      <c r="Q397" s="16"/>
      <c r="R397" s="16"/>
      <c r="S397" s="16"/>
      <c r="T397" s="16"/>
      <c r="U397" s="16"/>
      <c r="V397" s="16"/>
      <c r="W397" s="16"/>
      <c r="X397" s="16"/>
      <c r="Y397" s="16"/>
    </row>
    <row r="398" spans="1:25" ht="13" x14ac:dyDescent="0.15">
      <c r="A398" s="24"/>
      <c r="B398" s="24"/>
      <c r="C398" s="24"/>
      <c r="D398" s="16"/>
      <c r="E398" s="16"/>
      <c r="F398" s="24"/>
      <c r="G398" s="24"/>
      <c r="H398" s="557"/>
      <c r="I398" s="566"/>
      <c r="K398" s="24"/>
      <c r="L398" s="16"/>
      <c r="M398" s="16"/>
      <c r="N398" s="16"/>
      <c r="O398" s="16"/>
      <c r="P398" s="16"/>
      <c r="Q398" s="16"/>
      <c r="R398" s="16"/>
      <c r="S398" s="16"/>
      <c r="T398" s="16"/>
      <c r="U398" s="16"/>
      <c r="V398" s="16"/>
      <c r="W398" s="16"/>
      <c r="X398" s="16"/>
      <c r="Y398" s="16"/>
    </row>
    <row r="399" spans="1:25" ht="13" x14ac:dyDescent="0.15">
      <c r="A399" s="24"/>
      <c r="B399" s="24"/>
      <c r="C399" s="24"/>
      <c r="D399" s="16"/>
      <c r="E399" s="16"/>
      <c r="F399" s="24"/>
      <c r="G399" s="24"/>
      <c r="H399" s="557"/>
      <c r="I399" s="566"/>
      <c r="K399" s="24"/>
      <c r="L399" s="16"/>
      <c r="M399" s="16"/>
      <c r="N399" s="16"/>
      <c r="O399" s="16"/>
      <c r="P399" s="16"/>
      <c r="Q399" s="16"/>
      <c r="R399" s="16"/>
      <c r="S399" s="16"/>
      <c r="T399" s="16"/>
      <c r="U399" s="16"/>
      <c r="V399" s="16"/>
      <c r="W399" s="16"/>
      <c r="X399" s="16"/>
      <c r="Y399" s="16"/>
    </row>
    <row r="400" spans="1:25" ht="13" x14ac:dyDescent="0.15">
      <c r="A400" s="24"/>
      <c r="B400" s="24"/>
      <c r="C400" s="24"/>
      <c r="D400" s="16"/>
      <c r="E400" s="16"/>
      <c r="F400" s="24"/>
      <c r="G400" s="24"/>
      <c r="H400" s="557"/>
      <c r="I400" s="566"/>
      <c r="K400" s="24"/>
      <c r="L400" s="16"/>
      <c r="M400" s="16"/>
      <c r="N400" s="16"/>
      <c r="O400" s="16"/>
      <c r="P400" s="16"/>
      <c r="Q400" s="16"/>
      <c r="R400" s="16"/>
      <c r="S400" s="16"/>
      <c r="T400" s="16"/>
      <c r="U400" s="16"/>
      <c r="V400" s="16"/>
      <c r="W400" s="16"/>
      <c r="X400" s="16"/>
      <c r="Y400" s="16"/>
    </row>
    <row r="401" spans="1:25" ht="13" x14ac:dyDescent="0.15">
      <c r="A401" s="24"/>
      <c r="B401" s="24"/>
      <c r="C401" s="24"/>
      <c r="D401" s="16"/>
      <c r="E401" s="16"/>
      <c r="F401" s="24"/>
      <c r="G401" s="24"/>
      <c r="H401" s="557"/>
      <c r="I401" s="566"/>
      <c r="K401" s="24"/>
      <c r="L401" s="16"/>
      <c r="M401" s="16"/>
      <c r="N401" s="16"/>
      <c r="O401" s="16"/>
      <c r="P401" s="16"/>
      <c r="Q401" s="16"/>
      <c r="R401" s="16"/>
      <c r="S401" s="16"/>
      <c r="T401" s="16"/>
      <c r="U401" s="16"/>
      <c r="V401" s="16"/>
      <c r="W401" s="16"/>
      <c r="X401" s="16"/>
      <c r="Y401" s="16"/>
    </row>
    <row r="402" spans="1:25" ht="13" x14ac:dyDescent="0.15">
      <c r="A402" s="24"/>
      <c r="B402" s="24"/>
      <c r="C402" s="24"/>
      <c r="D402" s="16"/>
      <c r="E402" s="16"/>
      <c r="F402" s="24"/>
      <c r="G402" s="24"/>
      <c r="H402" s="557"/>
      <c r="I402" s="566"/>
      <c r="K402" s="24"/>
      <c r="L402" s="16"/>
      <c r="M402" s="16"/>
      <c r="N402" s="16"/>
      <c r="O402" s="16"/>
      <c r="P402" s="16"/>
      <c r="Q402" s="16"/>
      <c r="R402" s="16"/>
      <c r="S402" s="16"/>
      <c r="T402" s="16"/>
      <c r="U402" s="16"/>
      <c r="V402" s="16"/>
      <c r="W402" s="16"/>
      <c r="X402" s="16"/>
      <c r="Y402" s="16"/>
    </row>
    <row r="403" spans="1:25" ht="13" x14ac:dyDescent="0.15">
      <c r="A403" s="24"/>
      <c r="B403" s="24"/>
      <c r="C403" s="24"/>
      <c r="D403" s="16"/>
      <c r="E403" s="16"/>
      <c r="F403" s="24"/>
      <c r="G403" s="24"/>
      <c r="H403" s="557"/>
      <c r="I403" s="566"/>
      <c r="K403" s="24"/>
      <c r="L403" s="16"/>
      <c r="M403" s="16"/>
      <c r="N403" s="16"/>
      <c r="O403" s="16"/>
      <c r="P403" s="16"/>
      <c r="Q403" s="16"/>
      <c r="R403" s="16"/>
      <c r="S403" s="16"/>
      <c r="T403" s="16"/>
      <c r="U403" s="16"/>
      <c r="V403" s="16"/>
      <c r="W403" s="16"/>
      <c r="X403" s="16"/>
      <c r="Y403" s="16"/>
    </row>
    <row r="404" spans="1:25" ht="13" x14ac:dyDescent="0.15">
      <c r="A404" s="24"/>
      <c r="B404" s="24"/>
      <c r="C404" s="24"/>
      <c r="D404" s="16"/>
      <c r="E404" s="16"/>
      <c r="F404" s="24"/>
      <c r="G404" s="24"/>
      <c r="H404" s="557"/>
      <c r="I404" s="566"/>
      <c r="K404" s="24"/>
      <c r="L404" s="16"/>
      <c r="M404" s="16"/>
      <c r="N404" s="16"/>
      <c r="O404" s="16"/>
      <c r="P404" s="16"/>
      <c r="Q404" s="16"/>
      <c r="R404" s="16"/>
      <c r="S404" s="16"/>
      <c r="T404" s="16"/>
      <c r="U404" s="16"/>
      <c r="V404" s="16"/>
      <c r="W404" s="16"/>
      <c r="X404" s="16"/>
      <c r="Y404" s="16"/>
    </row>
    <row r="405" spans="1:25" ht="13" x14ac:dyDescent="0.15">
      <c r="A405" s="24"/>
      <c r="B405" s="24"/>
      <c r="C405" s="24"/>
      <c r="D405" s="16"/>
      <c r="E405" s="16"/>
      <c r="F405" s="24"/>
      <c r="G405" s="24"/>
      <c r="H405" s="557"/>
      <c r="I405" s="566"/>
      <c r="K405" s="24"/>
      <c r="L405" s="16"/>
      <c r="M405" s="16"/>
      <c r="N405" s="16"/>
      <c r="O405" s="16"/>
      <c r="P405" s="16"/>
      <c r="Q405" s="16"/>
      <c r="R405" s="16"/>
      <c r="S405" s="16"/>
      <c r="T405" s="16"/>
      <c r="U405" s="16"/>
      <c r="V405" s="16"/>
      <c r="W405" s="16"/>
      <c r="X405" s="16"/>
      <c r="Y405" s="16"/>
    </row>
    <row r="406" spans="1:25" ht="13" x14ac:dyDescent="0.15">
      <c r="A406" s="24"/>
      <c r="B406" s="24"/>
      <c r="C406" s="24"/>
      <c r="D406" s="16"/>
      <c r="E406" s="16"/>
      <c r="F406" s="24"/>
      <c r="G406" s="24"/>
      <c r="H406" s="557"/>
      <c r="I406" s="566"/>
      <c r="K406" s="24"/>
      <c r="L406" s="16"/>
      <c r="M406" s="16"/>
      <c r="N406" s="16"/>
      <c r="O406" s="16"/>
      <c r="P406" s="16"/>
      <c r="Q406" s="16"/>
      <c r="R406" s="16"/>
      <c r="S406" s="16"/>
      <c r="T406" s="16"/>
      <c r="U406" s="16"/>
      <c r="V406" s="16"/>
      <c r="W406" s="16"/>
      <c r="X406" s="16"/>
      <c r="Y406" s="16"/>
    </row>
    <row r="407" spans="1:25" ht="13" x14ac:dyDescent="0.15">
      <c r="A407" s="24"/>
      <c r="B407" s="24"/>
      <c r="C407" s="24"/>
      <c r="D407" s="16"/>
      <c r="E407" s="16"/>
      <c r="F407" s="24"/>
      <c r="G407" s="24"/>
      <c r="H407" s="557"/>
      <c r="I407" s="566"/>
      <c r="K407" s="24"/>
      <c r="L407" s="16"/>
      <c r="M407" s="16"/>
      <c r="N407" s="16"/>
      <c r="O407" s="16"/>
      <c r="P407" s="16"/>
      <c r="Q407" s="16"/>
      <c r="R407" s="16"/>
      <c r="S407" s="16"/>
      <c r="T407" s="16"/>
      <c r="U407" s="16"/>
      <c r="V407" s="16"/>
      <c r="W407" s="16"/>
      <c r="X407" s="16"/>
      <c r="Y407" s="16"/>
    </row>
    <row r="408" spans="1:25" ht="13" x14ac:dyDescent="0.15">
      <c r="A408" s="24"/>
      <c r="B408" s="24"/>
      <c r="C408" s="24"/>
      <c r="D408" s="16"/>
      <c r="E408" s="16"/>
      <c r="F408" s="24"/>
      <c r="G408" s="24"/>
      <c r="H408" s="557"/>
      <c r="I408" s="566"/>
      <c r="K408" s="24"/>
      <c r="L408" s="16"/>
      <c r="M408" s="16"/>
      <c r="N408" s="16"/>
      <c r="O408" s="16"/>
      <c r="P408" s="16"/>
      <c r="Q408" s="16"/>
      <c r="R408" s="16"/>
      <c r="S408" s="16"/>
      <c r="T408" s="16"/>
      <c r="U408" s="16"/>
      <c r="V408" s="16"/>
      <c r="W408" s="16"/>
      <c r="X408" s="16"/>
      <c r="Y408" s="16"/>
    </row>
    <row r="409" spans="1:25" ht="13" x14ac:dyDescent="0.15">
      <c r="A409" s="24"/>
      <c r="B409" s="24"/>
      <c r="C409" s="24"/>
      <c r="D409" s="16"/>
      <c r="E409" s="16"/>
      <c r="F409" s="24"/>
      <c r="G409" s="24"/>
      <c r="H409" s="557"/>
      <c r="I409" s="566"/>
      <c r="K409" s="24"/>
      <c r="L409" s="16"/>
      <c r="M409" s="16"/>
      <c r="N409" s="16"/>
      <c r="O409" s="16"/>
      <c r="P409" s="16"/>
      <c r="Q409" s="16"/>
      <c r="R409" s="16"/>
      <c r="S409" s="16"/>
      <c r="T409" s="16"/>
      <c r="U409" s="16"/>
      <c r="V409" s="16"/>
      <c r="W409" s="16"/>
      <c r="X409" s="16"/>
      <c r="Y409" s="16"/>
    </row>
    <row r="410" spans="1:25" ht="13" x14ac:dyDescent="0.15">
      <c r="A410" s="24"/>
      <c r="B410" s="24"/>
      <c r="C410" s="24"/>
      <c r="D410" s="16"/>
      <c r="E410" s="16"/>
      <c r="F410" s="24"/>
      <c r="G410" s="24"/>
      <c r="H410" s="557"/>
      <c r="I410" s="566"/>
      <c r="K410" s="24"/>
      <c r="L410" s="16"/>
      <c r="M410" s="16"/>
      <c r="N410" s="16"/>
      <c r="O410" s="16"/>
      <c r="P410" s="16"/>
      <c r="Q410" s="16"/>
      <c r="R410" s="16"/>
      <c r="S410" s="16"/>
      <c r="T410" s="16"/>
      <c r="U410" s="16"/>
      <c r="V410" s="16"/>
      <c r="W410" s="16"/>
      <c r="X410" s="16"/>
      <c r="Y410" s="16"/>
    </row>
    <row r="411" spans="1:25" ht="13" x14ac:dyDescent="0.15">
      <c r="A411" s="24"/>
      <c r="B411" s="24"/>
      <c r="C411" s="24"/>
      <c r="D411" s="16"/>
      <c r="E411" s="16"/>
      <c r="F411" s="24"/>
      <c r="G411" s="24"/>
      <c r="H411" s="557"/>
      <c r="I411" s="566"/>
      <c r="K411" s="24"/>
      <c r="L411" s="16"/>
      <c r="M411" s="16"/>
      <c r="N411" s="16"/>
      <c r="O411" s="16"/>
      <c r="P411" s="16"/>
      <c r="Q411" s="16"/>
      <c r="R411" s="16"/>
      <c r="S411" s="16"/>
      <c r="T411" s="16"/>
      <c r="U411" s="16"/>
      <c r="V411" s="16"/>
      <c r="W411" s="16"/>
      <c r="X411" s="16"/>
      <c r="Y411" s="16"/>
    </row>
    <row r="412" spans="1:25" ht="13" x14ac:dyDescent="0.15">
      <c r="A412" s="24"/>
      <c r="B412" s="24"/>
      <c r="C412" s="24"/>
      <c r="D412" s="16"/>
      <c r="E412" s="16"/>
      <c r="F412" s="24"/>
      <c r="G412" s="24"/>
      <c r="H412" s="557"/>
      <c r="I412" s="566"/>
      <c r="K412" s="24"/>
      <c r="L412" s="16"/>
      <c r="M412" s="16"/>
      <c r="N412" s="16"/>
      <c r="O412" s="16"/>
      <c r="P412" s="16"/>
      <c r="Q412" s="16"/>
      <c r="R412" s="16"/>
      <c r="S412" s="16"/>
      <c r="T412" s="16"/>
      <c r="U412" s="16"/>
      <c r="V412" s="16"/>
      <c r="W412" s="16"/>
      <c r="X412" s="16"/>
      <c r="Y412" s="16"/>
    </row>
    <row r="413" spans="1:25" ht="13" x14ac:dyDescent="0.15">
      <c r="A413" s="24"/>
      <c r="B413" s="24"/>
      <c r="C413" s="24"/>
      <c r="D413" s="16"/>
      <c r="E413" s="16"/>
      <c r="F413" s="24"/>
      <c r="G413" s="24"/>
      <c r="H413" s="557"/>
      <c r="I413" s="566"/>
      <c r="K413" s="24"/>
      <c r="L413" s="16"/>
      <c r="M413" s="16"/>
      <c r="N413" s="16"/>
      <c r="O413" s="16"/>
      <c r="P413" s="16"/>
      <c r="Q413" s="16"/>
      <c r="R413" s="16"/>
      <c r="S413" s="16"/>
      <c r="T413" s="16"/>
      <c r="U413" s="16"/>
      <c r="V413" s="16"/>
      <c r="W413" s="16"/>
      <c r="X413" s="16"/>
      <c r="Y413" s="16"/>
    </row>
    <row r="414" spans="1:25" ht="13" x14ac:dyDescent="0.15">
      <c r="A414" s="24"/>
      <c r="B414" s="24"/>
      <c r="C414" s="24"/>
      <c r="D414" s="16"/>
      <c r="E414" s="16"/>
      <c r="F414" s="24"/>
      <c r="G414" s="24"/>
      <c r="H414" s="557"/>
      <c r="I414" s="566"/>
      <c r="K414" s="24"/>
      <c r="L414" s="16"/>
      <c r="M414" s="16"/>
      <c r="N414" s="16"/>
      <c r="O414" s="16"/>
      <c r="P414" s="16"/>
      <c r="Q414" s="16"/>
      <c r="R414" s="16"/>
      <c r="S414" s="16"/>
      <c r="T414" s="16"/>
      <c r="U414" s="16"/>
      <c r="V414" s="16"/>
      <c r="W414" s="16"/>
      <c r="X414" s="16"/>
      <c r="Y414" s="16"/>
    </row>
    <row r="415" spans="1:25" ht="13" x14ac:dyDescent="0.15">
      <c r="A415" s="24"/>
      <c r="B415" s="24"/>
      <c r="C415" s="24"/>
      <c r="D415" s="16"/>
      <c r="E415" s="16"/>
      <c r="F415" s="24"/>
      <c r="G415" s="24"/>
      <c r="H415" s="557"/>
      <c r="I415" s="566"/>
      <c r="K415" s="24"/>
      <c r="L415" s="16"/>
      <c r="M415" s="16"/>
      <c r="N415" s="16"/>
      <c r="O415" s="16"/>
      <c r="P415" s="16"/>
      <c r="Q415" s="16"/>
      <c r="R415" s="16"/>
      <c r="S415" s="16"/>
      <c r="T415" s="16"/>
      <c r="U415" s="16"/>
      <c r="V415" s="16"/>
      <c r="W415" s="16"/>
      <c r="X415" s="16"/>
      <c r="Y415" s="16"/>
    </row>
    <row r="416" spans="1:25" ht="13" x14ac:dyDescent="0.15">
      <c r="A416" s="24"/>
      <c r="B416" s="24"/>
      <c r="C416" s="24"/>
      <c r="D416" s="16"/>
      <c r="E416" s="16"/>
      <c r="F416" s="24"/>
      <c r="G416" s="24"/>
      <c r="H416" s="557"/>
      <c r="I416" s="566"/>
      <c r="K416" s="24"/>
      <c r="L416" s="16"/>
      <c r="M416" s="16"/>
      <c r="N416" s="16"/>
      <c r="O416" s="16"/>
      <c r="P416" s="16"/>
      <c r="Q416" s="16"/>
      <c r="R416" s="16"/>
      <c r="S416" s="16"/>
      <c r="T416" s="16"/>
      <c r="U416" s="16"/>
      <c r="V416" s="16"/>
      <c r="W416" s="16"/>
      <c r="X416" s="16"/>
      <c r="Y416" s="16"/>
    </row>
    <row r="417" spans="1:25" ht="13" x14ac:dyDescent="0.15">
      <c r="A417" s="24"/>
      <c r="B417" s="24"/>
      <c r="C417" s="24"/>
      <c r="D417" s="16"/>
      <c r="E417" s="16"/>
      <c r="F417" s="24"/>
      <c r="G417" s="24"/>
      <c r="H417" s="557"/>
      <c r="I417" s="566"/>
      <c r="K417" s="24"/>
      <c r="L417" s="16"/>
      <c r="M417" s="16"/>
      <c r="N417" s="16"/>
      <c r="O417" s="16"/>
      <c r="P417" s="16"/>
      <c r="Q417" s="16"/>
      <c r="R417" s="16"/>
      <c r="S417" s="16"/>
      <c r="T417" s="16"/>
      <c r="U417" s="16"/>
      <c r="V417" s="16"/>
      <c r="W417" s="16"/>
      <c r="X417" s="16"/>
      <c r="Y417" s="16"/>
    </row>
    <row r="418" spans="1:25" ht="13" x14ac:dyDescent="0.15">
      <c r="A418" s="24"/>
      <c r="B418" s="24"/>
      <c r="C418" s="24"/>
      <c r="D418" s="16"/>
      <c r="E418" s="16"/>
      <c r="F418" s="24"/>
      <c r="G418" s="24"/>
      <c r="H418" s="557"/>
      <c r="I418" s="566"/>
      <c r="K418" s="24"/>
      <c r="L418" s="16"/>
      <c r="M418" s="16"/>
      <c r="N418" s="16"/>
      <c r="O418" s="16"/>
      <c r="P418" s="16"/>
      <c r="Q418" s="16"/>
      <c r="R418" s="16"/>
      <c r="S418" s="16"/>
      <c r="T418" s="16"/>
      <c r="U418" s="16"/>
      <c r="V418" s="16"/>
      <c r="W418" s="16"/>
      <c r="X418" s="16"/>
      <c r="Y418" s="16"/>
    </row>
    <row r="419" spans="1:25" ht="13" x14ac:dyDescent="0.15">
      <c r="A419" s="24"/>
      <c r="B419" s="24"/>
      <c r="C419" s="24"/>
      <c r="D419" s="16"/>
      <c r="E419" s="16"/>
      <c r="F419" s="24"/>
      <c r="G419" s="24"/>
      <c r="H419" s="557"/>
      <c r="I419" s="566"/>
      <c r="K419" s="24"/>
      <c r="L419" s="16"/>
      <c r="M419" s="16"/>
      <c r="N419" s="16"/>
      <c r="O419" s="16"/>
      <c r="P419" s="16"/>
      <c r="Q419" s="16"/>
      <c r="R419" s="16"/>
      <c r="S419" s="16"/>
      <c r="T419" s="16"/>
      <c r="U419" s="16"/>
      <c r="V419" s="16"/>
      <c r="W419" s="16"/>
      <c r="X419" s="16"/>
      <c r="Y419" s="16"/>
    </row>
    <row r="420" spans="1:25" ht="13" x14ac:dyDescent="0.15">
      <c r="A420" s="24"/>
      <c r="B420" s="24"/>
      <c r="C420" s="24"/>
      <c r="D420" s="16"/>
      <c r="E420" s="16"/>
      <c r="F420" s="24"/>
      <c r="G420" s="24"/>
      <c r="H420" s="557"/>
      <c r="I420" s="566"/>
      <c r="K420" s="24"/>
      <c r="L420" s="16"/>
      <c r="M420" s="16"/>
      <c r="N420" s="16"/>
      <c r="O420" s="16"/>
      <c r="P420" s="16"/>
      <c r="Q420" s="16"/>
      <c r="R420" s="16"/>
      <c r="S420" s="16"/>
      <c r="T420" s="16"/>
      <c r="U420" s="16"/>
      <c r="V420" s="16"/>
      <c r="W420" s="16"/>
      <c r="X420" s="16"/>
      <c r="Y420" s="16"/>
    </row>
    <row r="421" spans="1:25" ht="13" x14ac:dyDescent="0.15">
      <c r="A421" s="24"/>
      <c r="B421" s="24"/>
      <c r="C421" s="24"/>
      <c r="D421" s="16"/>
      <c r="E421" s="16"/>
      <c r="F421" s="24"/>
      <c r="G421" s="24"/>
      <c r="H421" s="557"/>
      <c r="I421" s="566"/>
      <c r="K421" s="24"/>
      <c r="L421" s="16"/>
      <c r="M421" s="16"/>
      <c r="N421" s="16"/>
      <c r="O421" s="16"/>
      <c r="P421" s="16"/>
      <c r="Q421" s="16"/>
      <c r="R421" s="16"/>
      <c r="S421" s="16"/>
      <c r="T421" s="16"/>
      <c r="U421" s="16"/>
      <c r="V421" s="16"/>
      <c r="W421" s="16"/>
      <c r="X421" s="16"/>
      <c r="Y421" s="16"/>
    </row>
    <row r="422" spans="1:25" ht="13" x14ac:dyDescent="0.15">
      <c r="A422" s="24"/>
      <c r="B422" s="24"/>
      <c r="C422" s="24"/>
      <c r="D422" s="16"/>
      <c r="E422" s="16"/>
      <c r="F422" s="24"/>
      <c r="G422" s="24"/>
      <c r="H422" s="557"/>
      <c r="I422" s="566"/>
      <c r="K422" s="24"/>
      <c r="L422" s="16"/>
      <c r="M422" s="16"/>
      <c r="N422" s="16"/>
      <c r="O422" s="16"/>
      <c r="P422" s="16"/>
      <c r="Q422" s="16"/>
      <c r="R422" s="16"/>
      <c r="S422" s="16"/>
      <c r="T422" s="16"/>
      <c r="U422" s="16"/>
      <c r="V422" s="16"/>
      <c r="W422" s="16"/>
      <c r="X422" s="16"/>
      <c r="Y422" s="16"/>
    </row>
    <row r="423" spans="1:25" ht="13" x14ac:dyDescent="0.15">
      <c r="A423" s="24"/>
      <c r="B423" s="24"/>
      <c r="C423" s="24"/>
      <c r="D423" s="16"/>
      <c r="E423" s="16"/>
      <c r="F423" s="24"/>
      <c r="G423" s="24"/>
      <c r="H423" s="557"/>
      <c r="I423" s="566"/>
      <c r="K423" s="24"/>
      <c r="L423" s="16"/>
      <c r="M423" s="16"/>
      <c r="N423" s="16"/>
      <c r="O423" s="16"/>
      <c r="P423" s="16"/>
      <c r="Q423" s="16"/>
      <c r="R423" s="16"/>
      <c r="S423" s="16"/>
      <c r="T423" s="16"/>
      <c r="U423" s="16"/>
      <c r="V423" s="16"/>
      <c r="W423" s="16"/>
      <c r="X423" s="16"/>
      <c r="Y423" s="16"/>
    </row>
    <row r="424" spans="1:25" ht="13" x14ac:dyDescent="0.15">
      <c r="A424" s="24"/>
      <c r="B424" s="24"/>
      <c r="C424" s="24"/>
      <c r="D424" s="16"/>
      <c r="E424" s="16"/>
      <c r="F424" s="24"/>
      <c r="G424" s="24"/>
      <c r="H424" s="557"/>
      <c r="I424" s="566"/>
      <c r="K424" s="24"/>
      <c r="L424" s="16"/>
      <c r="M424" s="16"/>
      <c r="N424" s="16"/>
      <c r="O424" s="16"/>
      <c r="P424" s="16"/>
      <c r="Q424" s="16"/>
      <c r="R424" s="16"/>
      <c r="S424" s="16"/>
      <c r="T424" s="16"/>
      <c r="U424" s="16"/>
      <c r="V424" s="16"/>
      <c r="W424" s="16"/>
      <c r="X424" s="16"/>
      <c r="Y424" s="16"/>
    </row>
    <row r="425" spans="1:25" ht="13" x14ac:dyDescent="0.15">
      <c r="A425" s="24"/>
      <c r="B425" s="24"/>
      <c r="C425" s="24"/>
      <c r="D425" s="16"/>
      <c r="E425" s="16"/>
      <c r="F425" s="24"/>
      <c r="G425" s="24"/>
      <c r="H425" s="557"/>
      <c r="I425" s="566"/>
      <c r="K425" s="24"/>
      <c r="L425" s="16"/>
      <c r="M425" s="16"/>
      <c r="N425" s="16"/>
      <c r="O425" s="16"/>
      <c r="P425" s="16"/>
      <c r="Q425" s="16"/>
      <c r="R425" s="16"/>
      <c r="S425" s="16"/>
      <c r="T425" s="16"/>
      <c r="U425" s="16"/>
      <c r="V425" s="16"/>
      <c r="W425" s="16"/>
      <c r="X425" s="16"/>
      <c r="Y425" s="16"/>
    </row>
    <row r="426" spans="1:25" ht="13" x14ac:dyDescent="0.15">
      <c r="A426" s="24"/>
      <c r="B426" s="24"/>
      <c r="C426" s="24"/>
      <c r="D426" s="16"/>
      <c r="E426" s="16"/>
      <c r="F426" s="24"/>
      <c r="G426" s="24"/>
      <c r="H426" s="557"/>
      <c r="I426" s="566"/>
      <c r="K426" s="24"/>
      <c r="L426" s="16"/>
      <c r="M426" s="16"/>
      <c r="N426" s="16"/>
      <c r="O426" s="16"/>
      <c r="P426" s="16"/>
      <c r="Q426" s="16"/>
      <c r="R426" s="16"/>
      <c r="S426" s="16"/>
      <c r="T426" s="16"/>
      <c r="U426" s="16"/>
      <c r="V426" s="16"/>
      <c r="W426" s="16"/>
      <c r="X426" s="16"/>
      <c r="Y426" s="16"/>
    </row>
    <row r="427" spans="1:25" ht="13" x14ac:dyDescent="0.15">
      <c r="A427" s="24"/>
      <c r="B427" s="24"/>
      <c r="C427" s="24"/>
      <c r="D427" s="16"/>
      <c r="E427" s="16"/>
      <c r="F427" s="24"/>
      <c r="G427" s="24"/>
      <c r="H427" s="557"/>
      <c r="I427" s="566"/>
      <c r="K427" s="24"/>
      <c r="L427" s="16"/>
      <c r="M427" s="16"/>
      <c r="N427" s="16"/>
      <c r="O427" s="16"/>
      <c r="P427" s="16"/>
      <c r="Q427" s="16"/>
      <c r="R427" s="16"/>
      <c r="S427" s="16"/>
      <c r="T427" s="16"/>
      <c r="U427" s="16"/>
      <c r="V427" s="16"/>
      <c r="W427" s="16"/>
      <c r="X427" s="16"/>
      <c r="Y427" s="16"/>
    </row>
    <row r="428" spans="1:25" ht="13" x14ac:dyDescent="0.15">
      <c r="A428" s="24"/>
      <c r="B428" s="24"/>
      <c r="C428" s="24"/>
      <c r="D428" s="16"/>
      <c r="E428" s="16"/>
      <c r="F428" s="24"/>
      <c r="G428" s="24"/>
      <c r="H428" s="557"/>
      <c r="I428" s="566"/>
      <c r="K428" s="24"/>
      <c r="L428" s="16"/>
      <c r="M428" s="16"/>
      <c r="N428" s="16"/>
      <c r="O428" s="16"/>
      <c r="P428" s="16"/>
      <c r="Q428" s="16"/>
      <c r="R428" s="16"/>
      <c r="S428" s="16"/>
      <c r="T428" s="16"/>
      <c r="U428" s="16"/>
      <c r="V428" s="16"/>
      <c r="W428" s="16"/>
      <c r="X428" s="16"/>
      <c r="Y428" s="16"/>
    </row>
    <row r="429" spans="1:25" ht="13" x14ac:dyDescent="0.15">
      <c r="A429" s="24"/>
      <c r="B429" s="24"/>
      <c r="C429" s="24"/>
      <c r="D429" s="16"/>
      <c r="E429" s="16"/>
      <c r="F429" s="24"/>
      <c r="G429" s="24"/>
      <c r="H429" s="557"/>
      <c r="I429" s="566"/>
      <c r="K429" s="24"/>
      <c r="L429" s="16"/>
      <c r="M429" s="16"/>
      <c r="N429" s="16"/>
      <c r="O429" s="16"/>
      <c r="P429" s="16"/>
      <c r="Q429" s="16"/>
      <c r="R429" s="16"/>
      <c r="S429" s="16"/>
      <c r="T429" s="16"/>
      <c r="U429" s="16"/>
      <c r="V429" s="16"/>
      <c r="W429" s="16"/>
      <c r="X429" s="16"/>
      <c r="Y429" s="16"/>
    </row>
    <row r="430" spans="1:25" ht="13" x14ac:dyDescent="0.15">
      <c r="A430" s="24"/>
      <c r="B430" s="24"/>
      <c r="C430" s="24"/>
      <c r="D430" s="16"/>
      <c r="E430" s="16"/>
      <c r="F430" s="24"/>
      <c r="G430" s="24"/>
      <c r="H430" s="557"/>
      <c r="I430" s="566"/>
      <c r="K430" s="24"/>
      <c r="L430" s="16"/>
      <c r="M430" s="16"/>
      <c r="N430" s="16"/>
      <c r="O430" s="16"/>
      <c r="P430" s="16"/>
      <c r="Q430" s="16"/>
      <c r="R430" s="16"/>
      <c r="S430" s="16"/>
      <c r="T430" s="16"/>
      <c r="U430" s="16"/>
      <c r="V430" s="16"/>
      <c r="W430" s="16"/>
      <c r="X430" s="16"/>
      <c r="Y430" s="16"/>
    </row>
    <row r="431" spans="1:25" ht="13" x14ac:dyDescent="0.15">
      <c r="A431" s="24"/>
      <c r="B431" s="24"/>
      <c r="C431" s="24"/>
      <c r="D431" s="16"/>
      <c r="E431" s="16"/>
      <c r="F431" s="24"/>
      <c r="G431" s="24"/>
      <c r="H431" s="557"/>
      <c r="I431" s="566"/>
      <c r="K431" s="24"/>
      <c r="L431" s="16"/>
      <c r="M431" s="16"/>
      <c r="N431" s="16"/>
      <c r="O431" s="16"/>
      <c r="P431" s="16"/>
      <c r="Q431" s="16"/>
      <c r="R431" s="16"/>
      <c r="S431" s="16"/>
      <c r="T431" s="16"/>
      <c r="U431" s="16"/>
      <c r="V431" s="16"/>
      <c r="W431" s="16"/>
      <c r="X431" s="16"/>
      <c r="Y431" s="16"/>
    </row>
    <row r="432" spans="1:25" ht="13" x14ac:dyDescent="0.15">
      <c r="A432" s="24"/>
      <c r="B432" s="24"/>
      <c r="C432" s="24"/>
      <c r="D432" s="16"/>
      <c r="E432" s="16"/>
      <c r="F432" s="24"/>
      <c r="G432" s="24"/>
      <c r="H432" s="557"/>
      <c r="I432" s="566"/>
      <c r="K432" s="24"/>
      <c r="L432" s="16"/>
      <c r="M432" s="16"/>
      <c r="N432" s="16"/>
      <c r="O432" s="16"/>
      <c r="P432" s="16"/>
      <c r="Q432" s="16"/>
      <c r="R432" s="16"/>
      <c r="S432" s="16"/>
      <c r="T432" s="16"/>
      <c r="U432" s="16"/>
      <c r="V432" s="16"/>
      <c r="W432" s="16"/>
      <c r="X432" s="16"/>
      <c r="Y432" s="16"/>
    </row>
    <row r="433" spans="1:25" ht="13" x14ac:dyDescent="0.15">
      <c r="A433" s="24"/>
      <c r="B433" s="24"/>
      <c r="C433" s="24"/>
      <c r="D433" s="16"/>
      <c r="E433" s="16"/>
      <c r="F433" s="24"/>
      <c r="G433" s="24"/>
      <c r="H433" s="557"/>
      <c r="I433" s="566"/>
      <c r="K433" s="24"/>
      <c r="L433" s="16"/>
      <c r="M433" s="16"/>
      <c r="N433" s="16"/>
      <c r="O433" s="16"/>
      <c r="P433" s="16"/>
      <c r="Q433" s="16"/>
      <c r="R433" s="16"/>
      <c r="S433" s="16"/>
      <c r="T433" s="16"/>
      <c r="U433" s="16"/>
      <c r="V433" s="16"/>
      <c r="W433" s="16"/>
      <c r="X433" s="16"/>
      <c r="Y433" s="16"/>
    </row>
    <row r="434" spans="1:25" ht="13" x14ac:dyDescent="0.15">
      <c r="A434" s="24"/>
      <c r="B434" s="24"/>
      <c r="C434" s="24"/>
      <c r="D434" s="16"/>
      <c r="E434" s="16"/>
      <c r="F434" s="24"/>
      <c r="G434" s="24"/>
      <c r="H434" s="557"/>
      <c r="I434" s="566"/>
      <c r="K434" s="24"/>
      <c r="L434" s="16"/>
      <c r="M434" s="16"/>
      <c r="N434" s="16"/>
      <c r="O434" s="16"/>
      <c r="P434" s="16"/>
      <c r="Q434" s="16"/>
      <c r="R434" s="16"/>
      <c r="S434" s="16"/>
      <c r="T434" s="16"/>
      <c r="U434" s="16"/>
      <c r="V434" s="16"/>
      <c r="W434" s="16"/>
      <c r="X434" s="16"/>
      <c r="Y434" s="16"/>
    </row>
    <row r="435" spans="1:25" ht="13" x14ac:dyDescent="0.15">
      <c r="A435" s="24"/>
      <c r="B435" s="24"/>
      <c r="C435" s="24"/>
      <c r="D435" s="16"/>
      <c r="E435" s="16"/>
      <c r="F435" s="24"/>
      <c r="G435" s="24"/>
      <c r="H435" s="557"/>
      <c r="I435" s="566"/>
      <c r="K435" s="24"/>
      <c r="L435" s="16"/>
      <c r="M435" s="16"/>
      <c r="N435" s="16"/>
      <c r="O435" s="16"/>
      <c r="P435" s="16"/>
      <c r="Q435" s="16"/>
      <c r="R435" s="16"/>
      <c r="S435" s="16"/>
      <c r="T435" s="16"/>
      <c r="U435" s="16"/>
      <c r="V435" s="16"/>
      <c r="W435" s="16"/>
      <c r="X435" s="16"/>
      <c r="Y435" s="16"/>
    </row>
    <row r="436" spans="1:25" ht="13" x14ac:dyDescent="0.15">
      <c r="A436" s="24"/>
      <c r="B436" s="24"/>
      <c r="C436" s="24"/>
      <c r="D436" s="16"/>
      <c r="E436" s="16"/>
      <c r="F436" s="24"/>
      <c r="G436" s="24"/>
      <c r="H436" s="557"/>
      <c r="I436" s="566"/>
      <c r="K436" s="24"/>
      <c r="L436" s="16"/>
      <c r="M436" s="16"/>
      <c r="N436" s="16"/>
      <c r="O436" s="16"/>
      <c r="P436" s="16"/>
      <c r="Q436" s="16"/>
      <c r="R436" s="16"/>
      <c r="S436" s="16"/>
      <c r="T436" s="16"/>
      <c r="U436" s="16"/>
      <c r="V436" s="16"/>
      <c r="W436" s="16"/>
      <c r="X436" s="16"/>
      <c r="Y436" s="16"/>
    </row>
    <row r="437" spans="1:25" ht="13" x14ac:dyDescent="0.15">
      <c r="A437" s="24"/>
      <c r="B437" s="24"/>
      <c r="C437" s="24"/>
      <c r="D437" s="16"/>
      <c r="E437" s="16"/>
      <c r="F437" s="24"/>
      <c r="G437" s="24"/>
      <c r="H437" s="557"/>
      <c r="I437" s="566"/>
      <c r="K437" s="24"/>
      <c r="L437" s="16"/>
      <c r="M437" s="16"/>
      <c r="N437" s="16"/>
      <c r="O437" s="16"/>
      <c r="P437" s="16"/>
      <c r="Q437" s="16"/>
      <c r="R437" s="16"/>
      <c r="S437" s="16"/>
      <c r="T437" s="16"/>
      <c r="U437" s="16"/>
      <c r="V437" s="16"/>
      <c r="W437" s="16"/>
      <c r="X437" s="16"/>
      <c r="Y437" s="16"/>
    </row>
    <row r="438" spans="1:25" ht="13" x14ac:dyDescent="0.15">
      <c r="A438" s="24"/>
      <c r="B438" s="24"/>
      <c r="C438" s="24"/>
      <c r="D438" s="16"/>
      <c r="E438" s="16"/>
      <c r="F438" s="24"/>
      <c r="G438" s="24"/>
      <c r="H438" s="557"/>
      <c r="I438" s="566"/>
      <c r="K438" s="24"/>
      <c r="L438" s="16"/>
      <c r="M438" s="16"/>
      <c r="N438" s="16"/>
      <c r="O438" s="16"/>
      <c r="P438" s="16"/>
      <c r="Q438" s="16"/>
      <c r="R438" s="16"/>
      <c r="S438" s="16"/>
      <c r="T438" s="16"/>
      <c r="U438" s="16"/>
      <c r="V438" s="16"/>
      <c r="W438" s="16"/>
      <c r="X438" s="16"/>
      <c r="Y438" s="16"/>
    </row>
    <row r="439" spans="1:25" ht="13" x14ac:dyDescent="0.15">
      <c r="A439" s="24"/>
      <c r="B439" s="24"/>
      <c r="C439" s="24"/>
      <c r="D439" s="16"/>
      <c r="E439" s="16"/>
      <c r="F439" s="24"/>
      <c r="G439" s="24"/>
      <c r="H439" s="557"/>
      <c r="I439" s="566"/>
      <c r="K439" s="24"/>
      <c r="L439" s="16"/>
      <c r="M439" s="16"/>
      <c r="N439" s="16"/>
      <c r="O439" s="16"/>
      <c r="P439" s="16"/>
      <c r="Q439" s="16"/>
      <c r="R439" s="16"/>
      <c r="S439" s="16"/>
      <c r="T439" s="16"/>
      <c r="U439" s="16"/>
      <c r="V439" s="16"/>
      <c r="W439" s="16"/>
      <c r="X439" s="16"/>
      <c r="Y439" s="16"/>
    </row>
    <row r="440" spans="1:25" ht="13" x14ac:dyDescent="0.15">
      <c r="A440" s="24"/>
      <c r="B440" s="24"/>
      <c r="C440" s="24"/>
      <c r="D440" s="16"/>
      <c r="E440" s="16"/>
      <c r="F440" s="24"/>
      <c r="G440" s="24"/>
      <c r="H440" s="557"/>
      <c r="I440" s="566"/>
      <c r="K440" s="24"/>
      <c r="L440" s="16"/>
      <c r="M440" s="16"/>
      <c r="N440" s="16"/>
      <c r="O440" s="16"/>
      <c r="P440" s="16"/>
      <c r="Q440" s="16"/>
      <c r="R440" s="16"/>
      <c r="S440" s="16"/>
      <c r="T440" s="16"/>
      <c r="U440" s="16"/>
      <c r="V440" s="16"/>
      <c r="W440" s="16"/>
      <c r="X440" s="16"/>
      <c r="Y440" s="16"/>
    </row>
    <row r="441" spans="1:25" ht="13" x14ac:dyDescent="0.15">
      <c r="A441" s="24"/>
      <c r="B441" s="24"/>
      <c r="C441" s="24"/>
      <c r="D441" s="16"/>
      <c r="E441" s="16"/>
      <c r="F441" s="24"/>
      <c r="G441" s="24"/>
      <c r="H441" s="557"/>
      <c r="I441" s="566"/>
      <c r="K441" s="24"/>
      <c r="L441" s="16"/>
      <c r="M441" s="16"/>
      <c r="N441" s="16"/>
      <c r="O441" s="16"/>
      <c r="P441" s="16"/>
      <c r="Q441" s="16"/>
      <c r="R441" s="16"/>
      <c r="S441" s="16"/>
      <c r="T441" s="16"/>
      <c r="U441" s="16"/>
      <c r="V441" s="16"/>
      <c r="W441" s="16"/>
      <c r="X441" s="16"/>
      <c r="Y441" s="16"/>
    </row>
    <row r="442" spans="1:25" ht="13" x14ac:dyDescent="0.15">
      <c r="A442" s="24"/>
      <c r="B442" s="24"/>
      <c r="C442" s="24"/>
      <c r="D442" s="16"/>
      <c r="E442" s="16"/>
      <c r="F442" s="24"/>
      <c r="G442" s="24"/>
      <c r="H442" s="557"/>
      <c r="I442" s="566"/>
      <c r="K442" s="24"/>
      <c r="L442" s="16"/>
      <c r="M442" s="16"/>
      <c r="N442" s="16"/>
      <c r="O442" s="16"/>
      <c r="P442" s="16"/>
      <c r="Q442" s="16"/>
      <c r="R442" s="16"/>
      <c r="S442" s="16"/>
      <c r="T442" s="16"/>
      <c r="U442" s="16"/>
      <c r="V442" s="16"/>
      <c r="W442" s="16"/>
      <c r="X442" s="16"/>
      <c r="Y442" s="16"/>
    </row>
    <row r="443" spans="1:25" ht="13" x14ac:dyDescent="0.15">
      <c r="A443" s="24"/>
      <c r="B443" s="24"/>
      <c r="C443" s="24"/>
      <c r="D443" s="16"/>
      <c r="E443" s="16"/>
      <c r="F443" s="24"/>
      <c r="G443" s="24"/>
      <c r="H443" s="557"/>
      <c r="I443" s="566"/>
      <c r="K443" s="24"/>
      <c r="L443" s="16"/>
      <c r="M443" s="16"/>
      <c r="N443" s="16"/>
      <c r="O443" s="16"/>
      <c r="P443" s="16"/>
      <c r="Q443" s="16"/>
      <c r="R443" s="16"/>
      <c r="S443" s="16"/>
      <c r="T443" s="16"/>
      <c r="U443" s="16"/>
      <c r="V443" s="16"/>
      <c r="W443" s="16"/>
      <c r="X443" s="16"/>
      <c r="Y443" s="16"/>
    </row>
    <row r="444" spans="1:25" ht="13" x14ac:dyDescent="0.15">
      <c r="A444" s="24"/>
      <c r="B444" s="24"/>
      <c r="C444" s="24"/>
      <c r="D444" s="16"/>
      <c r="E444" s="16"/>
      <c r="F444" s="24"/>
      <c r="G444" s="24"/>
      <c r="H444" s="557"/>
      <c r="I444" s="566"/>
      <c r="K444" s="24"/>
      <c r="L444" s="16"/>
      <c r="M444" s="16"/>
      <c r="N444" s="16"/>
      <c r="O444" s="16"/>
      <c r="P444" s="16"/>
      <c r="Q444" s="16"/>
      <c r="R444" s="16"/>
      <c r="S444" s="16"/>
      <c r="T444" s="16"/>
      <c r="U444" s="16"/>
      <c r="V444" s="16"/>
      <c r="W444" s="16"/>
      <c r="X444" s="16"/>
      <c r="Y444" s="16"/>
    </row>
    <row r="445" spans="1:25" ht="13" x14ac:dyDescent="0.15">
      <c r="A445" s="24"/>
      <c r="B445" s="24"/>
      <c r="C445" s="24"/>
      <c r="D445" s="16"/>
      <c r="E445" s="16"/>
      <c r="F445" s="24"/>
      <c r="G445" s="24"/>
      <c r="H445" s="557"/>
      <c r="I445" s="566"/>
      <c r="K445" s="24"/>
      <c r="L445" s="16"/>
      <c r="M445" s="16"/>
      <c r="N445" s="16"/>
      <c r="O445" s="16"/>
      <c r="P445" s="16"/>
      <c r="Q445" s="16"/>
      <c r="R445" s="16"/>
      <c r="S445" s="16"/>
      <c r="T445" s="16"/>
      <c r="U445" s="16"/>
      <c r="V445" s="16"/>
      <c r="W445" s="16"/>
      <c r="X445" s="16"/>
      <c r="Y445" s="16"/>
    </row>
    <row r="446" spans="1:25" ht="13" x14ac:dyDescent="0.15">
      <c r="A446" s="24"/>
      <c r="B446" s="24"/>
      <c r="C446" s="24"/>
      <c r="D446" s="16"/>
      <c r="E446" s="16"/>
      <c r="F446" s="24"/>
      <c r="G446" s="24"/>
      <c r="H446" s="557"/>
      <c r="I446" s="566"/>
      <c r="K446" s="24"/>
      <c r="L446" s="16"/>
      <c r="M446" s="16"/>
      <c r="N446" s="16"/>
      <c r="O446" s="16"/>
      <c r="P446" s="16"/>
      <c r="Q446" s="16"/>
      <c r="R446" s="16"/>
      <c r="S446" s="16"/>
      <c r="T446" s="16"/>
      <c r="U446" s="16"/>
      <c r="V446" s="16"/>
      <c r="W446" s="16"/>
      <c r="X446" s="16"/>
      <c r="Y446" s="16"/>
    </row>
    <row r="447" spans="1:25" ht="13" x14ac:dyDescent="0.15">
      <c r="A447" s="24"/>
      <c r="B447" s="24"/>
      <c r="C447" s="24"/>
      <c r="D447" s="16"/>
      <c r="E447" s="16"/>
      <c r="F447" s="24"/>
      <c r="G447" s="24"/>
      <c r="H447" s="557"/>
      <c r="I447" s="566"/>
      <c r="K447" s="24"/>
      <c r="L447" s="16"/>
      <c r="M447" s="16"/>
      <c r="N447" s="16"/>
      <c r="O447" s="16"/>
      <c r="P447" s="16"/>
      <c r="Q447" s="16"/>
      <c r="R447" s="16"/>
      <c r="S447" s="16"/>
      <c r="T447" s="16"/>
      <c r="U447" s="16"/>
      <c r="V447" s="16"/>
      <c r="W447" s="16"/>
      <c r="X447" s="16"/>
      <c r="Y447" s="16"/>
    </row>
    <row r="448" spans="1:25" ht="13" x14ac:dyDescent="0.15">
      <c r="A448" s="24"/>
      <c r="B448" s="24"/>
      <c r="C448" s="24"/>
      <c r="D448" s="16"/>
      <c r="E448" s="16"/>
      <c r="F448" s="24"/>
      <c r="G448" s="24"/>
      <c r="H448" s="557"/>
      <c r="I448" s="566"/>
      <c r="K448" s="24"/>
      <c r="L448" s="16"/>
      <c r="M448" s="16"/>
      <c r="N448" s="16"/>
      <c r="O448" s="16"/>
      <c r="P448" s="16"/>
      <c r="Q448" s="16"/>
      <c r="R448" s="16"/>
      <c r="S448" s="16"/>
      <c r="T448" s="16"/>
      <c r="U448" s="16"/>
      <c r="V448" s="16"/>
      <c r="W448" s="16"/>
      <c r="X448" s="16"/>
      <c r="Y448" s="16"/>
    </row>
    <row r="449" spans="1:25" ht="13" x14ac:dyDescent="0.15">
      <c r="A449" s="24"/>
      <c r="B449" s="24"/>
      <c r="C449" s="24"/>
      <c r="D449" s="16"/>
      <c r="E449" s="16"/>
      <c r="F449" s="24"/>
      <c r="G449" s="24"/>
      <c r="H449" s="557"/>
      <c r="I449" s="566"/>
      <c r="K449" s="24"/>
      <c r="L449" s="16"/>
      <c r="M449" s="16"/>
      <c r="N449" s="16"/>
      <c r="O449" s="16"/>
      <c r="P449" s="16"/>
      <c r="Q449" s="16"/>
      <c r="R449" s="16"/>
      <c r="S449" s="16"/>
      <c r="T449" s="16"/>
      <c r="U449" s="16"/>
      <c r="V449" s="16"/>
      <c r="W449" s="16"/>
      <c r="X449" s="16"/>
      <c r="Y449" s="16"/>
    </row>
    <row r="450" spans="1:25" ht="13" x14ac:dyDescent="0.15">
      <c r="A450" s="24"/>
      <c r="B450" s="24"/>
      <c r="C450" s="24"/>
      <c r="D450" s="16"/>
      <c r="E450" s="16"/>
      <c r="F450" s="24"/>
      <c r="G450" s="24"/>
      <c r="H450" s="557"/>
      <c r="I450" s="566"/>
      <c r="K450" s="24"/>
      <c r="L450" s="16"/>
      <c r="M450" s="16"/>
      <c r="N450" s="16"/>
      <c r="O450" s="16"/>
      <c r="P450" s="16"/>
      <c r="Q450" s="16"/>
      <c r="R450" s="16"/>
      <c r="S450" s="16"/>
      <c r="T450" s="16"/>
      <c r="U450" s="16"/>
      <c r="V450" s="16"/>
      <c r="W450" s="16"/>
      <c r="X450" s="16"/>
      <c r="Y450" s="16"/>
    </row>
    <row r="451" spans="1:25" ht="13" x14ac:dyDescent="0.15">
      <c r="A451" s="24"/>
      <c r="B451" s="24"/>
      <c r="C451" s="24"/>
      <c r="D451" s="16"/>
      <c r="E451" s="16"/>
      <c r="F451" s="24"/>
      <c r="G451" s="24"/>
      <c r="H451" s="557"/>
      <c r="I451" s="566"/>
      <c r="K451" s="24"/>
      <c r="L451" s="16"/>
      <c r="M451" s="16"/>
      <c r="N451" s="16"/>
      <c r="O451" s="16"/>
      <c r="P451" s="16"/>
      <c r="Q451" s="16"/>
      <c r="R451" s="16"/>
      <c r="S451" s="16"/>
      <c r="T451" s="16"/>
      <c r="U451" s="16"/>
      <c r="V451" s="16"/>
      <c r="W451" s="16"/>
      <c r="X451" s="16"/>
      <c r="Y451" s="16"/>
    </row>
    <row r="452" spans="1:25" ht="13" x14ac:dyDescent="0.15">
      <c r="A452" s="24"/>
      <c r="B452" s="24"/>
      <c r="C452" s="24"/>
      <c r="D452" s="16"/>
      <c r="E452" s="16"/>
      <c r="F452" s="24"/>
      <c r="G452" s="24"/>
      <c r="H452" s="557"/>
      <c r="I452" s="566"/>
      <c r="K452" s="24"/>
      <c r="L452" s="16"/>
      <c r="M452" s="16"/>
      <c r="N452" s="16"/>
      <c r="O452" s="16"/>
      <c r="P452" s="16"/>
      <c r="Q452" s="16"/>
      <c r="R452" s="16"/>
      <c r="S452" s="16"/>
      <c r="T452" s="16"/>
      <c r="U452" s="16"/>
      <c r="V452" s="16"/>
      <c r="W452" s="16"/>
      <c r="X452" s="16"/>
      <c r="Y452" s="16"/>
    </row>
    <row r="453" spans="1:25" ht="13" x14ac:dyDescent="0.15">
      <c r="A453" s="24"/>
      <c r="B453" s="24"/>
      <c r="C453" s="24"/>
      <c r="D453" s="16"/>
      <c r="E453" s="16"/>
      <c r="F453" s="24"/>
      <c r="G453" s="24"/>
      <c r="H453" s="557"/>
      <c r="I453" s="566"/>
      <c r="K453" s="24"/>
      <c r="L453" s="16"/>
      <c r="M453" s="16"/>
      <c r="N453" s="16"/>
      <c r="O453" s="16"/>
      <c r="P453" s="16"/>
      <c r="Q453" s="16"/>
      <c r="R453" s="16"/>
      <c r="S453" s="16"/>
      <c r="T453" s="16"/>
      <c r="U453" s="16"/>
      <c r="V453" s="16"/>
      <c r="W453" s="16"/>
      <c r="X453" s="16"/>
      <c r="Y453" s="16"/>
    </row>
    <row r="454" spans="1:25" ht="13" x14ac:dyDescent="0.15">
      <c r="A454" s="24"/>
      <c r="B454" s="24"/>
      <c r="C454" s="24"/>
      <c r="D454" s="16"/>
      <c r="E454" s="16"/>
      <c r="F454" s="24"/>
      <c r="G454" s="24"/>
      <c r="H454" s="557"/>
      <c r="I454" s="566"/>
      <c r="K454" s="24"/>
      <c r="L454" s="16"/>
      <c r="M454" s="16"/>
      <c r="N454" s="16"/>
      <c r="O454" s="16"/>
      <c r="P454" s="16"/>
      <c r="Q454" s="16"/>
      <c r="R454" s="16"/>
      <c r="S454" s="16"/>
      <c r="T454" s="16"/>
      <c r="U454" s="16"/>
      <c r="V454" s="16"/>
      <c r="W454" s="16"/>
      <c r="X454" s="16"/>
      <c r="Y454" s="16"/>
    </row>
    <row r="455" spans="1:25" ht="13" x14ac:dyDescent="0.15">
      <c r="A455" s="24"/>
      <c r="B455" s="24"/>
      <c r="C455" s="24"/>
      <c r="D455" s="16"/>
      <c r="E455" s="16"/>
      <c r="F455" s="24"/>
      <c r="G455" s="24"/>
      <c r="H455" s="557"/>
      <c r="I455" s="566"/>
      <c r="K455" s="24"/>
      <c r="L455" s="16"/>
      <c r="M455" s="16"/>
      <c r="N455" s="16"/>
      <c r="O455" s="16"/>
      <c r="P455" s="16"/>
      <c r="Q455" s="16"/>
      <c r="R455" s="16"/>
      <c r="S455" s="16"/>
      <c r="T455" s="16"/>
      <c r="U455" s="16"/>
      <c r="V455" s="16"/>
      <c r="W455" s="16"/>
      <c r="X455" s="16"/>
      <c r="Y455" s="16"/>
    </row>
    <row r="456" spans="1:25" ht="13" x14ac:dyDescent="0.15">
      <c r="A456" s="24"/>
      <c r="B456" s="24"/>
      <c r="C456" s="24"/>
      <c r="D456" s="16"/>
      <c r="E456" s="16"/>
      <c r="F456" s="24"/>
      <c r="G456" s="24"/>
      <c r="H456" s="557"/>
      <c r="I456" s="566"/>
      <c r="K456" s="24"/>
      <c r="L456" s="16"/>
      <c r="M456" s="16"/>
      <c r="N456" s="16"/>
      <c r="O456" s="16"/>
      <c r="P456" s="16"/>
      <c r="Q456" s="16"/>
      <c r="R456" s="16"/>
      <c r="S456" s="16"/>
      <c r="T456" s="16"/>
      <c r="U456" s="16"/>
      <c r="V456" s="16"/>
      <c r="W456" s="16"/>
      <c r="X456" s="16"/>
      <c r="Y456" s="16"/>
    </row>
    <row r="457" spans="1:25" ht="13" x14ac:dyDescent="0.15">
      <c r="A457" s="24"/>
      <c r="B457" s="24"/>
      <c r="C457" s="24"/>
      <c r="D457" s="16"/>
      <c r="E457" s="16"/>
      <c r="F457" s="24"/>
      <c r="G457" s="24"/>
      <c r="H457" s="557"/>
      <c r="I457" s="566"/>
      <c r="K457" s="24"/>
      <c r="L457" s="16"/>
      <c r="M457" s="16"/>
      <c r="N457" s="16"/>
      <c r="O457" s="16"/>
      <c r="P457" s="16"/>
      <c r="Q457" s="16"/>
      <c r="R457" s="16"/>
      <c r="S457" s="16"/>
      <c r="T457" s="16"/>
      <c r="U457" s="16"/>
      <c r="V457" s="16"/>
      <c r="W457" s="16"/>
      <c r="X457" s="16"/>
      <c r="Y457" s="16"/>
    </row>
    <row r="458" spans="1:25" ht="13" x14ac:dyDescent="0.15">
      <c r="A458" s="24"/>
      <c r="B458" s="24"/>
      <c r="C458" s="24"/>
      <c r="D458" s="16"/>
      <c r="E458" s="16"/>
      <c r="F458" s="24"/>
      <c r="G458" s="24"/>
      <c r="H458" s="557"/>
      <c r="I458" s="566"/>
      <c r="K458" s="24"/>
      <c r="L458" s="16"/>
      <c r="M458" s="16"/>
      <c r="N458" s="16"/>
      <c r="O458" s="16"/>
      <c r="P458" s="16"/>
      <c r="Q458" s="16"/>
      <c r="R458" s="16"/>
      <c r="S458" s="16"/>
      <c r="T458" s="16"/>
      <c r="U458" s="16"/>
      <c r="V458" s="16"/>
      <c r="W458" s="16"/>
      <c r="X458" s="16"/>
      <c r="Y458" s="16"/>
    </row>
    <row r="459" spans="1:25" ht="13" x14ac:dyDescent="0.15">
      <c r="A459" s="24"/>
      <c r="B459" s="24"/>
      <c r="C459" s="24"/>
      <c r="D459" s="16"/>
      <c r="E459" s="16"/>
      <c r="F459" s="24"/>
      <c r="G459" s="24"/>
      <c r="H459" s="557"/>
      <c r="I459" s="566"/>
      <c r="K459" s="24"/>
      <c r="L459" s="16"/>
      <c r="M459" s="16"/>
      <c r="N459" s="16"/>
      <c r="O459" s="16"/>
      <c r="P459" s="16"/>
      <c r="Q459" s="16"/>
      <c r="R459" s="16"/>
      <c r="S459" s="16"/>
      <c r="T459" s="16"/>
      <c r="U459" s="16"/>
      <c r="V459" s="16"/>
      <c r="W459" s="16"/>
      <c r="X459" s="16"/>
      <c r="Y459" s="16"/>
    </row>
    <row r="460" spans="1:25" ht="13" x14ac:dyDescent="0.15">
      <c r="A460" s="24"/>
      <c r="B460" s="24"/>
      <c r="C460" s="24"/>
      <c r="D460" s="16"/>
      <c r="E460" s="16"/>
      <c r="F460" s="24"/>
      <c r="G460" s="24"/>
      <c r="H460" s="557"/>
      <c r="I460" s="566"/>
      <c r="K460" s="24"/>
      <c r="L460" s="16"/>
      <c r="M460" s="16"/>
      <c r="N460" s="16"/>
      <c r="O460" s="16"/>
      <c r="P460" s="16"/>
      <c r="Q460" s="16"/>
      <c r="R460" s="16"/>
      <c r="S460" s="16"/>
      <c r="T460" s="16"/>
      <c r="U460" s="16"/>
      <c r="V460" s="16"/>
      <c r="W460" s="16"/>
      <c r="X460" s="16"/>
      <c r="Y460" s="16"/>
    </row>
    <row r="461" spans="1:25" ht="13" x14ac:dyDescent="0.15">
      <c r="A461" s="24"/>
      <c r="B461" s="24"/>
      <c r="C461" s="24"/>
      <c r="D461" s="16"/>
      <c r="E461" s="16"/>
      <c r="F461" s="24"/>
      <c r="G461" s="24"/>
      <c r="H461" s="557"/>
      <c r="I461" s="566"/>
      <c r="K461" s="24"/>
      <c r="L461" s="16"/>
      <c r="M461" s="16"/>
      <c r="N461" s="16"/>
      <c r="O461" s="16"/>
      <c r="P461" s="16"/>
      <c r="Q461" s="16"/>
      <c r="R461" s="16"/>
      <c r="S461" s="16"/>
      <c r="T461" s="16"/>
      <c r="U461" s="16"/>
      <c r="V461" s="16"/>
      <c r="W461" s="16"/>
      <c r="X461" s="16"/>
      <c r="Y461" s="16"/>
    </row>
    <row r="462" spans="1:25" ht="13" x14ac:dyDescent="0.15">
      <c r="A462" s="24"/>
      <c r="B462" s="24"/>
      <c r="C462" s="24"/>
      <c r="D462" s="16"/>
      <c r="E462" s="16"/>
      <c r="F462" s="24"/>
      <c r="G462" s="24"/>
      <c r="H462" s="557"/>
      <c r="I462" s="566"/>
      <c r="K462" s="24"/>
      <c r="L462" s="16"/>
      <c r="M462" s="16"/>
      <c r="N462" s="16"/>
      <c r="O462" s="16"/>
      <c r="P462" s="16"/>
      <c r="Q462" s="16"/>
      <c r="R462" s="16"/>
      <c r="S462" s="16"/>
      <c r="T462" s="16"/>
      <c r="U462" s="16"/>
      <c r="V462" s="16"/>
      <c r="W462" s="16"/>
      <c r="X462" s="16"/>
      <c r="Y462" s="16"/>
    </row>
    <row r="463" spans="1:25" ht="13" x14ac:dyDescent="0.15">
      <c r="A463" s="24"/>
      <c r="B463" s="24"/>
      <c r="C463" s="24"/>
      <c r="D463" s="16"/>
      <c r="E463" s="16"/>
      <c r="F463" s="24"/>
      <c r="G463" s="24"/>
      <c r="H463" s="557"/>
      <c r="I463" s="566"/>
      <c r="K463" s="24"/>
      <c r="L463" s="16"/>
      <c r="M463" s="16"/>
      <c r="N463" s="16"/>
      <c r="O463" s="16"/>
      <c r="P463" s="16"/>
      <c r="Q463" s="16"/>
      <c r="R463" s="16"/>
      <c r="S463" s="16"/>
      <c r="T463" s="16"/>
      <c r="U463" s="16"/>
      <c r="V463" s="16"/>
      <c r="W463" s="16"/>
      <c r="X463" s="16"/>
      <c r="Y463" s="16"/>
    </row>
    <row r="464" spans="1:25" ht="13" x14ac:dyDescent="0.15">
      <c r="A464" s="24"/>
      <c r="B464" s="24"/>
      <c r="C464" s="24"/>
      <c r="D464" s="16"/>
      <c r="E464" s="16"/>
      <c r="F464" s="24"/>
      <c r="G464" s="24"/>
      <c r="H464" s="557"/>
      <c r="I464" s="566"/>
      <c r="K464" s="24"/>
      <c r="L464" s="16"/>
      <c r="M464" s="16"/>
      <c r="N464" s="16"/>
      <c r="O464" s="16"/>
      <c r="P464" s="16"/>
      <c r="Q464" s="16"/>
      <c r="R464" s="16"/>
      <c r="S464" s="16"/>
      <c r="T464" s="16"/>
      <c r="U464" s="16"/>
      <c r="V464" s="16"/>
      <c r="W464" s="16"/>
      <c r="X464" s="16"/>
      <c r="Y464" s="16"/>
    </row>
    <row r="465" spans="1:25" ht="13" x14ac:dyDescent="0.15">
      <c r="A465" s="24"/>
      <c r="B465" s="24"/>
      <c r="C465" s="24"/>
      <c r="D465" s="16"/>
      <c r="E465" s="16"/>
      <c r="F465" s="24"/>
      <c r="G465" s="24"/>
      <c r="H465" s="557"/>
      <c r="I465" s="566"/>
      <c r="K465" s="24"/>
      <c r="L465" s="16"/>
      <c r="M465" s="16"/>
      <c r="N465" s="16"/>
      <c r="O465" s="16"/>
      <c r="P465" s="16"/>
      <c r="Q465" s="16"/>
      <c r="R465" s="16"/>
      <c r="S465" s="16"/>
      <c r="T465" s="16"/>
      <c r="U465" s="16"/>
      <c r="V465" s="16"/>
      <c r="W465" s="16"/>
      <c r="X465" s="16"/>
      <c r="Y465" s="16"/>
    </row>
    <row r="466" spans="1:25" ht="13" x14ac:dyDescent="0.15">
      <c r="A466" s="24"/>
      <c r="B466" s="24"/>
      <c r="C466" s="24"/>
      <c r="D466" s="16"/>
      <c r="E466" s="16"/>
      <c r="F466" s="24"/>
      <c r="G466" s="24"/>
      <c r="H466" s="557"/>
      <c r="I466" s="566"/>
      <c r="K466" s="24"/>
      <c r="L466" s="16"/>
      <c r="M466" s="16"/>
      <c r="N466" s="16"/>
      <c r="O466" s="16"/>
      <c r="P466" s="16"/>
      <c r="Q466" s="16"/>
      <c r="R466" s="16"/>
      <c r="S466" s="16"/>
      <c r="T466" s="16"/>
      <c r="U466" s="16"/>
      <c r="V466" s="16"/>
      <c r="W466" s="16"/>
      <c r="X466" s="16"/>
      <c r="Y466" s="16"/>
    </row>
    <row r="467" spans="1:25" ht="13" x14ac:dyDescent="0.15">
      <c r="A467" s="24"/>
      <c r="B467" s="24"/>
      <c r="C467" s="24"/>
      <c r="D467" s="16"/>
      <c r="E467" s="16"/>
      <c r="F467" s="24"/>
      <c r="G467" s="24"/>
      <c r="H467" s="557"/>
      <c r="I467" s="566"/>
      <c r="K467" s="24"/>
      <c r="L467" s="16"/>
      <c r="M467" s="16"/>
      <c r="N467" s="16"/>
      <c r="O467" s="16"/>
      <c r="P467" s="16"/>
      <c r="Q467" s="16"/>
      <c r="R467" s="16"/>
      <c r="S467" s="16"/>
      <c r="T467" s="16"/>
      <c r="U467" s="16"/>
      <c r="V467" s="16"/>
      <c r="W467" s="16"/>
      <c r="X467" s="16"/>
      <c r="Y467" s="16"/>
    </row>
    <row r="468" spans="1:25" ht="13" x14ac:dyDescent="0.15">
      <c r="A468" s="24"/>
      <c r="B468" s="24"/>
      <c r="C468" s="24"/>
      <c r="D468" s="16"/>
      <c r="E468" s="16"/>
      <c r="F468" s="24"/>
      <c r="G468" s="24"/>
      <c r="H468" s="557"/>
      <c r="I468" s="566"/>
      <c r="K468" s="24"/>
      <c r="L468" s="16"/>
      <c r="M468" s="16"/>
      <c r="N468" s="16"/>
      <c r="O468" s="16"/>
      <c r="P468" s="16"/>
      <c r="Q468" s="16"/>
      <c r="R468" s="16"/>
      <c r="S468" s="16"/>
      <c r="T468" s="16"/>
      <c r="U468" s="16"/>
      <c r="V468" s="16"/>
      <c r="W468" s="16"/>
      <c r="X468" s="16"/>
      <c r="Y468" s="16"/>
    </row>
    <row r="469" spans="1:25" ht="13" x14ac:dyDescent="0.15">
      <c r="A469" s="24"/>
      <c r="B469" s="24"/>
      <c r="C469" s="24"/>
      <c r="D469" s="16"/>
      <c r="E469" s="16"/>
      <c r="F469" s="24"/>
      <c r="G469" s="24"/>
      <c r="H469" s="557"/>
      <c r="I469" s="566"/>
      <c r="K469" s="24"/>
      <c r="L469" s="16"/>
      <c r="M469" s="16"/>
      <c r="N469" s="16"/>
      <c r="O469" s="16"/>
      <c r="P469" s="16"/>
      <c r="Q469" s="16"/>
      <c r="R469" s="16"/>
      <c r="S469" s="16"/>
      <c r="T469" s="16"/>
      <c r="U469" s="16"/>
      <c r="V469" s="16"/>
      <c r="W469" s="16"/>
      <c r="X469" s="16"/>
      <c r="Y469" s="16"/>
    </row>
    <row r="470" spans="1:25" ht="13" x14ac:dyDescent="0.15">
      <c r="A470" s="24"/>
      <c r="B470" s="24"/>
      <c r="C470" s="24"/>
      <c r="D470" s="16"/>
      <c r="E470" s="16"/>
      <c r="F470" s="24"/>
      <c r="G470" s="24"/>
      <c r="H470" s="557"/>
      <c r="I470" s="566"/>
      <c r="K470" s="24"/>
      <c r="L470" s="16"/>
      <c r="M470" s="16"/>
      <c r="N470" s="16"/>
      <c r="O470" s="16"/>
      <c r="P470" s="16"/>
      <c r="Q470" s="16"/>
      <c r="R470" s="16"/>
      <c r="S470" s="16"/>
      <c r="T470" s="16"/>
      <c r="U470" s="16"/>
      <c r="V470" s="16"/>
      <c r="W470" s="16"/>
      <c r="X470" s="16"/>
      <c r="Y470" s="16"/>
    </row>
    <row r="471" spans="1:25" ht="13" x14ac:dyDescent="0.15">
      <c r="A471" s="24"/>
      <c r="B471" s="24"/>
      <c r="C471" s="24"/>
      <c r="D471" s="16"/>
      <c r="E471" s="16"/>
      <c r="F471" s="24"/>
      <c r="G471" s="24"/>
      <c r="H471" s="557"/>
      <c r="I471" s="566"/>
      <c r="K471" s="24"/>
      <c r="L471" s="16"/>
      <c r="M471" s="16"/>
      <c r="N471" s="16"/>
      <c r="O471" s="16"/>
      <c r="P471" s="16"/>
      <c r="Q471" s="16"/>
      <c r="R471" s="16"/>
      <c r="S471" s="16"/>
      <c r="T471" s="16"/>
      <c r="U471" s="16"/>
      <c r="V471" s="16"/>
      <c r="W471" s="16"/>
      <c r="X471" s="16"/>
      <c r="Y471" s="16"/>
    </row>
    <row r="472" spans="1:25" ht="13" x14ac:dyDescent="0.15">
      <c r="A472" s="24"/>
      <c r="B472" s="24"/>
      <c r="C472" s="24"/>
      <c r="D472" s="16"/>
      <c r="E472" s="16"/>
      <c r="F472" s="24"/>
      <c r="G472" s="24"/>
      <c r="H472" s="557"/>
      <c r="I472" s="566"/>
      <c r="K472" s="24"/>
      <c r="L472" s="16"/>
      <c r="M472" s="16"/>
      <c r="N472" s="16"/>
      <c r="O472" s="16"/>
      <c r="P472" s="16"/>
      <c r="Q472" s="16"/>
      <c r="R472" s="16"/>
      <c r="S472" s="16"/>
      <c r="T472" s="16"/>
      <c r="U472" s="16"/>
      <c r="V472" s="16"/>
      <c r="W472" s="16"/>
      <c r="X472" s="16"/>
      <c r="Y472" s="16"/>
    </row>
    <row r="473" spans="1:25" ht="13" x14ac:dyDescent="0.15">
      <c r="A473" s="24"/>
      <c r="B473" s="24"/>
      <c r="C473" s="24"/>
      <c r="D473" s="16"/>
      <c r="E473" s="16"/>
      <c r="F473" s="24"/>
      <c r="G473" s="24"/>
      <c r="H473" s="557"/>
      <c r="I473" s="566"/>
      <c r="K473" s="24"/>
      <c r="L473" s="16"/>
      <c r="M473" s="16"/>
      <c r="N473" s="16"/>
      <c r="O473" s="16"/>
      <c r="P473" s="16"/>
      <c r="Q473" s="16"/>
      <c r="R473" s="16"/>
      <c r="S473" s="16"/>
      <c r="T473" s="16"/>
      <c r="U473" s="16"/>
      <c r="V473" s="16"/>
      <c r="W473" s="16"/>
      <c r="X473" s="16"/>
      <c r="Y473" s="16"/>
    </row>
    <row r="474" spans="1:25" ht="13" x14ac:dyDescent="0.15">
      <c r="A474" s="24"/>
      <c r="B474" s="24"/>
      <c r="C474" s="24"/>
      <c r="D474" s="16"/>
      <c r="E474" s="16"/>
      <c r="F474" s="24"/>
      <c r="G474" s="24"/>
      <c r="H474" s="557"/>
      <c r="I474" s="566"/>
      <c r="K474" s="24"/>
      <c r="L474" s="16"/>
      <c r="M474" s="16"/>
      <c r="N474" s="16"/>
      <c r="O474" s="16"/>
      <c r="P474" s="16"/>
      <c r="Q474" s="16"/>
      <c r="R474" s="16"/>
      <c r="S474" s="16"/>
      <c r="T474" s="16"/>
      <c r="U474" s="16"/>
      <c r="V474" s="16"/>
      <c r="W474" s="16"/>
      <c r="X474" s="16"/>
      <c r="Y474" s="16"/>
    </row>
    <row r="475" spans="1:25" ht="13" x14ac:dyDescent="0.15">
      <c r="A475" s="24"/>
      <c r="B475" s="24"/>
      <c r="C475" s="24"/>
      <c r="D475" s="16"/>
      <c r="E475" s="16"/>
      <c r="F475" s="24"/>
      <c r="G475" s="24"/>
      <c r="H475" s="557"/>
      <c r="I475" s="566"/>
      <c r="K475" s="24"/>
      <c r="L475" s="16"/>
      <c r="M475" s="16"/>
      <c r="N475" s="16"/>
      <c r="O475" s="16"/>
      <c r="P475" s="16"/>
      <c r="Q475" s="16"/>
      <c r="R475" s="16"/>
      <c r="S475" s="16"/>
      <c r="T475" s="16"/>
      <c r="U475" s="16"/>
      <c r="V475" s="16"/>
      <c r="W475" s="16"/>
      <c r="X475" s="16"/>
      <c r="Y475" s="16"/>
    </row>
    <row r="476" spans="1:25" ht="13" x14ac:dyDescent="0.15">
      <c r="A476" s="24"/>
      <c r="B476" s="24"/>
      <c r="C476" s="24"/>
      <c r="D476" s="16"/>
      <c r="E476" s="16"/>
      <c r="F476" s="24"/>
      <c r="G476" s="24"/>
      <c r="H476" s="557"/>
      <c r="I476" s="566"/>
      <c r="K476" s="24"/>
      <c r="L476" s="16"/>
      <c r="M476" s="16"/>
      <c r="N476" s="16"/>
      <c r="O476" s="16"/>
      <c r="P476" s="16"/>
      <c r="Q476" s="16"/>
      <c r="R476" s="16"/>
      <c r="S476" s="16"/>
      <c r="T476" s="16"/>
      <c r="U476" s="16"/>
      <c r="V476" s="16"/>
      <c r="W476" s="16"/>
      <c r="X476" s="16"/>
      <c r="Y476" s="16"/>
    </row>
    <row r="477" spans="1:25" ht="13" x14ac:dyDescent="0.15">
      <c r="A477" s="24"/>
      <c r="B477" s="24"/>
      <c r="C477" s="24"/>
      <c r="D477" s="16"/>
      <c r="E477" s="16"/>
      <c r="F477" s="24"/>
      <c r="G477" s="24"/>
      <c r="H477" s="557"/>
      <c r="I477" s="566"/>
      <c r="K477" s="24"/>
      <c r="L477" s="16"/>
      <c r="M477" s="16"/>
      <c r="N477" s="16"/>
      <c r="O477" s="16"/>
      <c r="P477" s="16"/>
      <c r="Q477" s="16"/>
      <c r="R477" s="16"/>
      <c r="S477" s="16"/>
      <c r="T477" s="16"/>
      <c r="U477" s="16"/>
      <c r="V477" s="16"/>
      <c r="W477" s="16"/>
      <c r="X477" s="16"/>
      <c r="Y477" s="16"/>
    </row>
    <row r="478" spans="1:25" ht="13" x14ac:dyDescent="0.15">
      <c r="A478" s="24"/>
      <c r="B478" s="24"/>
      <c r="C478" s="24"/>
      <c r="D478" s="16"/>
      <c r="E478" s="16"/>
      <c r="F478" s="24"/>
      <c r="G478" s="24"/>
      <c r="H478" s="557"/>
      <c r="I478" s="566"/>
      <c r="K478" s="24"/>
      <c r="L478" s="16"/>
      <c r="M478" s="16"/>
      <c r="N478" s="16"/>
      <c r="O478" s="16"/>
      <c r="P478" s="16"/>
      <c r="Q478" s="16"/>
      <c r="R478" s="16"/>
      <c r="S478" s="16"/>
      <c r="T478" s="16"/>
      <c r="U478" s="16"/>
      <c r="V478" s="16"/>
      <c r="W478" s="16"/>
      <c r="X478" s="16"/>
      <c r="Y478" s="16"/>
    </row>
    <row r="479" spans="1:25" ht="13" x14ac:dyDescent="0.15">
      <c r="A479" s="24"/>
      <c r="B479" s="24"/>
      <c r="C479" s="24"/>
      <c r="D479" s="16"/>
      <c r="E479" s="16"/>
      <c r="F479" s="24"/>
      <c r="G479" s="24"/>
      <c r="H479" s="557"/>
      <c r="I479" s="566"/>
      <c r="K479" s="24"/>
      <c r="L479" s="16"/>
      <c r="M479" s="16"/>
      <c r="N479" s="16"/>
      <c r="O479" s="16"/>
      <c r="P479" s="16"/>
      <c r="Q479" s="16"/>
      <c r="R479" s="16"/>
      <c r="S479" s="16"/>
      <c r="T479" s="16"/>
      <c r="U479" s="16"/>
      <c r="V479" s="16"/>
      <c r="W479" s="16"/>
      <c r="X479" s="16"/>
      <c r="Y479" s="16"/>
    </row>
    <row r="480" spans="1:25" ht="13" x14ac:dyDescent="0.15">
      <c r="A480" s="24"/>
      <c r="B480" s="24"/>
      <c r="C480" s="24"/>
      <c r="D480" s="16"/>
      <c r="E480" s="16"/>
      <c r="F480" s="24"/>
      <c r="G480" s="24"/>
      <c r="H480" s="557"/>
      <c r="I480" s="566"/>
      <c r="K480" s="24"/>
      <c r="L480" s="16"/>
      <c r="M480" s="16"/>
      <c r="N480" s="16"/>
      <c r="O480" s="16"/>
      <c r="P480" s="16"/>
      <c r="Q480" s="16"/>
      <c r="R480" s="16"/>
      <c r="S480" s="16"/>
      <c r="T480" s="16"/>
      <c r="U480" s="16"/>
      <c r="V480" s="16"/>
      <c r="W480" s="16"/>
      <c r="X480" s="16"/>
      <c r="Y480" s="16"/>
    </row>
    <row r="481" spans="1:25" ht="13" x14ac:dyDescent="0.15">
      <c r="A481" s="24"/>
      <c r="B481" s="24"/>
      <c r="C481" s="24"/>
      <c r="D481" s="16"/>
      <c r="E481" s="16"/>
      <c r="F481" s="24"/>
      <c r="G481" s="24"/>
      <c r="H481" s="557"/>
      <c r="I481" s="566"/>
      <c r="K481" s="24"/>
      <c r="L481" s="16"/>
      <c r="M481" s="16"/>
      <c r="N481" s="16"/>
      <c r="O481" s="16"/>
      <c r="P481" s="16"/>
      <c r="Q481" s="16"/>
      <c r="R481" s="16"/>
      <c r="S481" s="16"/>
      <c r="T481" s="16"/>
      <c r="U481" s="16"/>
      <c r="V481" s="16"/>
      <c r="W481" s="16"/>
      <c r="X481" s="16"/>
      <c r="Y481" s="16"/>
    </row>
    <row r="482" spans="1:25" ht="13" x14ac:dyDescent="0.15">
      <c r="A482" s="24"/>
      <c r="B482" s="24"/>
      <c r="C482" s="24"/>
      <c r="D482" s="16"/>
      <c r="E482" s="16"/>
      <c r="F482" s="24"/>
      <c r="G482" s="24"/>
      <c r="H482" s="557"/>
      <c r="I482" s="566"/>
      <c r="K482" s="24"/>
      <c r="L482" s="16"/>
      <c r="M482" s="16"/>
      <c r="N482" s="16"/>
      <c r="O482" s="16"/>
      <c r="P482" s="16"/>
      <c r="Q482" s="16"/>
      <c r="R482" s="16"/>
      <c r="S482" s="16"/>
      <c r="T482" s="16"/>
      <c r="U482" s="16"/>
      <c r="V482" s="16"/>
      <c r="W482" s="16"/>
      <c r="X482" s="16"/>
      <c r="Y482" s="16"/>
    </row>
    <row r="483" spans="1:25" ht="13" x14ac:dyDescent="0.15">
      <c r="A483" s="24"/>
      <c r="B483" s="24"/>
      <c r="C483" s="24"/>
      <c r="D483" s="16"/>
      <c r="E483" s="16"/>
      <c r="F483" s="24"/>
      <c r="G483" s="24"/>
      <c r="H483" s="557"/>
      <c r="I483" s="566"/>
      <c r="K483" s="24"/>
      <c r="L483" s="16"/>
      <c r="M483" s="16"/>
      <c r="N483" s="16"/>
      <c r="O483" s="16"/>
      <c r="P483" s="16"/>
      <c r="Q483" s="16"/>
      <c r="R483" s="16"/>
      <c r="S483" s="16"/>
      <c r="T483" s="16"/>
      <c r="U483" s="16"/>
      <c r="V483" s="16"/>
      <c r="W483" s="16"/>
      <c r="X483" s="16"/>
      <c r="Y483" s="16"/>
    </row>
    <row r="484" spans="1:25" ht="13" x14ac:dyDescent="0.15">
      <c r="A484" s="24"/>
      <c r="B484" s="24"/>
      <c r="C484" s="24"/>
      <c r="D484" s="16"/>
      <c r="E484" s="16"/>
      <c r="F484" s="24"/>
      <c r="G484" s="24"/>
      <c r="H484" s="557"/>
      <c r="I484" s="566"/>
      <c r="K484" s="24"/>
      <c r="L484" s="16"/>
      <c r="M484" s="16"/>
      <c r="N484" s="16"/>
      <c r="O484" s="16"/>
      <c r="P484" s="16"/>
      <c r="Q484" s="16"/>
      <c r="R484" s="16"/>
      <c r="S484" s="16"/>
      <c r="T484" s="16"/>
      <c r="U484" s="16"/>
      <c r="V484" s="16"/>
      <c r="W484" s="16"/>
      <c r="X484" s="16"/>
      <c r="Y484" s="16"/>
    </row>
    <row r="485" spans="1:25" ht="13" x14ac:dyDescent="0.15">
      <c r="A485" s="24"/>
      <c r="B485" s="24"/>
      <c r="C485" s="24"/>
      <c r="D485" s="16"/>
      <c r="E485" s="16"/>
      <c r="F485" s="24"/>
      <c r="G485" s="24"/>
      <c r="H485" s="557"/>
      <c r="I485" s="566"/>
      <c r="K485" s="24"/>
      <c r="L485" s="16"/>
      <c r="M485" s="16"/>
      <c r="N485" s="16"/>
      <c r="O485" s="16"/>
      <c r="P485" s="16"/>
      <c r="Q485" s="16"/>
      <c r="R485" s="16"/>
      <c r="S485" s="16"/>
      <c r="T485" s="16"/>
      <c r="U485" s="16"/>
      <c r="V485" s="16"/>
      <c r="W485" s="16"/>
      <c r="X485" s="16"/>
      <c r="Y485" s="16"/>
    </row>
    <row r="486" spans="1:25" ht="13" x14ac:dyDescent="0.15">
      <c r="A486" s="24"/>
      <c r="B486" s="24"/>
      <c r="C486" s="24"/>
      <c r="D486" s="16"/>
      <c r="E486" s="16"/>
      <c r="F486" s="24"/>
      <c r="G486" s="24"/>
      <c r="H486" s="557"/>
      <c r="I486" s="566"/>
      <c r="K486" s="24"/>
      <c r="L486" s="16"/>
      <c r="M486" s="16"/>
      <c r="N486" s="16"/>
      <c r="O486" s="16"/>
      <c r="P486" s="16"/>
      <c r="Q486" s="16"/>
      <c r="R486" s="16"/>
      <c r="S486" s="16"/>
      <c r="T486" s="16"/>
      <c r="U486" s="16"/>
      <c r="V486" s="16"/>
      <c r="W486" s="16"/>
      <c r="X486" s="16"/>
      <c r="Y486" s="16"/>
    </row>
    <row r="487" spans="1:25" ht="13" x14ac:dyDescent="0.15">
      <c r="A487" s="24"/>
      <c r="B487" s="24"/>
      <c r="C487" s="24"/>
      <c r="D487" s="16"/>
      <c r="E487" s="16"/>
      <c r="F487" s="24"/>
      <c r="G487" s="24"/>
      <c r="H487" s="557"/>
      <c r="I487" s="566"/>
      <c r="K487" s="24"/>
      <c r="L487" s="16"/>
      <c r="M487" s="16"/>
      <c r="N487" s="16"/>
      <c r="O487" s="16"/>
      <c r="P487" s="16"/>
      <c r="Q487" s="16"/>
      <c r="R487" s="16"/>
      <c r="S487" s="16"/>
      <c r="T487" s="16"/>
      <c r="U487" s="16"/>
      <c r="V487" s="16"/>
      <c r="W487" s="16"/>
      <c r="X487" s="16"/>
      <c r="Y487" s="16"/>
    </row>
    <row r="488" spans="1:25" ht="13" x14ac:dyDescent="0.15">
      <c r="A488" s="24"/>
      <c r="B488" s="24"/>
      <c r="C488" s="24"/>
      <c r="D488" s="16"/>
      <c r="E488" s="16"/>
      <c r="F488" s="24"/>
      <c r="G488" s="24"/>
      <c r="H488" s="557"/>
      <c r="I488" s="566"/>
      <c r="K488" s="24"/>
      <c r="L488" s="16"/>
      <c r="M488" s="16"/>
      <c r="N488" s="16"/>
      <c r="O488" s="16"/>
      <c r="P488" s="16"/>
      <c r="Q488" s="16"/>
      <c r="R488" s="16"/>
      <c r="S488" s="16"/>
      <c r="T488" s="16"/>
      <c r="U488" s="16"/>
      <c r="V488" s="16"/>
      <c r="W488" s="16"/>
      <c r="X488" s="16"/>
      <c r="Y488" s="16"/>
    </row>
    <row r="489" spans="1:25" ht="13" x14ac:dyDescent="0.15">
      <c r="A489" s="24"/>
      <c r="B489" s="24"/>
      <c r="C489" s="24"/>
      <c r="D489" s="16"/>
      <c r="E489" s="16"/>
      <c r="F489" s="24"/>
      <c r="G489" s="24"/>
      <c r="H489" s="557"/>
      <c r="I489" s="566"/>
      <c r="K489" s="24"/>
      <c r="L489" s="16"/>
      <c r="M489" s="16"/>
      <c r="N489" s="16"/>
      <c r="O489" s="16"/>
      <c r="P489" s="16"/>
      <c r="Q489" s="16"/>
      <c r="R489" s="16"/>
      <c r="S489" s="16"/>
      <c r="T489" s="16"/>
      <c r="U489" s="16"/>
      <c r="V489" s="16"/>
      <c r="W489" s="16"/>
      <c r="X489" s="16"/>
      <c r="Y489" s="16"/>
    </row>
    <row r="490" spans="1:25" ht="13" x14ac:dyDescent="0.15">
      <c r="A490" s="24"/>
      <c r="B490" s="24"/>
      <c r="C490" s="24"/>
      <c r="D490" s="16"/>
      <c r="E490" s="16"/>
      <c r="F490" s="24"/>
      <c r="G490" s="24"/>
      <c r="H490" s="557"/>
      <c r="I490" s="566"/>
      <c r="K490" s="24"/>
      <c r="L490" s="16"/>
      <c r="M490" s="16"/>
      <c r="N490" s="16"/>
      <c r="O490" s="16"/>
      <c r="P490" s="16"/>
      <c r="Q490" s="16"/>
      <c r="R490" s="16"/>
      <c r="S490" s="16"/>
      <c r="T490" s="16"/>
      <c r="U490" s="16"/>
      <c r="V490" s="16"/>
      <c r="W490" s="16"/>
      <c r="X490" s="16"/>
      <c r="Y490" s="16"/>
    </row>
    <row r="491" spans="1:25" ht="13" x14ac:dyDescent="0.15">
      <c r="A491" s="24"/>
      <c r="B491" s="24"/>
      <c r="C491" s="24"/>
      <c r="D491" s="16"/>
      <c r="E491" s="16"/>
      <c r="F491" s="24"/>
      <c r="G491" s="24"/>
      <c r="H491" s="557"/>
      <c r="I491" s="566"/>
      <c r="K491" s="24"/>
      <c r="L491" s="16"/>
      <c r="M491" s="16"/>
      <c r="N491" s="16"/>
      <c r="O491" s="16"/>
      <c r="P491" s="16"/>
      <c r="Q491" s="16"/>
      <c r="R491" s="16"/>
      <c r="S491" s="16"/>
      <c r="T491" s="16"/>
      <c r="U491" s="16"/>
      <c r="V491" s="16"/>
      <c r="W491" s="16"/>
      <c r="X491" s="16"/>
      <c r="Y491" s="16"/>
    </row>
    <row r="492" spans="1:25" ht="13" x14ac:dyDescent="0.15">
      <c r="A492" s="24"/>
      <c r="B492" s="24"/>
      <c r="C492" s="24"/>
      <c r="D492" s="16"/>
      <c r="E492" s="16"/>
      <c r="F492" s="24"/>
      <c r="G492" s="24"/>
      <c r="H492" s="557"/>
      <c r="I492" s="566"/>
      <c r="K492" s="24"/>
      <c r="L492" s="16"/>
      <c r="M492" s="16"/>
      <c r="N492" s="16"/>
      <c r="O492" s="16"/>
      <c r="P492" s="16"/>
      <c r="Q492" s="16"/>
      <c r="R492" s="16"/>
      <c r="S492" s="16"/>
      <c r="T492" s="16"/>
      <c r="U492" s="16"/>
      <c r="V492" s="16"/>
      <c r="W492" s="16"/>
      <c r="X492" s="16"/>
      <c r="Y492" s="16"/>
    </row>
    <row r="493" spans="1:25" ht="13" x14ac:dyDescent="0.15">
      <c r="A493" s="24"/>
      <c r="B493" s="24"/>
      <c r="C493" s="24"/>
      <c r="D493" s="16"/>
      <c r="E493" s="16"/>
      <c r="F493" s="24"/>
      <c r="G493" s="24"/>
      <c r="H493" s="557"/>
      <c r="I493" s="566"/>
      <c r="K493" s="24"/>
      <c r="L493" s="16"/>
      <c r="M493" s="16"/>
      <c r="N493" s="16"/>
      <c r="O493" s="16"/>
      <c r="P493" s="16"/>
      <c r="Q493" s="16"/>
      <c r="R493" s="16"/>
      <c r="S493" s="16"/>
      <c r="T493" s="16"/>
      <c r="U493" s="16"/>
      <c r="V493" s="16"/>
      <c r="W493" s="16"/>
      <c r="X493" s="16"/>
      <c r="Y493" s="16"/>
    </row>
    <row r="494" spans="1:25" ht="13" x14ac:dyDescent="0.15">
      <c r="A494" s="24"/>
      <c r="B494" s="24"/>
      <c r="C494" s="24"/>
      <c r="D494" s="16"/>
      <c r="E494" s="16"/>
      <c r="F494" s="24"/>
      <c r="G494" s="24"/>
      <c r="H494" s="557"/>
      <c r="I494" s="566"/>
      <c r="K494" s="24"/>
      <c r="L494" s="16"/>
      <c r="M494" s="16"/>
      <c r="N494" s="16"/>
      <c r="O494" s="16"/>
      <c r="P494" s="16"/>
      <c r="Q494" s="16"/>
      <c r="R494" s="16"/>
      <c r="S494" s="16"/>
      <c r="T494" s="16"/>
      <c r="U494" s="16"/>
      <c r="V494" s="16"/>
      <c r="W494" s="16"/>
      <c r="X494" s="16"/>
      <c r="Y494" s="16"/>
    </row>
    <row r="495" spans="1:25" ht="13" x14ac:dyDescent="0.15">
      <c r="A495" s="24"/>
      <c r="B495" s="24"/>
      <c r="C495" s="24"/>
      <c r="D495" s="16"/>
      <c r="E495" s="16"/>
      <c r="F495" s="24"/>
      <c r="G495" s="24"/>
      <c r="H495" s="557"/>
      <c r="I495" s="566"/>
      <c r="K495" s="24"/>
      <c r="L495" s="16"/>
      <c r="M495" s="16"/>
      <c r="N495" s="16"/>
      <c r="O495" s="16"/>
      <c r="P495" s="16"/>
      <c r="Q495" s="16"/>
      <c r="R495" s="16"/>
      <c r="S495" s="16"/>
      <c r="T495" s="16"/>
      <c r="U495" s="16"/>
      <c r="V495" s="16"/>
      <c r="W495" s="16"/>
      <c r="X495" s="16"/>
      <c r="Y495" s="16"/>
    </row>
    <row r="496" spans="1:25" ht="13" x14ac:dyDescent="0.15">
      <c r="A496" s="24"/>
      <c r="B496" s="24"/>
      <c r="C496" s="24"/>
      <c r="D496" s="16"/>
      <c r="E496" s="16"/>
      <c r="F496" s="24"/>
      <c r="G496" s="24"/>
      <c r="H496" s="557"/>
      <c r="I496" s="566"/>
      <c r="K496" s="24"/>
      <c r="L496" s="16"/>
      <c r="M496" s="16"/>
      <c r="N496" s="16"/>
      <c r="O496" s="16"/>
      <c r="P496" s="16"/>
      <c r="Q496" s="16"/>
      <c r="R496" s="16"/>
      <c r="S496" s="16"/>
      <c r="T496" s="16"/>
      <c r="U496" s="16"/>
      <c r="V496" s="16"/>
      <c r="W496" s="16"/>
      <c r="X496" s="16"/>
      <c r="Y496" s="16"/>
    </row>
    <row r="497" spans="1:25" ht="13" x14ac:dyDescent="0.15">
      <c r="A497" s="24"/>
      <c r="B497" s="24"/>
      <c r="C497" s="24"/>
      <c r="D497" s="16"/>
      <c r="E497" s="16"/>
      <c r="F497" s="24"/>
      <c r="G497" s="24"/>
      <c r="H497" s="557"/>
      <c r="I497" s="566"/>
      <c r="K497" s="24"/>
      <c r="L497" s="16"/>
      <c r="M497" s="16"/>
      <c r="N497" s="16"/>
      <c r="O497" s="16"/>
      <c r="P497" s="16"/>
      <c r="Q497" s="16"/>
      <c r="R497" s="16"/>
      <c r="S497" s="16"/>
      <c r="T497" s="16"/>
      <c r="U497" s="16"/>
      <c r="V497" s="16"/>
      <c r="W497" s="16"/>
      <c r="X497" s="16"/>
      <c r="Y497" s="16"/>
    </row>
    <row r="498" spans="1:25" ht="13" x14ac:dyDescent="0.15">
      <c r="A498" s="24"/>
      <c r="B498" s="24"/>
      <c r="C498" s="24"/>
      <c r="D498" s="16"/>
      <c r="E498" s="16"/>
      <c r="F498" s="24"/>
      <c r="G498" s="24"/>
      <c r="H498" s="557"/>
      <c r="I498" s="566"/>
      <c r="K498" s="24"/>
      <c r="L498" s="16"/>
      <c r="M498" s="16"/>
      <c r="N498" s="16"/>
      <c r="O498" s="16"/>
      <c r="P498" s="16"/>
      <c r="Q498" s="16"/>
      <c r="R498" s="16"/>
      <c r="S498" s="16"/>
      <c r="T498" s="16"/>
      <c r="U498" s="16"/>
      <c r="V498" s="16"/>
      <c r="W498" s="16"/>
      <c r="X498" s="16"/>
      <c r="Y498" s="16"/>
    </row>
    <row r="499" spans="1:25" ht="13" x14ac:dyDescent="0.15">
      <c r="A499" s="24"/>
      <c r="B499" s="24"/>
      <c r="C499" s="24"/>
      <c r="D499" s="16"/>
      <c r="E499" s="16"/>
      <c r="F499" s="24"/>
      <c r="G499" s="24"/>
      <c r="H499" s="557"/>
      <c r="I499" s="566"/>
      <c r="K499" s="24"/>
      <c r="L499" s="16"/>
      <c r="M499" s="16"/>
      <c r="N499" s="16"/>
      <c r="O499" s="16"/>
      <c r="P499" s="16"/>
      <c r="Q499" s="16"/>
      <c r="R499" s="16"/>
      <c r="S499" s="16"/>
      <c r="T499" s="16"/>
      <c r="U499" s="16"/>
      <c r="V499" s="16"/>
      <c r="W499" s="16"/>
      <c r="X499" s="16"/>
      <c r="Y499" s="16"/>
    </row>
    <row r="500" spans="1:25" ht="13" x14ac:dyDescent="0.15">
      <c r="A500" s="24"/>
      <c r="B500" s="24"/>
      <c r="C500" s="24"/>
      <c r="D500" s="16"/>
      <c r="E500" s="16"/>
      <c r="F500" s="24"/>
      <c r="G500" s="24"/>
      <c r="H500" s="557"/>
      <c r="I500" s="566"/>
      <c r="K500" s="24"/>
      <c r="L500" s="16"/>
      <c r="M500" s="16"/>
      <c r="N500" s="16"/>
      <c r="O500" s="16"/>
      <c r="P500" s="16"/>
      <c r="Q500" s="16"/>
      <c r="R500" s="16"/>
      <c r="S500" s="16"/>
      <c r="T500" s="16"/>
      <c r="U500" s="16"/>
      <c r="V500" s="16"/>
      <c r="W500" s="16"/>
      <c r="X500" s="16"/>
      <c r="Y500" s="16"/>
    </row>
    <row r="501" spans="1:25" ht="13" x14ac:dyDescent="0.15">
      <c r="A501" s="24"/>
      <c r="B501" s="24"/>
      <c r="C501" s="24"/>
      <c r="D501" s="16"/>
      <c r="E501" s="16"/>
      <c r="F501" s="24"/>
      <c r="G501" s="24"/>
      <c r="H501" s="557"/>
      <c r="I501" s="566"/>
      <c r="K501" s="24"/>
      <c r="L501" s="16"/>
      <c r="M501" s="16"/>
      <c r="N501" s="16"/>
      <c r="O501" s="16"/>
      <c r="P501" s="16"/>
      <c r="Q501" s="16"/>
      <c r="R501" s="16"/>
      <c r="S501" s="16"/>
      <c r="T501" s="16"/>
      <c r="U501" s="16"/>
      <c r="V501" s="16"/>
      <c r="W501" s="16"/>
      <c r="X501" s="16"/>
      <c r="Y501" s="16"/>
    </row>
    <row r="502" spans="1:25" ht="13" x14ac:dyDescent="0.15">
      <c r="A502" s="24"/>
      <c r="B502" s="24"/>
      <c r="C502" s="24"/>
      <c r="D502" s="16"/>
      <c r="E502" s="16"/>
      <c r="F502" s="24"/>
      <c r="G502" s="24"/>
      <c r="H502" s="557"/>
      <c r="I502" s="566"/>
      <c r="K502" s="24"/>
      <c r="L502" s="16"/>
      <c r="M502" s="16"/>
      <c r="N502" s="16"/>
      <c r="O502" s="16"/>
      <c r="P502" s="16"/>
      <c r="Q502" s="16"/>
      <c r="R502" s="16"/>
      <c r="S502" s="16"/>
      <c r="T502" s="16"/>
      <c r="U502" s="16"/>
      <c r="V502" s="16"/>
      <c r="W502" s="16"/>
      <c r="X502" s="16"/>
      <c r="Y502" s="16"/>
    </row>
    <row r="503" spans="1:25" ht="13" x14ac:dyDescent="0.15">
      <c r="A503" s="24"/>
      <c r="B503" s="24"/>
      <c r="C503" s="24"/>
      <c r="D503" s="16"/>
      <c r="E503" s="16"/>
      <c r="F503" s="24"/>
      <c r="G503" s="24"/>
      <c r="H503" s="557"/>
      <c r="I503" s="566"/>
      <c r="K503" s="24"/>
      <c r="L503" s="16"/>
      <c r="M503" s="16"/>
      <c r="N503" s="16"/>
      <c r="O503" s="16"/>
      <c r="P503" s="16"/>
      <c r="Q503" s="16"/>
      <c r="R503" s="16"/>
      <c r="S503" s="16"/>
      <c r="T503" s="16"/>
      <c r="U503" s="16"/>
      <c r="V503" s="16"/>
      <c r="W503" s="16"/>
      <c r="X503" s="16"/>
      <c r="Y503" s="16"/>
    </row>
    <row r="504" spans="1:25" ht="13" x14ac:dyDescent="0.15">
      <c r="A504" s="24"/>
      <c r="B504" s="24"/>
      <c r="C504" s="24"/>
      <c r="D504" s="16"/>
      <c r="E504" s="16"/>
      <c r="F504" s="24"/>
      <c r="G504" s="24"/>
      <c r="H504" s="557"/>
      <c r="I504" s="566"/>
      <c r="K504" s="24"/>
      <c r="L504" s="16"/>
      <c r="M504" s="16"/>
      <c r="N504" s="16"/>
      <c r="O504" s="16"/>
      <c r="P504" s="16"/>
      <c r="Q504" s="16"/>
      <c r="R504" s="16"/>
      <c r="S504" s="16"/>
      <c r="T504" s="16"/>
      <c r="U504" s="16"/>
      <c r="V504" s="16"/>
      <c r="W504" s="16"/>
      <c r="X504" s="16"/>
      <c r="Y504" s="16"/>
    </row>
    <row r="505" spans="1:25" ht="13" x14ac:dyDescent="0.15">
      <c r="A505" s="24"/>
      <c r="B505" s="24"/>
      <c r="C505" s="24"/>
      <c r="D505" s="16"/>
      <c r="E505" s="16"/>
      <c r="F505" s="24"/>
      <c r="G505" s="24"/>
      <c r="H505" s="557"/>
      <c r="I505" s="566"/>
      <c r="K505" s="24"/>
      <c r="L505" s="16"/>
      <c r="M505" s="16"/>
      <c r="N505" s="16"/>
      <c r="O505" s="16"/>
      <c r="P505" s="16"/>
      <c r="Q505" s="16"/>
      <c r="R505" s="16"/>
      <c r="S505" s="16"/>
      <c r="T505" s="16"/>
      <c r="U505" s="16"/>
      <c r="V505" s="16"/>
      <c r="W505" s="16"/>
      <c r="X505" s="16"/>
      <c r="Y505" s="16"/>
    </row>
    <row r="506" spans="1:25" ht="13" x14ac:dyDescent="0.15">
      <c r="A506" s="24"/>
      <c r="B506" s="24"/>
      <c r="C506" s="24"/>
      <c r="D506" s="16"/>
      <c r="E506" s="16"/>
      <c r="F506" s="24"/>
      <c r="G506" s="24"/>
      <c r="H506" s="557"/>
      <c r="I506" s="566"/>
      <c r="K506" s="24"/>
      <c r="L506" s="16"/>
      <c r="M506" s="16"/>
      <c r="N506" s="16"/>
      <c r="O506" s="16"/>
      <c r="P506" s="16"/>
      <c r="Q506" s="16"/>
      <c r="R506" s="16"/>
      <c r="S506" s="16"/>
      <c r="T506" s="16"/>
      <c r="U506" s="16"/>
      <c r="V506" s="16"/>
      <c r="W506" s="16"/>
      <c r="X506" s="16"/>
      <c r="Y506" s="16"/>
    </row>
    <row r="507" spans="1:25" ht="13" x14ac:dyDescent="0.15">
      <c r="A507" s="24"/>
      <c r="B507" s="24"/>
      <c r="C507" s="24"/>
      <c r="D507" s="16"/>
      <c r="E507" s="16"/>
      <c r="F507" s="24"/>
      <c r="G507" s="24"/>
      <c r="H507" s="557"/>
      <c r="I507" s="566"/>
      <c r="K507" s="24"/>
      <c r="L507" s="16"/>
      <c r="M507" s="16"/>
      <c r="N507" s="16"/>
      <c r="O507" s="16"/>
      <c r="P507" s="16"/>
      <c r="Q507" s="16"/>
      <c r="R507" s="16"/>
      <c r="S507" s="16"/>
      <c r="T507" s="16"/>
      <c r="U507" s="16"/>
      <c r="V507" s="16"/>
      <c r="W507" s="16"/>
      <c r="X507" s="16"/>
      <c r="Y507" s="16"/>
    </row>
    <row r="508" spans="1:25" ht="13" x14ac:dyDescent="0.15">
      <c r="A508" s="24"/>
      <c r="B508" s="24"/>
      <c r="C508" s="24"/>
      <c r="D508" s="16"/>
      <c r="E508" s="16"/>
      <c r="F508" s="24"/>
      <c r="G508" s="24"/>
      <c r="H508" s="557"/>
      <c r="I508" s="566"/>
      <c r="K508" s="24"/>
      <c r="L508" s="16"/>
      <c r="M508" s="16"/>
      <c r="N508" s="16"/>
      <c r="O508" s="16"/>
      <c r="P508" s="16"/>
      <c r="Q508" s="16"/>
      <c r="R508" s="16"/>
      <c r="S508" s="16"/>
      <c r="T508" s="16"/>
      <c r="U508" s="16"/>
      <c r="V508" s="16"/>
      <c r="W508" s="16"/>
      <c r="X508" s="16"/>
      <c r="Y508" s="16"/>
    </row>
    <row r="509" spans="1:25" ht="13" x14ac:dyDescent="0.15">
      <c r="A509" s="24"/>
      <c r="B509" s="24"/>
      <c r="C509" s="24"/>
      <c r="D509" s="16"/>
      <c r="E509" s="16"/>
      <c r="F509" s="24"/>
      <c r="G509" s="24"/>
      <c r="H509" s="557"/>
      <c r="I509" s="566"/>
      <c r="K509" s="24"/>
      <c r="L509" s="16"/>
      <c r="M509" s="16"/>
      <c r="N509" s="16"/>
      <c r="O509" s="16"/>
      <c r="P509" s="16"/>
      <c r="Q509" s="16"/>
      <c r="R509" s="16"/>
      <c r="S509" s="16"/>
      <c r="T509" s="16"/>
      <c r="U509" s="16"/>
      <c r="V509" s="16"/>
      <c r="W509" s="16"/>
      <c r="X509" s="16"/>
      <c r="Y509" s="16"/>
    </row>
    <row r="510" spans="1:25" ht="13" x14ac:dyDescent="0.15">
      <c r="A510" s="24"/>
      <c r="B510" s="24"/>
      <c r="C510" s="24"/>
      <c r="D510" s="16"/>
      <c r="E510" s="16"/>
      <c r="F510" s="24"/>
      <c r="G510" s="24"/>
      <c r="H510" s="557"/>
      <c r="I510" s="566"/>
      <c r="K510" s="24"/>
      <c r="L510" s="16"/>
      <c r="M510" s="16"/>
      <c r="N510" s="16"/>
      <c r="O510" s="16"/>
      <c r="P510" s="16"/>
      <c r="Q510" s="16"/>
      <c r="R510" s="16"/>
      <c r="S510" s="16"/>
      <c r="T510" s="16"/>
      <c r="U510" s="16"/>
      <c r="V510" s="16"/>
      <c r="W510" s="16"/>
      <c r="X510" s="16"/>
      <c r="Y510" s="16"/>
    </row>
    <row r="511" spans="1:25" ht="13" x14ac:dyDescent="0.15">
      <c r="A511" s="24"/>
      <c r="B511" s="24"/>
      <c r="C511" s="24"/>
      <c r="D511" s="16"/>
      <c r="E511" s="16"/>
      <c r="F511" s="24"/>
      <c r="G511" s="24"/>
      <c r="H511" s="557"/>
      <c r="I511" s="566"/>
      <c r="K511" s="24"/>
      <c r="L511" s="16"/>
      <c r="M511" s="16"/>
      <c r="N511" s="16"/>
      <c r="O511" s="16"/>
      <c r="P511" s="16"/>
      <c r="Q511" s="16"/>
      <c r="R511" s="16"/>
      <c r="S511" s="16"/>
      <c r="T511" s="16"/>
      <c r="U511" s="16"/>
      <c r="V511" s="16"/>
      <c r="W511" s="16"/>
      <c r="X511" s="16"/>
      <c r="Y511" s="16"/>
    </row>
    <row r="512" spans="1:25" ht="13" x14ac:dyDescent="0.15">
      <c r="A512" s="24"/>
      <c r="B512" s="24"/>
      <c r="C512" s="24"/>
      <c r="D512" s="16"/>
      <c r="E512" s="16"/>
      <c r="F512" s="24"/>
      <c r="G512" s="24"/>
      <c r="H512" s="557"/>
      <c r="I512" s="566"/>
      <c r="K512" s="24"/>
      <c r="L512" s="16"/>
      <c r="M512" s="16"/>
      <c r="N512" s="16"/>
      <c r="O512" s="16"/>
      <c r="P512" s="16"/>
      <c r="Q512" s="16"/>
      <c r="R512" s="16"/>
      <c r="S512" s="16"/>
      <c r="T512" s="16"/>
      <c r="U512" s="16"/>
      <c r="V512" s="16"/>
      <c r="W512" s="16"/>
      <c r="X512" s="16"/>
      <c r="Y512" s="16"/>
    </row>
    <row r="513" spans="1:25" ht="13" x14ac:dyDescent="0.15">
      <c r="A513" s="24"/>
      <c r="B513" s="24"/>
      <c r="C513" s="24"/>
      <c r="D513" s="16"/>
      <c r="E513" s="16"/>
      <c r="F513" s="24"/>
      <c r="G513" s="24"/>
      <c r="H513" s="557"/>
      <c r="I513" s="566"/>
      <c r="K513" s="24"/>
      <c r="L513" s="16"/>
      <c r="M513" s="16"/>
      <c r="N513" s="16"/>
      <c r="O513" s="16"/>
      <c r="P513" s="16"/>
      <c r="Q513" s="16"/>
      <c r="R513" s="16"/>
      <c r="S513" s="16"/>
      <c r="T513" s="16"/>
      <c r="U513" s="16"/>
      <c r="V513" s="16"/>
      <c r="W513" s="16"/>
      <c r="X513" s="16"/>
      <c r="Y513" s="16"/>
    </row>
    <row r="514" spans="1:25" ht="13" x14ac:dyDescent="0.15">
      <c r="A514" s="24"/>
      <c r="B514" s="24"/>
      <c r="C514" s="24"/>
      <c r="D514" s="16"/>
      <c r="E514" s="16"/>
      <c r="F514" s="24"/>
      <c r="G514" s="24"/>
      <c r="H514" s="557"/>
      <c r="I514" s="566"/>
      <c r="K514" s="24"/>
      <c r="L514" s="16"/>
      <c r="M514" s="16"/>
      <c r="N514" s="16"/>
      <c r="O514" s="16"/>
      <c r="P514" s="16"/>
      <c r="Q514" s="16"/>
      <c r="R514" s="16"/>
      <c r="S514" s="16"/>
      <c r="T514" s="16"/>
      <c r="U514" s="16"/>
      <c r="V514" s="16"/>
      <c r="W514" s="16"/>
      <c r="X514" s="16"/>
      <c r="Y514" s="16"/>
    </row>
    <row r="515" spans="1:25" ht="13" x14ac:dyDescent="0.15">
      <c r="A515" s="24"/>
      <c r="B515" s="24"/>
      <c r="C515" s="24"/>
      <c r="D515" s="16"/>
      <c r="E515" s="16"/>
      <c r="F515" s="24"/>
      <c r="G515" s="24"/>
      <c r="H515" s="557"/>
      <c r="I515" s="566"/>
      <c r="K515" s="24"/>
      <c r="L515" s="16"/>
      <c r="M515" s="16"/>
      <c r="N515" s="16"/>
      <c r="O515" s="16"/>
      <c r="P515" s="16"/>
      <c r="Q515" s="16"/>
      <c r="R515" s="16"/>
      <c r="S515" s="16"/>
      <c r="T515" s="16"/>
      <c r="U515" s="16"/>
      <c r="V515" s="16"/>
      <c r="W515" s="16"/>
      <c r="X515" s="16"/>
      <c r="Y515" s="16"/>
    </row>
    <row r="516" spans="1:25" ht="13" x14ac:dyDescent="0.15">
      <c r="A516" s="24"/>
      <c r="B516" s="24"/>
      <c r="C516" s="24"/>
      <c r="D516" s="16"/>
      <c r="E516" s="16"/>
      <c r="F516" s="24"/>
      <c r="G516" s="24"/>
      <c r="H516" s="557"/>
      <c r="I516" s="566"/>
      <c r="K516" s="24"/>
      <c r="L516" s="16"/>
      <c r="M516" s="16"/>
      <c r="N516" s="16"/>
      <c r="O516" s="16"/>
      <c r="P516" s="16"/>
      <c r="Q516" s="16"/>
      <c r="R516" s="16"/>
      <c r="S516" s="16"/>
      <c r="T516" s="16"/>
      <c r="U516" s="16"/>
      <c r="V516" s="16"/>
      <c r="W516" s="16"/>
      <c r="X516" s="16"/>
      <c r="Y516" s="16"/>
    </row>
    <row r="517" spans="1:25" ht="13" x14ac:dyDescent="0.15">
      <c r="A517" s="24"/>
      <c r="B517" s="24"/>
      <c r="C517" s="24"/>
      <c r="D517" s="16"/>
      <c r="E517" s="16"/>
      <c r="F517" s="24"/>
      <c r="G517" s="24"/>
      <c r="H517" s="557"/>
      <c r="I517" s="566"/>
      <c r="K517" s="24"/>
      <c r="L517" s="16"/>
      <c r="M517" s="16"/>
      <c r="N517" s="16"/>
      <c r="O517" s="16"/>
      <c r="P517" s="16"/>
      <c r="Q517" s="16"/>
      <c r="R517" s="16"/>
      <c r="S517" s="16"/>
      <c r="T517" s="16"/>
      <c r="U517" s="16"/>
      <c r="V517" s="16"/>
      <c r="W517" s="16"/>
      <c r="X517" s="16"/>
      <c r="Y517" s="16"/>
    </row>
    <row r="518" spans="1:25" ht="13" x14ac:dyDescent="0.15">
      <c r="A518" s="24"/>
      <c r="B518" s="24"/>
      <c r="C518" s="24"/>
      <c r="D518" s="16"/>
      <c r="E518" s="16"/>
      <c r="F518" s="24"/>
      <c r="G518" s="24"/>
      <c r="H518" s="557"/>
      <c r="I518" s="566"/>
      <c r="K518" s="24"/>
      <c r="L518" s="16"/>
      <c r="M518" s="16"/>
      <c r="N518" s="16"/>
      <c r="O518" s="16"/>
      <c r="P518" s="16"/>
      <c r="Q518" s="16"/>
      <c r="R518" s="16"/>
      <c r="S518" s="16"/>
      <c r="T518" s="16"/>
      <c r="U518" s="16"/>
      <c r="V518" s="16"/>
      <c r="W518" s="16"/>
      <c r="X518" s="16"/>
      <c r="Y518" s="16"/>
    </row>
    <row r="519" spans="1:25" ht="13" x14ac:dyDescent="0.15">
      <c r="A519" s="24"/>
      <c r="B519" s="24"/>
      <c r="C519" s="24"/>
      <c r="D519" s="16"/>
      <c r="E519" s="16"/>
      <c r="F519" s="24"/>
      <c r="G519" s="24"/>
      <c r="H519" s="557"/>
      <c r="I519" s="566"/>
      <c r="K519" s="24"/>
      <c r="L519" s="16"/>
      <c r="M519" s="16"/>
      <c r="N519" s="16"/>
      <c r="O519" s="16"/>
      <c r="P519" s="16"/>
      <c r="Q519" s="16"/>
      <c r="R519" s="16"/>
      <c r="S519" s="16"/>
      <c r="T519" s="16"/>
      <c r="U519" s="16"/>
      <c r="V519" s="16"/>
      <c r="W519" s="16"/>
      <c r="X519" s="16"/>
      <c r="Y519" s="16"/>
    </row>
    <row r="520" spans="1:25" ht="13" x14ac:dyDescent="0.15">
      <c r="A520" s="24"/>
      <c r="B520" s="24"/>
      <c r="C520" s="24"/>
      <c r="D520" s="16"/>
      <c r="E520" s="16"/>
      <c r="F520" s="24"/>
      <c r="G520" s="24"/>
      <c r="H520" s="557"/>
      <c r="I520" s="566"/>
      <c r="K520" s="24"/>
      <c r="L520" s="16"/>
      <c r="M520" s="16"/>
      <c r="N520" s="16"/>
      <c r="O520" s="16"/>
      <c r="P520" s="16"/>
      <c r="Q520" s="16"/>
      <c r="R520" s="16"/>
      <c r="S520" s="16"/>
      <c r="T520" s="16"/>
      <c r="U520" s="16"/>
      <c r="V520" s="16"/>
      <c r="W520" s="16"/>
      <c r="X520" s="16"/>
      <c r="Y520" s="16"/>
    </row>
    <row r="521" spans="1:25" ht="13" x14ac:dyDescent="0.15">
      <c r="A521" s="24"/>
      <c r="B521" s="24"/>
      <c r="C521" s="24"/>
      <c r="D521" s="16"/>
      <c r="E521" s="16"/>
      <c r="F521" s="24"/>
      <c r="G521" s="24"/>
      <c r="H521" s="557"/>
      <c r="I521" s="566"/>
      <c r="K521" s="24"/>
      <c r="L521" s="16"/>
      <c r="M521" s="16"/>
      <c r="N521" s="16"/>
      <c r="O521" s="16"/>
      <c r="P521" s="16"/>
      <c r="Q521" s="16"/>
      <c r="R521" s="16"/>
      <c r="S521" s="16"/>
      <c r="T521" s="16"/>
      <c r="U521" s="16"/>
      <c r="V521" s="16"/>
      <c r="W521" s="16"/>
      <c r="X521" s="16"/>
      <c r="Y521" s="16"/>
    </row>
    <row r="522" spans="1:25" ht="13" x14ac:dyDescent="0.15">
      <c r="A522" s="24"/>
      <c r="B522" s="24"/>
      <c r="C522" s="24"/>
      <c r="D522" s="16"/>
      <c r="E522" s="16"/>
      <c r="F522" s="24"/>
      <c r="G522" s="24"/>
      <c r="H522" s="557"/>
      <c r="I522" s="566"/>
      <c r="K522" s="24"/>
      <c r="L522" s="16"/>
      <c r="M522" s="16"/>
      <c r="N522" s="16"/>
      <c r="O522" s="16"/>
      <c r="P522" s="16"/>
      <c r="Q522" s="16"/>
      <c r="R522" s="16"/>
      <c r="S522" s="16"/>
      <c r="T522" s="16"/>
      <c r="U522" s="16"/>
      <c r="V522" s="16"/>
      <c r="W522" s="16"/>
      <c r="X522" s="16"/>
      <c r="Y522" s="16"/>
    </row>
    <row r="523" spans="1:25" ht="13" x14ac:dyDescent="0.15">
      <c r="A523" s="24"/>
      <c r="B523" s="24"/>
      <c r="C523" s="24"/>
      <c r="D523" s="16"/>
      <c r="E523" s="16"/>
      <c r="F523" s="24"/>
      <c r="G523" s="24"/>
      <c r="H523" s="557"/>
      <c r="I523" s="566"/>
      <c r="K523" s="24"/>
      <c r="L523" s="16"/>
      <c r="M523" s="16"/>
      <c r="N523" s="16"/>
      <c r="O523" s="16"/>
      <c r="P523" s="16"/>
      <c r="Q523" s="16"/>
      <c r="R523" s="16"/>
      <c r="S523" s="16"/>
      <c r="T523" s="16"/>
      <c r="U523" s="16"/>
      <c r="V523" s="16"/>
      <c r="W523" s="16"/>
      <c r="X523" s="16"/>
      <c r="Y523" s="16"/>
    </row>
    <row r="524" spans="1:25" ht="13" x14ac:dyDescent="0.15">
      <c r="A524" s="24"/>
      <c r="B524" s="24"/>
      <c r="C524" s="24"/>
      <c r="D524" s="16"/>
      <c r="E524" s="16"/>
      <c r="F524" s="24"/>
      <c r="G524" s="24"/>
      <c r="H524" s="557"/>
      <c r="I524" s="566"/>
      <c r="K524" s="24"/>
      <c r="L524" s="16"/>
      <c r="M524" s="16"/>
      <c r="N524" s="16"/>
      <c r="O524" s="16"/>
      <c r="P524" s="16"/>
      <c r="Q524" s="16"/>
      <c r="R524" s="16"/>
      <c r="S524" s="16"/>
      <c r="T524" s="16"/>
      <c r="U524" s="16"/>
      <c r="V524" s="16"/>
      <c r="W524" s="16"/>
      <c r="X524" s="16"/>
      <c r="Y524" s="16"/>
    </row>
    <row r="525" spans="1:25" ht="13" x14ac:dyDescent="0.15">
      <c r="A525" s="24"/>
      <c r="B525" s="24"/>
      <c r="C525" s="24"/>
      <c r="D525" s="16"/>
      <c r="E525" s="16"/>
      <c r="F525" s="24"/>
      <c r="G525" s="24"/>
      <c r="H525" s="557"/>
      <c r="I525" s="566"/>
      <c r="K525" s="24"/>
      <c r="L525" s="16"/>
      <c r="M525" s="16"/>
      <c r="N525" s="16"/>
      <c r="O525" s="16"/>
      <c r="P525" s="16"/>
      <c r="Q525" s="16"/>
      <c r="R525" s="16"/>
      <c r="S525" s="16"/>
      <c r="T525" s="16"/>
      <c r="U525" s="16"/>
      <c r="V525" s="16"/>
      <c r="W525" s="16"/>
      <c r="X525" s="16"/>
      <c r="Y525" s="16"/>
    </row>
    <row r="526" spans="1:25" ht="13" x14ac:dyDescent="0.15">
      <c r="A526" s="24"/>
      <c r="B526" s="24"/>
      <c r="C526" s="24"/>
      <c r="D526" s="16"/>
      <c r="E526" s="16"/>
      <c r="F526" s="24"/>
      <c r="G526" s="24"/>
      <c r="H526" s="557"/>
      <c r="I526" s="566"/>
      <c r="K526" s="24"/>
      <c r="L526" s="16"/>
      <c r="M526" s="16"/>
      <c r="N526" s="16"/>
      <c r="O526" s="16"/>
      <c r="P526" s="16"/>
      <c r="Q526" s="16"/>
      <c r="R526" s="16"/>
      <c r="S526" s="16"/>
      <c r="T526" s="16"/>
      <c r="U526" s="16"/>
      <c r="V526" s="16"/>
      <c r="W526" s="16"/>
      <c r="X526" s="16"/>
      <c r="Y526" s="16"/>
    </row>
    <row r="527" spans="1:25" ht="13" x14ac:dyDescent="0.15">
      <c r="A527" s="24"/>
      <c r="B527" s="24"/>
      <c r="C527" s="24"/>
      <c r="D527" s="16"/>
      <c r="E527" s="16"/>
      <c r="F527" s="24"/>
      <c r="G527" s="24"/>
      <c r="H527" s="557"/>
      <c r="I527" s="566"/>
      <c r="K527" s="24"/>
      <c r="L527" s="16"/>
      <c r="M527" s="16"/>
      <c r="N527" s="16"/>
      <c r="O527" s="16"/>
      <c r="P527" s="16"/>
      <c r="Q527" s="16"/>
      <c r="R527" s="16"/>
      <c r="S527" s="16"/>
      <c r="T527" s="16"/>
      <c r="U527" s="16"/>
      <c r="V527" s="16"/>
      <c r="W527" s="16"/>
      <c r="X527" s="16"/>
      <c r="Y527" s="16"/>
    </row>
    <row r="528" spans="1:25" ht="13" x14ac:dyDescent="0.15">
      <c r="A528" s="24"/>
      <c r="B528" s="24"/>
      <c r="C528" s="24"/>
      <c r="D528" s="16"/>
      <c r="E528" s="16"/>
      <c r="F528" s="24"/>
      <c r="G528" s="24"/>
      <c r="H528" s="557"/>
      <c r="I528" s="566"/>
      <c r="K528" s="24"/>
      <c r="L528" s="16"/>
      <c r="M528" s="16"/>
      <c r="N528" s="16"/>
      <c r="O528" s="16"/>
      <c r="P528" s="16"/>
      <c r="Q528" s="16"/>
      <c r="R528" s="16"/>
      <c r="S528" s="16"/>
      <c r="T528" s="16"/>
      <c r="U528" s="16"/>
      <c r="V528" s="16"/>
      <c r="W528" s="16"/>
      <c r="X528" s="16"/>
      <c r="Y528" s="16"/>
    </row>
    <row r="529" spans="1:25" ht="13" x14ac:dyDescent="0.15">
      <c r="A529" s="24"/>
      <c r="B529" s="24"/>
      <c r="C529" s="24"/>
      <c r="D529" s="16"/>
      <c r="E529" s="16"/>
      <c r="F529" s="24"/>
      <c r="G529" s="24"/>
      <c r="H529" s="557"/>
      <c r="I529" s="566"/>
      <c r="K529" s="24"/>
      <c r="L529" s="16"/>
      <c r="M529" s="16"/>
      <c r="N529" s="16"/>
      <c r="O529" s="16"/>
      <c r="P529" s="16"/>
      <c r="Q529" s="16"/>
      <c r="R529" s="16"/>
      <c r="S529" s="16"/>
      <c r="T529" s="16"/>
      <c r="U529" s="16"/>
      <c r="V529" s="16"/>
      <c r="W529" s="16"/>
      <c r="X529" s="16"/>
      <c r="Y529" s="16"/>
    </row>
    <row r="530" spans="1:25" ht="13" x14ac:dyDescent="0.15">
      <c r="A530" s="24"/>
      <c r="B530" s="24"/>
      <c r="C530" s="24"/>
      <c r="D530" s="16"/>
      <c r="E530" s="16"/>
      <c r="F530" s="24"/>
      <c r="G530" s="24"/>
      <c r="H530" s="557"/>
      <c r="I530" s="566"/>
      <c r="K530" s="24"/>
      <c r="L530" s="16"/>
      <c r="M530" s="16"/>
      <c r="N530" s="16"/>
      <c r="O530" s="16"/>
      <c r="P530" s="16"/>
      <c r="Q530" s="16"/>
      <c r="R530" s="16"/>
      <c r="S530" s="16"/>
      <c r="T530" s="16"/>
      <c r="U530" s="16"/>
      <c r="V530" s="16"/>
      <c r="W530" s="16"/>
      <c r="X530" s="16"/>
      <c r="Y530" s="16"/>
    </row>
    <row r="531" spans="1:25" ht="13" x14ac:dyDescent="0.15">
      <c r="A531" s="24"/>
      <c r="B531" s="24"/>
      <c r="C531" s="24"/>
      <c r="D531" s="16"/>
      <c r="E531" s="16"/>
      <c r="F531" s="24"/>
      <c r="G531" s="24"/>
      <c r="H531" s="557"/>
      <c r="I531" s="566"/>
      <c r="K531" s="24"/>
      <c r="L531" s="16"/>
      <c r="M531" s="16"/>
      <c r="N531" s="16"/>
      <c r="O531" s="16"/>
      <c r="P531" s="16"/>
      <c r="Q531" s="16"/>
      <c r="R531" s="16"/>
      <c r="S531" s="16"/>
      <c r="T531" s="16"/>
      <c r="U531" s="16"/>
      <c r="V531" s="16"/>
      <c r="W531" s="16"/>
      <c r="X531" s="16"/>
      <c r="Y531" s="16"/>
    </row>
    <row r="532" spans="1:25" ht="13" x14ac:dyDescent="0.15">
      <c r="A532" s="24"/>
      <c r="B532" s="24"/>
      <c r="C532" s="24"/>
      <c r="D532" s="16"/>
      <c r="E532" s="16"/>
      <c r="F532" s="24"/>
      <c r="G532" s="24"/>
      <c r="H532" s="557"/>
      <c r="I532" s="566"/>
      <c r="K532" s="24"/>
      <c r="L532" s="16"/>
      <c r="M532" s="16"/>
      <c r="N532" s="16"/>
      <c r="O532" s="16"/>
      <c r="P532" s="16"/>
      <c r="Q532" s="16"/>
      <c r="R532" s="16"/>
      <c r="S532" s="16"/>
      <c r="T532" s="16"/>
      <c r="U532" s="16"/>
      <c r="V532" s="16"/>
      <c r="W532" s="16"/>
      <c r="X532" s="16"/>
      <c r="Y532" s="16"/>
    </row>
    <row r="533" spans="1:25" ht="13" x14ac:dyDescent="0.15">
      <c r="A533" s="24"/>
      <c r="B533" s="24"/>
      <c r="C533" s="24"/>
      <c r="D533" s="16"/>
      <c r="E533" s="16"/>
      <c r="F533" s="24"/>
      <c r="G533" s="24"/>
      <c r="H533" s="557"/>
      <c r="I533" s="566"/>
      <c r="K533" s="24"/>
      <c r="L533" s="16"/>
      <c r="M533" s="16"/>
      <c r="N533" s="16"/>
      <c r="O533" s="16"/>
      <c r="P533" s="16"/>
      <c r="Q533" s="16"/>
      <c r="R533" s="16"/>
      <c r="S533" s="16"/>
      <c r="T533" s="16"/>
      <c r="U533" s="16"/>
      <c r="V533" s="16"/>
      <c r="W533" s="16"/>
      <c r="X533" s="16"/>
      <c r="Y533" s="16"/>
    </row>
    <row r="534" spans="1:25" ht="13" x14ac:dyDescent="0.15">
      <c r="A534" s="24"/>
      <c r="B534" s="24"/>
      <c r="C534" s="24"/>
      <c r="D534" s="16"/>
      <c r="E534" s="16"/>
      <c r="F534" s="24"/>
      <c r="G534" s="24"/>
      <c r="H534" s="557"/>
      <c r="I534" s="566"/>
      <c r="K534" s="24"/>
      <c r="L534" s="16"/>
      <c r="M534" s="16"/>
      <c r="N534" s="16"/>
      <c r="O534" s="16"/>
      <c r="P534" s="16"/>
      <c r="Q534" s="16"/>
      <c r="R534" s="16"/>
      <c r="S534" s="16"/>
      <c r="T534" s="16"/>
      <c r="U534" s="16"/>
      <c r="V534" s="16"/>
      <c r="W534" s="16"/>
      <c r="X534" s="16"/>
      <c r="Y534" s="16"/>
    </row>
    <row r="535" spans="1:25" ht="13" x14ac:dyDescent="0.15">
      <c r="A535" s="24"/>
      <c r="B535" s="24"/>
      <c r="C535" s="24"/>
      <c r="D535" s="16"/>
      <c r="E535" s="16"/>
      <c r="F535" s="24"/>
      <c r="G535" s="24"/>
      <c r="H535" s="557"/>
      <c r="I535" s="566"/>
      <c r="K535" s="24"/>
      <c r="L535" s="16"/>
      <c r="M535" s="16"/>
      <c r="N535" s="16"/>
      <c r="O535" s="16"/>
      <c r="P535" s="16"/>
      <c r="Q535" s="16"/>
      <c r="R535" s="16"/>
      <c r="S535" s="16"/>
      <c r="T535" s="16"/>
      <c r="U535" s="16"/>
      <c r="V535" s="16"/>
      <c r="W535" s="16"/>
      <c r="X535" s="16"/>
      <c r="Y535" s="16"/>
    </row>
    <row r="536" spans="1:25" ht="13" x14ac:dyDescent="0.15">
      <c r="A536" s="24"/>
      <c r="B536" s="24"/>
      <c r="C536" s="24"/>
      <c r="D536" s="16"/>
      <c r="E536" s="16"/>
      <c r="F536" s="24"/>
      <c r="G536" s="24"/>
      <c r="H536" s="557"/>
      <c r="I536" s="566"/>
      <c r="K536" s="24"/>
      <c r="L536" s="16"/>
      <c r="M536" s="16"/>
      <c r="N536" s="16"/>
      <c r="O536" s="16"/>
      <c r="P536" s="16"/>
      <c r="Q536" s="16"/>
      <c r="R536" s="16"/>
      <c r="S536" s="16"/>
      <c r="T536" s="16"/>
      <c r="U536" s="16"/>
      <c r="V536" s="16"/>
      <c r="W536" s="16"/>
      <c r="X536" s="16"/>
      <c r="Y536" s="16"/>
    </row>
    <row r="537" spans="1:25" ht="13" x14ac:dyDescent="0.15">
      <c r="A537" s="24"/>
      <c r="B537" s="24"/>
      <c r="C537" s="24"/>
      <c r="D537" s="16"/>
      <c r="E537" s="16"/>
      <c r="F537" s="24"/>
      <c r="G537" s="24"/>
      <c r="H537" s="557"/>
      <c r="I537" s="566"/>
      <c r="K537" s="24"/>
      <c r="L537" s="16"/>
      <c r="M537" s="16"/>
      <c r="N537" s="16"/>
      <c r="O537" s="16"/>
      <c r="P537" s="16"/>
      <c r="Q537" s="16"/>
      <c r="R537" s="16"/>
      <c r="S537" s="16"/>
      <c r="T537" s="16"/>
      <c r="U537" s="16"/>
      <c r="V537" s="16"/>
      <c r="W537" s="16"/>
      <c r="X537" s="16"/>
      <c r="Y537" s="16"/>
    </row>
    <row r="538" spans="1:25" ht="13" x14ac:dyDescent="0.15">
      <c r="A538" s="24"/>
      <c r="B538" s="24"/>
      <c r="C538" s="24"/>
      <c r="D538" s="16"/>
      <c r="E538" s="16"/>
      <c r="F538" s="24"/>
      <c r="G538" s="24"/>
      <c r="H538" s="557"/>
      <c r="I538" s="566"/>
      <c r="K538" s="24"/>
      <c r="L538" s="16"/>
      <c r="M538" s="16"/>
      <c r="N538" s="16"/>
      <c r="O538" s="16"/>
      <c r="P538" s="16"/>
      <c r="Q538" s="16"/>
      <c r="R538" s="16"/>
      <c r="S538" s="16"/>
      <c r="T538" s="16"/>
      <c r="U538" s="16"/>
      <c r="V538" s="16"/>
      <c r="W538" s="16"/>
      <c r="X538" s="16"/>
      <c r="Y538" s="16"/>
    </row>
    <row r="539" spans="1:25" ht="13" x14ac:dyDescent="0.15">
      <c r="A539" s="24"/>
      <c r="B539" s="24"/>
      <c r="C539" s="24"/>
      <c r="D539" s="16"/>
      <c r="E539" s="16"/>
      <c r="F539" s="24"/>
      <c r="G539" s="24"/>
      <c r="H539" s="557"/>
      <c r="I539" s="566"/>
      <c r="K539" s="24"/>
      <c r="L539" s="16"/>
      <c r="M539" s="16"/>
      <c r="N539" s="16"/>
      <c r="O539" s="16"/>
      <c r="P539" s="16"/>
      <c r="Q539" s="16"/>
      <c r="R539" s="16"/>
      <c r="S539" s="16"/>
      <c r="T539" s="16"/>
      <c r="U539" s="16"/>
      <c r="V539" s="16"/>
      <c r="W539" s="16"/>
      <c r="X539" s="16"/>
      <c r="Y539" s="16"/>
    </row>
    <row r="540" spans="1:25" ht="13" x14ac:dyDescent="0.15">
      <c r="A540" s="24"/>
      <c r="B540" s="24"/>
      <c r="C540" s="24"/>
      <c r="D540" s="16"/>
      <c r="E540" s="16"/>
      <c r="F540" s="24"/>
      <c r="G540" s="24"/>
      <c r="H540" s="557"/>
      <c r="I540" s="566"/>
      <c r="K540" s="24"/>
      <c r="L540" s="16"/>
      <c r="M540" s="16"/>
      <c r="N540" s="16"/>
      <c r="O540" s="16"/>
      <c r="P540" s="16"/>
      <c r="Q540" s="16"/>
      <c r="R540" s="16"/>
      <c r="S540" s="16"/>
      <c r="T540" s="16"/>
      <c r="U540" s="16"/>
      <c r="V540" s="16"/>
      <c r="W540" s="16"/>
      <c r="X540" s="16"/>
      <c r="Y540" s="16"/>
    </row>
    <row r="541" spans="1:25" ht="13" x14ac:dyDescent="0.15">
      <c r="A541" s="24"/>
      <c r="B541" s="24"/>
      <c r="C541" s="24"/>
      <c r="D541" s="16"/>
      <c r="E541" s="16"/>
      <c r="F541" s="24"/>
      <c r="G541" s="24"/>
      <c r="H541" s="557"/>
      <c r="I541" s="566"/>
      <c r="K541" s="24"/>
      <c r="L541" s="16"/>
      <c r="M541" s="16"/>
      <c r="N541" s="16"/>
      <c r="O541" s="16"/>
      <c r="P541" s="16"/>
      <c r="Q541" s="16"/>
      <c r="R541" s="16"/>
      <c r="S541" s="16"/>
      <c r="T541" s="16"/>
      <c r="U541" s="16"/>
      <c r="V541" s="16"/>
      <c r="W541" s="16"/>
      <c r="X541" s="16"/>
      <c r="Y541" s="16"/>
    </row>
    <row r="542" spans="1:25" ht="13" x14ac:dyDescent="0.15">
      <c r="A542" s="24"/>
      <c r="B542" s="24"/>
      <c r="C542" s="24"/>
      <c r="D542" s="16"/>
      <c r="E542" s="16"/>
      <c r="F542" s="24"/>
      <c r="G542" s="24"/>
      <c r="H542" s="557"/>
      <c r="I542" s="566"/>
      <c r="K542" s="24"/>
      <c r="L542" s="16"/>
      <c r="M542" s="16"/>
      <c r="N542" s="16"/>
      <c r="O542" s="16"/>
      <c r="P542" s="16"/>
      <c r="Q542" s="16"/>
      <c r="R542" s="16"/>
      <c r="S542" s="16"/>
      <c r="T542" s="16"/>
      <c r="U542" s="16"/>
      <c r="V542" s="16"/>
      <c r="W542" s="16"/>
      <c r="X542" s="16"/>
      <c r="Y542" s="16"/>
    </row>
    <row r="543" spans="1:25" ht="13" x14ac:dyDescent="0.15">
      <c r="A543" s="24"/>
      <c r="B543" s="24"/>
      <c r="C543" s="24"/>
      <c r="D543" s="16"/>
      <c r="E543" s="16"/>
      <c r="F543" s="24"/>
      <c r="G543" s="24"/>
      <c r="H543" s="557"/>
      <c r="I543" s="566"/>
      <c r="K543" s="24"/>
      <c r="L543" s="16"/>
      <c r="M543" s="16"/>
      <c r="N543" s="16"/>
      <c r="O543" s="16"/>
      <c r="P543" s="16"/>
      <c r="Q543" s="16"/>
      <c r="R543" s="16"/>
      <c r="S543" s="16"/>
      <c r="T543" s="16"/>
      <c r="U543" s="16"/>
      <c r="V543" s="16"/>
      <c r="W543" s="16"/>
      <c r="X543" s="16"/>
      <c r="Y543" s="16"/>
    </row>
    <row r="544" spans="1:25" ht="13" x14ac:dyDescent="0.15">
      <c r="A544" s="24"/>
      <c r="B544" s="24"/>
      <c r="C544" s="24"/>
      <c r="D544" s="16"/>
      <c r="E544" s="16"/>
      <c r="F544" s="24"/>
      <c r="G544" s="24"/>
      <c r="H544" s="557"/>
      <c r="I544" s="566"/>
      <c r="K544" s="24"/>
      <c r="L544" s="16"/>
      <c r="M544" s="16"/>
      <c r="N544" s="16"/>
      <c r="O544" s="16"/>
      <c r="P544" s="16"/>
      <c r="Q544" s="16"/>
      <c r="R544" s="16"/>
      <c r="S544" s="16"/>
      <c r="T544" s="16"/>
      <c r="U544" s="16"/>
      <c r="V544" s="16"/>
      <c r="W544" s="16"/>
      <c r="X544" s="16"/>
      <c r="Y544" s="16"/>
    </row>
    <row r="545" spans="1:25" ht="13" x14ac:dyDescent="0.15">
      <c r="A545" s="24"/>
      <c r="B545" s="24"/>
      <c r="C545" s="24"/>
      <c r="D545" s="16"/>
      <c r="E545" s="16"/>
      <c r="F545" s="24"/>
      <c r="G545" s="24"/>
      <c r="H545" s="557"/>
      <c r="I545" s="566"/>
      <c r="K545" s="24"/>
      <c r="L545" s="16"/>
      <c r="M545" s="16"/>
      <c r="N545" s="16"/>
      <c r="O545" s="16"/>
      <c r="P545" s="16"/>
      <c r="Q545" s="16"/>
      <c r="R545" s="16"/>
      <c r="S545" s="16"/>
      <c r="T545" s="16"/>
      <c r="U545" s="16"/>
      <c r="V545" s="16"/>
      <c r="W545" s="16"/>
      <c r="X545" s="16"/>
      <c r="Y545" s="16"/>
    </row>
    <row r="546" spans="1:25" ht="13" x14ac:dyDescent="0.15">
      <c r="A546" s="24"/>
      <c r="B546" s="24"/>
      <c r="C546" s="24"/>
      <c r="D546" s="16"/>
      <c r="E546" s="16"/>
      <c r="F546" s="24"/>
      <c r="G546" s="24"/>
      <c r="H546" s="557"/>
      <c r="I546" s="566"/>
      <c r="K546" s="24"/>
      <c r="L546" s="16"/>
      <c r="M546" s="16"/>
      <c r="N546" s="16"/>
      <c r="O546" s="16"/>
      <c r="P546" s="16"/>
      <c r="Q546" s="16"/>
      <c r="R546" s="16"/>
      <c r="S546" s="16"/>
      <c r="T546" s="16"/>
      <c r="U546" s="16"/>
      <c r="V546" s="16"/>
      <c r="W546" s="16"/>
      <c r="X546" s="16"/>
      <c r="Y546" s="16"/>
    </row>
    <row r="547" spans="1:25" ht="13" x14ac:dyDescent="0.15">
      <c r="A547" s="24"/>
      <c r="B547" s="24"/>
      <c r="C547" s="24"/>
      <c r="D547" s="16"/>
      <c r="E547" s="16"/>
      <c r="F547" s="24"/>
      <c r="G547" s="24"/>
      <c r="H547" s="557"/>
      <c r="I547" s="566"/>
      <c r="K547" s="24"/>
      <c r="L547" s="16"/>
      <c r="M547" s="16"/>
      <c r="N547" s="16"/>
      <c r="O547" s="16"/>
      <c r="P547" s="16"/>
      <c r="Q547" s="16"/>
      <c r="R547" s="16"/>
      <c r="S547" s="16"/>
      <c r="T547" s="16"/>
      <c r="U547" s="16"/>
      <c r="V547" s="16"/>
      <c r="W547" s="16"/>
      <c r="X547" s="16"/>
      <c r="Y547" s="16"/>
    </row>
    <row r="548" spans="1:25" ht="13" x14ac:dyDescent="0.15">
      <c r="A548" s="24"/>
      <c r="B548" s="24"/>
      <c r="C548" s="24"/>
      <c r="D548" s="16"/>
      <c r="E548" s="16"/>
      <c r="F548" s="24"/>
      <c r="G548" s="24"/>
      <c r="H548" s="557"/>
      <c r="I548" s="566"/>
      <c r="K548" s="24"/>
      <c r="L548" s="16"/>
      <c r="M548" s="16"/>
      <c r="N548" s="16"/>
      <c r="O548" s="16"/>
      <c r="P548" s="16"/>
      <c r="Q548" s="16"/>
      <c r="R548" s="16"/>
      <c r="S548" s="16"/>
      <c r="T548" s="16"/>
      <c r="U548" s="16"/>
      <c r="V548" s="16"/>
      <c r="W548" s="16"/>
      <c r="X548" s="16"/>
      <c r="Y548" s="16"/>
    </row>
    <row r="549" spans="1:25" ht="13" x14ac:dyDescent="0.15">
      <c r="A549" s="24"/>
      <c r="B549" s="24"/>
      <c r="C549" s="24"/>
      <c r="D549" s="16"/>
      <c r="E549" s="16"/>
      <c r="F549" s="24"/>
      <c r="G549" s="24"/>
      <c r="H549" s="557"/>
      <c r="I549" s="566"/>
      <c r="K549" s="24"/>
      <c r="L549" s="16"/>
      <c r="M549" s="16"/>
      <c r="N549" s="16"/>
      <c r="O549" s="16"/>
      <c r="P549" s="16"/>
      <c r="Q549" s="16"/>
      <c r="R549" s="16"/>
      <c r="S549" s="16"/>
      <c r="T549" s="16"/>
      <c r="U549" s="16"/>
      <c r="V549" s="16"/>
      <c r="W549" s="16"/>
      <c r="X549" s="16"/>
      <c r="Y549" s="16"/>
    </row>
    <row r="550" spans="1:25" ht="13" x14ac:dyDescent="0.15">
      <c r="A550" s="24"/>
      <c r="B550" s="24"/>
      <c r="C550" s="24"/>
      <c r="D550" s="16"/>
      <c r="E550" s="16"/>
      <c r="F550" s="24"/>
      <c r="G550" s="24"/>
      <c r="H550" s="557"/>
      <c r="I550" s="566"/>
      <c r="K550" s="24"/>
      <c r="L550" s="16"/>
      <c r="M550" s="16"/>
      <c r="N550" s="16"/>
      <c r="O550" s="16"/>
      <c r="P550" s="16"/>
      <c r="Q550" s="16"/>
      <c r="R550" s="16"/>
      <c r="S550" s="16"/>
      <c r="T550" s="16"/>
      <c r="U550" s="16"/>
      <c r="V550" s="16"/>
      <c r="W550" s="16"/>
      <c r="X550" s="16"/>
      <c r="Y550" s="16"/>
    </row>
    <row r="551" spans="1:25" ht="13" x14ac:dyDescent="0.15">
      <c r="A551" s="24"/>
      <c r="B551" s="24"/>
      <c r="C551" s="24"/>
      <c r="D551" s="16"/>
      <c r="E551" s="16"/>
      <c r="F551" s="24"/>
      <c r="G551" s="24"/>
      <c r="H551" s="557"/>
      <c r="I551" s="566"/>
      <c r="K551" s="24"/>
      <c r="L551" s="16"/>
      <c r="M551" s="16"/>
      <c r="N551" s="16"/>
      <c r="O551" s="16"/>
      <c r="P551" s="16"/>
      <c r="Q551" s="16"/>
      <c r="R551" s="16"/>
      <c r="S551" s="16"/>
      <c r="T551" s="16"/>
      <c r="U551" s="16"/>
      <c r="V551" s="16"/>
      <c r="W551" s="16"/>
      <c r="X551" s="16"/>
      <c r="Y551" s="16"/>
    </row>
    <row r="552" spans="1:25" ht="13" x14ac:dyDescent="0.15">
      <c r="A552" s="24"/>
      <c r="B552" s="24"/>
      <c r="C552" s="24"/>
      <c r="D552" s="16"/>
      <c r="E552" s="16"/>
      <c r="F552" s="24"/>
      <c r="G552" s="24"/>
      <c r="H552" s="557"/>
      <c r="I552" s="566"/>
      <c r="K552" s="24"/>
      <c r="L552" s="16"/>
      <c r="M552" s="16"/>
      <c r="N552" s="16"/>
      <c r="O552" s="16"/>
      <c r="P552" s="16"/>
      <c r="Q552" s="16"/>
      <c r="R552" s="16"/>
      <c r="S552" s="16"/>
      <c r="T552" s="16"/>
      <c r="U552" s="16"/>
      <c r="V552" s="16"/>
      <c r="W552" s="16"/>
      <c r="X552" s="16"/>
      <c r="Y552" s="16"/>
    </row>
    <row r="553" spans="1:25" ht="13" x14ac:dyDescent="0.15">
      <c r="A553" s="24"/>
      <c r="B553" s="24"/>
      <c r="C553" s="24"/>
      <c r="D553" s="16"/>
      <c r="E553" s="16"/>
      <c r="F553" s="24"/>
      <c r="G553" s="24"/>
      <c r="H553" s="557"/>
      <c r="I553" s="566"/>
      <c r="K553" s="24"/>
      <c r="L553" s="16"/>
      <c r="M553" s="16"/>
      <c r="N553" s="16"/>
      <c r="O553" s="16"/>
      <c r="P553" s="16"/>
      <c r="Q553" s="16"/>
      <c r="R553" s="16"/>
      <c r="S553" s="16"/>
      <c r="T553" s="16"/>
      <c r="U553" s="16"/>
      <c r="V553" s="16"/>
      <c r="W553" s="16"/>
      <c r="X553" s="16"/>
      <c r="Y553" s="16"/>
    </row>
    <row r="554" spans="1:25" ht="13" x14ac:dyDescent="0.15">
      <c r="A554" s="24"/>
      <c r="B554" s="24"/>
      <c r="C554" s="24"/>
      <c r="D554" s="16"/>
      <c r="E554" s="16"/>
      <c r="F554" s="24"/>
      <c r="G554" s="24"/>
      <c r="H554" s="557"/>
      <c r="I554" s="566"/>
      <c r="K554" s="24"/>
      <c r="L554" s="16"/>
      <c r="M554" s="16"/>
      <c r="N554" s="16"/>
      <c r="O554" s="16"/>
      <c r="P554" s="16"/>
      <c r="Q554" s="16"/>
      <c r="R554" s="16"/>
      <c r="S554" s="16"/>
      <c r="T554" s="16"/>
      <c r="U554" s="16"/>
      <c r="V554" s="16"/>
      <c r="W554" s="16"/>
      <c r="X554" s="16"/>
      <c r="Y554" s="16"/>
    </row>
    <row r="555" spans="1:25" ht="13" x14ac:dyDescent="0.15">
      <c r="A555" s="24"/>
      <c r="B555" s="24"/>
      <c r="C555" s="24"/>
      <c r="D555" s="16"/>
      <c r="E555" s="16"/>
      <c r="F555" s="24"/>
      <c r="G555" s="24"/>
      <c r="H555" s="557"/>
      <c r="I555" s="566"/>
      <c r="K555" s="24"/>
      <c r="L555" s="16"/>
      <c r="M555" s="16"/>
      <c r="N555" s="16"/>
      <c r="O555" s="16"/>
      <c r="P555" s="16"/>
      <c r="Q555" s="16"/>
      <c r="R555" s="16"/>
      <c r="S555" s="16"/>
      <c r="T555" s="16"/>
      <c r="U555" s="16"/>
      <c r="V555" s="16"/>
      <c r="W555" s="16"/>
      <c r="X555" s="16"/>
      <c r="Y555" s="16"/>
    </row>
    <row r="556" spans="1:25" ht="13" x14ac:dyDescent="0.15">
      <c r="A556" s="24"/>
      <c r="B556" s="24"/>
      <c r="C556" s="24"/>
      <c r="D556" s="16"/>
      <c r="E556" s="16"/>
      <c r="F556" s="24"/>
      <c r="G556" s="24"/>
      <c r="H556" s="557"/>
      <c r="I556" s="566"/>
      <c r="K556" s="24"/>
      <c r="L556" s="16"/>
      <c r="M556" s="16"/>
      <c r="N556" s="16"/>
      <c r="O556" s="16"/>
      <c r="P556" s="16"/>
      <c r="Q556" s="16"/>
      <c r="R556" s="16"/>
      <c r="S556" s="16"/>
      <c r="T556" s="16"/>
      <c r="U556" s="16"/>
      <c r="V556" s="16"/>
      <c r="W556" s="16"/>
      <c r="X556" s="16"/>
      <c r="Y556" s="16"/>
    </row>
    <row r="557" spans="1:25" ht="13" x14ac:dyDescent="0.15">
      <c r="A557" s="24"/>
      <c r="B557" s="24"/>
      <c r="C557" s="24"/>
      <c r="D557" s="16"/>
      <c r="E557" s="16"/>
      <c r="F557" s="24"/>
      <c r="G557" s="24"/>
      <c r="H557" s="557"/>
      <c r="I557" s="566"/>
      <c r="K557" s="24"/>
      <c r="L557" s="16"/>
      <c r="M557" s="16"/>
      <c r="N557" s="16"/>
      <c r="O557" s="16"/>
      <c r="P557" s="16"/>
      <c r="Q557" s="16"/>
      <c r="R557" s="16"/>
      <c r="S557" s="16"/>
      <c r="T557" s="16"/>
      <c r="U557" s="16"/>
      <c r="V557" s="16"/>
      <c r="W557" s="16"/>
      <c r="X557" s="16"/>
      <c r="Y557" s="16"/>
    </row>
    <row r="558" spans="1:25" ht="13" x14ac:dyDescent="0.15">
      <c r="A558" s="24"/>
      <c r="B558" s="24"/>
      <c r="C558" s="24"/>
      <c r="D558" s="16"/>
      <c r="E558" s="16"/>
      <c r="F558" s="24"/>
      <c r="G558" s="24"/>
      <c r="H558" s="557"/>
      <c r="I558" s="566"/>
      <c r="K558" s="24"/>
      <c r="L558" s="16"/>
      <c r="M558" s="16"/>
      <c r="N558" s="16"/>
      <c r="O558" s="16"/>
      <c r="P558" s="16"/>
      <c r="Q558" s="16"/>
      <c r="R558" s="16"/>
      <c r="S558" s="16"/>
      <c r="T558" s="16"/>
      <c r="U558" s="16"/>
      <c r="V558" s="16"/>
      <c r="W558" s="16"/>
      <c r="X558" s="16"/>
      <c r="Y558" s="16"/>
    </row>
    <row r="559" spans="1:25" ht="13" x14ac:dyDescent="0.15">
      <c r="A559" s="24"/>
      <c r="B559" s="24"/>
      <c r="C559" s="24"/>
      <c r="D559" s="16"/>
      <c r="E559" s="16"/>
      <c r="F559" s="24"/>
      <c r="G559" s="24"/>
      <c r="H559" s="557"/>
      <c r="I559" s="566"/>
      <c r="K559" s="24"/>
      <c r="L559" s="16"/>
      <c r="M559" s="16"/>
      <c r="N559" s="16"/>
      <c r="O559" s="16"/>
      <c r="P559" s="16"/>
      <c r="Q559" s="16"/>
      <c r="R559" s="16"/>
      <c r="S559" s="16"/>
      <c r="T559" s="16"/>
      <c r="U559" s="16"/>
      <c r="V559" s="16"/>
      <c r="W559" s="16"/>
      <c r="X559" s="16"/>
      <c r="Y559" s="16"/>
    </row>
    <row r="560" spans="1:25" ht="13" x14ac:dyDescent="0.15">
      <c r="A560" s="24"/>
      <c r="B560" s="24"/>
      <c r="C560" s="24"/>
      <c r="D560" s="16"/>
      <c r="E560" s="16"/>
      <c r="F560" s="24"/>
      <c r="G560" s="24"/>
      <c r="H560" s="557"/>
      <c r="I560" s="566"/>
      <c r="K560" s="24"/>
      <c r="L560" s="16"/>
      <c r="M560" s="16"/>
      <c r="N560" s="16"/>
      <c r="O560" s="16"/>
      <c r="P560" s="16"/>
      <c r="Q560" s="16"/>
      <c r="R560" s="16"/>
      <c r="S560" s="16"/>
      <c r="T560" s="16"/>
      <c r="U560" s="16"/>
      <c r="V560" s="16"/>
      <c r="W560" s="16"/>
      <c r="X560" s="16"/>
      <c r="Y560" s="16"/>
    </row>
    <row r="561" spans="1:25" ht="13" x14ac:dyDescent="0.15">
      <c r="A561" s="24"/>
      <c r="B561" s="24"/>
      <c r="C561" s="24"/>
      <c r="D561" s="16"/>
      <c r="E561" s="16"/>
      <c r="F561" s="24"/>
      <c r="G561" s="24"/>
      <c r="H561" s="557"/>
      <c r="I561" s="566"/>
      <c r="K561" s="24"/>
      <c r="L561" s="16"/>
      <c r="M561" s="16"/>
      <c r="N561" s="16"/>
      <c r="O561" s="16"/>
      <c r="P561" s="16"/>
      <c r="Q561" s="16"/>
      <c r="R561" s="16"/>
      <c r="S561" s="16"/>
      <c r="T561" s="16"/>
      <c r="U561" s="16"/>
      <c r="V561" s="16"/>
      <c r="W561" s="16"/>
      <c r="X561" s="16"/>
      <c r="Y561" s="16"/>
    </row>
    <row r="562" spans="1:25" ht="13" x14ac:dyDescent="0.15">
      <c r="A562" s="24"/>
      <c r="B562" s="24"/>
      <c r="C562" s="24"/>
      <c r="D562" s="16"/>
      <c r="E562" s="16"/>
      <c r="F562" s="24"/>
      <c r="G562" s="24"/>
      <c r="H562" s="557"/>
      <c r="I562" s="566"/>
      <c r="K562" s="24"/>
      <c r="L562" s="16"/>
      <c r="M562" s="16"/>
      <c r="N562" s="16"/>
      <c r="O562" s="16"/>
      <c r="P562" s="16"/>
      <c r="Q562" s="16"/>
      <c r="R562" s="16"/>
      <c r="S562" s="16"/>
      <c r="T562" s="16"/>
      <c r="U562" s="16"/>
      <c r="V562" s="16"/>
      <c r="W562" s="16"/>
      <c r="X562" s="16"/>
      <c r="Y562" s="16"/>
    </row>
    <row r="563" spans="1:25" ht="13" x14ac:dyDescent="0.15">
      <c r="A563" s="24"/>
      <c r="B563" s="24"/>
      <c r="C563" s="24"/>
      <c r="D563" s="16"/>
      <c r="E563" s="16"/>
      <c r="F563" s="24"/>
      <c r="G563" s="24"/>
      <c r="H563" s="557"/>
      <c r="I563" s="566"/>
      <c r="K563" s="24"/>
      <c r="L563" s="16"/>
      <c r="M563" s="16"/>
      <c r="N563" s="16"/>
      <c r="O563" s="16"/>
      <c r="P563" s="16"/>
      <c r="Q563" s="16"/>
      <c r="R563" s="16"/>
      <c r="S563" s="16"/>
      <c r="T563" s="16"/>
      <c r="U563" s="16"/>
      <c r="V563" s="16"/>
      <c r="W563" s="16"/>
      <c r="X563" s="16"/>
      <c r="Y563" s="16"/>
    </row>
    <row r="564" spans="1:25" ht="13" x14ac:dyDescent="0.15">
      <c r="A564" s="24"/>
      <c r="B564" s="24"/>
      <c r="C564" s="24"/>
      <c r="D564" s="16"/>
      <c r="E564" s="16"/>
      <c r="F564" s="24"/>
      <c r="G564" s="24"/>
      <c r="H564" s="557"/>
      <c r="I564" s="566"/>
      <c r="K564" s="24"/>
      <c r="L564" s="16"/>
      <c r="M564" s="16"/>
      <c r="N564" s="16"/>
      <c r="O564" s="16"/>
      <c r="P564" s="16"/>
      <c r="Q564" s="16"/>
      <c r="R564" s="16"/>
      <c r="S564" s="16"/>
      <c r="T564" s="16"/>
      <c r="U564" s="16"/>
      <c r="V564" s="16"/>
      <c r="W564" s="16"/>
      <c r="X564" s="16"/>
      <c r="Y564" s="16"/>
    </row>
    <row r="565" spans="1:25" ht="13" x14ac:dyDescent="0.15">
      <c r="A565" s="24"/>
      <c r="B565" s="24"/>
      <c r="C565" s="24"/>
      <c r="D565" s="16"/>
      <c r="E565" s="16"/>
      <c r="F565" s="24"/>
      <c r="G565" s="24"/>
      <c r="H565" s="557"/>
      <c r="I565" s="566"/>
      <c r="K565" s="24"/>
      <c r="L565" s="16"/>
      <c r="M565" s="16"/>
      <c r="N565" s="16"/>
      <c r="O565" s="16"/>
      <c r="P565" s="16"/>
      <c r="Q565" s="16"/>
      <c r="R565" s="16"/>
      <c r="S565" s="16"/>
      <c r="T565" s="16"/>
      <c r="U565" s="16"/>
      <c r="V565" s="16"/>
      <c r="W565" s="16"/>
      <c r="X565" s="16"/>
      <c r="Y565" s="16"/>
    </row>
    <row r="566" spans="1:25" ht="13" x14ac:dyDescent="0.15">
      <c r="A566" s="24"/>
      <c r="B566" s="24"/>
      <c r="C566" s="24"/>
      <c r="D566" s="16"/>
      <c r="E566" s="16"/>
      <c r="F566" s="24"/>
      <c r="G566" s="24"/>
      <c r="H566" s="557"/>
      <c r="I566" s="566"/>
      <c r="K566" s="24"/>
      <c r="L566" s="16"/>
      <c r="M566" s="16"/>
      <c r="N566" s="16"/>
      <c r="O566" s="16"/>
      <c r="P566" s="16"/>
      <c r="Q566" s="16"/>
      <c r="R566" s="16"/>
      <c r="S566" s="16"/>
      <c r="T566" s="16"/>
      <c r="U566" s="16"/>
      <c r="V566" s="16"/>
      <c r="W566" s="16"/>
      <c r="X566" s="16"/>
      <c r="Y566" s="16"/>
    </row>
    <row r="567" spans="1:25" ht="13" x14ac:dyDescent="0.15">
      <c r="A567" s="24"/>
      <c r="B567" s="24"/>
      <c r="C567" s="24"/>
      <c r="D567" s="16"/>
      <c r="E567" s="16"/>
      <c r="F567" s="24"/>
      <c r="G567" s="24"/>
      <c r="H567" s="557"/>
      <c r="I567" s="566"/>
      <c r="K567" s="24"/>
      <c r="L567" s="16"/>
      <c r="M567" s="16"/>
      <c r="N567" s="16"/>
      <c r="O567" s="16"/>
      <c r="P567" s="16"/>
      <c r="Q567" s="16"/>
      <c r="R567" s="16"/>
      <c r="S567" s="16"/>
      <c r="T567" s="16"/>
      <c r="U567" s="16"/>
      <c r="V567" s="16"/>
      <c r="W567" s="16"/>
      <c r="X567" s="16"/>
      <c r="Y567" s="16"/>
    </row>
    <row r="568" spans="1:25" ht="13" x14ac:dyDescent="0.15">
      <c r="A568" s="24"/>
      <c r="B568" s="24"/>
      <c r="C568" s="24"/>
      <c r="D568" s="16"/>
      <c r="E568" s="16"/>
      <c r="F568" s="24"/>
      <c r="G568" s="24"/>
      <c r="H568" s="557"/>
      <c r="I568" s="566"/>
      <c r="K568" s="24"/>
      <c r="L568" s="16"/>
      <c r="M568" s="16"/>
      <c r="N568" s="16"/>
      <c r="O568" s="16"/>
      <c r="P568" s="16"/>
      <c r="Q568" s="16"/>
      <c r="R568" s="16"/>
      <c r="S568" s="16"/>
      <c r="T568" s="16"/>
      <c r="U568" s="16"/>
      <c r="V568" s="16"/>
      <c r="W568" s="16"/>
      <c r="X568" s="16"/>
      <c r="Y568" s="16"/>
    </row>
    <row r="569" spans="1:25" ht="13" x14ac:dyDescent="0.15">
      <c r="A569" s="24"/>
      <c r="B569" s="24"/>
      <c r="C569" s="24"/>
      <c r="D569" s="16"/>
      <c r="E569" s="16"/>
      <c r="F569" s="24"/>
      <c r="G569" s="24"/>
      <c r="H569" s="557"/>
      <c r="I569" s="566"/>
      <c r="K569" s="24"/>
      <c r="L569" s="16"/>
      <c r="M569" s="16"/>
      <c r="N569" s="16"/>
      <c r="O569" s="16"/>
      <c r="P569" s="16"/>
      <c r="Q569" s="16"/>
      <c r="R569" s="16"/>
      <c r="S569" s="16"/>
      <c r="T569" s="16"/>
      <c r="U569" s="16"/>
      <c r="V569" s="16"/>
      <c r="W569" s="16"/>
      <c r="X569" s="16"/>
      <c r="Y569" s="16"/>
    </row>
    <row r="570" spans="1:25" ht="13" x14ac:dyDescent="0.15">
      <c r="A570" s="24"/>
      <c r="B570" s="24"/>
      <c r="C570" s="24"/>
      <c r="D570" s="16"/>
      <c r="E570" s="16"/>
      <c r="F570" s="24"/>
      <c r="G570" s="24"/>
      <c r="H570" s="557"/>
      <c r="I570" s="566"/>
      <c r="K570" s="24"/>
      <c r="L570" s="16"/>
      <c r="M570" s="16"/>
      <c r="N570" s="16"/>
      <c r="O570" s="16"/>
      <c r="P570" s="16"/>
      <c r="Q570" s="16"/>
      <c r="R570" s="16"/>
      <c r="S570" s="16"/>
      <c r="T570" s="16"/>
      <c r="U570" s="16"/>
      <c r="V570" s="16"/>
      <c r="W570" s="16"/>
      <c r="X570" s="16"/>
      <c r="Y570" s="16"/>
    </row>
    <row r="571" spans="1:25" ht="13" x14ac:dyDescent="0.15">
      <c r="A571" s="24"/>
      <c r="B571" s="24"/>
      <c r="C571" s="24"/>
      <c r="D571" s="16"/>
      <c r="E571" s="16"/>
      <c r="F571" s="24"/>
      <c r="G571" s="24"/>
      <c r="H571" s="557"/>
      <c r="I571" s="566"/>
      <c r="K571" s="24"/>
      <c r="L571" s="16"/>
      <c r="M571" s="16"/>
      <c r="N571" s="16"/>
      <c r="O571" s="16"/>
      <c r="P571" s="16"/>
      <c r="Q571" s="16"/>
      <c r="R571" s="16"/>
      <c r="S571" s="16"/>
      <c r="T571" s="16"/>
      <c r="U571" s="16"/>
      <c r="V571" s="16"/>
      <c r="W571" s="16"/>
      <c r="X571" s="16"/>
      <c r="Y571" s="16"/>
    </row>
    <row r="572" spans="1:25" ht="13" x14ac:dyDescent="0.15">
      <c r="A572" s="24"/>
      <c r="B572" s="24"/>
      <c r="C572" s="24"/>
      <c r="D572" s="16"/>
      <c r="E572" s="16"/>
      <c r="F572" s="24"/>
      <c r="G572" s="24"/>
      <c r="H572" s="557"/>
      <c r="I572" s="566"/>
      <c r="K572" s="24"/>
      <c r="L572" s="16"/>
      <c r="M572" s="16"/>
      <c r="N572" s="16"/>
      <c r="O572" s="16"/>
      <c r="P572" s="16"/>
      <c r="Q572" s="16"/>
      <c r="R572" s="16"/>
      <c r="S572" s="16"/>
      <c r="T572" s="16"/>
      <c r="U572" s="16"/>
      <c r="V572" s="16"/>
      <c r="W572" s="16"/>
      <c r="X572" s="16"/>
      <c r="Y572" s="16"/>
    </row>
    <row r="573" spans="1:25" ht="13" x14ac:dyDescent="0.15">
      <c r="A573" s="24"/>
      <c r="B573" s="24"/>
      <c r="C573" s="24"/>
      <c r="D573" s="16"/>
      <c r="E573" s="16"/>
      <c r="F573" s="24"/>
      <c r="G573" s="24"/>
      <c r="H573" s="557"/>
      <c r="I573" s="566"/>
      <c r="K573" s="24"/>
      <c r="L573" s="16"/>
      <c r="M573" s="16"/>
      <c r="N573" s="16"/>
      <c r="O573" s="16"/>
      <c r="P573" s="16"/>
      <c r="Q573" s="16"/>
      <c r="R573" s="16"/>
      <c r="S573" s="16"/>
      <c r="T573" s="16"/>
      <c r="U573" s="16"/>
      <c r="V573" s="16"/>
      <c r="W573" s="16"/>
      <c r="X573" s="16"/>
      <c r="Y573" s="16"/>
    </row>
    <row r="574" spans="1:25" ht="13" x14ac:dyDescent="0.15">
      <c r="A574" s="24"/>
      <c r="B574" s="24"/>
      <c r="C574" s="24"/>
      <c r="D574" s="16"/>
      <c r="E574" s="16"/>
      <c r="F574" s="24"/>
      <c r="G574" s="24"/>
      <c r="H574" s="557"/>
      <c r="I574" s="566"/>
      <c r="K574" s="24"/>
      <c r="L574" s="16"/>
      <c r="M574" s="16"/>
      <c r="N574" s="16"/>
      <c r="O574" s="16"/>
      <c r="P574" s="16"/>
      <c r="Q574" s="16"/>
      <c r="R574" s="16"/>
      <c r="S574" s="16"/>
      <c r="T574" s="16"/>
      <c r="U574" s="16"/>
      <c r="V574" s="16"/>
      <c r="W574" s="16"/>
      <c r="X574" s="16"/>
      <c r="Y574" s="16"/>
    </row>
    <row r="575" spans="1:25" ht="13" x14ac:dyDescent="0.15">
      <c r="A575" s="24"/>
      <c r="B575" s="24"/>
      <c r="C575" s="24"/>
      <c r="D575" s="16"/>
      <c r="E575" s="16"/>
      <c r="F575" s="24"/>
      <c r="G575" s="24"/>
      <c r="H575" s="557"/>
      <c r="I575" s="566"/>
      <c r="K575" s="24"/>
      <c r="L575" s="16"/>
      <c r="M575" s="16"/>
      <c r="N575" s="16"/>
      <c r="O575" s="16"/>
      <c r="P575" s="16"/>
      <c r="Q575" s="16"/>
      <c r="R575" s="16"/>
      <c r="S575" s="16"/>
      <c r="T575" s="16"/>
      <c r="U575" s="16"/>
      <c r="V575" s="16"/>
      <c r="W575" s="16"/>
      <c r="X575" s="16"/>
      <c r="Y575" s="16"/>
    </row>
    <row r="576" spans="1:25" ht="13" x14ac:dyDescent="0.15">
      <c r="A576" s="24"/>
      <c r="B576" s="24"/>
      <c r="C576" s="24"/>
      <c r="D576" s="16"/>
      <c r="E576" s="16"/>
      <c r="F576" s="24"/>
      <c r="G576" s="24"/>
      <c r="H576" s="557"/>
      <c r="I576" s="566"/>
      <c r="K576" s="24"/>
      <c r="L576" s="16"/>
      <c r="M576" s="16"/>
      <c r="N576" s="16"/>
      <c r="O576" s="16"/>
      <c r="P576" s="16"/>
      <c r="Q576" s="16"/>
      <c r="R576" s="16"/>
      <c r="S576" s="16"/>
      <c r="T576" s="16"/>
      <c r="U576" s="16"/>
      <c r="V576" s="16"/>
      <c r="W576" s="16"/>
      <c r="X576" s="16"/>
      <c r="Y576" s="16"/>
    </row>
    <row r="577" spans="1:25" ht="13" x14ac:dyDescent="0.15">
      <c r="A577" s="24"/>
      <c r="B577" s="24"/>
      <c r="C577" s="24"/>
      <c r="D577" s="16"/>
      <c r="E577" s="16"/>
      <c r="F577" s="24"/>
      <c r="G577" s="24"/>
      <c r="H577" s="557"/>
      <c r="I577" s="566"/>
      <c r="K577" s="24"/>
      <c r="L577" s="16"/>
      <c r="M577" s="16"/>
      <c r="N577" s="16"/>
      <c r="O577" s="16"/>
      <c r="P577" s="16"/>
      <c r="Q577" s="16"/>
      <c r="R577" s="16"/>
      <c r="S577" s="16"/>
      <c r="T577" s="16"/>
      <c r="U577" s="16"/>
      <c r="V577" s="16"/>
      <c r="W577" s="16"/>
      <c r="X577" s="16"/>
      <c r="Y577" s="16"/>
    </row>
    <row r="578" spans="1:25" ht="13" x14ac:dyDescent="0.15">
      <c r="A578" s="24"/>
      <c r="B578" s="24"/>
      <c r="C578" s="24"/>
      <c r="D578" s="16"/>
      <c r="E578" s="16"/>
      <c r="F578" s="24"/>
      <c r="G578" s="24"/>
      <c r="H578" s="557"/>
      <c r="I578" s="566"/>
      <c r="K578" s="24"/>
      <c r="L578" s="16"/>
      <c r="M578" s="16"/>
      <c r="N578" s="16"/>
      <c r="O578" s="16"/>
      <c r="P578" s="16"/>
      <c r="Q578" s="16"/>
      <c r="R578" s="16"/>
      <c r="S578" s="16"/>
      <c r="T578" s="16"/>
      <c r="U578" s="16"/>
      <c r="V578" s="16"/>
      <c r="W578" s="16"/>
      <c r="X578" s="16"/>
      <c r="Y578" s="16"/>
    </row>
    <row r="579" spans="1:25" ht="13" x14ac:dyDescent="0.15">
      <c r="A579" s="24"/>
      <c r="B579" s="24"/>
      <c r="C579" s="24"/>
      <c r="D579" s="16"/>
      <c r="E579" s="16"/>
      <c r="F579" s="24"/>
      <c r="G579" s="24"/>
      <c r="H579" s="557"/>
      <c r="I579" s="566"/>
      <c r="K579" s="24"/>
      <c r="L579" s="16"/>
      <c r="M579" s="16"/>
      <c r="N579" s="16"/>
      <c r="O579" s="16"/>
      <c r="P579" s="16"/>
      <c r="Q579" s="16"/>
      <c r="R579" s="16"/>
      <c r="S579" s="16"/>
      <c r="T579" s="16"/>
      <c r="U579" s="16"/>
      <c r="V579" s="16"/>
      <c r="W579" s="16"/>
      <c r="X579" s="16"/>
      <c r="Y579" s="16"/>
    </row>
    <row r="580" spans="1:25" ht="13" x14ac:dyDescent="0.15">
      <c r="A580" s="24"/>
      <c r="B580" s="24"/>
      <c r="C580" s="24"/>
      <c r="D580" s="16"/>
      <c r="E580" s="16"/>
      <c r="F580" s="24"/>
      <c r="G580" s="24"/>
      <c r="H580" s="557"/>
      <c r="I580" s="566"/>
      <c r="K580" s="24"/>
      <c r="L580" s="16"/>
      <c r="M580" s="16"/>
      <c r="N580" s="16"/>
      <c r="O580" s="16"/>
      <c r="P580" s="16"/>
      <c r="Q580" s="16"/>
      <c r="R580" s="16"/>
      <c r="S580" s="16"/>
      <c r="T580" s="16"/>
      <c r="U580" s="16"/>
      <c r="V580" s="16"/>
      <c r="W580" s="16"/>
      <c r="X580" s="16"/>
      <c r="Y580" s="16"/>
    </row>
    <row r="581" spans="1:25" ht="13" x14ac:dyDescent="0.15">
      <c r="A581" s="24"/>
      <c r="B581" s="24"/>
      <c r="C581" s="24"/>
      <c r="D581" s="16"/>
      <c r="E581" s="16"/>
      <c r="F581" s="24"/>
      <c r="G581" s="24"/>
      <c r="H581" s="557"/>
      <c r="I581" s="566"/>
      <c r="K581" s="24"/>
      <c r="L581" s="16"/>
      <c r="M581" s="16"/>
      <c r="N581" s="16"/>
      <c r="O581" s="16"/>
      <c r="P581" s="16"/>
      <c r="Q581" s="16"/>
      <c r="R581" s="16"/>
      <c r="S581" s="16"/>
      <c r="T581" s="16"/>
      <c r="U581" s="16"/>
      <c r="V581" s="16"/>
      <c r="W581" s="16"/>
      <c r="X581" s="16"/>
      <c r="Y581" s="16"/>
    </row>
    <row r="582" spans="1:25" ht="13" x14ac:dyDescent="0.15">
      <c r="A582" s="24"/>
      <c r="B582" s="24"/>
      <c r="C582" s="24"/>
      <c r="D582" s="16"/>
      <c r="E582" s="16"/>
      <c r="F582" s="24"/>
      <c r="G582" s="24"/>
      <c r="H582" s="557"/>
      <c r="I582" s="566"/>
      <c r="K582" s="24"/>
      <c r="L582" s="16"/>
      <c r="M582" s="16"/>
      <c r="N582" s="16"/>
      <c r="O582" s="16"/>
      <c r="P582" s="16"/>
      <c r="Q582" s="16"/>
      <c r="R582" s="16"/>
      <c r="S582" s="16"/>
      <c r="T582" s="16"/>
      <c r="U582" s="16"/>
      <c r="V582" s="16"/>
      <c r="W582" s="16"/>
      <c r="X582" s="16"/>
      <c r="Y582" s="16"/>
    </row>
    <row r="583" spans="1:25" ht="13" x14ac:dyDescent="0.15">
      <c r="A583" s="24"/>
      <c r="B583" s="24"/>
      <c r="C583" s="24"/>
      <c r="D583" s="16"/>
      <c r="E583" s="16"/>
      <c r="F583" s="24"/>
      <c r="G583" s="24"/>
      <c r="H583" s="557"/>
      <c r="I583" s="566"/>
      <c r="K583" s="24"/>
      <c r="L583" s="16"/>
      <c r="M583" s="16"/>
      <c r="N583" s="16"/>
      <c r="O583" s="16"/>
      <c r="P583" s="16"/>
      <c r="Q583" s="16"/>
      <c r="R583" s="16"/>
      <c r="S583" s="16"/>
      <c r="T583" s="16"/>
      <c r="U583" s="16"/>
      <c r="V583" s="16"/>
      <c r="W583" s="16"/>
      <c r="X583" s="16"/>
      <c r="Y583" s="16"/>
    </row>
    <row r="584" spans="1:25" ht="13" x14ac:dyDescent="0.15">
      <c r="A584" s="24"/>
      <c r="B584" s="24"/>
      <c r="C584" s="24"/>
      <c r="D584" s="16"/>
      <c r="E584" s="16"/>
      <c r="F584" s="24"/>
      <c r="G584" s="24"/>
      <c r="H584" s="557"/>
      <c r="I584" s="566"/>
      <c r="K584" s="24"/>
      <c r="L584" s="16"/>
      <c r="M584" s="16"/>
      <c r="N584" s="16"/>
      <c r="O584" s="16"/>
      <c r="P584" s="16"/>
      <c r="Q584" s="16"/>
      <c r="R584" s="16"/>
      <c r="S584" s="16"/>
      <c r="T584" s="16"/>
      <c r="U584" s="16"/>
      <c r="V584" s="16"/>
      <c r="W584" s="16"/>
      <c r="X584" s="16"/>
      <c r="Y584" s="16"/>
    </row>
    <row r="585" spans="1:25" ht="13" x14ac:dyDescent="0.15">
      <c r="A585" s="24"/>
      <c r="B585" s="24"/>
      <c r="C585" s="24"/>
      <c r="D585" s="16"/>
      <c r="E585" s="16"/>
      <c r="F585" s="24"/>
      <c r="G585" s="24"/>
      <c r="H585" s="557"/>
      <c r="I585" s="566"/>
      <c r="K585" s="24"/>
      <c r="L585" s="16"/>
      <c r="M585" s="16"/>
      <c r="N585" s="16"/>
      <c r="O585" s="16"/>
      <c r="P585" s="16"/>
      <c r="Q585" s="16"/>
      <c r="R585" s="16"/>
      <c r="S585" s="16"/>
      <c r="T585" s="16"/>
      <c r="U585" s="16"/>
      <c r="V585" s="16"/>
      <c r="W585" s="16"/>
      <c r="X585" s="16"/>
      <c r="Y585" s="16"/>
    </row>
    <row r="586" spans="1:25" ht="13" x14ac:dyDescent="0.15">
      <c r="A586" s="24"/>
      <c r="B586" s="24"/>
      <c r="C586" s="24"/>
      <c r="D586" s="16"/>
      <c r="E586" s="16"/>
      <c r="F586" s="24"/>
      <c r="G586" s="24"/>
      <c r="H586" s="557"/>
      <c r="I586" s="566"/>
      <c r="K586" s="24"/>
      <c r="L586" s="16"/>
      <c r="M586" s="16"/>
      <c r="N586" s="16"/>
      <c r="O586" s="16"/>
      <c r="P586" s="16"/>
      <c r="Q586" s="16"/>
      <c r="R586" s="16"/>
      <c r="S586" s="16"/>
      <c r="T586" s="16"/>
      <c r="U586" s="16"/>
      <c r="V586" s="16"/>
      <c r="W586" s="16"/>
      <c r="X586" s="16"/>
      <c r="Y586" s="16"/>
    </row>
    <row r="587" spans="1:25" ht="13" x14ac:dyDescent="0.15">
      <c r="A587" s="24"/>
      <c r="B587" s="24"/>
      <c r="C587" s="24"/>
      <c r="D587" s="16"/>
      <c r="E587" s="16"/>
      <c r="F587" s="24"/>
      <c r="G587" s="24"/>
      <c r="H587" s="557"/>
      <c r="I587" s="566"/>
      <c r="K587" s="24"/>
      <c r="L587" s="16"/>
      <c r="M587" s="16"/>
      <c r="N587" s="16"/>
      <c r="O587" s="16"/>
      <c r="P587" s="16"/>
      <c r="Q587" s="16"/>
      <c r="R587" s="16"/>
      <c r="S587" s="16"/>
      <c r="T587" s="16"/>
      <c r="U587" s="16"/>
      <c r="V587" s="16"/>
      <c r="W587" s="16"/>
      <c r="X587" s="16"/>
      <c r="Y587" s="16"/>
    </row>
    <row r="588" spans="1:25" ht="13" x14ac:dyDescent="0.15">
      <c r="A588" s="24"/>
      <c r="B588" s="24"/>
      <c r="C588" s="24"/>
      <c r="D588" s="16"/>
      <c r="E588" s="16"/>
      <c r="F588" s="24"/>
      <c r="G588" s="24"/>
      <c r="H588" s="557"/>
      <c r="I588" s="566"/>
      <c r="K588" s="24"/>
      <c r="L588" s="16"/>
      <c r="M588" s="16"/>
      <c r="N588" s="16"/>
      <c r="O588" s="16"/>
      <c r="P588" s="16"/>
      <c r="Q588" s="16"/>
      <c r="R588" s="16"/>
      <c r="S588" s="16"/>
      <c r="T588" s="16"/>
      <c r="U588" s="16"/>
      <c r="V588" s="16"/>
      <c r="W588" s="16"/>
      <c r="X588" s="16"/>
      <c r="Y588" s="16"/>
    </row>
    <row r="589" spans="1:25" ht="13" x14ac:dyDescent="0.15">
      <c r="A589" s="24"/>
      <c r="B589" s="24"/>
      <c r="C589" s="24"/>
      <c r="D589" s="16"/>
      <c r="E589" s="16"/>
      <c r="F589" s="24"/>
      <c r="G589" s="24"/>
      <c r="H589" s="557"/>
      <c r="I589" s="566"/>
      <c r="K589" s="24"/>
      <c r="L589" s="16"/>
      <c r="M589" s="16"/>
      <c r="N589" s="16"/>
      <c r="O589" s="16"/>
      <c r="P589" s="16"/>
      <c r="Q589" s="16"/>
      <c r="R589" s="16"/>
      <c r="S589" s="16"/>
      <c r="T589" s="16"/>
      <c r="U589" s="16"/>
      <c r="V589" s="16"/>
      <c r="W589" s="16"/>
      <c r="X589" s="16"/>
      <c r="Y589" s="16"/>
    </row>
    <row r="590" spans="1:25" ht="13" x14ac:dyDescent="0.15">
      <c r="A590" s="24"/>
      <c r="B590" s="24"/>
      <c r="C590" s="24"/>
      <c r="D590" s="16"/>
      <c r="E590" s="16"/>
      <c r="F590" s="24"/>
      <c r="G590" s="24"/>
      <c r="H590" s="557"/>
      <c r="I590" s="566"/>
      <c r="K590" s="24"/>
      <c r="L590" s="16"/>
      <c r="M590" s="16"/>
      <c r="N590" s="16"/>
      <c r="O590" s="16"/>
      <c r="P590" s="16"/>
      <c r="Q590" s="16"/>
      <c r="R590" s="16"/>
      <c r="S590" s="16"/>
      <c r="T590" s="16"/>
      <c r="U590" s="16"/>
      <c r="V590" s="16"/>
      <c r="W590" s="16"/>
      <c r="X590" s="16"/>
      <c r="Y590" s="16"/>
    </row>
    <row r="591" spans="1:25" ht="13" x14ac:dyDescent="0.15">
      <c r="A591" s="24"/>
      <c r="B591" s="24"/>
      <c r="C591" s="24"/>
      <c r="D591" s="16"/>
      <c r="E591" s="16"/>
      <c r="F591" s="24"/>
      <c r="G591" s="24"/>
      <c r="H591" s="557"/>
      <c r="I591" s="566"/>
      <c r="K591" s="24"/>
      <c r="L591" s="16"/>
      <c r="M591" s="16"/>
      <c r="N591" s="16"/>
      <c r="O591" s="16"/>
      <c r="P591" s="16"/>
      <c r="Q591" s="16"/>
      <c r="R591" s="16"/>
      <c r="S591" s="16"/>
      <c r="T591" s="16"/>
      <c r="U591" s="16"/>
      <c r="V591" s="16"/>
      <c r="W591" s="16"/>
      <c r="X591" s="16"/>
      <c r="Y591" s="16"/>
    </row>
    <row r="592" spans="1:25" ht="13" x14ac:dyDescent="0.15">
      <c r="A592" s="24"/>
      <c r="B592" s="24"/>
      <c r="C592" s="24"/>
      <c r="D592" s="16"/>
      <c r="E592" s="16"/>
      <c r="F592" s="24"/>
      <c r="G592" s="24"/>
      <c r="H592" s="557"/>
      <c r="I592" s="566"/>
      <c r="K592" s="24"/>
      <c r="L592" s="16"/>
      <c r="M592" s="16"/>
      <c r="N592" s="16"/>
      <c r="O592" s="16"/>
      <c r="P592" s="16"/>
      <c r="Q592" s="16"/>
      <c r="R592" s="16"/>
      <c r="S592" s="16"/>
      <c r="T592" s="16"/>
      <c r="U592" s="16"/>
      <c r="V592" s="16"/>
      <c r="W592" s="16"/>
      <c r="X592" s="16"/>
      <c r="Y592" s="16"/>
    </row>
    <row r="593" spans="1:25" ht="13" x14ac:dyDescent="0.15">
      <c r="A593" s="24"/>
      <c r="B593" s="24"/>
      <c r="C593" s="24"/>
      <c r="D593" s="16"/>
      <c r="E593" s="16"/>
      <c r="F593" s="24"/>
      <c r="G593" s="24"/>
      <c r="H593" s="557"/>
      <c r="I593" s="566"/>
      <c r="K593" s="24"/>
      <c r="L593" s="16"/>
      <c r="M593" s="16"/>
      <c r="N593" s="16"/>
      <c r="O593" s="16"/>
      <c r="P593" s="16"/>
      <c r="Q593" s="16"/>
      <c r="R593" s="16"/>
      <c r="S593" s="16"/>
      <c r="T593" s="16"/>
      <c r="U593" s="16"/>
      <c r="V593" s="16"/>
      <c r="W593" s="16"/>
      <c r="X593" s="16"/>
      <c r="Y593" s="16"/>
    </row>
    <row r="594" spans="1:25" ht="13" x14ac:dyDescent="0.15">
      <c r="A594" s="24"/>
      <c r="B594" s="24"/>
      <c r="C594" s="24"/>
      <c r="D594" s="16"/>
      <c r="E594" s="16"/>
      <c r="F594" s="24"/>
      <c r="G594" s="24"/>
      <c r="H594" s="557"/>
      <c r="I594" s="566"/>
      <c r="K594" s="24"/>
      <c r="L594" s="16"/>
      <c r="M594" s="16"/>
      <c r="N594" s="16"/>
      <c r="O594" s="16"/>
      <c r="P594" s="16"/>
      <c r="Q594" s="16"/>
      <c r="R594" s="16"/>
      <c r="S594" s="16"/>
      <c r="T594" s="16"/>
      <c r="U594" s="16"/>
      <c r="V594" s="16"/>
      <c r="W594" s="16"/>
      <c r="X594" s="16"/>
      <c r="Y594" s="16"/>
    </row>
    <row r="595" spans="1:25" ht="13" x14ac:dyDescent="0.15">
      <c r="A595" s="24"/>
      <c r="B595" s="24"/>
      <c r="C595" s="24"/>
      <c r="D595" s="16"/>
      <c r="E595" s="16"/>
      <c r="F595" s="24"/>
      <c r="G595" s="24"/>
      <c r="H595" s="557"/>
      <c r="I595" s="566"/>
      <c r="K595" s="24"/>
      <c r="L595" s="16"/>
      <c r="M595" s="16"/>
      <c r="N595" s="16"/>
      <c r="O595" s="16"/>
      <c r="P595" s="16"/>
      <c r="Q595" s="16"/>
      <c r="R595" s="16"/>
      <c r="S595" s="16"/>
      <c r="T595" s="16"/>
      <c r="U595" s="16"/>
      <c r="V595" s="16"/>
      <c r="W595" s="16"/>
      <c r="X595" s="16"/>
      <c r="Y595" s="16"/>
    </row>
    <row r="596" spans="1:25" ht="13" x14ac:dyDescent="0.15">
      <c r="A596" s="24"/>
      <c r="B596" s="24"/>
      <c r="C596" s="24"/>
      <c r="D596" s="16"/>
      <c r="E596" s="16"/>
      <c r="F596" s="24"/>
      <c r="G596" s="24"/>
      <c r="H596" s="557"/>
      <c r="I596" s="566"/>
      <c r="K596" s="24"/>
      <c r="L596" s="16"/>
      <c r="M596" s="16"/>
      <c r="N596" s="16"/>
      <c r="O596" s="16"/>
      <c r="P596" s="16"/>
      <c r="Q596" s="16"/>
      <c r="R596" s="16"/>
      <c r="S596" s="16"/>
      <c r="T596" s="16"/>
      <c r="U596" s="16"/>
      <c r="V596" s="16"/>
      <c r="W596" s="16"/>
      <c r="X596" s="16"/>
      <c r="Y596" s="16"/>
    </row>
    <row r="597" spans="1:25" ht="13" x14ac:dyDescent="0.15">
      <c r="A597" s="24"/>
      <c r="B597" s="24"/>
      <c r="C597" s="24"/>
      <c r="D597" s="16"/>
      <c r="E597" s="16"/>
      <c r="F597" s="24"/>
      <c r="G597" s="24"/>
      <c r="H597" s="557"/>
      <c r="I597" s="566"/>
      <c r="K597" s="24"/>
      <c r="L597" s="16"/>
      <c r="M597" s="16"/>
      <c r="N597" s="16"/>
      <c r="O597" s="16"/>
      <c r="P597" s="16"/>
      <c r="Q597" s="16"/>
      <c r="R597" s="16"/>
      <c r="S597" s="16"/>
      <c r="T597" s="16"/>
      <c r="U597" s="16"/>
      <c r="V597" s="16"/>
      <c r="W597" s="16"/>
      <c r="X597" s="16"/>
      <c r="Y597" s="16"/>
    </row>
    <row r="598" spans="1:25" ht="13" x14ac:dyDescent="0.15">
      <c r="A598" s="24"/>
      <c r="B598" s="24"/>
      <c r="C598" s="24"/>
      <c r="D598" s="16"/>
      <c r="E598" s="16"/>
      <c r="F598" s="24"/>
      <c r="G598" s="24"/>
      <c r="H598" s="557"/>
      <c r="I598" s="566"/>
      <c r="K598" s="24"/>
      <c r="L598" s="16"/>
      <c r="M598" s="16"/>
      <c r="N598" s="16"/>
      <c r="O598" s="16"/>
      <c r="P598" s="16"/>
      <c r="Q598" s="16"/>
      <c r="R598" s="16"/>
      <c r="S598" s="16"/>
      <c r="T598" s="16"/>
      <c r="U598" s="16"/>
      <c r="V598" s="16"/>
      <c r="W598" s="16"/>
      <c r="X598" s="16"/>
      <c r="Y598" s="16"/>
    </row>
    <row r="599" spans="1:25" ht="13" x14ac:dyDescent="0.15">
      <c r="A599" s="24"/>
      <c r="B599" s="24"/>
      <c r="C599" s="24"/>
      <c r="D599" s="16"/>
      <c r="E599" s="16"/>
      <c r="F599" s="24"/>
      <c r="G599" s="24"/>
      <c r="H599" s="557"/>
      <c r="I599" s="566"/>
      <c r="K599" s="24"/>
      <c r="L599" s="16"/>
      <c r="M599" s="16"/>
      <c r="N599" s="16"/>
      <c r="O599" s="16"/>
      <c r="P599" s="16"/>
      <c r="Q599" s="16"/>
      <c r="R599" s="16"/>
      <c r="S599" s="16"/>
      <c r="T599" s="16"/>
      <c r="U599" s="16"/>
      <c r="V599" s="16"/>
      <c r="W599" s="16"/>
      <c r="X599" s="16"/>
      <c r="Y599" s="16"/>
    </row>
    <row r="600" spans="1:25" ht="13" x14ac:dyDescent="0.15">
      <c r="A600" s="24"/>
      <c r="B600" s="24"/>
      <c r="C600" s="24"/>
      <c r="D600" s="16"/>
      <c r="E600" s="16"/>
      <c r="F600" s="24"/>
      <c r="G600" s="24"/>
      <c r="H600" s="557"/>
      <c r="I600" s="566"/>
      <c r="K600" s="24"/>
      <c r="L600" s="16"/>
      <c r="M600" s="16"/>
      <c r="N600" s="16"/>
      <c r="O600" s="16"/>
      <c r="P600" s="16"/>
      <c r="Q600" s="16"/>
      <c r="R600" s="16"/>
      <c r="S600" s="16"/>
      <c r="T600" s="16"/>
      <c r="U600" s="16"/>
      <c r="V600" s="16"/>
      <c r="W600" s="16"/>
      <c r="X600" s="16"/>
      <c r="Y600" s="16"/>
    </row>
    <row r="601" spans="1:25" ht="13" x14ac:dyDescent="0.15">
      <c r="A601" s="24"/>
      <c r="B601" s="24"/>
      <c r="C601" s="24"/>
      <c r="D601" s="16"/>
      <c r="E601" s="16"/>
      <c r="F601" s="24"/>
      <c r="G601" s="24"/>
      <c r="H601" s="557"/>
      <c r="I601" s="566"/>
      <c r="K601" s="24"/>
      <c r="L601" s="16"/>
      <c r="M601" s="16"/>
      <c r="N601" s="16"/>
      <c r="O601" s="16"/>
      <c r="P601" s="16"/>
      <c r="Q601" s="16"/>
      <c r="R601" s="16"/>
      <c r="S601" s="16"/>
      <c r="T601" s="16"/>
      <c r="U601" s="16"/>
      <c r="V601" s="16"/>
      <c r="W601" s="16"/>
      <c r="X601" s="16"/>
      <c r="Y601" s="16"/>
    </row>
    <row r="602" spans="1:25" ht="13" x14ac:dyDescent="0.15">
      <c r="A602" s="24"/>
      <c r="B602" s="24"/>
      <c r="C602" s="24"/>
      <c r="D602" s="16"/>
      <c r="E602" s="16"/>
      <c r="F602" s="24"/>
      <c r="G602" s="24"/>
      <c r="H602" s="557"/>
      <c r="I602" s="566"/>
      <c r="K602" s="24"/>
      <c r="L602" s="16"/>
      <c r="M602" s="16"/>
      <c r="N602" s="16"/>
      <c r="O602" s="16"/>
      <c r="P602" s="16"/>
      <c r="Q602" s="16"/>
      <c r="R602" s="16"/>
      <c r="S602" s="16"/>
      <c r="T602" s="16"/>
      <c r="U602" s="16"/>
      <c r="V602" s="16"/>
      <c r="W602" s="16"/>
      <c r="X602" s="16"/>
      <c r="Y602" s="16"/>
    </row>
    <row r="603" spans="1:25" ht="13" x14ac:dyDescent="0.15">
      <c r="A603" s="24"/>
      <c r="B603" s="24"/>
      <c r="C603" s="24"/>
      <c r="D603" s="16"/>
      <c r="E603" s="16"/>
      <c r="F603" s="24"/>
      <c r="G603" s="24"/>
      <c r="H603" s="557"/>
      <c r="I603" s="566"/>
      <c r="K603" s="24"/>
      <c r="L603" s="16"/>
      <c r="M603" s="16"/>
      <c r="N603" s="16"/>
      <c r="O603" s="16"/>
      <c r="P603" s="16"/>
      <c r="Q603" s="16"/>
      <c r="R603" s="16"/>
      <c r="S603" s="16"/>
      <c r="T603" s="16"/>
      <c r="U603" s="16"/>
      <c r="V603" s="16"/>
      <c r="W603" s="16"/>
      <c r="X603" s="16"/>
      <c r="Y603" s="16"/>
    </row>
    <row r="604" spans="1:25" ht="13" x14ac:dyDescent="0.15">
      <c r="A604" s="24"/>
      <c r="B604" s="24"/>
      <c r="C604" s="24"/>
      <c r="D604" s="16"/>
      <c r="E604" s="16"/>
      <c r="F604" s="24"/>
      <c r="G604" s="24"/>
      <c r="H604" s="557"/>
      <c r="I604" s="566"/>
      <c r="K604" s="24"/>
      <c r="L604" s="16"/>
      <c r="M604" s="16"/>
      <c r="N604" s="16"/>
      <c r="O604" s="16"/>
      <c r="P604" s="16"/>
      <c r="Q604" s="16"/>
      <c r="R604" s="16"/>
      <c r="S604" s="16"/>
      <c r="T604" s="16"/>
      <c r="U604" s="16"/>
      <c r="V604" s="16"/>
      <c r="W604" s="16"/>
      <c r="X604" s="16"/>
      <c r="Y604" s="16"/>
    </row>
    <row r="605" spans="1:25" ht="13" x14ac:dyDescent="0.15">
      <c r="A605" s="24"/>
      <c r="B605" s="24"/>
      <c r="C605" s="24"/>
      <c r="D605" s="16"/>
      <c r="E605" s="16"/>
      <c r="F605" s="24"/>
      <c r="G605" s="24"/>
      <c r="H605" s="557"/>
      <c r="I605" s="566"/>
      <c r="K605" s="24"/>
      <c r="L605" s="16"/>
      <c r="M605" s="16"/>
      <c r="N605" s="16"/>
      <c r="O605" s="16"/>
      <c r="P605" s="16"/>
      <c r="Q605" s="16"/>
      <c r="R605" s="16"/>
      <c r="S605" s="16"/>
      <c r="T605" s="16"/>
      <c r="U605" s="16"/>
      <c r="V605" s="16"/>
      <c r="W605" s="16"/>
      <c r="X605" s="16"/>
      <c r="Y605" s="16"/>
    </row>
    <row r="606" spans="1:25" ht="13" x14ac:dyDescent="0.15">
      <c r="A606" s="24"/>
      <c r="B606" s="24"/>
      <c r="C606" s="24"/>
      <c r="D606" s="16"/>
      <c r="E606" s="16"/>
      <c r="F606" s="24"/>
      <c r="G606" s="24"/>
      <c r="H606" s="557"/>
      <c r="I606" s="566"/>
      <c r="K606" s="24"/>
      <c r="L606" s="16"/>
      <c r="M606" s="16"/>
      <c r="N606" s="16"/>
      <c r="O606" s="16"/>
      <c r="P606" s="16"/>
      <c r="Q606" s="16"/>
      <c r="R606" s="16"/>
      <c r="S606" s="16"/>
      <c r="T606" s="16"/>
      <c r="U606" s="16"/>
      <c r="V606" s="16"/>
      <c r="W606" s="16"/>
      <c r="X606" s="16"/>
      <c r="Y606" s="16"/>
    </row>
    <row r="607" spans="1:25" ht="13" x14ac:dyDescent="0.15">
      <c r="A607" s="24"/>
      <c r="B607" s="24"/>
      <c r="C607" s="24"/>
      <c r="D607" s="16"/>
      <c r="E607" s="16"/>
      <c r="F607" s="24"/>
      <c r="G607" s="24"/>
      <c r="H607" s="557"/>
      <c r="I607" s="566"/>
      <c r="K607" s="24"/>
      <c r="L607" s="16"/>
      <c r="M607" s="16"/>
      <c r="N607" s="16"/>
      <c r="O607" s="16"/>
      <c r="P607" s="16"/>
      <c r="Q607" s="16"/>
      <c r="R607" s="16"/>
      <c r="S607" s="16"/>
      <c r="T607" s="16"/>
      <c r="U607" s="16"/>
      <c r="V607" s="16"/>
      <c r="W607" s="16"/>
      <c r="X607" s="16"/>
      <c r="Y607" s="16"/>
    </row>
    <row r="608" spans="1:25" ht="13" x14ac:dyDescent="0.15">
      <c r="A608" s="24"/>
      <c r="B608" s="24"/>
      <c r="C608" s="24"/>
      <c r="D608" s="16"/>
      <c r="E608" s="16"/>
      <c r="F608" s="24"/>
      <c r="G608" s="24"/>
      <c r="H608" s="557"/>
      <c r="I608" s="566"/>
      <c r="K608" s="24"/>
      <c r="L608" s="16"/>
      <c r="M608" s="16"/>
      <c r="N608" s="16"/>
      <c r="O608" s="16"/>
      <c r="P608" s="16"/>
      <c r="Q608" s="16"/>
      <c r="R608" s="16"/>
      <c r="S608" s="16"/>
      <c r="T608" s="16"/>
      <c r="U608" s="16"/>
      <c r="V608" s="16"/>
      <c r="W608" s="16"/>
      <c r="X608" s="16"/>
      <c r="Y608" s="16"/>
    </row>
    <row r="609" spans="1:25" ht="13" x14ac:dyDescent="0.15">
      <c r="A609" s="24"/>
      <c r="B609" s="24"/>
      <c r="C609" s="24"/>
      <c r="D609" s="16"/>
      <c r="E609" s="16"/>
      <c r="F609" s="24"/>
      <c r="G609" s="24"/>
      <c r="H609" s="557"/>
      <c r="I609" s="566"/>
      <c r="K609" s="24"/>
      <c r="L609" s="16"/>
      <c r="M609" s="16"/>
      <c r="N609" s="16"/>
      <c r="O609" s="16"/>
      <c r="P609" s="16"/>
      <c r="Q609" s="16"/>
      <c r="R609" s="16"/>
      <c r="S609" s="16"/>
      <c r="T609" s="16"/>
      <c r="U609" s="16"/>
      <c r="V609" s="16"/>
      <c r="W609" s="16"/>
      <c r="X609" s="16"/>
      <c r="Y609" s="16"/>
    </row>
    <row r="610" spans="1:25" ht="13" x14ac:dyDescent="0.15">
      <c r="A610" s="24"/>
      <c r="B610" s="24"/>
      <c r="C610" s="24"/>
      <c r="D610" s="16"/>
      <c r="E610" s="16"/>
      <c r="F610" s="24"/>
      <c r="G610" s="24"/>
      <c r="H610" s="557"/>
      <c r="I610" s="566"/>
      <c r="K610" s="24"/>
      <c r="L610" s="16"/>
      <c r="M610" s="16"/>
      <c r="N610" s="16"/>
      <c r="O610" s="16"/>
      <c r="P610" s="16"/>
      <c r="Q610" s="16"/>
      <c r="R610" s="16"/>
      <c r="S610" s="16"/>
      <c r="T610" s="16"/>
      <c r="U610" s="16"/>
      <c r="V610" s="16"/>
      <c r="W610" s="16"/>
      <c r="X610" s="16"/>
      <c r="Y610" s="16"/>
    </row>
    <row r="611" spans="1:25" ht="13" x14ac:dyDescent="0.15">
      <c r="A611" s="24"/>
      <c r="B611" s="24"/>
      <c r="C611" s="24"/>
      <c r="D611" s="16"/>
      <c r="E611" s="16"/>
      <c r="F611" s="24"/>
      <c r="G611" s="24"/>
      <c r="H611" s="557"/>
      <c r="I611" s="566"/>
      <c r="K611" s="24"/>
      <c r="L611" s="16"/>
      <c r="M611" s="16"/>
      <c r="N611" s="16"/>
      <c r="O611" s="16"/>
      <c r="P611" s="16"/>
      <c r="Q611" s="16"/>
      <c r="R611" s="16"/>
      <c r="S611" s="16"/>
      <c r="T611" s="16"/>
      <c r="U611" s="16"/>
      <c r="V611" s="16"/>
      <c r="W611" s="16"/>
      <c r="X611" s="16"/>
      <c r="Y611" s="16"/>
    </row>
    <row r="612" spans="1:25" ht="13" x14ac:dyDescent="0.15">
      <c r="A612" s="24"/>
      <c r="B612" s="24"/>
      <c r="C612" s="24"/>
      <c r="D612" s="16"/>
      <c r="E612" s="16"/>
      <c r="F612" s="24"/>
      <c r="G612" s="24"/>
      <c r="H612" s="557"/>
      <c r="I612" s="566"/>
      <c r="K612" s="24"/>
      <c r="L612" s="16"/>
      <c r="M612" s="16"/>
      <c r="N612" s="16"/>
      <c r="O612" s="16"/>
      <c r="P612" s="16"/>
      <c r="Q612" s="16"/>
      <c r="R612" s="16"/>
      <c r="S612" s="16"/>
      <c r="T612" s="16"/>
      <c r="U612" s="16"/>
      <c r="V612" s="16"/>
      <c r="W612" s="16"/>
      <c r="X612" s="16"/>
      <c r="Y612" s="16"/>
    </row>
    <row r="613" spans="1:25" ht="13" x14ac:dyDescent="0.15">
      <c r="A613" s="24"/>
      <c r="B613" s="24"/>
      <c r="C613" s="24"/>
      <c r="D613" s="16"/>
      <c r="E613" s="16"/>
      <c r="F613" s="24"/>
      <c r="G613" s="24"/>
      <c r="H613" s="557"/>
      <c r="I613" s="566"/>
      <c r="K613" s="24"/>
      <c r="L613" s="16"/>
      <c r="M613" s="16"/>
      <c r="N613" s="16"/>
      <c r="O613" s="16"/>
      <c r="P613" s="16"/>
      <c r="Q613" s="16"/>
      <c r="R613" s="16"/>
      <c r="S613" s="16"/>
      <c r="T613" s="16"/>
      <c r="U613" s="16"/>
      <c r="V613" s="16"/>
      <c r="W613" s="16"/>
      <c r="X613" s="16"/>
      <c r="Y613" s="16"/>
    </row>
    <row r="614" spans="1:25" ht="13" x14ac:dyDescent="0.15">
      <c r="A614" s="24"/>
      <c r="B614" s="24"/>
      <c r="C614" s="24"/>
      <c r="D614" s="16"/>
      <c r="E614" s="16"/>
      <c r="F614" s="24"/>
      <c r="G614" s="24"/>
      <c r="H614" s="557"/>
      <c r="I614" s="566"/>
      <c r="K614" s="24"/>
      <c r="L614" s="16"/>
      <c r="M614" s="16"/>
      <c r="N614" s="16"/>
      <c r="O614" s="16"/>
      <c r="P614" s="16"/>
      <c r="Q614" s="16"/>
      <c r="R614" s="16"/>
      <c r="S614" s="16"/>
      <c r="T614" s="16"/>
      <c r="U614" s="16"/>
      <c r="V614" s="16"/>
      <c r="W614" s="16"/>
      <c r="X614" s="16"/>
      <c r="Y614" s="16"/>
    </row>
    <row r="615" spans="1:25" ht="13" x14ac:dyDescent="0.15">
      <c r="A615" s="24"/>
      <c r="B615" s="24"/>
      <c r="C615" s="24"/>
      <c r="D615" s="16"/>
      <c r="E615" s="16"/>
      <c r="F615" s="24"/>
      <c r="G615" s="24"/>
      <c r="H615" s="557"/>
      <c r="I615" s="566"/>
      <c r="K615" s="24"/>
      <c r="L615" s="16"/>
      <c r="M615" s="16"/>
      <c r="N615" s="16"/>
      <c r="O615" s="16"/>
      <c r="P615" s="16"/>
      <c r="Q615" s="16"/>
      <c r="R615" s="16"/>
      <c r="S615" s="16"/>
      <c r="T615" s="16"/>
      <c r="U615" s="16"/>
      <c r="V615" s="16"/>
      <c r="W615" s="16"/>
      <c r="X615" s="16"/>
      <c r="Y615" s="16"/>
    </row>
    <row r="616" spans="1:25" ht="13" x14ac:dyDescent="0.15">
      <c r="A616" s="24"/>
      <c r="B616" s="24"/>
      <c r="C616" s="24"/>
      <c r="D616" s="16"/>
      <c r="E616" s="16"/>
      <c r="F616" s="24"/>
      <c r="G616" s="24"/>
      <c r="H616" s="557"/>
      <c r="I616" s="566"/>
      <c r="K616" s="24"/>
      <c r="L616" s="16"/>
      <c r="M616" s="16"/>
      <c r="N616" s="16"/>
      <c r="O616" s="16"/>
      <c r="P616" s="16"/>
      <c r="Q616" s="16"/>
      <c r="R616" s="16"/>
      <c r="S616" s="16"/>
      <c r="T616" s="16"/>
      <c r="U616" s="16"/>
      <c r="V616" s="16"/>
      <c r="W616" s="16"/>
      <c r="X616" s="16"/>
      <c r="Y616" s="16"/>
    </row>
    <row r="617" spans="1:25" ht="13" x14ac:dyDescent="0.15">
      <c r="A617" s="24"/>
      <c r="B617" s="24"/>
      <c r="C617" s="24"/>
      <c r="D617" s="16"/>
      <c r="E617" s="16"/>
      <c r="F617" s="24"/>
      <c r="G617" s="24"/>
      <c r="H617" s="557"/>
      <c r="I617" s="566"/>
      <c r="K617" s="24"/>
      <c r="L617" s="16"/>
      <c r="M617" s="16"/>
      <c r="N617" s="16"/>
      <c r="O617" s="16"/>
      <c r="P617" s="16"/>
      <c r="Q617" s="16"/>
      <c r="R617" s="16"/>
      <c r="S617" s="16"/>
      <c r="T617" s="16"/>
      <c r="U617" s="16"/>
      <c r="V617" s="16"/>
      <c r="W617" s="16"/>
      <c r="X617" s="16"/>
      <c r="Y617" s="16"/>
    </row>
    <row r="618" spans="1:25" ht="13" x14ac:dyDescent="0.15">
      <c r="A618" s="24"/>
      <c r="B618" s="24"/>
      <c r="C618" s="24"/>
      <c r="D618" s="16"/>
      <c r="E618" s="16"/>
      <c r="F618" s="24"/>
      <c r="G618" s="24"/>
      <c r="H618" s="557"/>
      <c r="I618" s="566"/>
      <c r="K618" s="24"/>
      <c r="L618" s="16"/>
      <c r="M618" s="16"/>
      <c r="N618" s="16"/>
      <c r="O618" s="16"/>
      <c r="P618" s="16"/>
      <c r="Q618" s="16"/>
      <c r="R618" s="16"/>
      <c r="S618" s="16"/>
      <c r="T618" s="16"/>
      <c r="U618" s="16"/>
      <c r="V618" s="16"/>
      <c r="W618" s="16"/>
      <c r="X618" s="16"/>
      <c r="Y618" s="16"/>
    </row>
    <row r="619" spans="1:25" ht="13" x14ac:dyDescent="0.15">
      <c r="A619" s="24"/>
      <c r="B619" s="24"/>
      <c r="C619" s="24"/>
      <c r="D619" s="16"/>
      <c r="E619" s="16"/>
      <c r="F619" s="24"/>
      <c r="G619" s="24"/>
      <c r="H619" s="557"/>
      <c r="I619" s="566"/>
      <c r="K619" s="24"/>
      <c r="L619" s="16"/>
      <c r="M619" s="16"/>
      <c r="N619" s="16"/>
      <c r="O619" s="16"/>
      <c r="P619" s="16"/>
      <c r="Q619" s="16"/>
      <c r="R619" s="16"/>
      <c r="S619" s="16"/>
      <c r="T619" s="16"/>
      <c r="U619" s="16"/>
      <c r="V619" s="16"/>
      <c r="W619" s="16"/>
      <c r="X619" s="16"/>
      <c r="Y619" s="16"/>
    </row>
    <row r="620" spans="1:25" ht="13" x14ac:dyDescent="0.15">
      <c r="A620" s="24"/>
      <c r="B620" s="24"/>
      <c r="C620" s="24"/>
      <c r="D620" s="16"/>
      <c r="E620" s="16"/>
      <c r="F620" s="24"/>
      <c r="G620" s="24"/>
      <c r="H620" s="557"/>
      <c r="I620" s="566"/>
      <c r="K620" s="24"/>
      <c r="L620" s="16"/>
      <c r="M620" s="16"/>
      <c r="N620" s="16"/>
      <c r="O620" s="16"/>
      <c r="P620" s="16"/>
      <c r="Q620" s="16"/>
      <c r="R620" s="16"/>
      <c r="S620" s="16"/>
      <c r="T620" s="16"/>
      <c r="U620" s="16"/>
      <c r="V620" s="16"/>
      <c r="W620" s="16"/>
      <c r="X620" s="16"/>
      <c r="Y620" s="16"/>
    </row>
    <row r="621" spans="1:25" ht="13" x14ac:dyDescent="0.15">
      <c r="A621" s="24"/>
      <c r="B621" s="24"/>
      <c r="C621" s="24"/>
      <c r="D621" s="16"/>
      <c r="E621" s="16"/>
      <c r="F621" s="24"/>
      <c r="G621" s="24"/>
      <c r="H621" s="557"/>
      <c r="I621" s="566"/>
      <c r="K621" s="24"/>
      <c r="L621" s="16"/>
      <c r="M621" s="16"/>
      <c r="N621" s="16"/>
      <c r="O621" s="16"/>
      <c r="P621" s="16"/>
      <c r="Q621" s="16"/>
      <c r="R621" s="16"/>
      <c r="S621" s="16"/>
      <c r="T621" s="16"/>
      <c r="U621" s="16"/>
      <c r="V621" s="16"/>
      <c r="W621" s="16"/>
      <c r="X621" s="16"/>
      <c r="Y621" s="16"/>
    </row>
    <row r="622" spans="1:25" ht="13" x14ac:dyDescent="0.15">
      <c r="A622" s="24"/>
      <c r="B622" s="24"/>
      <c r="C622" s="24"/>
      <c r="D622" s="16"/>
      <c r="E622" s="16"/>
      <c r="F622" s="24"/>
      <c r="G622" s="24"/>
      <c r="H622" s="557"/>
      <c r="I622" s="566"/>
      <c r="K622" s="24"/>
      <c r="L622" s="16"/>
      <c r="M622" s="16"/>
      <c r="N622" s="16"/>
      <c r="O622" s="16"/>
      <c r="P622" s="16"/>
      <c r="Q622" s="16"/>
      <c r="R622" s="16"/>
      <c r="S622" s="16"/>
      <c r="T622" s="16"/>
      <c r="U622" s="16"/>
      <c r="V622" s="16"/>
      <c r="W622" s="16"/>
      <c r="X622" s="16"/>
      <c r="Y622" s="16"/>
    </row>
    <row r="623" spans="1:25" ht="13" x14ac:dyDescent="0.15">
      <c r="A623" s="24"/>
      <c r="B623" s="24"/>
      <c r="C623" s="24"/>
      <c r="D623" s="16"/>
      <c r="E623" s="16"/>
      <c r="F623" s="24"/>
      <c r="G623" s="24"/>
      <c r="H623" s="557"/>
      <c r="I623" s="566"/>
      <c r="K623" s="24"/>
      <c r="L623" s="16"/>
      <c r="M623" s="16"/>
      <c r="N623" s="16"/>
      <c r="O623" s="16"/>
      <c r="P623" s="16"/>
      <c r="Q623" s="16"/>
      <c r="R623" s="16"/>
      <c r="S623" s="16"/>
      <c r="T623" s="16"/>
      <c r="U623" s="16"/>
      <c r="V623" s="16"/>
      <c r="W623" s="16"/>
      <c r="X623" s="16"/>
      <c r="Y623" s="16"/>
    </row>
    <row r="624" spans="1:25" ht="13" x14ac:dyDescent="0.15">
      <c r="A624" s="24"/>
      <c r="B624" s="24"/>
      <c r="C624" s="24"/>
      <c r="D624" s="16"/>
      <c r="E624" s="16"/>
      <c r="F624" s="24"/>
      <c r="G624" s="24"/>
      <c r="H624" s="557"/>
      <c r="I624" s="566"/>
      <c r="K624" s="24"/>
      <c r="L624" s="16"/>
      <c r="M624" s="16"/>
      <c r="N624" s="16"/>
      <c r="O624" s="16"/>
      <c r="P624" s="16"/>
      <c r="Q624" s="16"/>
      <c r="R624" s="16"/>
      <c r="S624" s="16"/>
      <c r="T624" s="16"/>
      <c r="U624" s="16"/>
      <c r="V624" s="16"/>
      <c r="W624" s="16"/>
      <c r="X624" s="16"/>
      <c r="Y624" s="16"/>
    </row>
    <row r="625" spans="1:25" ht="13" x14ac:dyDescent="0.15">
      <c r="A625" s="24"/>
      <c r="B625" s="24"/>
      <c r="C625" s="24"/>
      <c r="D625" s="16"/>
      <c r="E625" s="16"/>
      <c r="F625" s="24"/>
      <c r="G625" s="24"/>
      <c r="H625" s="557"/>
      <c r="I625" s="566"/>
      <c r="K625" s="24"/>
      <c r="L625" s="16"/>
      <c r="M625" s="16"/>
      <c r="N625" s="16"/>
      <c r="O625" s="16"/>
      <c r="P625" s="16"/>
      <c r="Q625" s="16"/>
      <c r="R625" s="16"/>
      <c r="S625" s="16"/>
      <c r="T625" s="16"/>
      <c r="U625" s="16"/>
      <c r="V625" s="16"/>
      <c r="W625" s="16"/>
      <c r="X625" s="16"/>
      <c r="Y625" s="16"/>
    </row>
    <row r="626" spans="1:25" ht="13" x14ac:dyDescent="0.15">
      <c r="A626" s="24"/>
      <c r="B626" s="24"/>
      <c r="C626" s="24"/>
      <c r="D626" s="16"/>
      <c r="E626" s="16"/>
      <c r="F626" s="24"/>
      <c r="G626" s="24"/>
      <c r="H626" s="557"/>
      <c r="I626" s="566"/>
      <c r="K626" s="24"/>
      <c r="L626" s="16"/>
      <c r="M626" s="16"/>
      <c r="N626" s="16"/>
      <c r="O626" s="16"/>
      <c r="P626" s="16"/>
      <c r="Q626" s="16"/>
      <c r="R626" s="16"/>
      <c r="S626" s="16"/>
      <c r="T626" s="16"/>
      <c r="U626" s="16"/>
      <c r="V626" s="16"/>
      <c r="W626" s="16"/>
      <c r="X626" s="16"/>
      <c r="Y626" s="16"/>
    </row>
    <row r="627" spans="1:25" ht="13" x14ac:dyDescent="0.15">
      <c r="A627" s="24"/>
      <c r="B627" s="24"/>
      <c r="C627" s="24"/>
      <c r="D627" s="16"/>
      <c r="E627" s="16"/>
      <c r="F627" s="24"/>
      <c r="G627" s="24"/>
      <c r="H627" s="557"/>
      <c r="I627" s="566"/>
      <c r="K627" s="24"/>
      <c r="L627" s="16"/>
      <c r="M627" s="16"/>
      <c r="N627" s="16"/>
      <c r="O627" s="16"/>
      <c r="P627" s="16"/>
      <c r="Q627" s="16"/>
      <c r="R627" s="16"/>
      <c r="S627" s="16"/>
      <c r="T627" s="16"/>
      <c r="U627" s="16"/>
      <c r="V627" s="16"/>
      <c r="W627" s="16"/>
      <c r="X627" s="16"/>
      <c r="Y627" s="16"/>
    </row>
    <row r="628" spans="1:25" ht="13" x14ac:dyDescent="0.15">
      <c r="A628" s="24"/>
      <c r="B628" s="24"/>
      <c r="C628" s="24"/>
      <c r="D628" s="16"/>
      <c r="E628" s="16"/>
      <c r="F628" s="24"/>
      <c r="G628" s="24"/>
      <c r="H628" s="557"/>
      <c r="I628" s="566"/>
      <c r="K628" s="24"/>
      <c r="L628" s="16"/>
      <c r="M628" s="16"/>
      <c r="N628" s="16"/>
      <c r="O628" s="16"/>
      <c r="P628" s="16"/>
      <c r="Q628" s="16"/>
      <c r="R628" s="16"/>
      <c r="S628" s="16"/>
      <c r="T628" s="16"/>
      <c r="U628" s="16"/>
      <c r="V628" s="16"/>
      <c r="W628" s="16"/>
      <c r="X628" s="16"/>
      <c r="Y628" s="16"/>
    </row>
    <row r="629" spans="1:25" ht="13" x14ac:dyDescent="0.15">
      <c r="A629" s="24"/>
      <c r="B629" s="24"/>
      <c r="C629" s="24"/>
      <c r="D629" s="16"/>
      <c r="E629" s="16"/>
      <c r="F629" s="24"/>
      <c r="G629" s="24"/>
      <c r="H629" s="557"/>
      <c r="I629" s="566"/>
      <c r="K629" s="24"/>
      <c r="L629" s="16"/>
      <c r="M629" s="16"/>
      <c r="N629" s="16"/>
      <c r="O629" s="16"/>
      <c r="P629" s="16"/>
      <c r="Q629" s="16"/>
      <c r="R629" s="16"/>
      <c r="S629" s="16"/>
      <c r="T629" s="16"/>
      <c r="U629" s="16"/>
      <c r="V629" s="16"/>
      <c r="W629" s="16"/>
      <c r="X629" s="16"/>
      <c r="Y629" s="16"/>
    </row>
    <row r="630" spans="1:25" ht="13" x14ac:dyDescent="0.15">
      <c r="A630" s="24"/>
      <c r="B630" s="24"/>
      <c r="C630" s="24"/>
      <c r="D630" s="16"/>
      <c r="E630" s="16"/>
      <c r="F630" s="24"/>
      <c r="G630" s="24"/>
      <c r="H630" s="557"/>
      <c r="I630" s="566"/>
      <c r="K630" s="24"/>
      <c r="L630" s="16"/>
      <c r="M630" s="16"/>
      <c r="N630" s="16"/>
      <c r="O630" s="16"/>
      <c r="P630" s="16"/>
      <c r="Q630" s="16"/>
      <c r="R630" s="16"/>
      <c r="S630" s="16"/>
      <c r="T630" s="16"/>
      <c r="U630" s="16"/>
      <c r="V630" s="16"/>
      <c r="W630" s="16"/>
      <c r="X630" s="16"/>
      <c r="Y630" s="16"/>
    </row>
    <row r="631" spans="1:25" ht="13" x14ac:dyDescent="0.15">
      <c r="A631" s="24"/>
      <c r="B631" s="24"/>
      <c r="C631" s="24"/>
      <c r="D631" s="16"/>
      <c r="E631" s="16"/>
      <c r="F631" s="24"/>
      <c r="G631" s="24"/>
      <c r="H631" s="557"/>
      <c r="I631" s="566"/>
      <c r="K631" s="24"/>
      <c r="L631" s="16"/>
      <c r="M631" s="16"/>
      <c r="N631" s="16"/>
      <c r="O631" s="16"/>
      <c r="P631" s="16"/>
      <c r="Q631" s="16"/>
      <c r="R631" s="16"/>
      <c r="S631" s="16"/>
      <c r="T631" s="16"/>
      <c r="U631" s="16"/>
      <c r="V631" s="16"/>
      <c r="W631" s="16"/>
      <c r="X631" s="16"/>
      <c r="Y631" s="16"/>
    </row>
    <row r="632" spans="1:25" ht="13" x14ac:dyDescent="0.15">
      <c r="A632" s="24"/>
      <c r="B632" s="24"/>
      <c r="C632" s="24"/>
      <c r="D632" s="16"/>
      <c r="E632" s="16"/>
      <c r="F632" s="24"/>
      <c r="G632" s="24"/>
      <c r="H632" s="557"/>
      <c r="I632" s="566"/>
      <c r="K632" s="24"/>
      <c r="L632" s="16"/>
      <c r="M632" s="16"/>
      <c r="N632" s="16"/>
      <c r="O632" s="16"/>
      <c r="P632" s="16"/>
      <c r="Q632" s="16"/>
      <c r="R632" s="16"/>
      <c r="S632" s="16"/>
      <c r="T632" s="16"/>
      <c r="U632" s="16"/>
      <c r="V632" s="16"/>
      <c r="W632" s="16"/>
      <c r="X632" s="16"/>
      <c r="Y632" s="16"/>
    </row>
    <row r="633" spans="1:25" ht="13" x14ac:dyDescent="0.15">
      <c r="A633" s="24"/>
      <c r="B633" s="24"/>
      <c r="C633" s="24"/>
      <c r="D633" s="16"/>
      <c r="E633" s="16"/>
      <c r="F633" s="24"/>
      <c r="G633" s="24"/>
      <c r="H633" s="557"/>
      <c r="I633" s="566"/>
      <c r="K633" s="24"/>
      <c r="L633" s="16"/>
      <c r="M633" s="16"/>
      <c r="N633" s="16"/>
      <c r="O633" s="16"/>
      <c r="P633" s="16"/>
      <c r="Q633" s="16"/>
      <c r="R633" s="16"/>
      <c r="S633" s="16"/>
      <c r="T633" s="16"/>
      <c r="U633" s="16"/>
      <c r="V633" s="16"/>
      <c r="W633" s="16"/>
      <c r="X633" s="16"/>
      <c r="Y633" s="16"/>
    </row>
    <row r="634" spans="1:25" ht="13" x14ac:dyDescent="0.15">
      <c r="A634" s="24"/>
      <c r="B634" s="24"/>
      <c r="C634" s="24"/>
      <c r="D634" s="16"/>
      <c r="E634" s="16"/>
      <c r="F634" s="24"/>
      <c r="G634" s="24"/>
      <c r="H634" s="557"/>
      <c r="I634" s="566"/>
      <c r="K634" s="24"/>
      <c r="L634" s="16"/>
      <c r="M634" s="16"/>
      <c r="N634" s="16"/>
      <c r="O634" s="16"/>
      <c r="P634" s="16"/>
      <c r="Q634" s="16"/>
      <c r="R634" s="16"/>
      <c r="S634" s="16"/>
      <c r="T634" s="16"/>
      <c r="U634" s="16"/>
      <c r="V634" s="16"/>
      <c r="W634" s="16"/>
      <c r="X634" s="16"/>
      <c r="Y634" s="16"/>
    </row>
    <row r="635" spans="1:25" ht="13" x14ac:dyDescent="0.15">
      <c r="A635" s="24"/>
      <c r="B635" s="24"/>
      <c r="C635" s="24"/>
      <c r="D635" s="16"/>
      <c r="E635" s="16"/>
      <c r="F635" s="24"/>
      <c r="G635" s="24"/>
      <c r="H635" s="557"/>
      <c r="I635" s="566"/>
      <c r="K635" s="24"/>
      <c r="L635" s="16"/>
      <c r="M635" s="16"/>
      <c r="N635" s="16"/>
      <c r="O635" s="16"/>
      <c r="P635" s="16"/>
      <c r="Q635" s="16"/>
      <c r="R635" s="16"/>
      <c r="S635" s="16"/>
      <c r="T635" s="16"/>
      <c r="U635" s="16"/>
      <c r="V635" s="16"/>
      <c r="W635" s="16"/>
      <c r="X635" s="16"/>
      <c r="Y635" s="16"/>
    </row>
    <row r="636" spans="1:25" ht="13" x14ac:dyDescent="0.15">
      <c r="A636" s="24"/>
      <c r="B636" s="24"/>
      <c r="C636" s="24"/>
      <c r="D636" s="16"/>
      <c r="E636" s="16"/>
      <c r="F636" s="24"/>
      <c r="G636" s="24"/>
      <c r="H636" s="557"/>
      <c r="I636" s="566"/>
      <c r="K636" s="24"/>
      <c r="L636" s="16"/>
      <c r="M636" s="16"/>
      <c r="N636" s="16"/>
      <c r="O636" s="16"/>
      <c r="P636" s="16"/>
      <c r="Q636" s="16"/>
      <c r="R636" s="16"/>
      <c r="S636" s="16"/>
      <c r="T636" s="16"/>
      <c r="U636" s="16"/>
      <c r="V636" s="16"/>
      <c r="W636" s="16"/>
      <c r="X636" s="16"/>
      <c r="Y636" s="16"/>
    </row>
    <row r="637" spans="1:25" ht="13" x14ac:dyDescent="0.15">
      <c r="A637" s="24"/>
      <c r="B637" s="24"/>
      <c r="C637" s="24"/>
      <c r="D637" s="16"/>
      <c r="E637" s="16"/>
      <c r="F637" s="24"/>
      <c r="G637" s="24"/>
      <c r="H637" s="557"/>
      <c r="I637" s="566"/>
      <c r="K637" s="24"/>
      <c r="L637" s="16"/>
      <c r="M637" s="16"/>
      <c r="N637" s="16"/>
      <c r="O637" s="16"/>
      <c r="P637" s="16"/>
      <c r="Q637" s="16"/>
      <c r="R637" s="16"/>
      <c r="S637" s="16"/>
      <c r="T637" s="16"/>
      <c r="U637" s="16"/>
      <c r="V637" s="16"/>
      <c r="W637" s="16"/>
      <c r="X637" s="16"/>
      <c r="Y637" s="16"/>
    </row>
    <row r="638" spans="1:25" ht="13" x14ac:dyDescent="0.15">
      <c r="A638" s="24"/>
      <c r="B638" s="24"/>
      <c r="C638" s="24"/>
      <c r="D638" s="16"/>
      <c r="E638" s="16"/>
      <c r="F638" s="24"/>
      <c r="G638" s="24"/>
      <c r="H638" s="557"/>
      <c r="I638" s="566"/>
      <c r="K638" s="24"/>
      <c r="L638" s="16"/>
      <c r="M638" s="16"/>
      <c r="N638" s="16"/>
      <c r="O638" s="16"/>
      <c r="P638" s="16"/>
      <c r="Q638" s="16"/>
      <c r="R638" s="16"/>
      <c r="S638" s="16"/>
      <c r="T638" s="16"/>
      <c r="U638" s="16"/>
      <c r="V638" s="16"/>
      <c r="W638" s="16"/>
      <c r="X638" s="16"/>
      <c r="Y638" s="16"/>
    </row>
    <row r="639" spans="1:25" ht="13" x14ac:dyDescent="0.15">
      <c r="A639" s="24"/>
      <c r="B639" s="24"/>
      <c r="C639" s="24"/>
      <c r="D639" s="16"/>
      <c r="E639" s="16"/>
      <c r="F639" s="24"/>
      <c r="G639" s="24"/>
      <c r="H639" s="557"/>
      <c r="I639" s="566"/>
      <c r="K639" s="24"/>
      <c r="L639" s="16"/>
      <c r="M639" s="16"/>
      <c r="N639" s="16"/>
      <c r="O639" s="16"/>
      <c r="P639" s="16"/>
      <c r="Q639" s="16"/>
      <c r="R639" s="16"/>
      <c r="S639" s="16"/>
      <c r="T639" s="16"/>
      <c r="U639" s="16"/>
      <c r="V639" s="16"/>
      <c r="W639" s="16"/>
      <c r="X639" s="16"/>
      <c r="Y639" s="16"/>
    </row>
    <row r="640" spans="1:25" ht="13" x14ac:dyDescent="0.15">
      <c r="A640" s="24"/>
      <c r="B640" s="24"/>
      <c r="C640" s="24"/>
      <c r="D640" s="16"/>
      <c r="E640" s="16"/>
      <c r="F640" s="24"/>
      <c r="G640" s="24"/>
      <c r="H640" s="557"/>
      <c r="I640" s="566"/>
      <c r="K640" s="24"/>
      <c r="L640" s="16"/>
      <c r="M640" s="16"/>
      <c r="N640" s="16"/>
      <c r="O640" s="16"/>
      <c r="P640" s="16"/>
      <c r="Q640" s="16"/>
      <c r="R640" s="16"/>
      <c r="S640" s="16"/>
      <c r="T640" s="16"/>
      <c r="U640" s="16"/>
      <c r="V640" s="16"/>
      <c r="W640" s="16"/>
      <c r="X640" s="16"/>
      <c r="Y640" s="16"/>
    </row>
    <row r="641" spans="1:25" ht="13" x14ac:dyDescent="0.15">
      <c r="A641" s="24"/>
      <c r="B641" s="24"/>
      <c r="C641" s="24"/>
      <c r="D641" s="16"/>
      <c r="E641" s="16"/>
      <c r="F641" s="24"/>
      <c r="G641" s="24"/>
      <c r="H641" s="557"/>
      <c r="I641" s="566"/>
      <c r="K641" s="24"/>
      <c r="L641" s="16"/>
      <c r="M641" s="16"/>
      <c r="N641" s="16"/>
      <c r="O641" s="16"/>
      <c r="P641" s="16"/>
      <c r="Q641" s="16"/>
      <c r="R641" s="16"/>
      <c r="S641" s="16"/>
      <c r="T641" s="16"/>
      <c r="U641" s="16"/>
      <c r="V641" s="16"/>
      <c r="W641" s="16"/>
      <c r="X641" s="16"/>
      <c r="Y641" s="16"/>
    </row>
    <row r="642" spans="1:25" ht="13" x14ac:dyDescent="0.15">
      <c r="A642" s="24"/>
      <c r="B642" s="24"/>
      <c r="C642" s="24"/>
      <c r="D642" s="16"/>
      <c r="E642" s="16"/>
      <c r="F642" s="24"/>
      <c r="G642" s="24"/>
      <c r="H642" s="557"/>
      <c r="I642" s="566"/>
      <c r="K642" s="24"/>
      <c r="L642" s="16"/>
      <c r="M642" s="16"/>
      <c r="N642" s="16"/>
      <c r="O642" s="16"/>
      <c r="P642" s="16"/>
      <c r="Q642" s="16"/>
      <c r="R642" s="16"/>
      <c r="S642" s="16"/>
      <c r="T642" s="16"/>
      <c r="U642" s="16"/>
      <c r="V642" s="16"/>
      <c r="W642" s="16"/>
      <c r="X642" s="16"/>
      <c r="Y642" s="16"/>
    </row>
    <row r="643" spans="1:25" ht="13" x14ac:dyDescent="0.15">
      <c r="A643" s="24"/>
      <c r="B643" s="24"/>
      <c r="C643" s="24"/>
      <c r="D643" s="16"/>
      <c r="E643" s="16"/>
      <c r="F643" s="24"/>
      <c r="G643" s="24"/>
      <c r="H643" s="557"/>
      <c r="I643" s="566"/>
      <c r="K643" s="24"/>
      <c r="L643" s="16"/>
      <c r="M643" s="16"/>
      <c r="N643" s="16"/>
      <c r="O643" s="16"/>
      <c r="P643" s="16"/>
      <c r="Q643" s="16"/>
      <c r="R643" s="16"/>
      <c r="S643" s="16"/>
      <c r="T643" s="16"/>
      <c r="U643" s="16"/>
      <c r="V643" s="16"/>
      <c r="W643" s="16"/>
      <c r="X643" s="16"/>
      <c r="Y643" s="16"/>
    </row>
    <row r="644" spans="1:25" ht="13" x14ac:dyDescent="0.15">
      <c r="A644" s="24"/>
      <c r="B644" s="24"/>
      <c r="C644" s="24"/>
      <c r="D644" s="16"/>
      <c r="E644" s="16"/>
      <c r="F644" s="24"/>
      <c r="G644" s="24"/>
      <c r="H644" s="557"/>
      <c r="I644" s="566"/>
      <c r="K644" s="24"/>
      <c r="L644" s="16"/>
      <c r="M644" s="16"/>
      <c r="N644" s="16"/>
      <c r="O644" s="16"/>
      <c r="P644" s="16"/>
      <c r="Q644" s="16"/>
      <c r="R644" s="16"/>
      <c r="S644" s="16"/>
      <c r="T644" s="16"/>
      <c r="U644" s="16"/>
      <c r="V644" s="16"/>
      <c r="W644" s="16"/>
      <c r="X644" s="16"/>
      <c r="Y644" s="16"/>
    </row>
    <row r="645" spans="1:25" ht="13" x14ac:dyDescent="0.15">
      <c r="A645" s="24"/>
      <c r="B645" s="24"/>
      <c r="C645" s="24"/>
      <c r="D645" s="16"/>
      <c r="E645" s="16"/>
      <c r="F645" s="24"/>
      <c r="G645" s="24"/>
      <c r="H645" s="557"/>
      <c r="I645" s="566"/>
      <c r="K645" s="24"/>
      <c r="L645" s="16"/>
      <c r="M645" s="16"/>
      <c r="N645" s="16"/>
      <c r="O645" s="16"/>
      <c r="P645" s="16"/>
      <c r="Q645" s="16"/>
      <c r="R645" s="16"/>
      <c r="S645" s="16"/>
      <c r="T645" s="16"/>
      <c r="U645" s="16"/>
      <c r="V645" s="16"/>
      <c r="W645" s="16"/>
      <c r="X645" s="16"/>
      <c r="Y645" s="16"/>
    </row>
    <row r="646" spans="1:25" ht="13" x14ac:dyDescent="0.15">
      <c r="A646" s="24"/>
      <c r="B646" s="24"/>
      <c r="C646" s="24"/>
      <c r="D646" s="16"/>
      <c r="E646" s="16"/>
      <c r="F646" s="24"/>
      <c r="G646" s="24"/>
      <c r="H646" s="557"/>
      <c r="I646" s="566"/>
      <c r="K646" s="24"/>
      <c r="L646" s="16"/>
      <c r="M646" s="16"/>
      <c r="N646" s="16"/>
      <c r="O646" s="16"/>
      <c r="P646" s="16"/>
      <c r="Q646" s="16"/>
      <c r="R646" s="16"/>
      <c r="S646" s="16"/>
      <c r="T646" s="16"/>
      <c r="U646" s="16"/>
      <c r="V646" s="16"/>
      <c r="W646" s="16"/>
      <c r="X646" s="16"/>
      <c r="Y646" s="16"/>
    </row>
    <row r="647" spans="1:25" ht="13" x14ac:dyDescent="0.15">
      <c r="A647" s="24"/>
      <c r="B647" s="24"/>
      <c r="C647" s="24"/>
      <c r="D647" s="16"/>
      <c r="E647" s="16"/>
      <c r="F647" s="24"/>
      <c r="G647" s="24"/>
      <c r="H647" s="557"/>
      <c r="I647" s="566"/>
      <c r="K647" s="24"/>
      <c r="L647" s="16"/>
      <c r="M647" s="16"/>
      <c r="N647" s="16"/>
      <c r="O647" s="16"/>
      <c r="P647" s="16"/>
      <c r="Q647" s="16"/>
      <c r="R647" s="16"/>
      <c r="S647" s="16"/>
      <c r="T647" s="16"/>
      <c r="U647" s="16"/>
      <c r="V647" s="16"/>
      <c r="W647" s="16"/>
      <c r="X647" s="16"/>
      <c r="Y647" s="16"/>
    </row>
    <row r="648" spans="1:25" ht="13" x14ac:dyDescent="0.15">
      <c r="A648" s="24"/>
      <c r="B648" s="24"/>
      <c r="C648" s="24"/>
      <c r="D648" s="16"/>
      <c r="E648" s="16"/>
      <c r="F648" s="24"/>
      <c r="G648" s="24"/>
      <c r="H648" s="557"/>
      <c r="I648" s="566"/>
      <c r="K648" s="24"/>
      <c r="L648" s="16"/>
      <c r="M648" s="16"/>
      <c r="N648" s="16"/>
      <c r="O648" s="16"/>
      <c r="P648" s="16"/>
      <c r="Q648" s="16"/>
      <c r="R648" s="16"/>
      <c r="S648" s="16"/>
      <c r="T648" s="16"/>
      <c r="U648" s="16"/>
      <c r="V648" s="16"/>
      <c r="W648" s="16"/>
      <c r="X648" s="16"/>
      <c r="Y648" s="16"/>
    </row>
    <row r="649" spans="1:25" ht="13" x14ac:dyDescent="0.15">
      <c r="A649" s="24"/>
      <c r="B649" s="24"/>
      <c r="C649" s="24"/>
      <c r="D649" s="16"/>
      <c r="E649" s="16"/>
      <c r="F649" s="24"/>
      <c r="G649" s="24"/>
      <c r="H649" s="557"/>
      <c r="I649" s="566"/>
      <c r="K649" s="24"/>
      <c r="L649" s="16"/>
      <c r="M649" s="16"/>
      <c r="N649" s="16"/>
      <c r="O649" s="16"/>
      <c r="P649" s="16"/>
      <c r="Q649" s="16"/>
      <c r="R649" s="16"/>
      <c r="S649" s="16"/>
      <c r="T649" s="16"/>
      <c r="U649" s="16"/>
      <c r="V649" s="16"/>
      <c r="W649" s="16"/>
      <c r="X649" s="16"/>
      <c r="Y649" s="16"/>
    </row>
    <row r="650" spans="1:25" ht="13" x14ac:dyDescent="0.15">
      <c r="A650" s="24"/>
      <c r="B650" s="24"/>
      <c r="C650" s="24"/>
      <c r="D650" s="16"/>
      <c r="E650" s="16"/>
      <c r="F650" s="24"/>
      <c r="G650" s="24"/>
      <c r="H650" s="557"/>
      <c r="I650" s="566"/>
      <c r="K650" s="24"/>
      <c r="L650" s="16"/>
      <c r="M650" s="16"/>
      <c r="N650" s="16"/>
      <c r="O650" s="16"/>
      <c r="P650" s="16"/>
      <c r="Q650" s="16"/>
      <c r="R650" s="16"/>
      <c r="S650" s="16"/>
      <c r="T650" s="16"/>
      <c r="U650" s="16"/>
      <c r="V650" s="16"/>
      <c r="W650" s="16"/>
      <c r="X650" s="16"/>
      <c r="Y650" s="16"/>
    </row>
    <row r="651" spans="1:25" ht="13" x14ac:dyDescent="0.15">
      <c r="A651" s="24"/>
      <c r="B651" s="24"/>
      <c r="C651" s="24"/>
      <c r="D651" s="16"/>
      <c r="E651" s="16"/>
      <c r="F651" s="24"/>
      <c r="G651" s="24"/>
      <c r="H651" s="557"/>
      <c r="I651" s="566"/>
      <c r="K651" s="24"/>
      <c r="L651" s="16"/>
      <c r="M651" s="16"/>
      <c r="N651" s="16"/>
      <c r="O651" s="16"/>
      <c r="P651" s="16"/>
      <c r="Q651" s="16"/>
      <c r="R651" s="16"/>
      <c r="S651" s="16"/>
      <c r="T651" s="16"/>
      <c r="U651" s="16"/>
      <c r="V651" s="16"/>
      <c r="W651" s="16"/>
      <c r="X651" s="16"/>
      <c r="Y651" s="16"/>
    </row>
    <row r="652" spans="1:25" ht="13" x14ac:dyDescent="0.15">
      <c r="A652" s="24"/>
      <c r="B652" s="24"/>
      <c r="C652" s="24"/>
      <c r="D652" s="16"/>
      <c r="E652" s="16"/>
      <c r="F652" s="24"/>
      <c r="G652" s="24"/>
      <c r="H652" s="557"/>
      <c r="I652" s="566"/>
      <c r="K652" s="24"/>
      <c r="L652" s="16"/>
      <c r="M652" s="16"/>
      <c r="N652" s="16"/>
      <c r="O652" s="16"/>
      <c r="P652" s="16"/>
      <c r="Q652" s="16"/>
      <c r="R652" s="16"/>
      <c r="S652" s="16"/>
      <c r="T652" s="16"/>
      <c r="U652" s="16"/>
      <c r="V652" s="16"/>
      <c r="W652" s="16"/>
      <c r="X652" s="16"/>
      <c r="Y652" s="16"/>
    </row>
    <row r="653" spans="1:25" ht="13" x14ac:dyDescent="0.15">
      <c r="A653" s="24"/>
      <c r="B653" s="24"/>
      <c r="C653" s="24"/>
      <c r="D653" s="16"/>
      <c r="E653" s="16"/>
      <c r="F653" s="24"/>
      <c r="G653" s="24"/>
      <c r="H653" s="557"/>
      <c r="I653" s="566"/>
      <c r="K653" s="24"/>
      <c r="L653" s="16"/>
      <c r="M653" s="16"/>
      <c r="N653" s="16"/>
      <c r="O653" s="16"/>
      <c r="P653" s="16"/>
      <c r="Q653" s="16"/>
      <c r="R653" s="16"/>
      <c r="S653" s="16"/>
      <c r="T653" s="16"/>
      <c r="U653" s="16"/>
      <c r="V653" s="16"/>
      <c r="W653" s="16"/>
      <c r="X653" s="16"/>
      <c r="Y653" s="16"/>
    </row>
    <row r="654" spans="1:25" ht="13" x14ac:dyDescent="0.15">
      <c r="A654" s="24"/>
      <c r="B654" s="24"/>
      <c r="C654" s="24"/>
      <c r="D654" s="16"/>
      <c r="E654" s="16"/>
      <c r="F654" s="24"/>
      <c r="G654" s="24"/>
      <c r="H654" s="557"/>
      <c r="I654" s="566"/>
      <c r="K654" s="24"/>
      <c r="L654" s="16"/>
      <c r="M654" s="16"/>
      <c r="N654" s="16"/>
      <c r="O654" s="16"/>
      <c r="P654" s="16"/>
      <c r="Q654" s="16"/>
      <c r="R654" s="16"/>
      <c r="S654" s="16"/>
      <c r="T654" s="16"/>
      <c r="U654" s="16"/>
      <c r="V654" s="16"/>
      <c r="W654" s="16"/>
      <c r="X654" s="16"/>
      <c r="Y654" s="16"/>
    </row>
    <row r="655" spans="1:25" ht="13" x14ac:dyDescent="0.15">
      <c r="A655" s="24"/>
      <c r="B655" s="24"/>
      <c r="C655" s="24"/>
      <c r="D655" s="16"/>
      <c r="E655" s="16"/>
      <c r="F655" s="24"/>
      <c r="G655" s="24"/>
      <c r="H655" s="557"/>
      <c r="I655" s="566"/>
      <c r="K655" s="24"/>
      <c r="L655" s="16"/>
      <c r="M655" s="16"/>
      <c r="N655" s="16"/>
      <c r="O655" s="16"/>
      <c r="P655" s="16"/>
      <c r="Q655" s="16"/>
      <c r="R655" s="16"/>
      <c r="S655" s="16"/>
      <c r="T655" s="16"/>
      <c r="U655" s="16"/>
      <c r="V655" s="16"/>
      <c r="W655" s="16"/>
      <c r="X655" s="16"/>
      <c r="Y655" s="16"/>
    </row>
    <row r="656" spans="1:25" ht="13" x14ac:dyDescent="0.15">
      <c r="A656" s="24"/>
      <c r="B656" s="24"/>
      <c r="C656" s="24"/>
      <c r="D656" s="16"/>
      <c r="E656" s="16"/>
      <c r="F656" s="24"/>
      <c r="G656" s="24"/>
      <c r="H656" s="557"/>
      <c r="I656" s="566"/>
      <c r="K656" s="24"/>
      <c r="L656" s="16"/>
      <c r="M656" s="16"/>
      <c r="N656" s="16"/>
      <c r="O656" s="16"/>
      <c r="P656" s="16"/>
      <c r="Q656" s="16"/>
      <c r="R656" s="16"/>
      <c r="S656" s="16"/>
      <c r="T656" s="16"/>
      <c r="U656" s="16"/>
      <c r="V656" s="16"/>
      <c r="W656" s="16"/>
      <c r="X656" s="16"/>
      <c r="Y656" s="16"/>
    </row>
    <row r="657" spans="1:25" ht="13" x14ac:dyDescent="0.15">
      <c r="A657" s="24"/>
      <c r="B657" s="24"/>
      <c r="C657" s="24"/>
      <c r="D657" s="16"/>
      <c r="E657" s="16"/>
      <c r="F657" s="24"/>
      <c r="G657" s="24"/>
      <c r="H657" s="557"/>
      <c r="I657" s="566"/>
      <c r="K657" s="24"/>
      <c r="L657" s="16"/>
      <c r="M657" s="16"/>
      <c r="N657" s="16"/>
      <c r="O657" s="16"/>
      <c r="P657" s="16"/>
      <c r="Q657" s="16"/>
      <c r="R657" s="16"/>
      <c r="S657" s="16"/>
      <c r="T657" s="16"/>
      <c r="U657" s="16"/>
      <c r="V657" s="16"/>
      <c r="W657" s="16"/>
      <c r="X657" s="16"/>
      <c r="Y657" s="16"/>
    </row>
    <row r="658" spans="1:25" ht="13" x14ac:dyDescent="0.15">
      <c r="A658" s="24"/>
      <c r="B658" s="24"/>
      <c r="C658" s="24"/>
      <c r="D658" s="16"/>
      <c r="E658" s="16"/>
      <c r="F658" s="24"/>
      <c r="G658" s="24"/>
      <c r="H658" s="557"/>
      <c r="I658" s="566"/>
      <c r="K658" s="24"/>
      <c r="L658" s="16"/>
      <c r="M658" s="16"/>
      <c r="N658" s="16"/>
      <c r="O658" s="16"/>
      <c r="P658" s="16"/>
      <c r="Q658" s="16"/>
      <c r="R658" s="16"/>
      <c r="S658" s="16"/>
      <c r="T658" s="16"/>
      <c r="U658" s="16"/>
      <c r="V658" s="16"/>
      <c r="W658" s="16"/>
      <c r="X658" s="16"/>
      <c r="Y658" s="16"/>
    </row>
    <row r="659" spans="1:25" ht="13" x14ac:dyDescent="0.15">
      <c r="A659" s="24"/>
      <c r="B659" s="24"/>
      <c r="C659" s="24"/>
      <c r="D659" s="16"/>
      <c r="E659" s="16"/>
      <c r="F659" s="24"/>
      <c r="G659" s="24"/>
      <c r="H659" s="557"/>
      <c r="I659" s="566"/>
      <c r="K659" s="24"/>
      <c r="L659" s="16"/>
      <c r="M659" s="16"/>
      <c r="N659" s="16"/>
      <c r="O659" s="16"/>
      <c r="P659" s="16"/>
      <c r="Q659" s="16"/>
      <c r="R659" s="16"/>
      <c r="S659" s="16"/>
      <c r="T659" s="16"/>
      <c r="U659" s="16"/>
      <c r="V659" s="16"/>
      <c r="W659" s="16"/>
      <c r="X659" s="16"/>
      <c r="Y659" s="16"/>
    </row>
    <row r="660" spans="1:25" ht="13" x14ac:dyDescent="0.15">
      <c r="A660" s="24"/>
      <c r="B660" s="24"/>
      <c r="C660" s="24"/>
      <c r="D660" s="16"/>
      <c r="E660" s="16"/>
      <c r="F660" s="24"/>
      <c r="G660" s="24"/>
      <c r="H660" s="557"/>
      <c r="I660" s="566"/>
      <c r="K660" s="24"/>
      <c r="L660" s="16"/>
      <c r="M660" s="16"/>
      <c r="N660" s="16"/>
      <c r="O660" s="16"/>
      <c r="P660" s="16"/>
      <c r="Q660" s="16"/>
      <c r="R660" s="16"/>
      <c r="S660" s="16"/>
      <c r="T660" s="16"/>
      <c r="U660" s="16"/>
      <c r="V660" s="16"/>
      <c r="W660" s="16"/>
      <c r="X660" s="16"/>
      <c r="Y660" s="16"/>
    </row>
    <row r="661" spans="1:25" ht="13" x14ac:dyDescent="0.15">
      <c r="A661" s="24"/>
      <c r="B661" s="24"/>
      <c r="C661" s="24"/>
      <c r="D661" s="16"/>
      <c r="E661" s="16"/>
      <c r="F661" s="24"/>
      <c r="G661" s="24"/>
      <c r="H661" s="557"/>
      <c r="I661" s="566"/>
      <c r="K661" s="24"/>
      <c r="L661" s="16"/>
      <c r="M661" s="16"/>
      <c r="N661" s="16"/>
      <c r="O661" s="16"/>
      <c r="P661" s="16"/>
      <c r="Q661" s="16"/>
      <c r="R661" s="16"/>
      <c r="S661" s="16"/>
      <c r="T661" s="16"/>
      <c r="U661" s="16"/>
      <c r="V661" s="16"/>
      <c r="W661" s="16"/>
      <c r="X661" s="16"/>
      <c r="Y661" s="16"/>
    </row>
    <row r="662" spans="1:25" ht="13" x14ac:dyDescent="0.15">
      <c r="A662" s="24"/>
      <c r="B662" s="24"/>
      <c r="C662" s="24"/>
      <c r="D662" s="16"/>
      <c r="E662" s="16"/>
      <c r="F662" s="24"/>
      <c r="G662" s="24"/>
      <c r="H662" s="557"/>
      <c r="I662" s="566"/>
      <c r="K662" s="24"/>
      <c r="L662" s="16"/>
      <c r="M662" s="16"/>
      <c r="N662" s="16"/>
      <c r="O662" s="16"/>
      <c r="P662" s="16"/>
      <c r="Q662" s="16"/>
      <c r="R662" s="16"/>
      <c r="S662" s="16"/>
      <c r="T662" s="16"/>
      <c r="U662" s="16"/>
      <c r="V662" s="16"/>
      <c r="W662" s="16"/>
      <c r="X662" s="16"/>
      <c r="Y662" s="16"/>
    </row>
    <row r="663" spans="1:25" ht="13" x14ac:dyDescent="0.15">
      <c r="A663" s="24"/>
      <c r="B663" s="24"/>
      <c r="C663" s="24"/>
      <c r="D663" s="16"/>
      <c r="E663" s="16"/>
      <c r="F663" s="24"/>
      <c r="G663" s="24"/>
      <c r="H663" s="557"/>
      <c r="I663" s="566"/>
      <c r="K663" s="24"/>
      <c r="L663" s="16"/>
      <c r="M663" s="16"/>
      <c r="N663" s="16"/>
      <c r="O663" s="16"/>
      <c r="P663" s="16"/>
      <c r="Q663" s="16"/>
      <c r="R663" s="16"/>
      <c r="S663" s="16"/>
      <c r="T663" s="16"/>
      <c r="U663" s="16"/>
      <c r="V663" s="16"/>
      <c r="W663" s="16"/>
      <c r="X663" s="16"/>
      <c r="Y663" s="16"/>
    </row>
    <row r="664" spans="1:25" ht="13" x14ac:dyDescent="0.15">
      <c r="A664" s="24"/>
      <c r="B664" s="24"/>
      <c r="C664" s="24"/>
      <c r="D664" s="16"/>
      <c r="E664" s="16"/>
      <c r="F664" s="24"/>
      <c r="G664" s="24"/>
      <c r="H664" s="557"/>
      <c r="I664" s="566"/>
      <c r="K664" s="24"/>
      <c r="L664" s="16"/>
      <c r="M664" s="16"/>
      <c r="N664" s="16"/>
      <c r="O664" s="16"/>
      <c r="P664" s="16"/>
      <c r="Q664" s="16"/>
      <c r="R664" s="16"/>
      <c r="S664" s="16"/>
      <c r="T664" s="16"/>
      <c r="U664" s="16"/>
      <c r="V664" s="16"/>
      <c r="W664" s="16"/>
      <c r="X664" s="16"/>
      <c r="Y664" s="16"/>
    </row>
    <row r="665" spans="1:25" ht="13" x14ac:dyDescent="0.15">
      <c r="A665" s="24"/>
      <c r="B665" s="24"/>
      <c r="C665" s="24"/>
      <c r="D665" s="16"/>
      <c r="E665" s="16"/>
      <c r="F665" s="24"/>
      <c r="G665" s="24"/>
      <c r="H665" s="557"/>
      <c r="I665" s="566"/>
      <c r="K665" s="24"/>
      <c r="L665" s="16"/>
      <c r="M665" s="16"/>
      <c r="N665" s="16"/>
      <c r="O665" s="16"/>
      <c r="P665" s="16"/>
      <c r="Q665" s="16"/>
      <c r="R665" s="16"/>
      <c r="S665" s="16"/>
      <c r="T665" s="16"/>
      <c r="U665" s="16"/>
      <c r="V665" s="16"/>
      <c r="W665" s="16"/>
      <c r="X665" s="16"/>
      <c r="Y665" s="16"/>
    </row>
    <row r="666" spans="1:25" ht="13" x14ac:dyDescent="0.15">
      <c r="A666" s="24"/>
      <c r="B666" s="24"/>
      <c r="C666" s="24"/>
      <c r="D666" s="16"/>
      <c r="E666" s="16"/>
      <c r="F666" s="24"/>
      <c r="G666" s="24"/>
      <c r="H666" s="557"/>
      <c r="I666" s="566"/>
      <c r="K666" s="24"/>
      <c r="L666" s="16"/>
      <c r="M666" s="16"/>
      <c r="N666" s="16"/>
      <c r="O666" s="16"/>
      <c r="P666" s="16"/>
      <c r="Q666" s="16"/>
      <c r="R666" s="16"/>
      <c r="S666" s="16"/>
      <c r="T666" s="16"/>
      <c r="U666" s="16"/>
      <c r="V666" s="16"/>
      <c r="W666" s="16"/>
      <c r="X666" s="16"/>
      <c r="Y666" s="16"/>
    </row>
    <row r="667" spans="1:25" ht="13" x14ac:dyDescent="0.15">
      <c r="A667" s="24"/>
      <c r="B667" s="24"/>
      <c r="C667" s="24"/>
      <c r="D667" s="16"/>
      <c r="E667" s="16"/>
      <c r="F667" s="24"/>
      <c r="G667" s="24"/>
      <c r="H667" s="557"/>
      <c r="I667" s="566"/>
      <c r="K667" s="24"/>
      <c r="L667" s="16"/>
      <c r="M667" s="16"/>
      <c r="N667" s="16"/>
      <c r="O667" s="16"/>
      <c r="P667" s="16"/>
      <c r="Q667" s="16"/>
      <c r="R667" s="16"/>
      <c r="S667" s="16"/>
      <c r="T667" s="16"/>
      <c r="U667" s="16"/>
      <c r="V667" s="16"/>
      <c r="W667" s="16"/>
      <c r="X667" s="16"/>
      <c r="Y667" s="16"/>
    </row>
    <row r="668" spans="1:25" ht="13" x14ac:dyDescent="0.15">
      <c r="A668" s="24"/>
      <c r="B668" s="24"/>
      <c r="C668" s="24"/>
      <c r="D668" s="16"/>
      <c r="E668" s="16"/>
      <c r="F668" s="24"/>
      <c r="G668" s="24"/>
      <c r="H668" s="557"/>
      <c r="I668" s="566"/>
      <c r="K668" s="24"/>
      <c r="L668" s="16"/>
      <c r="M668" s="16"/>
      <c r="N668" s="16"/>
      <c r="O668" s="16"/>
      <c r="P668" s="16"/>
      <c r="Q668" s="16"/>
      <c r="R668" s="16"/>
      <c r="S668" s="16"/>
      <c r="T668" s="16"/>
      <c r="U668" s="16"/>
      <c r="V668" s="16"/>
      <c r="W668" s="16"/>
      <c r="X668" s="16"/>
      <c r="Y668" s="16"/>
    </row>
    <row r="669" spans="1:25" ht="13" x14ac:dyDescent="0.15">
      <c r="A669" s="24"/>
      <c r="B669" s="24"/>
      <c r="C669" s="24"/>
      <c r="D669" s="16"/>
      <c r="E669" s="16"/>
      <c r="F669" s="24"/>
      <c r="G669" s="24"/>
      <c r="H669" s="557"/>
      <c r="I669" s="566"/>
      <c r="K669" s="24"/>
      <c r="L669" s="16"/>
      <c r="M669" s="16"/>
      <c r="N669" s="16"/>
      <c r="O669" s="16"/>
      <c r="P669" s="16"/>
      <c r="Q669" s="16"/>
      <c r="R669" s="16"/>
      <c r="S669" s="16"/>
      <c r="T669" s="16"/>
      <c r="U669" s="16"/>
      <c r="V669" s="16"/>
      <c r="W669" s="16"/>
      <c r="X669" s="16"/>
      <c r="Y669" s="16"/>
    </row>
    <row r="670" spans="1:25" ht="13" x14ac:dyDescent="0.15">
      <c r="A670" s="24"/>
      <c r="B670" s="24"/>
      <c r="C670" s="24"/>
      <c r="D670" s="16"/>
      <c r="E670" s="16"/>
      <c r="F670" s="24"/>
      <c r="G670" s="24"/>
      <c r="H670" s="557"/>
      <c r="I670" s="566"/>
      <c r="K670" s="24"/>
      <c r="L670" s="16"/>
      <c r="M670" s="16"/>
      <c r="N670" s="16"/>
      <c r="O670" s="16"/>
      <c r="P670" s="16"/>
      <c r="Q670" s="16"/>
      <c r="R670" s="16"/>
      <c r="S670" s="16"/>
      <c r="T670" s="16"/>
      <c r="U670" s="16"/>
      <c r="V670" s="16"/>
      <c r="W670" s="16"/>
      <c r="X670" s="16"/>
      <c r="Y670" s="16"/>
    </row>
    <row r="671" spans="1:25" ht="13" x14ac:dyDescent="0.15">
      <c r="A671" s="24"/>
      <c r="B671" s="24"/>
      <c r="C671" s="24"/>
      <c r="D671" s="16"/>
      <c r="E671" s="16"/>
      <c r="F671" s="24"/>
      <c r="G671" s="24"/>
      <c r="H671" s="557"/>
      <c r="I671" s="566"/>
      <c r="K671" s="24"/>
      <c r="L671" s="16"/>
      <c r="M671" s="16"/>
      <c r="N671" s="16"/>
      <c r="O671" s="16"/>
      <c r="P671" s="16"/>
      <c r="Q671" s="16"/>
      <c r="R671" s="16"/>
      <c r="S671" s="16"/>
      <c r="T671" s="16"/>
      <c r="U671" s="16"/>
      <c r="V671" s="16"/>
      <c r="W671" s="16"/>
      <c r="X671" s="16"/>
      <c r="Y671" s="16"/>
    </row>
    <row r="672" spans="1:25" ht="13" x14ac:dyDescent="0.15">
      <c r="A672" s="24"/>
      <c r="B672" s="24"/>
      <c r="C672" s="24"/>
      <c r="D672" s="16"/>
      <c r="E672" s="16"/>
      <c r="F672" s="24"/>
      <c r="G672" s="24"/>
      <c r="H672" s="557"/>
      <c r="I672" s="566"/>
      <c r="K672" s="24"/>
      <c r="L672" s="16"/>
      <c r="M672" s="16"/>
      <c r="N672" s="16"/>
      <c r="O672" s="16"/>
      <c r="P672" s="16"/>
      <c r="Q672" s="16"/>
      <c r="R672" s="16"/>
      <c r="S672" s="16"/>
      <c r="T672" s="16"/>
      <c r="U672" s="16"/>
      <c r="V672" s="16"/>
      <c r="W672" s="16"/>
      <c r="X672" s="16"/>
      <c r="Y672" s="16"/>
    </row>
    <row r="673" spans="1:25" ht="13" x14ac:dyDescent="0.15">
      <c r="A673" s="24"/>
      <c r="B673" s="24"/>
      <c r="C673" s="24"/>
      <c r="D673" s="16"/>
      <c r="E673" s="16"/>
      <c r="F673" s="24"/>
      <c r="G673" s="24"/>
      <c r="H673" s="557"/>
      <c r="I673" s="566"/>
      <c r="K673" s="24"/>
      <c r="L673" s="16"/>
      <c r="M673" s="16"/>
      <c r="N673" s="16"/>
      <c r="O673" s="16"/>
      <c r="P673" s="16"/>
      <c r="Q673" s="16"/>
      <c r="R673" s="16"/>
      <c r="S673" s="16"/>
      <c r="T673" s="16"/>
      <c r="U673" s="16"/>
      <c r="V673" s="16"/>
      <c r="W673" s="16"/>
      <c r="X673" s="16"/>
      <c r="Y673" s="16"/>
    </row>
    <row r="674" spans="1:25" ht="13" x14ac:dyDescent="0.15">
      <c r="A674" s="24"/>
      <c r="B674" s="24"/>
      <c r="C674" s="24"/>
      <c r="D674" s="16"/>
      <c r="E674" s="16"/>
      <c r="F674" s="24"/>
      <c r="G674" s="24"/>
      <c r="H674" s="557"/>
      <c r="I674" s="566"/>
      <c r="K674" s="24"/>
      <c r="L674" s="16"/>
      <c r="M674" s="16"/>
      <c r="N674" s="16"/>
      <c r="O674" s="16"/>
      <c r="P674" s="16"/>
      <c r="Q674" s="16"/>
      <c r="R674" s="16"/>
      <c r="S674" s="16"/>
      <c r="T674" s="16"/>
      <c r="U674" s="16"/>
      <c r="V674" s="16"/>
      <c r="W674" s="16"/>
      <c r="X674" s="16"/>
      <c r="Y674" s="16"/>
    </row>
    <row r="675" spans="1:25" ht="13" x14ac:dyDescent="0.15">
      <c r="A675" s="24"/>
      <c r="B675" s="24"/>
      <c r="C675" s="24"/>
      <c r="D675" s="16"/>
      <c r="E675" s="16"/>
      <c r="F675" s="24"/>
      <c r="G675" s="24"/>
      <c r="H675" s="557"/>
      <c r="I675" s="566"/>
      <c r="K675" s="24"/>
      <c r="L675" s="16"/>
      <c r="M675" s="16"/>
      <c r="N675" s="16"/>
      <c r="O675" s="16"/>
      <c r="P675" s="16"/>
      <c r="Q675" s="16"/>
      <c r="R675" s="16"/>
      <c r="S675" s="16"/>
      <c r="T675" s="16"/>
      <c r="U675" s="16"/>
      <c r="V675" s="16"/>
      <c r="W675" s="16"/>
      <c r="X675" s="16"/>
      <c r="Y675" s="16"/>
    </row>
    <row r="676" spans="1:25" ht="13" x14ac:dyDescent="0.15">
      <c r="A676" s="24"/>
      <c r="B676" s="24"/>
      <c r="C676" s="24"/>
      <c r="D676" s="16"/>
      <c r="E676" s="16"/>
      <c r="F676" s="24"/>
      <c r="G676" s="24"/>
      <c r="H676" s="557"/>
      <c r="I676" s="566"/>
      <c r="K676" s="24"/>
      <c r="L676" s="16"/>
      <c r="M676" s="16"/>
      <c r="N676" s="16"/>
      <c r="O676" s="16"/>
      <c r="P676" s="16"/>
      <c r="Q676" s="16"/>
      <c r="R676" s="16"/>
      <c r="S676" s="16"/>
      <c r="T676" s="16"/>
      <c r="U676" s="16"/>
      <c r="V676" s="16"/>
      <c r="W676" s="16"/>
      <c r="X676" s="16"/>
      <c r="Y676" s="16"/>
    </row>
    <row r="677" spans="1:25" ht="13" x14ac:dyDescent="0.15">
      <c r="A677" s="24"/>
      <c r="B677" s="24"/>
      <c r="C677" s="24"/>
      <c r="D677" s="16"/>
      <c r="E677" s="16"/>
      <c r="F677" s="24"/>
      <c r="G677" s="24"/>
      <c r="H677" s="557"/>
      <c r="I677" s="566"/>
      <c r="K677" s="24"/>
      <c r="L677" s="16"/>
      <c r="M677" s="16"/>
      <c r="N677" s="16"/>
      <c r="O677" s="16"/>
      <c r="P677" s="16"/>
      <c r="Q677" s="16"/>
      <c r="R677" s="16"/>
      <c r="S677" s="16"/>
      <c r="T677" s="16"/>
      <c r="U677" s="16"/>
      <c r="V677" s="16"/>
      <c r="W677" s="16"/>
      <c r="X677" s="16"/>
      <c r="Y677" s="16"/>
    </row>
    <row r="678" spans="1:25" ht="13" x14ac:dyDescent="0.15">
      <c r="A678" s="24"/>
      <c r="B678" s="24"/>
      <c r="C678" s="24"/>
      <c r="D678" s="16"/>
      <c r="E678" s="16"/>
      <c r="F678" s="24"/>
      <c r="G678" s="24"/>
      <c r="H678" s="557"/>
      <c r="I678" s="566"/>
      <c r="K678" s="24"/>
      <c r="L678" s="16"/>
      <c r="M678" s="16"/>
      <c r="N678" s="16"/>
      <c r="O678" s="16"/>
      <c r="P678" s="16"/>
      <c r="Q678" s="16"/>
      <c r="R678" s="16"/>
      <c r="S678" s="16"/>
      <c r="T678" s="16"/>
      <c r="U678" s="16"/>
      <c r="V678" s="16"/>
      <c r="W678" s="16"/>
      <c r="X678" s="16"/>
      <c r="Y678" s="16"/>
    </row>
    <row r="679" spans="1:25" ht="13" x14ac:dyDescent="0.15">
      <c r="A679" s="24"/>
      <c r="B679" s="24"/>
      <c r="C679" s="24"/>
      <c r="D679" s="16"/>
      <c r="E679" s="16"/>
      <c r="F679" s="24"/>
      <c r="G679" s="24"/>
      <c r="H679" s="557"/>
      <c r="I679" s="566"/>
      <c r="K679" s="24"/>
      <c r="L679" s="16"/>
      <c r="M679" s="16"/>
      <c r="N679" s="16"/>
      <c r="O679" s="16"/>
      <c r="P679" s="16"/>
      <c r="Q679" s="16"/>
      <c r="R679" s="16"/>
      <c r="S679" s="16"/>
      <c r="T679" s="16"/>
      <c r="U679" s="16"/>
      <c r="V679" s="16"/>
      <c r="W679" s="16"/>
      <c r="X679" s="16"/>
      <c r="Y679" s="16"/>
    </row>
    <row r="680" spans="1:25" ht="13" x14ac:dyDescent="0.15">
      <c r="A680" s="24"/>
      <c r="B680" s="24"/>
      <c r="C680" s="24"/>
      <c r="D680" s="16"/>
      <c r="E680" s="16"/>
      <c r="F680" s="24"/>
      <c r="G680" s="24"/>
      <c r="H680" s="557"/>
      <c r="I680" s="566"/>
      <c r="K680" s="24"/>
      <c r="L680" s="16"/>
      <c r="M680" s="16"/>
      <c r="N680" s="16"/>
      <c r="O680" s="16"/>
      <c r="P680" s="16"/>
      <c r="Q680" s="16"/>
      <c r="R680" s="16"/>
      <c r="S680" s="16"/>
      <c r="T680" s="16"/>
      <c r="U680" s="16"/>
      <c r="V680" s="16"/>
      <c r="W680" s="16"/>
      <c r="X680" s="16"/>
      <c r="Y680" s="16"/>
    </row>
    <row r="681" spans="1:25" ht="13" x14ac:dyDescent="0.15">
      <c r="A681" s="24"/>
      <c r="B681" s="24"/>
      <c r="C681" s="24"/>
      <c r="D681" s="16"/>
      <c r="E681" s="16"/>
      <c r="F681" s="24"/>
      <c r="G681" s="24"/>
      <c r="H681" s="557"/>
      <c r="I681" s="566"/>
      <c r="K681" s="24"/>
      <c r="L681" s="16"/>
      <c r="M681" s="16"/>
      <c r="N681" s="16"/>
      <c r="O681" s="16"/>
      <c r="P681" s="16"/>
      <c r="Q681" s="16"/>
      <c r="R681" s="16"/>
      <c r="S681" s="16"/>
      <c r="T681" s="16"/>
      <c r="U681" s="16"/>
      <c r="V681" s="16"/>
      <c r="W681" s="16"/>
      <c r="X681" s="16"/>
      <c r="Y681" s="16"/>
    </row>
    <row r="682" spans="1:25" ht="13" x14ac:dyDescent="0.15">
      <c r="A682" s="24"/>
      <c r="B682" s="24"/>
      <c r="C682" s="24"/>
      <c r="D682" s="16"/>
      <c r="E682" s="16"/>
      <c r="F682" s="24"/>
      <c r="G682" s="24"/>
      <c r="H682" s="557"/>
      <c r="I682" s="566"/>
      <c r="K682" s="24"/>
      <c r="L682" s="16"/>
      <c r="M682" s="16"/>
      <c r="N682" s="16"/>
      <c r="O682" s="16"/>
      <c r="P682" s="16"/>
      <c r="Q682" s="16"/>
      <c r="R682" s="16"/>
      <c r="S682" s="16"/>
      <c r="T682" s="16"/>
      <c r="U682" s="16"/>
      <c r="V682" s="16"/>
      <c r="W682" s="16"/>
      <c r="X682" s="16"/>
      <c r="Y682" s="16"/>
    </row>
    <row r="683" spans="1:25" ht="13" x14ac:dyDescent="0.15">
      <c r="A683" s="24"/>
      <c r="B683" s="24"/>
      <c r="C683" s="24"/>
      <c r="D683" s="16"/>
      <c r="E683" s="16"/>
      <c r="F683" s="24"/>
      <c r="G683" s="24"/>
      <c r="H683" s="557"/>
      <c r="I683" s="566"/>
      <c r="K683" s="24"/>
      <c r="L683" s="16"/>
      <c r="M683" s="16"/>
      <c r="N683" s="16"/>
      <c r="O683" s="16"/>
      <c r="P683" s="16"/>
      <c r="Q683" s="16"/>
      <c r="R683" s="16"/>
      <c r="S683" s="16"/>
      <c r="T683" s="16"/>
      <c r="U683" s="16"/>
      <c r="V683" s="16"/>
      <c r="W683" s="16"/>
      <c r="X683" s="16"/>
      <c r="Y683" s="16"/>
    </row>
    <row r="684" spans="1:25" ht="13" x14ac:dyDescent="0.15">
      <c r="A684" s="24"/>
      <c r="B684" s="24"/>
      <c r="C684" s="24"/>
      <c r="D684" s="16"/>
      <c r="E684" s="16"/>
      <c r="F684" s="24"/>
      <c r="G684" s="24"/>
      <c r="H684" s="557"/>
      <c r="I684" s="566"/>
      <c r="K684" s="24"/>
      <c r="L684" s="16"/>
      <c r="M684" s="16"/>
      <c r="N684" s="16"/>
      <c r="O684" s="16"/>
      <c r="P684" s="16"/>
      <c r="Q684" s="16"/>
      <c r="R684" s="16"/>
      <c r="S684" s="16"/>
      <c r="T684" s="16"/>
      <c r="U684" s="16"/>
      <c r="V684" s="16"/>
      <c r="W684" s="16"/>
      <c r="X684" s="16"/>
      <c r="Y684" s="16"/>
    </row>
    <row r="685" spans="1:25" ht="13" x14ac:dyDescent="0.15">
      <c r="A685" s="24"/>
      <c r="B685" s="24"/>
      <c r="C685" s="24"/>
      <c r="D685" s="16"/>
      <c r="E685" s="16"/>
      <c r="F685" s="24"/>
      <c r="G685" s="24"/>
      <c r="H685" s="557"/>
      <c r="I685" s="566"/>
      <c r="K685" s="24"/>
      <c r="L685" s="16"/>
      <c r="M685" s="16"/>
      <c r="N685" s="16"/>
      <c r="O685" s="16"/>
      <c r="P685" s="16"/>
      <c r="Q685" s="16"/>
      <c r="R685" s="16"/>
      <c r="S685" s="16"/>
      <c r="T685" s="16"/>
      <c r="U685" s="16"/>
      <c r="V685" s="16"/>
      <c r="W685" s="16"/>
      <c r="X685" s="16"/>
      <c r="Y685" s="16"/>
    </row>
    <row r="686" spans="1:25" ht="13" x14ac:dyDescent="0.15">
      <c r="A686" s="24"/>
      <c r="B686" s="24"/>
      <c r="C686" s="24"/>
      <c r="D686" s="16"/>
      <c r="E686" s="16"/>
      <c r="F686" s="24"/>
      <c r="G686" s="24"/>
      <c r="H686" s="557"/>
      <c r="I686" s="566"/>
      <c r="K686" s="24"/>
      <c r="L686" s="16"/>
      <c r="M686" s="16"/>
      <c r="N686" s="16"/>
      <c r="O686" s="16"/>
      <c r="P686" s="16"/>
      <c r="Q686" s="16"/>
      <c r="R686" s="16"/>
      <c r="S686" s="16"/>
      <c r="T686" s="16"/>
      <c r="U686" s="16"/>
      <c r="V686" s="16"/>
      <c r="W686" s="16"/>
      <c r="X686" s="16"/>
      <c r="Y686" s="16"/>
    </row>
    <row r="687" spans="1:25" ht="13" x14ac:dyDescent="0.15">
      <c r="A687" s="24"/>
      <c r="B687" s="24"/>
      <c r="C687" s="24"/>
      <c r="D687" s="16"/>
      <c r="E687" s="16"/>
      <c r="F687" s="24"/>
      <c r="G687" s="24"/>
      <c r="H687" s="557"/>
      <c r="I687" s="566"/>
      <c r="K687" s="24"/>
      <c r="L687" s="16"/>
      <c r="M687" s="16"/>
      <c r="N687" s="16"/>
      <c r="O687" s="16"/>
      <c r="P687" s="16"/>
      <c r="Q687" s="16"/>
      <c r="R687" s="16"/>
      <c r="S687" s="16"/>
      <c r="T687" s="16"/>
      <c r="U687" s="16"/>
      <c r="V687" s="16"/>
      <c r="W687" s="16"/>
      <c r="X687" s="16"/>
      <c r="Y687" s="16"/>
    </row>
    <row r="688" spans="1:25" ht="13" x14ac:dyDescent="0.15">
      <c r="A688" s="24"/>
      <c r="B688" s="24"/>
      <c r="C688" s="24"/>
      <c r="D688" s="16"/>
      <c r="E688" s="16"/>
      <c r="F688" s="24"/>
      <c r="G688" s="24"/>
      <c r="H688" s="557"/>
      <c r="I688" s="566"/>
      <c r="K688" s="24"/>
      <c r="L688" s="16"/>
      <c r="M688" s="16"/>
      <c r="N688" s="16"/>
      <c r="O688" s="16"/>
      <c r="P688" s="16"/>
      <c r="Q688" s="16"/>
      <c r="R688" s="16"/>
      <c r="S688" s="16"/>
      <c r="T688" s="16"/>
      <c r="U688" s="16"/>
      <c r="V688" s="16"/>
      <c r="W688" s="16"/>
      <c r="X688" s="16"/>
      <c r="Y688" s="16"/>
    </row>
    <row r="689" spans="1:25" ht="13" x14ac:dyDescent="0.15">
      <c r="A689" s="24"/>
      <c r="B689" s="24"/>
      <c r="C689" s="24"/>
      <c r="D689" s="16"/>
      <c r="E689" s="16"/>
      <c r="F689" s="24"/>
      <c r="G689" s="24"/>
      <c r="H689" s="557"/>
      <c r="I689" s="566"/>
      <c r="K689" s="24"/>
      <c r="L689" s="16"/>
      <c r="M689" s="16"/>
      <c r="N689" s="16"/>
      <c r="O689" s="16"/>
      <c r="P689" s="16"/>
      <c r="Q689" s="16"/>
      <c r="R689" s="16"/>
      <c r="S689" s="16"/>
      <c r="T689" s="16"/>
      <c r="U689" s="16"/>
      <c r="V689" s="16"/>
      <c r="W689" s="16"/>
      <c r="X689" s="16"/>
      <c r="Y689" s="16"/>
    </row>
    <row r="690" spans="1:25" ht="13" x14ac:dyDescent="0.15">
      <c r="A690" s="24"/>
      <c r="B690" s="24"/>
      <c r="C690" s="24"/>
      <c r="D690" s="16"/>
      <c r="E690" s="16"/>
      <c r="F690" s="24"/>
      <c r="G690" s="24"/>
      <c r="H690" s="557"/>
      <c r="I690" s="566"/>
      <c r="K690" s="24"/>
      <c r="L690" s="16"/>
      <c r="M690" s="16"/>
      <c r="N690" s="16"/>
      <c r="O690" s="16"/>
      <c r="P690" s="16"/>
      <c r="Q690" s="16"/>
      <c r="R690" s="16"/>
      <c r="S690" s="16"/>
      <c r="T690" s="16"/>
      <c r="U690" s="16"/>
      <c r="V690" s="16"/>
      <c r="W690" s="16"/>
      <c r="X690" s="16"/>
      <c r="Y690" s="16"/>
    </row>
    <row r="691" spans="1:25" ht="13" x14ac:dyDescent="0.15">
      <c r="A691" s="24"/>
      <c r="B691" s="24"/>
      <c r="C691" s="24"/>
      <c r="D691" s="16"/>
      <c r="E691" s="16"/>
      <c r="F691" s="24"/>
      <c r="G691" s="24"/>
      <c r="H691" s="557"/>
      <c r="I691" s="566"/>
      <c r="K691" s="24"/>
      <c r="L691" s="16"/>
      <c r="M691" s="16"/>
      <c r="N691" s="16"/>
      <c r="O691" s="16"/>
      <c r="P691" s="16"/>
      <c r="Q691" s="16"/>
      <c r="R691" s="16"/>
      <c r="S691" s="16"/>
      <c r="T691" s="16"/>
      <c r="U691" s="16"/>
      <c r="V691" s="16"/>
      <c r="W691" s="16"/>
      <c r="X691" s="16"/>
      <c r="Y691" s="16"/>
    </row>
    <row r="692" spans="1:25" ht="13" x14ac:dyDescent="0.15">
      <c r="A692" s="24"/>
      <c r="B692" s="24"/>
      <c r="C692" s="24"/>
      <c r="D692" s="16"/>
      <c r="E692" s="16"/>
      <c r="F692" s="24"/>
      <c r="G692" s="24"/>
      <c r="H692" s="557"/>
      <c r="I692" s="566"/>
      <c r="K692" s="24"/>
      <c r="L692" s="16"/>
      <c r="M692" s="16"/>
      <c r="N692" s="16"/>
      <c r="O692" s="16"/>
      <c r="P692" s="16"/>
      <c r="Q692" s="16"/>
      <c r="R692" s="16"/>
      <c r="S692" s="16"/>
      <c r="T692" s="16"/>
      <c r="U692" s="16"/>
      <c r="V692" s="16"/>
      <c r="W692" s="16"/>
      <c r="X692" s="16"/>
      <c r="Y692" s="16"/>
    </row>
    <row r="693" spans="1:25" ht="13" x14ac:dyDescent="0.15">
      <c r="A693" s="24"/>
      <c r="B693" s="24"/>
      <c r="C693" s="24"/>
      <c r="D693" s="16"/>
      <c r="E693" s="16"/>
      <c r="F693" s="24"/>
      <c r="G693" s="24"/>
      <c r="H693" s="557"/>
      <c r="I693" s="566"/>
      <c r="K693" s="24"/>
      <c r="L693" s="16"/>
      <c r="M693" s="16"/>
      <c r="N693" s="16"/>
      <c r="O693" s="16"/>
      <c r="P693" s="16"/>
      <c r="Q693" s="16"/>
      <c r="R693" s="16"/>
      <c r="S693" s="16"/>
      <c r="T693" s="16"/>
      <c r="U693" s="16"/>
      <c r="V693" s="16"/>
      <c r="W693" s="16"/>
      <c r="X693" s="16"/>
      <c r="Y693" s="16"/>
    </row>
    <row r="694" spans="1:25" ht="13" x14ac:dyDescent="0.15">
      <c r="A694" s="24"/>
      <c r="B694" s="24"/>
      <c r="C694" s="24"/>
      <c r="D694" s="16"/>
      <c r="E694" s="16"/>
      <c r="F694" s="24"/>
      <c r="G694" s="24"/>
      <c r="H694" s="557"/>
      <c r="I694" s="566"/>
      <c r="K694" s="24"/>
      <c r="L694" s="16"/>
      <c r="M694" s="16"/>
      <c r="N694" s="16"/>
      <c r="O694" s="16"/>
      <c r="P694" s="16"/>
      <c r="Q694" s="16"/>
      <c r="R694" s="16"/>
      <c r="S694" s="16"/>
      <c r="T694" s="16"/>
      <c r="U694" s="16"/>
      <c r="V694" s="16"/>
      <c r="W694" s="16"/>
      <c r="X694" s="16"/>
      <c r="Y694" s="16"/>
    </row>
    <row r="695" spans="1:25" ht="13" x14ac:dyDescent="0.15">
      <c r="A695" s="24"/>
      <c r="B695" s="24"/>
      <c r="C695" s="24"/>
      <c r="D695" s="16"/>
      <c r="E695" s="16"/>
      <c r="F695" s="24"/>
      <c r="G695" s="24"/>
      <c r="H695" s="557"/>
      <c r="I695" s="566"/>
      <c r="K695" s="24"/>
      <c r="L695" s="16"/>
      <c r="M695" s="16"/>
      <c r="N695" s="16"/>
      <c r="O695" s="16"/>
      <c r="P695" s="16"/>
      <c r="Q695" s="16"/>
      <c r="R695" s="16"/>
      <c r="S695" s="16"/>
      <c r="T695" s="16"/>
      <c r="U695" s="16"/>
      <c r="V695" s="16"/>
      <c r="W695" s="16"/>
      <c r="X695" s="16"/>
      <c r="Y695" s="16"/>
    </row>
    <row r="696" spans="1:25" ht="13" x14ac:dyDescent="0.15">
      <c r="A696" s="24"/>
      <c r="B696" s="24"/>
      <c r="C696" s="24"/>
      <c r="D696" s="16"/>
      <c r="E696" s="16"/>
      <c r="F696" s="24"/>
      <c r="G696" s="24"/>
      <c r="H696" s="557"/>
      <c r="I696" s="566"/>
      <c r="K696" s="24"/>
      <c r="L696" s="16"/>
      <c r="M696" s="16"/>
      <c r="N696" s="16"/>
      <c r="O696" s="16"/>
      <c r="P696" s="16"/>
      <c r="Q696" s="16"/>
      <c r="R696" s="16"/>
      <c r="S696" s="16"/>
      <c r="T696" s="16"/>
      <c r="U696" s="16"/>
      <c r="V696" s="16"/>
      <c r="W696" s="16"/>
      <c r="X696" s="16"/>
      <c r="Y696" s="16"/>
    </row>
    <row r="697" spans="1:25" ht="13" x14ac:dyDescent="0.15">
      <c r="A697" s="24"/>
      <c r="B697" s="24"/>
      <c r="C697" s="24"/>
      <c r="D697" s="16"/>
      <c r="E697" s="16"/>
      <c r="F697" s="24"/>
      <c r="G697" s="24"/>
      <c r="H697" s="557"/>
      <c r="I697" s="566"/>
      <c r="K697" s="24"/>
      <c r="L697" s="16"/>
      <c r="M697" s="16"/>
      <c r="N697" s="16"/>
      <c r="O697" s="16"/>
      <c r="P697" s="16"/>
      <c r="Q697" s="16"/>
      <c r="R697" s="16"/>
      <c r="S697" s="16"/>
      <c r="T697" s="16"/>
      <c r="U697" s="16"/>
      <c r="V697" s="16"/>
      <c r="W697" s="16"/>
      <c r="X697" s="16"/>
      <c r="Y697" s="16"/>
    </row>
    <row r="698" spans="1:25" ht="13" x14ac:dyDescent="0.15">
      <c r="A698" s="24"/>
      <c r="B698" s="24"/>
      <c r="C698" s="24"/>
      <c r="D698" s="16"/>
      <c r="E698" s="16"/>
      <c r="F698" s="24"/>
      <c r="G698" s="24"/>
      <c r="H698" s="557"/>
      <c r="I698" s="566"/>
      <c r="K698" s="24"/>
      <c r="L698" s="16"/>
      <c r="M698" s="16"/>
      <c r="N698" s="16"/>
      <c r="O698" s="16"/>
      <c r="P698" s="16"/>
      <c r="Q698" s="16"/>
      <c r="R698" s="16"/>
      <c r="S698" s="16"/>
      <c r="T698" s="16"/>
      <c r="U698" s="16"/>
      <c r="V698" s="16"/>
      <c r="W698" s="16"/>
      <c r="X698" s="16"/>
      <c r="Y698" s="16"/>
    </row>
    <row r="699" spans="1:25" ht="13" x14ac:dyDescent="0.15">
      <c r="A699" s="24"/>
      <c r="B699" s="24"/>
      <c r="C699" s="24"/>
      <c r="D699" s="16"/>
      <c r="E699" s="16"/>
      <c r="F699" s="24"/>
      <c r="G699" s="24"/>
      <c r="H699" s="557"/>
      <c r="I699" s="566"/>
      <c r="K699" s="24"/>
      <c r="L699" s="16"/>
      <c r="M699" s="16"/>
      <c r="N699" s="16"/>
      <c r="O699" s="16"/>
      <c r="P699" s="16"/>
      <c r="Q699" s="16"/>
      <c r="R699" s="16"/>
      <c r="S699" s="16"/>
      <c r="T699" s="16"/>
      <c r="U699" s="16"/>
      <c r="V699" s="16"/>
      <c r="W699" s="16"/>
      <c r="X699" s="16"/>
      <c r="Y699" s="16"/>
    </row>
    <row r="700" spans="1:25" ht="13" x14ac:dyDescent="0.15">
      <c r="A700" s="24"/>
      <c r="B700" s="24"/>
      <c r="C700" s="24"/>
      <c r="D700" s="16"/>
      <c r="E700" s="16"/>
      <c r="F700" s="24"/>
      <c r="G700" s="24"/>
      <c r="H700" s="557"/>
      <c r="I700" s="566"/>
      <c r="K700" s="24"/>
      <c r="L700" s="16"/>
      <c r="M700" s="16"/>
      <c r="N700" s="16"/>
      <c r="O700" s="16"/>
      <c r="P700" s="16"/>
      <c r="Q700" s="16"/>
      <c r="R700" s="16"/>
      <c r="S700" s="16"/>
      <c r="T700" s="16"/>
      <c r="U700" s="16"/>
      <c r="V700" s="16"/>
      <c r="W700" s="16"/>
      <c r="X700" s="16"/>
      <c r="Y700" s="16"/>
    </row>
    <row r="701" spans="1:25" ht="13" x14ac:dyDescent="0.15">
      <c r="A701" s="24"/>
      <c r="B701" s="24"/>
      <c r="C701" s="24"/>
      <c r="D701" s="16"/>
      <c r="E701" s="16"/>
      <c r="F701" s="24"/>
      <c r="G701" s="24"/>
      <c r="H701" s="557"/>
      <c r="I701" s="566"/>
      <c r="K701" s="24"/>
      <c r="L701" s="16"/>
      <c r="M701" s="16"/>
      <c r="N701" s="16"/>
      <c r="O701" s="16"/>
      <c r="P701" s="16"/>
      <c r="Q701" s="16"/>
      <c r="R701" s="16"/>
      <c r="S701" s="16"/>
      <c r="T701" s="16"/>
      <c r="U701" s="16"/>
      <c r="V701" s="16"/>
      <c r="W701" s="16"/>
      <c r="X701" s="16"/>
      <c r="Y701" s="16"/>
    </row>
    <row r="702" spans="1:25" ht="13" x14ac:dyDescent="0.15">
      <c r="A702" s="24"/>
      <c r="B702" s="24"/>
      <c r="C702" s="24"/>
      <c r="D702" s="16"/>
      <c r="E702" s="16"/>
      <c r="F702" s="24"/>
      <c r="G702" s="24"/>
      <c r="H702" s="557"/>
      <c r="I702" s="566"/>
      <c r="K702" s="24"/>
      <c r="L702" s="16"/>
      <c r="M702" s="16"/>
      <c r="N702" s="16"/>
      <c r="O702" s="16"/>
      <c r="P702" s="16"/>
      <c r="Q702" s="16"/>
      <c r="R702" s="16"/>
      <c r="S702" s="16"/>
      <c r="T702" s="16"/>
      <c r="U702" s="16"/>
      <c r="V702" s="16"/>
      <c r="W702" s="16"/>
      <c r="X702" s="16"/>
      <c r="Y702" s="16"/>
    </row>
    <row r="703" spans="1:25" ht="13" x14ac:dyDescent="0.15">
      <c r="A703" s="24"/>
      <c r="B703" s="24"/>
      <c r="C703" s="24"/>
      <c r="D703" s="16"/>
      <c r="E703" s="16"/>
      <c r="F703" s="24"/>
      <c r="G703" s="24"/>
      <c r="H703" s="557"/>
      <c r="I703" s="566"/>
      <c r="K703" s="24"/>
      <c r="L703" s="16"/>
      <c r="M703" s="16"/>
      <c r="N703" s="16"/>
      <c r="O703" s="16"/>
      <c r="P703" s="16"/>
      <c r="Q703" s="16"/>
      <c r="R703" s="16"/>
      <c r="S703" s="16"/>
      <c r="T703" s="16"/>
      <c r="U703" s="16"/>
      <c r="V703" s="16"/>
      <c r="W703" s="16"/>
      <c r="X703" s="16"/>
      <c r="Y703" s="16"/>
    </row>
    <row r="704" spans="1:25" ht="13" x14ac:dyDescent="0.15">
      <c r="A704" s="24"/>
      <c r="B704" s="24"/>
      <c r="C704" s="24"/>
      <c r="D704" s="16"/>
      <c r="E704" s="16"/>
      <c r="F704" s="24"/>
      <c r="G704" s="24"/>
      <c r="H704" s="557"/>
      <c r="I704" s="566"/>
      <c r="K704" s="24"/>
      <c r="L704" s="16"/>
      <c r="M704" s="16"/>
      <c r="N704" s="16"/>
      <c r="O704" s="16"/>
      <c r="P704" s="16"/>
      <c r="Q704" s="16"/>
      <c r="R704" s="16"/>
      <c r="S704" s="16"/>
      <c r="T704" s="16"/>
      <c r="U704" s="16"/>
      <c r="V704" s="16"/>
      <c r="W704" s="16"/>
      <c r="X704" s="16"/>
      <c r="Y704" s="16"/>
    </row>
    <row r="705" spans="1:25" ht="13" x14ac:dyDescent="0.15">
      <c r="A705" s="24"/>
      <c r="B705" s="24"/>
      <c r="C705" s="24"/>
      <c r="D705" s="16"/>
      <c r="E705" s="16"/>
      <c r="F705" s="24"/>
      <c r="G705" s="24"/>
      <c r="H705" s="557"/>
      <c r="I705" s="566"/>
      <c r="K705" s="24"/>
      <c r="L705" s="16"/>
      <c r="M705" s="16"/>
      <c r="N705" s="16"/>
      <c r="O705" s="16"/>
      <c r="P705" s="16"/>
      <c r="Q705" s="16"/>
      <c r="R705" s="16"/>
      <c r="S705" s="16"/>
      <c r="T705" s="16"/>
      <c r="U705" s="16"/>
      <c r="V705" s="16"/>
      <c r="W705" s="16"/>
      <c r="X705" s="16"/>
      <c r="Y705" s="16"/>
    </row>
    <row r="706" spans="1:25" ht="13" x14ac:dyDescent="0.15">
      <c r="A706" s="24"/>
      <c r="B706" s="24"/>
      <c r="C706" s="24"/>
      <c r="D706" s="16"/>
      <c r="E706" s="16"/>
      <c r="F706" s="24"/>
      <c r="G706" s="24"/>
      <c r="H706" s="557"/>
      <c r="I706" s="566"/>
      <c r="K706" s="24"/>
      <c r="L706" s="16"/>
      <c r="M706" s="16"/>
      <c r="N706" s="16"/>
      <c r="O706" s="16"/>
      <c r="P706" s="16"/>
      <c r="Q706" s="16"/>
      <c r="R706" s="16"/>
      <c r="S706" s="16"/>
      <c r="T706" s="16"/>
      <c r="U706" s="16"/>
      <c r="V706" s="16"/>
      <c r="W706" s="16"/>
      <c r="X706" s="16"/>
      <c r="Y706" s="16"/>
    </row>
    <row r="707" spans="1:25" ht="13" x14ac:dyDescent="0.15">
      <c r="A707" s="24"/>
      <c r="B707" s="24"/>
      <c r="C707" s="24"/>
      <c r="D707" s="16"/>
      <c r="E707" s="16"/>
      <c r="F707" s="24"/>
      <c r="G707" s="24"/>
      <c r="H707" s="557"/>
      <c r="I707" s="566"/>
      <c r="K707" s="24"/>
      <c r="L707" s="16"/>
      <c r="M707" s="16"/>
      <c r="N707" s="16"/>
      <c r="O707" s="16"/>
      <c r="P707" s="16"/>
      <c r="Q707" s="16"/>
      <c r="R707" s="16"/>
      <c r="S707" s="16"/>
      <c r="T707" s="16"/>
      <c r="U707" s="16"/>
      <c r="V707" s="16"/>
      <c r="W707" s="16"/>
      <c r="X707" s="16"/>
      <c r="Y707" s="16"/>
    </row>
    <row r="708" spans="1:25" ht="13" x14ac:dyDescent="0.15">
      <c r="A708" s="24"/>
      <c r="B708" s="24"/>
      <c r="C708" s="24"/>
      <c r="D708" s="16"/>
      <c r="E708" s="16"/>
      <c r="F708" s="24"/>
      <c r="G708" s="24"/>
      <c r="H708" s="557"/>
      <c r="I708" s="566"/>
      <c r="K708" s="24"/>
      <c r="L708" s="16"/>
      <c r="M708" s="16"/>
      <c r="N708" s="16"/>
      <c r="O708" s="16"/>
      <c r="P708" s="16"/>
      <c r="Q708" s="16"/>
      <c r="R708" s="16"/>
      <c r="S708" s="16"/>
      <c r="T708" s="16"/>
      <c r="U708" s="16"/>
      <c r="V708" s="16"/>
      <c r="W708" s="16"/>
      <c r="X708" s="16"/>
      <c r="Y708" s="16"/>
    </row>
    <row r="709" spans="1:25" ht="13" x14ac:dyDescent="0.15">
      <c r="A709" s="24"/>
      <c r="B709" s="24"/>
      <c r="C709" s="24"/>
      <c r="D709" s="16"/>
      <c r="E709" s="16"/>
      <c r="F709" s="24"/>
      <c r="G709" s="24"/>
      <c r="H709" s="557"/>
      <c r="I709" s="566"/>
      <c r="K709" s="24"/>
      <c r="L709" s="16"/>
      <c r="M709" s="16"/>
      <c r="N709" s="16"/>
      <c r="O709" s="16"/>
      <c r="P709" s="16"/>
      <c r="Q709" s="16"/>
      <c r="R709" s="16"/>
      <c r="S709" s="16"/>
      <c r="T709" s="16"/>
      <c r="U709" s="16"/>
      <c r="V709" s="16"/>
      <c r="W709" s="16"/>
      <c r="X709" s="16"/>
      <c r="Y709" s="16"/>
    </row>
    <row r="710" spans="1:25" ht="13" x14ac:dyDescent="0.15">
      <c r="A710" s="24"/>
      <c r="B710" s="24"/>
      <c r="C710" s="24"/>
      <c r="D710" s="16"/>
      <c r="E710" s="16"/>
      <c r="F710" s="24"/>
      <c r="G710" s="24"/>
      <c r="H710" s="557"/>
      <c r="I710" s="566"/>
      <c r="K710" s="24"/>
      <c r="L710" s="16"/>
      <c r="M710" s="16"/>
      <c r="N710" s="16"/>
      <c r="O710" s="16"/>
      <c r="P710" s="16"/>
      <c r="Q710" s="16"/>
      <c r="R710" s="16"/>
      <c r="S710" s="16"/>
      <c r="T710" s="16"/>
      <c r="U710" s="16"/>
      <c r="V710" s="16"/>
      <c r="W710" s="16"/>
      <c r="X710" s="16"/>
      <c r="Y710" s="16"/>
    </row>
    <row r="711" spans="1:25" ht="13" x14ac:dyDescent="0.15">
      <c r="A711" s="24"/>
      <c r="B711" s="24"/>
      <c r="C711" s="24"/>
      <c r="D711" s="16"/>
      <c r="E711" s="16"/>
      <c r="F711" s="24"/>
      <c r="G711" s="24"/>
      <c r="H711" s="557"/>
      <c r="I711" s="566"/>
      <c r="K711" s="24"/>
      <c r="L711" s="16"/>
      <c r="M711" s="16"/>
      <c r="N711" s="16"/>
      <c r="O711" s="16"/>
      <c r="P711" s="16"/>
      <c r="Q711" s="16"/>
      <c r="R711" s="16"/>
      <c r="S711" s="16"/>
      <c r="T711" s="16"/>
      <c r="U711" s="16"/>
      <c r="V711" s="16"/>
      <c r="W711" s="16"/>
      <c r="X711" s="16"/>
      <c r="Y711" s="16"/>
    </row>
    <row r="712" spans="1:25" ht="13" x14ac:dyDescent="0.15">
      <c r="A712" s="24"/>
      <c r="B712" s="24"/>
      <c r="C712" s="24"/>
      <c r="D712" s="16"/>
      <c r="E712" s="16"/>
      <c r="F712" s="24"/>
      <c r="G712" s="24"/>
      <c r="H712" s="557"/>
      <c r="I712" s="566"/>
      <c r="K712" s="24"/>
      <c r="L712" s="16"/>
      <c r="M712" s="16"/>
      <c r="N712" s="16"/>
      <c r="O712" s="16"/>
      <c r="P712" s="16"/>
      <c r="Q712" s="16"/>
      <c r="R712" s="16"/>
      <c r="S712" s="16"/>
      <c r="T712" s="16"/>
      <c r="U712" s="16"/>
      <c r="V712" s="16"/>
      <c r="W712" s="16"/>
      <c r="X712" s="16"/>
      <c r="Y712" s="16"/>
    </row>
    <row r="713" spans="1:25" ht="13" x14ac:dyDescent="0.15">
      <c r="A713" s="24"/>
      <c r="B713" s="24"/>
      <c r="C713" s="24"/>
      <c r="D713" s="16"/>
      <c r="E713" s="16"/>
      <c r="F713" s="24"/>
      <c r="G713" s="24"/>
      <c r="H713" s="557"/>
      <c r="I713" s="566"/>
      <c r="K713" s="24"/>
      <c r="L713" s="16"/>
      <c r="M713" s="16"/>
      <c r="N713" s="16"/>
      <c r="O713" s="16"/>
      <c r="P713" s="16"/>
      <c r="Q713" s="16"/>
      <c r="R713" s="16"/>
      <c r="S713" s="16"/>
      <c r="T713" s="16"/>
      <c r="U713" s="16"/>
      <c r="V713" s="16"/>
      <c r="W713" s="16"/>
      <c r="X713" s="16"/>
      <c r="Y713" s="16"/>
    </row>
    <row r="714" spans="1:25" ht="13" x14ac:dyDescent="0.15">
      <c r="A714" s="24"/>
      <c r="B714" s="24"/>
      <c r="C714" s="24"/>
      <c r="D714" s="16"/>
      <c r="E714" s="16"/>
      <c r="F714" s="24"/>
      <c r="G714" s="24"/>
      <c r="H714" s="557"/>
      <c r="I714" s="566"/>
      <c r="K714" s="24"/>
      <c r="L714" s="16"/>
      <c r="M714" s="16"/>
      <c r="N714" s="16"/>
      <c r="O714" s="16"/>
      <c r="P714" s="16"/>
      <c r="Q714" s="16"/>
      <c r="R714" s="16"/>
      <c r="S714" s="16"/>
      <c r="T714" s="16"/>
      <c r="U714" s="16"/>
      <c r="V714" s="16"/>
      <c r="W714" s="16"/>
      <c r="X714" s="16"/>
      <c r="Y714" s="16"/>
    </row>
    <row r="715" spans="1:25" ht="13" x14ac:dyDescent="0.15">
      <c r="A715" s="24"/>
      <c r="B715" s="24"/>
      <c r="C715" s="24"/>
      <c r="D715" s="16"/>
      <c r="E715" s="16"/>
      <c r="F715" s="24"/>
      <c r="G715" s="24"/>
      <c r="H715" s="557"/>
      <c r="I715" s="566"/>
      <c r="K715" s="24"/>
      <c r="L715" s="16"/>
      <c r="M715" s="16"/>
      <c r="N715" s="16"/>
      <c r="O715" s="16"/>
      <c r="P715" s="16"/>
      <c r="Q715" s="16"/>
      <c r="R715" s="16"/>
      <c r="S715" s="16"/>
      <c r="T715" s="16"/>
      <c r="U715" s="16"/>
      <c r="V715" s="16"/>
      <c r="W715" s="16"/>
      <c r="X715" s="16"/>
      <c r="Y715" s="16"/>
    </row>
    <row r="716" spans="1:25" ht="13" x14ac:dyDescent="0.15">
      <c r="A716" s="24"/>
      <c r="B716" s="24"/>
      <c r="C716" s="24"/>
      <c r="D716" s="16"/>
      <c r="E716" s="16"/>
      <c r="F716" s="24"/>
      <c r="G716" s="24"/>
      <c r="H716" s="557"/>
      <c r="I716" s="566"/>
      <c r="K716" s="24"/>
      <c r="L716" s="16"/>
      <c r="M716" s="16"/>
      <c r="N716" s="16"/>
      <c r="O716" s="16"/>
      <c r="P716" s="16"/>
      <c r="Q716" s="16"/>
      <c r="R716" s="16"/>
      <c r="S716" s="16"/>
      <c r="T716" s="16"/>
      <c r="U716" s="16"/>
      <c r="V716" s="16"/>
      <c r="W716" s="16"/>
      <c r="X716" s="16"/>
      <c r="Y716" s="16"/>
    </row>
    <row r="717" spans="1:25" ht="13" x14ac:dyDescent="0.15">
      <c r="A717" s="24"/>
      <c r="B717" s="24"/>
      <c r="C717" s="24"/>
      <c r="D717" s="16"/>
      <c r="E717" s="16"/>
      <c r="F717" s="24"/>
      <c r="G717" s="24"/>
      <c r="H717" s="557"/>
      <c r="I717" s="566"/>
      <c r="K717" s="24"/>
      <c r="L717" s="16"/>
      <c r="M717" s="16"/>
      <c r="N717" s="16"/>
      <c r="O717" s="16"/>
      <c r="P717" s="16"/>
      <c r="Q717" s="16"/>
      <c r="R717" s="16"/>
      <c r="S717" s="16"/>
      <c r="T717" s="16"/>
      <c r="U717" s="16"/>
      <c r="V717" s="16"/>
      <c r="W717" s="16"/>
      <c r="X717" s="16"/>
      <c r="Y717" s="16"/>
    </row>
    <row r="718" spans="1:25" ht="13" x14ac:dyDescent="0.15">
      <c r="A718" s="24"/>
      <c r="B718" s="24"/>
      <c r="C718" s="24"/>
      <c r="D718" s="16"/>
      <c r="E718" s="16"/>
      <c r="F718" s="24"/>
      <c r="G718" s="24"/>
      <c r="H718" s="557"/>
      <c r="I718" s="566"/>
      <c r="K718" s="24"/>
      <c r="L718" s="16"/>
      <c r="M718" s="16"/>
      <c r="N718" s="16"/>
      <c r="O718" s="16"/>
      <c r="P718" s="16"/>
      <c r="Q718" s="16"/>
      <c r="R718" s="16"/>
      <c r="S718" s="16"/>
      <c r="T718" s="16"/>
      <c r="U718" s="16"/>
      <c r="V718" s="16"/>
      <c r="W718" s="16"/>
      <c r="X718" s="16"/>
      <c r="Y718" s="16"/>
    </row>
    <row r="719" spans="1:25" ht="13" x14ac:dyDescent="0.15">
      <c r="A719" s="24"/>
      <c r="B719" s="24"/>
      <c r="C719" s="24"/>
      <c r="D719" s="16"/>
      <c r="E719" s="16"/>
      <c r="F719" s="24"/>
      <c r="G719" s="24"/>
      <c r="H719" s="557"/>
      <c r="I719" s="566"/>
      <c r="K719" s="24"/>
      <c r="L719" s="16"/>
      <c r="M719" s="16"/>
      <c r="N719" s="16"/>
      <c r="O719" s="16"/>
      <c r="P719" s="16"/>
      <c r="Q719" s="16"/>
      <c r="R719" s="16"/>
      <c r="S719" s="16"/>
      <c r="T719" s="16"/>
      <c r="U719" s="16"/>
      <c r="V719" s="16"/>
      <c r="W719" s="16"/>
      <c r="X719" s="16"/>
      <c r="Y719" s="16"/>
    </row>
    <row r="720" spans="1:25" ht="13" x14ac:dyDescent="0.15">
      <c r="A720" s="24"/>
      <c r="B720" s="24"/>
      <c r="C720" s="24"/>
      <c r="D720" s="16"/>
      <c r="E720" s="16"/>
      <c r="F720" s="24"/>
      <c r="G720" s="24"/>
      <c r="H720" s="557"/>
      <c r="I720" s="566"/>
      <c r="K720" s="24"/>
      <c r="L720" s="16"/>
      <c r="M720" s="16"/>
      <c r="N720" s="16"/>
      <c r="O720" s="16"/>
      <c r="P720" s="16"/>
      <c r="Q720" s="16"/>
      <c r="R720" s="16"/>
      <c r="S720" s="16"/>
      <c r="T720" s="16"/>
      <c r="U720" s="16"/>
      <c r="V720" s="16"/>
      <c r="W720" s="16"/>
      <c r="X720" s="16"/>
      <c r="Y720" s="16"/>
    </row>
    <row r="721" spans="1:25" ht="13" x14ac:dyDescent="0.15">
      <c r="A721" s="24"/>
      <c r="B721" s="24"/>
      <c r="C721" s="24"/>
      <c r="D721" s="16"/>
      <c r="E721" s="16"/>
      <c r="F721" s="24"/>
      <c r="G721" s="24"/>
      <c r="H721" s="557"/>
      <c r="I721" s="566"/>
      <c r="K721" s="24"/>
      <c r="L721" s="16"/>
      <c r="M721" s="16"/>
      <c r="N721" s="16"/>
      <c r="O721" s="16"/>
      <c r="P721" s="16"/>
      <c r="Q721" s="16"/>
      <c r="R721" s="16"/>
      <c r="S721" s="16"/>
      <c r="T721" s="16"/>
      <c r="U721" s="16"/>
      <c r="V721" s="16"/>
      <c r="W721" s="16"/>
      <c r="X721" s="16"/>
      <c r="Y721" s="16"/>
    </row>
    <row r="722" spans="1:25" ht="13" x14ac:dyDescent="0.15">
      <c r="A722" s="24"/>
      <c r="B722" s="24"/>
      <c r="C722" s="24"/>
      <c r="D722" s="16"/>
      <c r="E722" s="16"/>
      <c r="F722" s="24"/>
      <c r="G722" s="24"/>
      <c r="H722" s="557"/>
      <c r="I722" s="566"/>
      <c r="K722" s="24"/>
      <c r="L722" s="16"/>
      <c r="M722" s="16"/>
      <c r="N722" s="16"/>
      <c r="O722" s="16"/>
      <c r="P722" s="16"/>
      <c r="Q722" s="16"/>
      <c r="R722" s="16"/>
      <c r="S722" s="16"/>
      <c r="T722" s="16"/>
      <c r="U722" s="16"/>
      <c r="V722" s="16"/>
      <c r="W722" s="16"/>
      <c r="X722" s="16"/>
      <c r="Y722" s="16"/>
    </row>
    <row r="723" spans="1:25" ht="13" x14ac:dyDescent="0.15">
      <c r="A723" s="24"/>
      <c r="B723" s="24"/>
      <c r="C723" s="24"/>
      <c r="D723" s="16"/>
      <c r="E723" s="16"/>
      <c r="F723" s="24"/>
      <c r="G723" s="24"/>
      <c r="H723" s="557"/>
      <c r="I723" s="566"/>
      <c r="K723" s="24"/>
      <c r="L723" s="16"/>
      <c r="M723" s="16"/>
      <c r="N723" s="16"/>
      <c r="O723" s="16"/>
      <c r="P723" s="16"/>
      <c r="Q723" s="16"/>
      <c r="R723" s="16"/>
      <c r="S723" s="16"/>
      <c r="T723" s="16"/>
      <c r="U723" s="16"/>
      <c r="V723" s="16"/>
      <c r="W723" s="16"/>
      <c r="X723" s="16"/>
      <c r="Y723" s="16"/>
    </row>
    <row r="724" spans="1:25" ht="13" x14ac:dyDescent="0.15">
      <c r="A724" s="24"/>
      <c r="B724" s="24"/>
      <c r="C724" s="24"/>
      <c r="D724" s="16"/>
      <c r="E724" s="16"/>
      <c r="F724" s="24"/>
      <c r="G724" s="24"/>
      <c r="H724" s="557"/>
      <c r="I724" s="566"/>
      <c r="K724" s="24"/>
      <c r="L724" s="16"/>
      <c r="M724" s="16"/>
      <c r="N724" s="16"/>
      <c r="O724" s="16"/>
      <c r="P724" s="16"/>
      <c r="Q724" s="16"/>
      <c r="R724" s="16"/>
      <c r="S724" s="16"/>
      <c r="T724" s="16"/>
      <c r="U724" s="16"/>
      <c r="V724" s="16"/>
      <c r="W724" s="16"/>
      <c r="X724" s="16"/>
      <c r="Y724" s="16"/>
    </row>
    <row r="725" spans="1:25" ht="13" x14ac:dyDescent="0.15">
      <c r="A725" s="24"/>
      <c r="B725" s="24"/>
      <c r="C725" s="24"/>
      <c r="D725" s="16"/>
      <c r="E725" s="16"/>
      <c r="F725" s="24"/>
      <c r="G725" s="24"/>
      <c r="H725" s="557"/>
      <c r="I725" s="566"/>
      <c r="K725" s="24"/>
      <c r="L725" s="16"/>
      <c r="M725" s="16"/>
      <c r="N725" s="16"/>
      <c r="O725" s="16"/>
      <c r="P725" s="16"/>
      <c r="Q725" s="16"/>
      <c r="R725" s="16"/>
      <c r="S725" s="16"/>
      <c r="T725" s="16"/>
      <c r="U725" s="16"/>
      <c r="V725" s="16"/>
      <c r="W725" s="16"/>
      <c r="X725" s="16"/>
      <c r="Y725" s="16"/>
    </row>
    <row r="726" spans="1:25" ht="13" x14ac:dyDescent="0.15">
      <c r="A726" s="24"/>
      <c r="B726" s="24"/>
      <c r="C726" s="24"/>
      <c r="D726" s="16"/>
      <c r="E726" s="16"/>
      <c r="F726" s="24"/>
      <c r="G726" s="24"/>
      <c r="H726" s="557"/>
      <c r="I726" s="566"/>
      <c r="K726" s="24"/>
      <c r="L726" s="16"/>
      <c r="M726" s="16"/>
      <c r="N726" s="16"/>
      <c r="O726" s="16"/>
      <c r="P726" s="16"/>
      <c r="Q726" s="16"/>
      <c r="R726" s="16"/>
      <c r="S726" s="16"/>
      <c r="T726" s="16"/>
      <c r="U726" s="16"/>
      <c r="V726" s="16"/>
      <c r="W726" s="16"/>
      <c r="X726" s="16"/>
      <c r="Y726" s="16"/>
    </row>
    <row r="727" spans="1:25" ht="13" x14ac:dyDescent="0.15">
      <c r="A727" s="24"/>
      <c r="B727" s="24"/>
      <c r="C727" s="24"/>
      <c r="D727" s="16"/>
      <c r="E727" s="16"/>
      <c r="F727" s="24"/>
      <c r="G727" s="24"/>
      <c r="H727" s="557"/>
      <c r="I727" s="566"/>
      <c r="K727" s="24"/>
      <c r="L727" s="16"/>
      <c r="M727" s="16"/>
      <c r="N727" s="16"/>
      <c r="O727" s="16"/>
      <c r="P727" s="16"/>
      <c r="Q727" s="16"/>
      <c r="R727" s="16"/>
      <c r="S727" s="16"/>
      <c r="T727" s="16"/>
      <c r="U727" s="16"/>
      <c r="V727" s="16"/>
      <c r="W727" s="16"/>
      <c r="X727" s="16"/>
      <c r="Y727" s="16"/>
    </row>
    <row r="728" spans="1:25" ht="13" x14ac:dyDescent="0.15">
      <c r="A728" s="24"/>
      <c r="B728" s="24"/>
      <c r="C728" s="24"/>
      <c r="D728" s="16"/>
      <c r="E728" s="16"/>
      <c r="F728" s="24"/>
      <c r="G728" s="24"/>
      <c r="H728" s="557"/>
      <c r="I728" s="566"/>
      <c r="K728" s="24"/>
      <c r="L728" s="16"/>
      <c r="M728" s="16"/>
      <c r="N728" s="16"/>
      <c r="O728" s="16"/>
      <c r="P728" s="16"/>
      <c r="Q728" s="16"/>
      <c r="R728" s="16"/>
      <c r="S728" s="16"/>
      <c r="T728" s="16"/>
      <c r="U728" s="16"/>
      <c r="V728" s="16"/>
      <c r="W728" s="16"/>
      <c r="X728" s="16"/>
      <c r="Y728" s="16"/>
    </row>
    <row r="729" spans="1:25" ht="13" x14ac:dyDescent="0.15">
      <c r="A729" s="24"/>
      <c r="B729" s="24"/>
      <c r="C729" s="24"/>
      <c r="D729" s="16"/>
      <c r="E729" s="16"/>
      <c r="F729" s="24"/>
      <c r="G729" s="24"/>
      <c r="H729" s="557"/>
      <c r="I729" s="566"/>
      <c r="K729" s="24"/>
      <c r="L729" s="16"/>
      <c r="M729" s="16"/>
      <c r="N729" s="16"/>
      <c r="O729" s="16"/>
      <c r="P729" s="16"/>
      <c r="Q729" s="16"/>
      <c r="R729" s="16"/>
      <c r="S729" s="16"/>
      <c r="T729" s="16"/>
      <c r="U729" s="16"/>
      <c r="V729" s="16"/>
      <c r="W729" s="16"/>
      <c r="X729" s="16"/>
      <c r="Y729" s="16"/>
    </row>
    <row r="730" spans="1:25" ht="13" x14ac:dyDescent="0.15">
      <c r="A730" s="24"/>
      <c r="B730" s="24"/>
      <c r="C730" s="24"/>
      <c r="D730" s="16"/>
      <c r="E730" s="16"/>
      <c r="F730" s="24"/>
      <c r="G730" s="24"/>
      <c r="H730" s="557"/>
      <c r="I730" s="566"/>
      <c r="K730" s="24"/>
      <c r="L730" s="16"/>
      <c r="M730" s="16"/>
      <c r="N730" s="16"/>
      <c r="O730" s="16"/>
      <c r="P730" s="16"/>
      <c r="Q730" s="16"/>
      <c r="R730" s="16"/>
      <c r="S730" s="16"/>
      <c r="T730" s="16"/>
      <c r="U730" s="16"/>
      <c r="V730" s="16"/>
      <c r="W730" s="16"/>
      <c r="X730" s="16"/>
      <c r="Y730" s="16"/>
    </row>
    <row r="731" spans="1:25" ht="13" x14ac:dyDescent="0.15">
      <c r="A731" s="24"/>
      <c r="B731" s="24"/>
      <c r="C731" s="24"/>
      <c r="D731" s="16"/>
      <c r="E731" s="16"/>
      <c r="F731" s="24"/>
      <c r="G731" s="24"/>
      <c r="H731" s="557"/>
      <c r="I731" s="566"/>
      <c r="K731" s="24"/>
      <c r="L731" s="16"/>
      <c r="M731" s="16"/>
      <c r="N731" s="16"/>
      <c r="O731" s="16"/>
      <c r="P731" s="16"/>
      <c r="Q731" s="16"/>
      <c r="R731" s="16"/>
      <c r="S731" s="16"/>
      <c r="T731" s="16"/>
      <c r="U731" s="16"/>
      <c r="V731" s="16"/>
      <c r="W731" s="16"/>
      <c r="X731" s="16"/>
      <c r="Y731" s="16"/>
    </row>
    <row r="732" spans="1:25" ht="13" x14ac:dyDescent="0.15">
      <c r="A732" s="24"/>
      <c r="B732" s="24"/>
      <c r="C732" s="24"/>
      <c r="D732" s="16"/>
      <c r="E732" s="16"/>
      <c r="F732" s="24"/>
      <c r="G732" s="24"/>
      <c r="H732" s="557"/>
      <c r="I732" s="566"/>
      <c r="K732" s="24"/>
      <c r="L732" s="16"/>
      <c r="M732" s="16"/>
      <c r="N732" s="16"/>
      <c r="O732" s="16"/>
      <c r="P732" s="16"/>
      <c r="Q732" s="16"/>
      <c r="R732" s="16"/>
      <c r="S732" s="16"/>
      <c r="T732" s="16"/>
      <c r="U732" s="16"/>
      <c r="V732" s="16"/>
      <c r="W732" s="16"/>
      <c r="X732" s="16"/>
      <c r="Y732" s="16"/>
    </row>
    <row r="733" spans="1:25" ht="13" x14ac:dyDescent="0.15">
      <c r="A733" s="24"/>
      <c r="B733" s="24"/>
      <c r="C733" s="24"/>
      <c r="D733" s="16"/>
      <c r="E733" s="16"/>
      <c r="F733" s="24"/>
      <c r="G733" s="24"/>
      <c r="H733" s="557"/>
      <c r="I733" s="566"/>
      <c r="K733" s="24"/>
      <c r="L733" s="16"/>
      <c r="M733" s="16"/>
      <c r="N733" s="16"/>
      <c r="O733" s="16"/>
      <c r="P733" s="16"/>
      <c r="Q733" s="16"/>
      <c r="R733" s="16"/>
      <c r="S733" s="16"/>
      <c r="T733" s="16"/>
      <c r="U733" s="16"/>
      <c r="V733" s="16"/>
      <c r="W733" s="16"/>
      <c r="X733" s="16"/>
      <c r="Y733" s="16"/>
    </row>
    <row r="734" spans="1:25" ht="13" x14ac:dyDescent="0.15">
      <c r="A734" s="24"/>
      <c r="B734" s="24"/>
      <c r="C734" s="24"/>
      <c r="D734" s="16"/>
      <c r="E734" s="16"/>
      <c r="F734" s="24"/>
      <c r="G734" s="24"/>
      <c r="H734" s="557"/>
      <c r="I734" s="566"/>
      <c r="K734" s="24"/>
      <c r="L734" s="16"/>
      <c r="M734" s="16"/>
      <c r="N734" s="16"/>
      <c r="O734" s="16"/>
      <c r="P734" s="16"/>
      <c r="Q734" s="16"/>
      <c r="R734" s="16"/>
      <c r="S734" s="16"/>
      <c r="T734" s="16"/>
      <c r="U734" s="16"/>
      <c r="V734" s="16"/>
      <c r="W734" s="16"/>
      <c r="X734" s="16"/>
      <c r="Y734" s="16"/>
    </row>
    <row r="735" spans="1:25" ht="13" x14ac:dyDescent="0.15">
      <c r="A735" s="24"/>
      <c r="B735" s="24"/>
      <c r="C735" s="24"/>
      <c r="D735" s="16"/>
      <c r="E735" s="16"/>
      <c r="F735" s="24"/>
      <c r="G735" s="24"/>
      <c r="H735" s="557"/>
      <c r="I735" s="566"/>
      <c r="K735" s="24"/>
      <c r="L735" s="16"/>
      <c r="M735" s="16"/>
      <c r="N735" s="16"/>
      <c r="O735" s="16"/>
      <c r="P735" s="16"/>
      <c r="Q735" s="16"/>
      <c r="R735" s="16"/>
      <c r="S735" s="16"/>
      <c r="T735" s="16"/>
      <c r="U735" s="16"/>
      <c r="V735" s="16"/>
      <c r="W735" s="16"/>
      <c r="X735" s="16"/>
      <c r="Y735" s="16"/>
    </row>
    <row r="736" spans="1:25" ht="13" x14ac:dyDescent="0.15">
      <c r="A736" s="24"/>
      <c r="B736" s="24"/>
      <c r="C736" s="24"/>
      <c r="D736" s="16"/>
      <c r="E736" s="16"/>
      <c r="F736" s="24"/>
      <c r="G736" s="24"/>
      <c r="H736" s="557"/>
      <c r="I736" s="566"/>
      <c r="K736" s="24"/>
      <c r="L736" s="16"/>
      <c r="M736" s="16"/>
      <c r="N736" s="16"/>
      <c r="O736" s="16"/>
      <c r="P736" s="16"/>
      <c r="Q736" s="16"/>
      <c r="R736" s="16"/>
      <c r="S736" s="16"/>
      <c r="T736" s="16"/>
      <c r="U736" s="16"/>
      <c r="V736" s="16"/>
      <c r="W736" s="16"/>
      <c r="X736" s="16"/>
      <c r="Y736" s="16"/>
    </row>
    <row r="737" spans="1:25" ht="13" x14ac:dyDescent="0.15">
      <c r="A737" s="24"/>
      <c r="B737" s="24"/>
      <c r="C737" s="24"/>
      <c r="D737" s="16"/>
      <c r="E737" s="16"/>
      <c r="F737" s="24"/>
      <c r="G737" s="24"/>
      <c r="H737" s="557"/>
      <c r="I737" s="566"/>
      <c r="K737" s="24"/>
      <c r="L737" s="16"/>
      <c r="M737" s="16"/>
      <c r="N737" s="16"/>
      <c r="O737" s="16"/>
      <c r="P737" s="16"/>
      <c r="Q737" s="16"/>
      <c r="R737" s="16"/>
      <c r="S737" s="16"/>
      <c r="T737" s="16"/>
      <c r="U737" s="16"/>
      <c r="V737" s="16"/>
      <c r="W737" s="16"/>
      <c r="X737" s="16"/>
      <c r="Y737" s="16"/>
    </row>
    <row r="738" spans="1:25" ht="13" x14ac:dyDescent="0.15">
      <c r="A738" s="24"/>
      <c r="B738" s="24"/>
      <c r="C738" s="24"/>
      <c r="D738" s="16"/>
      <c r="E738" s="16"/>
      <c r="F738" s="24"/>
      <c r="G738" s="24"/>
      <c r="H738" s="557"/>
      <c r="I738" s="566"/>
      <c r="K738" s="24"/>
      <c r="L738" s="16"/>
      <c r="M738" s="16"/>
      <c r="N738" s="16"/>
      <c r="O738" s="16"/>
      <c r="P738" s="16"/>
      <c r="Q738" s="16"/>
      <c r="R738" s="16"/>
      <c r="S738" s="16"/>
      <c r="T738" s="16"/>
      <c r="U738" s="16"/>
      <c r="V738" s="16"/>
      <c r="W738" s="16"/>
      <c r="X738" s="16"/>
      <c r="Y738" s="16"/>
    </row>
    <row r="739" spans="1:25" ht="13" x14ac:dyDescent="0.15">
      <c r="A739" s="24"/>
      <c r="B739" s="24"/>
      <c r="C739" s="24"/>
      <c r="D739" s="16"/>
      <c r="E739" s="16"/>
      <c r="F739" s="24"/>
      <c r="G739" s="24"/>
      <c r="H739" s="557"/>
      <c r="I739" s="566"/>
      <c r="K739" s="24"/>
      <c r="L739" s="16"/>
      <c r="M739" s="16"/>
      <c r="N739" s="16"/>
      <c r="O739" s="16"/>
      <c r="P739" s="16"/>
      <c r="Q739" s="16"/>
      <c r="R739" s="16"/>
      <c r="S739" s="16"/>
      <c r="T739" s="16"/>
      <c r="U739" s="16"/>
      <c r="V739" s="16"/>
      <c r="W739" s="16"/>
      <c r="X739" s="16"/>
      <c r="Y739" s="16"/>
    </row>
    <row r="740" spans="1:25" ht="13" x14ac:dyDescent="0.15">
      <c r="A740" s="24"/>
      <c r="B740" s="24"/>
      <c r="C740" s="24"/>
      <c r="D740" s="16"/>
      <c r="E740" s="16"/>
      <c r="F740" s="24"/>
      <c r="G740" s="24"/>
      <c r="H740" s="557"/>
      <c r="I740" s="566"/>
      <c r="K740" s="24"/>
      <c r="L740" s="16"/>
      <c r="M740" s="16"/>
      <c r="N740" s="16"/>
      <c r="O740" s="16"/>
      <c r="P740" s="16"/>
      <c r="Q740" s="16"/>
      <c r="R740" s="16"/>
      <c r="S740" s="16"/>
      <c r="T740" s="16"/>
      <c r="U740" s="16"/>
      <c r="V740" s="16"/>
      <c r="W740" s="16"/>
      <c r="X740" s="16"/>
      <c r="Y740" s="16"/>
    </row>
    <row r="741" spans="1:25" ht="13" x14ac:dyDescent="0.15">
      <c r="A741" s="24"/>
      <c r="B741" s="24"/>
      <c r="C741" s="24"/>
      <c r="D741" s="16"/>
      <c r="E741" s="16"/>
      <c r="F741" s="24"/>
      <c r="G741" s="24"/>
      <c r="H741" s="557"/>
      <c r="I741" s="566"/>
      <c r="K741" s="24"/>
      <c r="L741" s="16"/>
      <c r="M741" s="16"/>
      <c r="N741" s="16"/>
      <c r="O741" s="16"/>
      <c r="P741" s="16"/>
      <c r="Q741" s="16"/>
      <c r="R741" s="16"/>
      <c r="S741" s="16"/>
      <c r="T741" s="16"/>
      <c r="U741" s="16"/>
      <c r="V741" s="16"/>
      <c r="W741" s="16"/>
      <c r="X741" s="16"/>
      <c r="Y741" s="16"/>
    </row>
    <row r="742" spans="1:25" ht="13" x14ac:dyDescent="0.15">
      <c r="A742" s="24"/>
      <c r="B742" s="24"/>
      <c r="C742" s="24"/>
      <c r="D742" s="16"/>
      <c r="E742" s="16"/>
      <c r="F742" s="24"/>
      <c r="G742" s="24"/>
      <c r="H742" s="557"/>
      <c r="I742" s="566"/>
      <c r="K742" s="24"/>
      <c r="L742" s="16"/>
      <c r="M742" s="16"/>
      <c r="N742" s="16"/>
      <c r="O742" s="16"/>
      <c r="P742" s="16"/>
      <c r="Q742" s="16"/>
      <c r="R742" s="16"/>
      <c r="S742" s="16"/>
      <c r="T742" s="16"/>
      <c r="U742" s="16"/>
      <c r="V742" s="16"/>
      <c r="W742" s="16"/>
      <c r="X742" s="16"/>
      <c r="Y742" s="16"/>
    </row>
    <row r="743" spans="1:25" ht="13" x14ac:dyDescent="0.15">
      <c r="A743" s="24"/>
      <c r="B743" s="24"/>
      <c r="C743" s="24"/>
      <c r="D743" s="16"/>
      <c r="E743" s="16"/>
      <c r="F743" s="24"/>
      <c r="G743" s="24"/>
      <c r="H743" s="557"/>
      <c r="I743" s="566"/>
      <c r="K743" s="24"/>
      <c r="L743" s="16"/>
      <c r="M743" s="16"/>
      <c r="N743" s="16"/>
      <c r="O743" s="16"/>
      <c r="P743" s="16"/>
      <c r="Q743" s="16"/>
      <c r="R743" s="16"/>
      <c r="S743" s="16"/>
      <c r="T743" s="16"/>
      <c r="U743" s="16"/>
      <c r="V743" s="16"/>
      <c r="W743" s="16"/>
      <c r="X743" s="16"/>
      <c r="Y743" s="16"/>
    </row>
    <row r="744" spans="1:25" ht="13" x14ac:dyDescent="0.15">
      <c r="A744" s="24"/>
      <c r="B744" s="24"/>
      <c r="C744" s="24"/>
      <c r="D744" s="16"/>
      <c r="E744" s="16"/>
      <c r="F744" s="24"/>
      <c r="G744" s="24"/>
      <c r="H744" s="557"/>
      <c r="I744" s="566"/>
      <c r="K744" s="24"/>
      <c r="L744" s="16"/>
      <c r="M744" s="16"/>
      <c r="N744" s="16"/>
      <c r="O744" s="16"/>
      <c r="P744" s="16"/>
      <c r="Q744" s="16"/>
      <c r="R744" s="16"/>
      <c r="S744" s="16"/>
      <c r="T744" s="16"/>
      <c r="U744" s="16"/>
      <c r="V744" s="16"/>
      <c r="W744" s="16"/>
      <c r="X744" s="16"/>
      <c r="Y744" s="16"/>
    </row>
    <row r="745" spans="1:25" ht="13" x14ac:dyDescent="0.15">
      <c r="A745" s="24"/>
      <c r="B745" s="24"/>
      <c r="C745" s="24"/>
      <c r="D745" s="16"/>
      <c r="E745" s="16"/>
      <c r="F745" s="24"/>
      <c r="G745" s="24"/>
      <c r="H745" s="557"/>
      <c r="I745" s="566"/>
      <c r="K745" s="24"/>
      <c r="L745" s="16"/>
      <c r="M745" s="16"/>
      <c r="N745" s="16"/>
      <c r="O745" s="16"/>
      <c r="P745" s="16"/>
      <c r="Q745" s="16"/>
      <c r="R745" s="16"/>
      <c r="S745" s="16"/>
      <c r="T745" s="16"/>
      <c r="U745" s="16"/>
      <c r="V745" s="16"/>
      <c r="W745" s="16"/>
      <c r="X745" s="16"/>
      <c r="Y745" s="16"/>
    </row>
    <row r="746" spans="1:25" ht="13" x14ac:dyDescent="0.15">
      <c r="A746" s="24"/>
      <c r="B746" s="24"/>
      <c r="C746" s="24"/>
      <c r="D746" s="16"/>
      <c r="E746" s="16"/>
      <c r="F746" s="24"/>
      <c r="G746" s="24"/>
      <c r="H746" s="557"/>
      <c r="I746" s="566"/>
      <c r="K746" s="24"/>
      <c r="L746" s="16"/>
      <c r="M746" s="16"/>
      <c r="N746" s="16"/>
      <c r="O746" s="16"/>
      <c r="P746" s="16"/>
      <c r="Q746" s="16"/>
      <c r="R746" s="16"/>
      <c r="S746" s="16"/>
      <c r="T746" s="16"/>
      <c r="U746" s="16"/>
      <c r="V746" s="16"/>
      <c r="W746" s="16"/>
      <c r="X746" s="16"/>
      <c r="Y746" s="16"/>
    </row>
    <row r="747" spans="1:25" ht="13" x14ac:dyDescent="0.15">
      <c r="A747" s="24"/>
      <c r="B747" s="24"/>
      <c r="C747" s="24"/>
      <c r="D747" s="16"/>
      <c r="E747" s="16"/>
      <c r="F747" s="24"/>
      <c r="G747" s="24"/>
      <c r="H747" s="557"/>
      <c r="I747" s="566"/>
      <c r="K747" s="24"/>
      <c r="L747" s="16"/>
      <c r="M747" s="16"/>
      <c r="N747" s="16"/>
      <c r="O747" s="16"/>
      <c r="P747" s="16"/>
      <c r="Q747" s="16"/>
      <c r="R747" s="16"/>
      <c r="S747" s="16"/>
      <c r="T747" s="16"/>
      <c r="U747" s="16"/>
      <c r="V747" s="16"/>
      <c r="W747" s="16"/>
      <c r="X747" s="16"/>
      <c r="Y747" s="16"/>
    </row>
    <row r="748" spans="1:25" ht="13" x14ac:dyDescent="0.15">
      <c r="A748" s="24"/>
      <c r="B748" s="24"/>
      <c r="C748" s="24"/>
      <c r="D748" s="16"/>
      <c r="E748" s="16"/>
      <c r="F748" s="24"/>
      <c r="G748" s="24"/>
      <c r="H748" s="557"/>
      <c r="I748" s="566"/>
      <c r="K748" s="24"/>
      <c r="L748" s="16"/>
      <c r="M748" s="16"/>
      <c r="N748" s="16"/>
      <c r="O748" s="16"/>
      <c r="P748" s="16"/>
      <c r="Q748" s="16"/>
      <c r="R748" s="16"/>
      <c r="S748" s="16"/>
      <c r="T748" s="16"/>
      <c r="U748" s="16"/>
      <c r="V748" s="16"/>
      <c r="W748" s="16"/>
      <c r="X748" s="16"/>
      <c r="Y748" s="16"/>
    </row>
    <row r="749" spans="1:25" ht="13" x14ac:dyDescent="0.15">
      <c r="A749" s="24"/>
      <c r="B749" s="24"/>
      <c r="C749" s="24"/>
      <c r="D749" s="16"/>
      <c r="E749" s="16"/>
      <c r="F749" s="24"/>
      <c r="G749" s="24"/>
      <c r="H749" s="557"/>
      <c r="I749" s="566"/>
      <c r="K749" s="24"/>
      <c r="L749" s="16"/>
      <c r="M749" s="16"/>
      <c r="N749" s="16"/>
      <c r="O749" s="16"/>
      <c r="P749" s="16"/>
      <c r="Q749" s="16"/>
      <c r="R749" s="16"/>
      <c r="S749" s="16"/>
      <c r="T749" s="16"/>
      <c r="U749" s="16"/>
      <c r="V749" s="16"/>
      <c r="W749" s="16"/>
      <c r="X749" s="16"/>
      <c r="Y749" s="16"/>
    </row>
    <row r="750" spans="1:25" ht="13" x14ac:dyDescent="0.15">
      <c r="A750" s="24"/>
      <c r="B750" s="24"/>
      <c r="C750" s="24"/>
      <c r="D750" s="16"/>
      <c r="E750" s="16"/>
      <c r="F750" s="24"/>
      <c r="G750" s="24"/>
      <c r="H750" s="557"/>
      <c r="I750" s="566"/>
      <c r="K750" s="24"/>
      <c r="L750" s="16"/>
      <c r="M750" s="16"/>
      <c r="N750" s="16"/>
      <c r="O750" s="16"/>
      <c r="P750" s="16"/>
      <c r="Q750" s="16"/>
      <c r="R750" s="16"/>
      <c r="S750" s="16"/>
      <c r="T750" s="16"/>
      <c r="U750" s="16"/>
      <c r="V750" s="16"/>
      <c r="W750" s="16"/>
      <c r="X750" s="16"/>
      <c r="Y750" s="16"/>
    </row>
    <row r="751" spans="1:25" ht="13" x14ac:dyDescent="0.15">
      <c r="A751" s="24"/>
      <c r="B751" s="24"/>
      <c r="C751" s="24"/>
      <c r="D751" s="16"/>
      <c r="E751" s="16"/>
      <c r="F751" s="24"/>
      <c r="G751" s="24"/>
      <c r="H751" s="557"/>
      <c r="I751" s="566"/>
      <c r="K751" s="24"/>
      <c r="L751" s="16"/>
      <c r="M751" s="16"/>
      <c r="N751" s="16"/>
      <c r="O751" s="16"/>
      <c r="P751" s="16"/>
      <c r="Q751" s="16"/>
      <c r="R751" s="16"/>
      <c r="S751" s="16"/>
      <c r="T751" s="16"/>
      <c r="U751" s="16"/>
      <c r="V751" s="16"/>
      <c r="W751" s="16"/>
      <c r="X751" s="16"/>
      <c r="Y751" s="16"/>
    </row>
    <row r="752" spans="1:25" ht="13" x14ac:dyDescent="0.15">
      <c r="A752" s="24"/>
      <c r="B752" s="24"/>
      <c r="C752" s="24"/>
      <c r="D752" s="16"/>
      <c r="E752" s="16"/>
      <c r="F752" s="24"/>
      <c r="G752" s="24"/>
      <c r="H752" s="557"/>
      <c r="I752" s="566"/>
      <c r="K752" s="24"/>
      <c r="L752" s="16"/>
      <c r="M752" s="16"/>
      <c r="N752" s="16"/>
      <c r="O752" s="16"/>
      <c r="P752" s="16"/>
      <c r="Q752" s="16"/>
      <c r="R752" s="16"/>
      <c r="S752" s="16"/>
      <c r="T752" s="16"/>
      <c r="U752" s="16"/>
      <c r="V752" s="16"/>
      <c r="W752" s="16"/>
      <c r="X752" s="16"/>
      <c r="Y752" s="16"/>
    </row>
    <row r="753" spans="1:25" ht="13" x14ac:dyDescent="0.15">
      <c r="A753" s="24"/>
      <c r="B753" s="24"/>
      <c r="C753" s="24"/>
      <c r="D753" s="16"/>
      <c r="E753" s="16"/>
      <c r="F753" s="24"/>
      <c r="G753" s="24"/>
      <c r="H753" s="557"/>
      <c r="I753" s="566"/>
      <c r="K753" s="24"/>
      <c r="L753" s="16"/>
      <c r="M753" s="16"/>
      <c r="N753" s="16"/>
      <c r="O753" s="16"/>
      <c r="P753" s="16"/>
      <c r="Q753" s="16"/>
      <c r="R753" s="16"/>
      <c r="S753" s="16"/>
      <c r="T753" s="16"/>
      <c r="U753" s="16"/>
      <c r="V753" s="16"/>
      <c r="W753" s="16"/>
      <c r="X753" s="16"/>
      <c r="Y753" s="16"/>
    </row>
    <row r="754" spans="1:25" ht="13" x14ac:dyDescent="0.15">
      <c r="A754" s="24"/>
      <c r="B754" s="24"/>
      <c r="C754" s="24"/>
      <c r="D754" s="16"/>
      <c r="E754" s="16"/>
      <c r="F754" s="24"/>
      <c r="G754" s="24"/>
      <c r="H754" s="557"/>
      <c r="I754" s="566"/>
      <c r="K754" s="24"/>
      <c r="L754" s="16"/>
      <c r="M754" s="16"/>
      <c r="N754" s="16"/>
      <c r="O754" s="16"/>
      <c r="P754" s="16"/>
      <c r="Q754" s="16"/>
      <c r="R754" s="16"/>
      <c r="S754" s="16"/>
      <c r="T754" s="16"/>
      <c r="U754" s="16"/>
      <c r="V754" s="16"/>
      <c r="W754" s="16"/>
      <c r="X754" s="16"/>
      <c r="Y754" s="16"/>
    </row>
    <row r="755" spans="1:25" ht="13" x14ac:dyDescent="0.15">
      <c r="A755" s="24"/>
      <c r="B755" s="24"/>
      <c r="C755" s="24"/>
      <c r="D755" s="16"/>
      <c r="E755" s="16"/>
      <c r="F755" s="24"/>
      <c r="G755" s="24"/>
      <c r="H755" s="557"/>
      <c r="I755" s="566"/>
      <c r="K755" s="24"/>
      <c r="L755" s="16"/>
      <c r="M755" s="16"/>
      <c r="N755" s="16"/>
      <c r="O755" s="16"/>
      <c r="P755" s="16"/>
      <c r="Q755" s="16"/>
      <c r="R755" s="16"/>
      <c r="S755" s="16"/>
      <c r="T755" s="16"/>
      <c r="U755" s="16"/>
      <c r="V755" s="16"/>
      <c r="W755" s="16"/>
      <c r="X755" s="16"/>
      <c r="Y755" s="16"/>
    </row>
    <row r="756" spans="1:25" ht="13" x14ac:dyDescent="0.15">
      <c r="A756" s="24"/>
      <c r="B756" s="24"/>
      <c r="C756" s="24"/>
      <c r="D756" s="16"/>
      <c r="E756" s="16"/>
      <c r="F756" s="24"/>
      <c r="G756" s="24"/>
      <c r="H756" s="557"/>
      <c r="I756" s="566"/>
      <c r="K756" s="24"/>
      <c r="L756" s="16"/>
      <c r="M756" s="16"/>
      <c r="N756" s="16"/>
      <c r="O756" s="16"/>
      <c r="P756" s="16"/>
      <c r="Q756" s="16"/>
      <c r="R756" s="16"/>
      <c r="S756" s="16"/>
      <c r="T756" s="16"/>
      <c r="U756" s="16"/>
      <c r="V756" s="16"/>
      <c r="W756" s="16"/>
      <c r="X756" s="16"/>
      <c r="Y756" s="16"/>
    </row>
    <row r="757" spans="1:25" ht="13" x14ac:dyDescent="0.15">
      <c r="A757" s="24"/>
      <c r="B757" s="24"/>
      <c r="C757" s="24"/>
      <c r="D757" s="16"/>
      <c r="E757" s="16"/>
      <c r="F757" s="24"/>
      <c r="G757" s="24"/>
      <c r="H757" s="557"/>
      <c r="I757" s="566"/>
      <c r="K757" s="24"/>
      <c r="L757" s="16"/>
      <c r="M757" s="16"/>
      <c r="N757" s="16"/>
      <c r="O757" s="16"/>
      <c r="P757" s="16"/>
      <c r="Q757" s="16"/>
      <c r="R757" s="16"/>
      <c r="S757" s="16"/>
      <c r="T757" s="16"/>
      <c r="U757" s="16"/>
      <c r="V757" s="16"/>
      <c r="W757" s="16"/>
      <c r="X757" s="16"/>
      <c r="Y757" s="16"/>
    </row>
    <row r="758" spans="1:25" ht="13" x14ac:dyDescent="0.15">
      <c r="A758" s="24"/>
      <c r="B758" s="24"/>
      <c r="C758" s="24"/>
      <c r="D758" s="16"/>
      <c r="E758" s="16"/>
      <c r="F758" s="24"/>
      <c r="G758" s="24"/>
      <c r="H758" s="557"/>
      <c r="I758" s="566"/>
      <c r="K758" s="24"/>
      <c r="L758" s="16"/>
      <c r="M758" s="16"/>
      <c r="N758" s="16"/>
      <c r="O758" s="16"/>
      <c r="P758" s="16"/>
      <c r="Q758" s="16"/>
      <c r="R758" s="16"/>
      <c r="S758" s="16"/>
      <c r="T758" s="16"/>
      <c r="U758" s="16"/>
      <c r="V758" s="16"/>
      <c r="W758" s="16"/>
      <c r="X758" s="16"/>
      <c r="Y758" s="16"/>
    </row>
    <row r="759" spans="1:25" ht="13" x14ac:dyDescent="0.15">
      <c r="A759" s="24"/>
      <c r="B759" s="24"/>
      <c r="C759" s="24"/>
      <c r="D759" s="16"/>
      <c r="E759" s="16"/>
      <c r="F759" s="24"/>
      <c r="G759" s="24"/>
      <c r="H759" s="557"/>
      <c r="I759" s="566"/>
      <c r="K759" s="24"/>
      <c r="L759" s="16"/>
      <c r="M759" s="16"/>
      <c r="N759" s="16"/>
      <c r="O759" s="16"/>
      <c r="P759" s="16"/>
      <c r="Q759" s="16"/>
      <c r="R759" s="16"/>
      <c r="S759" s="16"/>
      <c r="T759" s="16"/>
      <c r="U759" s="16"/>
      <c r="V759" s="16"/>
      <c r="W759" s="16"/>
      <c r="X759" s="16"/>
      <c r="Y759" s="16"/>
    </row>
    <row r="760" spans="1:25" ht="13" x14ac:dyDescent="0.15">
      <c r="A760" s="24"/>
      <c r="B760" s="24"/>
      <c r="C760" s="24"/>
      <c r="D760" s="16"/>
      <c r="E760" s="16"/>
      <c r="F760" s="24"/>
      <c r="G760" s="24"/>
      <c r="H760" s="557"/>
      <c r="I760" s="566"/>
      <c r="K760" s="24"/>
      <c r="L760" s="16"/>
      <c r="M760" s="16"/>
      <c r="N760" s="16"/>
      <c r="O760" s="16"/>
      <c r="P760" s="16"/>
      <c r="Q760" s="16"/>
      <c r="R760" s="16"/>
      <c r="S760" s="16"/>
      <c r="T760" s="16"/>
      <c r="U760" s="16"/>
      <c r="V760" s="16"/>
      <c r="W760" s="16"/>
      <c r="X760" s="16"/>
      <c r="Y760" s="16"/>
    </row>
    <row r="761" spans="1:25" ht="13" x14ac:dyDescent="0.15">
      <c r="A761" s="24"/>
      <c r="B761" s="24"/>
      <c r="C761" s="24"/>
      <c r="D761" s="16"/>
      <c r="E761" s="16"/>
      <c r="F761" s="24"/>
      <c r="G761" s="24"/>
      <c r="H761" s="557"/>
      <c r="I761" s="566"/>
      <c r="K761" s="24"/>
      <c r="L761" s="16"/>
      <c r="M761" s="16"/>
      <c r="N761" s="16"/>
      <c r="O761" s="16"/>
      <c r="P761" s="16"/>
      <c r="Q761" s="16"/>
      <c r="R761" s="16"/>
      <c r="S761" s="16"/>
      <c r="T761" s="16"/>
      <c r="U761" s="16"/>
      <c r="V761" s="16"/>
      <c r="W761" s="16"/>
      <c r="X761" s="16"/>
      <c r="Y761" s="16"/>
    </row>
    <row r="762" spans="1:25" ht="13" x14ac:dyDescent="0.15">
      <c r="A762" s="24"/>
      <c r="B762" s="24"/>
      <c r="C762" s="24"/>
      <c r="D762" s="16"/>
      <c r="E762" s="16"/>
      <c r="F762" s="24"/>
      <c r="G762" s="24"/>
      <c r="H762" s="557"/>
      <c r="I762" s="566"/>
      <c r="K762" s="24"/>
      <c r="L762" s="16"/>
      <c r="M762" s="16"/>
      <c r="N762" s="16"/>
      <c r="O762" s="16"/>
      <c r="P762" s="16"/>
      <c r="Q762" s="16"/>
      <c r="R762" s="16"/>
      <c r="S762" s="16"/>
      <c r="T762" s="16"/>
      <c r="U762" s="16"/>
      <c r="V762" s="16"/>
      <c r="W762" s="16"/>
      <c r="X762" s="16"/>
      <c r="Y762" s="16"/>
    </row>
    <row r="763" spans="1:25" ht="13" x14ac:dyDescent="0.15">
      <c r="A763" s="24"/>
      <c r="B763" s="24"/>
      <c r="C763" s="24"/>
      <c r="D763" s="16"/>
      <c r="E763" s="16"/>
      <c r="F763" s="24"/>
      <c r="G763" s="24"/>
      <c r="H763" s="557"/>
      <c r="I763" s="566"/>
      <c r="K763" s="24"/>
      <c r="L763" s="16"/>
      <c r="M763" s="16"/>
      <c r="N763" s="16"/>
      <c r="O763" s="16"/>
      <c r="P763" s="16"/>
      <c r="Q763" s="16"/>
      <c r="R763" s="16"/>
      <c r="S763" s="16"/>
      <c r="T763" s="16"/>
      <c r="U763" s="16"/>
      <c r="V763" s="16"/>
      <c r="W763" s="16"/>
      <c r="X763" s="16"/>
      <c r="Y763" s="16"/>
    </row>
    <row r="764" spans="1:25" ht="13" x14ac:dyDescent="0.15">
      <c r="A764" s="24"/>
      <c r="B764" s="24"/>
      <c r="C764" s="24"/>
      <c r="D764" s="16"/>
      <c r="E764" s="16"/>
      <c r="F764" s="24"/>
      <c r="G764" s="24"/>
      <c r="H764" s="557"/>
      <c r="I764" s="566"/>
      <c r="K764" s="24"/>
      <c r="L764" s="16"/>
      <c r="M764" s="16"/>
      <c r="N764" s="16"/>
      <c r="O764" s="16"/>
      <c r="P764" s="16"/>
      <c r="Q764" s="16"/>
      <c r="R764" s="16"/>
      <c r="S764" s="16"/>
      <c r="T764" s="16"/>
      <c r="U764" s="16"/>
      <c r="V764" s="16"/>
      <c r="W764" s="16"/>
      <c r="X764" s="16"/>
      <c r="Y764" s="16"/>
    </row>
    <row r="765" spans="1:25" ht="13" x14ac:dyDescent="0.15">
      <c r="A765" s="24"/>
      <c r="B765" s="24"/>
      <c r="C765" s="24"/>
      <c r="D765" s="16"/>
      <c r="E765" s="16"/>
      <c r="F765" s="24"/>
      <c r="G765" s="24"/>
      <c r="H765" s="557"/>
      <c r="I765" s="566"/>
      <c r="K765" s="24"/>
      <c r="L765" s="16"/>
      <c r="M765" s="16"/>
      <c r="N765" s="16"/>
      <c r="O765" s="16"/>
      <c r="P765" s="16"/>
      <c r="Q765" s="16"/>
      <c r="R765" s="16"/>
      <c r="S765" s="16"/>
      <c r="T765" s="16"/>
      <c r="U765" s="16"/>
      <c r="V765" s="16"/>
      <c r="W765" s="16"/>
      <c r="X765" s="16"/>
      <c r="Y765" s="16"/>
    </row>
    <row r="766" spans="1:25" ht="13" x14ac:dyDescent="0.15">
      <c r="A766" s="24"/>
      <c r="B766" s="24"/>
      <c r="C766" s="24"/>
      <c r="D766" s="16"/>
      <c r="E766" s="16"/>
      <c r="F766" s="24"/>
      <c r="G766" s="24"/>
      <c r="H766" s="557"/>
      <c r="I766" s="566"/>
      <c r="K766" s="24"/>
      <c r="L766" s="16"/>
      <c r="M766" s="16"/>
      <c r="N766" s="16"/>
      <c r="O766" s="16"/>
      <c r="P766" s="16"/>
      <c r="Q766" s="16"/>
      <c r="R766" s="16"/>
      <c r="S766" s="16"/>
      <c r="T766" s="16"/>
      <c r="U766" s="16"/>
      <c r="V766" s="16"/>
      <c r="W766" s="16"/>
      <c r="X766" s="16"/>
      <c r="Y766" s="16"/>
    </row>
    <row r="767" spans="1:25" ht="13" x14ac:dyDescent="0.15">
      <c r="A767" s="24"/>
      <c r="B767" s="24"/>
      <c r="C767" s="24"/>
      <c r="D767" s="16"/>
      <c r="E767" s="16"/>
      <c r="F767" s="24"/>
      <c r="G767" s="24"/>
      <c r="H767" s="557"/>
      <c r="I767" s="566"/>
      <c r="K767" s="24"/>
      <c r="L767" s="16"/>
      <c r="M767" s="16"/>
      <c r="N767" s="16"/>
      <c r="O767" s="16"/>
      <c r="P767" s="16"/>
      <c r="Q767" s="16"/>
      <c r="R767" s="16"/>
      <c r="S767" s="16"/>
      <c r="T767" s="16"/>
      <c r="U767" s="16"/>
      <c r="V767" s="16"/>
      <c r="W767" s="16"/>
      <c r="X767" s="16"/>
      <c r="Y767" s="16"/>
    </row>
    <row r="768" spans="1:25" ht="13" x14ac:dyDescent="0.15">
      <c r="A768" s="24"/>
      <c r="B768" s="24"/>
      <c r="C768" s="24"/>
      <c r="D768" s="16"/>
      <c r="E768" s="16"/>
      <c r="F768" s="24"/>
      <c r="G768" s="24"/>
      <c r="H768" s="557"/>
      <c r="I768" s="566"/>
      <c r="K768" s="24"/>
      <c r="L768" s="16"/>
      <c r="M768" s="16"/>
      <c r="N768" s="16"/>
      <c r="O768" s="16"/>
      <c r="P768" s="16"/>
      <c r="Q768" s="16"/>
      <c r="R768" s="16"/>
      <c r="S768" s="16"/>
      <c r="T768" s="16"/>
      <c r="U768" s="16"/>
      <c r="V768" s="16"/>
      <c r="W768" s="16"/>
      <c r="X768" s="16"/>
      <c r="Y768" s="16"/>
    </row>
    <row r="769" spans="1:25" ht="13" x14ac:dyDescent="0.15">
      <c r="A769" s="24"/>
      <c r="B769" s="24"/>
      <c r="C769" s="24"/>
      <c r="D769" s="16"/>
      <c r="E769" s="16"/>
      <c r="F769" s="24"/>
      <c r="G769" s="24"/>
      <c r="H769" s="557"/>
      <c r="I769" s="566"/>
      <c r="K769" s="24"/>
      <c r="L769" s="16"/>
      <c r="M769" s="16"/>
      <c r="N769" s="16"/>
      <c r="O769" s="16"/>
      <c r="P769" s="16"/>
      <c r="Q769" s="16"/>
      <c r="R769" s="16"/>
      <c r="S769" s="16"/>
      <c r="T769" s="16"/>
      <c r="U769" s="16"/>
      <c r="V769" s="16"/>
      <c r="W769" s="16"/>
      <c r="X769" s="16"/>
      <c r="Y769" s="16"/>
    </row>
    <row r="770" spans="1:25" ht="13" x14ac:dyDescent="0.15">
      <c r="A770" s="24"/>
      <c r="B770" s="24"/>
      <c r="C770" s="24"/>
      <c r="D770" s="16"/>
      <c r="E770" s="16"/>
      <c r="F770" s="24"/>
      <c r="G770" s="24"/>
      <c r="H770" s="557"/>
      <c r="I770" s="566"/>
      <c r="K770" s="24"/>
      <c r="L770" s="16"/>
      <c r="M770" s="16"/>
      <c r="N770" s="16"/>
      <c r="O770" s="16"/>
      <c r="P770" s="16"/>
      <c r="Q770" s="16"/>
      <c r="R770" s="16"/>
      <c r="S770" s="16"/>
      <c r="T770" s="16"/>
      <c r="U770" s="16"/>
      <c r="V770" s="16"/>
      <c r="W770" s="16"/>
      <c r="X770" s="16"/>
      <c r="Y770" s="16"/>
    </row>
    <row r="771" spans="1:25" ht="13" x14ac:dyDescent="0.15">
      <c r="A771" s="24"/>
      <c r="B771" s="24"/>
      <c r="C771" s="24"/>
      <c r="D771" s="16"/>
      <c r="E771" s="16"/>
      <c r="F771" s="24"/>
      <c r="G771" s="24"/>
      <c r="H771" s="557"/>
      <c r="I771" s="566"/>
      <c r="K771" s="24"/>
      <c r="L771" s="16"/>
      <c r="M771" s="16"/>
      <c r="N771" s="16"/>
      <c r="O771" s="16"/>
      <c r="P771" s="16"/>
      <c r="Q771" s="16"/>
      <c r="R771" s="16"/>
      <c r="S771" s="16"/>
      <c r="T771" s="16"/>
      <c r="U771" s="16"/>
      <c r="V771" s="16"/>
      <c r="W771" s="16"/>
      <c r="X771" s="16"/>
      <c r="Y771" s="16"/>
    </row>
    <row r="772" spans="1:25" ht="13" x14ac:dyDescent="0.15">
      <c r="A772" s="24"/>
      <c r="B772" s="24"/>
      <c r="C772" s="24"/>
      <c r="D772" s="16"/>
      <c r="E772" s="16"/>
      <c r="F772" s="24"/>
      <c r="G772" s="24"/>
      <c r="H772" s="557"/>
      <c r="I772" s="566"/>
      <c r="K772" s="24"/>
      <c r="L772" s="16"/>
      <c r="M772" s="16"/>
      <c r="N772" s="16"/>
      <c r="O772" s="16"/>
      <c r="P772" s="16"/>
      <c r="Q772" s="16"/>
      <c r="R772" s="16"/>
      <c r="S772" s="16"/>
      <c r="T772" s="16"/>
      <c r="U772" s="16"/>
      <c r="V772" s="16"/>
      <c r="W772" s="16"/>
      <c r="X772" s="16"/>
      <c r="Y772" s="16"/>
    </row>
    <row r="773" spans="1:25" ht="13" x14ac:dyDescent="0.15">
      <c r="A773" s="24"/>
      <c r="B773" s="24"/>
      <c r="C773" s="24"/>
      <c r="D773" s="16"/>
      <c r="E773" s="16"/>
      <c r="F773" s="24"/>
      <c r="G773" s="24"/>
      <c r="H773" s="557"/>
      <c r="I773" s="566"/>
      <c r="K773" s="24"/>
      <c r="L773" s="16"/>
      <c r="M773" s="16"/>
      <c r="N773" s="16"/>
      <c r="O773" s="16"/>
      <c r="P773" s="16"/>
      <c r="Q773" s="16"/>
      <c r="R773" s="16"/>
      <c r="S773" s="16"/>
      <c r="T773" s="16"/>
      <c r="U773" s="16"/>
      <c r="V773" s="16"/>
      <c r="W773" s="16"/>
      <c r="X773" s="16"/>
      <c r="Y773" s="16"/>
    </row>
    <row r="774" spans="1:25" ht="13" x14ac:dyDescent="0.15">
      <c r="A774" s="24"/>
      <c r="B774" s="24"/>
      <c r="C774" s="24"/>
      <c r="D774" s="16"/>
      <c r="E774" s="16"/>
      <c r="F774" s="24"/>
      <c r="G774" s="24"/>
      <c r="H774" s="557"/>
      <c r="I774" s="566"/>
      <c r="K774" s="24"/>
      <c r="L774" s="16"/>
      <c r="M774" s="16"/>
      <c r="N774" s="16"/>
      <c r="O774" s="16"/>
      <c r="P774" s="16"/>
      <c r="Q774" s="16"/>
      <c r="R774" s="16"/>
      <c r="S774" s="16"/>
      <c r="T774" s="16"/>
      <c r="U774" s="16"/>
      <c r="V774" s="16"/>
      <c r="W774" s="16"/>
      <c r="X774" s="16"/>
      <c r="Y774" s="16"/>
    </row>
    <row r="775" spans="1:25" ht="13" x14ac:dyDescent="0.15">
      <c r="A775" s="24"/>
      <c r="B775" s="24"/>
      <c r="C775" s="24"/>
      <c r="D775" s="16"/>
      <c r="E775" s="16"/>
      <c r="F775" s="24"/>
      <c r="G775" s="24"/>
      <c r="H775" s="557"/>
      <c r="I775" s="566"/>
      <c r="K775" s="24"/>
      <c r="L775" s="16"/>
      <c r="M775" s="16"/>
      <c r="N775" s="16"/>
      <c r="O775" s="16"/>
      <c r="P775" s="16"/>
      <c r="Q775" s="16"/>
      <c r="R775" s="16"/>
      <c r="S775" s="16"/>
      <c r="T775" s="16"/>
      <c r="U775" s="16"/>
      <c r="V775" s="16"/>
      <c r="W775" s="16"/>
      <c r="X775" s="16"/>
      <c r="Y775" s="16"/>
    </row>
    <row r="776" spans="1:25" ht="13" x14ac:dyDescent="0.15">
      <c r="A776" s="24"/>
      <c r="B776" s="24"/>
      <c r="C776" s="24"/>
      <c r="D776" s="16"/>
      <c r="E776" s="16"/>
      <c r="F776" s="24"/>
      <c r="G776" s="24"/>
      <c r="H776" s="557"/>
      <c r="I776" s="566"/>
      <c r="K776" s="24"/>
      <c r="L776" s="16"/>
      <c r="M776" s="16"/>
      <c r="N776" s="16"/>
      <c r="O776" s="16"/>
      <c r="P776" s="16"/>
      <c r="Q776" s="16"/>
      <c r="R776" s="16"/>
      <c r="S776" s="16"/>
      <c r="T776" s="16"/>
      <c r="U776" s="16"/>
      <c r="V776" s="16"/>
      <c r="W776" s="16"/>
      <c r="X776" s="16"/>
      <c r="Y776" s="16"/>
    </row>
    <row r="777" spans="1:25" ht="13" x14ac:dyDescent="0.15">
      <c r="A777" s="24"/>
      <c r="B777" s="24"/>
      <c r="C777" s="24"/>
      <c r="D777" s="16"/>
      <c r="E777" s="16"/>
      <c r="F777" s="24"/>
      <c r="G777" s="24"/>
      <c r="H777" s="557"/>
      <c r="I777" s="566"/>
      <c r="K777" s="24"/>
      <c r="L777" s="16"/>
      <c r="M777" s="16"/>
      <c r="N777" s="16"/>
      <c r="O777" s="16"/>
      <c r="P777" s="16"/>
      <c r="Q777" s="16"/>
      <c r="R777" s="16"/>
      <c r="S777" s="16"/>
      <c r="T777" s="16"/>
      <c r="U777" s="16"/>
      <c r="V777" s="16"/>
      <c r="W777" s="16"/>
      <c r="X777" s="16"/>
      <c r="Y777" s="16"/>
    </row>
    <row r="778" spans="1:25" ht="13" x14ac:dyDescent="0.15">
      <c r="A778" s="24"/>
      <c r="B778" s="24"/>
      <c r="C778" s="24"/>
      <c r="D778" s="16"/>
      <c r="E778" s="16"/>
      <c r="F778" s="24"/>
      <c r="G778" s="24"/>
      <c r="H778" s="557"/>
      <c r="I778" s="566"/>
      <c r="K778" s="24"/>
      <c r="L778" s="16"/>
      <c r="M778" s="16"/>
      <c r="N778" s="16"/>
      <c r="O778" s="16"/>
      <c r="P778" s="16"/>
      <c r="Q778" s="16"/>
      <c r="R778" s="16"/>
      <c r="S778" s="16"/>
      <c r="T778" s="16"/>
      <c r="U778" s="16"/>
      <c r="V778" s="16"/>
      <c r="W778" s="16"/>
      <c r="X778" s="16"/>
      <c r="Y778" s="16"/>
    </row>
    <row r="779" spans="1:25" ht="13" x14ac:dyDescent="0.15">
      <c r="A779" s="24"/>
      <c r="B779" s="24"/>
      <c r="C779" s="24"/>
      <c r="D779" s="16"/>
      <c r="E779" s="16"/>
      <c r="F779" s="24"/>
      <c r="G779" s="24"/>
      <c r="H779" s="557"/>
      <c r="I779" s="566"/>
      <c r="K779" s="24"/>
      <c r="L779" s="16"/>
      <c r="M779" s="16"/>
      <c r="N779" s="16"/>
      <c r="O779" s="16"/>
      <c r="P779" s="16"/>
      <c r="Q779" s="16"/>
      <c r="R779" s="16"/>
      <c r="S779" s="16"/>
      <c r="T779" s="16"/>
      <c r="U779" s="16"/>
      <c r="V779" s="16"/>
      <c r="W779" s="16"/>
      <c r="X779" s="16"/>
      <c r="Y779" s="16"/>
    </row>
    <row r="780" spans="1:25" ht="13" x14ac:dyDescent="0.15">
      <c r="A780" s="24"/>
      <c r="B780" s="24"/>
      <c r="C780" s="24"/>
      <c r="D780" s="16"/>
      <c r="E780" s="16"/>
      <c r="F780" s="24"/>
      <c r="G780" s="24"/>
      <c r="H780" s="557"/>
      <c r="I780" s="566"/>
      <c r="K780" s="24"/>
      <c r="L780" s="16"/>
      <c r="M780" s="16"/>
      <c r="N780" s="16"/>
      <c r="O780" s="16"/>
      <c r="P780" s="16"/>
      <c r="Q780" s="16"/>
      <c r="R780" s="16"/>
      <c r="S780" s="16"/>
      <c r="T780" s="16"/>
      <c r="U780" s="16"/>
      <c r="V780" s="16"/>
      <c r="W780" s="16"/>
      <c r="X780" s="16"/>
      <c r="Y780" s="16"/>
    </row>
    <row r="781" spans="1:25" ht="13" x14ac:dyDescent="0.15">
      <c r="A781" s="24"/>
      <c r="B781" s="24"/>
      <c r="C781" s="24"/>
      <c r="D781" s="16"/>
      <c r="E781" s="16"/>
      <c r="F781" s="24"/>
      <c r="G781" s="24"/>
      <c r="H781" s="557"/>
      <c r="I781" s="566"/>
      <c r="K781" s="24"/>
      <c r="L781" s="16"/>
      <c r="M781" s="16"/>
      <c r="N781" s="16"/>
      <c r="O781" s="16"/>
      <c r="P781" s="16"/>
      <c r="Q781" s="16"/>
      <c r="R781" s="16"/>
      <c r="S781" s="16"/>
      <c r="T781" s="16"/>
      <c r="U781" s="16"/>
      <c r="V781" s="16"/>
      <c r="W781" s="16"/>
      <c r="X781" s="16"/>
      <c r="Y781" s="16"/>
    </row>
    <row r="782" spans="1:25" ht="13" x14ac:dyDescent="0.15">
      <c r="A782" s="24"/>
      <c r="B782" s="24"/>
      <c r="C782" s="24"/>
      <c r="D782" s="16"/>
      <c r="E782" s="16"/>
      <c r="F782" s="24"/>
      <c r="G782" s="24"/>
      <c r="H782" s="557"/>
      <c r="I782" s="566"/>
      <c r="K782" s="24"/>
      <c r="L782" s="16"/>
      <c r="M782" s="16"/>
      <c r="N782" s="16"/>
      <c r="O782" s="16"/>
      <c r="P782" s="16"/>
      <c r="Q782" s="16"/>
      <c r="R782" s="16"/>
      <c r="S782" s="16"/>
      <c r="T782" s="16"/>
      <c r="U782" s="16"/>
      <c r="V782" s="16"/>
      <c r="W782" s="16"/>
      <c r="X782" s="16"/>
      <c r="Y782" s="16"/>
    </row>
    <row r="783" spans="1:25" ht="13" x14ac:dyDescent="0.15">
      <c r="A783" s="24"/>
      <c r="B783" s="24"/>
      <c r="C783" s="24"/>
      <c r="D783" s="16"/>
      <c r="E783" s="16"/>
      <c r="F783" s="24"/>
      <c r="G783" s="24"/>
      <c r="H783" s="557"/>
      <c r="I783" s="566"/>
      <c r="K783" s="24"/>
      <c r="L783" s="16"/>
      <c r="M783" s="16"/>
      <c r="N783" s="16"/>
      <c r="O783" s="16"/>
      <c r="P783" s="16"/>
      <c r="Q783" s="16"/>
      <c r="R783" s="16"/>
      <c r="S783" s="16"/>
      <c r="T783" s="16"/>
      <c r="U783" s="16"/>
      <c r="V783" s="16"/>
      <c r="W783" s="16"/>
      <c r="X783" s="16"/>
      <c r="Y783" s="16"/>
    </row>
    <row r="784" spans="1:25" ht="13" x14ac:dyDescent="0.15">
      <c r="A784" s="24"/>
      <c r="B784" s="24"/>
      <c r="C784" s="24"/>
      <c r="D784" s="16"/>
      <c r="E784" s="16"/>
      <c r="F784" s="24"/>
      <c r="G784" s="24"/>
      <c r="H784" s="557"/>
      <c r="I784" s="566"/>
      <c r="K784" s="24"/>
      <c r="L784" s="16"/>
      <c r="M784" s="16"/>
      <c r="N784" s="16"/>
      <c r="O784" s="16"/>
      <c r="P784" s="16"/>
      <c r="Q784" s="16"/>
      <c r="R784" s="16"/>
      <c r="S784" s="16"/>
      <c r="T784" s="16"/>
      <c r="U784" s="16"/>
      <c r="V784" s="16"/>
      <c r="W784" s="16"/>
      <c r="X784" s="16"/>
      <c r="Y784" s="16"/>
    </row>
    <row r="785" spans="1:25" ht="13" x14ac:dyDescent="0.15">
      <c r="A785" s="24"/>
      <c r="B785" s="24"/>
      <c r="C785" s="24"/>
      <c r="D785" s="16"/>
      <c r="E785" s="16"/>
      <c r="F785" s="24"/>
      <c r="G785" s="24"/>
      <c r="H785" s="557"/>
      <c r="I785" s="566"/>
      <c r="K785" s="24"/>
      <c r="L785" s="16"/>
      <c r="M785" s="16"/>
      <c r="N785" s="16"/>
      <c r="O785" s="16"/>
      <c r="P785" s="16"/>
      <c r="Q785" s="16"/>
      <c r="R785" s="16"/>
      <c r="S785" s="16"/>
      <c r="T785" s="16"/>
      <c r="U785" s="16"/>
      <c r="V785" s="16"/>
      <c r="W785" s="16"/>
      <c r="X785" s="16"/>
      <c r="Y785" s="16"/>
    </row>
    <row r="786" spans="1:25" ht="13" x14ac:dyDescent="0.15">
      <c r="A786" s="24"/>
      <c r="B786" s="24"/>
      <c r="C786" s="24"/>
      <c r="D786" s="16"/>
      <c r="E786" s="16"/>
      <c r="F786" s="24"/>
      <c r="G786" s="24"/>
      <c r="H786" s="557"/>
      <c r="I786" s="566"/>
      <c r="K786" s="24"/>
      <c r="L786" s="16"/>
      <c r="M786" s="16"/>
      <c r="N786" s="16"/>
      <c r="O786" s="16"/>
      <c r="P786" s="16"/>
      <c r="Q786" s="16"/>
      <c r="R786" s="16"/>
      <c r="S786" s="16"/>
      <c r="T786" s="16"/>
      <c r="U786" s="16"/>
      <c r="V786" s="16"/>
      <c r="W786" s="16"/>
      <c r="X786" s="16"/>
      <c r="Y786" s="16"/>
    </row>
    <row r="787" spans="1:25" ht="13" x14ac:dyDescent="0.15">
      <c r="A787" s="24"/>
      <c r="B787" s="24"/>
      <c r="C787" s="24"/>
      <c r="D787" s="16"/>
      <c r="E787" s="16"/>
      <c r="F787" s="24"/>
      <c r="G787" s="24"/>
      <c r="H787" s="557"/>
      <c r="I787" s="566"/>
      <c r="K787" s="24"/>
      <c r="L787" s="16"/>
      <c r="M787" s="16"/>
      <c r="N787" s="16"/>
      <c r="O787" s="16"/>
      <c r="P787" s="16"/>
      <c r="Q787" s="16"/>
      <c r="R787" s="16"/>
      <c r="S787" s="16"/>
      <c r="T787" s="16"/>
      <c r="U787" s="16"/>
      <c r="V787" s="16"/>
      <c r="W787" s="16"/>
      <c r="X787" s="16"/>
      <c r="Y787" s="16"/>
    </row>
    <row r="788" spans="1:25" ht="13" x14ac:dyDescent="0.15">
      <c r="A788" s="24"/>
      <c r="B788" s="24"/>
      <c r="C788" s="24"/>
      <c r="D788" s="16"/>
      <c r="E788" s="16"/>
      <c r="F788" s="24"/>
      <c r="G788" s="24"/>
      <c r="H788" s="557"/>
      <c r="I788" s="566"/>
      <c r="K788" s="24"/>
      <c r="L788" s="16"/>
      <c r="M788" s="16"/>
      <c r="N788" s="16"/>
      <c r="O788" s="16"/>
      <c r="P788" s="16"/>
      <c r="Q788" s="16"/>
      <c r="R788" s="16"/>
      <c r="S788" s="16"/>
      <c r="T788" s="16"/>
      <c r="U788" s="16"/>
      <c r="V788" s="16"/>
      <c r="W788" s="16"/>
      <c r="X788" s="16"/>
      <c r="Y788" s="16"/>
    </row>
    <row r="789" spans="1:25" ht="13" x14ac:dyDescent="0.15">
      <c r="A789" s="24"/>
      <c r="B789" s="24"/>
      <c r="C789" s="24"/>
      <c r="D789" s="16"/>
      <c r="E789" s="16"/>
      <c r="F789" s="24"/>
      <c r="G789" s="24"/>
      <c r="H789" s="557"/>
      <c r="I789" s="566"/>
      <c r="K789" s="24"/>
      <c r="L789" s="16"/>
      <c r="M789" s="16"/>
      <c r="N789" s="16"/>
      <c r="O789" s="16"/>
      <c r="P789" s="16"/>
      <c r="Q789" s="16"/>
      <c r="R789" s="16"/>
      <c r="S789" s="16"/>
      <c r="T789" s="16"/>
      <c r="U789" s="16"/>
      <c r="V789" s="16"/>
      <c r="W789" s="16"/>
      <c r="X789" s="16"/>
      <c r="Y789" s="16"/>
    </row>
    <row r="790" spans="1:25" ht="13" x14ac:dyDescent="0.15">
      <c r="A790" s="24"/>
      <c r="B790" s="24"/>
      <c r="C790" s="24"/>
      <c r="D790" s="16"/>
      <c r="E790" s="16"/>
      <c r="F790" s="24"/>
      <c r="G790" s="24"/>
      <c r="H790" s="557"/>
      <c r="I790" s="566"/>
      <c r="K790" s="24"/>
      <c r="L790" s="16"/>
      <c r="M790" s="16"/>
      <c r="N790" s="16"/>
      <c r="O790" s="16"/>
      <c r="P790" s="16"/>
      <c r="Q790" s="16"/>
      <c r="R790" s="16"/>
      <c r="S790" s="16"/>
      <c r="T790" s="16"/>
      <c r="U790" s="16"/>
      <c r="V790" s="16"/>
      <c r="W790" s="16"/>
      <c r="X790" s="16"/>
      <c r="Y790" s="16"/>
    </row>
    <row r="791" spans="1:25" ht="13" x14ac:dyDescent="0.15">
      <c r="A791" s="24"/>
      <c r="B791" s="24"/>
      <c r="C791" s="24"/>
      <c r="D791" s="16"/>
      <c r="E791" s="16"/>
      <c r="F791" s="24"/>
      <c r="G791" s="24"/>
      <c r="H791" s="557"/>
      <c r="I791" s="566"/>
      <c r="K791" s="24"/>
      <c r="L791" s="16"/>
      <c r="M791" s="16"/>
      <c r="N791" s="16"/>
      <c r="O791" s="16"/>
      <c r="P791" s="16"/>
      <c r="Q791" s="16"/>
      <c r="R791" s="16"/>
      <c r="S791" s="16"/>
      <c r="T791" s="16"/>
      <c r="U791" s="16"/>
      <c r="V791" s="16"/>
      <c r="W791" s="16"/>
      <c r="X791" s="16"/>
      <c r="Y791" s="16"/>
    </row>
    <row r="792" spans="1:25" ht="13" x14ac:dyDescent="0.15">
      <c r="A792" s="24"/>
      <c r="B792" s="24"/>
      <c r="C792" s="24"/>
      <c r="D792" s="16"/>
      <c r="E792" s="16"/>
      <c r="F792" s="24"/>
      <c r="G792" s="24"/>
      <c r="H792" s="557"/>
      <c r="I792" s="566"/>
      <c r="K792" s="24"/>
      <c r="L792" s="16"/>
      <c r="M792" s="16"/>
      <c r="N792" s="16"/>
      <c r="O792" s="16"/>
      <c r="P792" s="16"/>
      <c r="Q792" s="16"/>
      <c r="R792" s="16"/>
      <c r="S792" s="16"/>
      <c r="T792" s="16"/>
      <c r="U792" s="16"/>
      <c r="V792" s="16"/>
      <c r="W792" s="16"/>
      <c r="X792" s="16"/>
      <c r="Y792" s="16"/>
    </row>
    <row r="793" spans="1:25" ht="13" x14ac:dyDescent="0.15">
      <c r="A793" s="24"/>
      <c r="B793" s="24"/>
      <c r="C793" s="24"/>
      <c r="D793" s="16"/>
      <c r="E793" s="16"/>
      <c r="F793" s="24"/>
      <c r="G793" s="24"/>
      <c r="H793" s="557"/>
      <c r="I793" s="566"/>
      <c r="K793" s="24"/>
      <c r="L793" s="16"/>
      <c r="M793" s="16"/>
      <c r="N793" s="16"/>
      <c r="O793" s="16"/>
      <c r="P793" s="16"/>
      <c r="Q793" s="16"/>
      <c r="R793" s="16"/>
      <c r="S793" s="16"/>
      <c r="T793" s="16"/>
      <c r="U793" s="16"/>
      <c r="V793" s="16"/>
      <c r="W793" s="16"/>
      <c r="X793" s="16"/>
      <c r="Y793" s="16"/>
    </row>
    <row r="794" spans="1:25" ht="13" x14ac:dyDescent="0.15">
      <c r="A794" s="24"/>
      <c r="B794" s="24"/>
      <c r="C794" s="24"/>
      <c r="D794" s="16"/>
      <c r="E794" s="16"/>
      <c r="F794" s="24"/>
      <c r="G794" s="24"/>
      <c r="H794" s="557"/>
      <c r="I794" s="566"/>
      <c r="K794" s="24"/>
      <c r="L794" s="16"/>
      <c r="M794" s="16"/>
      <c r="N794" s="16"/>
      <c r="O794" s="16"/>
      <c r="P794" s="16"/>
      <c r="Q794" s="16"/>
      <c r="R794" s="16"/>
      <c r="S794" s="16"/>
      <c r="T794" s="16"/>
      <c r="U794" s="16"/>
      <c r="V794" s="16"/>
      <c r="W794" s="16"/>
      <c r="X794" s="16"/>
      <c r="Y794" s="16"/>
    </row>
    <row r="795" spans="1:25" ht="13" x14ac:dyDescent="0.15">
      <c r="A795" s="24"/>
      <c r="B795" s="24"/>
      <c r="C795" s="24"/>
      <c r="D795" s="16"/>
      <c r="E795" s="16"/>
      <c r="F795" s="24"/>
      <c r="G795" s="24"/>
      <c r="H795" s="557"/>
      <c r="I795" s="566"/>
      <c r="K795" s="24"/>
      <c r="L795" s="16"/>
      <c r="M795" s="16"/>
      <c r="N795" s="16"/>
      <c r="O795" s="16"/>
      <c r="P795" s="16"/>
      <c r="Q795" s="16"/>
      <c r="R795" s="16"/>
      <c r="S795" s="16"/>
      <c r="T795" s="16"/>
      <c r="U795" s="16"/>
      <c r="V795" s="16"/>
      <c r="W795" s="16"/>
      <c r="X795" s="16"/>
      <c r="Y795" s="16"/>
    </row>
    <row r="796" spans="1:25" ht="13" x14ac:dyDescent="0.15">
      <c r="A796" s="24"/>
      <c r="B796" s="24"/>
      <c r="C796" s="24"/>
      <c r="D796" s="16"/>
      <c r="E796" s="16"/>
      <c r="F796" s="24"/>
      <c r="G796" s="24"/>
      <c r="H796" s="557"/>
      <c r="I796" s="566"/>
      <c r="K796" s="24"/>
      <c r="L796" s="16"/>
      <c r="M796" s="16"/>
      <c r="N796" s="16"/>
      <c r="O796" s="16"/>
      <c r="P796" s="16"/>
      <c r="Q796" s="16"/>
      <c r="R796" s="16"/>
      <c r="S796" s="16"/>
      <c r="T796" s="16"/>
      <c r="U796" s="16"/>
      <c r="V796" s="16"/>
      <c r="W796" s="16"/>
      <c r="X796" s="16"/>
      <c r="Y796" s="16"/>
    </row>
    <row r="797" spans="1:25" ht="13" x14ac:dyDescent="0.15">
      <c r="A797" s="24"/>
      <c r="B797" s="24"/>
      <c r="C797" s="24"/>
      <c r="D797" s="16"/>
      <c r="E797" s="16"/>
      <c r="F797" s="24"/>
      <c r="G797" s="24"/>
      <c r="H797" s="557"/>
      <c r="I797" s="566"/>
      <c r="K797" s="24"/>
      <c r="L797" s="16"/>
      <c r="M797" s="16"/>
      <c r="N797" s="16"/>
      <c r="O797" s="16"/>
      <c r="P797" s="16"/>
      <c r="Q797" s="16"/>
      <c r="R797" s="16"/>
      <c r="S797" s="16"/>
      <c r="T797" s="16"/>
      <c r="U797" s="16"/>
      <c r="V797" s="16"/>
      <c r="W797" s="16"/>
      <c r="X797" s="16"/>
      <c r="Y797" s="16"/>
    </row>
    <row r="798" spans="1:25" ht="13" x14ac:dyDescent="0.15">
      <c r="A798" s="24"/>
      <c r="B798" s="24"/>
      <c r="C798" s="24"/>
      <c r="D798" s="16"/>
      <c r="E798" s="16"/>
      <c r="F798" s="24"/>
      <c r="G798" s="24"/>
      <c r="H798" s="557"/>
      <c r="I798" s="566"/>
      <c r="K798" s="24"/>
      <c r="L798" s="16"/>
      <c r="M798" s="16"/>
      <c r="N798" s="16"/>
      <c r="O798" s="16"/>
      <c r="P798" s="16"/>
      <c r="Q798" s="16"/>
      <c r="R798" s="16"/>
      <c r="S798" s="16"/>
      <c r="T798" s="16"/>
      <c r="U798" s="16"/>
      <c r="V798" s="16"/>
      <c r="W798" s="16"/>
      <c r="X798" s="16"/>
      <c r="Y798" s="16"/>
    </row>
    <row r="799" spans="1:25" ht="13" x14ac:dyDescent="0.15">
      <c r="A799" s="24"/>
      <c r="B799" s="24"/>
      <c r="C799" s="24"/>
      <c r="D799" s="16"/>
      <c r="E799" s="16"/>
      <c r="F799" s="24"/>
      <c r="G799" s="24"/>
      <c r="H799" s="557"/>
      <c r="I799" s="566"/>
      <c r="K799" s="24"/>
      <c r="L799" s="16"/>
      <c r="M799" s="16"/>
      <c r="N799" s="16"/>
      <c r="O799" s="16"/>
      <c r="P799" s="16"/>
      <c r="Q799" s="16"/>
      <c r="R799" s="16"/>
      <c r="S799" s="16"/>
      <c r="T799" s="16"/>
      <c r="U799" s="16"/>
      <c r="V799" s="16"/>
      <c r="W799" s="16"/>
      <c r="X799" s="16"/>
      <c r="Y799" s="16"/>
    </row>
    <row r="800" spans="1:25" ht="13" x14ac:dyDescent="0.15">
      <c r="A800" s="24"/>
      <c r="B800" s="24"/>
      <c r="C800" s="24"/>
      <c r="D800" s="16"/>
      <c r="E800" s="16"/>
      <c r="F800" s="24"/>
      <c r="G800" s="24"/>
      <c r="H800" s="557"/>
      <c r="I800" s="566"/>
      <c r="K800" s="24"/>
      <c r="L800" s="16"/>
      <c r="M800" s="16"/>
      <c r="N800" s="16"/>
      <c r="O800" s="16"/>
      <c r="P800" s="16"/>
      <c r="Q800" s="16"/>
      <c r="R800" s="16"/>
      <c r="S800" s="16"/>
      <c r="T800" s="16"/>
      <c r="U800" s="16"/>
      <c r="V800" s="16"/>
      <c r="W800" s="16"/>
      <c r="X800" s="16"/>
      <c r="Y800" s="16"/>
    </row>
    <row r="801" spans="1:25" ht="13" x14ac:dyDescent="0.15">
      <c r="A801" s="24"/>
      <c r="B801" s="24"/>
      <c r="C801" s="24"/>
      <c r="D801" s="16"/>
      <c r="E801" s="16"/>
      <c r="F801" s="24"/>
      <c r="G801" s="24"/>
      <c r="H801" s="557"/>
      <c r="I801" s="566"/>
      <c r="K801" s="24"/>
      <c r="L801" s="16"/>
      <c r="M801" s="16"/>
      <c r="N801" s="16"/>
      <c r="O801" s="16"/>
      <c r="P801" s="16"/>
      <c r="Q801" s="16"/>
      <c r="R801" s="16"/>
      <c r="S801" s="16"/>
      <c r="T801" s="16"/>
      <c r="U801" s="16"/>
      <c r="V801" s="16"/>
      <c r="W801" s="16"/>
      <c r="X801" s="16"/>
      <c r="Y801" s="16"/>
    </row>
    <row r="802" spans="1:25" ht="13" x14ac:dyDescent="0.15">
      <c r="A802" s="24"/>
      <c r="B802" s="24"/>
      <c r="C802" s="24"/>
      <c r="D802" s="16"/>
      <c r="E802" s="16"/>
      <c r="F802" s="24"/>
      <c r="G802" s="24"/>
      <c r="H802" s="557"/>
      <c r="I802" s="566"/>
      <c r="K802" s="24"/>
      <c r="L802" s="16"/>
      <c r="M802" s="16"/>
      <c r="N802" s="16"/>
      <c r="O802" s="16"/>
      <c r="P802" s="16"/>
      <c r="Q802" s="16"/>
      <c r="R802" s="16"/>
      <c r="S802" s="16"/>
      <c r="T802" s="16"/>
      <c r="U802" s="16"/>
      <c r="V802" s="16"/>
      <c r="W802" s="16"/>
      <c r="X802" s="16"/>
      <c r="Y802" s="16"/>
    </row>
    <row r="803" spans="1:25" ht="13" x14ac:dyDescent="0.15">
      <c r="A803" s="24"/>
      <c r="B803" s="24"/>
      <c r="C803" s="24"/>
      <c r="D803" s="16"/>
      <c r="E803" s="16"/>
      <c r="F803" s="24"/>
      <c r="G803" s="24"/>
      <c r="H803" s="557"/>
      <c r="I803" s="566"/>
      <c r="K803" s="24"/>
      <c r="L803" s="16"/>
      <c r="M803" s="16"/>
      <c r="N803" s="16"/>
      <c r="O803" s="16"/>
      <c r="P803" s="16"/>
      <c r="Q803" s="16"/>
      <c r="R803" s="16"/>
      <c r="S803" s="16"/>
      <c r="T803" s="16"/>
      <c r="U803" s="16"/>
      <c r="V803" s="16"/>
      <c r="W803" s="16"/>
      <c r="X803" s="16"/>
      <c r="Y803" s="16"/>
    </row>
    <row r="804" spans="1:25" ht="13" x14ac:dyDescent="0.15">
      <c r="A804" s="24"/>
      <c r="B804" s="24"/>
      <c r="C804" s="24"/>
      <c r="D804" s="16"/>
      <c r="E804" s="16"/>
      <c r="F804" s="24"/>
      <c r="G804" s="24"/>
      <c r="H804" s="557"/>
      <c r="I804" s="566"/>
      <c r="K804" s="24"/>
      <c r="L804" s="16"/>
      <c r="M804" s="16"/>
      <c r="N804" s="16"/>
      <c r="O804" s="16"/>
      <c r="P804" s="16"/>
      <c r="Q804" s="16"/>
      <c r="R804" s="16"/>
      <c r="S804" s="16"/>
      <c r="T804" s="16"/>
      <c r="U804" s="16"/>
      <c r="V804" s="16"/>
      <c r="W804" s="16"/>
      <c r="X804" s="16"/>
      <c r="Y804" s="16"/>
    </row>
    <row r="805" spans="1:25" ht="13" x14ac:dyDescent="0.15">
      <c r="A805" s="24"/>
      <c r="B805" s="24"/>
      <c r="C805" s="24"/>
      <c r="D805" s="16"/>
      <c r="E805" s="16"/>
      <c r="F805" s="24"/>
      <c r="G805" s="24"/>
      <c r="H805" s="557"/>
      <c r="I805" s="566"/>
      <c r="K805" s="24"/>
      <c r="L805" s="16"/>
      <c r="M805" s="16"/>
      <c r="N805" s="16"/>
      <c r="O805" s="16"/>
      <c r="P805" s="16"/>
      <c r="Q805" s="16"/>
      <c r="R805" s="16"/>
      <c r="S805" s="16"/>
      <c r="T805" s="16"/>
      <c r="U805" s="16"/>
      <c r="V805" s="16"/>
      <c r="W805" s="16"/>
      <c r="X805" s="16"/>
      <c r="Y805" s="16"/>
    </row>
    <row r="806" spans="1:25" ht="13" x14ac:dyDescent="0.15">
      <c r="A806" s="24"/>
      <c r="B806" s="24"/>
      <c r="C806" s="24"/>
      <c r="D806" s="16"/>
      <c r="E806" s="16"/>
      <c r="F806" s="24"/>
      <c r="G806" s="24"/>
      <c r="H806" s="557"/>
      <c r="I806" s="566"/>
      <c r="K806" s="24"/>
      <c r="L806" s="16"/>
      <c r="M806" s="16"/>
      <c r="N806" s="16"/>
      <c r="O806" s="16"/>
      <c r="P806" s="16"/>
      <c r="Q806" s="16"/>
      <c r="R806" s="16"/>
      <c r="S806" s="16"/>
      <c r="T806" s="16"/>
      <c r="U806" s="16"/>
      <c r="V806" s="16"/>
      <c r="W806" s="16"/>
      <c r="X806" s="16"/>
      <c r="Y806" s="16"/>
    </row>
    <row r="807" spans="1:25" ht="13" x14ac:dyDescent="0.15">
      <c r="A807" s="24"/>
      <c r="B807" s="24"/>
      <c r="C807" s="24"/>
      <c r="D807" s="16"/>
      <c r="E807" s="16"/>
      <c r="F807" s="24"/>
      <c r="G807" s="24"/>
      <c r="H807" s="557"/>
      <c r="I807" s="566"/>
      <c r="K807" s="24"/>
      <c r="L807" s="16"/>
      <c r="M807" s="16"/>
      <c r="N807" s="16"/>
      <c r="O807" s="16"/>
      <c r="P807" s="16"/>
      <c r="Q807" s="16"/>
      <c r="R807" s="16"/>
      <c r="S807" s="16"/>
      <c r="T807" s="16"/>
      <c r="U807" s="16"/>
      <c r="V807" s="16"/>
      <c r="W807" s="16"/>
      <c r="X807" s="16"/>
      <c r="Y807" s="16"/>
    </row>
    <row r="808" spans="1:25" ht="13" x14ac:dyDescent="0.15">
      <c r="A808" s="24"/>
      <c r="B808" s="24"/>
      <c r="C808" s="24"/>
      <c r="D808" s="16"/>
      <c r="E808" s="16"/>
      <c r="F808" s="24"/>
      <c r="G808" s="24"/>
      <c r="H808" s="557"/>
      <c r="I808" s="566"/>
      <c r="K808" s="24"/>
      <c r="L808" s="16"/>
      <c r="M808" s="16"/>
      <c r="N808" s="16"/>
      <c r="O808" s="16"/>
      <c r="P808" s="16"/>
      <c r="Q808" s="16"/>
      <c r="R808" s="16"/>
      <c r="S808" s="16"/>
      <c r="T808" s="16"/>
      <c r="U808" s="16"/>
      <c r="V808" s="16"/>
      <c r="W808" s="16"/>
      <c r="X808" s="16"/>
      <c r="Y808" s="16"/>
    </row>
    <row r="809" spans="1:25" ht="13" x14ac:dyDescent="0.15">
      <c r="A809" s="24"/>
      <c r="B809" s="24"/>
      <c r="C809" s="24"/>
      <c r="D809" s="16"/>
      <c r="E809" s="16"/>
      <c r="F809" s="24"/>
      <c r="G809" s="24"/>
      <c r="H809" s="557"/>
      <c r="I809" s="566"/>
      <c r="K809" s="24"/>
      <c r="L809" s="16"/>
      <c r="M809" s="16"/>
      <c r="N809" s="16"/>
      <c r="O809" s="16"/>
      <c r="P809" s="16"/>
      <c r="Q809" s="16"/>
      <c r="R809" s="16"/>
      <c r="S809" s="16"/>
      <c r="T809" s="16"/>
      <c r="U809" s="16"/>
      <c r="V809" s="16"/>
      <c r="W809" s="16"/>
      <c r="X809" s="16"/>
      <c r="Y809" s="16"/>
    </row>
    <row r="810" spans="1:25" ht="13" x14ac:dyDescent="0.15">
      <c r="A810" s="24"/>
      <c r="B810" s="24"/>
      <c r="C810" s="24"/>
      <c r="D810" s="16"/>
      <c r="E810" s="16"/>
      <c r="F810" s="24"/>
      <c r="G810" s="24"/>
      <c r="H810" s="557"/>
      <c r="I810" s="566"/>
      <c r="K810" s="24"/>
      <c r="L810" s="16"/>
      <c r="M810" s="16"/>
      <c r="N810" s="16"/>
      <c r="O810" s="16"/>
      <c r="P810" s="16"/>
      <c r="Q810" s="16"/>
      <c r="R810" s="16"/>
      <c r="S810" s="16"/>
      <c r="T810" s="16"/>
      <c r="U810" s="16"/>
      <c r="V810" s="16"/>
      <c r="W810" s="16"/>
      <c r="X810" s="16"/>
      <c r="Y810" s="16"/>
    </row>
    <row r="811" spans="1:25" ht="13" x14ac:dyDescent="0.15">
      <c r="A811" s="24"/>
      <c r="B811" s="24"/>
      <c r="C811" s="24"/>
      <c r="D811" s="16"/>
      <c r="E811" s="16"/>
      <c r="F811" s="24"/>
      <c r="G811" s="24"/>
      <c r="H811" s="557"/>
      <c r="I811" s="566"/>
      <c r="K811" s="24"/>
      <c r="L811" s="16"/>
      <c r="M811" s="16"/>
      <c r="N811" s="16"/>
      <c r="O811" s="16"/>
      <c r="P811" s="16"/>
      <c r="Q811" s="16"/>
      <c r="R811" s="16"/>
      <c r="S811" s="16"/>
      <c r="T811" s="16"/>
      <c r="U811" s="16"/>
      <c r="V811" s="16"/>
      <c r="W811" s="16"/>
      <c r="X811" s="16"/>
      <c r="Y811" s="16"/>
    </row>
    <row r="812" spans="1:25" ht="13" x14ac:dyDescent="0.15">
      <c r="A812" s="24"/>
      <c r="B812" s="24"/>
      <c r="C812" s="24"/>
      <c r="D812" s="16"/>
      <c r="E812" s="16"/>
      <c r="F812" s="24"/>
      <c r="G812" s="24"/>
      <c r="H812" s="557"/>
      <c r="I812" s="566"/>
      <c r="K812" s="24"/>
      <c r="L812" s="16"/>
      <c r="M812" s="16"/>
      <c r="N812" s="16"/>
      <c r="O812" s="16"/>
      <c r="P812" s="16"/>
      <c r="Q812" s="16"/>
      <c r="R812" s="16"/>
      <c r="S812" s="16"/>
      <c r="T812" s="16"/>
      <c r="U812" s="16"/>
      <c r="V812" s="16"/>
      <c r="W812" s="16"/>
      <c r="X812" s="16"/>
      <c r="Y812" s="16"/>
    </row>
    <row r="813" spans="1:25" ht="13" x14ac:dyDescent="0.15">
      <c r="A813" s="24"/>
      <c r="B813" s="24"/>
      <c r="C813" s="24"/>
      <c r="D813" s="16"/>
      <c r="E813" s="16"/>
      <c r="F813" s="24"/>
      <c r="G813" s="24"/>
      <c r="H813" s="557"/>
      <c r="I813" s="566"/>
      <c r="K813" s="24"/>
      <c r="L813" s="16"/>
      <c r="M813" s="16"/>
      <c r="N813" s="16"/>
      <c r="O813" s="16"/>
      <c r="P813" s="16"/>
      <c r="Q813" s="16"/>
      <c r="R813" s="16"/>
      <c r="S813" s="16"/>
      <c r="T813" s="16"/>
      <c r="U813" s="16"/>
      <c r="V813" s="16"/>
      <c r="W813" s="16"/>
      <c r="X813" s="16"/>
      <c r="Y813" s="16"/>
    </row>
    <row r="814" spans="1:25" ht="13" x14ac:dyDescent="0.15">
      <c r="A814" s="24"/>
      <c r="B814" s="24"/>
      <c r="C814" s="24"/>
      <c r="D814" s="16"/>
      <c r="E814" s="16"/>
      <c r="F814" s="24"/>
      <c r="G814" s="24"/>
      <c r="H814" s="557"/>
      <c r="I814" s="566"/>
      <c r="K814" s="24"/>
      <c r="L814" s="16"/>
      <c r="M814" s="16"/>
      <c r="N814" s="16"/>
      <c r="O814" s="16"/>
      <c r="P814" s="16"/>
      <c r="Q814" s="16"/>
      <c r="R814" s="16"/>
      <c r="S814" s="16"/>
      <c r="T814" s="16"/>
      <c r="U814" s="16"/>
      <c r="V814" s="16"/>
      <c r="W814" s="16"/>
      <c r="X814" s="16"/>
      <c r="Y814" s="16"/>
    </row>
    <row r="815" spans="1:25" ht="13" x14ac:dyDescent="0.15">
      <c r="A815" s="24"/>
      <c r="B815" s="24"/>
      <c r="C815" s="24"/>
      <c r="D815" s="16"/>
      <c r="E815" s="16"/>
      <c r="F815" s="24"/>
      <c r="G815" s="24"/>
      <c r="H815" s="557"/>
      <c r="I815" s="566"/>
      <c r="K815" s="24"/>
      <c r="L815" s="16"/>
      <c r="M815" s="16"/>
      <c r="N815" s="16"/>
      <c r="O815" s="16"/>
      <c r="P815" s="16"/>
      <c r="Q815" s="16"/>
      <c r="R815" s="16"/>
      <c r="S815" s="16"/>
      <c r="T815" s="16"/>
      <c r="U815" s="16"/>
      <c r="V815" s="16"/>
      <c r="W815" s="16"/>
      <c r="X815" s="16"/>
      <c r="Y815" s="16"/>
    </row>
    <row r="816" spans="1:25" ht="13" x14ac:dyDescent="0.15">
      <c r="A816" s="24"/>
      <c r="B816" s="24"/>
      <c r="C816" s="24"/>
      <c r="D816" s="16"/>
      <c r="E816" s="16"/>
      <c r="F816" s="24"/>
      <c r="G816" s="24"/>
      <c r="H816" s="557"/>
      <c r="I816" s="566"/>
      <c r="K816" s="24"/>
      <c r="L816" s="16"/>
      <c r="M816" s="16"/>
      <c r="N816" s="16"/>
      <c r="O816" s="16"/>
      <c r="P816" s="16"/>
      <c r="Q816" s="16"/>
      <c r="R816" s="16"/>
      <c r="S816" s="16"/>
      <c r="T816" s="16"/>
      <c r="U816" s="16"/>
      <c r="V816" s="16"/>
      <c r="W816" s="16"/>
      <c r="X816" s="16"/>
      <c r="Y816" s="16"/>
    </row>
    <row r="817" spans="1:25" ht="13" x14ac:dyDescent="0.15">
      <c r="A817" s="24"/>
      <c r="B817" s="24"/>
      <c r="C817" s="24"/>
      <c r="D817" s="16"/>
      <c r="E817" s="16"/>
      <c r="F817" s="24"/>
      <c r="G817" s="24"/>
      <c r="H817" s="557"/>
      <c r="I817" s="566"/>
      <c r="K817" s="24"/>
      <c r="L817" s="16"/>
      <c r="M817" s="16"/>
      <c r="N817" s="16"/>
      <c r="O817" s="16"/>
      <c r="P817" s="16"/>
      <c r="Q817" s="16"/>
      <c r="R817" s="16"/>
      <c r="S817" s="16"/>
      <c r="T817" s="16"/>
      <c r="U817" s="16"/>
      <c r="V817" s="16"/>
      <c r="W817" s="16"/>
      <c r="X817" s="16"/>
      <c r="Y817" s="16"/>
    </row>
    <row r="818" spans="1:25" ht="13" x14ac:dyDescent="0.15">
      <c r="A818" s="24"/>
      <c r="B818" s="24"/>
      <c r="C818" s="24"/>
      <c r="D818" s="16"/>
      <c r="E818" s="16"/>
      <c r="F818" s="24"/>
      <c r="G818" s="24"/>
      <c r="H818" s="557"/>
      <c r="I818" s="566"/>
      <c r="K818" s="24"/>
      <c r="L818" s="16"/>
      <c r="M818" s="16"/>
      <c r="N818" s="16"/>
      <c r="O818" s="16"/>
      <c r="P818" s="16"/>
      <c r="Q818" s="16"/>
      <c r="R818" s="16"/>
      <c r="S818" s="16"/>
      <c r="T818" s="16"/>
      <c r="U818" s="16"/>
      <c r="V818" s="16"/>
      <c r="W818" s="16"/>
      <c r="X818" s="16"/>
      <c r="Y818" s="16"/>
    </row>
    <row r="819" spans="1:25" ht="13" x14ac:dyDescent="0.15">
      <c r="A819" s="24"/>
      <c r="B819" s="24"/>
      <c r="C819" s="24"/>
      <c r="D819" s="16"/>
      <c r="E819" s="16"/>
      <c r="F819" s="24"/>
      <c r="G819" s="24"/>
      <c r="H819" s="557"/>
      <c r="I819" s="566"/>
      <c r="K819" s="24"/>
      <c r="L819" s="16"/>
      <c r="M819" s="16"/>
      <c r="N819" s="16"/>
      <c r="O819" s="16"/>
      <c r="P819" s="16"/>
      <c r="Q819" s="16"/>
      <c r="R819" s="16"/>
      <c r="S819" s="16"/>
      <c r="T819" s="16"/>
      <c r="U819" s="16"/>
      <c r="V819" s="16"/>
      <c r="W819" s="16"/>
      <c r="X819" s="16"/>
      <c r="Y819" s="16"/>
    </row>
    <row r="820" spans="1:25" ht="13" x14ac:dyDescent="0.15">
      <c r="A820" s="24"/>
      <c r="B820" s="24"/>
      <c r="C820" s="24"/>
      <c r="D820" s="16"/>
      <c r="E820" s="16"/>
      <c r="F820" s="24"/>
      <c r="G820" s="24"/>
      <c r="H820" s="557"/>
      <c r="I820" s="566"/>
      <c r="K820" s="24"/>
      <c r="L820" s="16"/>
      <c r="M820" s="16"/>
      <c r="N820" s="16"/>
      <c r="O820" s="16"/>
      <c r="P820" s="16"/>
      <c r="Q820" s="16"/>
      <c r="R820" s="16"/>
      <c r="S820" s="16"/>
      <c r="T820" s="16"/>
      <c r="U820" s="16"/>
      <c r="V820" s="16"/>
      <c r="W820" s="16"/>
      <c r="X820" s="16"/>
      <c r="Y820" s="16"/>
    </row>
    <row r="821" spans="1:25" ht="13" x14ac:dyDescent="0.15">
      <c r="A821" s="24"/>
      <c r="B821" s="24"/>
      <c r="C821" s="24"/>
      <c r="D821" s="16"/>
      <c r="E821" s="16"/>
      <c r="F821" s="24"/>
      <c r="G821" s="24"/>
      <c r="H821" s="557"/>
      <c r="I821" s="566"/>
      <c r="K821" s="24"/>
      <c r="L821" s="16"/>
      <c r="M821" s="16"/>
      <c r="N821" s="16"/>
      <c r="O821" s="16"/>
      <c r="P821" s="16"/>
      <c r="Q821" s="16"/>
      <c r="R821" s="16"/>
      <c r="S821" s="16"/>
      <c r="T821" s="16"/>
      <c r="U821" s="16"/>
      <c r="V821" s="16"/>
      <c r="W821" s="16"/>
      <c r="X821" s="16"/>
      <c r="Y821" s="16"/>
    </row>
    <row r="822" spans="1:25" ht="13" x14ac:dyDescent="0.15">
      <c r="A822" s="24"/>
      <c r="B822" s="24"/>
      <c r="C822" s="24"/>
      <c r="D822" s="16"/>
      <c r="E822" s="16"/>
      <c r="F822" s="24"/>
      <c r="G822" s="24"/>
      <c r="H822" s="557"/>
      <c r="I822" s="566"/>
      <c r="K822" s="24"/>
      <c r="L822" s="16"/>
      <c r="M822" s="16"/>
      <c r="N822" s="16"/>
      <c r="O822" s="16"/>
      <c r="P822" s="16"/>
      <c r="Q822" s="16"/>
      <c r="R822" s="16"/>
      <c r="S822" s="16"/>
      <c r="T822" s="16"/>
      <c r="U822" s="16"/>
      <c r="V822" s="16"/>
      <c r="W822" s="16"/>
      <c r="X822" s="16"/>
      <c r="Y822" s="16"/>
    </row>
    <row r="823" spans="1:25" ht="13" x14ac:dyDescent="0.15">
      <c r="A823" s="24"/>
      <c r="B823" s="24"/>
      <c r="C823" s="24"/>
      <c r="D823" s="16"/>
      <c r="E823" s="16"/>
      <c r="F823" s="24"/>
      <c r="G823" s="24"/>
      <c r="H823" s="557"/>
      <c r="I823" s="566"/>
      <c r="K823" s="24"/>
      <c r="L823" s="16"/>
      <c r="M823" s="16"/>
      <c r="N823" s="16"/>
      <c r="O823" s="16"/>
      <c r="P823" s="16"/>
      <c r="Q823" s="16"/>
      <c r="R823" s="16"/>
      <c r="S823" s="16"/>
      <c r="T823" s="16"/>
      <c r="U823" s="16"/>
      <c r="V823" s="16"/>
      <c r="W823" s="16"/>
      <c r="X823" s="16"/>
      <c r="Y823" s="16"/>
    </row>
    <row r="824" spans="1:25" ht="13" x14ac:dyDescent="0.15">
      <c r="A824" s="24"/>
      <c r="B824" s="24"/>
      <c r="C824" s="24"/>
      <c r="D824" s="16"/>
      <c r="E824" s="16"/>
      <c r="F824" s="24"/>
      <c r="G824" s="24"/>
      <c r="H824" s="557"/>
      <c r="I824" s="566"/>
      <c r="K824" s="24"/>
      <c r="L824" s="16"/>
      <c r="M824" s="16"/>
      <c r="N824" s="16"/>
      <c r="O824" s="16"/>
      <c r="P824" s="16"/>
      <c r="Q824" s="16"/>
      <c r="R824" s="16"/>
      <c r="S824" s="16"/>
      <c r="T824" s="16"/>
      <c r="U824" s="16"/>
      <c r="V824" s="16"/>
      <c r="W824" s="16"/>
      <c r="X824" s="16"/>
      <c r="Y824" s="16"/>
    </row>
    <row r="825" spans="1:25" ht="13" x14ac:dyDescent="0.15">
      <c r="A825" s="24"/>
      <c r="B825" s="24"/>
      <c r="C825" s="24"/>
      <c r="D825" s="16"/>
      <c r="E825" s="16"/>
      <c r="F825" s="24"/>
      <c r="G825" s="24"/>
      <c r="H825" s="557"/>
      <c r="I825" s="566"/>
      <c r="K825" s="24"/>
      <c r="L825" s="16"/>
      <c r="M825" s="16"/>
      <c r="N825" s="16"/>
      <c r="O825" s="16"/>
      <c r="P825" s="16"/>
      <c r="Q825" s="16"/>
      <c r="R825" s="16"/>
      <c r="S825" s="16"/>
      <c r="T825" s="16"/>
      <c r="U825" s="16"/>
      <c r="V825" s="16"/>
      <c r="W825" s="16"/>
      <c r="X825" s="16"/>
      <c r="Y825" s="16"/>
    </row>
    <row r="826" spans="1:25" ht="13" x14ac:dyDescent="0.15">
      <c r="A826" s="24"/>
      <c r="B826" s="24"/>
      <c r="C826" s="24"/>
      <c r="D826" s="16"/>
      <c r="E826" s="16"/>
      <c r="F826" s="24"/>
      <c r="G826" s="24"/>
      <c r="H826" s="557"/>
      <c r="I826" s="566"/>
      <c r="K826" s="24"/>
      <c r="L826" s="16"/>
      <c r="M826" s="16"/>
      <c r="N826" s="16"/>
      <c r="O826" s="16"/>
      <c r="P826" s="16"/>
      <c r="Q826" s="16"/>
      <c r="R826" s="16"/>
      <c r="S826" s="16"/>
      <c r="T826" s="16"/>
      <c r="U826" s="16"/>
      <c r="V826" s="16"/>
      <c r="W826" s="16"/>
      <c r="X826" s="16"/>
      <c r="Y826" s="16"/>
    </row>
    <row r="827" spans="1:25" ht="13" x14ac:dyDescent="0.15">
      <c r="A827" s="24"/>
      <c r="B827" s="24"/>
      <c r="C827" s="24"/>
      <c r="D827" s="16"/>
      <c r="E827" s="16"/>
      <c r="F827" s="24"/>
      <c r="G827" s="24"/>
      <c r="H827" s="557"/>
      <c r="I827" s="566"/>
      <c r="K827" s="24"/>
      <c r="L827" s="16"/>
      <c r="M827" s="16"/>
      <c r="N827" s="16"/>
      <c r="O827" s="16"/>
      <c r="P827" s="16"/>
      <c r="Q827" s="16"/>
      <c r="R827" s="16"/>
      <c r="S827" s="16"/>
      <c r="T827" s="16"/>
      <c r="U827" s="16"/>
      <c r="V827" s="16"/>
      <c r="W827" s="16"/>
      <c r="X827" s="16"/>
      <c r="Y827" s="16"/>
    </row>
    <row r="828" spans="1:25" ht="13" x14ac:dyDescent="0.15">
      <c r="A828" s="24"/>
      <c r="B828" s="24"/>
      <c r="C828" s="24"/>
      <c r="D828" s="16"/>
      <c r="E828" s="16"/>
      <c r="F828" s="24"/>
      <c r="G828" s="24"/>
      <c r="H828" s="557"/>
      <c r="I828" s="566"/>
      <c r="K828" s="24"/>
      <c r="L828" s="16"/>
      <c r="M828" s="16"/>
      <c r="N828" s="16"/>
      <c r="O828" s="16"/>
      <c r="P828" s="16"/>
      <c r="Q828" s="16"/>
      <c r="R828" s="16"/>
      <c r="S828" s="16"/>
      <c r="T828" s="16"/>
      <c r="U828" s="16"/>
      <c r="V828" s="16"/>
      <c r="W828" s="16"/>
      <c r="X828" s="16"/>
      <c r="Y828" s="16"/>
    </row>
    <row r="829" spans="1:25" ht="13" x14ac:dyDescent="0.15">
      <c r="A829" s="24"/>
      <c r="B829" s="24"/>
      <c r="C829" s="24"/>
      <c r="D829" s="16"/>
      <c r="E829" s="16"/>
      <c r="F829" s="24"/>
      <c r="G829" s="24"/>
      <c r="H829" s="557"/>
      <c r="I829" s="566"/>
      <c r="K829" s="24"/>
      <c r="L829" s="16"/>
      <c r="M829" s="16"/>
      <c r="N829" s="16"/>
      <c r="O829" s="16"/>
      <c r="P829" s="16"/>
      <c r="Q829" s="16"/>
      <c r="R829" s="16"/>
      <c r="S829" s="16"/>
      <c r="T829" s="16"/>
      <c r="U829" s="16"/>
      <c r="V829" s="16"/>
      <c r="W829" s="16"/>
      <c r="X829" s="16"/>
      <c r="Y829" s="16"/>
    </row>
    <row r="830" spans="1:25" ht="13" x14ac:dyDescent="0.15">
      <c r="A830" s="24"/>
      <c r="B830" s="24"/>
      <c r="C830" s="24"/>
      <c r="D830" s="16"/>
      <c r="E830" s="16"/>
      <c r="F830" s="24"/>
      <c r="G830" s="24"/>
      <c r="H830" s="557"/>
      <c r="I830" s="566"/>
      <c r="K830" s="24"/>
      <c r="L830" s="16"/>
      <c r="M830" s="16"/>
      <c r="N830" s="16"/>
      <c r="O830" s="16"/>
      <c r="P830" s="16"/>
      <c r="Q830" s="16"/>
      <c r="R830" s="16"/>
      <c r="S830" s="16"/>
      <c r="T830" s="16"/>
      <c r="U830" s="16"/>
      <c r="V830" s="16"/>
      <c r="W830" s="16"/>
      <c r="X830" s="16"/>
      <c r="Y830" s="16"/>
    </row>
    <row r="831" spans="1:25" ht="13" x14ac:dyDescent="0.15">
      <c r="A831" s="24"/>
      <c r="B831" s="24"/>
      <c r="C831" s="24"/>
      <c r="D831" s="16"/>
      <c r="E831" s="16"/>
      <c r="F831" s="24"/>
      <c r="G831" s="24"/>
      <c r="H831" s="557"/>
      <c r="I831" s="566"/>
      <c r="K831" s="24"/>
      <c r="L831" s="16"/>
      <c r="M831" s="16"/>
      <c r="N831" s="16"/>
      <c r="O831" s="16"/>
      <c r="P831" s="16"/>
      <c r="Q831" s="16"/>
      <c r="R831" s="16"/>
      <c r="S831" s="16"/>
      <c r="T831" s="16"/>
      <c r="U831" s="16"/>
      <c r="V831" s="16"/>
      <c r="W831" s="16"/>
      <c r="X831" s="16"/>
      <c r="Y831" s="16"/>
    </row>
    <row r="832" spans="1:25" ht="13" x14ac:dyDescent="0.15">
      <c r="A832" s="24"/>
      <c r="B832" s="24"/>
      <c r="C832" s="24"/>
      <c r="D832" s="16"/>
      <c r="E832" s="16"/>
      <c r="F832" s="24"/>
      <c r="G832" s="24"/>
      <c r="H832" s="557"/>
      <c r="I832" s="566"/>
      <c r="K832" s="24"/>
      <c r="L832" s="16"/>
      <c r="M832" s="16"/>
      <c r="N832" s="16"/>
      <c r="O832" s="16"/>
      <c r="P832" s="16"/>
      <c r="Q832" s="16"/>
      <c r="R832" s="16"/>
      <c r="S832" s="16"/>
      <c r="T832" s="16"/>
      <c r="U832" s="16"/>
      <c r="V832" s="16"/>
      <c r="W832" s="16"/>
      <c r="X832" s="16"/>
      <c r="Y832" s="16"/>
    </row>
    <row r="833" spans="1:25" ht="13" x14ac:dyDescent="0.15">
      <c r="A833" s="24"/>
      <c r="B833" s="24"/>
      <c r="C833" s="24"/>
      <c r="D833" s="16"/>
      <c r="E833" s="16"/>
      <c r="F833" s="24"/>
      <c r="G833" s="24"/>
      <c r="H833" s="557"/>
      <c r="I833" s="566"/>
      <c r="K833" s="24"/>
      <c r="L833" s="16"/>
      <c r="M833" s="16"/>
      <c r="N833" s="16"/>
      <c r="O833" s="16"/>
      <c r="P833" s="16"/>
      <c r="Q833" s="16"/>
      <c r="R833" s="16"/>
      <c r="S833" s="16"/>
      <c r="T833" s="16"/>
      <c r="U833" s="16"/>
      <c r="V833" s="16"/>
      <c r="W833" s="16"/>
      <c r="X833" s="16"/>
      <c r="Y833" s="16"/>
    </row>
    <row r="834" spans="1:25" ht="13" x14ac:dyDescent="0.15">
      <c r="A834" s="24"/>
      <c r="B834" s="24"/>
      <c r="C834" s="24"/>
      <c r="D834" s="16"/>
      <c r="E834" s="16"/>
      <c r="F834" s="24"/>
      <c r="G834" s="24"/>
      <c r="H834" s="557"/>
      <c r="I834" s="566"/>
      <c r="K834" s="24"/>
      <c r="L834" s="16"/>
      <c r="M834" s="16"/>
      <c r="N834" s="16"/>
      <c r="O834" s="16"/>
      <c r="P834" s="16"/>
      <c r="Q834" s="16"/>
      <c r="R834" s="16"/>
      <c r="S834" s="16"/>
      <c r="T834" s="16"/>
      <c r="U834" s="16"/>
      <c r="V834" s="16"/>
      <c r="W834" s="16"/>
      <c r="X834" s="16"/>
      <c r="Y834" s="16"/>
    </row>
    <row r="835" spans="1:25" ht="13" x14ac:dyDescent="0.15">
      <c r="A835" s="24"/>
      <c r="B835" s="24"/>
      <c r="C835" s="24"/>
      <c r="D835" s="16"/>
      <c r="E835" s="16"/>
      <c r="F835" s="24"/>
      <c r="G835" s="24"/>
      <c r="H835" s="557"/>
      <c r="I835" s="566"/>
      <c r="K835" s="24"/>
      <c r="L835" s="16"/>
      <c r="M835" s="16"/>
      <c r="N835" s="16"/>
      <c r="O835" s="16"/>
      <c r="P835" s="16"/>
      <c r="Q835" s="16"/>
      <c r="R835" s="16"/>
      <c r="S835" s="16"/>
      <c r="T835" s="16"/>
      <c r="U835" s="16"/>
      <c r="V835" s="16"/>
      <c r="W835" s="16"/>
      <c r="X835" s="16"/>
      <c r="Y835" s="16"/>
    </row>
    <row r="836" spans="1:25" ht="13" x14ac:dyDescent="0.15">
      <c r="A836" s="24"/>
      <c r="B836" s="24"/>
      <c r="C836" s="24"/>
      <c r="D836" s="16"/>
      <c r="E836" s="16"/>
      <c r="F836" s="24"/>
      <c r="G836" s="24"/>
      <c r="H836" s="557"/>
      <c r="I836" s="566"/>
      <c r="K836" s="24"/>
      <c r="L836" s="16"/>
      <c r="M836" s="16"/>
      <c r="N836" s="16"/>
      <c r="O836" s="16"/>
      <c r="P836" s="16"/>
      <c r="Q836" s="16"/>
      <c r="R836" s="16"/>
      <c r="S836" s="16"/>
      <c r="T836" s="16"/>
      <c r="U836" s="16"/>
      <c r="V836" s="16"/>
      <c r="W836" s="16"/>
      <c r="X836" s="16"/>
      <c r="Y836" s="16"/>
    </row>
    <row r="837" spans="1:25" ht="13" x14ac:dyDescent="0.15">
      <c r="A837" s="24"/>
      <c r="B837" s="24"/>
      <c r="C837" s="24"/>
      <c r="D837" s="16"/>
      <c r="E837" s="16"/>
      <c r="F837" s="24"/>
      <c r="G837" s="24"/>
      <c r="H837" s="557"/>
      <c r="I837" s="566"/>
      <c r="K837" s="24"/>
      <c r="L837" s="16"/>
      <c r="M837" s="16"/>
      <c r="N837" s="16"/>
      <c r="O837" s="16"/>
      <c r="P837" s="16"/>
      <c r="Q837" s="16"/>
      <c r="R837" s="16"/>
      <c r="S837" s="16"/>
      <c r="T837" s="16"/>
      <c r="U837" s="16"/>
      <c r="V837" s="16"/>
      <c r="W837" s="16"/>
      <c r="X837" s="16"/>
      <c r="Y837" s="16"/>
    </row>
    <row r="838" spans="1:25" ht="13" x14ac:dyDescent="0.15">
      <c r="A838" s="24"/>
      <c r="B838" s="24"/>
      <c r="C838" s="24"/>
      <c r="D838" s="16"/>
      <c r="E838" s="16"/>
      <c r="F838" s="24"/>
      <c r="G838" s="24"/>
      <c r="H838" s="557"/>
      <c r="I838" s="566"/>
      <c r="K838" s="24"/>
      <c r="L838" s="16"/>
      <c r="M838" s="16"/>
      <c r="N838" s="16"/>
      <c r="O838" s="16"/>
      <c r="P838" s="16"/>
      <c r="Q838" s="16"/>
      <c r="R838" s="16"/>
      <c r="S838" s="16"/>
      <c r="T838" s="16"/>
      <c r="U838" s="16"/>
      <c r="V838" s="16"/>
      <c r="W838" s="16"/>
      <c r="X838" s="16"/>
      <c r="Y838" s="16"/>
    </row>
    <row r="839" spans="1:25" ht="13" x14ac:dyDescent="0.15">
      <c r="A839" s="24"/>
      <c r="B839" s="24"/>
      <c r="C839" s="24"/>
      <c r="D839" s="16"/>
      <c r="E839" s="16"/>
      <c r="F839" s="24"/>
      <c r="G839" s="24"/>
      <c r="H839" s="557"/>
      <c r="I839" s="566"/>
      <c r="K839" s="24"/>
      <c r="L839" s="16"/>
      <c r="M839" s="16"/>
      <c r="N839" s="16"/>
      <c r="O839" s="16"/>
      <c r="P839" s="16"/>
      <c r="Q839" s="16"/>
      <c r="R839" s="16"/>
      <c r="S839" s="16"/>
      <c r="T839" s="16"/>
      <c r="U839" s="16"/>
      <c r="V839" s="16"/>
      <c r="W839" s="16"/>
      <c r="X839" s="16"/>
      <c r="Y839" s="16"/>
    </row>
    <row r="840" spans="1:25" ht="13" x14ac:dyDescent="0.15">
      <c r="A840" s="24"/>
      <c r="B840" s="24"/>
      <c r="C840" s="24"/>
      <c r="D840" s="16"/>
      <c r="E840" s="16"/>
      <c r="F840" s="24"/>
      <c r="G840" s="24"/>
      <c r="H840" s="557"/>
      <c r="I840" s="566"/>
      <c r="K840" s="24"/>
      <c r="L840" s="16"/>
      <c r="M840" s="16"/>
      <c r="N840" s="16"/>
      <c r="O840" s="16"/>
      <c r="P840" s="16"/>
      <c r="Q840" s="16"/>
      <c r="R840" s="16"/>
      <c r="S840" s="16"/>
      <c r="T840" s="16"/>
      <c r="U840" s="16"/>
      <c r="V840" s="16"/>
      <c r="W840" s="16"/>
      <c r="X840" s="16"/>
      <c r="Y840" s="16"/>
    </row>
    <row r="841" spans="1:25" ht="13" x14ac:dyDescent="0.15">
      <c r="A841" s="24"/>
      <c r="B841" s="24"/>
      <c r="C841" s="24"/>
      <c r="D841" s="16"/>
      <c r="E841" s="16"/>
      <c r="F841" s="24"/>
      <c r="G841" s="24"/>
      <c r="H841" s="557"/>
      <c r="I841" s="566"/>
      <c r="K841" s="24"/>
      <c r="L841" s="16"/>
      <c r="M841" s="16"/>
      <c r="N841" s="16"/>
      <c r="O841" s="16"/>
      <c r="P841" s="16"/>
      <c r="Q841" s="16"/>
      <c r="R841" s="16"/>
      <c r="S841" s="16"/>
      <c r="T841" s="16"/>
      <c r="U841" s="16"/>
      <c r="V841" s="16"/>
      <c r="W841" s="16"/>
      <c r="X841" s="16"/>
      <c r="Y841" s="16"/>
    </row>
    <row r="842" spans="1:25" ht="13" x14ac:dyDescent="0.15">
      <c r="A842" s="24"/>
      <c r="B842" s="24"/>
      <c r="C842" s="24"/>
      <c r="D842" s="16"/>
      <c r="E842" s="16"/>
      <c r="F842" s="24"/>
      <c r="G842" s="24"/>
      <c r="H842" s="557"/>
      <c r="I842" s="566"/>
      <c r="K842" s="24"/>
      <c r="L842" s="16"/>
      <c r="M842" s="16"/>
      <c r="N842" s="16"/>
      <c r="O842" s="16"/>
      <c r="P842" s="16"/>
      <c r="Q842" s="16"/>
      <c r="R842" s="16"/>
      <c r="S842" s="16"/>
      <c r="T842" s="16"/>
      <c r="U842" s="16"/>
      <c r="V842" s="16"/>
      <c r="W842" s="16"/>
      <c r="X842" s="16"/>
      <c r="Y842" s="16"/>
    </row>
    <row r="843" spans="1:25" ht="13" x14ac:dyDescent="0.15">
      <c r="A843" s="24"/>
      <c r="B843" s="24"/>
      <c r="C843" s="24"/>
      <c r="D843" s="16"/>
      <c r="E843" s="16"/>
      <c r="F843" s="24"/>
      <c r="G843" s="24"/>
      <c r="H843" s="557"/>
      <c r="I843" s="566"/>
      <c r="K843" s="24"/>
      <c r="L843" s="16"/>
      <c r="M843" s="16"/>
      <c r="N843" s="16"/>
      <c r="O843" s="16"/>
      <c r="P843" s="16"/>
      <c r="Q843" s="16"/>
      <c r="R843" s="16"/>
      <c r="S843" s="16"/>
      <c r="T843" s="16"/>
      <c r="U843" s="16"/>
      <c r="V843" s="16"/>
      <c r="W843" s="16"/>
      <c r="X843" s="16"/>
      <c r="Y843" s="16"/>
    </row>
    <row r="844" spans="1:25" ht="13" x14ac:dyDescent="0.15">
      <c r="A844" s="24"/>
      <c r="B844" s="24"/>
      <c r="C844" s="24"/>
      <c r="D844" s="16"/>
      <c r="E844" s="16"/>
      <c r="F844" s="24"/>
      <c r="G844" s="24"/>
      <c r="H844" s="557"/>
      <c r="I844" s="566"/>
      <c r="K844" s="24"/>
      <c r="L844" s="16"/>
      <c r="M844" s="16"/>
      <c r="N844" s="16"/>
      <c r="O844" s="16"/>
      <c r="P844" s="16"/>
      <c r="Q844" s="16"/>
      <c r="R844" s="16"/>
      <c r="S844" s="16"/>
      <c r="T844" s="16"/>
      <c r="U844" s="16"/>
      <c r="V844" s="16"/>
      <c r="W844" s="16"/>
      <c r="X844" s="16"/>
      <c r="Y844" s="16"/>
    </row>
    <row r="845" spans="1:25" ht="13" x14ac:dyDescent="0.15">
      <c r="A845" s="24"/>
      <c r="B845" s="24"/>
      <c r="C845" s="24"/>
      <c r="D845" s="16"/>
      <c r="E845" s="16"/>
      <c r="F845" s="24"/>
      <c r="G845" s="24"/>
      <c r="H845" s="557"/>
      <c r="I845" s="566"/>
      <c r="K845" s="24"/>
      <c r="L845" s="16"/>
      <c r="M845" s="16"/>
      <c r="N845" s="16"/>
      <c r="O845" s="16"/>
      <c r="P845" s="16"/>
      <c r="Q845" s="16"/>
      <c r="R845" s="16"/>
      <c r="S845" s="16"/>
      <c r="T845" s="16"/>
      <c r="U845" s="16"/>
      <c r="V845" s="16"/>
      <c r="W845" s="16"/>
      <c r="X845" s="16"/>
      <c r="Y845" s="16"/>
    </row>
    <row r="846" spans="1:25" ht="13" x14ac:dyDescent="0.15">
      <c r="A846" s="24"/>
      <c r="B846" s="24"/>
      <c r="C846" s="24"/>
      <c r="D846" s="16"/>
      <c r="E846" s="16"/>
      <c r="F846" s="24"/>
      <c r="G846" s="24"/>
      <c r="H846" s="557"/>
      <c r="I846" s="566"/>
      <c r="K846" s="24"/>
      <c r="L846" s="16"/>
      <c r="M846" s="16"/>
      <c r="N846" s="16"/>
      <c r="O846" s="16"/>
      <c r="P846" s="16"/>
      <c r="Q846" s="16"/>
      <c r="R846" s="16"/>
      <c r="S846" s="16"/>
      <c r="T846" s="16"/>
      <c r="U846" s="16"/>
      <c r="V846" s="16"/>
      <c r="W846" s="16"/>
      <c r="X846" s="16"/>
      <c r="Y846" s="16"/>
    </row>
    <row r="847" spans="1:25" ht="13" x14ac:dyDescent="0.15">
      <c r="A847" s="24"/>
      <c r="B847" s="24"/>
      <c r="C847" s="24"/>
      <c r="D847" s="16"/>
      <c r="E847" s="16"/>
      <c r="F847" s="24"/>
      <c r="G847" s="24"/>
      <c r="H847" s="557"/>
      <c r="I847" s="566"/>
      <c r="K847" s="24"/>
      <c r="L847" s="16"/>
      <c r="M847" s="16"/>
      <c r="N847" s="16"/>
      <c r="O847" s="16"/>
      <c r="P847" s="16"/>
      <c r="Q847" s="16"/>
      <c r="R847" s="16"/>
      <c r="S847" s="16"/>
      <c r="T847" s="16"/>
      <c r="U847" s="16"/>
      <c r="V847" s="16"/>
      <c r="W847" s="16"/>
      <c r="X847" s="16"/>
      <c r="Y847" s="16"/>
    </row>
    <row r="848" spans="1:25" ht="13" x14ac:dyDescent="0.15">
      <c r="A848" s="24"/>
      <c r="B848" s="24"/>
      <c r="C848" s="24"/>
      <c r="D848" s="16"/>
      <c r="E848" s="16"/>
      <c r="F848" s="24"/>
      <c r="G848" s="24"/>
      <c r="H848" s="557"/>
      <c r="I848" s="566"/>
      <c r="K848" s="24"/>
      <c r="L848" s="16"/>
      <c r="M848" s="16"/>
      <c r="N848" s="16"/>
      <c r="O848" s="16"/>
      <c r="P848" s="16"/>
      <c r="Q848" s="16"/>
      <c r="R848" s="16"/>
      <c r="S848" s="16"/>
      <c r="T848" s="16"/>
      <c r="U848" s="16"/>
      <c r="V848" s="16"/>
      <c r="W848" s="16"/>
      <c r="X848" s="16"/>
      <c r="Y848" s="16"/>
    </row>
    <row r="849" spans="1:25" ht="13" x14ac:dyDescent="0.15">
      <c r="A849" s="24"/>
      <c r="B849" s="24"/>
      <c r="C849" s="24"/>
      <c r="D849" s="16"/>
      <c r="E849" s="16"/>
      <c r="F849" s="24"/>
      <c r="G849" s="24"/>
      <c r="H849" s="557"/>
      <c r="I849" s="566"/>
      <c r="K849" s="24"/>
      <c r="L849" s="16"/>
      <c r="M849" s="16"/>
      <c r="N849" s="16"/>
      <c r="O849" s="16"/>
      <c r="P849" s="16"/>
      <c r="Q849" s="16"/>
      <c r="R849" s="16"/>
      <c r="S849" s="16"/>
      <c r="T849" s="16"/>
      <c r="U849" s="16"/>
      <c r="V849" s="16"/>
      <c r="W849" s="16"/>
      <c r="X849" s="16"/>
      <c r="Y849" s="16"/>
    </row>
    <row r="850" spans="1:25" ht="13" x14ac:dyDescent="0.15">
      <c r="A850" s="24"/>
      <c r="B850" s="24"/>
      <c r="C850" s="24"/>
      <c r="D850" s="16"/>
      <c r="E850" s="16"/>
      <c r="F850" s="24"/>
      <c r="G850" s="24"/>
      <c r="H850" s="557"/>
      <c r="I850" s="566"/>
      <c r="K850" s="24"/>
      <c r="L850" s="16"/>
      <c r="M850" s="16"/>
      <c r="N850" s="16"/>
      <c r="O850" s="16"/>
      <c r="P850" s="16"/>
      <c r="Q850" s="16"/>
      <c r="R850" s="16"/>
      <c r="S850" s="16"/>
      <c r="T850" s="16"/>
      <c r="U850" s="16"/>
      <c r="V850" s="16"/>
      <c r="W850" s="16"/>
      <c r="X850" s="16"/>
      <c r="Y850" s="16"/>
    </row>
    <row r="851" spans="1:25" ht="13" x14ac:dyDescent="0.15">
      <c r="A851" s="24"/>
      <c r="B851" s="24"/>
      <c r="C851" s="24"/>
      <c r="D851" s="16"/>
      <c r="E851" s="16"/>
      <c r="F851" s="24"/>
      <c r="G851" s="24"/>
      <c r="H851" s="557"/>
      <c r="I851" s="566"/>
      <c r="K851" s="24"/>
      <c r="L851" s="16"/>
      <c r="M851" s="16"/>
      <c r="N851" s="16"/>
      <c r="O851" s="16"/>
      <c r="P851" s="16"/>
      <c r="Q851" s="16"/>
      <c r="R851" s="16"/>
      <c r="S851" s="16"/>
      <c r="T851" s="16"/>
      <c r="U851" s="16"/>
      <c r="V851" s="16"/>
      <c r="W851" s="16"/>
      <c r="X851" s="16"/>
      <c r="Y851" s="16"/>
    </row>
    <row r="852" spans="1:25" ht="13" x14ac:dyDescent="0.15">
      <c r="A852" s="24"/>
      <c r="B852" s="24"/>
      <c r="C852" s="24"/>
      <c r="D852" s="16"/>
      <c r="E852" s="16"/>
      <c r="F852" s="24"/>
      <c r="G852" s="24"/>
      <c r="H852" s="557"/>
      <c r="I852" s="566"/>
      <c r="K852" s="24"/>
      <c r="L852" s="16"/>
      <c r="M852" s="16"/>
      <c r="N852" s="16"/>
      <c r="O852" s="16"/>
      <c r="P852" s="16"/>
      <c r="Q852" s="16"/>
      <c r="R852" s="16"/>
      <c r="S852" s="16"/>
      <c r="T852" s="16"/>
      <c r="U852" s="16"/>
      <c r="V852" s="16"/>
      <c r="W852" s="16"/>
      <c r="X852" s="16"/>
      <c r="Y852" s="16"/>
    </row>
    <row r="853" spans="1:25" ht="13" x14ac:dyDescent="0.15">
      <c r="A853" s="24"/>
      <c r="B853" s="24"/>
      <c r="C853" s="24"/>
      <c r="D853" s="16"/>
      <c r="E853" s="16"/>
      <c r="F853" s="24"/>
      <c r="G853" s="24"/>
      <c r="H853" s="557"/>
      <c r="I853" s="566"/>
      <c r="K853" s="24"/>
      <c r="L853" s="16"/>
      <c r="M853" s="16"/>
      <c r="N853" s="16"/>
      <c r="O853" s="16"/>
      <c r="P853" s="16"/>
      <c r="Q853" s="16"/>
      <c r="R853" s="16"/>
      <c r="S853" s="16"/>
      <c r="T853" s="16"/>
      <c r="U853" s="16"/>
      <c r="V853" s="16"/>
      <c r="W853" s="16"/>
      <c r="X853" s="16"/>
      <c r="Y853" s="16"/>
    </row>
    <row r="854" spans="1:25" ht="13" x14ac:dyDescent="0.15">
      <c r="A854" s="24"/>
      <c r="B854" s="24"/>
      <c r="C854" s="24"/>
      <c r="D854" s="16"/>
      <c r="E854" s="16"/>
      <c r="F854" s="24"/>
      <c r="G854" s="24"/>
      <c r="H854" s="557"/>
      <c r="I854" s="566"/>
      <c r="K854" s="24"/>
      <c r="L854" s="16"/>
      <c r="M854" s="16"/>
      <c r="N854" s="16"/>
      <c r="O854" s="16"/>
      <c r="P854" s="16"/>
      <c r="Q854" s="16"/>
      <c r="R854" s="16"/>
      <c r="S854" s="16"/>
      <c r="T854" s="16"/>
      <c r="U854" s="16"/>
      <c r="V854" s="16"/>
      <c r="W854" s="16"/>
      <c r="X854" s="16"/>
      <c r="Y854" s="16"/>
    </row>
    <row r="855" spans="1:25" ht="13" x14ac:dyDescent="0.15">
      <c r="A855" s="24"/>
      <c r="B855" s="24"/>
      <c r="C855" s="24"/>
      <c r="D855" s="16"/>
      <c r="E855" s="16"/>
      <c r="F855" s="24"/>
      <c r="G855" s="24"/>
      <c r="H855" s="557"/>
      <c r="I855" s="566"/>
      <c r="K855" s="24"/>
      <c r="L855" s="16"/>
      <c r="M855" s="16"/>
      <c r="N855" s="16"/>
      <c r="O855" s="16"/>
      <c r="P855" s="16"/>
      <c r="Q855" s="16"/>
      <c r="R855" s="16"/>
      <c r="S855" s="16"/>
      <c r="T855" s="16"/>
      <c r="U855" s="16"/>
      <c r="V855" s="16"/>
      <c r="W855" s="16"/>
      <c r="X855" s="16"/>
      <c r="Y855" s="16"/>
    </row>
    <row r="856" spans="1:25" ht="13" x14ac:dyDescent="0.15">
      <c r="A856" s="24"/>
      <c r="B856" s="24"/>
      <c r="C856" s="24"/>
      <c r="D856" s="16"/>
      <c r="E856" s="16"/>
      <c r="F856" s="24"/>
      <c r="G856" s="24"/>
      <c r="H856" s="557"/>
      <c r="I856" s="566"/>
      <c r="K856" s="24"/>
      <c r="L856" s="16"/>
      <c r="M856" s="16"/>
      <c r="N856" s="16"/>
      <c r="O856" s="16"/>
      <c r="P856" s="16"/>
      <c r="Q856" s="16"/>
      <c r="R856" s="16"/>
      <c r="S856" s="16"/>
      <c r="T856" s="16"/>
      <c r="U856" s="16"/>
      <c r="V856" s="16"/>
      <c r="W856" s="16"/>
      <c r="X856" s="16"/>
      <c r="Y856" s="16"/>
    </row>
    <row r="857" spans="1:25" ht="13" x14ac:dyDescent="0.15">
      <c r="A857" s="24"/>
      <c r="B857" s="24"/>
      <c r="C857" s="24"/>
      <c r="D857" s="16"/>
      <c r="E857" s="16"/>
      <c r="F857" s="24"/>
      <c r="G857" s="24"/>
      <c r="H857" s="557"/>
      <c r="I857" s="566"/>
      <c r="K857" s="24"/>
      <c r="L857" s="16"/>
      <c r="M857" s="16"/>
      <c r="N857" s="16"/>
      <c r="O857" s="16"/>
      <c r="P857" s="16"/>
      <c r="Q857" s="16"/>
      <c r="R857" s="16"/>
      <c r="S857" s="16"/>
      <c r="T857" s="16"/>
      <c r="U857" s="16"/>
      <c r="V857" s="16"/>
      <c r="W857" s="16"/>
      <c r="X857" s="16"/>
      <c r="Y857" s="16"/>
    </row>
    <row r="858" spans="1:25" ht="13" x14ac:dyDescent="0.15">
      <c r="A858" s="24"/>
      <c r="B858" s="24"/>
      <c r="C858" s="24"/>
      <c r="D858" s="16"/>
      <c r="E858" s="16"/>
      <c r="F858" s="24"/>
      <c r="G858" s="24"/>
      <c r="H858" s="557"/>
      <c r="I858" s="566"/>
      <c r="K858" s="24"/>
      <c r="L858" s="16"/>
      <c r="M858" s="16"/>
      <c r="N858" s="16"/>
      <c r="O858" s="16"/>
      <c r="P858" s="16"/>
      <c r="Q858" s="16"/>
      <c r="R858" s="16"/>
      <c r="S858" s="16"/>
      <c r="T858" s="16"/>
      <c r="U858" s="16"/>
      <c r="V858" s="16"/>
      <c r="W858" s="16"/>
      <c r="X858" s="16"/>
      <c r="Y858" s="16"/>
    </row>
    <row r="859" spans="1:25" ht="13" x14ac:dyDescent="0.15">
      <c r="A859" s="24"/>
      <c r="B859" s="24"/>
      <c r="C859" s="24"/>
      <c r="D859" s="16"/>
      <c r="E859" s="16"/>
      <c r="F859" s="24"/>
      <c r="G859" s="24"/>
      <c r="H859" s="557"/>
      <c r="I859" s="566"/>
      <c r="K859" s="24"/>
      <c r="L859" s="16"/>
      <c r="M859" s="16"/>
      <c r="N859" s="16"/>
      <c r="O859" s="16"/>
      <c r="P859" s="16"/>
      <c r="Q859" s="16"/>
      <c r="R859" s="16"/>
      <c r="S859" s="16"/>
      <c r="T859" s="16"/>
      <c r="U859" s="16"/>
      <c r="V859" s="16"/>
      <c r="W859" s="16"/>
      <c r="X859" s="16"/>
      <c r="Y859" s="16"/>
    </row>
    <row r="860" spans="1:25" ht="13" x14ac:dyDescent="0.15">
      <c r="A860" s="24"/>
      <c r="B860" s="24"/>
      <c r="C860" s="24"/>
      <c r="D860" s="16"/>
      <c r="E860" s="16"/>
      <c r="F860" s="24"/>
      <c r="G860" s="24"/>
      <c r="H860" s="557"/>
      <c r="I860" s="566"/>
      <c r="K860" s="24"/>
      <c r="L860" s="16"/>
      <c r="M860" s="16"/>
      <c r="N860" s="16"/>
      <c r="O860" s="16"/>
      <c r="P860" s="16"/>
      <c r="Q860" s="16"/>
      <c r="R860" s="16"/>
      <c r="S860" s="16"/>
      <c r="T860" s="16"/>
      <c r="U860" s="16"/>
      <c r="V860" s="16"/>
      <c r="W860" s="16"/>
      <c r="X860" s="16"/>
      <c r="Y860" s="16"/>
    </row>
    <row r="861" spans="1:25" ht="13" x14ac:dyDescent="0.15">
      <c r="A861" s="24"/>
      <c r="B861" s="24"/>
      <c r="C861" s="24"/>
      <c r="D861" s="16"/>
      <c r="E861" s="16"/>
      <c r="F861" s="24"/>
      <c r="G861" s="24"/>
      <c r="H861" s="557"/>
      <c r="I861" s="566"/>
      <c r="K861" s="24"/>
      <c r="L861" s="16"/>
      <c r="M861" s="16"/>
      <c r="N861" s="16"/>
      <c r="O861" s="16"/>
      <c r="P861" s="16"/>
      <c r="Q861" s="16"/>
      <c r="R861" s="16"/>
      <c r="S861" s="16"/>
      <c r="T861" s="16"/>
      <c r="U861" s="16"/>
      <c r="V861" s="16"/>
      <c r="W861" s="16"/>
      <c r="X861" s="16"/>
      <c r="Y861" s="16"/>
    </row>
    <row r="862" spans="1:25" ht="13" x14ac:dyDescent="0.15">
      <c r="A862" s="24"/>
      <c r="B862" s="24"/>
      <c r="C862" s="24"/>
      <c r="D862" s="16"/>
      <c r="E862" s="16"/>
      <c r="F862" s="24"/>
      <c r="G862" s="24"/>
      <c r="H862" s="557"/>
      <c r="I862" s="566"/>
      <c r="K862" s="24"/>
      <c r="L862" s="16"/>
      <c r="M862" s="16"/>
      <c r="N862" s="16"/>
      <c r="O862" s="16"/>
      <c r="P862" s="16"/>
      <c r="Q862" s="16"/>
      <c r="R862" s="16"/>
      <c r="S862" s="16"/>
      <c r="T862" s="16"/>
      <c r="U862" s="16"/>
      <c r="V862" s="16"/>
      <c r="W862" s="16"/>
      <c r="X862" s="16"/>
      <c r="Y862" s="16"/>
    </row>
    <row r="863" spans="1:25" ht="13" x14ac:dyDescent="0.15">
      <c r="A863" s="24"/>
      <c r="B863" s="24"/>
      <c r="C863" s="24"/>
      <c r="D863" s="16"/>
      <c r="E863" s="16"/>
      <c r="F863" s="24"/>
      <c r="G863" s="24"/>
      <c r="H863" s="557"/>
      <c r="I863" s="566"/>
      <c r="K863" s="24"/>
      <c r="L863" s="16"/>
      <c r="M863" s="16"/>
      <c r="N863" s="16"/>
      <c r="O863" s="16"/>
      <c r="P863" s="16"/>
      <c r="Q863" s="16"/>
      <c r="R863" s="16"/>
      <c r="S863" s="16"/>
      <c r="T863" s="16"/>
      <c r="U863" s="16"/>
      <c r="V863" s="16"/>
      <c r="W863" s="16"/>
      <c r="X863" s="16"/>
      <c r="Y863" s="16"/>
    </row>
    <row r="864" spans="1:25" ht="13" x14ac:dyDescent="0.15">
      <c r="A864" s="24"/>
      <c r="B864" s="24"/>
      <c r="C864" s="24"/>
      <c r="D864" s="16"/>
      <c r="E864" s="16"/>
      <c r="F864" s="24"/>
      <c r="G864" s="24"/>
      <c r="H864" s="557"/>
      <c r="I864" s="566"/>
      <c r="K864" s="24"/>
      <c r="L864" s="16"/>
      <c r="M864" s="16"/>
      <c r="N864" s="16"/>
      <c r="O864" s="16"/>
      <c r="P864" s="16"/>
      <c r="Q864" s="16"/>
      <c r="R864" s="16"/>
      <c r="S864" s="16"/>
      <c r="T864" s="16"/>
      <c r="U864" s="16"/>
      <c r="V864" s="16"/>
      <c r="W864" s="16"/>
      <c r="X864" s="16"/>
      <c r="Y864" s="16"/>
    </row>
    <row r="865" spans="1:25" ht="13" x14ac:dyDescent="0.15">
      <c r="A865" s="24"/>
      <c r="B865" s="24"/>
      <c r="C865" s="24"/>
      <c r="D865" s="16"/>
      <c r="E865" s="16"/>
      <c r="F865" s="24"/>
      <c r="G865" s="24"/>
      <c r="H865" s="557"/>
      <c r="I865" s="566"/>
      <c r="K865" s="24"/>
      <c r="L865" s="16"/>
      <c r="M865" s="16"/>
      <c r="N865" s="16"/>
      <c r="O865" s="16"/>
      <c r="P865" s="16"/>
      <c r="Q865" s="16"/>
      <c r="R865" s="16"/>
      <c r="S865" s="16"/>
      <c r="T865" s="16"/>
      <c r="U865" s="16"/>
      <c r="V865" s="16"/>
      <c r="W865" s="16"/>
      <c r="X865" s="16"/>
      <c r="Y865" s="16"/>
    </row>
    <row r="866" spans="1:25" ht="13" x14ac:dyDescent="0.15">
      <c r="A866" s="24"/>
      <c r="B866" s="24"/>
      <c r="C866" s="24"/>
      <c r="D866" s="16"/>
      <c r="E866" s="16"/>
      <c r="F866" s="24"/>
      <c r="G866" s="24"/>
      <c r="H866" s="557"/>
      <c r="I866" s="566"/>
      <c r="K866" s="24"/>
      <c r="L866" s="16"/>
      <c r="M866" s="16"/>
      <c r="N866" s="16"/>
      <c r="O866" s="16"/>
      <c r="P866" s="16"/>
      <c r="Q866" s="16"/>
      <c r="R866" s="16"/>
      <c r="S866" s="16"/>
      <c r="T866" s="16"/>
      <c r="U866" s="16"/>
      <c r="V866" s="16"/>
      <c r="W866" s="16"/>
      <c r="X866" s="16"/>
      <c r="Y866" s="16"/>
    </row>
    <row r="867" spans="1:25" ht="13" x14ac:dyDescent="0.15">
      <c r="A867" s="24"/>
      <c r="B867" s="24"/>
      <c r="C867" s="24"/>
      <c r="D867" s="16"/>
      <c r="E867" s="16"/>
      <c r="F867" s="24"/>
      <c r="G867" s="24"/>
      <c r="H867" s="557"/>
      <c r="I867" s="566"/>
      <c r="K867" s="24"/>
      <c r="L867" s="16"/>
      <c r="M867" s="16"/>
      <c r="N867" s="16"/>
      <c r="O867" s="16"/>
      <c r="P867" s="16"/>
      <c r="Q867" s="16"/>
      <c r="R867" s="16"/>
      <c r="S867" s="16"/>
      <c r="T867" s="16"/>
      <c r="U867" s="16"/>
      <c r="V867" s="16"/>
      <c r="W867" s="16"/>
      <c r="X867" s="16"/>
      <c r="Y867" s="16"/>
    </row>
    <row r="868" spans="1:25" ht="13" x14ac:dyDescent="0.15">
      <c r="A868" s="24"/>
      <c r="B868" s="24"/>
      <c r="C868" s="24"/>
      <c r="D868" s="16"/>
      <c r="E868" s="16"/>
      <c r="F868" s="24"/>
      <c r="G868" s="24"/>
      <c r="H868" s="557"/>
      <c r="I868" s="566"/>
      <c r="K868" s="24"/>
      <c r="L868" s="16"/>
      <c r="M868" s="16"/>
      <c r="N868" s="16"/>
      <c r="O868" s="16"/>
      <c r="P868" s="16"/>
      <c r="Q868" s="16"/>
      <c r="R868" s="16"/>
      <c r="S868" s="16"/>
      <c r="T868" s="16"/>
      <c r="U868" s="16"/>
      <c r="V868" s="16"/>
      <c r="W868" s="16"/>
      <c r="X868" s="16"/>
      <c r="Y868" s="16"/>
    </row>
    <row r="869" spans="1:25" ht="13" x14ac:dyDescent="0.15">
      <c r="A869" s="24"/>
      <c r="B869" s="24"/>
      <c r="C869" s="24"/>
      <c r="D869" s="16"/>
      <c r="E869" s="16"/>
      <c r="F869" s="24"/>
      <c r="G869" s="24"/>
      <c r="H869" s="557"/>
      <c r="I869" s="566"/>
      <c r="K869" s="24"/>
      <c r="L869" s="16"/>
      <c r="M869" s="16"/>
      <c r="N869" s="16"/>
      <c r="O869" s="16"/>
      <c r="P869" s="16"/>
      <c r="Q869" s="16"/>
      <c r="R869" s="16"/>
      <c r="S869" s="16"/>
      <c r="T869" s="16"/>
      <c r="U869" s="16"/>
      <c r="V869" s="16"/>
      <c r="W869" s="16"/>
      <c r="X869" s="16"/>
      <c r="Y869" s="16"/>
    </row>
    <row r="870" spans="1:25" ht="13" x14ac:dyDescent="0.15">
      <c r="A870" s="24"/>
      <c r="B870" s="24"/>
      <c r="C870" s="24"/>
      <c r="D870" s="16"/>
      <c r="E870" s="16"/>
      <c r="F870" s="24"/>
      <c r="G870" s="24"/>
      <c r="H870" s="557"/>
      <c r="I870" s="566"/>
      <c r="K870" s="24"/>
      <c r="L870" s="16"/>
      <c r="M870" s="16"/>
      <c r="N870" s="16"/>
      <c r="O870" s="16"/>
      <c r="P870" s="16"/>
      <c r="Q870" s="16"/>
      <c r="R870" s="16"/>
      <c r="S870" s="16"/>
      <c r="T870" s="16"/>
      <c r="U870" s="16"/>
      <c r="V870" s="16"/>
      <c r="W870" s="16"/>
      <c r="X870" s="16"/>
      <c r="Y870" s="16"/>
    </row>
    <row r="871" spans="1:25" ht="13" x14ac:dyDescent="0.15">
      <c r="A871" s="24"/>
      <c r="B871" s="24"/>
      <c r="C871" s="24"/>
      <c r="D871" s="16"/>
      <c r="E871" s="16"/>
      <c r="F871" s="24"/>
      <c r="G871" s="24"/>
      <c r="H871" s="557"/>
      <c r="I871" s="566"/>
      <c r="K871" s="24"/>
      <c r="L871" s="16"/>
      <c r="M871" s="16"/>
      <c r="N871" s="16"/>
      <c r="O871" s="16"/>
      <c r="P871" s="16"/>
      <c r="Q871" s="16"/>
      <c r="R871" s="16"/>
      <c r="S871" s="16"/>
      <c r="T871" s="16"/>
      <c r="U871" s="16"/>
      <c r="V871" s="16"/>
      <c r="W871" s="16"/>
      <c r="X871" s="16"/>
      <c r="Y871" s="16"/>
    </row>
    <row r="872" spans="1:25" ht="13" x14ac:dyDescent="0.15">
      <c r="A872" s="24"/>
      <c r="B872" s="24"/>
      <c r="C872" s="24"/>
      <c r="D872" s="16"/>
      <c r="E872" s="16"/>
      <c r="F872" s="24"/>
      <c r="G872" s="24"/>
      <c r="H872" s="557"/>
      <c r="I872" s="566"/>
      <c r="K872" s="24"/>
      <c r="L872" s="16"/>
      <c r="M872" s="16"/>
      <c r="N872" s="16"/>
      <c r="O872" s="16"/>
      <c r="P872" s="16"/>
      <c r="Q872" s="16"/>
      <c r="R872" s="16"/>
      <c r="S872" s="16"/>
      <c r="T872" s="16"/>
      <c r="U872" s="16"/>
      <c r="V872" s="16"/>
      <c r="W872" s="16"/>
      <c r="X872" s="16"/>
      <c r="Y872" s="16"/>
    </row>
    <row r="873" spans="1:25" ht="13" x14ac:dyDescent="0.15">
      <c r="A873" s="24"/>
      <c r="B873" s="24"/>
      <c r="C873" s="24"/>
      <c r="D873" s="16"/>
      <c r="E873" s="16"/>
      <c r="F873" s="24"/>
      <c r="G873" s="24"/>
      <c r="H873" s="557"/>
      <c r="I873" s="566"/>
      <c r="K873" s="24"/>
      <c r="L873" s="16"/>
      <c r="M873" s="16"/>
      <c r="N873" s="16"/>
      <c r="O873" s="16"/>
      <c r="P873" s="16"/>
      <c r="Q873" s="16"/>
      <c r="R873" s="16"/>
      <c r="S873" s="16"/>
      <c r="T873" s="16"/>
      <c r="U873" s="16"/>
      <c r="V873" s="16"/>
      <c r="W873" s="16"/>
      <c r="X873" s="16"/>
      <c r="Y873" s="16"/>
    </row>
    <row r="874" spans="1:25" ht="13" x14ac:dyDescent="0.15">
      <c r="A874" s="24"/>
      <c r="B874" s="24"/>
      <c r="C874" s="24"/>
      <c r="D874" s="16"/>
      <c r="E874" s="16"/>
      <c r="F874" s="24"/>
      <c r="G874" s="24"/>
      <c r="H874" s="557"/>
      <c r="I874" s="566"/>
      <c r="K874" s="24"/>
      <c r="L874" s="16"/>
      <c r="M874" s="16"/>
      <c r="N874" s="16"/>
      <c r="O874" s="16"/>
      <c r="P874" s="16"/>
      <c r="Q874" s="16"/>
      <c r="R874" s="16"/>
      <c r="S874" s="16"/>
      <c r="T874" s="16"/>
      <c r="U874" s="16"/>
      <c r="V874" s="16"/>
      <c r="W874" s="16"/>
      <c r="X874" s="16"/>
      <c r="Y874" s="16"/>
    </row>
    <row r="875" spans="1:25" ht="13" x14ac:dyDescent="0.15">
      <c r="A875" s="24"/>
      <c r="B875" s="24"/>
      <c r="C875" s="24"/>
      <c r="D875" s="16"/>
      <c r="E875" s="16"/>
      <c r="F875" s="24"/>
      <c r="G875" s="24"/>
      <c r="H875" s="557"/>
      <c r="I875" s="566"/>
      <c r="K875" s="24"/>
      <c r="L875" s="16"/>
      <c r="M875" s="16"/>
      <c r="N875" s="16"/>
      <c r="O875" s="16"/>
      <c r="P875" s="16"/>
      <c r="Q875" s="16"/>
      <c r="R875" s="16"/>
      <c r="S875" s="16"/>
      <c r="T875" s="16"/>
      <c r="U875" s="16"/>
      <c r="V875" s="16"/>
      <c r="W875" s="16"/>
      <c r="X875" s="16"/>
      <c r="Y875" s="16"/>
    </row>
    <row r="876" spans="1:25" ht="13" x14ac:dyDescent="0.15">
      <c r="A876" s="24"/>
      <c r="B876" s="24"/>
      <c r="C876" s="24"/>
      <c r="D876" s="16"/>
      <c r="E876" s="16"/>
      <c r="F876" s="24"/>
      <c r="G876" s="24"/>
      <c r="H876" s="557"/>
      <c r="I876" s="566"/>
      <c r="K876" s="24"/>
      <c r="L876" s="16"/>
      <c r="M876" s="16"/>
      <c r="N876" s="16"/>
      <c r="O876" s="16"/>
      <c r="P876" s="16"/>
      <c r="Q876" s="16"/>
      <c r="R876" s="16"/>
      <c r="S876" s="16"/>
      <c r="T876" s="16"/>
      <c r="U876" s="16"/>
      <c r="V876" s="16"/>
      <c r="W876" s="16"/>
      <c r="X876" s="16"/>
      <c r="Y876" s="16"/>
    </row>
    <row r="877" spans="1:25" ht="13" x14ac:dyDescent="0.15">
      <c r="A877" s="24"/>
      <c r="B877" s="24"/>
      <c r="C877" s="24"/>
      <c r="D877" s="16"/>
      <c r="E877" s="16"/>
      <c r="F877" s="24"/>
      <c r="G877" s="24"/>
      <c r="H877" s="557"/>
      <c r="I877" s="566"/>
      <c r="K877" s="24"/>
      <c r="L877" s="16"/>
      <c r="M877" s="16"/>
      <c r="N877" s="16"/>
      <c r="O877" s="16"/>
      <c r="P877" s="16"/>
      <c r="Q877" s="16"/>
      <c r="R877" s="16"/>
      <c r="S877" s="16"/>
      <c r="T877" s="16"/>
      <c r="U877" s="16"/>
      <c r="V877" s="16"/>
      <c r="W877" s="16"/>
      <c r="X877" s="16"/>
      <c r="Y877" s="16"/>
    </row>
    <row r="878" spans="1:25" ht="13" x14ac:dyDescent="0.15">
      <c r="A878" s="24"/>
      <c r="B878" s="24"/>
      <c r="C878" s="24"/>
      <c r="D878" s="16"/>
      <c r="E878" s="16"/>
      <c r="F878" s="24"/>
      <c r="G878" s="24"/>
      <c r="H878" s="557"/>
      <c r="I878" s="566"/>
      <c r="K878" s="24"/>
      <c r="L878" s="16"/>
      <c r="M878" s="16"/>
      <c r="N878" s="16"/>
      <c r="O878" s="16"/>
      <c r="P878" s="16"/>
      <c r="Q878" s="16"/>
      <c r="R878" s="16"/>
      <c r="S878" s="16"/>
      <c r="T878" s="16"/>
      <c r="U878" s="16"/>
      <c r="V878" s="16"/>
      <c r="W878" s="16"/>
      <c r="X878" s="16"/>
      <c r="Y878" s="16"/>
    </row>
    <row r="879" spans="1:25" ht="13" x14ac:dyDescent="0.15">
      <c r="A879" s="24"/>
      <c r="B879" s="24"/>
      <c r="C879" s="24"/>
      <c r="D879" s="16"/>
      <c r="E879" s="16"/>
      <c r="F879" s="24"/>
      <c r="G879" s="24"/>
      <c r="H879" s="557"/>
      <c r="I879" s="566"/>
      <c r="K879" s="24"/>
      <c r="L879" s="16"/>
      <c r="M879" s="16"/>
      <c r="N879" s="16"/>
      <c r="O879" s="16"/>
      <c r="P879" s="16"/>
      <c r="Q879" s="16"/>
      <c r="R879" s="16"/>
      <c r="S879" s="16"/>
      <c r="T879" s="16"/>
      <c r="U879" s="16"/>
      <c r="V879" s="16"/>
      <c r="W879" s="16"/>
      <c r="X879" s="16"/>
      <c r="Y879" s="16"/>
    </row>
    <row r="880" spans="1:25" ht="13" x14ac:dyDescent="0.15">
      <c r="A880" s="24"/>
      <c r="B880" s="24"/>
      <c r="C880" s="24"/>
      <c r="D880" s="16"/>
      <c r="E880" s="16"/>
      <c r="F880" s="24"/>
      <c r="G880" s="24"/>
      <c r="H880" s="557"/>
      <c r="I880" s="566"/>
      <c r="K880" s="24"/>
      <c r="L880" s="16"/>
      <c r="M880" s="16"/>
      <c r="N880" s="16"/>
      <c r="O880" s="16"/>
      <c r="P880" s="16"/>
      <c r="Q880" s="16"/>
      <c r="R880" s="16"/>
      <c r="S880" s="16"/>
      <c r="T880" s="16"/>
      <c r="U880" s="16"/>
      <c r="V880" s="16"/>
      <c r="W880" s="16"/>
      <c r="X880" s="16"/>
      <c r="Y880" s="16"/>
    </row>
    <row r="881" spans="1:25" ht="13" x14ac:dyDescent="0.15">
      <c r="A881" s="24"/>
      <c r="B881" s="24"/>
      <c r="C881" s="24"/>
      <c r="D881" s="16"/>
      <c r="E881" s="16"/>
      <c r="F881" s="24"/>
      <c r="G881" s="24"/>
      <c r="H881" s="557"/>
      <c r="I881" s="566"/>
      <c r="K881" s="24"/>
      <c r="L881" s="16"/>
      <c r="M881" s="16"/>
      <c r="N881" s="16"/>
      <c r="O881" s="16"/>
      <c r="P881" s="16"/>
      <c r="Q881" s="16"/>
      <c r="R881" s="16"/>
      <c r="S881" s="16"/>
      <c r="T881" s="16"/>
      <c r="U881" s="16"/>
      <c r="V881" s="16"/>
      <c r="W881" s="16"/>
      <c r="X881" s="16"/>
      <c r="Y881" s="16"/>
    </row>
    <row r="882" spans="1:25" ht="13" x14ac:dyDescent="0.15">
      <c r="A882" s="24"/>
      <c r="B882" s="24"/>
      <c r="C882" s="24"/>
      <c r="D882" s="16"/>
      <c r="E882" s="16"/>
      <c r="F882" s="24"/>
      <c r="G882" s="24"/>
      <c r="H882" s="557"/>
      <c r="I882" s="566"/>
      <c r="K882" s="24"/>
      <c r="L882" s="16"/>
      <c r="M882" s="16"/>
      <c r="N882" s="16"/>
      <c r="O882" s="16"/>
      <c r="P882" s="16"/>
      <c r="Q882" s="16"/>
      <c r="R882" s="16"/>
      <c r="S882" s="16"/>
      <c r="T882" s="16"/>
      <c r="U882" s="16"/>
      <c r="V882" s="16"/>
      <c r="W882" s="16"/>
      <c r="X882" s="16"/>
      <c r="Y882" s="16"/>
    </row>
    <row r="883" spans="1:25" ht="13" x14ac:dyDescent="0.15">
      <c r="A883" s="24"/>
      <c r="B883" s="24"/>
      <c r="C883" s="24"/>
      <c r="D883" s="16"/>
      <c r="E883" s="16"/>
      <c r="F883" s="24"/>
      <c r="G883" s="24"/>
      <c r="H883" s="557"/>
      <c r="I883" s="566"/>
      <c r="K883" s="24"/>
      <c r="L883" s="16"/>
      <c r="M883" s="16"/>
      <c r="N883" s="16"/>
      <c r="O883" s="16"/>
      <c r="P883" s="16"/>
      <c r="Q883" s="16"/>
      <c r="R883" s="16"/>
      <c r="S883" s="16"/>
      <c r="T883" s="16"/>
      <c r="U883" s="16"/>
      <c r="V883" s="16"/>
      <c r="W883" s="16"/>
      <c r="X883" s="16"/>
      <c r="Y883" s="16"/>
    </row>
    <row r="884" spans="1:25" ht="13" x14ac:dyDescent="0.15">
      <c r="A884" s="24"/>
      <c r="B884" s="24"/>
      <c r="C884" s="24"/>
      <c r="D884" s="16"/>
      <c r="E884" s="16"/>
      <c r="F884" s="24"/>
      <c r="G884" s="24"/>
      <c r="H884" s="557"/>
      <c r="I884" s="566"/>
      <c r="K884" s="24"/>
      <c r="L884" s="16"/>
      <c r="M884" s="16"/>
      <c r="N884" s="16"/>
      <c r="O884" s="16"/>
      <c r="P884" s="16"/>
      <c r="Q884" s="16"/>
      <c r="R884" s="16"/>
      <c r="S884" s="16"/>
      <c r="T884" s="16"/>
      <c r="U884" s="16"/>
      <c r="V884" s="16"/>
      <c r="W884" s="16"/>
      <c r="X884" s="16"/>
      <c r="Y884" s="16"/>
    </row>
    <row r="885" spans="1:25" ht="13" x14ac:dyDescent="0.15">
      <c r="A885" s="24"/>
      <c r="B885" s="24"/>
      <c r="C885" s="24"/>
      <c r="D885" s="16"/>
      <c r="E885" s="16"/>
      <c r="F885" s="24"/>
      <c r="G885" s="24"/>
      <c r="H885" s="557"/>
      <c r="I885" s="566"/>
      <c r="K885" s="24"/>
      <c r="L885" s="16"/>
      <c r="M885" s="16"/>
      <c r="N885" s="16"/>
      <c r="O885" s="16"/>
      <c r="P885" s="16"/>
      <c r="Q885" s="16"/>
      <c r="R885" s="16"/>
      <c r="S885" s="16"/>
      <c r="T885" s="16"/>
      <c r="U885" s="16"/>
      <c r="V885" s="16"/>
      <c r="W885" s="16"/>
      <c r="X885" s="16"/>
      <c r="Y885" s="16"/>
    </row>
    <row r="886" spans="1:25" ht="13" x14ac:dyDescent="0.15">
      <c r="A886" s="24"/>
      <c r="B886" s="24"/>
      <c r="C886" s="24"/>
      <c r="D886" s="16"/>
      <c r="E886" s="16"/>
      <c r="F886" s="24"/>
      <c r="G886" s="24"/>
      <c r="H886" s="557"/>
      <c r="I886" s="566"/>
      <c r="K886" s="24"/>
      <c r="L886" s="16"/>
      <c r="M886" s="16"/>
      <c r="N886" s="16"/>
      <c r="O886" s="16"/>
      <c r="P886" s="16"/>
      <c r="Q886" s="16"/>
      <c r="R886" s="16"/>
      <c r="S886" s="16"/>
      <c r="T886" s="16"/>
      <c r="U886" s="16"/>
      <c r="V886" s="16"/>
      <c r="W886" s="16"/>
      <c r="X886" s="16"/>
      <c r="Y886" s="16"/>
    </row>
    <row r="887" spans="1:25" ht="13" x14ac:dyDescent="0.15">
      <c r="A887" s="24"/>
      <c r="B887" s="24"/>
      <c r="C887" s="24"/>
      <c r="D887" s="16"/>
      <c r="E887" s="16"/>
      <c r="F887" s="24"/>
      <c r="G887" s="24"/>
      <c r="H887" s="557"/>
      <c r="I887" s="566"/>
      <c r="K887" s="24"/>
      <c r="L887" s="16"/>
      <c r="M887" s="16"/>
      <c r="N887" s="16"/>
      <c r="O887" s="16"/>
      <c r="P887" s="16"/>
      <c r="Q887" s="16"/>
      <c r="R887" s="16"/>
      <c r="S887" s="16"/>
      <c r="T887" s="16"/>
      <c r="U887" s="16"/>
      <c r="V887" s="16"/>
      <c r="W887" s="16"/>
      <c r="X887" s="16"/>
      <c r="Y887" s="16"/>
    </row>
    <row r="888" spans="1:25" ht="13" x14ac:dyDescent="0.15">
      <c r="A888" s="24"/>
      <c r="B888" s="24"/>
      <c r="C888" s="24"/>
      <c r="D888" s="16"/>
      <c r="E888" s="16"/>
      <c r="F888" s="24"/>
      <c r="G888" s="24"/>
      <c r="H888" s="557"/>
      <c r="I888" s="566"/>
      <c r="K888" s="24"/>
      <c r="L888" s="16"/>
      <c r="M888" s="16"/>
      <c r="N888" s="16"/>
      <c r="O888" s="16"/>
      <c r="P888" s="16"/>
      <c r="Q888" s="16"/>
      <c r="R888" s="16"/>
      <c r="S888" s="16"/>
      <c r="T888" s="16"/>
      <c r="U888" s="16"/>
      <c r="V888" s="16"/>
      <c r="W888" s="16"/>
      <c r="X888" s="16"/>
      <c r="Y888" s="16"/>
    </row>
    <row r="889" spans="1:25" ht="13" x14ac:dyDescent="0.15">
      <c r="A889" s="24"/>
      <c r="B889" s="24"/>
      <c r="C889" s="24"/>
      <c r="D889" s="16"/>
      <c r="E889" s="16"/>
      <c r="F889" s="24"/>
      <c r="G889" s="24"/>
      <c r="H889" s="557"/>
      <c r="I889" s="566"/>
      <c r="K889" s="24"/>
      <c r="L889" s="16"/>
      <c r="M889" s="16"/>
      <c r="N889" s="16"/>
      <c r="O889" s="16"/>
      <c r="P889" s="16"/>
      <c r="Q889" s="16"/>
      <c r="R889" s="16"/>
      <c r="S889" s="16"/>
      <c r="T889" s="16"/>
      <c r="U889" s="16"/>
      <c r="V889" s="16"/>
      <c r="W889" s="16"/>
      <c r="X889" s="16"/>
      <c r="Y889" s="16"/>
    </row>
    <row r="890" spans="1:25" ht="13" x14ac:dyDescent="0.15">
      <c r="A890" s="24"/>
      <c r="B890" s="24"/>
      <c r="C890" s="24"/>
      <c r="D890" s="16"/>
      <c r="E890" s="16"/>
      <c r="F890" s="24"/>
      <c r="G890" s="24"/>
      <c r="H890" s="557"/>
      <c r="I890" s="566"/>
      <c r="K890" s="24"/>
      <c r="L890" s="16"/>
      <c r="M890" s="16"/>
      <c r="N890" s="16"/>
      <c r="O890" s="16"/>
      <c r="P890" s="16"/>
      <c r="Q890" s="16"/>
      <c r="R890" s="16"/>
      <c r="S890" s="16"/>
      <c r="T890" s="16"/>
      <c r="U890" s="16"/>
      <c r="V890" s="16"/>
      <c r="W890" s="16"/>
      <c r="X890" s="16"/>
      <c r="Y890" s="16"/>
    </row>
    <row r="891" spans="1:25" ht="13" x14ac:dyDescent="0.15">
      <c r="A891" s="24"/>
      <c r="B891" s="24"/>
      <c r="C891" s="24"/>
      <c r="D891" s="16"/>
      <c r="E891" s="16"/>
      <c r="F891" s="24"/>
      <c r="G891" s="24"/>
      <c r="H891" s="557"/>
      <c r="I891" s="566"/>
      <c r="K891" s="24"/>
      <c r="L891" s="16"/>
      <c r="M891" s="16"/>
      <c r="N891" s="16"/>
      <c r="O891" s="16"/>
      <c r="P891" s="16"/>
      <c r="Q891" s="16"/>
      <c r="R891" s="16"/>
      <c r="S891" s="16"/>
      <c r="T891" s="16"/>
      <c r="U891" s="16"/>
      <c r="V891" s="16"/>
      <c r="W891" s="16"/>
      <c r="X891" s="16"/>
      <c r="Y891" s="16"/>
    </row>
    <row r="892" spans="1:25" ht="13" x14ac:dyDescent="0.15">
      <c r="A892" s="24"/>
      <c r="B892" s="24"/>
      <c r="C892" s="24"/>
      <c r="D892" s="16"/>
      <c r="E892" s="16"/>
      <c r="F892" s="24"/>
      <c r="G892" s="24"/>
      <c r="H892" s="557"/>
      <c r="I892" s="566"/>
      <c r="K892" s="24"/>
      <c r="L892" s="16"/>
      <c r="M892" s="16"/>
      <c r="N892" s="16"/>
      <c r="O892" s="16"/>
      <c r="P892" s="16"/>
      <c r="Q892" s="16"/>
      <c r="R892" s="16"/>
      <c r="S892" s="16"/>
      <c r="T892" s="16"/>
      <c r="U892" s="16"/>
      <c r="V892" s="16"/>
      <c r="W892" s="16"/>
      <c r="X892" s="16"/>
      <c r="Y892" s="16"/>
    </row>
    <row r="893" spans="1:25" ht="13" x14ac:dyDescent="0.15">
      <c r="A893" s="24"/>
      <c r="B893" s="24"/>
      <c r="C893" s="24"/>
      <c r="D893" s="16"/>
      <c r="E893" s="16"/>
      <c r="F893" s="24"/>
      <c r="G893" s="24"/>
      <c r="H893" s="557"/>
      <c r="I893" s="566"/>
      <c r="K893" s="24"/>
      <c r="L893" s="16"/>
      <c r="M893" s="16"/>
      <c r="N893" s="16"/>
      <c r="O893" s="16"/>
      <c r="P893" s="16"/>
      <c r="Q893" s="16"/>
      <c r="R893" s="16"/>
      <c r="S893" s="16"/>
      <c r="T893" s="16"/>
      <c r="U893" s="16"/>
      <c r="V893" s="16"/>
      <c r="W893" s="16"/>
      <c r="X893" s="16"/>
      <c r="Y893" s="16"/>
    </row>
    <row r="894" spans="1:25" ht="13" x14ac:dyDescent="0.15">
      <c r="A894" s="24"/>
      <c r="B894" s="24"/>
      <c r="C894" s="24"/>
      <c r="D894" s="16"/>
      <c r="E894" s="16"/>
      <c r="F894" s="24"/>
      <c r="G894" s="24"/>
      <c r="H894" s="557"/>
      <c r="I894" s="566"/>
      <c r="K894" s="24"/>
      <c r="L894" s="16"/>
      <c r="M894" s="16"/>
      <c r="N894" s="16"/>
      <c r="O894" s="16"/>
      <c r="P894" s="16"/>
      <c r="Q894" s="16"/>
      <c r="R894" s="16"/>
      <c r="S894" s="16"/>
      <c r="T894" s="16"/>
      <c r="U894" s="16"/>
      <c r="V894" s="16"/>
      <c r="W894" s="16"/>
      <c r="X894" s="16"/>
      <c r="Y894" s="16"/>
    </row>
    <row r="895" spans="1:25" ht="13" x14ac:dyDescent="0.15">
      <c r="A895" s="24"/>
      <c r="B895" s="24"/>
      <c r="C895" s="24"/>
      <c r="D895" s="16"/>
      <c r="E895" s="16"/>
      <c r="F895" s="24"/>
      <c r="G895" s="24"/>
      <c r="H895" s="557"/>
      <c r="I895" s="566"/>
      <c r="K895" s="24"/>
      <c r="L895" s="16"/>
      <c r="M895" s="16"/>
      <c r="N895" s="16"/>
      <c r="O895" s="16"/>
      <c r="P895" s="16"/>
      <c r="Q895" s="16"/>
      <c r="R895" s="16"/>
      <c r="S895" s="16"/>
      <c r="T895" s="16"/>
      <c r="U895" s="16"/>
      <c r="V895" s="16"/>
      <c r="W895" s="16"/>
      <c r="X895" s="16"/>
      <c r="Y895" s="16"/>
    </row>
    <row r="896" spans="1:25" ht="13" x14ac:dyDescent="0.15">
      <c r="A896" s="24"/>
      <c r="B896" s="24"/>
      <c r="C896" s="24"/>
      <c r="D896" s="16"/>
      <c r="E896" s="16"/>
      <c r="F896" s="24"/>
      <c r="G896" s="24"/>
      <c r="H896" s="557"/>
      <c r="I896" s="566"/>
      <c r="K896" s="24"/>
      <c r="L896" s="16"/>
      <c r="M896" s="16"/>
      <c r="N896" s="16"/>
      <c r="O896" s="16"/>
      <c r="P896" s="16"/>
      <c r="Q896" s="16"/>
      <c r="R896" s="16"/>
      <c r="S896" s="16"/>
      <c r="T896" s="16"/>
      <c r="U896" s="16"/>
      <c r="V896" s="16"/>
      <c r="W896" s="16"/>
      <c r="X896" s="16"/>
      <c r="Y896" s="16"/>
    </row>
    <row r="897" spans="1:25" ht="13" x14ac:dyDescent="0.15">
      <c r="A897" s="24"/>
      <c r="B897" s="24"/>
      <c r="C897" s="24"/>
      <c r="D897" s="16"/>
      <c r="E897" s="16"/>
      <c r="F897" s="24"/>
      <c r="G897" s="24"/>
      <c r="H897" s="557"/>
      <c r="I897" s="566"/>
      <c r="K897" s="24"/>
      <c r="L897" s="16"/>
      <c r="M897" s="16"/>
      <c r="N897" s="16"/>
      <c r="O897" s="16"/>
      <c r="P897" s="16"/>
      <c r="Q897" s="16"/>
      <c r="R897" s="16"/>
      <c r="S897" s="16"/>
      <c r="T897" s="16"/>
      <c r="U897" s="16"/>
      <c r="V897" s="16"/>
      <c r="W897" s="16"/>
      <c r="X897" s="16"/>
      <c r="Y897" s="16"/>
    </row>
    <row r="898" spans="1:25" ht="13" x14ac:dyDescent="0.15">
      <c r="A898" s="24"/>
      <c r="B898" s="24"/>
      <c r="C898" s="24"/>
      <c r="D898" s="16"/>
      <c r="E898" s="16"/>
      <c r="F898" s="24"/>
      <c r="G898" s="24"/>
      <c r="H898" s="557"/>
      <c r="I898" s="566"/>
      <c r="K898" s="24"/>
      <c r="L898" s="16"/>
      <c r="M898" s="16"/>
      <c r="N898" s="16"/>
      <c r="O898" s="16"/>
      <c r="P898" s="16"/>
      <c r="Q898" s="16"/>
      <c r="R898" s="16"/>
      <c r="S898" s="16"/>
      <c r="T898" s="16"/>
      <c r="U898" s="16"/>
      <c r="V898" s="16"/>
      <c r="W898" s="16"/>
      <c r="X898" s="16"/>
      <c r="Y898" s="16"/>
    </row>
    <row r="899" spans="1:25" ht="13" x14ac:dyDescent="0.15">
      <c r="A899" s="24"/>
      <c r="B899" s="24"/>
      <c r="C899" s="24"/>
      <c r="D899" s="16"/>
      <c r="E899" s="16"/>
      <c r="F899" s="24"/>
      <c r="G899" s="24"/>
      <c r="H899" s="557"/>
      <c r="I899" s="566"/>
      <c r="K899" s="24"/>
      <c r="L899" s="16"/>
      <c r="M899" s="16"/>
      <c r="N899" s="16"/>
      <c r="O899" s="16"/>
      <c r="P899" s="16"/>
      <c r="Q899" s="16"/>
      <c r="R899" s="16"/>
      <c r="S899" s="16"/>
      <c r="T899" s="16"/>
      <c r="U899" s="16"/>
      <c r="V899" s="16"/>
      <c r="W899" s="16"/>
      <c r="X899" s="16"/>
      <c r="Y899" s="16"/>
    </row>
    <row r="900" spans="1:25" ht="13" x14ac:dyDescent="0.15">
      <c r="A900" s="24"/>
      <c r="B900" s="24"/>
      <c r="C900" s="24"/>
      <c r="D900" s="16"/>
      <c r="E900" s="16"/>
      <c r="F900" s="24"/>
      <c r="G900" s="24"/>
      <c r="H900" s="557"/>
      <c r="I900" s="566"/>
      <c r="K900" s="24"/>
      <c r="L900" s="16"/>
      <c r="M900" s="16"/>
      <c r="N900" s="16"/>
      <c r="O900" s="16"/>
      <c r="P900" s="16"/>
      <c r="Q900" s="16"/>
      <c r="R900" s="16"/>
      <c r="S900" s="16"/>
      <c r="T900" s="16"/>
      <c r="U900" s="16"/>
      <c r="V900" s="16"/>
      <c r="W900" s="16"/>
      <c r="X900" s="16"/>
      <c r="Y900" s="16"/>
    </row>
    <row r="901" spans="1:25" ht="13" x14ac:dyDescent="0.15">
      <c r="A901" s="24"/>
      <c r="B901" s="24"/>
      <c r="C901" s="24"/>
      <c r="D901" s="16"/>
      <c r="E901" s="16"/>
      <c r="F901" s="24"/>
      <c r="G901" s="24"/>
      <c r="H901" s="557"/>
      <c r="I901" s="566"/>
      <c r="K901" s="24"/>
      <c r="L901" s="16"/>
      <c r="M901" s="16"/>
      <c r="N901" s="16"/>
      <c r="O901" s="16"/>
      <c r="P901" s="16"/>
      <c r="Q901" s="16"/>
      <c r="R901" s="16"/>
      <c r="S901" s="16"/>
      <c r="T901" s="16"/>
      <c r="U901" s="16"/>
      <c r="V901" s="16"/>
      <c r="W901" s="16"/>
      <c r="X901" s="16"/>
      <c r="Y901" s="16"/>
    </row>
    <row r="902" spans="1:25" ht="13" x14ac:dyDescent="0.15">
      <c r="A902" s="24"/>
      <c r="B902" s="24"/>
      <c r="C902" s="24"/>
      <c r="D902" s="16"/>
      <c r="E902" s="16"/>
      <c r="F902" s="24"/>
      <c r="G902" s="24"/>
      <c r="H902" s="557"/>
      <c r="I902" s="566"/>
      <c r="K902" s="24"/>
      <c r="L902" s="16"/>
      <c r="M902" s="16"/>
      <c r="N902" s="16"/>
      <c r="O902" s="16"/>
      <c r="P902" s="16"/>
      <c r="Q902" s="16"/>
      <c r="R902" s="16"/>
      <c r="S902" s="16"/>
      <c r="T902" s="16"/>
      <c r="U902" s="16"/>
      <c r="V902" s="16"/>
      <c r="W902" s="16"/>
      <c r="X902" s="16"/>
      <c r="Y902" s="16"/>
    </row>
    <row r="903" spans="1:25" ht="13" x14ac:dyDescent="0.15">
      <c r="A903" s="24"/>
      <c r="B903" s="24"/>
      <c r="C903" s="24"/>
      <c r="D903" s="16"/>
      <c r="E903" s="16"/>
      <c r="F903" s="24"/>
      <c r="G903" s="24"/>
      <c r="H903" s="557"/>
      <c r="I903" s="566"/>
      <c r="K903" s="24"/>
      <c r="L903" s="16"/>
      <c r="M903" s="16"/>
      <c r="N903" s="16"/>
      <c r="O903" s="16"/>
      <c r="P903" s="16"/>
      <c r="Q903" s="16"/>
      <c r="R903" s="16"/>
      <c r="S903" s="16"/>
      <c r="T903" s="16"/>
      <c r="U903" s="16"/>
      <c r="V903" s="16"/>
      <c r="W903" s="16"/>
      <c r="X903" s="16"/>
      <c r="Y903" s="16"/>
    </row>
    <row r="904" spans="1:25" ht="13" x14ac:dyDescent="0.15">
      <c r="A904" s="24"/>
      <c r="B904" s="24"/>
      <c r="C904" s="24"/>
      <c r="D904" s="16"/>
      <c r="E904" s="16"/>
      <c r="F904" s="24"/>
      <c r="G904" s="24"/>
      <c r="H904" s="557"/>
      <c r="I904" s="566"/>
      <c r="K904" s="24"/>
      <c r="L904" s="16"/>
      <c r="M904" s="16"/>
      <c r="N904" s="16"/>
      <c r="O904" s="16"/>
      <c r="P904" s="16"/>
      <c r="Q904" s="16"/>
      <c r="R904" s="16"/>
      <c r="S904" s="16"/>
      <c r="T904" s="16"/>
      <c r="U904" s="16"/>
      <c r="V904" s="16"/>
      <c r="W904" s="16"/>
      <c r="X904" s="16"/>
      <c r="Y904" s="16"/>
    </row>
    <row r="905" spans="1:25" ht="13" x14ac:dyDescent="0.15">
      <c r="A905" s="24"/>
      <c r="B905" s="24"/>
      <c r="C905" s="24"/>
      <c r="D905" s="16"/>
      <c r="E905" s="16"/>
      <c r="F905" s="24"/>
      <c r="G905" s="24"/>
      <c r="H905" s="557"/>
      <c r="I905" s="566"/>
      <c r="K905" s="24"/>
      <c r="L905" s="16"/>
      <c r="M905" s="16"/>
      <c r="N905" s="16"/>
      <c r="O905" s="16"/>
      <c r="P905" s="16"/>
      <c r="Q905" s="16"/>
      <c r="R905" s="16"/>
      <c r="S905" s="16"/>
      <c r="T905" s="16"/>
      <c r="U905" s="16"/>
      <c r="V905" s="16"/>
      <c r="W905" s="16"/>
      <c r="X905" s="16"/>
      <c r="Y905" s="16"/>
    </row>
    <row r="906" spans="1:25" ht="13" x14ac:dyDescent="0.15">
      <c r="A906" s="24"/>
      <c r="B906" s="24"/>
      <c r="C906" s="24"/>
      <c r="D906" s="16"/>
      <c r="E906" s="16"/>
      <c r="F906" s="24"/>
      <c r="G906" s="24"/>
      <c r="H906" s="557"/>
      <c r="I906" s="566"/>
      <c r="K906" s="24"/>
      <c r="L906" s="16"/>
      <c r="M906" s="16"/>
      <c r="N906" s="16"/>
      <c r="O906" s="16"/>
      <c r="P906" s="16"/>
      <c r="Q906" s="16"/>
      <c r="R906" s="16"/>
      <c r="S906" s="16"/>
      <c r="T906" s="16"/>
      <c r="U906" s="16"/>
      <c r="V906" s="16"/>
      <c r="W906" s="16"/>
      <c r="X906" s="16"/>
      <c r="Y906" s="16"/>
    </row>
    <row r="907" spans="1:25" ht="13" x14ac:dyDescent="0.15">
      <c r="A907" s="24"/>
      <c r="B907" s="24"/>
      <c r="C907" s="24"/>
      <c r="D907" s="16"/>
      <c r="E907" s="16"/>
      <c r="F907" s="24"/>
      <c r="G907" s="24"/>
      <c r="H907" s="557"/>
      <c r="I907" s="566"/>
      <c r="K907" s="24"/>
      <c r="L907" s="16"/>
      <c r="M907" s="16"/>
      <c r="N907" s="16"/>
      <c r="O907" s="16"/>
      <c r="P907" s="16"/>
      <c r="Q907" s="16"/>
      <c r="R907" s="16"/>
      <c r="S907" s="16"/>
      <c r="T907" s="16"/>
      <c r="U907" s="16"/>
      <c r="V907" s="16"/>
      <c r="W907" s="16"/>
      <c r="X907" s="16"/>
      <c r="Y907" s="16"/>
    </row>
    <row r="908" spans="1:25" ht="13" x14ac:dyDescent="0.15">
      <c r="A908" s="24"/>
      <c r="B908" s="24"/>
      <c r="C908" s="24"/>
      <c r="D908" s="16"/>
      <c r="E908" s="16"/>
      <c r="F908" s="24"/>
      <c r="G908" s="24"/>
      <c r="H908" s="557"/>
      <c r="I908" s="566"/>
      <c r="K908" s="24"/>
      <c r="L908" s="16"/>
      <c r="M908" s="16"/>
      <c r="N908" s="16"/>
      <c r="O908" s="16"/>
      <c r="P908" s="16"/>
      <c r="Q908" s="16"/>
      <c r="R908" s="16"/>
      <c r="S908" s="16"/>
      <c r="T908" s="16"/>
      <c r="U908" s="16"/>
      <c r="V908" s="16"/>
      <c r="W908" s="16"/>
      <c r="X908" s="16"/>
      <c r="Y908" s="16"/>
    </row>
    <row r="909" spans="1:25" ht="13" x14ac:dyDescent="0.15">
      <c r="A909" s="24"/>
      <c r="B909" s="24"/>
      <c r="C909" s="24"/>
      <c r="D909" s="16"/>
      <c r="E909" s="16"/>
      <c r="F909" s="24"/>
      <c r="G909" s="24"/>
      <c r="H909" s="557"/>
      <c r="I909" s="566"/>
      <c r="K909" s="24"/>
      <c r="L909" s="16"/>
      <c r="M909" s="16"/>
      <c r="N909" s="16"/>
      <c r="O909" s="16"/>
      <c r="P909" s="16"/>
      <c r="Q909" s="16"/>
      <c r="R909" s="16"/>
      <c r="S909" s="16"/>
      <c r="T909" s="16"/>
      <c r="U909" s="16"/>
      <c r="V909" s="16"/>
      <c r="W909" s="16"/>
      <c r="X909" s="16"/>
      <c r="Y909" s="16"/>
    </row>
    <row r="910" spans="1:25" ht="13" x14ac:dyDescent="0.15">
      <c r="A910" s="24"/>
      <c r="B910" s="24"/>
      <c r="C910" s="24"/>
      <c r="D910" s="16"/>
      <c r="E910" s="16"/>
      <c r="F910" s="24"/>
      <c r="G910" s="24"/>
      <c r="H910" s="557"/>
      <c r="I910" s="566"/>
      <c r="K910" s="24"/>
      <c r="L910" s="16"/>
      <c r="M910" s="16"/>
      <c r="N910" s="16"/>
      <c r="O910" s="16"/>
      <c r="P910" s="16"/>
      <c r="Q910" s="16"/>
      <c r="R910" s="16"/>
      <c r="S910" s="16"/>
      <c r="T910" s="16"/>
      <c r="U910" s="16"/>
      <c r="V910" s="16"/>
      <c r="W910" s="16"/>
      <c r="X910" s="16"/>
      <c r="Y910" s="16"/>
    </row>
    <row r="911" spans="1:25" ht="13" x14ac:dyDescent="0.15">
      <c r="A911" s="24"/>
      <c r="B911" s="24"/>
      <c r="C911" s="24"/>
      <c r="D911" s="16"/>
      <c r="E911" s="16"/>
      <c r="F911" s="24"/>
      <c r="G911" s="24"/>
      <c r="H911" s="557"/>
      <c r="I911" s="566"/>
      <c r="K911" s="24"/>
      <c r="L911" s="16"/>
      <c r="M911" s="16"/>
      <c r="N911" s="16"/>
      <c r="O911" s="16"/>
      <c r="P911" s="16"/>
      <c r="Q911" s="16"/>
      <c r="R911" s="16"/>
      <c r="S911" s="16"/>
      <c r="T911" s="16"/>
      <c r="U911" s="16"/>
      <c r="V911" s="16"/>
      <c r="W911" s="16"/>
      <c r="X911" s="16"/>
      <c r="Y911" s="16"/>
    </row>
    <row r="912" spans="1:25" ht="13" x14ac:dyDescent="0.15">
      <c r="A912" s="24"/>
      <c r="B912" s="24"/>
      <c r="C912" s="24"/>
      <c r="D912" s="16"/>
      <c r="E912" s="16"/>
      <c r="F912" s="24"/>
      <c r="G912" s="24"/>
      <c r="H912" s="557"/>
      <c r="I912" s="566"/>
      <c r="K912" s="24"/>
      <c r="L912" s="16"/>
      <c r="M912" s="16"/>
      <c r="N912" s="16"/>
      <c r="O912" s="16"/>
      <c r="P912" s="16"/>
      <c r="Q912" s="16"/>
      <c r="R912" s="16"/>
      <c r="S912" s="16"/>
      <c r="T912" s="16"/>
      <c r="U912" s="16"/>
      <c r="V912" s="16"/>
      <c r="W912" s="16"/>
      <c r="X912" s="16"/>
      <c r="Y912" s="16"/>
    </row>
    <row r="913" spans="1:25" ht="13" x14ac:dyDescent="0.15">
      <c r="A913" s="24"/>
      <c r="B913" s="24"/>
      <c r="C913" s="24"/>
      <c r="D913" s="16"/>
      <c r="E913" s="16"/>
      <c r="F913" s="24"/>
      <c r="G913" s="24"/>
      <c r="H913" s="557"/>
      <c r="I913" s="566"/>
      <c r="K913" s="24"/>
      <c r="L913" s="16"/>
      <c r="M913" s="16"/>
      <c r="N913" s="16"/>
      <c r="O913" s="16"/>
      <c r="P913" s="16"/>
      <c r="Q913" s="16"/>
      <c r="R913" s="16"/>
      <c r="S913" s="16"/>
      <c r="T913" s="16"/>
      <c r="U913" s="16"/>
      <c r="V913" s="16"/>
      <c r="W913" s="16"/>
      <c r="X913" s="16"/>
      <c r="Y913" s="16"/>
    </row>
    <row r="914" spans="1:25" ht="13" x14ac:dyDescent="0.15">
      <c r="A914" s="24"/>
      <c r="B914" s="24"/>
      <c r="C914" s="24"/>
      <c r="D914" s="16"/>
      <c r="E914" s="16"/>
      <c r="F914" s="24"/>
      <c r="G914" s="24"/>
      <c r="H914" s="557"/>
      <c r="I914" s="566"/>
      <c r="K914" s="24"/>
      <c r="L914" s="16"/>
      <c r="M914" s="16"/>
      <c r="N914" s="16"/>
      <c r="O914" s="16"/>
      <c r="P914" s="16"/>
      <c r="Q914" s="16"/>
      <c r="R914" s="16"/>
      <c r="S914" s="16"/>
      <c r="T914" s="16"/>
      <c r="U914" s="16"/>
      <c r="V914" s="16"/>
      <c r="W914" s="16"/>
      <c r="X914" s="16"/>
      <c r="Y914" s="16"/>
    </row>
    <row r="915" spans="1:25" ht="13" x14ac:dyDescent="0.15">
      <c r="A915" s="24"/>
      <c r="B915" s="24"/>
      <c r="C915" s="24"/>
      <c r="D915" s="16"/>
      <c r="E915" s="16"/>
      <c r="F915" s="24"/>
      <c r="G915" s="24"/>
      <c r="H915" s="557"/>
      <c r="I915" s="566"/>
      <c r="K915" s="24"/>
      <c r="L915" s="16"/>
      <c r="M915" s="16"/>
      <c r="N915" s="16"/>
      <c r="O915" s="16"/>
      <c r="P915" s="16"/>
      <c r="Q915" s="16"/>
      <c r="R915" s="16"/>
      <c r="S915" s="16"/>
      <c r="T915" s="16"/>
      <c r="U915" s="16"/>
      <c r="V915" s="16"/>
      <c r="W915" s="16"/>
      <c r="X915" s="16"/>
      <c r="Y915" s="16"/>
    </row>
    <row r="916" spans="1:25" ht="13" x14ac:dyDescent="0.15">
      <c r="A916" s="24"/>
      <c r="B916" s="24"/>
      <c r="C916" s="24"/>
      <c r="D916" s="16"/>
      <c r="E916" s="16"/>
      <c r="F916" s="24"/>
      <c r="G916" s="24"/>
      <c r="H916" s="557"/>
      <c r="I916" s="566"/>
      <c r="K916" s="24"/>
      <c r="L916" s="16"/>
      <c r="M916" s="16"/>
      <c r="N916" s="16"/>
      <c r="O916" s="16"/>
      <c r="P916" s="16"/>
      <c r="Q916" s="16"/>
      <c r="R916" s="16"/>
      <c r="S916" s="16"/>
      <c r="T916" s="16"/>
      <c r="U916" s="16"/>
      <c r="V916" s="16"/>
      <c r="W916" s="16"/>
      <c r="X916" s="16"/>
      <c r="Y916" s="16"/>
    </row>
    <row r="917" spans="1:25" ht="13" x14ac:dyDescent="0.15">
      <c r="A917" s="24"/>
      <c r="B917" s="24"/>
      <c r="C917" s="24"/>
      <c r="D917" s="16"/>
      <c r="E917" s="16"/>
      <c r="F917" s="24"/>
      <c r="G917" s="24"/>
      <c r="H917" s="557"/>
      <c r="I917" s="566"/>
      <c r="K917" s="24"/>
      <c r="L917" s="16"/>
      <c r="M917" s="16"/>
      <c r="N917" s="16"/>
      <c r="O917" s="16"/>
      <c r="P917" s="16"/>
      <c r="Q917" s="16"/>
      <c r="R917" s="16"/>
      <c r="S917" s="16"/>
      <c r="T917" s="16"/>
      <c r="U917" s="16"/>
      <c r="V917" s="16"/>
      <c r="W917" s="16"/>
      <c r="X917" s="16"/>
      <c r="Y917" s="16"/>
    </row>
    <row r="918" spans="1:25" ht="13" x14ac:dyDescent="0.15">
      <c r="A918" s="24"/>
      <c r="B918" s="24"/>
      <c r="C918" s="24"/>
      <c r="D918" s="16"/>
      <c r="E918" s="16"/>
      <c r="F918" s="24"/>
      <c r="G918" s="24"/>
      <c r="H918" s="557"/>
      <c r="I918" s="566"/>
      <c r="K918" s="24"/>
      <c r="L918" s="16"/>
      <c r="M918" s="16"/>
      <c r="N918" s="16"/>
      <c r="O918" s="16"/>
      <c r="P918" s="16"/>
      <c r="Q918" s="16"/>
      <c r="R918" s="16"/>
      <c r="S918" s="16"/>
      <c r="T918" s="16"/>
      <c r="U918" s="16"/>
      <c r="V918" s="16"/>
      <c r="W918" s="16"/>
      <c r="X918" s="16"/>
      <c r="Y918" s="16"/>
    </row>
    <row r="919" spans="1:25" ht="13" x14ac:dyDescent="0.15">
      <c r="A919" s="24"/>
      <c r="B919" s="24"/>
      <c r="C919" s="24"/>
      <c r="D919" s="16"/>
      <c r="E919" s="16"/>
      <c r="F919" s="24"/>
      <c r="G919" s="24"/>
      <c r="H919" s="557"/>
      <c r="I919" s="566"/>
      <c r="K919" s="24"/>
      <c r="L919" s="16"/>
      <c r="M919" s="16"/>
      <c r="N919" s="16"/>
      <c r="O919" s="16"/>
      <c r="P919" s="16"/>
      <c r="Q919" s="16"/>
      <c r="R919" s="16"/>
      <c r="S919" s="16"/>
      <c r="T919" s="16"/>
      <c r="U919" s="16"/>
      <c r="V919" s="16"/>
      <c r="W919" s="16"/>
      <c r="X919" s="16"/>
      <c r="Y919" s="16"/>
    </row>
    <row r="920" spans="1:25" ht="13" x14ac:dyDescent="0.15">
      <c r="A920" s="24"/>
      <c r="B920" s="24"/>
      <c r="C920" s="24"/>
      <c r="D920" s="16"/>
      <c r="E920" s="16"/>
      <c r="F920" s="24"/>
      <c r="G920" s="24"/>
      <c r="H920" s="557"/>
      <c r="I920" s="566"/>
      <c r="K920" s="24"/>
      <c r="L920" s="16"/>
      <c r="M920" s="16"/>
      <c r="N920" s="16"/>
      <c r="O920" s="16"/>
      <c r="P920" s="16"/>
      <c r="Q920" s="16"/>
      <c r="R920" s="16"/>
      <c r="S920" s="16"/>
      <c r="T920" s="16"/>
      <c r="U920" s="16"/>
      <c r="V920" s="16"/>
      <c r="W920" s="16"/>
      <c r="X920" s="16"/>
      <c r="Y920" s="16"/>
    </row>
    <row r="921" spans="1:25" ht="13" x14ac:dyDescent="0.15">
      <c r="A921" s="24"/>
      <c r="B921" s="24"/>
      <c r="C921" s="24"/>
      <c r="D921" s="16"/>
      <c r="E921" s="16"/>
      <c r="F921" s="24"/>
      <c r="G921" s="24"/>
      <c r="H921" s="557"/>
      <c r="I921" s="566"/>
      <c r="K921" s="24"/>
      <c r="L921" s="16"/>
      <c r="M921" s="16"/>
      <c r="N921" s="16"/>
      <c r="O921" s="16"/>
      <c r="P921" s="16"/>
      <c r="Q921" s="16"/>
      <c r="R921" s="16"/>
      <c r="S921" s="16"/>
      <c r="T921" s="16"/>
      <c r="U921" s="16"/>
      <c r="V921" s="16"/>
      <c r="W921" s="16"/>
      <c r="X921" s="16"/>
      <c r="Y921" s="16"/>
    </row>
    <row r="922" spans="1:25" ht="13" x14ac:dyDescent="0.15">
      <c r="A922" s="24"/>
      <c r="B922" s="24"/>
      <c r="C922" s="24"/>
      <c r="D922" s="16"/>
      <c r="E922" s="16"/>
      <c r="F922" s="24"/>
      <c r="G922" s="24"/>
      <c r="H922" s="557"/>
      <c r="I922" s="566"/>
      <c r="K922" s="24"/>
      <c r="L922" s="16"/>
      <c r="M922" s="16"/>
      <c r="N922" s="16"/>
      <c r="O922" s="16"/>
      <c r="P922" s="16"/>
      <c r="Q922" s="16"/>
      <c r="R922" s="16"/>
      <c r="S922" s="16"/>
      <c r="T922" s="16"/>
      <c r="U922" s="16"/>
      <c r="V922" s="16"/>
      <c r="W922" s="16"/>
      <c r="X922" s="16"/>
      <c r="Y922" s="16"/>
    </row>
    <row r="923" spans="1:25" ht="13" x14ac:dyDescent="0.15">
      <c r="A923" s="24"/>
      <c r="B923" s="24"/>
      <c r="C923" s="24"/>
      <c r="D923" s="16"/>
      <c r="E923" s="16"/>
      <c r="F923" s="24"/>
      <c r="G923" s="24"/>
      <c r="H923" s="557"/>
      <c r="I923" s="566"/>
      <c r="K923" s="24"/>
      <c r="L923" s="16"/>
      <c r="M923" s="16"/>
      <c r="N923" s="16"/>
      <c r="O923" s="16"/>
      <c r="P923" s="16"/>
      <c r="Q923" s="16"/>
      <c r="R923" s="16"/>
      <c r="S923" s="16"/>
      <c r="T923" s="16"/>
      <c r="U923" s="16"/>
      <c r="V923" s="16"/>
      <c r="W923" s="16"/>
      <c r="X923" s="16"/>
      <c r="Y923" s="16"/>
    </row>
    <row r="924" spans="1:25" ht="13" x14ac:dyDescent="0.15">
      <c r="A924" s="24"/>
      <c r="B924" s="24"/>
      <c r="C924" s="24"/>
      <c r="D924" s="16"/>
      <c r="E924" s="16"/>
      <c r="F924" s="24"/>
      <c r="G924" s="24"/>
      <c r="H924" s="557"/>
      <c r="I924" s="566"/>
      <c r="K924" s="24"/>
      <c r="L924" s="16"/>
      <c r="M924" s="16"/>
      <c r="N924" s="16"/>
      <c r="O924" s="16"/>
      <c r="P924" s="16"/>
      <c r="Q924" s="16"/>
      <c r="R924" s="16"/>
      <c r="S924" s="16"/>
      <c r="T924" s="16"/>
      <c r="U924" s="16"/>
      <c r="V924" s="16"/>
      <c r="W924" s="16"/>
      <c r="X924" s="16"/>
      <c r="Y924" s="16"/>
    </row>
    <row r="925" spans="1:25" ht="13" x14ac:dyDescent="0.15">
      <c r="A925" s="24"/>
      <c r="B925" s="24"/>
      <c r="C925" s="24"/>
      <c r="D925" s="16"/>
      <c r="E925" s="16"/>
      <c r="F925" s="24"/>
      <c r="G925" s="24"/>
      <c r="H925" s="557"/>
      <c r="I925" s="566"/>
      <c r="K925" s="24"/>
      <c r="L925" s="16"/>
      <c r="M925" s="16"/>
      <c r="N925" s="16"/>
      <c r="O925" s="16"/>
      <c r="P925" s="16"/>
      <c r="Q925" s="16"/>
      <c r="R925" s="16"/>
      <c r="S925" s="16"/>
      <c r="T925" s="16"/>
      <c r="U925" s="16"/>
      <c r="V925" s="16"/>
      <c r="W925" s="16"/>
      <c r="X925" s="16"/>
      <c r="Y925" s="16"/>
    </row>
    <row r="926" spans="1:25" ht="13" x14ac:dyDescent="0.15">
      <c r="A926" s="24"/>
      <c r="B926" s="24"/>
      <c r="C926" s="24"/>
      <c r="D926" s="16"/>
      <c r="E926" s="16"/>
      <c r="F926" s="24"/>
      <c r="G926" s="24"/>
      <c r="H926" s="557"/>
      <c r="I926" s="566"/>
      <c r="K926" s="24"/>
      <c r="L926" s="16"/>
      <c r="M926" s="16"/>
      <c r="N926" s="16"/>
      <c r="O926" s="16"/>
      <c r="P926" s="16"/>
      <c r="Q926" s="16"/>
      <c r="R926" s="16"/>
      <c r="S926" s="16"/>
      <c r="T926" s="16"/>
      <c r="U926" s="16"/>
      <c r="V926" s="16"/>
      <c r="W926" s="16"/>
      <c r="X926" s="16"/>
      <c r="Y926" s="16"/>
    </row>
    <row r="927" spans="1:25" ht="13" x14ac:dyDescent="0.15">
      <c r="A927" s="24"/>
      <c r="B927" s="24"/>
      <c r="C927" s="24"/>
      <c r="D927" s="16"/>
      <c r="E927" s="16"/>
      <c r="F927" s="24"/>
      <c r="G927" s="24"/>
      <c r="H927" s="557"/>
      <c r="I927" s="566"/>
      <c r="K927" s="24"/>
      <c r="L927" s="16"/>
      <c r="M927" s="16"/>
      <c r="N927" s="16"/>
      <c r="O927" s="16"/>
      <c r="P927" s="16"/>
      <c r="Q927" s="16"/>
      <c r="R927" s="16"/>
      <c r="S927" s="16"/>
      <c r="T927" s="16"/>
      <c r="U927" s="16"/>
      <c r="V927" s="16"/>
      <c r="W927" s="16"/>
      <c r="X927" s="16"/>
      <c r="Y927" s="16"/>
    </row>
    <row r="928" spans="1:25" ht="13" x14ac:dyDescent="0.15">
      <c r="A928" s="24"/>
      <c r="B928" s="24"/>
      <c r="C928" s="24"/>
      <c r="D928" s="16"/>
      <c r="E928" s="16"/>
      <c r="F928" s="24"/>
      <c r="G928" s="24"/>
      <c r="H928" s="557"/>
      <c r="I928" s="566"/>
      <c r="K928" s="24"/>
      <c r="L928" s="16"/>
      <c r="M928" s="16"/>
      <c r="N928" s="16"/>
      <c r="O928" s="16"/>
      <c r="P928" s="16"/>
      <c r="Q928" s="16"/>
      <c r="R928" s="16"/>
      <c r="S928" s="16"/>
      <c r="T928" s="16"/>
      <c r="U928" s="16"/>
      <c r="V928" s="16"/>
      <c r="W928" s="16"/>
      <c r="X928" s="16"/>
      <c r="Y928" s="16"/>
    </row>
    <row r="929" spans="1:25" ht="13" x14ac:dyDescent="0.15">
      <c r="A929" s="24"/>
      <c r="B929" s="24"/>
      <c r="C929" s="24"/>
      <c r="D929" s="16"/>
      <c r="E929" s="16"/>
      <c r="F929" s="24"/>
      <c r="G929" s="24"/>
      <c r="H929" s="557"/>
      <c r="I929" s="566"/>
      <c r="K929" s="24"/>
      <c r="L929" s="16"/>
      <c r="M929" s="16"/>
      <c r="N929" s="16"/>
      <c r="O929" s="16"/>
      <c r="P929" s="16"/>
      <c r="Q929" s="16"/>
      <c r="R929" s="16"/>
      <c r="S929" s="16"/>
      <c r="T929" s="16"/>
      <c r="U929" s="16"/>
      <c r="V929" s="16"/>
      <c r="W929" s="16"/>
      <c r="X929" s="16"/>
      <c r="Y929" s="16"/>
    </row>
    <row r="930" spans="1:25" ht="13" x14ac:dyDescent="0.15">
      <c r="A930" s="24"/>
      <c r="B930" s="24"/>
      <c r="C930" s="24"/>
      <c r="D930" s="16"/>
      <c r="E930" s="16"/>
      <c r="F930" s="24"/>
      <c r="G930" s="24"/>
      <c r="H930" s="557"/>
      <c r="I930" s="566"/>
      <c r="K930" s="24"/>
      <c r="L930" s="16"/>
      <c r="M930" s="16"/>
      <c r="N930" s="16"/>
      <c r="O930" s="16"/>
      <c r="P930" s="16"/>
      <c r="Q930" s="16"/>
      <c r="R930" s="16"/>
      <c r="S930" s="16"/>
      <c r="T930" s="16"/>
      <c r="U930" s="16"/>
      <c r="V930" s="16"/>
      <c r="W930" s="16"/>
      <c r="X930" s="16"/>
      <c r="Y930" s="16"/>
    </row>
    <row r="931" spans="1:25" ht="13" x14ac:dyDescent="0.15">
      <c r="A931" s="24"/>
      <c r="B931" s="24"/>
      <c r="C931" s="24"/>
      <c r="D931" s="16"/>
      <c r="E931" s="16"/>
      <c r="F931" s="24"/>
      <c r="G931" s="24"/>
      <c r="H931" s="557"/>
      <c r="I931" s="566"/>
      <c r="K931" s="24"/>
      <c r="L931" s="16"/>
      <c r="M931" s="16"/>
      <c r="N931" s="16"/>
      <c r="O931" s="16"/>
      <c r="P931" s="16"/>
      <c r="Q931" s="16"/>
      <c r="R931" s="16"/>
      <c r="S931" s="16"/>
      <c r="T931" s="16"/>
      <c r="U931" s="16"/>
      <c r="V931" s="16"/>
      <c r="W931" s="16"/>
      <c r="X931" s="16"/>
      <c r="Y931" s="16"/>
    </row>
    <row r="932" spans="1:25" ht="13" x14ac:dyDescent="0.15">
      <c r="A932" s="24"/>
      <c r="B932" s="24"/>
      <c r="C932" s="24"/>
      <c r="D932" s="16"/>
      <c r="E932" s="16"/>
      <c r="F932" s="24"/>
      <c r="G932" s="24"/>
      <c r="H932" s="557"/>
      <c r="I932" s="566"/>
      <c r="K932" s="24"/>
      <c r="L932" s="16"/>
      <c r="M932" s="16"/>
      <c r="N932" s="16"/>
      <c r="O932" s="16"/>
      <c r="P932" s="16"/>
      <c r="Q932" s="16"/>
      <c r="R932" s="16"/>
      <c r="S932" s="16"/>
      <c r="T932" s="16"/>
      <c r="U932" s="16"/>
      <c r="V932" s="16"/>
      <c r="W932" s="16"/>
      <c r="X932" s="16"/>
      <c r="Y932" s="16"/>
    </row>
    <row r="933" spans="1:25" ht="13" x14ac:dyDescent="0.15">
      <c r="A933" s="24"/>
      <c r="B933" s="24"/>
      <c r="C933" s="24"/>
      <c r="D933" s="16"/>
      <c r="E933" s="16"/>
      <c r="F933" s="24"/>
      <c r="G933" s="24"/>
      <c r="H933" s="557"/>
      <c r="I933" s="566"/>
      <c r="K933" s="24"/>
      <c r="L933" s="16"/>
      <c r="M933" s="16"/>
      <c r="N933" s="16"/>
      <c r="O933" s="16"/>
      <c r="P933" s="16"/>
      <c r="Q933" s="16"/>
      <c r="R933" s="16"/>
      <c r="S933" s="16"/>
      <c r="T933" s="16"/>
      <c r="U933" s="16"/>
      <c r="V933" s="16"/>
      <c r="W933" s="16"/>
      <c r="X933" s="16"/>
      <c r="Y933" s="16"/>
    </row>
    <row r="934" spans="1:25" ht="13" x14ac:dyDescent="0.15">
      <c r="A934" s="24"/>
      <c r="B934" s="24"/>
      <c r="C934" s="24"/>
      <c r="D934" s="16"/>
      <c r="E934" s="16"/>
      <c r="F934" s="24"/>
      <c r="G934" s="24"/>
      <c r="H934" s="557"/>
      <c r="I934" s="566"/>
      <c r="K934" s="24"/>
      <c r="L934" s="16"/>
      <c r="M934" s="16"/>
      <c r="N934" s="16"/>
      <c r="O934" s="16"/>
      <c r="P934" s="16"/>
      <c r="Q934" s="16"/>
      <c r="R934" s="16"/>
      <c r="S934" s="16"/>
      <c r="T934" s="16"/>
      <c r="U934" s="16"/>
      <c r="V934" s="16"/>
      <c r="W934" s="16"/>
      <c r="X934" s="16"/>
      <c r="Y934" s="16"/>
    </row>
    <row r="935" spans="1:25" ht="13" x14ac:dyDescent="0.15">
      <c r="A935" s="24"/>
      <c r="B935" s="24"/>
      <c r="C935" s="24"/>
      <c r="D935" s="16"/>
      <c r="E935" s="16"/>
      <c r="F935" s="24"/>
      <c r="G935" s="24"/>
      <c r="H935" s="557"/>
      <c r="I935" s="566"/>
      <c r="K935" s="24"/>
      <c r="L935" s="16"/>
      <c r="M935" s="16"/>
      <c r="N935" s="16"/>
      <c r="O935" s="16"/>
      <c r="P935" s="16"/>
      <c r="Q935" s="16"/>
      <c r="R935" s="16"/>
      <c r="S935" s="16"/>
      <c r="T935" s="16"/>
      <c r="U935" s="16"/>
      <c r="V935" s="16"/>
      <c r="W935" s="16"/>
      <c r="X935" s="16"/>
      <c r="Y935" s="16"/>
    </row>
    <row r="936" spans="1:25" ht="13" x14ac:dyDescent="0.15">
      <c r="A936" s="24"/>
      <c r="B936" s="24"/>
      <c r="C936" s="24"/>
      <c r="D936" s="16"/>
      <c r="E936" s="16"/>
      <c r="F936" s="24"/>
      <c r="G936" s="24"/>
      <c r="H936" s="557"/>
      <c r="I936" s="566"/>
      <c r="K936" s="24"/>
      <c r="L936" s="16"/>
      <c r="M936" s="16"/>
      <c r="N936" s="16"/>
      <c r="O936" s="16"/>
      <c r="P936" s="16"/>
      <c r="Q936" s="16"/>
      <c r="R936" s="16"/>
      <c r="S936" s="16"/>
      <c r="T936" s="16"/>
      <c r="U936" s="16"/>
      <c r="V936" s="16"/>
      <c r="W936" s="16"/>
      <c r="X936" s="16"/>
      <c r="Y936" s="16"/>
    </row>
    <row r="937" spans="1:25" ht="13" x14ac:dyDescent="0.15">
      <c r="A937" s="24"/>
      <c r="B937" s="24"/>
      <c r="C937" s="24"/>
      <c r="D937" s="16"/>
      <c r="E937" s="16"/>
      <c r="F937" s="24"/>
      <c r="G937" s="24"/>
      <c r="H937" s="557"/>
      <c r="I937" s="566"/>
      <c r="K937" s="24"/>
      <c r="L937" s="16"/>
      <c r="M937" s="16"/>
      <c r="N937" s="16"/>
      <c r="O937" s="16"/>
      <c r="P937" s="16"/>
      <c r="Q937" s="16"/>
      <c r="R937" s="16"/>
      <c r="S937" s="16"/>
      <c r="T937" s="16"/>
      <c r="U937" s="16"/>
      <c r="V937" s="16"/>
      <c r="W937" s="16"/>
      <c r="X937" s="16"/>
      <c r="Y937" s="16"/>
    </row>
    <row r="938" spans="1:25" ht="13" x14ac:dyDescent="0.15">
      <c r="A938" s="24"/>
      <c r="B938" s="24"/>
      <c r="C938" s="24"/>
      <c r="D938" s="16"/>
      <c r="E938" s="16"/>
      <c r="F938" s="24"/>
      <c r="G938" s="24"/>
      <c r="H938" s="557"/>
      <c r="I938" s="566"/>
      <c r="K938" s="24"/>
      <c r="L938" s="16"/>
      <c r="M938" s="16"/>
      <c r="N938" s="16"/>
      <c r="O938" s="16"/>
      <c r="P938" s="16"/>
      <c r="Q938" s="16"/>
      <c r="R938" s="16"/>
      <c r="S938" s="16"/>
      <c r="T938" s="16"/>
      <c r="U938" s="16"/>
      <c r="V938" s="16"/>
      <c r="W938" s="16"/>
      <c r="X938" s="16"/>
      <c r="Y938" s="16"/>
    </row>
    <row r="939" spans="1:25" ht="13" x14ac:dyDescent="0.15">
      <c r="A939" s="24"/>
      <c r="B939" s="24"/>
      <c r="C939" s="24"/>
      <c r="D939" s="16"/>
      <c r="E939" s="16"/>
      <c r="F939" s="24"/>
      <c r="G939" s="24"/>
      <c r="H939" s="557"/>
      <c r="I939" s="566"/>
      <c r="K939" s="24"/>
      <c r="L939" s="16"/>
      <c r="M939" s="16"/>
      <c r="N939" s="16"/>
      <c r="O939" s="16"/>
      <c r="P939" s="16"/>
      <c r="Q939" s="16"/>
      <c r="R939" s="16"/>
      <c r="S939" s="16"/>
      <c r="T939" s="16"/>
      <c r="U939" s="16"/>
      <c r="V939" s="16"/>
      <c r="W939" s="16"/>
      <c r="X939" s="16"/>
      <c r="Y939" s="16"/>
    </row>
    <row r="940" spans="1:25" ht="13" x14ac:dyDescent="0.15">
      <c r="A940" s="24"/>
      <c r="B940" s="24"/>
      <c r="C940" s="24"/>
      <c r="D940" s="16"/>
      <c r="E940" s="16"/>
      <c r="F940" s="24"/>
      <c r="G940" s="24"/>
      <c r="H940" s="557"/>
      <c r="I940" s="566"/>
      <c r="K940" s="24"/>
      <c r="L940" s="16"/>
      <c r="M940" s="16"/>
      <c r="N940" s="16"/>
      <c r="O940" s="16"/>
      <c r="P940" s="16"/>
      <c r="Q940" s="16"/>
      <c r="R940" s="16"/>
      <c r="S940" s="16"/>
      <c r="T940" s="16"/>
      <c r="U940" s="16"/>
      <c r="V940" s="16"/>
      <c r="W940" s="16"/>
      <c r="X940" s="16"/>
      <c r="Y940" s="16"/>
    </row>
    <row r="941" spans="1:25" ht="13" x14ac:dyDescent="0.15">
      <c r="A941" s="24"/>
      <c r="B941" s="24"/>
      <c r="C941" s="24"/>
      <c r="D941" s="16"/>
      <c r="E941" s="16"/>
      <c r="F941" s="24"/>
      <c r="G941" s="24"/>
      <c r="H941" s="557"/>
      <c r="I941" s="566"/>
      <c r="K941" s="24"/>
      <c r="L941" s="16"/>
      <c r="M941" s="16"/>
      <c r="N941" s="16"/>
      <c r="O941" s="16"/>
      <c r="P941" s="16"/>
      <c r="Q941" s="16"/>
      <c r="R941" s="16"/>
      <c r="S941" s="16"/>
      <c r="T941" s="16"/>
      <c r="U941" s="16"/>
      <c r="V941" s="16"/>
      <c r="W941" s="16"/>
      <c r="X941" s="16"/>
      <c r="Y941" s="16"/>
    </row>
    <row r="942" spans="1:25" ht="13" x14ac:dyDescent="0.15">
      <c r="A942" s="24"/>
      <c r="B942" s="24"/>
      <c r="C942" s="24"/>
      <c r="D942" s="16"/>
      <c r="E942" s="16"/>
      <c r="F942" s="24"/>
      <c r="G942" s="24"/>
      <c r="H942" s="557"/>
      <c r="I942" s="566"/>
      <c r="K942" s="24"/>
      <c r="L942" s="16"/>
      <c r="M942" s="16"/>
      <c r="N942" s="16"/>
      <c r="O942" s="16"/>
      <c r="P942" s="16"/>
      <c r="Q942" s="16"/>
      <c r="R942" s="16"/>
      <c r="S942" s="16"/>
      <c r="T942" s="16"/>
      <c r="U942" s="16"/>
      <c r="V942" s="16"/>
      <c r="W942" s="16"/>
      <c r="X942" s="16"/>
      <c r="Y942" s="16"/>
    </row>
    <row r="943" spans="1:25" ht="13" x14ac:dyDescent="0.15">
      <c r="A943" s="24"/>
      <c r="B943" s="24"/>
      <c r="C943" s="24"/>
      <c r="D943" s="16"/>
      <c r="E943" s="16"/>
      <c r="F943" s="24"/>
      <c r="G943" s="24"/>
      <c r="H943" s="557"/>
      <c r="I943" s="566"/>
      <c r="K943" s="24"/>
      <c r="L943" s="16"/>
      <c r="M943" s="16"/>
      <c r="N943" s="16"/>
      <c r="O943" s="16"/>
      <c r="P943" s="16"/>
      <c r="Q943" s="16"/>
      <c r="R943" s="16"/>
      <c r="S943" s="16"/>
      <c r="T943" s="16"/>
      <c r="U943" s="16"/>
      <c r="V943" s="16"/>
      <c r="W943" s="16"/>
      <c r="X943" s="16"/>
      <c r="Y943" s="16"/>
    </row>
    <row r="944" spans="1:25" ht="13" x14ac:dyDescent="0.15">
      <c r="A944" s="24"/>
      <c r="B944" s="24"/>
      <c r="C944" s="24"/>
      <c r="D944" s="16"/>
      <c r="E944" s="16"/>
      <c r="F944" s="24"/>
      <c r="G944" s="24"/>
      <c r="H944" s="557"/>
      <c r="I944" s="566"/>
      <c r="K944" s="24"/>
      <c r="L944" s="16"/>
      <c r="M944" s="16"/>
      <c r="N944" s="16"/>
      <c r="O944" s="16"/>
      <c r="P944" s="16"/>
      <c r="Q944" s="16"/>
      <c r="R944" s="16"/>
      <c r="S944" s="16"/>
      <c r="T944" s="16"/>
      <c r="U944" s="16"/>
      <c r="V944" s="16"/>
      <c r="W944" s="16"/>
      <c r="X944" s="16"/>
      <c r="Y944" s="16"/>
    </row>
    <row r="945" spans="1:25" ht="13" x14ac:dyDescent="0.15">
      <c r="A945" s="24"/>
      <c r="B945" s="24"/>
      <c r="C945" s="24"/>
      <c r="D945" s="16"/>
      <c r="E945" s="16"/>
      <c r="F945" s="24"/>
      <c r="G945" s="24"/>
      <c r="H945" s="557"/>
      <c r="I945" s="566"/>
      <c r="K945" s="24"/>
      <c r="L945" s="16"/>
      <c r="M945" s="16"/>
      <c r="N945" s="16"/>
      <c r="O945" s="16"/>
      <c r="P945" s="16"/>
      <c r="Q945" s="16"/>
      <c r="R945" s="16"/>
      <c r="S945" s="16"/>
      <c r="T945" s="16"/>
      <c r="U945" s="16"/>
      <c r="V945" s="16"/>
      <c r="W945" s="16"/>
      <c r="X945" s="16"/>
      <c r="Y945" s="16"/>
    </row>
    <row r="946" spans="1:25" ht="13" x14ac:dyDescent="0.15">
      <c r="A946" s="24"/>
      <c r="B946" s="24"/>
      <c r="C946" s="24"/>
      <c r="D946" s="16"/>
      <c r="E946" s="16"/>
      <c r="F946" s="24"/>
      <c r="G946" s="24"/>
      <c r="H946" s="557"/>
      <c r="I946" s="566"/>
      <c r="K946" s="24"/>
      <c r="L946" s="16"/>
      <c r="M946" s="16"/>
      <c r="N946" s="16"/>
      <c r="O946" s="16"/>
      <c r="P946" s="16"/>
      <c r="Q946" s="16"/>
      <c r="R946" s="16"/>
      <c r="S946" s="16"/>
      <c r="T946" s="16"/>
      <c r="U946" s="16"/>
      <c r="V946" s="16"/>
      <c r="W946" s="16"/>
      <c r="X946" s="16"/>
      <c r="Y946" s="16"/>
    </row>
    <row r="947" spans="1:25" ht="13" x14ac:dyDescent="0.15">
      <c r="A947" s="24"/>
      <c r="B947" s="24"/>
      <c r="C947" s="24"/>
      <c r="D947" s="16"/>
      <c r="E947" s="16"/>
      <c r="F947" s="24"/>
      <c r="G947" s="24"/>
      <c r="H947" s="557"/>
      <c r="I947" s="566"/>
      <c r="K947" s="24"/>
      <c r="L947" s="16"/>
      <c r="M947" s="16"/>
      <c r="N947" s="16"/>
      <c r="O947" s="16"/>
      <c r="P947" s="16"/>
      <c r="Q947" s="16"/>
      <c r="R947" s="16"/>
      <c r="S947" s="16"/>
      <c r="T947" s="16"/>
      <c r="U947" s="16"/>
      <c r="V947" s="16"/>
      <c r="W947" s="16"/>
      <c r="X947" s="16"/>
      <c r="Y947" s="16"/>
    </row>
    <row r="948" spans="1:25" ht="13" x14ac:dyDescent="0.15">
      <c r="A948" s="24"/>
      <c r="B948" s="24"/>
      <c r="C948" s="24"/>
      <c r="D948" s="16"/>
      <c r="E948" s="16"/>
      <c r="F948" s="24"/>
      <c r="G948" s="24"/>
      <c r="H948" s="557"/>
      <c r="I948" s="566"/>
      <c r="K948" s="24"/>
      <c r="L948" s="16"/>
      <c r="M948" s="16"/>
      <c r="N948" s="16"/>
      <c r="O948" s="16"/>
      <c r="P948" s="16"/>
      <c r="Q948" s="16"/>
      <c r="R948" s="16"/>
      <c r="S948" s="16"/>
      <c r="T948" s="16"/>
      <c r="U948" s="16"/>
      <c r="V948" s="16"/>
      <c r="W948" s="16"/>
      <c r="X948" s="16"/>
      <c r="Y948" s="16"/>
    </row>
    <row r="949" spans="1:25" ht="13" x14ac:dyDescent="0.15">
      <c r="A949" s="24"/>
      <c r="B949" s="24"/>
      <c r="C949" s="24"/>
      <c r="D949" s="16"/>
      <c r="E949" s="16"/>
      <c r="F949" s="24"/>
      <c r="G949" s="24"/>
      <c r="H949" s="557"/>
      <c r="I949" s="566"/>
      <c r="K949" s="24"/>
      <c r="L949" s="16"/>
      <c r="M949" s="16"/>
      <c r="N949" s="16"/>
      <c r="O949" s="16"/>
      <c r="P949" s="16"/>
      <c r="Q949" s="16"/>
      <c r="R949" s="16"/>
      <c r="S949" s="16"/>
      <c r="T949" s="16"/>
      <c r="U949" s="16"/>
      <c r="V949" s="16"/>
      <c r="W949" s="16"/>
      <c r="X949" s="16"/>
      <c r="Y949" s="16"/>
    </row>
    <row r="950" spans="1:25" ht="13" x14ac:dyDescent="0.15">
      <c r="A950" s="24"/>
      <c r="B950" s="24"/>
      <c r="C950" s="24"/>
      <c r="D950" s="16"/>
      <c r="E950" s="16"/>
      <c r="F950" s="24"/>
      <c r="G950" s="24"/>
      <c r="H950" s="557"/>
      <c r="I950" s="566"/>
      <c r="K950" s="24"/>
      <c r="L950" s="16"/>
      <c r="M950" s="16"/>
      <c r="N950" s="16"/>
      <c r="O950" s="16"/>
      <c r="P950" s="16"/>
      <c r="Q950" s="16"/>
      <c r="R950" s="16"/>
      <c r="S950" s="16"/>
      <c r="T950" s="16"/>
      <c r="U950" s="16"/>
      <c r="V950" s="16"/>
      <c r="W950" s="16"/>
      <c r="X950" s="16"/>
      <c r="Y950" s="16"/>
    </row>
    <row r="951" spans="1:25" ht="13" x14ac:dyDescent="0.15">
      <c r="A951" s="24"/>
      <c r="B951" s="24"/>
      <c r="C951" s="24"/>
      <c r="D951" s="16"/>
      <c r="E951" s="16"/>
      <c r="F951" s="24"/>
      <c r="G951" s="24"/>
      <c r="H951" s="557"/>
      <c r="I951" s="566"/>
      <c r="K951" s="24"/>
      <c r="L951" s="16"/>
      <c r="M951" s="16"/>
      <c r="N951" s="16"/>
      <c r="O951" s="16"/>
      <c r="P951" s="16"/>
      <c r="Q951" s="16"/>
      <c r="R951" s="16"/>
      <c r="S951" s="16"/>
      <c r="T951" s="16"/>
      <c r="U951" s="16"/>
      <c r="V951" s="16"/>
      <c r="W951" s="16"/>
      <c r="X951" s="16"/>
      <c r="Y951" s="16"/>
    </row>
    <row r="952" spans="1:25" ht="13" x14ac:dyDescent="0.15">
      <c r="A952" s="24"/>
      <c r="B952" s="24"/>
      <c r="C952" s="24"/>
      <c r="D952" s="16"/>
      <c r="E952" s="16"/>
      <c r="F952" s="24"/>
      <c r="G952" s="24"/>
      <c r="H952" s="557"/>
      <c r="I952" s="566"/>
      <c r="K952" s="24"/>
      <c r="L952" s="16"/>
      <c r="M952" s="16"/>
      <c r="N952" s="16"/>
      <c r="O952" s="16"/>
      <c r="P952" s="16"/>
      <c r="Q952" s="16"/>
      <c r="R952" s="16"/>
      <c r="S952" s="16"/>
      <c r="T952" s="16"/>
      <c r="U952" s="16"/>
      <c r="V952" s="16"/>
      <c r="W952" s="16"/>
      <c r="X952" s="16"/>
      <c r="Y952" s="16"/>
    </row>
    <row r="953" spans="1:25" ht="13" x14ac:dyDescent="0.15">
      <c r="A953" s="24"/>
      <c r="B953" s="24"/>
      <c r="C953" s="24"/>
      <c r="D953" s="16"/>
      <c r="E953" s="16"/>
      <c r="F953" s="24"/>
      <c r="G953" s="24"/>
      <c r="H953" s="557"/>
      <c r="I953" s="566"/>
      <c r="K953" s="24"/>
      <c r="L953" s="16"/>
      <c r="M953" s="16"/>
      <c r="N953" s="16"/>
      <c r="O953" s="16"/>
      <c r="P953" s="16"/>
      <c r="Q953" s="16"/>
      <c r="R953" s="16"/>
      <c r="S953" s="16"/>
      <c r="T953" s="16"/>
      <c r="U953" s="16"/>
      <c r="V953" s="16"/>
      <c r="W953" s="16"/>
      <c r="X953" s="16"/>
      <c r="Y953" s="16"/>
    </row>
    <row r="954" spans="1:25" ht="13" x14ac:dyDescent="0.15">
      <c r="A954" s="24"/>
      <c r="B954" s="24"/>
      <c r="C954" s="24"/>
      <c r="D954" s="16"/>
      <c r="E954" s="16"/>
      <c r="F954" s="24"/>
      <c r="G954" s="24"/>
      <c r="H954" s="557"/>
      <c r="I954" s="566"/>
      <c r="K954" s="24"/>
      <c r="L954" s="16"/>
      <c r="M954" s="16"/>
      <c r="N954" s="16"/>
      <c r="O954" s="16"/>
      <c r="P954" s="16"/>
      <c r="Q954" s="16"/>
      <c r="R954" s="16"/>
      <c r="S954" s="16"/>
      <c r="T954" s="16"/>
      <c r="U954" s="16"/>
      <c r="V954" s="16"/>
      <c r="W954" s="16"/>
      <c r="X954" s="16"/>
      <c r="Y954" s="16"/>
    </row>
    <row r="955" spans="1:25" ht="13" x14ac:dyDescent="0.15">
      <c r="A955" s="24"/>
      <c r="B955" s="24"/>
      <c r="C955" s="24"/>
      <c r="D955" s="16"/>
      <c r="E955" s="16"/>
      <c r="F955" s="24"/>
      <c r="G955" s="24"/>
      <c r="H955" s="557"/>
      <c r="I955" s="566"/>
      <c r="K955" s="24"/>
      <c r="L955" s="16"/>
      <c r="M955" s="16"/>
      <c r="N955" s="16"/>
      <c r="O955" s="16"/>
      <c r="P955" s="16"/>
      <c r="Q955" s="16"/>
      <c r="R955" s="16"/>
      <c r="S955" s="16"/>
      <c r="T955" s="16"/>
      <c r="U955" s="16"/>
      <c r="V955" s="16"/>
      <c r="W955" s="16"/>
      <c r="X955" s="16"/>
      <c r="Y955" s="16"/>
    </row>
    <row r="956" spans="1:25" ht="13" x14ac:dyDescent="0.15">
      <c r="A956" s="24"/>
      <c r="B956" s="24"/>
      <c r="C956" s="24"/>
      <c r="D956" s="16"/>
      <c r="E956" s="16"/>
      <c r="F956" s="24"/>
      <c r="G956" s="24"/>
      <c r="H956" s="557"/>
      <c r="I956" s="566"/>
      <c r="K956" s="24"/>
      <c r="L956" s="16"/>
      <c r="M956" s="16"/>
      <c r="N956" s="16"/>
      <c r="O956" s="16"/>
      <c r="P956" s="16"/>
      <c r="Q956" s="16"/>
      <c r="R956" s="16"/>
      <c r="S956" s="16"/>
      <c r="T956" s="16"/>
      <c r="U956" s="16"/>
      <c r="V956" s="16"/>
      <c r="W956" s="16"/>
      <c r="X956" s="16"/>
      <c r="Y956" s="16"/>
    </row>
    <row r="957" spans="1:25" ht="13" x14ac:dyDescent="0.15">
      <c r="A957" s="24"/>
      <c r="B957" s="24"/>
      <c r="C957" s="24"/>
      <c r="D957" s="16"/>
      <c r="E957" s="16"/>
      <c r="F957" s="24"/>
      <c r="G957" s="24"/>
      <c r="H957" s="557"/>
      <c r="I957" s="566"/>
      <c r="K957" s="24"/>
      <c r="L957" s="16"/>
      <c r="M957" s="16"/>
      <c r="N957" s="16"/>
      <c r="O957" s="16"/>
      <c r="P957" s="16"/>
      <c r="Q957" s="16"/>
      <c r="R957" s="16"/>
      <c r="S957" s="16"/>
      <c r="T957" s="16"/>
      <c r="U957" s="16"/>
      <c r="V957" s="16"/>
      <c r="W957" s="16"/>
      <c r="X957" s="16"/>
      <c r="Y957" s="16"/>
    </row>
    <row r="958" spans="1:25" ht="13" x14ac:dyDescent="0.15">
      <c r="A958" s="24"/>
      <c r="B958" s="24"/>
      <c r="C958" s="24"/>
      <c r="D958" s="16"/>
      <c r="E958" s="16"/>
      <c r="F958" s="24"/>
      <c r="G958" s="24"/>
      <c r="H958" s="557"/>
      <c r="I958" s="566"/>
      <c r="K958" s="24"/>
      <c r="L958" s="16"/>
      <c r="M958" s="16"/>
      <c r="N958" s="16"/>
      <c r="O958" s="16"/>
      <c r="P958" s="16"/>
      <c r="Q958" s="16"/>
      <c r="R958" s="16"/>
      <c r="S958" s="16"/>
      <c r="T958" s="16"/>
      <c r="U958" s="16"/>
      <c r="V958" s="16"/>
      <c r="W958" s="16"/>
      <c r="X958" s="16"/>
      <c r="Y958" s="16"/>
    </row>
    <row r="959" spans="1:25" ht="13" x14ac:dyDescent="0.15">
      <c r="A959" s="24"/>
      <c r="B959" s="24"/>
      <c r="C959" s="24"/>
      <c r="D959" s="16"/>
      <c r="E959" s="16"/>
      <c r="F959" s="24"/>
      <c r="G959" s="24"/>
      <c r="H959" s="557"/>
      <c r="I959" s="566"/>
      <c r="K959" s="24"/>
      <c r="L959" s="16"/>
      <c r="M959" s="16"/>
      <c r="N959" s="16"/>
      <c r="O959" s="16"/>
      <c r="P959" s="16"/>
      <c r="Q959" s="16"/>
      <c r="R959" s="16"/>
      <c r="S959" s="16"/>
      <c r="T959" s="16"/>
      <c r="U959" s="16"/>
      <c r="V959" s="16"/>
      <c r="W959" s="16"/>
      <c r="X959" s="16"/>
      <c r="Y959" s="16"/>
    </row>
    <row r="960" spans="1:25" ht="13" x14ac:dyDescent="0.15">
      <c r="A960" s="24"/>
      <c r="B960" s="24"/>
      <c r="C960" s="24"/>
      <c r="D960" s="16"/>
      <c r="E960" s="16"/>
      <c r="F960" s="24"/>
      <c r="G960" s="24"/>
      <c r="H960" s="557"/>
      <c r="I960" s="566"/>
      <c r="K960" s="24"/>
      <c r="L960" s="16"/>
      <c r="M960" s="16"/>
      <c r="N960" s="16"/>
      <c r="O960" s="16"/>
      <c r="P960" s="16"/>
      <c r="Q960" s="16"/>
      <c r="R960" s="16"/>
      <c r="S960" s="16"/>
      <c r="T960" s="16"/>
      <c r="U960" s="16"/>
      <c r="V960" s="16"/>
      <c r="W960" s="16"/>
      <c r="X960" s="16"/>
      <c r="Y960" s="16"/>
    </row>
    <row r="961" spans="1:25" ht="13" x14ac:dyDescent="0.15">
      <c r="A961" s="24"/>
      <c r="B961" s="24"/>
      <c r="C961" s="24"/>
      <c r="D961" s="16"/>
      <c r="E961" s="16"/>
      <c r="F961" s="24"/>
      <c r="G961" s="24"/>
      <c r="H961" s="557"/>
      <c r="I961" s="566"/>
      <c r="K961" s="24"/>
      <c r="L961" s="16"/>
      <c r="M961" s="16"/>
      <c r="N961" s="16"/>
      <c r="O961" s="16"/>
      <c r="P961" s="16"/>
      <c r="Q961" s="16"/>
      <c r="R961" s="16"/>
      <c r="S961" s="16"/>
      <c r="T961" s="16"/>
      <c r="U961" s="16"/>
      <c r="V961" s="16"/>
      <c r="W961" s="16"/>
      <c r="X961" s="16"/>
      <c r="Y961" s="16"/>
    </row>
    <row r="962" spans="1:25" ht="13" x14ac:dyDescent="0.15">
      <c r="A962" s="24"/>
      <c r="B962" s="24"/>
      <c r="C962" s="24"/>
      <c r="D962" s="16"/>
      <c r="E962" s="16"/>
      <c r="F962" s="24"/>
      <c r="G962" s="24"/>
      <c r="H962" s="557"/>
      <c r="I962" s="566"/>
      <c r="K962" s="24"/>
      <c r="L962" s="16"/>
      <c r="M962" s="16"/>
      <c r="N962" s="16"/>
      <c r="O962" s="16"/>
      <c r="P962" s="16"/>
      <c r="Q962" s="16"/>
      <c r="R962" s="16"/>
      <c r="S962" s="16"/>
      <c r="T962" s="16"/>
      <c r="U962" s="16"/>
      <c r="V962" s="16"/>
      <c r="W962" s="16"/>
      <c r="X962" s="16"/>
      <c r="Y962" s="16"/>
    </row>
    <row r="963" spans="1:25" ht="13" x14ac:dyDescent="0.15">
      <c r="A963" s="24"/>
      <c r="B963" s="24"/>
      <c r="C963" s="24"/>
      <c r="D963" s="16"/>
      <c r="E963" s="16"/>
      <c r="F963" s="24"/>
      <c r="G963" s="24"/>
      <c r="H963" s="557"/>
      <c r="I963" s="566"/>
      <c r="K963" s="24"/>
      <c r="L963" s="16"/>
      <c r="M963" s="16"/>
      <c r="N963" s="16"/>
      <c r="O963" s="16"/>
      <c r="P963" s="16"/>
      <c r="Q963" s="16"/>
      <c r="R963" s="16"/>
      <c r="S963" s="16"/>
      <c r="T963" s="16"/>
      <c r="U963" s="16"/>
      <c r="V963" s="16"/>
      <c r="W963" s="16"/>
      <c r="X963" s="16"/>
      <c r="Y963" s="16"/>
    </row>
    <row r="964" spans="1:25" ht="13" x14ac:dyDescent="0.15">
      <c r="A964" s="24"/>
      <c r="B964" s="24"/>
      <c r="C964" s="24"/>
      <c r="D964" s="16"/>
      <c r="E964" s="16"/>
      <c r="F964" s="24"/>
      <c r="G964" s="24"/>
      <c r="H964" s="557"/>
      <c r="I964" s="566"/>
      <c r="K964" s="24"/>
      <c r="L964" s="16"/>
      <c r="M964" s="16"/>
      <c r="N964" s="16"/>
      <c r="O964" s="16"/>
      <c r="P964" s="16"/>
      <c r="Q964" s="16"/>
      <c r="R964" s="16"/>
      <c r="S964" s="16"/>
      <c r="T964" s="16"/>
      <c r="U964" s="16"/>
      <c r="V964" s="16"/>
      <c r="W964" s="16"/>
      <c r="X964" s="16"/>
      <c r="Y964" s="16"/>
    </row>
    <row r="965" spans="1:25" ht="13" x14ac:dyDescent="0.15">
      <c r="A965" s="24"/>
      <c r="B965" s="24"/>
      <c r="C965" s="24"/>
      <c r="D965" s="16"/>
      <c r="E965" s="16"/>
      <c r="F965" s="24"/>
      <c r="G965" s="24"/>
      <c r="H965" s="557"/>
      <c r="I965" s="566"/>
      <c r="K965" s="24"/>
      <c r="L965" s="16"/>
      <c r="M965" s="16"/>
      <c r="N965" s="16"/>
      <c r="O965" s="16"/>
      <c r="P965" s="16"/>
      <c r="Q965" s="16"/>
      <c r="R965" s="16"/>
      <c r="S965" s="16"/>
      <c r="T965" s="16"/>
      <c r="U965" s="16"/>
      <c r="V965" s="16"/>
      <c r="W965" s="16"/>
      <c r="X965" s="16"/>
      <c r="Y965" s="16"/>
    </row>
    <row r="966" spans="1:25" ht="13" x14ac:dyDescent="0.15">
      <c r="A966" s="24"/>
      <c r="B966" s="24"/>
      <c r="C966" s="24"/>
      <c r="D966" s="16"/>
      <c r="E966" s="16"/>
      <c r="F966" s="24"/>
      <c r="G966" s="24"/>
      <c r="H966" s="557"/>
      <c r="I966" s="566"/>
      <c r="K966" s="24"/>
      <c r="L966" s="16"/>
      <c r="M966" s="16"/>
      <c r="N966" s="16"/>
      <c r="O966" s="16"/>
      <c r="P966" s="16"/>
      <c r="Q966" s="16"/>
      <c r="R966" s="16"/>
      <c r="S966" s="16"/>
      <c r="T966" s="16"/>
      <c r="U966" s="16"/>
      <c r="V966" s="16"/>
      <c r="W966" s="16"/>
      <c r="X966" s="16"/>
      <c r="Y966" s="16"/>
    </row>
    <row r="967" spans="1:25" ht="13" x14ac:dyDescent="0.15">
      <c r="A967" s="24"/>
      <c r="B967" s="24"/>
      <c r="C967" s="24"/>
      <c r="D967" s="16"/>
      <c r="E967" s="16"/>
      <c r="F967" s="24"/>
      <c r="G967" s="24"/>
      <c r="H967" s="557"/>
      <c r="I967" s="566"/>
      <c r="K967" s="24"/>
      <c r="L967" s="16"/>
      <c r="M967" s="16"/>
      <c r="N967" s="16"/>
      <c r="O967" s="16"/>
      <c r="P967" s="16"/>
      <c r="Q967" s="16"/>
      <c r="R967" s="16"/>
      <c r="S967" s="16"/>
      <c r="T967" s="16"/>
      <c r="U967" s="16"/>
      <c r="V967" s="16"/>
      <c r="W967" s="16"/>
      <c r="X967" s="16"/>
      <c r="Y967" s="16"/>
    </row>
    <row r="968" spans="1:25" ht="13" x14ac:dyDescent="0.15">
      <c r="A968" s="24"/>
      <c r="B968" s="24"/>
      <c r="C968" s="24"/>
      <c r="D968" s="16"/>
      <c r="E968" s="16"/>
      <c r="F968" s="24"/>
      <c r="G968" s="24"/>
      <c r="H968" s="557"/>
      <c r="I968" s="566"/>
      <c r="K968" s="24"/>
      <c r="L968" s="16"/>
      <c r="M968" s="16"/>
      <c r="N968" s="16"/>
      <c r="O968" s="16"/>
      <c r="P968" s="16"/>
      <c r="Q968" s="16"/>
      <c r="R968" s="16"/>
      <c r="S968" s="16"/>
      <c r="T968" s="16"/>
      <c r="U968" s="16"/>
      <c r="V968" s="16"/>
      <c r="W968" s="16"/>
      <c r="X968" s="16"/>
      <c r="Y968" s="16"/>
    </row>
    <row r="969" spans="1:25" ht="13" x14ac:dyDescent="0.15">
      <c r="A969" s="24"/>
      <c r="B969" s="24"/>
      <c r="C969" s="24"/>
      <c r="D969" s="16"/>
      <c r="E969" s="16"/>
      <c r="F969" s="24"/>
      <c r="G969" s="24"/>
      <c r="H969" s="557"/>
      <c r="I969" s="566"/>
      <c r="K969" s="24"/>
      <c r="L969" s="16"/>
      <c r="M969" s="16"/>
      <c r="N969" s="16"/>
      <c r="O969" s="16"/>
      <c r="P969" s="16"/>
      <c r="Q969" s="16"/>
      <c r="R969" s="16"/>
      <c r="S969" s="16"/>
      <c r="T969" s="16"/>
      <c r="U969" s="16"/>
      <c r="V969" s="16"/>
      <c r="W969" s="16"/>
      <c r="X969" s="16"/>
      <c r="Y969" s="16"/>
    </row>
    <row r="970" spans="1:25" ht="13" x14ac:dyDescent="0.15">
      <c r="A970" s="24"/>
      <c r="B970" s="24"/>
      <c r="C970" s="24"/>
      <c r="D970" s="16"/>
      <c r="E970" s="16"/>
      <c r="F970" s="24"/>
      <c r="G970" s="24"/>
      <c r="H970" s="557"/>
      <c r="I970" s="566"/>
      <c r="K970" s="24"/>
      <c r="L970" s="16"/>
      <c r="M970" s="16"/>
      <c r="N970" s="16"/>
      <c r="O970" s="16"/>
      <c r="P970" s="16"/>
      <c r="Q970" s="16"/>
      <c r="R970" s="16"/>
      <c r="S970" s="16"/>
      <c r="T970" s="16"/>
      <c r="U970" s="16"/>
      <c r="V970" s="16"/>
      <c r="W970" s="16"/>
      <c r="X970" s="16"/>
      <c r="Y970" s="16"/>
    </row>
    <row r="971" spans="1:25" ht="13" x14ac:dyDescent="0.15">
      <c r="A971" s="24"/>
      <c r="B971" s="24"/>
      <c r="C971" s="24"/>
      <c r="D971" s="16"/>
      <c r="E971" s="16"/>
      <c r="F971" s="24"/>
      <c r="G971" s="24"/>
      <c r="H971" s="557"/>
      <c r="I971" s="566"/>
      <c r="K971" s="24"/>
      <c r="L971" s="16"/>
      <c r="M971" s="16"/>
      <c r="N971" s="16"/>
      <c r="O971" s="16"/>
      <c r="P971" s="16"/>
      <c r="Q971" s="16"/>
      <c r="R971" s="16"/>
      <c r="S971" s="16"/>
      <c r="T971" s="16"/>
      <c r="U971" s="16"/>
      <c r="V971" s="16"/>
      <c r="W971" s="16"/>
      <c r="X971" s="16"/>
      <c r="Y971" s="16"/>
    </row>
    <row r="972" spans="1:25" ht="13" x14ac:dyDescent="0.15">
      <c r="A972" s="24"/>
      <c r="B972" s="24"/>
      <c r="C972" s="24"/>
      <c r="D972" s="16"/>
      <c r="E972" s="16"/>
      <c r="F972" s="24"/>
      <c r="G972" s="24"/>
      <c r="H972" s="557"/>
      <c r="I972" s="566"/>
      <c r="K972" s="24"/>
      <c r="L972" s="16"/>
      <c r="M972" s="16"/>
      <c r="N972" s="16"/>
      <c r="O972" s="16"/>
      <c r="P972" s="16"/>
      <c r="Q972" s="16"/>
      <c r="R972" s="16"/>
      <c r="S972" s="16"/>
      <c r="T972" s="16"/>
      <c r="U972" s="16"/>
      <c r="V972" s="16"/>
      <c r="W972" s="16"/>
      <c r="X972" s="16"/>
      <c r="Y972" s="16"/>
    </row>
    <row r="973" spans="1:25" ht="13" x14ac:dyDescent="0.15">
      <c r="A973" s="24"/>
      <c r="B973" s="24"/>
      <c r="C973" s="24"/>
      <c r="D973" s="16"/>
      <c r="E973" s="16"/>
      <c r="F973" s="24"/>
      <c r="G973" s="24"/>
      <c r="H973" s="557"/>
      <c r="I973" s="566"/>
      <c r="K973" s="24"/>
      <c r="L973" s="16"/>
      <c r="M973" s="16"/>
      <c r="N973" s="16"/>
      <c r="O973" s="16"/>
      <c r="P973" s="16"/>
      <c r="Q973" s="16"/>
      <c r="R973" s="16"/>
      <c r="S973" s="16"/>
      <c r="T973" s="16"/>
      <c r="U973" s="16"/>
      <c r="V973" s="16"/>
      <c r="W973" s="16"/>
      <c r="X973" s="16"/>
      <c r="Y973" s="16"/>
    </row>
    <row r="974" spans="1:25" ht="13" x14ac:dyDescent="0.15">
      <c r="A974" s="24"/>
      <c r="B974" s="24"/>
      <c r="C974" s="24"/>
      <c r="D974" s="16"/>
      <c r="E974" s="16"/>
      <c r="F974" s="24"/>
      <c r="G974" s="24"/>
      <c r="H974" s="557"/>
      <c r="I974" s="566"/>
      <c r="K974" s="24"/>
      <c r="L974" s="16"/>
      <c r="M974" s="16"/>
      <c r="N974" s="16"/>
      <c r="O974" s="16"/>
      <c r="P974" s="16"/>
      <c r="Q974" s="16"/>
      <c r="R974" s="16"/>
      <c r="S974" s="16"/>
      <c r="T974" s="16"/>
      <c r="U974" s="16"/>
      <c r="V974" s="16"/>
      <c r="W974" s="16"/>
      <c r="X974" s="16"/>
      <c r="Y974" s="16"/>
    </row>
    <row r="975" spans="1:25" ht="13" x14ac:dyDescent="0.15">
      <c r="A975" s="24"/>
      <c r="B975" s="24"/>
      <c r="C975" s="24"/>
      <c r="D975" s="16"/>
      <c r="E975" s="16"/>
      <c r="F975" s="24"/>
      <c r="G975" s="24"/>
      <c r="H975" s="557"/>
      <c r="I975" s="566"/>
      <c r="K975" s="24"/>
      <c r="L975" s="16"/>
      <c r="M975" s="16"/>
      <c r="N975" s="16"/>
      <c r="O975" s="16"/>
      <c r="P975" s="16"/>
      <c r="Q975" s="16"/>
      <c r="R975" s="16"/>
      <c r="S975" s="16"/>
      <c r="T975" s="16"/>
      <c r="U975" s="16"/>
      <c r="V975" s="16"/>
      <c r="W975" s="16"/>
      <c r="X975" s="16"/>
      <c r="Y975" s="16"/>
    </row>
    <row r="976" spans="1:25" ht="13" x14ac:dyDescent="0.15">
      <c r="A976" s="24"/>
      <c r="B976" s="24"/>
      <c r="C976" s="24"/>
      <c r="D976" s="16"/>
      <c r="E976" s="16"/>
      <c r="F976" s="24"/>
      <c r="G976" s="24"/>
      <c r="H976" s="557"/>
      <c r="I976" s="566"/>
      <c r="K976" s="24"/>
      <c r="L976" s="16"/>
      <c r="M976" s="16"/>
      <c r="N976" s="16"/>
      <c r="O976" s="16"/>
      <c r="P976" s="16"/>
      <c r="Q976" s="16"/>
      <c r="R976" s="16"/>
      <c r="S976" s="16"/>
      <c r="T976" s="16"/>
      <c r="U976" s="16"/>
      <c r="V976" s="16"/>
      <c r="W976" s="16"/>
      <c r="X976" s="16"/>
      <c r="Y976" s="16"/>
    </row>
    <row r="977" spans="1:25" ht="13" x14ac:dyDescent="0.15">
      <c r="A977" s="24"/>
      <c r="B977" s="24"/>
      <c r="C977" s="24"/>
      <c r="D977" s="16"/>
      <c r="E977" s="16"/>
      <c r="F977" s="24"/>
      <c r="G977" s="24"/>
      <c r="H977" s="557"/>
      <c r="I977" s="566"/>
      <c r="K977" s="24"/>
      <c r="L977" s="16"/>
      <c r="M977" s="16"/>
      <c r="N977" s="16"/>
      <c r="O977" s="16"/>
      <c r="P977" s="16"/>
      <c r="Q977" s="16"/>
      <c r="R977" s="16"/>
      <c r="S977" s="16"/>
      <c r="T977" s="16"/>
      <c r="U977" s="16"/>
      <c r="V977" s="16"/>
      <c r="W977" s="16"/>
      <c r="X977" s="16"/>
      <c r="Y977" s="16"/>
    </row>
    <row r="978" spans="1:25" ht="13" x14ac:dyDescent="0.15">
      <c r="A978" s="24"/>
      <c r="B978" s="24"/>
      <c r="C978" s="24"/>
      <c r="D978" s="16"/>
      <c r="E978" s="16"/>
      <c r="F978" s="24"/>
      <c r="G978" s="24"/>
      <c r="H978" s="557"/>
      <c r="I978" s="566"/>
      <c r="K978" s="24"/>
      <c r="L978" s="16"/>
      <c r="M978" s="16"/>
      <c r="N978" s="16"/>
      <c r="O978" s="16"/>
      <c r="P978" s="16"/>
      <c r="Q978" s="16"/>
      <c r="R978" s="16"/>
      <c r="S978" s="16"/>
      <c r="T978" s="16"/>
      <c r="U978" s="16"/>
      <c r="V978" s="16"/>
      <c r="W978" s="16"/>
      <c r="X978" s="16"/>
      <c r="Y978" s="16"/>
    </row>
    <row r="979" spans="1:25" ht="13" x14ac:dyDescent="0.15">
      <c r="A979" s="24"/>
      <c r="B979" s="24"/>
      <c r="C979" s="24"/>
      <c r="D979" s="16"/>
      <c r="E979" s="16"/>
      <c r="F979" s="24"/>
      <c r="G979" s="24"/>
      <c r="H979" s="557"/>
      <c r="I979" s="566"/>
      <c r="K979" s="24"/>
      <c r="L979" s="16"/>
      <c r="M979" s="16"/>
      <c r="N979" s="16"/>
      <c r="O979" s="16"/>
      <c r="P979" s="16"/>
      <c r="Q979" s="16"/>
      <c r="R979" s="16"/>
      <c r="S979" s="16"/>
      <c r="T979" s="16"/>
      <c r="U979" s="16"/>
      <c r="V979" s="16"/>
      <c r="W979" s="16"/>
      <c r="X979" s="16"/>
      <c r="Y979" s="16"/>
    </row>
    <row r="980" spans="1:25" ht="13" x14ac:dyDescent="0.15">
      <c r="A980" s="24"/>
      <c r="B980" s="24"/>
      <c r="C980" s="24"/>
      <c r="D980" s="16"/>
      <c r="E980" s="16"/>
      <c r="F980" s="24"/>
      <c r="G980" s="24"/>
      <c r="H980" s="557"/>
      <c r="I980" s="566"/>
      <c r="K980" s="24"/>
      <c r="L980" s="16"/>
      <c r="M980" s="16"/>
      <c r="N980" s="16"/>
      <c r="O980" s="16"/>
      <c r="P980" s="16"/>
      <c r="Q980" s="16"/>
      <c r="R980" s="16"/>
      <c r="S980" s="16"/>
      <c r="T980" s="16"/>
      <c r="U980" s="16"/>
      <c r="V980" s="16"/>
      <c r="W980" s="16"/>
      <c r="X980" s="16"/>
      <c r="Y980" s="16"/>
    </row>
    <row r="981" spans="1:25" ht="13" x14ac:dyDescent="0.15">
      <c r="A981" s="24"/>
      <c r="B981" s="24"/>
      <c r="C981" s="24"/>
      <c r="D981" s="16"/>
      <c r="E981" s="16"/>
      <c r="F981" s="24"/>
      <c r="G981" s="24"/>
      <c r="H981" s="557"/>
      <c r="I981" s="566"/>
      <c r="K981" s="24"/>
      <c r="L981" s="16"/>
      <c r="M981" s="16"/>
      <c r="N981" s="16"/>
      <c r="O981" s="16"/>
      <c r="P981" s="16"/>
      <c r="Q981" s="16"/>
      <c r="R981" s="16"/>
      <c r="S981" s="16"/>
      <c r="T981" s="16"/>
      <c r="U981" s="16"/>
      <c r="V981" s="16"/>
      <c r="W981" s="16"/>
      <c r="X981" s="16"/>
      <c r="Y981" s="16"/>
    </row>
    <row r="982" spans="1:25" ht="13" x14ac:dyDescent="0.15">
      <c r="A982" s="24"/>
      <c r="B982" s="24"/>
      <c r="C982" s="24"/>
      <c r="D982" s="16"/>
      <c r="E982" s="16"/>
      <c r="F982" s="24"/>
      <c r="G982" s="24"/>
      <c r="H982" s="557"/>
      <c r="I982" s="566"/>
      <c r="K982" s="24"/>
      <c r="L982" s="16"/>
      <c r="M982" s="16"/>
      <c r="N982" s="16"/>
      <c r="O982" s="16"/>
      <c r="P982" s="16"/>
      <c r="Q982" s="16"/>
      <c r="R982" s="16"/>
      <c r="S982" s="16"/>
      <c r="T982" s="16"/>
      <c r="U982" s="16"/>
      <c r="V982" s="16"/>
      <c r="W982" s="16"/>
      <c r="X982" s="16"/>
      <c r="Y982" s="16"/>
    </row>
    <row r="983" spans="1:25" ht="13" x14ac:dyDescent="0.15">
      <c r="A983" s="24"/>
      <c r="B983" s="24"/>
      <c r="C983" s="24"/>
      <c r="D983" s="16"/>
      <c r="E983" s="16"/>
      <c r="F983" s="24"/>
      <c r="G983" s="24"/>
      <c r="H983" s="557"/>
      <c r="I983" s="566"/>
      <c r="K983" s="24"/>
      <c r="L983" s="16"/>
      <c r="M983" s="16"/>
      <c r="N983" s="16"/>
      <c r="O983" s="16"/>
      <c r="P983" s="16"/>
      <c r="Q983" s="16"/>
      <c r="R983" s="16"/>
      <c r="S983" s="16"/>
      <c r="T983" s="16"/>
      <c r="U983" s="16"/>
      <c r="V983" s="16"/>
      <c r="W983" s="16"/>
      <c r="X983" s="16"/>
      <c r="Y983" s="16"/>
    </row>
    <row r="984" spans="1:25" ht="13" x14ac:dyDescent="0.15">
      <c r="A984" s="24"/>
      <c r="B984" s="24"/>
      <c r="C984" s="24"/>
      <c r="D984" s="16"/>
      <c r="E984" s="16"/>
      <c r="F984" s="24"/>
      <c r="G984" s="24"/>
      <c r="H984" s="557"/>
      <c r="I984" s="566"/>
      <c r="K984" s="24"/>
      <c r="L984" s="16"/>
      <c r="M984" s="16"/>
      <c r="N984" s="16"/>
      <c r="O984" s="16"/>
      <c r="P984" s="16"/>
      <c r="Q984" s="16"/>
      <c r="R984" s="16"/>
      <c r="S984" s="16"/>
      <c r="T984" s="16"/>
      <c r="U984" s="16"/>
      <c r="V984" s="16"/>
      <c r="W984" s="16"/>
      <c r="X984" s="16"/>
      <c r="Y984" s="16"/>
    </row>
    <row r="985" spans="1:25" ht="13" x14ac:dyDescent="0.15">
      <c r="A985" s="24"/>
      <c r="B985" s="24"/>
      <c r="C985" s="24"/>
      <c r="D985" s="16"/>
      <c r="E985" s="16"/>
      <c r="F985" s="24"/>
      <c r="G985" s="24"/>
      <c r="H985" s="557"/>
      <c r="I985" s="566"/>
      <c r="K985" s="24"/>
      <c r="L985" s="16"/>
      <c r="M985" s="16"/>
      <c r="N985" s="16"/>
      <c r="O985" s="16"/>
      <c r="P985" s="16"/>
      <c r="Q985" s="16"/>
      <c r="R985" s="16"/>
      <c r="S985" s="16"/>
      <c r="T985" s="16"/>
      <c r="U985" s="16"/>
      <c r="V985" s="16"/>
      <c r="W985" s="16"/>
      <c r="X985" s="16"/>
      <c r="Y985" s="16"/>
    </row>
  </sheetData>
  <dataValidations count="2">
    <dataValidation type="list" allowBlank="1" sqref="E1:F26 G46 F27:F115 T2:T115 V2:V61 K1:K115 E27:E61">
      <formula1>#REF!</formula1>
    </dataValidation>
    <dataValidation type="list" allowBlank="1" sqref="A1:A61">
      <formula1>#REF!</formula1>
    </dataValidation>
  </dataValidations>
  <pageMargins left="0.7" right="0.7" top="0.75" bottom="0.75" header="0.3" footer="0.3"/>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5"/>
  <sheetViews>
    <sheetView topLeftCell="G10" workbookViewId="0">
      <selection activeCell="H10" sqref="H10"/>
    </sheetView>
  </sheetViews>
  <sheetFormatPr baseColWidth="10" defaultColWidth="14.5" defaultRowHeight="15.75" customHeight="1" x14ac:dyDescent="0.15"/>
  <cols>
    <col min="1" max="2" width="13.6640625" customWidth="1"/>
    <col min="3" max="3" width="14.6640625" customWidth="1"/>
    <col min="4" max="4" width="9.33203125" customWidth="1"/>
    <col min="5" max="5" width="24.83203125" customWidth="1"/>
    <col min="6" max="6" width="12.6640625" customWidth="1"/>
    <col min="7" max="7" width="61.6640625" customWidth="1"/>
    <col min="8" max="8" width="53.1640625" customWidth="1"/>
    <col min="9" max="9" width="13.5" customWidth="1"/>
    <col min="10" max="10" width="62.83203125" customWidth="1"/>
    <col min="11" max="11" width="23.1640625" customWidth="1"/>
    <col min="12" max="13" width="13.1640625" style="39" customWidth="1"/>
    <col min="14" max="14" width="16.6640625" style="39" customWidth="1"/>
    <col min="15" max="16" width="17.6640625" style="39" customWidth="1"/>
    <col min="17" max="17" width="13.5" style="39" customWidth="1"/>
    <col min="18" max="18" width="17.6640625" style="39" customWidth="1"/>
    <col min="19" max="19" width="12.83203125" style="39" customWidth="1"/>
    <col min="20" max="20" width="18.5" customWidth="1"/>
    <col min="21" max="21" width="9.6640625" customWidth="1"/>
    <col min="22" max="22" width="18.1640625" customWidth="1"/>
    <col min="23" max="23" width="17.5" customWidth="1"/>
    <col min="24" max="24" width="14" customWidth="1"/>
    <col min="25" max="25" width="18.6640625" customWidth="1"/>
  </cols>
  <sheetData>
    <row r="1" spans="1:27" s="104" customFormat="1" ht="28" customHeight="1" x14ac:dyDescent="0.15">
      <c r="A1" s="104" t="s">
        <v>0</v>
      </c>
      <c r="B1" s="104" t="s">
        <v>1</v>
      </c>
      <c r="C1" s="104" t="s">
        <v>2</v>
      </c>
      <c r="D1" s="104" t="s">
        <v>3</v>
      </c>
      <c r="E1" s="118" t="s">
        <v>4</v>
      </c>
      <c r="F1" s="118" t="s">
        <v>5</v>
      </c>
      <c r="G1" s="104" t="s">
        <v>6</v>
      </c>
      <c r="H1" s="104" t="s">
        <v>7</v>
      </c>
      <c r="I1" s="10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27" s="110" customFormat="1" ht="28" customHeight="1" x14ac:dyDescent="0.15">
      <c r="A2" s="204" t="s">
        <v>536</v>
      </c>
      <c r="B2" s="204" t="s">
        <v>537</v>
      </c>
      <c r="C2" s="204" t="s">
        <v>540</v>
      </c>
      <c r="D2" s="205">
        <v>1</v>
      </c>
      <c r="E2" s="107" t="s">
        <v>24</v>
      </c>
      <c r="F2" s="107" t="s">
        <v>545</v>
      </c>
      <c r="G2" s="206" t="s">
        <v>295</v>
      </c>
      <c r="H2" s="205" t="s">
        <v>25</v>
      </c>
      <c r="I2" s="206"/>
      <c r="J2" s="205" t="s">
        <v>26</v>
      </c>
      <c r="K2" s="205" t="s">
        <v>27</v>
      </c>
      <c r="L2" s="213">
        <v>5</v>
      </c>
      <c r="M2" s="213">
        <v>10</v>
      </c>
      <c r="N2" s="213">
        <v>15</v>
      </c>
      <c r="O2" s="213">
        <v>10</v>
      </c>
      <c r="P2" s="213">
        <v>40</v>
      </c>
      <c r="Q2" s="213">
        <v>1</v>
      </c>
      <c r="R2" s="213"/>
      <c r="S2" s="109">
        <v>2</v>
      </c>
      <c r="T2" s="205" t="s">
        <v>28</v>
      </c>
      <c r="U2" s="205"/>
      <c r="V2" s="205" t="s">
        <v>28</v>
      </c>
      <c r="W2" s="205" t="s">
        <v>29</v>
      </c>
      <c r="X2" s="205">
        <v>34</v>
      </c>
      <c r="Y2" s="205">
        <v>66</v>
      </c>
    </row>
    <row r="3" spans="1:27" s="110" customFormat="1" ht="28" customHeight="1" x14ac:dyDescent="0.15">
      <c r="A3" s="204" t="s">
        <v>536</v>
      </c>
      <c r="B3" s="204" t="s">
        <v>537</v>
      </c>
      <c r="C3" s="204" t="s">
        <v>541</v>
      </c>
      <c r="D3" s="205">
        <v>1</v>
      </c>
      <c r="E3" s="107" t="s">
        <v>30</v>
      </c>
      <c r="F3" s="107" t="s">
        <v>545</v>
      </c>
      <c r="G3" s="206" t="s">
        <v>296</v>
      </c>
      <c r="H3" s="205" t="s">
        <v>31</v>
      </c>
      <c r="I3" s="206"/>
      <c r="J3" s="205" t="s">
        <v>32</v>
      </c>
      <c r="K3" s="205" t="s">
        <v>27</v>
      </c>
      <c r="L3" s="213">
        <v>30</v>
      </c>
      <c r="M3" s="213">
        <v>10</v>
      </c>
      <c r="N3" s="213">
        <v>20</v>
      </c>
      <c r="O3" s="213">
        <v>30</v>
      </c>
      <c r="P3" s="213">
        <v>90</v>
      </c>
      <c r="Q3" s="213">
        <v>4</v>
      </c>
      <c r="R3" s="213"/>
      <c r="S3" s="109">
        <v>2</v>
      </c>
      <c r="T3" s="205" t="s">
        <v>28</v>
      </c>
      <c r="U3" s="205"/>
      <c r="V3" s="205" t="s">
        <v>28</v>
      </c>
      <c r="W3" s="205" t="s">
        <v>29</v>
      </c>
      <c r="X3" s="205">
        <v>34</v>
      </c>
      <c r="Y3" s="205">
        <v>66</v>
      </c>
    </row>
    <row r="4" spans="1:27" s="110" customFormat="1" ht="28" customHeight="1" x14ac:dyDescent="0.15">
      <c r="A4" s="204" t="s">
        <v>536</v>
      </c>
      <c r="B4" s="204" t="s">
        <v>537</v>
      </c>
      <c r="C4" s="204" t="s">
        <v>542</v>
      </c>
      <c r="D4" s="205">
        <v>1</v>
      </c>
      <c r="E4" s="107" t="s">
        <v>30</v>
      </c>
      <c r="F4" s="107" t="s">
        <v>545</v>
      </c>
      <c r="G4" s="206" t="s">
        <v>297</v>
      </c>
      <c r="H4" s="205" t="s">
        <v>34</v>
      </c>
      <c r="I4" s="206"/>
      <c r="J4" s="205" t="s">
        <v>35</v>
      </c>
      <c r="K4" s="205" t="s">
        <v>27</v>
      </c>
      <c r="L4" s="213">
        <v>8</v>
      </c>
      <c r="M4" s="213">
        <v>10</v>
      </c>
      <c r="N4" s="213">
        <v>12</v>
      </c>
      <c r="O4" s="213">
        <v>10</v>
      </c>
      <c r="P4" s="213">
        <v>40</v>
      </c>
      <c r="Q4" s="213">
        <v>3</v>
      </c>
      <c r="R4" s="213"/>
      <c r="S4" s="109">
        <v>2</v>
      </c>
      <c r="T4" s="205" t="s">
        <v>28</v>
      </c>
      <c r="U4" s="205"/>
      <c r="V4" s="205" t="s">
        <v>28</v>
      </c>
      <c r="W4" s="205" t="s">
        <v>29</v>
      </c>
      <c r="X4" s="205">
        <v>34</v>
      </c>
      <c r="Y4" s="205">
        <v>66</v>
      </c>
    </row>
    <row r="5" spans="1:27" s="110" customFormat="1" ht="28" customHeight="1" x14ac:dyDescent="0.15">
      <c r="A5" s="204" t="s">
        <v>536</v>
      </c>
      <c r="B5" s="204" t="s">
        <v>537</v>
      </c>
      <c r="C5" s="204" t="s">
        <v>543</v>
      </c>
      <c r="D5" s="208">
        <v>1</v>
      </c>
      <c r="E5" s="209" t="s">
        <v>30</v>
      </c>
      <c r="F5" s="107" t="s">
        <v>545</v>
      </c>
      <c r="G5" s="210" t="s">
        <v>298</v>
      </c>
      <c r="H5" s="208" t="s">
        <v>36</v>
      </c>
      <c r="I5" s="210"/>
      <c r="J5" s="208" t="s">
        <v>37</v>
      </c>
      <c r="K5" s="208" t="s">
        <v>27</v>
      </c>
      <c r="L5" s="214">
        <v>14</v>
      </c>
      <c r="M5" s="214">
        <v>16</v>
      </c>
      <c r="N5" s="214">
        <v>0</v>
      </c>
      <c r="O5" s="214">
        <v>10</v>
      </c>
      <c r="P5" s="214">
        <v>40</v>
      </c>
      <c r="Q5" s="214">
        <v>2</v>
      </c>
      <c r="R5" s="214"/>
      <c r="S5" s="215">
        <v>2</v>
      </c>
      <c r="T5" s="208" t="s">
        <v>28</v>
      </c>
      <c r="U5" s="208"/>
      <c r="V5" s="208" t="s">
        <v>28</v>
      </c>
      <c r="W5" s="208" t="s">
        <v>29</v>
      </c>
      <c r="X5" s="208">
        <v>34</v>
      </c>
      <c r="Y5" s="208">
        <v>66</v>
      </c>
      <c r="Z5" s="196"/>
      <c r="AA5" s="196"/>
    </row>
    <row r="6" spans="1:27" s="110" customFormat="1" ht="28" customHeight="1" x14ac:dyDescent="0.15">
      <c r="A6" s="204" t="s">
        <v>536</v>
      </c>
      <c r="B6" s="204" t="s">
        <v>537</v>
      </c>
      <c r="C6" s="204" t="s">
        <v>544</v>
      </c>
      <c r="D6" s="208">
        <v>1</v>
      </c>
      <c r="E6" s="209" t="s">
        <v>30</v>
      </c>
      <c r="F6" s="107" t="s">
        <v>545</v>
      </c>
      <c r="G6" s="211" t="s">
        <v>299</v>
      </c>
      <c r="H6" s="208"/>
      <c r="I6" s="210"/>
      <c r="J6" s="208"/>
      <c r="K6" s="208" t="s">
        <v>121</v>
      </c>
      <c r="L6" s="214">
        <v>12</v>
      </c>
      <c r="M6" s="214">
        <v>0</v>
      </c>
      <c r="N6" s="214">
        <v>38</v>
      </c>
      <c r="O6" s="214">
        <v>20</v>
      </c>
      <c r="P6" s="214">
        <v>70</v>
      </c>
      <c r="Q6" s="214">
        <v>2</v>
      </c>
      <c r="R6" s="214"/>
      <c r="S6" s="215">
        <v>2</v>
      </c>
      <c r="T6" s="208" t="s">
        <v>28</v>
      </c>
      <c r="U6" s="208"/>
      <c r="V6" s="208" t="s">
        <v>28</v>
      </c>
      <c r="W6" s="208" t="s">
        <v>29</v>
      </c>
      <c r="X6" s="208">
        <v>34</v>
      </c>
      <c r="Y6" s="208">
        <v>66</v>
      </c>
      <c r="Z6" s="196"/>
      <c r="AA6" s="196"/>
    </row>
    <row r="7" spans="1:27" s="100" customFormat="1" ht="28" customHeight="1" x14ac:dyDescent="0.15">
      <c r="A7" s="149" t="s">
        <v>536</v>
      </c>
      <c r="B7" s="149" t="s">
        <v>536</v>
      </c>
      <c r="C7" s="149"/>
      <c r="D7" s="149">
        <v>1</v>
      </c>
      <c r="E7" s="98"/>
      <c r="F7" s="98" t="s">
        <v>545</v>
      </c>
      <c r="G7" s="229" t="s">
        <v>312</v>
      </c>
      <c r="H7" s="149"/>
      <c r="I7" s="149"/>
      <c r="J7" s="149"/>
      <c r="K7" s="149"/>
      <c r="L7" s="99">
        <f>SUM(L2:L6)</f>
        <v>69</v>
      </c>
      <c r="M7" s="99">
        <f t="shared" ref="M7:O7" si="0">SUM(M2:M6)</f>
        <v>46</v>
      </c>
      <c r="N7" s="99">
        <f t="shared" si="0"/>
        <v>85</v>
      </c>
      <c r="O7" s="99">
        <f t="shared" si="0"/>
        <v>80</v>
      </c>
      <c r="P7" s="99">
        <v>280</v>
      </c>
      <c r="Q7" s="99"/>
      <c r="R7" s="99">
        <v>14</v>
      </c>
      <c r="S7" s="99"/>
      <c r="T7" s="149"/>
      <c r="U7" s="149"/>
      <c r="V7" s="149"/>
      <c r="W7" s="149"/>
      <c r="X7" s="149"/>
      <c r="Y7" s="149"/>
    </row>
    <row r="8" spans="1:27" s="220" customFormat="1" ht="28" customHeight="1" x14ac:dyDescent="0.15">
      <c r="A8" s="216" t="s">
        <v>536</v>
      </c>
      <c r="B8" s="216" t="s">
        <v>538</v>
      </c>
      <c r="C8" s="216" t="s">
        <v>547</v>
      </c>
      <c r="D8" s="217">
        <v>1</v>
      </c>
      <c r="E8" s="182" t="s">
        <v>24</v>
      </c>
      <c r="F8" s="182" t="s">
        <v>545</v>
      </c>
      <c r="G8" s="218" t="s">
        <v>341</v>
      </c>
      <c r="H8" s="217" t="s">
        <v>38</v>
      </c>
      <c r="I8" s="218"/>
      <c r="J8" s="217" t="s">
        <v>39</v>
      </c>
      <c r="K8" s="217" t="s">
        <v>27</v>
      </c>
      <c r="L8" s="219">
        <v>10</v>
      </c>
      <c r="M8" s="219">
        <v>13</v>
      </c>
      <c r="N8" s="219">
        <v>7</v>
      </c>
      <c r="O8" s="227">
        <v>10</v>
      </c>
      <c r="P8" s="227">
        <v>40</v>
      </c>
      <c r="Q8" s="219">
        <v>2</v>
      </c>
      <c r="R8" s="219"/>
      <c r="S8" s="185">
        <v>2</v>
      </c>
      <c r="T8" s="217" t="s">
        <v>28</v>
      </c>
      <c r="U8" s="217"/>
      <c r="V8" s="217" t="s">
        <v>28</v>
      </c>
      <c r="W8" s="217" t="s">
        <v>29</v>
      </c>
      <c r="X8" s="217">
        <v>34</v>
      </c>
      <c r="Y8" s="217">
        <v>66</v>
      </c>
    </row>
    <row r="9" spans="1:27" s="220" customFormat="1" ht="28" customHeight="1" x14ac:dyDescent="0.15">
      <c r="A9" s="216" t="s">
        <v>536</v>
      </c>
      <c r="B9" s="216" t="s">
        <v>538</v>
      </c>
      <c r="C9" s="216" t="s">
        <v>548</v>
      </c>
      <c r="D9" s="217">
        <v>1</v>
      </c>
      <c r="E9" s="182" t="s">
        <v>24</v>
      </c>
      <c r="F9" s="182" t="s">
        <v>545</v>
      </c>
      <c r="G9" s="218" t="s">
        <v>342</v>
      </c>
      <c r="H9" s="257" t="s">
        <v>38</v>
      </c>
      <c r="I9" s="258"/>
      <c r="J9" s="257" t="s">
        <v>39</v>
      </c>
      <c r="K9" s="257" t="s">
        <v>121</v>
      </c>
      <c r="L9" s="219">
        <v>10</v>
      </c>
      <c r="M9" s="219">
        <v>13</v>
      </c>
      <c r="N9" s="219">
        <v>7</v>
      </c>
      <c r="O9" s="227">
        <v>10</v>
      </c>
      <c r="P9" s="227">
        <v>40</v>
      </c>
      <c r="Q9" s="219">
        <v>2</v>
      </c>
      <c r="R9" s="219"/>
      <c r="S9" s="185">
        <v>2</v>
      </c>
      <c r="T9" s="217" t="s">
        <v>28</v>
      </c>
      <c r="U9" s="217"/>
      <c r="V9" s="217" t="s">
        <v>28</v>
      </c>
      <c r="W9" s="217" t="s">
        <v>29</v>
      </c>
      <c r="X9" s="217">
        <v>34</v>
      </c>
      <c r="Y9" s="217">
        <v>66</v>
      </c>
    </row>
    <row r="10" spans="1:27" s="220" customFormat="1" ht="28" customHeight="1" x14ac:dyDescent="0.15">
      <c r="A10" s="216" t="s">
        <v>536</v>
      </c>
      <c r="B10" s="216" t="s">
        <v>538</v>
      </c>
      <c r="C10" s="216" t="s">
        <v>549</v>
      </c>
      <c r="D10" s="221">
        <v>1</v>
      </c>
      <c r="E10" s="222" t="s">
        <v>30</v>
      </c>
      <c r="F10" s="182" t="s">
        <v>545</v>
      </c>
      <c r="G10" s="223" t="s">
        <v>343</v>
      </c>
      <c r="H10" s="221" t="s">
        <v>62</v>
      </c>
      <c r="I10" s="223"/>
      <c r="J10" s="221" t="s">
        <v>63</v>
      </c>
      <c r="K10" s="221" t="s">
        <v>27</v>
      </c>
      <c r="L10" s="224">
        <v>20</v>
      </c>
      <c r="M10" s="224">
        <v>20</v>
      </c>
      <c r="N10" s="224">
        <v>10</v>
      </c>
      <c r="O10" s="228">
        <v>30</v>
      </c>
      <c r="P10" s="228">
        <v>80</v>
      </c>
      <c r="Q10" s="224">
        <v>3</v>
      </c>
      <c r="R10" s="224"/>
      <c r="S10" s="225">
        <v>2</v>
      </c>
      <c r="T10" s="221" t="s">
        <v>28</v>
      </c>
      <c r="U10" s="221"/>
      <c r="V10" s="221" t="s">
        <v>28</v>
      </c>
      <c r="W10" s="221" t="s">
        <v>29</v>
      </c>
      <c r="X10" s="221">
        <v>34</v>
      </c>
      <c r="Y10" s="221">
        <v>66</v>
      </c>
      <c r="Z10" s="226"/>
      <c r="AA10" s="226"/>
    </row>
    <row r="11" spans="1:27" s="100" customFormat="1" ht="28" customHeight="1" x14ac:dyDescent="0.15">
      <c r="A11" s="149" t="s">
        <v>536</v>
      </c>
      <c r="B11" s="149" t="s">
        <v>538</v>
      </c>
      <c r="C11" s="149"/>
      <c r="D11" s="149">
        <v>1</v>
      </c>
      <c r="E11" s="98"/>
      <c r="F11" s="98" t="s">
        <v>545</v>
      </c>
      <c r="G11" s="149" t="s">
        <v>313</v>
      </c>
      <c r="H11" s="149"/>
      <c r="I11" s="149"/>
      <c r="J11" s="149"/>
      <c r="K11" s="149"/>
      <c r="L11" s="99">
        <f>SUM(L8:L10)</f>
        <v>40</v>
      </c>
      <c r="M11" s="99">
        <f t="shared" ref="M11:O11" si="1">SUM(M8:M10)</f>
        <v>46</v>
      </c>
      <c r="N11" s="99">
        <f t="shared" si="1"/>
        <v>24</v>
      </c>
      <c r="O11" s="99">
        <f t="shared" si="1"/>
        <v>50</v>
      </c>
      <c r="P11" s="232">
        <v>160</v>
      </c>
      <c r="Q11" s="99"/>
      <c r="R11" s="99">
        <v>8</v>
      </c>
      <c r="S11" s="99"/>
      <c r="T11" s="149"/>
      <c r="U11" s="149"/>
      <c r="V11" s="149"/>
      <c r="W11" s="149"/>
      <c r="X11" s="149"/>
      <c r="Y11" s="149"/>
    </row>
    <row r="12" spans="1:27" s="241" customFormat="1" ht="28" customHeight="1" x14ac:dyDescent="0.15">
      <c r="A12" s="233" t="s">
        <v>536</v>
      </c>
      <c r="B12" s="234" t="s">
        <v>539</v>
      </c>
      <c r="C12" s="234" t="s">
        <v>550</v>
      </c>
      <c r="D12" s="235">
        <v>1</v>
      </c>
      <c r="E12" s="236" t="s">
        <v>24</v>
      </c>
      <c r="F12" s="236" t="s">
        <v>545</v>
      </c>
      <c r="G12" s="237" t="s">
        <v>318</v>
      </c>
      <c r="H12" s="235" t="s">
        <v>42</v>
      </c>
      <c r="I12" s="237"/>
      <c r="J12" s="235" t="s">
        <v>43</v>
      </c>
      <c r="K12" s="235" t="s">
        <v>27</v>
      </c>
      <c r="L12" s="238">
        <v>20</v>
      </c>
      <c r="M12" s="238">
        <v>10</v>
      </c>
      <c r="N12" s="238">
        <v>0</v>
      </c>
      <c r="O12" s="245">
        <v>10</v>
      </c>
      <c r="P12" s="245">
        <v>40</v>
      </c>
      <c r="Q12" s="238">
        <v>2</v>
      </c>
      <c r="R12" s="238"/>
      <c r="S12" s="239">
        <v>2</v>
      </c>
      <c r="T12" s="235" t="s">
        <v>28</v>
      </c>
      <c r="U12" s="235"/>
      <c r="V12" s="235" t="s">
        <v>28</v>
      </c>
      <c r="W12" s="235" t="s">
        <v>29</v>
      </c>
      <c r="X12" s="235">
        <v>34</v>
      </c>
      <c r="Y12" s="235">
        <v>66</v>
      </c>
      <c r="Z12" s="240"/>
      <c r="AA12" s="240"/>
    </row>
    <row r="13" spans="1:27" s="241" customFormat="1" ht="28" customHeight="1" x14ac:dyDescent="0.15">
      <c r="A13" s="233" t="s">
        <v>536</v>
      </c>
      <c r="B13" s="234" t="s">
        <v>539</v>
      </c>
      <c r="C13" s="234" t="s">
        <v>551</v>
      </c>
      <c r="D13" s="235">
        <v>1</v>
      </c>
      <c r="E13" s="236" t="s">
        <v>24</v>
      </c>
      <c r="F13" s="236" t="s">
        <v>545</v>
      </c>
      <c r="G13" s="237" t="s">
        <v>319</v>
      </c>
      <c r="H13" s="551" t="s">
        <v>44</v>
      </c>
      <c r="I13" s="248"/>
      <c r="J13" s="247" t="s">
        <v>45</v>
      </c>
      <c r="K13" s="247" t="s">
        <v>121</v>
      </c>
      <c r="L13" s="238">
        <v>20</v>
      </c>
      <c r="M13" s="238">
        <v>10</v>
      </c>
      <c r="N13" s="238">
        <v>0</v>
      </c>
      <c r="O13" s="245">
        <v>10</v>
      </c>
      <c r="P13" s="245">
        <v>40</v>
      </c>
      <c r="Q13" s="238">
        <v>2</v>
      </c>
      <c r="R13" s="238"/>
      <c r="S13" s="239">
        <v>2</v>
      </c>
      <c r="T13" s="235" t="s">
        <v>28</v>
      </c>
      <c r="U13" s="235"/>
      <c r="V13" s="235" t="s">
        <v>28</v>
      </c>
      <c r="W13" s="235" t="s">
        <v>29</v>
      </c>
      <c r="X13" s="235">
        <v>34</v>
      </c>
      <c r="Y13" s="235">
        <v>66</v>
      </c>
      <c r="Z13" s="240"/>
      <c r="AA13" s="240"/>
    </row>
    <row r="14" spans="1:27" s="241" customFormat="1" ht="28" customHeight="1" x14ac:dyDescent="0.15">
      <c r="A14" s="233" t="s">
        <v>536</v>
      </c>
      <c r="B14" s="234" t="s">
        <v>539</v>
      </c>
      <c r="C14" s="234" t="s">
        <v>552</v>
      </c>
      <c r="D14" s="242">
        <v>1</v>
      </c>
      <c r="E14" s="168" t="s">
        <v>24</v>
      </c>
      <c r="F14" s="236" t="s">
        <v>545</v>
      </c>
      <c r="G14" s="243" t="s">
        <v>320</v>
      </c>
      <c r="H14" s="247" t="s">
        <v>46</v>
      </c>
      <c r="I14" s="248"/>
      <c r="J14" s="247" t="s">
        <v>47</v>
      </c>
      <c r="K14" s="247" t="s">
        <v>121</v>
      </c>
      <c r="L14" s="244">
        <v>8</v>
      </c>
      <c r="M14" s="244">
        <v>0</v>
      </c>
      <c r="N14" s="244">
        <v>12</v>
      </c>
      <c r="O14" s="246">
        <v>20</v>
      </c>
      <c r="P14" s="246">
        <v>40</v>
      </c>
      <c r="Q14" s="244">
        <v>2</v>
      </c>
      <c r="R14" s="244"/>
      <c r="S14" s="188">
        <v>2</v>
      </c>
      <c r="T14" s="242" t="s">
        <v>28</v>
      </c>
      <c r="U14" s="242"/>
      <c r="V14" s="242" t="s">
        <v>28</v>
      </c>
      <c r="W14" s="242" t="s">
        <v>29</v>
      </c>
      <c r="X14" s="242">
        <v>34</v>
      </c>
      <c r="Y14" s="242">
        <v>66</v>
      </c>
    </row>
    <row r="15" spans="1:27" s="241" customFormat="1" ht="28" customHeight="1" x14ac:dyDescent="0.15">
      <c r="A15" s="233" t="s">
        <v>536</v>
      </c>
      <c r="B15" s="234" t="s">
        <v>539</v>
      </c>
      <c r="C15" s="234" t="s">
        <v>553</v>
      </c>
      <c r="D15" s="242">
        <v>1</v>
      </c>
      <c r="E15" s="168" t="s">
        <v>24</v>
      </c>
      <c r="F15" s="236" t="s">
        <v>545</v>
      </c>
      <c r="G15" s="243" t="s">
        <v>321</v>
      </c>
      <c r="H15" s="242" t="s">
        <v>48</v>
      </c>
      <c r="I15" s="243"/>
      <c r="J15" s="242" t="s">
        <v>49</v>
      </c>
      <c r="K15" s="242" t="s">
        <v>27</v>
      </c>
      <c r="L15" s="244">
        <v>12</v>
      </c>
      <c r="M15" s="244">
        <v>14</v>
      </c>
      <c r="N15" s="244">
        <v>4</v>
      </c>
      <c r="O15" s="246">
        <v>10</v>
      </c>
      <c r="P15" s="246">
        <v>40</v>
      </c>
      <c r="Q15" s="244">
        <v>2</v>
      </c>
      <c r="R15" s="244"/>
      <c r="S15" s="188">
        <v>2</v>
      </c>
      <c r="T15" s="242" t="s">
        <v>28</v>
      </c>
      <c r="U15" s="242"/>
      <c r="V15" s="242" t="s">
        <v>28</v>
      </c>
      <c r="W15" s="242" t="s">
        <v>29</v>
      </c>
      <c r="X15" s="242">
        <v>34</v>
      </c>
      <c r="Y15" s="242">
        <v>66</v>
      </c>
    </row>
    <row r="16" spans="1:27" s="100" customFormat="1" ht="28" customHeight="1" x14ac:dyDescent="0.15">
      <c r="A16" s="149" t="s">
        <v>536</v>
      </c>
      <c r="B16" s="149" t="s">
        <v>539</v>
      </c>
      <c r="C16" s="149"/>
      <c r="D16" s="149">
        <v>1</v>
      </c>
      <c r="E16" s="98"/>
      <c r="F16" s="98" t="s">
        <v>545</v>
      </c>
      <c r="G16" s="149" t="s">
        <v>322</v>
      </c>
      <c r="H16" s="149"/>
      <c r="I16" s="149"/>
      <c r="J16" s="149"/>
      <c r="K16" s="149"/>
      <c r="L16" s="99">
        <f>SUM(L12:L15)</f>
        <v>60</v>
      </c>
      <c r="M16" s="99">
        <f t="shared" ref="M16:O16" si="2">SUM(M12:M15)</f>
        <v>34</v>
      </c>
      <c r="N16" s="99">
        <f t="shared" si="2"/>
        <v>16</v>
      </c>
      <c r="O16" s="99">
        <f t="shared" si="2"/>
        <v>50</v>
      </c>
      <c r="P16" s="99">
        <v>160</v>
      </c>
      <c r="Q16" s="99"/>
      <c r="R16" s="99">
        <v>8</v>
      </c>
      <c r="S16" s="99"/>
      <c r="T16" s="149"/>
      <c r="U16" s="149"/>
      <c r="V16" s="149"/>
      <c r="W16" s="149"/>
      <c r="X16" s="149"/>
      <c r="Y16" s="149"/>
    </row>
    <row r="17" spans="1:27" s="130" customFormat="1" ht="28" customHeight="1" x14ac:dyDescent="0.15">
      <c r="A17" s="145" t="s">
        <v>536</v>
      </c>
      <c r="B17" s="145"/>
      <c r="C17" s="145"/>
      <c r="D17" s="145"/>
      <c r="E17" s="92"/>
      <c r="F17" s="92"/>
      <c r="G17" s="145"/>
      <c r="H17" s="145"/>
      <c r="I17" s="145"/>
      <c r="J17" s="145"/>
      <c r="K17" s="145"/>
      <c r="L17" s="101"/>
      <c r="M17" s="101"/>
      <c r="N17" s="101"/>
      <c r="O17" s="249"/>
      <c r="P17" s="250">
        <v>600</v>
      </c>
      <c r="Q17" s="101"/>
      <c r="R17" s="250">
        <v>30</v>
      </c>
      <c r="S17" s="101"/>
      <c r="T17" s="145"/>
      <c r="U17" s="145"/>
      <c r="V17" s="145"/>
      <c r="W17" s="145"/>
      <c r="X17" s="145"/>
      <c r="Y17" s="145"/>
    </row>
    <row r="18" spans="1:27" s="110" customFormat="1" ht="28" customHeight="1" x14ac:dyDescent="0.15">
      <c r="A18" s="204" t="s">
        <v>536</v>
      </c>
      <c r="B18" s="204" t="s">
        <v>554</v>
      </c>
      <c r="C18" s="204" t="s">
        <v>557</v>
      </c>
      <c r="D18" s="205">
        <v>2</v>
      </c>
      <c r="E18" s="107" t="s">
        <v>30</v>
      </c>
      <c r="F18" s="107" t="s">
        <v>545</v>
      </c>
      <c r="G18" s="206" t="s">
        <v>323</v>
      </c>
      <c r="H18" s="205" t="s">
        <v>50</v>
      </c>
      <c r="I18" s="206"/>
      <c r="J18" s="205" t="s">
        <v>51</v>
      </c>
      <c r="K18" s="205" t="s">
        <v>27</v>
      </c>
      <c r="L18" s="113">
        <v>20</v>
      </c>
      <c r="M18" s="113">
        <v>20</v>
      </c>
      <c r="N18" s="113">
        <v>20</v>
      </c>
      <c r="O18" s="254">
        <v>40</v>
      </c>
      <c r="P18" s="255">
        <v>100</v>
      </c>
      <c r="Q18" s="113">
        <v>4</v>
      </c>
      <c r="R18" s="251"/>
      <c r="S18" s="109">
        <v>2</v>
      </c>
      <c r="T18" s="205" t="s">
        <v>28</v>
      </c>
      <c r="U18" s="205"/>
      <c r="V18" s="205" t="s">
        <v>28</v>
      </c>
      <c r="W18" s="205" t="s">
        <v>29</v>
      </c>
      <c r="X18" s="205">
        <v>34</v>
      </c>
      <c r="Y18" s="205">
        <v>66</v>
      </c>
    </row>
    <row r="19" spans="1:27" s="110" customFormat="1" ht="28" customHeight="1" x14ac:dyDescent="0.15">
      <c r="A19" s="204" t="s">
        <v>536</v>
      </c>
      <c r="B19" s="204" t="s">
        <v>554</v>
      </c>
      <c r="C19" s="204" t="s">
        <v>558</v>
      </c>
      <c r="D19" s="205">
        <v>2</v>
      </c>
      <c r="E19" s="107" t="s">
        <v>30</v>
      </c>
      <c r="F19" s="107" t="s">
        <v>545</v>
      </c>
      <c r="G19" s="206" t="s">
        <v>324</v>
      </c>
      <c r="H19" s="205" t="s">
        <v>53</v>
      </c>
      <c r="I19" s="206"/>
      <c r="J19" s="205" t="s">
        <v>54</v>
      </c>
      <c r="K19" s="205" t="s">
        <v>27</v>
      </c>
      <c r="L19" s="113">
        <v>12</v>
      </c>
      <c r="M19" s="113">
        <v>12</v>
      </c>
      <c r="N19" s="113">
        <v>6</v>
      </c>
      <c r="O19" s="254">
        <v>10</v>
      </c>
      <c r="P19" s="254">
        <v>40</v>
      </c>
      <c r="Q19" s="113">
        <v>3</v>
      </c>
      <c r="R19" s="113"/>
      <c r="S19" s="109">
        <v>2</v>
      </c>
      <c r="T19" s="205" t="s">
        <v>28</v>
      </c>
      <c r="U19" s="205"/>
      <c r="V19" s="205" t="s">
        <v>28</v>
      </c>
      <c r="W19" s="205" t="s">
        <v>29</v>
      </c>
      <c r="X19" s="205">
        <v>34</v>
      </c>
      <c r="Y19" s="205">
        <v>66</v>
      </c>
    </row>
    <row r="20" spans="1:27" s="110" customFormat="1" ht="28" customHeight="1" x14ac:dyDescent="0.15">
      <c r="A20" s="204" t="s">
        <v>536</v>
      </c>
      <c r="B20" s="204" t="s">
        <v>554</v>
      </c>
      <c r="C20" s="204" t="s">
        <v>559</v>
      </c>
      <c r="D20" s="205">
        <v>2</v>
      </c>
      <c r="E20" s="209" t="s">
        <v>30</v>
      </c>
      <c r="F20" s="107" t="s">
        <v>545</v>
      </c>
      <c r="G20" s="210" t="s">
        <v>325</v>
      </c>
      <c r="H20" s="208" t="s">
        <v>56</v>
      </c>
      <c r="I20" s="210"/>
      <c r="J20" s="208" t="s">
        <v>57</v>
      </c>
      <c r="K20" s="208" t="s">
        <v>27</v>
      </c>
      <c r="L20" s="252">
        <v>20</v>
      </c>
      <c r="M20" s="252">
        <v>10</v>
      </c>
      <c r="N20" s="252">
        <v>20</v>
      </c>
      <c r="O20" s="256">
        <v>30</v>
      </c>
      <c r="P20" s="256">
        <v>80</v>
      </c>
      <c r="Q20" s="252">
        <v>3</v>
      </c>
      <c r="R20" s="252"/>
      <c r="S20" s="215">
        <v>2</v>
      </c>
      <c r="T20" s="208" t="s">
        <v>28</v>
      </c>
      <c r="U20" s="208"/>
      <c r="V20" s="208" t="s">
        <v>28</v>
      </c>
      <c r="W20" s="208" t="s">
        <v>29</v>
      </c>
      <c r="X20" s="208">
        <v>34</v>
      </c>
      <c r="Y20" s="208">
        <v>66</v>
      </c>
      <c r="Z20" s="196"/>
      <c r="AA20" s="196"/>
    </row>
    <row r="21" spans="1:27" s="110" customFormat="1" ht="28" customHeight="1" x14ac:dyDescent="0.15">
      <c r="A21" s="204" t="s">
        <v>536</v>
      </c>
      <c r="B21" s="204" t="s">
        <v>554</v>
      </c>
      <c r="C21" s="204" t="s">
        <v>560</v>
      </c>
      <c r="D21" s="205">
        <v>2</v>
      </c>
      <c r="E21" s="107" t="s">
        <v>30</v>
      </c>
      <c r="F21" s="107" t="s">
        <v>545</v>
      </c>
      <c r="G21" s="206" t="s">
        <v>326</v>
      </c>
      <c r="H21" s="205" t="s">
        <v>75</v>
      </c>
      <c r="I21" s="206"/>
      <c r="J21" s="205" t="s">
        <v>76</v>
      </c>
      <c r="K21" s="205" t="s">
        <v>27</v>
      </c>
      <c r="L21" s="113">
        <v>14</v>
      </c>
      <c r="M21" s="113">
        <v>0</v>
      </c>
      <c r="N21" s="113">
        <v>16</v>
      </c>
      <c r="O21" s="254">
        <v>10</v>
      </c>
      <c r="P21" s="254">
        <v>40</v>
      </c>
      <c r="Q21" s="113">
        <v>3</v>
      </c>
      <c r="R21" s="113"/>
      <c r="S21" s="109">
        <v>2</v>
      </c>
      <c r="T21" s="205" t="s">
        <v>28</v>
      </c>
      <c r="U21" s="205"/>
      <c r="V21" s="205" t="s">
        <v>28</v>
      </c>
      <c r="W21" s="205" t="s">
        <v>29</v>
      </c>
      <c r="X21" s="205">
        <v>34</v>
      </c>
      <c r="Y21" s="205">
        <v>66</v>
      </c>
    </row>
    <row r="22" spans="1:27" s="110" customFormat="1" ht="28" customHeight="1" x14ac:dyDescent="0.15">
      <c r="A22" s="204" t="s">
        <v>536</v>
      </c>
      <c r="B22" s="204" t="s">
        <v>554</v>
      </c>
      <c r="C22" s="204" t="s">
        <v>561</v>
      </c>
      <c r="D22" s="205">
        <v>2</v>
      </c>
      <c r="E22" s="107" t="s">
        <v>30</v>
      </c>
      <c r="F22" s="107" t="s">
        <v>545</v>
      </c>
      <c r="G22" s="206" t="s">
        <v>327</v>
      </c>
      <c r="H22" s="205" t="s">
        <v>58</v>
      </c>
      <c r="I22" s="206"/>
      <c r="J22" s="205" t="s">
        <v>59</v>
      </c>
      <c r="K22" s="205" t="s">
        <v>27</v>
      </c>
      <c r="L22" s="113">
        <v>8</v>
      </c>
      <c r="M22" s="113">
        <v>10</v>
      </c>
      <c r="N22" s="113">
        <v>12</v>
      </c>
      <c r="O22" s="254">
        <v>10</v>
      </c>
      <c r="P22" s="254">
        <v>40</v>
      </c>
      <c r="Q22" s="113">
        <v>2</v>
      </c>
      <c r="R22" s="113"/>
      <c r="S22" s="109">
        <v>2</v>
      </c>
      <c r="T22" s="205" t="s">
        <v>28</v>
      </c>
      <c r="U22" s="205"/>
      <c r="V22" s="205" t="s">
        <v>28</v>
      </c>
      <c r="W22" s="205" t="s">
        <v>29</v>
      </c>
      <c r="X22" s="205">
        <v>34</v>
      </c>
      <c r="Y22" s="205">
        <v>66</v>
      </c>
    </row>
    <row r="23" spans="1:27" s="110" customFormat="1" ht="28" customHeight="1" x14ac:dyDescent="0.15">
      <c r="A23" s="204" t="s">
        <v>536</v>
      </c>
      <c r="B23" s="204" t="s">
        <v>554</v>
      </c>
      <c r="C23" s="204" t="s">
        <v>562</v>
      </c>
      <c r="D23" s="205">
        <v>2</v>
      </c>
      <c r="E23" s="209" t="s">
        <v>30</v>
      </c>
      <c r="F23" s="107" t="s">
        <v>545</v>
      </c>
      <c r="G23" s="210" t="s">
        <v>328</v>
      </c>
      <c r="H23" s="208" t="s">
        <v>60</v>
      </c>
      <c r="I23" s="210"/>
      <c r="J23" s="208" t="s">
        <v>61</v>
      </c>
      <c r="K23" s="208" t="s">
        <v>27</v>
      </c>
      <c r="L23" s="252">
        <v>8</v>
      </c>
      <c r="M23" s="252">
        <v>10</v>
      </c>
      <c r="N23" s="252">
        <v>12</v>
      </c>
      <c r="O23" s="256">
        <v>10</v>
      </c>
      <c r="P23" s="256">
        <v>40</v>
      </c>
      <c r="Q23" s="252">
        <v>2</v>
      </c>
      <c r="R23" s="252"/>
      <c r="S23" s="215">
        <v>2</v>
      </c>
      <c r="T23" s="208" t="s">
        <v>28</v>
      </c>
      <c r="U23" s="208"/>
      <c r="V23" s="208" t="s">
        <v>28</v>
      </c>
      <c r="W23" s="208" t="s">
        <v>29</v>
      </c>
      <c r="X23" s="208">
        <v>34</v>
      </c>
      <c r="Y23" s="208">
        <v>66</v>
      </c>
      <c r="Z23" s="196"/>
      <c r="AA23" s="196"/>
    </row>
    <row r="24" spans="1:27" s="110" customFormat="1" ht="28" customHeight="1" x14ac:dyDescent="0.15">
      <c r="A24" s="204" t="s">
        <v>536</v>
      </c>
      <c r="B24" s="204" t="s">
        <v>554</v>
      </c>
      <c r="C24" s="204" t="s">
        <v>563</v>
      </c>
      <c r="D24" s="205">
        <v>2</v>
      </c>
      <c r="E24" s="209" t="s">
        <v>30</v>
      </c>
      <c r="F24" s="107" t="s">
        <v>545</v>
      </c>
      <c r="G24" s="210" t="s">
        <v>329</v>
      </c>
      <c r="H24" s="208"/>
      <c r="I24" s="210"/>
      <c r="J24" s="208"/>
      <c r="K24" s="253" t="s">
        <v>121</v>
      </c>
      <c r="L24" s="252">
        <v>8</v>
      </c>
      <c r="M24" s="252">
        <v>6</v>
      </c>
      <c r="N24" s="252">
        <v>16</v>
      </c>
      <c r="O24" s="256">
        <v>10</v>
      </c>
      <c r="P24" s="256">
        <v>40</v>
      </c>
      <c r="Q24" s="252">
        <v>2</v>
      </c>
      <c r="R24" s="252"/>
      <c r="S24" s="215">
        <v>2</v>
      </c>
      <c r="T24" s="208" t="s">
        <v>28</v>
      </c>
      <c r="U24" s="208"/>
      <c r="V24" s="208" t="s">
        <v>28</v>
      </c>
      <c r="W24" s="208" t="s">
        <v>29</v>
      </c>
      <c r="X24" s="208">
        <v>34</v>
      </c>
      <c r="Y24" s="208">
        <v>66</v>
      </c>
      <c r="Z24" s="196"/>
      <c r="AA24" s="196"/>
    </row>
    <row r="25" spans="1:27" s="100" customFormat="1" ht="28" customHeight="1" x14ac:dyDescent="0.15">
      <c r="A25" s="149" t="s">
        <v>536</v>
      </c>
      <c r="B25" s="149" t="s">
        <v>554</v>
      </c>
      <c r="C25" s="149"/>
      <c r="D25" s="149">
        <v>2</v>
      </c>
      <c r="E25" s="98"/>
      <c r="F25" s="98" t="s">
        <v>545</v>
      </c>
      <c r="G25" s="149" t="s">
        <v>340</v>
      </c>
      <c r="H25" s="149"/>
      <c r="I25" s="149"/>
      <c r="J25" s="149"/>
      <c r="K25" s="149"/>
      <c r="L25" s="99">
        <f>SUM(L18:L24)</f>
        <v>90</v>
      </c>
      <c r="M25" s="99">
        <f t="shared" ref="M25:O25" si="3">SUM(M18:M24)</f>
        <v>68</v>
      </c>
      <c r="N25" s="99">
        <f t="shared" si="3"/>
        <v>102</v>
      </c>
      <c r="O25" s="99">
        <f t="shared" si="3"/>
        <v>120</v>
      </c>
      <c r="P25" s="232">
        <v>380</v>
      </c>
      <c r="Q25" s="99"/>
      <c r="R25" s="99">
        <v>19</v>
      </c>
      <c r="S25" s="99"/>
      <c r="T25" s="149"/>
      <c r="U25" s="149"/>
      <c r="V25" s="149"/>
      <c r="W25" s="149"/>
      <c r="X25" s="149"/>
      <c r="Y25" s="149"/>
    </row>
    <row r="26" spans="1:27" s="220" customFormat="1" ht="28" customHeight="1" x14ac:dyDescent="0.15">
      <c r="A26" s="216" t="s">
        <v>536</v>
      </c>
      <c r="B26" s="216" t="s">
        <v>555</v>
      </c>
      <c r="C26" s="216" t="s">
        <v>648</v>
      </c>
      <c r="D26" s="221">
        <v>2</v>
      </c>
      <c r="E26" s="222" t="s">
        <v>24</v>
      </c>
      <c r="F26" s="182" t="s">
        <v>545</v>
      </c>
      <c r="G26" s="223" t="s">
        <v>344</v>
      </c>
      <c r="H26" s="221" t="s">
        <v>40</v>
      </c>
      <c r="I26" s="223"/>
      <c r="J26" s="221" t="s">
        <v>41</v>
      </c>
      <c r="K26" s="221" t="s">
        <v>27</v>
      </c>
      <c r="L26" s="224">
        <v>20</v>
      </c>
      <c r="M26" s="224">
        <v>20</v>
      </c>
      <c r="N26" s="224">
        <v>0</v>
      </c>
      <c r="O26" s="228">
        <v>20</v>
      </c>
      <c r="P26" s="228">
        <v>60</v>
      </c>
      <c r="Q26" s="224">
        <v>3</v>
      </c>
      <c r="R26" s="224"/>
      <c r="S26" s="225">
        <v>2</v>
      </c>
      <c r="T26" s="221" t="s">
        <v>28</v>
      </c>
      <c r="U26" s="221"/>
      <c r="V26" s="221" t="s">
        <v>28</v>
      </c>
      <c r="W26" s="221" t="s">
        <v>29</v>
      </c>
      <c r="X26" s="221">
        <v>34</v>
      </c>
      <c r="Y26" s="221">
        <v>66</v>
      </c>
      <c r="Z26" s="226"/>
      <c r="AA26" s="226"/>
    </row>
    <row r="27" spans="1:27" s="220" customFormat="1" ht="28" customHeight="1" x14ac:dyDescent="0.15">
      <c r="A27" s="216" t="s">
        <v>536</v>
      </c>
      <c r="B27" s="216" t="s">
        <v>555</v>
      </c>
      <c r="C27" s="216" t="s">
        <v>649</v>
      </c>
      <c r="D27" s="217">
        <v>2</v>
      </c>
      <c r="E27" s="182" t="s">
        <v>24</v>
      </c>
      <c r="F27" s="182" t="s">
        <v>545</v>
      </c>
      <c r="G27" s="218" t="s">
        <v>345</v>
      </c>
      <c r="H27" s="217" t="s">
        <v>64</v>
      </c>
      <c r="I27" s="218"/>
      <c r="J27" s="217" t="s">
        <v>65</v>
      </c>
      <c r="K27" s="217" t="s">
        <v>27</v>
      </c>
      <c r="L27" s="219">
        <v>12</v>
      </c>
      <c r="M27" s="219">
        <v>18</v>
      </c>
      <c r="N27" s="219">
        <v>0</v>
      </c>
      <c r="O27" s="227">
        <v>10</v>
      </c>
      <c r="P27" s="227">
        <v>40</v>
      </c>
      <c r="Q27" s="219">
        <v>2</v>
      </c>
      <c r="R27" s="219"/>
      <c r="S27" s="185">
        <v>2</v>
      </c>
      <c r="T27" s="217" t="s">
        <v>28</v>
      </c>
      <c r="U27" s="217"/>
      <c r="V27" s="217" t="s">
        <v>28</v>
      </c>
      <c r="W27" s="217" t="s">
        <v>29</v>
      </c>
      <c r="X27" s="217">
        <v>34</v>
      </c>
      <c r="Y27" s="217">
        <v>66</v>
      </c>
      <c r="Z27" s="226"/>
      <c r="AA27" s="226"/>
    </row>
    <row r="28" spans="1:27" s="100" customFormat="1" ht="28" customHeight="1" x14ac:dyDescent="0.15">
      <c r="A28" s="149" t="s">
        <v>536</v>
      </c>
      <c r="B28" s="149" t="s">
        <v>555</v>
      </c>
      <c r="C28" s="149"/>
      <c r="D28" s="149">
        <v>2</v>
      </c>
      <c r="E28" s="98"/>
      <c r="F28" s="98" t="s">
        <v>545</v>
      </c>
      <c r="G28" s="149" t="s">
        <v>346</v>
      </c>
      <c r="H28" s="149"/>
      <c r="I28" s="149"/>
      <c r="J28" s="149"/>
      <c r="K28" s="149"/>
      <c r="L28" s="99">
        <f>SUM(L26:L27)</f>
        <v>32</v>
      </c>
      <c r="M28" s="99">
        <f t="shared" ref="M28:O28" si="4">SUM(M26:M27)</f>
        <v>38</v>
      </c>
      <c r="N28" s="99">
        <f t="shared" si="4"/>
        <v>0</v>
      </c>
      <c r="O28" s="99">
        <f t="shared" si="4"/>
        <v>30</v>
      </c>
      <c r="P28" s="232">
        <v>100</v>
      </c>
      <c r="Q28" s="99"/>
      <c r="R28" s="99">
        <v>5</v>
      </c>
      <c r="S28" s="99"/>
      <c r="T28" s="149"/>
      <c r="U28" s="149"/>
      <c r="V28" s="149"/>
      <c r="W28" s="149"/>
      <c r="X28" s="149"/>
      <c r="Y28" s="149"/>
    </row>
    <row r="29" spans="1:27" s="241" customFormat="1" ht="28" customHeight="1" x14ac:dyDescent="0.15">
      <c r="A29" s="233" t="s">
        <v>536</v>
      </c>
      <c r="B29" s="233" t="s">
        <v>556</v>
      </c>
      <c r="C29" s="233" t="s">
        <v>564</v>
      </c>
      <c r="D29" s="242">
        <v>2</v>
      </c>
      <c r="E29" s="168" t="s">
        <v>24</v>
      </c>
      <c r="F29" s="168" t="s">
        <v>545</v>
      </c>
      <c r="G29" s="243" t="s">
        <v>347</v>
      </c>
      <c r="H29" s="242" t="s">
        <v>66</v>
      </c>
      <c r="I29" s="243"/>
      <c r="J29" s="242" t="s">
        <v>67</v>
      </c>
      <c r="K29" s="242" t="s">
        <v>27</v>
      </c>
      <c r="L29" s="244">
        <v>18</v>
      </c>
      <c r="M29" s="244">
        <v>12</v>
      </c>
      <c r="N29" s="244">
        <v>0</v>
      </c>
      <c r="O29" s="246">
        <v>10</v>
      </c>
      <c r="P29" s="246">
        <v>40</v>
      </c>
      <c r="Q29" s="244">
        <v>2</v>
      </c>
      <c r="R29" s="244"/>
      <c r="S29" s="188">
        <v>2</v>
      </c>
      <c r="T29" s="242" t="s">
        <v>28</v>
      </c>
      <c r="U29" s="242"/>
      <c r="V29" s="242" t="s">
        <v>28</v>
      </c>
      <c r="W29" s="242" t="s">
        <v>29</v>
      </c>
      <c r="X29" s="242">
        <v>34</v>
      </c>
      <c r="Y29" s="242">
        <v>66</v>
      </c>
    </row>
    <row r="30" spans="1:27" s="241" customFormat="1" ht="28" customHeight="1" x14ac:dyDescent="0.15">
      <c r="A30" s="233" t="s">
        <v>536</v>
      </c>
      <c r="B30" s="233" t="s">
        <v>556</v>
      </c>
      <c r="C30" s="233" t="s">
        <v>565</v>
      </c>
      <c r="D30" s="242">
        <v>2</v>
      </c>
      <c r="E30" s="168" t="s">
        <v>24</v>
      </c>
      <c r="F30" s="168" t="s">
        <v>545</v>
      </c>
      <c r="G30" s="243" t="s">
        <v>348</v>
      </c>
      <c r="H30" s="242" t="s">
        <v>68</v>
      </c>
      <c r="I30" s="243"/>
      <c r="J30" s="242" t="s">
        <v>69</v>
      </c>
      <c r="K30" s="242" t="s">
        <v>27</v>
      </c>
      <c r="L30" s="244">
        <v>12</v>
      </c>
      <c r="M30" s="244">
        <v>18</v>
      </c>
      <c r="N30" s="244">
        <v>0</v>
      </c>
      <c r="O30" s="246">
        <v>10</v>
      </c>
      <c r="P30" s="246">
        <v>40</v>
      </c>
      <c r="Q30" s="244">
        <v>2</v>
      </c>
      <c r="R30" s="244"/>
      <c r="S30" s="188">
        <v>2</v>
      </c>
      <c r="T30" s="242" t="s">
        <v>28</v>
      </c>
      <c r="U30" s="242"/>
      <c r="V30" s="242" t="s">
        <v>28</v>
      </c>
      <c r="W30" s="242" t="s">
        <v>29</v>
      </c>
      <c r="X30" s="242">
        <v>34</v>
      </c>
      <c r="Y30" s="242">
        <v>66</v>
      </c>
    </row>
    <row r="31" spans="1:27" s="241" customFormat="1" ht="28" customHeight="1" x14ac:dyDescent="0.15">
      <c r="A31" s="233" t="s">
        <v>536</v>
      </c>
      <c r="B31" s="233" t="s">
        <v>556</v>
      </c>
      <c r="C31" s="233" t="s">
        <v>566</v>
      </c>
      <c r="D31" s="242">
        <v>2</v>
      </c>
      <c r="E31" s="168" t="s">
        <v>24</v>
      </c>
      <c r="F31" s="168" t="s">
        <v>545</v>
      </c>
      <c r="G31" s="243" t="s">
        <v>349</v>
      </c>
      <c r="H31" s="242" t="s">
        <v>70</v>
      </c>
      <c r="I31" s="243"/>
      <c r="J31" s="242" t="s">
        <v>71</v>
      </c>
      <c r="K31" s="242" t="s">
        <v>27</v>
      </c>
      <c r="L31" s="244">
        <v>12</v>
      </c>
      <c r="M31" s="244">
        <v>14</v>
      </c>
      <c r="N31" s="244">
        <v>4</v>
      </c>
      <c r="O31" s="246">
        <v>10</v>
      </c>
      <c r="P31" s="246">
        <v>40</v>
      </c>
      <c r="Q31" s="244">
        <v>2</v>
      </c>
      <c r="R31" s="244"/>
      <c r="S31" s="188">
        <v>2</v>
      </c>
      <c r="T31" s="242" t="s">
        <v>28</v>
      </c>
      <c r="U31" s="242"/>
      <c r="V31" s="242" t="s">
        <v>28</v>
      </c>
      <c r="W31" s="242" t="s">
        <v>29</v>
      </c>
      <c r="X31" s="242">
        <v>34</v>
      </c>
      <c r="Y31" s="242">
        <v>66</v>
      </c>
    </row>
    <row r="32" spans="1:27" s="100" customFormat="1" ht="28" customHeight="1" x14ac:dyDescent="0.15">
      <c r="A32" s="149" t="s">
        <v>536</v>
      </c>
      <c r="B32" s="149" t="s">
        <v>556</v>
      </c>
      <c r="C32" s="149"/>
      <c r="D32" s="149">
        <v>2</v>
      </c>
      <c r="E32" s="98"/>
      <c r="F32" s="98" t="s">
        <v>545</v>
      </c>
      <c r="G32" s="149" t="s">
        <v>353</v>
      </c>
      <c r="H32" s="149"/>
      <c r="I32" s="149"/>
      <c r="J32" s="149"/>
      <c r="K32" s="149"/>
      <c r="L32" s="99">
        <f>SUM(L29:L31)</f>
        <v>42</v>
      </c>
      <c r="M32" s="99">
        <f t="shared" ref="M32:O32" si="5">SUM(M29:M31)</f>
        <v>44</v>
      </c>
      <c r="N32" s="99">
        <f t="shared" si="5"/>
        <v>4</v>
      </c>
      <c r="O32" s="99">
        <f t="shared" si="5"/>
        <v>30</v>
      </c>
      <c r="P32" s="99">
        <v>120</v>
      </c>
      <c r="Q32" s="99"/>
      <c r="R32" s="99">
        <v>6</v>
      </c>
      <c r="S32" s="99"/>
      <c r="T32" s="149"/>
      <c r="U32" s="149"/>
      <c r="V32" s="149"/>
      <c r="W32" s="149"/>
      <c r="X32" s="149"/>
      <c r="Y32" s="149"/>
    </row>
    <row r="33" spans="1:27" s="130" customFormat="1" ht="28" customHeight="1" x14ac:dyDescent="0.15">
      <c r="A33" s="145" t="s">
        <v>536</v>
      </c>
      <c r="B33" s="145"/>
      <c r="C33" s="145"/>
      <c r="D33" s="145"/>
      <c r="E33" s="92"/>
      <c r="F33" s="92"/>
      <c r="G33" s="145"/>
      <c r="H33" s="145"/>
      <c r="I33" s="145"/>
      <c r="J33" s="145"/>
      <c r="K33" s="145"/>
      <c r="L33" s="101"/>
      <c r="M33" s="101"/>
      <c r="N33" s="101"/>
      <c r="O33" s="101"/>
      <c r="P33" s="101">
        <v>600</v>
      </c>
      <c r="Q33" s="101"/>
      <c r="R33" s="101">
        <v>30</v>
      </c>
      <c r="S33" s="101"/>
      <c r="T33" s="145"/>
      <c r="U33" s="145"/>
      <c r="V33" s="145"/>
      <c r="W33" s="145"/>
      <c r="X33" s="145"/>
      <c r="Y33" s="145"/>
    </row>
    <row r="34" spans="1:27" s="259" customFormat="1" ht="28" customHeight="1" x14ac:dyDescent="0.15">
      <c r="A34" s="154" t="s">
        <v>536</v>
      </c>
      <c r="B34" s="154"/>
      <c r="C34" s="154"/>
      <c r="D34" s="154"/>
      <c r="E34" s="153"/>
      <c r="F34" s="153"/>
      <c r="G34" s="154"/>
      <c r="H34" s="154"/>
      <c r="I34" s="154"/>
      <c r="J34" s="154"/>
      <c r="K34" s="154"/>
      <c r="L34" s="156"/>
      <c r="M34" s="156"/>
      <c r="N34" s="156"/>
      <c r="O34" s="156"/>
      <c r="P34" s="156"/>
      <c r="Q34" s="156"/>
      <c r="R34" s="156"/>
      <c r="S34" s="156"/>
      <c r="T34" s="154"/>
      <c r="U34" s="154"/>
      <c r="V34" s="154"/>
      <c r="W34" s="154"/>
      <c r="X34" s="154"/>
      <c r="Y34" s="154"/>
    </row>
    <row r="35" spans="1:27" s="110" customFormat="1" ht="28" customHeight="1" x14ac:dyDescent="0.15">
      <c r="A35" s="204" t="s">
        <v>536</v>
      </c>
      <c r="B35" s="204" t="s">
        <v>567</v>
      </c>
      <c r="C35" s="204" t="s">
        <v>570</v>
      </c>
      <c r="D35" s="205">
        <v>3</v>
      </c>
      <c r="E35" s="107" t="s">
        <v>30</v>
      </c>
      <c r="F35" s="107" t="s">
        <v>546</v>
      </c>
      <c r="G35" s="206" t="s">
        <v>72</v>
      </c>
      <c r="H35" s="205" t="s">
        <v>73</v>
      </c>
      <c r="I35" s="206"/>
      <c r="J35" s="205" t="s">
        <v>74</v>
      </c>
      <c r="K35" s="205" t="s">
        <v>27</v>
      </c>
      <c r="L35" s="113">
        <v>24</v>
      </c>
      <c r="M35" s="113">
        <v>24</v>
      </c>
      <c r="N35" s="113">
        <v>12</v>
      </c>
      <c r="O35" s="254">
        <v>30</v>
      </c>
      <c r="P35" s="254">
        <v>90</v>
      </c>
      <c r="Q35" s="113">
        <v>4</v>
      </c>
      <c r="R35" s="113"/>
      <c r="S35" s="109">
        <v>2</v>
      </c>
      <c r="T35" s="205" t="s">
        <v>28</v>
      </c>
      <c r="U35" s="205"/>
      <c r="V35" s="205" t="s">
        <v>28</v>
      </c>
      <c r="W35" s="205" t="s">
        <v>29</v>
      </c>
      <c r="X35" s="205">
        <v>34</v>
      </c>
      <c r="Y35" s="205">
        <v>66</v>
      </c>
    </row>
    <row r="36" spans="1:27" s="110" customFormat="1" ht="28" customHeight="1" x14ac:dyDescent="0.15">
      <c r="A36" s="204" t="s">
        <v>536</v>
      </c>
      <c r="B36" s="204" t="s">
        <v>567</v>
      </c>
      <c r="C36" s="204" t="s">
        <v>571</v>
      </c>
      <c r="D36" s="205">
        <v>3</v>
      </c>
      <c r="E36" s="107" t="s">
        <v>30</v>
      </c>
      <c r="F36" s="107" t="s">
        <v>546</v>
      </c>
      <c r="G36" s="261" t="s">
        <v>354</v>
      </c>
      <c r="H36" s="253" t="s">
        <v>75</v>
      </c>
      <c r="I36" s="262"/>
      <c r="J36" s="253" t="s">
        <v>76</v>
      </c>
      <c r="K36" s="253" t="s">
        <v>121</v>
      </c>
      <c r="L36" s="113">
        <v>14</v>
      </c>
      <c r="M36" s="113">
        <v>0</v>
      </c>
      <c r="N36" s="113">
        <v>16</v>
      </c>
      <c r="O36" s="254">
        <v>10</v>
      </c>
      <c r="P36" s="254">
        <v>40</v>
      </c>
      <c r="Q36" s="113">
        <v>3</v>
      </c>
      <c r="R36" s="113"/>
      <c r="S36" s="109">
        <v>2</v>
      </c>
      <c r="T36" s="205" t="s">
        <v>28</v>
      </c>
      <c r="U36" s="205"/>
      <c r="V36" s="205" t="s">
        <v>28</v>
      </c>
      <c r="W36" s="205" t="s">
        <v>29</v>
      </c>
      <c r="X36" s="205">
        <v>34</v>
      </c>
      <c r="Y36" s="205">
        <v>66</v>
      </c>
    </row>
    <row r="37" spans="1:27" s="110" customFormat="1" ht="28" customHeight="1" x14ac:dyDescent="0.15">
      <c r="A37" s="204" t="s">
        <v>536</v>
      </c>
      <c r="B37" s="204" t="s">
        <v>567</v>
      </c>
      <c r="C37" s="204" t="s">
        <v>572</v>
      </c>
      <c r="D37" s="205">
        <v>3</v>
      </c>
      <c r="E37" s="209" t="s">
        <v>30</v>
      </c>
      <c r="F37" s="107" t="s">
        <v>546</v>
      </c>
      <c r="G37" s="210" t="s">
        <v>355</v>
      </c>
      <c r="H37" s="208" t="s">
        <v>77</v>
      </c>
      <c r="I37" s="210"/>
      <c r="J37" s="208" t="s">
        <v>78</v>
      </c>
      <c r="K37" s="208" t="s">
        <v>27</v>
      </c>
      <c r="L37" s="252">
        <v>10</v>
      </c>
      <c r="M37" s="252">
        <v>15</v>
      </c>
      <c r="N37" s="252">
        <v>15</v>
      </c>
      <c r="O37" s="256">
        <v>20</v>
      </c>
      <c r="P37" s="256">
        <v>60</v>
      </c>
      <c r="Q37" s="252">
        <v>3</v>
      </c>
      <c r="R37" s="252"/>
      <c r="S37" s="215">
        <v>2</v>
      </c>
      <c r="T37" s="208" t="s">
        <v>28</v>
      </c>
      <c r="U37" s="208"/>
      <c r="V37" s="208" t="s">
        <v>28</v>
      </c>
      <c r="W37" s="208" t="s">
        <v>29</v>
      </c>
      <c r="X37" s="208">
        <v>34</v>
      </c>
      <c r="Y37" s="208">
        <v>66</v>
      </c>
      <c r="Z37" s="196"/>
      <c r="AA37" s="196"/>
    </row>
    <row r="38" spans="1:27" s="110" customFormat="1" ht="28" customHeight="1" x14ac:dyDescent="0.15">
      <c r="A38" s="204" t="s">
        <v>536</v>
      </c>
      <c r="B38" s="204" t="s">
        <v>567</v>
      </c>
      <c r="C38" s="204" t="s">
        <v>573</v>
      </c>
      <c r="D38" s="205">
        <v>3</v>
      </c>
      <c r="E38" s="107" t="s">
        <v>30</v>
      </c>
      <c r="F38" s="107" t="s">
        <v>546</v>
      </c>
      <c r="G38" s="206" t="s">
        <v>356</v>
      </c>
      <c r="H38" s="205" t="s">
        <v>79</v>
      </c>
      <c r="I38" s="206"/>
      <c r="J38" s="205" t="s">
        <v>80</v>
      </c>
      <c r="K38" s="205" t="s">
        <v>27</v>
      </c>
      <c r="L38" s="113">
        <v>20</v>
      </c>
      <c r="M38" s="113">
        <v>20</v>
      </c>
      <c r="N38" s="113">
        <v>20</v>
      </c>
      <c r="O38" s="254">
        <v>30</v>
      </c>
      <c r="P38" s="254">
        <v>90</v>
      </c>
      <c r="Q38" s="113">
        <v>3</v>
      </c>
      <c r="R38" s="113"/>
      <c r="S38" s="109">
        <v>2</v>
      </c>
      <c r="T38" s="205" t="s">
        <v>28</v>
      </c>
      <c r="U38" s="205"/>
      <c r="V38" s="205" t="s">
        <v>28</v>
      </c>
      <c r="W38" s="205" t="s">
        <v>29</v>
      </c>
      <c r="X38" s="205">
        <v>34</v>
      </c>
      <c r="Y38" s="205">
        <v>66</v>
      </c>
    </row>
    <row r="39" spans="1:27" s="110" customFormat="1" ht="28" customHeight="1" x14ac:dyDescent="0.15">
      <c r="A39" s="204" t="s">
        <v>536</v>
      </c>
      <c r="B39" s="204" t="s">
        <v>567</v>
      </c>
      <c r="C39" s="204" t="s">
        <v>574</v>
      </c>
      <c r="D39" s="205">
        <v>3</v>
      </c>
      <c r="E39" s="107" t="s">
        <v>24</v>
      </c>
      <c r="F39" s="107" t="s">
        <v>546</v>
      </c>
      <c r="G39" s="206" t="s">
        <v>357</v>
      </c>
      <c r="H39" s="205" t="s">
        <v>99</v>
      </c>
      <c r="I39" s="206"/>
      <c r="J39" s="205" t="s">
        <v>100</v>
      </c>
      <c r="K39" s="205" t="s">
        <v>27</v>
      </c>
      <c r="L39" s="113">
        <v>14</v>
      </c>
      <c r="M39" s="113">
        <v>14</v>
      </c>
      <c r="N39" s="113">
        <v>22</v>
      </c>
      <c r="O39" s="254">
        <v>30</v>
      </c>
      <c r="P39" s="254">
        <v>80</v>
      </c>
      <c r="Q39" s="113">
        <v>2</v>
      </c>
      <c r="R39" s="113"/>
      <c r="S39" s="109">
        <v>2</v>
      </c>
      <c r="T39" s="205" t="s">
        <v>28</v>
      </c>
      <c r="U39" s="205"/>
      <c r="V39" s="205" t="s">
        <v>28</v>
      </c>
      <c r="W39" s="205" t="s">
        <v>29</v>
      </c>
      <c r="X39" s="205">
        <v>34</v>
      </c>
      <c r="Y39" s="205">
        <v>66</v>
      </c>
    </row>
    <row r="40" spans="1:27" s="100" customFormat="1" ht="28" customHeight="1" x14ac:dyDescent="0.15">
      <c r="A40" s="149" t="s">
        <v>536</v>
      </c>
      <c r="B40" s="149" t="s">
        <v>567</v>
      </c>
      <c r="C40" s="149"/>
      <c r="D40" s="149">
        <v>3</v>
      </c>
      <c r="E40" s="98"/>
      <c r="F40" s="98" t="s">
        <v>546</v>
      </c>
      <c r="G40" s="149" t="s">
        <v>366</v>
      </c>
      <c r="H40" s="149"/>
      <c r="I40" s="149"/>
      <c r="J40" s="149"/>
      <c r="K40" s="149"/>
      <c r="L40" s="99">
        <f>SUM(L35:L39)</f>
        <v>82</v>
      </c>
      <c r="M40" s="99">
        <f t="shared" ref="M40:O40" si="6">SUM(M35:M39)</f>
        <v>73</v>
      </c>
      <c r="N40" s="99">
        <f t="shared" si="6"/>
        <v>85</v>
      </c>
      <c r="O40" s="99">
        <f t="shared" si="6"/>
        <v>120</v>
      </c>
      <c r="P40" s="232">
        <v>360</v>
      </c>
      <c r="Q40" s="99"/>
      <c r="R40" s="99">
        <v>18</v>
      </c>
      <c r="S40" s="99"/>
      <c r="T40" s="149"/>
      <c r="U40" s="149"/>
      <c r="V40" s="149"/>
      <c r="W40" s="149"/>
      <c r="X40" s="149"/>
      <c r="Y40" s="149"/>
    </row>
    <row r="41" spans="1:27" s="220" customFormat="1" ht="28" customHeight="1" x14ac:dyDescent="0.15">
      <c r="A41" s="216" t="s">
        <v>536</v>
      </c>
      <c r="B41" s="216" t="s">
        <v>568</v>
      </c>
      <c r="C41" s="216" t="s">
        <v>575</v>
      </c>
      <c r="D41" s="217">
        <v>3</v>
      </c>
      <c r="E41" s="182" t="s">
        <v>24</v>
      </c>
      <c r="F41" s="182" t="s">
        <v>546</v>
      </c>
      <c r="G41" s="218" t="s">
        <v>371</v>
      </c>
      <c r="H41" s="217" t="s">
        <v>81</v>
      </c>
      <c r="I41" s="218"/>
      <c r="J41" s="217" t="s">
        <v>82</v>
      </c>
      <c r="K41" s="217" t="s">
        <v>27</v>
      </c>
      <c r="L41" s="219">
        <v>18</v>
      </c>
      <c r="M41" s="219">
        <v>12</v>
      </c>
      <c r="N41" s="219">
        <v>0</v>
      </c>
      <c r="O41" s="227">
        <v>10</v>
      </c>
      <c r="P41" s="227">
        <v>40</v>
      </c>
      <c r="Q41" s="219">
        <v>2</v>
      </c>
      <c r="R41" s="219"/>
      <c r="S41" s="185">
        <v>2</v>
      </c>
      <c r="T41" s="217" t="s">
        <v>28</v>
      </c>
      <c r="U41" s="217"/>
      <c r="V41" s="217" t="s">
        <v>28</v>
      </c>
      <c r="W41" s="217" t="s">
        <v>29</v>
      </c>
      <c r="X41" s="217">
        <v>34</v>
      </c>
      <c r="Y41" s="217">
        <v>66</v>
      </c>
    </row>
    <row r="42" spans="1:27" s="220" customFormat="1" ht="28" customHeight="1" x14ac:dyDescent="0.15">
      <c r="A42" s="216" t="s">
        <v>536</v>
      </c>
      <c r="B42" s="216" t="s">
        <v>568</v>
      </c>
      <c r="C42" s="216" t="s">
        <v>576</v>
      </c>
      <c r="D42" s="217">
        <v>3</v>
      </c>
      <c r="E42" s="182" t="s">
        <v>24</v>
      </c>
      <c r="F42" s="182" t="s">
        <v>546</v>
      </c>
      <c r="G42" s="218" t="s">
        <v>372</v>
      </c>
      <c r="H42" s="257" t="s">
        <v>83</v>
      </c>
      <c r="I42" s="258"/>
      <c r="J42" s="257" t="s">
        <v>84</v>
      </c>
      <c r="K42" s="257" t="s">
        <v>121</v>
      </c>
      <c r="L42" s="219">
        <v>10</v>
      </c>
      <c r="M42" s="219">
        <v>10</v>
      </c>
      <c r="N42" s="219">
        <v>10</v>
      </c>
      <c r="O42" s="227">
        <v>10</v>
      </c>
      <c r="P42" s="227">
        <v>40</v>
      </c>
      <c r="Q42" s="219">
        <v>2</v>
      </c>
      <c r="R42" s="219"/>
      <c r="S42" s="185">
        <v>2</v>
      </c>
      <c r="T42" s="217" t="s">
        <v>28</v>
      </c>
      <c r="U42" s="217"/>
      <c r="V42" s="217" t="s">
        <v>28</v>
      </c>
      <c r="W42" s="217" t="s">
        <v>29</v>
      </c>
      <c r="X42" s="217">
        <v>34</v>
      </c>
      <c r="Y42" s="217">
        <v>66</v>
      </c>
    </row>
    <row r="43" spans="1:27" s="220" customFormat="1" ht="28" customHeight="1" x14ac:dyDescent="0.15">
      <c r="A43" s="216" t="s">
        <v>536</v>
      </c>
      <c r="B43" s="216" t="s">
        <v>568</v>
      </c>
      <c r="C43" s="216" t="s">
        <v>577</v>
      </c>
      <c r="D43" s="217">
        <v>3</v>
      </c>
      <c r="E43" s="182" t="s">
        <v>30</v>
      </c>
      <c r="F43" s="182" t="s">
        <v>546</v>
      </c>
      <c r="G43" s="218" t="s">
        <v>373</v>
      </c>
      <c r="H43" s="217" t="s">
        <v>85</v>
      </c>
      <c r="I43" s="218"/>
      <c r="J43" s="217" t="s">
        <v>86</v>
      </c>
      <c r="K43" s="217" t="s">
        <v>27</v>
      </c>
      <c r="L43" s="219">
        <v>10</v>
      </c>
      <c r="M43" s="219">
        <v>20</v>
      </c>
      <c r="N43" s="219">
        <v>0</v>
      </c>
      <c r="O43" s="227">
        <v>10</v>
      </c>
      <c r="P43" s="227">
        <v>40</v>
      </c>
      <c r="Q43" s="219">
        <v>2</v>
      </c>
      <c r="R43" s="219"/>
      <c r="S43" s="185">
        <v>2</v>
      </c>
      <c r="T43" s="217" t="s">
        <v>28</v>
      </c>
      <c r="U43" s="217"/>
      <c r="V43" s="217" t="s">
        <v>28</v>
      </c>
      <c r="W43" s="217" t="s">
        <v>29</v>
      </c>
      <c r="X43" s="217">
        <v>34</v>
      </c>
      <c r="Y43" s="217">
        <v>66</v>
      </c>
    </row>
    <row r="44" spans="1:27" s="100" customFormat="1" ht="28" customHeight="1" x14ac:dyDescent="0.15">
      <c r="A44" s="149" t="s">
        <v>536</v>
      </c>
      <c r="B44" s="149" t="s">
        <v>568</v>
      </c>
      <c r="C44" s="149"/>
      <c r="D44" s="149">
        <v>3</v>
      </c>
      <c r="E44" s="98"/>
      <c r="F44" s="98" t="s">
        <v>546</v>
      </c>
      <c r="G44" s="149" t="s">
        <v>374</v>
      </c>
      <c r="H44" s="149"/>
      <c r="I44" s="149"/>
      <c r="J44" s="149"/>
      <c r="K44" s="149"/>
      <c r="L44" s="99">
        <f>SUM(L41:L43)</f>
        <v>38</v>
      </c>
      <c r="M44" s="99">
        <f t="shared" ref="M44:O44" si="7">SUM(M41:M43)</f>
        <v>42</v>
      </c>
      <c r="N44" s="99">
        <f t="shared" si="7"/>
        <v>10</v>
      </c>
      <c r="O44" s="99">
        <f t="shared" si="7"/>
        <v>30</v>
      </c>
      <c r="P44" s="232">
        <v>120</v>
      </c>
      <c r="Q44" s="99"/>
      <c r="R44" s="99">
        <v>6</v>
      </c>
      <c r="S44" s="99"/>
      <c r="T44" s="149"/>
      <c r="U44" s="149"/>
      <c r="V44" s="149"/>
      <c r="W44" s="149"/>
      <c r="X44" s="149"/>
      <c r="Y44" s="149"/>
    </row>
    <row r="45" spans="1:27" s="241" customFormat="1" ht="28" customHeight="1" x14ac:dyDescent="0.15">
      <c r="A45" s="233" t="s">
        <v>536</v>
      </c>
      <c r="B45" s="233" t="s">
        <v>569</v>
      </c>
      <c r="C45" s="233" t="s">
        <v>578</v>
      </c>
      <c r="D45" s="242">
        <v>3</v>
      </c>
      <c r="E45" s="168" t="s">
        <v>24</v>
      </c>
      <c r="F45" s="168" t="s">
        <v>546</v>
      </c>
      <c r="G45" s="243" t="s">
        <v>375</v>
      </c>
      <c r="H45" s="247" t="s">
        <v>87</v>
      </c>
      <c r="I45" s="248"/>
      <c r="J45" s="247" t="s">
        <v>88</v>
      </c>
      <c r="K45" s="247" t="s">
        <v>121</v>
      </c>
      <c r="L45" s="244">
        <v>10</v>
      </c>
      <c r="M45" s="244">
        <v>20</v>
      </c>
      <c r="N45" s="244">
        <v>0</v>
      </c>
      <c r="O45" s="246">
        <v>10</v>
      </c>
      <c r="P45" s="246">
        <v>40</v>
      </c>
      <c r="Q45" s="244">
        <v>2</v>
      </c>
      <c r="R45" s="244"/>
      <c r="S45" s="188">
        <v>2</v>
      </c>
      <c r="T45" s="242" t="s">
        <v>28</v>
      </c>
      <c r="U45" s="242"/>
      <c r="V45" s="242" t="s">
        <v>28</v>
      </c>
      <c r="W45" s="242" t="s">
        <v>29</v>
      </c>
      <c r="X45" s="242">
        <v>34</v>
      </c>
      <c r="Y45" s="242">
        <v>66</v>
      </c>
    </row>
    <row r="46" spans="1:27" s="241" customFormat="1" ht="28" customHeight="1" x14ac:dyDescent="0.15">
      <c r="A46" s="233" t="s">
        <v>536</v>
      </c>
      <c r="B46" s="233" t="s">
        <v>655</v>
      </c>
      <c r="C46" s="233" t="s">
        <v>579</v>
      </c>
      <c r="D46" s="242">
        <v>3</v>
      </c>
      <c r="E46" s="168" t="s">
        <v>24</v>
      </c>
      <c r="F46" s="168" t="s">
        <v>546</v>
      </c>
      <c r="G46" s="243" t="s">
        <v>376</v>
      </c>
      <c r="H46" s="247" t="s">
        <v>89</v>
      </c>
      <c r="I46" s="248"/>
      <c r="J46" s="247" t="s">
        <v>90</v>
      </c>
      <c r="K46" s="247" t="s">
        <v>121</v>
      </c>
      <c r="L46" s="244">
        <v>12</v>
      </c>
      <c r="M46" s="244">
        <v>18</v>
      </c>
      <c r="N46" s="244">
        <v>0</v>
      </c>
      <c r="O46" s="246">
        <v>10</v>
      </c>
      <c r="P46" s="246">
        <v>40</v>
      </c>
      <c r="Q46" s="244">
        <v>2</v>
      </c>
      <c r="R46" s="244"/>
      <c r="S46" s="188">
        <v>2</v>
      </c>
      <c r="T46" s="242" t="s">
        <v>28</v>
      </c>
      <c r="U46" s="242"/>
      <c r="V46" s="242" t="s">
        <v>28</v>
      </c>
      <c r="W46" s="242" t="s">
        <v>29</v>
      </c>
      <c r="X46" s="242">
        <v>34</v>
      </c>
      <c r="Y46" s="242">
        <v>66</v>
      </c>
    </row>
    <row r="47" spans="1:27" s="241" customFormat="1" ht="28" customHeight="1" x14ac:dyDescent="0.15">
      <c r="A47" s="233" t="s">
        <v>536</v>
      </c>
      <c r="B47" s="233" t="s">
        <v>656</v>
      </c>
      <c r="C47" s="233" t="s">
        <v>580</v>
      </c>
      <c r="D47" s="242">
        <v>3</v>
      </c>
      <c r="E47" s="168" t="s">
        <v>24</v>
      </c>
      <c r="F47" s="168" t="s">
        <v>546</v>
      </c>
      <c r="G47" s="243" t="s">
        <v>377</v>
      </c>
      <c r="H47" s="247" t="s">
        <v>89</v>
      </c>
      <c r="I47" s="248"/>
      <c r="J47" s="247" t="s">
        <v>90</v>
      </c>
      <c r="K47" s="247" t="s">
        <v>121</v>
      </c>
      <c r="L47" s="244">
        <v>16</v>
      </c>
      <c r="M47" s="244">
        <v>14</v>
      </c>
      <c r="N47" s="244">
        <v>0</v>
      </c>
      <c r="O47" s="246">
        <v>10</v>
      </c>
      <c r="P47" s="246">
        <v>40</v>
      </c>
      <c r="Q47" s="244">
        <v>2</v>
      </c>
      <c r="R47" s="244"/>
      <c r="S47" s="188">
        <v>2</v>
      </c>
      <c r="T47" s="242" t="s">
        <v>28</v>
      </c>
      <c r="U47" s="242"/>
      <c r="V47" s="242" t="s">
        <v>28</v>
      </c>
      <c r="W47" s="242" t="s">
        <v>29</v>
      </c>
      <c r="X47" s="242">
        <v>34</v>
      </c>
      <c r="Y47" s="242">
        <v>66</v>
      </c>
    </row>
    <row r="48" spans="1:27" s="100" customFormat="1" ht="28" customHeight="1" x14ac:dyDescent="0.15">
      <c r="A48" s="149" t="s">
        <v>536</v>
      </c>
      <c r="B48" s="149" t="s">
        <v>569</v>
      </c>
      <c r="C48" s="149"/>
      <c r="D48" s="149"/>
      <c r="E48" s="98" t="s">
        <v>381</v>
      </c>
      <c r="F48" s="98" t="s">
        <v>546</v>
      </c>
      <c r="G48" s="149"/>
      <c r="H48" s="149"/>
      <c r="I48" s="149"/>
      <c r="J48" s="149"/>
      <c r="K48" s="149"/>
      <c r="L48" s="99">
        <f>SUM(L45:L47)</f>
        <v>38</v>
      </c>
      <c r="M48" s="99">
        <f t="shared" ref="M48:O48" si="8">SUM(M45:M47)</f>
        <v>52</v>
      </c>
      <c r="N48" s="99">
        <f t="shared" si="8"/>
        <v>0</v>
      </c>
      <c r="O48" s="99">
        <f t="shared" si="8"/>
        <v>30</v>
      </c>
      <c r="P48" s="232">
        <v>120</v>
      </c>
      <c r="Q48" s="99"/>
      <c r="R48" s="99">
        <v>6</v>
      </c>
      <c r="S48" s="99"/>
      <c r="T48" s="149"/>
      <c r="U48" s="149"/>
      <c r="V48" s="149"/>
      <c r="W48" s="149"/>
      <c r="X48" s="149"/>
      <c r="Y48" s="149"/>
    </row>
    <row r="49" spans="1:27" s="130" customFormat="1" ht="28" customHeight="1" x14ac:dyDescent="0.15">
      <c r="A49" s="145" t="s">
        <v>536</v>
      </c>
      <c r="B49" s="145"/>
      <c r="C49" s="145"/>
      <c r="D49" s="145"/>
      <c r="E49" s="92"/>
      <c r="F49" s="92"/>
      <c r="G49" s="145"/>
      <c r="H49" s="145"/>
      <c r="I49" s="145"/>
      <c r="J49" s="145"/>
      <c r="K49" s="145"/>
      <c r="L49" s="101"/>
      <c r="M49" s="101"/>
      <c r="N49" s="101"/>
      <c r="O49" s="249"/>
      <c r="P49" s="249">
        <v>600</v>
      </c>
      <c r="Q49" s="101"/>
      <c r="R49" s="101">
        <v>30</v>
      </c>
      <c r="S49" s="101"/>
      <c r="T49" s="145"/>
      <c r="U49" s="145"/>
      <c r="V49" s="145"/>
      <c r="W49" s="145"/>
      <c r="X49" s="145"/>
      <c r="Y49" s="145"/>
    </row>
    <row r="50" spans="1:27" s="110" customFormat="1" ht="28" customHeight="1" x14ac:dyDescent="0.15">
      <c r="A50" s="204" t="s">
        <v>536</v>
      </c>
      <c r="B50" s="260" t="s">
        <v>581</v>
      </c>
      <c r="C50" s="260" t="s">
        <v>650</v>
      </c>
      <c r="D50" s="208">
        <v>4</v>
      </c>
      <c r="E50" s="209" t="s">
        <v>96</v>
      </c>
      <c r="F50" s="209" t="s">
        <v>546</v>
      </c>
      <c r="G50" s="210" t="s">
        <v>382</v>
      </c>
      <c r="H50" s="208" t="s">
        <v>97</v>
      </c>
      <c r="I50" s="210"/>
      <c r="J50" s="208" t="s">
        <v>98</v>
      </c>
      <c r="K50" s="208" t="s">
        <v>27</v>
      </c>
      <c r="L50" s="252">
        <v>10</v>
      </c>
      <c r="M50" s="252">
        <v>0</v>
      </c>
      <c r="N50" s="252">
        <v>20</v>
      </c>
      <c r="O50" s="256">
        <v>10</v>
      </c>
      <c r="P50" s="256">
        <v>40</v>
      </c>
      <c r="Q50" s="252">
        <v>3</v>
      </c>
      <c r="R50" s="252"/>
      <c r="S50" s="215">
        <v>2</v>
      </c>
      <c r="T50" s="208" t="s">
        <v>28</v>
      </c>
      <c r="U50" s="208"/>
      <c r="V50" s="208" t="s">
        <v>28</v>
      </c>
      <c r="W50" s="208" t="s">
        <v>29</v>
      </c>
      <c r="X50" s="208">
        <v>34</v>
      </c>
      <c r="Y50" s="208">
        <v>66</v>
      </c>
      <c r="Z50" s="196"/>
      <c r="AA50" s="196"/>
    </row>
    <row r="51" spans="1:27" s="110" customFormat="1" ht="28" customHeight="1" x14ac:dyDescent="0.15">
      <c r="A51" s="204" t="s">
        <v>536</v>
      </c>
      <c r="B51" s="260" t="s">
        <v>581</v>
      </c>
      <c r="C51" s="260" t="s">
        <v>651</v>
      </c>
      <c r="D51" s="208">
        <v>4</v>
      </c>
      <c r="E51" s="209" t="s">
        <v>30</v>
      </c>
      <c r="F51" s="209" t="s">
        <v>546</v>
      </c>
      <c r="G51" s="210" t="s">
        <v>93</v>
      </c>
      <c r="H51" s="208" t="s">
        <v>94</v>
      </c>
      <c r="I51" s="210"/>
      <c r="J51" s="208" t="s">
        <v>95</v>
      </c>
      <c r="K51" s="208" t="s">
        <v>27</v>
      </c>
      <c r="L51" s="252">
        <v>10</v>
      </c>
      <c r="M51" s="252">
        <v>0</v>
      </c>
      <c r="N51" s="252">
        <v>20</v>
      </c>
      <c r="O51" s="256">
        <v>10</v>
      </c>
      <c r="P51" s="256">
        <v>40</v>
      </c>
      <c r="Q51" s="252">
        <v>3</v>
      </c>
      <c r="R51" s="252"/>
      <c r="S51" s="215">
        <v>2</v>
      </c>
      <c r="T51" s="208" t="s">
        <v>28</v>
      </c>
      <c r="U51" s="208"/>
      <c r="V51" s="208" t="s">
        <v>28</v>
      </c>
      <c r="W51" s="208" t="s">
        <v>29</v>
      </c>
      <c r="X51" s="208">
        <v>34</v>
      </c>
      <c r="Y51" s="208">
        <v>66</v>
      </c>
      <c r="Z51" s="196"/>
      <c r="AA51" s="196"/>
    </row>
    <row r="52" spans="1:27" s="110" customFormat="1" ht="28" customHeight="1" x14ac:dyDescent="0.15">
      <c r="A52" s="204" t="s">
        <v>536</v>
      </c>
      <c r="B52" s="260" t="s">
        <v>581</v>
      </c>
      <c r="C52" s="260" t="s">
        <v>652</v>
      </c>
      <c r="D52" s="205">
        <v>4</v>
      </c>
      <c r="E52" s="107" t="s">
        <v>24</v>
      </c>
      <c r="F52" s="209" t="s">
        <v>546</v>
      </c>
      <c r="G52" s="206" t="s">
        <v>383</v>
      </c>
      <c r="H52" s="205" t="s">
        <v>103</v>
      </c>
      <c r="I52" s="206"/>
      <c r="J52" s="205" t="s">
        <v>104</v>
      </c>
      <c r="K52" s="205" t="s">
        <v>27</v>
      </c>
      <c r="L52" s="113">
        <v>8</v>
      </c>
      <c r="M52" s="113">
        <v>10</v>
      </c>
      <c r="N52" s="113">
        <v>12</v>
      </c>
      <c r="O52" s="254">
        <v>10</v>
      </c>
      <c r="P52" s="254">
        <v>40</v>
      </c>
      <c r="Q52" s="113">
        <v>2</v>
      </c>
      <c r="R52" s="113"/>
      <c r="S52" s="109">
        <v>2</v>
      </c>
      <c r="T52" s="205" t="s">
        <v>28</v>
      </c>
      <c r="U52" s="205"/>
      <c r="V52" s="205" t="s">
        <v>28</v>
      </c>
      <c r="W52" s="205" t="s">
        <v>29</v>
      </c>
      <c r="X52" s="205">
        <v>34</v>
      </c>
      <c r="Y52" s="205">
        <v>66</v>
      </c>
    </row>
    <row r="53" spans="1:27" s="110" customFormat="1" ht="28" customHeight="1" x14ac:dyDescent="0.15">
      <c r="A53" s="204" t="s">
        <v>536</v>
      </c>
      <c r="B53" s="260" t="s">
        <v>581</v>
      </c>
      <c r="C53" s="260" t="s">
        <v>653</v>
      </c>
      <c r="D53" s="205">
        <v>4</v>
      </c>
      <c r="E53" s="107" t="s">
        <v>30</v>
      </c>
      <c r="F53" s="209" t="s">
        <v>546</v>
      </c>
      <c r="G53" s="206" t="s">
        <v>384</v>
      </c>
      <c r="H53" s="205" t="s">
        <v>91</v>
      </c>
      <c r="I53" s="206"/>
      <c r="J53" s="205" t="s">
        <v>92</v>
      </c>
      <c r="K53" s="205" t="s">
        <v>27</v>
      </c>
      <c r="L53" s="113">
        <v>12</v>
      </c>
      <c r="M53" s="113">
        <v>6</v>
      </c>
      <c r="N53" s="113">
        <v>12</v>
      </c>
      <c r="O53" s="254">
        <v>10</v>
      </c>
      <c r="P53" s="254">
        <v>40</v>
      </c>
      <c r="Q53" s="113">
        <v>3</v>
      </c>
      <c r="R53" s="113"/>
      <c r="S53" s="109">
        <v>2</v>
      </c>
      <c r="T53" s="205" t="s">
        <v>28</v>
      </c>
      <c r="U53" s="205"/>
      <c r="V53" s="205" t="s">
        <v>28</v>
      </c>
      <c r="W53" s="205" t="s">
        <v>29</v>
      </c>
      <c r="X53" s="205">
        <v>34</v>
      </c>
      <c r="Y53" s="205">
        <v>66</v>
      </c>
    </row>
    <row r="54" spans="1:27" s="110" customFormat="1" ht="28" customHeight="1" x14ac:dyDescent="0.15">
      <c r="A54" s="204" t="s">
        <v>536</v>
      </c>
      <c r="B54" s="260" t="s">
        <v>581</v>
      </c>
      <c r="C54" s="260" t="s">
        <v>654</v>
      </c>
      <c r="D54" s="208">
        <v>4</v>
      </c>
      <c r="E54" s="209" t="s">
        <v>24</v>
      </c>
      <c r="F54" s="209" t="s">
        <v>546</v>
      </c>
      <c r="G54" s="210" t="s">
        <v>385</v>
      </c>
      <c r="H54" s="208" t="s">
        <v>101</v>
      </c>
      <c r="I54" s="210"/>
      <c r="J54" s="208" t="s">
        <v>102</v>
      </c>
      <c r="K54" s="208" t="s">
        <v>27</v>
      </c>
      <c r="L54" s="252">
        <v>8</v>
      </c>
      <c r="M54" s="252">
        <v>10</v>
      </c>
      <c r="N54" s="252">
        <v>12</v>
      </c>
      <c r="O54" s="256">
        <v>10</v>
      </c>
      <c r="P54" s="256">
        <v>40</v>
      </c>
      <c r="Q54" s="252">
        <v>2</v>
      </c>
      <c r="R54" s="252"/>
      <c r="S54" s="215">
        <v>2</v>
      </c>
      <c r="T54" s="208" t="s">
        <v>28</v>
      </c>
      <c r="U54" s="208"/>
      <c r="V54" s="208" t="s">
        <v>28</v>
      </c>
      <c r="W54" s="208" t="s">
        <v>29</v>
      </c>
      <c r="X54" s="208">
        <v>34</v>
      </c>
      <c r="Y54" s="208">
        <v>66</v>
      </c>
      <c r="Z54" s="196"/>
      <c r="AA54" s="196"/>
    </row>
    <row r="55" spans="1:27" s="100" customFormat="1" ht="28" customHeight="1" x14ac:dyDescent="0.15">
      <c r="A55" s="149" t="s">
        <v>536</v>
      </c>
      <c r="B55" s="149" t="s">
        <v>581</v>
      </c>
      <c r="C55" s="149"/>
      <c r="D55" s="149">
        <v>4</v>
      </c>
      <c r="E55" s="98"/>
      <c r="F55" s="98" t="s">
        <v>546</v>
      </c>
      <c r="G55" s="149" t="s">
        <v>392</v>
      </c>
      <c r="H55" s="149"/>
      <c r="I55" s="149"/>
      <c r="J55" s="149"/>
      <c r="K55" s="149"/>
      <c r="L55" s="99">
        <f>SUM(L50:L54)</f>
        <v>48</v>
      </c>
      <c r="M55" s="99">
        <f t="shared" ref="M55:O55" si="9">SUM(M50:M54)</f>
        <v>26</v>
      </c>
      <c r="N55" s="99">
        <f t="shared" si="9"/>
        <v>76</v>
      </c>
      <c r="O55" s="99">
        <f t="shared" si="9"/>
        <v>50</v>
      </c>
      <c r="P55" s="232">
        <v>200</v>
      </c>
      <c r="Q55" s="99"/>
      <c r="R55" s="99">
        <v>10</v>
      </c>
      <c r="S55" s="99"/>
      <c r="T55" s="149"/>
      <c r="U55" s="149"/>
      <c r="V55" s="149"/>
      <c r="W55" s="149"/>
      <c r="X55" s="149"/>
      <c r="Y55" s="149"/>
    </row>
    <row r="56" spans="1:27" s="271" customFormat="1" ht="28" customHeight="1" x14ac:dyDescent="0.15">
      <c r="A56" s="216" t="s">
        <v>536</v>
      </c>
      <c r="B56" s="216" t="s">
        <v>583</v>
      </c>
      <c r="C56" s="216" t="s">
        <v>584</v>
      </c>
      <c r="D56" s="216">
        <v>4</v>
      </c>
      <c r="E56" s="182" t="s">
        <v>30</v>
      </c>
      <c r="F56" s="182" t="s">
        <v>546</v>
      </c>
      <c r="G56" s="218" t="s">
        <v>396</v>
      </c>
      <c r="H56" s="216" t="s">
        <v>106</v>
      </c>
      <c r="I56" s="218"/>
      <c r="J56" s="216" t="s">
        <v>107</v>
      </c>
      <c r="K56" s="216" t="s">
        <v>27</v>
      </c>
      <c r="L56" s="219">
        <v>0</v>
      </c>
      <c r="M56" s="219">
        <v>0</v>
      </c>
      <c r="N56" s="219">
        <v>0</v>
      </c>
      <c r="O56" s="227">
        <v>244</v>
      </c>
      <c r="P56" s="227">
        <v>244</v>
      </c>
      <c r="Q56" s="219">
        <v>1</v>
      </c>
      <c r="R56" s="219"/>
      <c r="S56" s="270">
        <v>2</v>
      </c>
      <c r="T56" s="216"/>
      <c r="U56" s="216"/>
      <c r="V56" s="216" t="s">
        <v>108</v>
      </c>
      <c r="W56" s="216" t="s">
        <v>29</v>
      </c>
      <c r="X56" s="216">
        <v>34</v>
      </c>
      <c r="Y56" s="216">
        <v>66</v>
      </c>
    </row>
    <row r="57" spans="1:27" s="271" customFormat="1" ht="28" customHeight="1" x14ac:dyDescent="0.15">
      <c r="A57" s="216" t="s">
        <v>536</v>
      </c>
      <c r="B57" s="216" t="s">
        <v>583</v>
      </c>
      <c r="C57" s="216" t="s">
        <v>585</v>
      </c>
      <c r="D57" s="216">
        <v>4</v>
      </c>
      <c r="E57" s="182" t="s">
        <v>30</v>
      </c>
      <c r="F57" s="182" t="s">
        <v>546</v>
      </c>
      <c r="G57" s="218" t="s">
        <v>397</v>
      </c>
      <c r="H57" s="216" t="s">
        <v>109</v>
      </c>
      <c r="I57" s="218"/>
      <c r="J57" s="216" t="s">
        <v>110</v>
      </c>
      <c r="K57" s="216" t="s">
        <v>27</v>
      </c>
      <c r="L57" s="219">
        <v>0</v>
      </c>
      <c r="M57" s="219">
        <v>0</v>
      </c>
      <c r="N57" s="219">
        <v>0</v>
      </c>
      <c r="O57" s="227">
        <v>117</v>
      </c>
      <c r="P57" s="227">
        <v>117</v>
      </c>
      <c r="Q57" s="219">
        <v>3</v>
      </c>
      <c r="R57" s="219"/>
      <c r="S57" s="270">
        <v>2</v>
      </c>
      <c r="T57" s="216"/>
      <c r="U57" s="216"/>
      <c r="V57" s="216" t="s">
        <v>108</v>
      </c>
      <c r="W57" s="216"/>
      <c r="X57" s="216">
        <v>34</v>
      </c>
      <c r="Y57" s="216">
        <v>66</v>
      </c>
    </row>
    <row r="58" spans="1:27" s="271" customFormat="1" ht="28" customHeight="1" x14ac:dyDescent="0.15">
      <c r="A58" s="216" t="s">
        <v>536</v>
      </c>
      <c r="B58" s="216" t="s">
        <v>583</v>
      </c>
      <c r="C58" s="216" t="s">
        <v>586</v>
      </c>
      <c r="D58" s="216">
        <v>4</v>
      </c>
      <c r="E58" s="182" t="s">
        <v>30</v>
      </c>
      <c r="F58" s="182" t="s">
        <v>546</v>
      </c>
      <c r="G58" s="218" t="s">
        <v>398</v>
      </c>
      <c r="H58" s="216" t="s">
        <v>111</v>
      </c>
      <c r="I58" s="218"/>
      <c r="J58" s="216" t="s">
        <v>112</v>
      </c>
      <c r="K58" s="216" t="s">
        <v>27</v>
      </c>
      <c r="L58" s="219">
        <v>0</v>
      </c>
      <c r="M58" s="219">
        <v>0</v>
      </c>
      <c r="N58" s="219">
        <v>0</v>
      </c>
      <c r="O58" s="227">
        <v>39</v>
      </c>
      <c r="P58" s="227">
        <v>39</v>
      </c>
      <c r="Q58" s="219">
        <v>2</v>
      </c>
      <c r="R58" s="219"/>
      <c r="S58" s="270">
        <v>2</v>
      </c>
      <c r="T58" s="216" t="s">
        <v>108</v>
      </c>
      <c r="U58" s="216"/>
      <c r="V58" s="216" t="s">
        <v>108</v>
      </c>
      <c r="W58" s="216" t="s">
        <v>113</v>
      </c>
      <c r="X58" s="216">
        <v>34</v>
      </c>
      <c r="Y58" s="216">
        <v>66</v>
      </c>
    </row>
    <row r="59" spans="1:27" s="100" customFormat="1" ht="28" customHeight="1" x14ac:dyDescent="0.15">
      <c r="A59" s="149" t="s">
        <v>536</v>
      </c>
      <c r="B59" s="149" t="s">
        <v>582</v>
      </c>
      <c r="C59" s="149"/>
      <c r="D59" s="149">
        <v>4</v>
      </c>
      <c r="E59" s="98"/>
      <c r="F59" s="98" t="s">
        <v>546</v>
      </c>
      <c r="G59" s="149" t="s">
        <v>399</v>
      </c>
      <c r="H59" s="149"/>
      <c r="I59" s="149"/>
      <c r="J59" s="149"/>
      <c r="K59" s="149"/>
      <c r="L59" s="99">
        <f>SUM(L56:L58)</f>
        <v>0</v>
      </c>
      <c r="M59" s="99">
        <f t="shared" ref="M59:O59" si="10">SUM(M56:M58)</f>
        <v>0</v>
      </c>
      <c r="N59" s="99">
        <f t="shared" si="10"/>
        <v>0</v>
      </c>
      <c r="O59" s="99">
        <f t="shared" si="10"/>
        <v>400</v>
      </c>
      <c r="P59" s="232">
        <v>400</v>
      </c>
      <c r="Q59" s="99"/>
      <c r="R59" s="99">
        <v>20</v>
      </c>
      <c r="S59" s="99"/>
      <c r="T59" s="149"/>
      <c r="U59" s="149"/>
      <c r="V59" s="149"/>
      <c r="W59" s="149"/>
      <c r="X59" s="149"/>
      <c r="Y59" s="149"/>
    </row>
    <row r="60" spans="1:27" s="130" customFormat="1" ht="28" customHeight="1" x14ac:dyDescent="0.15">
      <c r="A60" s="145"/>
      <c r="B60" s="145"/>
      <c r="C60" s="145"/>
      <c r="D60" s="145"/>
      <c r="E60" s="92"/>
      <c r="F60" s="92"/>
      <c r="G60" s="145"/>
      <c r="H60" s="145"/>
      <c r="I60" s="145"/>
      <c r="J60" s="145"/>
      <c r="K60" s="145"/>
      <c r="L60" s="101"/>
      <c r="M60" s="101"/>
      <c r="N60" s="101"/>
      <c r="O60" s="249"/>
      <c r="P60" s="249">
        <v>600</v>
      </c>
      <c r="Q60" s="101"/>
      <c r="R60" s="101">
        <v>30</v>
      </c>
      <c r="S60" s="101"/>
      <c r="T60" s="145"/>
      <c r="U60" s="145"/>
      <c r="V60" s="145"/>
      <c r="W60" s="145"/>
      <c r="X60" s="145"/>
      <c r="Y60" s="145"/>
    </row>
    <row r="61" spans="1:27" s="259" customFormat="1" ht="28" customHeight="1" x14ac:dyDescent="0.15">
      <c r="A61" s="154"/>
      <c r="B61" s="154"/>
      <c r="C61" s="154"/>
      <c r="D61" s="154"/>
      <c r="E61" s="153"/>
      <c r="F61" s="153"/>
      <c r="G61" s="154"/>
      <c r="H61" s="154"/>
      <c r="I61" s="154"/>
      <c r="J61" s="154"/>
      <c r="K61" s="154"/>
      <c r="L61" s="156"/>
      <c r="M61" s="156"/>
      <c r="N61" s="156"/>
      <c r="O61" s="266"/>
      <c r="P61" s="266"/>
      <c r="Q61" s="156"/>
      <c r="R61" s="272"/>
      <c r="S61" s="156"/>
      <c r="T61" s="154"/>
      <c r="U61" s="154"/>
      <c r="V61" s="154"/>
      <c r="W61" s="154"/>
      <c r="X61" s="154"/>
      <c r="Y61" s="154"/>
    </row>
    <row r="62" spans="1:27" ht="14" x14ac:dyDescent="0.15">
      <c r="A62" s="28"/>
      <c r="B62" s="28"/>
      <c r="C62" s="28"/>
      <c r="D62" s="19"/>
      <c r="E62" s="13"/>
      <c r="F62" s="20"/>
      <c r="G62" s="28"/>
      <c r="H62" s="28"/>
      <c r="I62" s="15"/>
      <c r="J62" s="15"/>
      <c r="K62" s="28"/>
      <c r="L62" s="19"/>
      <c r="M62" s="19"/>
      <c r="N62" s="19"/>
      <c r="O62" s="19"/>
      <c r="P62" s="19"/>
      <c r="Q62" s="19"/>
      <c r="R62" s="19"/>
      <c r="S62" s="19"/>
      <c r="T62" s="16"/>
      <c r="U62" s="16"/>
      <c r="V62" s="16"/>
      <c r="W62" s="16"/>
      <c r="X62" s="16"/>
      <c r="Y62" s="16"/>
    </row>
    <row r="63" spans="1:27" ht="14" x14ac:dyDescent="0.15">
      <c r="A63" s="28"/>
      <c r="B63" s="28"/>
      <c r="C63" s="28"/>
      <c r="D63" s="19"/>
      <c r="E63" s="13"/>
      <c r="F63" s="20"/>
      <c r="G63" s="28"/>
      <c r="H63" s="28"/>
      <c r="I63" s="15"/>
      <c r="J63" s="15"/>
      <c r="K63" s="28"/>
      <c r="L63" s="19"/>
      <c r="M63" s="19"/>
      <c r="N63" s="19"/>
      <c r="O63" s="19"/>
      <c r="P63" s="19"/>
      <c r="Q63" s="19"/>
      <c r="R63" s="19"/>
      <c r="S63" s="19"/>
      <c r="T63" s="16"/>
      <c r="U63" s="16"/>
      <c r="V63" s="16"/>
      <c r="W63" s="16"/>
      <c r="X63" s="16"/>
      <c r="Y63" s="16"/>
    </row>
    <row r="64" spans="1:27" ht="14" x14ac:dyDescent="0.15">
      <c r="A64" s="28"/>
      <c r="B64" s="28"/>
      <c r="C64" s="28"/>
      <c r="D64" s="19"/>
      <c r="E64" s="13"/>
      <c r="F64" s="20"/>
      <c r="G64" s="28"/>
      <c r="H64" s="28"/>
      <c r="I64" s="15"/>
      <c r="J64" s="15"/>
      <c r="K64" s="28"/>
      <c r="L64" s="19"/>
      <c r="M64" s="19"/>
      <c r="N64" s="19"/>
      <c r="O64" s="19"/>
      <c r="P64" s="19"/>
      <c r="Q64" s="19"/>
      <c r="R64" s="19"/>
      <c r="S64" s="19"/>
      <c r="T64" s="16"/>
      <c r="U64" s="16"/>
      <c r="V64" s="16"/>
      <c r="W64" s="16"/>
      <c r="X64" s="16"/>
      <c r="Y64" s="16"/>
    </row>
    <row r="65" spans="1:25" ht="14" x14ac:dyDescent="0.15">
      <c r="A65" s="28"/>
      <c r="B65" s="28"/>
      <c r="C65" s="28"/>
      <c r="D65" s="19"/>
      <c r="E65" s="13"/>
      <c r="F65" s="20"/>
      <c r="G65" s="28"/>
      <c r="H65" s="28"/>
      <c r="I65" s="15"/>
      <c r="J65" s="15"/>
      <c r="K65" s="28"/>
      <c r="L65" s="19"/>
      <c r="M65" s="19"/>
      <c r="N65" s="19"/>
      <c r="O65" s="19"/>
      <c r="P65" s="19"/>
      <c r="Q65" s="19"/>
      <c r="R65" s="19"/>
      <c r="S65" s="19"/>
      <c r="T65" s="16"/>
      <c r="U65" s="16"/>
      <c r="V65" s="16"/>
      <c r="W65" s="16"/>
      <c r="X65" s="16"/>
      <c r="Y65" s="16"/>
    </row>
    <row r="66" spans="1:25" ht="14" x14ac:dyDescent="0.15">
      <c r="A66" s="28"/>
      <c r="B66" s="28"/>
      <c r="C66" s="28"/>
      <c r="D66" s="19"/>
      <c r="E66" s="13"/>
      <c r="F66" s="20"/>
      <c r="G66" s="28"/>
      <c r="H66" s="28"/>
      <c r="I66" s="15"/>
      <c r="J66" s="15"/>
      <c r="K66" s="28"/>
      <c r="L66" s="19"/>
      <c r="M66" s="19"/>
      <c r="N66" s="19"/>
      <c r="O66" s="19"/>
      <c r="P66" s="19"/>
      <c r="Q66" s="19"/>
      <c r="R66" s="19"/>
      <c r="S66" s="19"/>
      <c r="T66" s="16"/>
      <c r="U66" s="16"/>
      <c r="V66" s="16"/>
      <c r="W66" s="16"/>
      <c r="X66" s="16"/>
      <c r="Y66" s="16"/>
    </row>
    <row r="67" spans="1:25" ht="14" x14ac:dyDescent="0.15">
      <c r="A67" s="28"/>
      <c r="B67" s="28"/>
      <c r="C67" s="28"/>
      <c r="D67" s="19"/>
      <c r="E67" s="13"/>
      <c r="F67" s="20"/>
      <c r="G67" s="28"/>
      <c r="H67" s="28"/>
      <c r="I67" s="15"/>
      <c r="J67" s="15"/>
      <c r="K67" s="28"/>
      <c r="L67" s="19"/>
      <c r="M67" s="19"/>
      <c r="N67" s="19"/>
      <c r="O67" s="19"/>
      <c r="P67" s="19"/>
      <c r="Q67" s="19"/>
      <c r="R67" s="19"/>
      <c r="S67" s="19"/>
      <c r="T67" s="16"/>
      <c r="U67" s="16"/>
      <c r="V67" s="16"/>
      <c r="W67" s="16"/>
      <c r="X67" s="16"/>
      <c r="Y67" s="16"/>
    </row>
    <row r="68" spans="1:25" ht="14" x14ac:dyDescent="0.15">
      <c r="A68" s="28"/>
      <c r="B68" s="28"/>
      <c r="C68" s="28"/>
      <c r="D68" s="19"/>
      <c r="E68" s="13"/>
      <c r="F68" s="20"/>
      <c r="G68" s="28"/>
      <c r="H68" s="28"/>
      <c r="I68" s="15"/>
      <c r="J68" s="15"/>
      <c r="K68" s="28"/>
      <c r="L68" s="19"/>
      <c r="M68" s="19"/>
      <c r="N68" s="19"/>
      <c r="O68" s="19"/>
      <c r="P68" s="19"/>
      <c r="Q68" s="19"/>
      <c r="R68" s="19"/>
      <c r="S68" s="19"/>
      <c r="T68" s="16"/>
      <c r="U68" s="16"/>
      <c r="V68" s="16"/>
      <c r="W68" s="16"/>
      <c r="X68" s="16"/>
      <c r="Y68" s="16"/>
    </row>
    <row r="69" spans="1:25" ht="14" x14ac:dyDescent="0.15">
      <c r="A69" s="28"/>
      <c r="B69" s="28"/>
      <c r="C69" s="28"/>
      <c r="D69" s="19"/>
      <c r="E69" s="13"/>
      <c r="F69" s="20"/>
      <c r="G69" s="28"/>
      <c r="H69" s="28"/>
      <c r="I69" s="15"/>
      <c r="J69" s="15"/>
      <c r="K69" s="28"/>
      <c r="L69" s="19"/>
      <c r="M69" s="19"/>
      <c r="N69" s="19"/>
      <c r="O69" s="19"/>
      <c r="P69" s="19"/>
      <c r="Q69" s="19"/>
      <c r="R69" s="19"/>
      <c r="S69" s="19"/>
      <c r="T69" s="16"/>
      <c r="U69" s="16"/>
      <c r="V69" s="16"/>
      <c r="W69" s="16"/>
      <c r="X69" s="16"/>
      <c r="Y69" s="16"/>
    </row>
    <row r="70" spans="1:25" ht="14" x14ac:dyDescent="0.15">
      <c r="A70" s="28"/>
      <c r="B70" s="28"/>
      <c r="C70" s="28"/>
      <c r="D70" s="19"/>
      <c r="E70" s="13"/>
      <c r="F70" s="20"/>
      <c r="G70" s="28"/>
      <c r="H70" s="28"/>
      <c r="I70" s="15"/>
      <c r="J70" s="15"/>
      <c r="K70" s="28"/>
      <c r="L70" s="19"/>
      <c r="M70" s="19"/>
      <c r="N70" s="19"/>
      <c r="O70" s="19"/>
      <c r="P70" s="19"/>
      <c r="Q70" s="19"/>
      <c r="R70" s="19"/>
      <c r="S70" s="19"/>
      <c r="T70" s="16"/>
      <c r="U70" s="16"/>
      <c r="V70" s="16"/>
      <c r="W70" s="16"/>
      <c r="X70" s="16"/>
      <c r="Y70" s="16"/>
    </row>
    <row r="71" spans="1:25" ht="14" x14ac:dyDescent="0.15">
      <c r="A71" s="28"/>
      <c r="B71" s="28"/>
      <c r="C71" s="28"/>
      <c r="D71" s="19"/>
      <c r="E71" s="13"/>
      <c r="F71" s="20"/>
      <c r="G71" s="28"/>
      <c r="H71" s="28"/>
      <c r="I71" s="15"/>
      <c r="J71" s="15"/>
      <c r="K71" s="28"/>
      <c r="L71" s="19"/>
      <c r="M71" s="19"/>
      <c r="N71" s="19"/>
      <c r="O71" s="19"/>
      <c r="P71" s="19"/>
      <c r="Q71" s="19"/>
      <c r="R71" s="19"/>
      <c r="S71" s="19"/>
      <c r="T71" s="16"/>
      <c r="U71" s="16"/>
      <c r="V71" s="16"/>
      <c r="W71" s="16"/>
      <c r="X71" s="16"/>
      <c r="Y71" s="16"/>
    </row>
    <row r="72" spans="1:25" ht="14" x14ac:dyDescent="0.15">
      <c r="A72" s="28"/>
      <c r="B72" s="28"/>
      <c r="C72" s="28"/>
      <c r="D72" s="19"/>
      <c r="E72" s="13"/>
      <c r="F72" s="20"/>
      <c r="G72" s="28"/>
      <c r="H72" s="28"/>
      <c r="I72" s="15"/>
      <c r="J72" s="15"/>
      <c r="K72" s="28"/>
      <c r="L72" s="19"/>
      <c r="M72" s="19"/>
      <c r="N72" s="19"/>
      <c r="O72" s="19"/>
      <c r="P72" s="19"/>
      <c r="Q72" s="19"/>
      <c r="R72" s="19"/>
      <c r="S72" s="19"/>
      <c r="T72" s="16"/>
      <c r="U72" s="16"/>
      <c r="V72" s="16"/>
      <c r="W72" s="16"/>
      <c r="X72" s="16"/>
      <c r="Y72" s="16"/>
    </row>
    <row r="73" spans="1:25" ht="14" x14ac:dyDescent="0.15">
      <c r="A73" s="28"/>
      <c r="B73" s="28"/>
      <c r="C73" s="28"/>
      <c r="D73" s="19"/>
      <c r="E73" s="13"/>
      <c r="F73" s="23"/>
      <c r="G73" s="28"/>
      <c r="H73" s="28"/>
      <c r="I73" s="15"/>
      <c r="J73" s="15"/>
      <c r="K73" s="28"/>
      <c r="L73" s="19"/>
      <c r="M73" s="19"/>
      <c r="N73" s="19"/>
      <c r="O73" s="19"/>
      <c r="P73" s="19"/>
      <c r="Q73" s="19"/>
      <c r="R73" s="19"/>
      <c r="S73" s="19"/>
      <c r="T73" s="16"/>
      <c r="U73" s="16"/>
      <c r="V73" s="16"/>
      <c r="W73" s="16"/>
      <c r="X73" s="16"/>
      <c r="Y73" s="16"/>
    </row>
    <row r="74" spans="1:25" ht="14" x14ac:dyDescent="0.15">
      <c r="A74" s="28"/>
      <c r="B74" s="28"/>
      <c r="C74" s="28"/>
      <c r="D74" s="19"/>
      <c r="E74" s="13"/>
      <c r="F74" s="23"/>
      <c r="G74" s="28"/>
      <c r="H74" s="28"/>
      <c r="I74" s="15"/>
      <c r="J74" s="15"/>
      <c r="K74" s="28"/>
      <c r="L74" s="19"/>
      <c r="M74" s="19"/>
      <c r="N74" s="19"/>
      <c r="O74" s="19"/>
      <c r="P74" s="19"/>
      <c r="Q74" s="19"/>
      <c r="R74" s="19"/>
      <c r="S74" s="19"/>
      <c r="T74" s="16"/>
      <c r="U74" s="16"/>
      <c r="V74" s="16"/>
      <c r="W74" s="16"/>
      <c r="X74" s="16"/>
      <c r="Y74" s="16"/>
    </row>
    <row r="75" spans="1:25" ht="14" x14ac:dyDescent="0.15">
      <c r="A75" s="28"/>
      <c r="B75" s="28"/>
      <c r="C75" s="28"/>
      <c r="D75" s="19"/>
      <c r="E75" s="13"/>
      <c r="F75" s="20"/>
      <c r="G75" s="28"/>
      <c r="H75" s="28"/>
      <c r="I75" s="15"/>
      <c r="J75" s="15"/>
      <c r="K75" s="28"/>
      <c r="L75" s="19"/>
      <c r="M75" s="19"/>
      <c r="N75" s="19"/>
      <c r="O75" s="19"/>
      <c r="P75" s="19"/>
      <c r="Q75" s="19"/>
      <c r="R75" s="19"/>
      <c r="S75" s="19"/>
      <c r="T75" s="16"/>
      <c r="U75" s="16"/>
      <c r="V75" s="16"/>
      <c r="W75" s="16"/>
      <c r="X75" s="16"/>
      <c r="Y75" s="16"/>
    </row>
    <row r="76" spans="1:25" ht="14" x14ac:dyDescent="0.15">
      <c r="A76" s="28"/>
      <c r="B76" s="28"/>
      <c r="C76" s="28"/>
      <c r="D76" s="19"/>
      <c r="E76" s="13"/>
      <c r="F76" s="20"/>
      <c r="G76" s="28"/>
      <c r="H76" s="28"/>
      <c r="I76" s="15"/>
      <c r="J76" s="15"/>
      <c r="K76" s="28"/>
      <c r="L76" s="19"/>
      <c r="M76" s="19"/>
      <c r="N76" s="19"/>
      <c r="O76" s="19"/>
      <c r="P76" s="19"/>
      <c r="Q76" s="19"/>
      <c r="R76" s="19"/>
      <c r="S76" s="19"/>
      <c r="T76" s="16"/>
      <c r="U76" s="16"/>
      <c r="V76" s="16"/>
      <c r="W76" s="16"/>
      <c r="X76" s="16"/>
      <c r="Y76" s="16"/>
    </row>
    <row r="77" spans="1:25" ht="14" x14ac:dyDescent="0.15">
      <c r="A77" s="28"/>
      <c r="B77" s="28"/>
      <c r="C77" s="28"/>
      <c r="D77" s="19"/>
      <c r="E77" s="13"/>
      <c r="F77" s="20"/>
      <c r="G77" s="28"/>
      <c r="H77" s="28"/>
      <c r="I77" s="15"/>
      <c r="J77" s="15"/>
      <c r="K77" s="28"/>
      <c r="L77" s="19"/>
      <c r="M77" s="19"/>
      <c r="N77" s="19"/>
      <c r="O77" s="19"/>
      <c r="P77" s="19"/>
      <c r="Q77" s="19"/>
      <c r="R77" s="19"/>
      <c r="S77" s="19"/>
      <c r="T77" s="16"/>
      <c r="U77" s="16"/>
      <c r="V77" s="16"/>
      <c r="W77" s="16"/>
      <c r="X77" s="16"/>
      <c r="Y77" s="16"/>
    </row>
    <row r="78" spans="1:25" ht="14" x14ac:dyDescent="0.15">
      <c r="A78" s="28"/>
      <c r="B78" s="28"/>
      <c r="C78" s="28"/>
      <c r="D78" s="19"/>
      <c r="E78" s="13"/>
      <c r="F78" s="20"/>
      <c r="G78" s="28"/>
      <c r="H78" s="28"/>
      <c r="I78" s="15"/>
      <c r="J78" s="15"/>
      <c r="K78" s="28"/>
      <c r="L78" s="19"/>
      <c r="M78" s="19"/>
      <c r="N78" s="19"/>
      <c r="O78" s="19"/>
      <c r="P78" s="19"/>
      <c r="Q78" s="19"/>
      <c r="R78" s="19"/>
      <c r="S78" s="19"/>
      <c r="T78" s="16"/>
      <c r="U78" s="16"/>
      <c r="V78" s="16"/>
      <c r="W78" s="16"/>
      <c r="X78" s="16"/>
      <c r="Y78" s="16"/>
    </row>
    <row r="79" spans="1:25" ht="14" x14ac:dyDescent="0.15">
      <c r="A79" s="28"/>
      <c r="B79" s="28"/>
      <c r="C79" s="28"/>
      <c r="D79" s="19"/>
      <c r="E79" s="13"/>
      <c r="F79" s="20"/>
      <c r="G79" s="28"/>
      <c r="H79" s="28"/>
      <c r="I79" s="15"/>
      <c r="J79" s="15"/>
      <c r="K79" s="28"/>
      <c r="L79" s="19"/>
      <c r="M79" s="19"/>
      <c r="N79" s="19"/>
      <c r="O79" s="19"/>
      <c r="P79" s="19"/>
      <c r="Q79" s="19"/>
      <c r="R79" s="19"/>
      <c r="S79" s="19"/>
      <c r="T79" s="16"/>
      <c r="U79" s="16"/>
      <c r="V79" s="16"/>
      <c r="W79" s="16"/>
      <c r="X79" s="16"/>
      <c r="Y79" s="16"/>
    </row>
    <row r="80" spans="1:25" ht="14" x14ac:dyDescent="0.15">
      <c r="A80" s="28"/>
      <c r="B80" s="28"/>
      <c r="C80" s="28"/>
      <c r="D80" s="19"/>
      <c r="E80" s="13"/>
      <c r="F80" s="20"/>
      <c r="G80" s="28"/>
      <c r="H80" s="28"/>
      <c r="I80" s="15"/>
      <c r="J80" s="15"/>
      <c r="K80" s="28"/>
      <c r="L80" s="19"/>
      <c r="M80" s="19"/>
      <c r="N80" s="19"/>
      <c r="O80" s="19"/>
      <c r="P80" s="19"/>
      <c r="Q80" s="19"/>
      <c r="R80" s="19"/>
      <c r="S80" s="19"/>
      <c r="T80" s="16"/>
      <c r="U80" s="16"/>
      <c r="V80" s="16"/>
      <c r="W80" s="16"/>
      <c r="X80" s="16"/>
      <c r="Y80" s="16"/>
    </row>
    <row r="81" spans="1:25" ht="14" x14ac:dyDescent="0.15">
      <c r="A81" s="28"/>
      <c r="B81" s="28"/>
      <c r="C81" s="28"/>
      <c r="D81" s="19"/>
      <c r="E81" s="13"/>
      <c r="F81" s="20"/>
      <c r="G81" s="28"/>
      <c r="H81" s="28"/>
      <c r="I81" s="15"/>
      <c r="J81" s="15"/>
      <c r="K81" s="28"/>
      <c r="L81" s="19"/>
      <c r="M81" s="19"/>
      <c r="N81" s="19"/>
      <c r="O81" s="19"/>
      <c r="P81" s="19"/>
      <c r="Q81" s="19"/>
      <c r="R81" s="19"/>
      <c r="S81" s="19"/>
      <c r="T81" s="16"/>
      <c r="U81" s="16"/>
      <c r="V81" s="16"/>
      <c r="W81" s="16"/>
      <c r="X81" s="16"/>
      <c r="Y81" s="16"/>
    </row>
    <row r="82" spans="1:25" ht="14" x14ac:dyDescent="0.15">
      <c r="A82" s="28"/>
      <c r="B82" s="28"/>
      <c r="C82" s="28"/>
      <c r="D82" s="19"/>
      <c r="E82" s="13"/>
      <c r="F82" s="20"/>
      <c r="G82" s="28"/>
      <c r="H82" s="28"/>
      <c r="I82" s="15"/>
      <c r="J82" s="15"/>
      <c r="K82" s="28"/>
      <c r="L82" s="19"/>
      <c r="M82" s="19"/>
      <c r="N82" s="19"/>
      <c r="O82" s="19"/>
      <c r="P82" s="19"/>
      <c r="Q82" s="19"/>
      <c r="R82" s="19"/>
      <c r="S82" s="19"/>
      <c r="T82" s="16"/>
      <c r="U82" s="16"/>
      <c r="V82" s="16"/>
      <c r="W82" s="16"/>
      <c r="X82" s="16"/>
      <c r="Y82" s="16"/>
    </row>
    <row r="83" spans="1:25" ht="14" x14ac:dyDescent="0.15">
      <c r="A83" s="28"/>
      <c r="B83" s="28"/>
      <c r="C83" s="28"/>
      <c r="D83" s="19"/>
      <c r="E83" s="13"/>
      <c r="F83" s="20"/>
      <c r="G83" s="28"/>
      <c r="H83" s="28"/>
      <c r="I83" s="15"/>
      <c r="J83" s="15"/>
      <c r="K83" s="28"/>
      <c r="L83" s="19"/>
      <c r="M83" s="19"/>
      <c r="N83" s="19"/>
      <c r="O83" s="19"/>
      <c r="P83" s="19"/>
      <c r="Q83" s="19"/>
      <c r="R83" s="19"/>
      <c r="S83" s="19"/>
      <c r="T83" s="16"/>
      <c r="U83" s="16"/>
      <c r="V83" s="16"/>
      <c r="W83" s="16"/>
      <c r="X83" s="16"/>
      <c r="Y83" s="16"/>
    </row>
    <row r="84" spans="1:25" ht="14" x14ac:dyDescent="0.15">
      <c r="A84" s="28"/>
      <c r="B84" s="28"/>
      <c r="C84" s="28"/>
      <c r="D84" s="19"/>
      <c r="E84" s="13"/>
      <c r="F84" s="20"/>
      <c r="G84" s="28"/>
      <c r="H84" s="28"/>
      <c r="I84" s="15"/>
      <c r="J84" s="15"/>
      <c r="K84" s="28"/>
      <c r="L84" s="19"/>
      <c r="M84" s="19"/>
      <c r="N84" s="19"/>
      <c r="O84" s="19"/>
      <c r="P84" s="19"/>
      <c r="Q84" s="19"/>
      <c r="R84" s="19"/>
      <c r="S84" s="19"/>
      <c r="T84" s="16"/>
      <c r="U84" s="16"/>
      <c r="V84" s="16"/>
      <c r="W84" s="16"/>
      <c r="X84" s="16"/>
      <c r="Y84" s="16"/>
    </row>
    <row r="85" spans="1:25" ht="14" x14ac:dyDescent="0.15">
      <c r="A85" s="28"/>
      <c r="B85" s="28"/>
      <c r="C85" s="28"/>
      <c r="D85" s="19"/>
      <c r="E85" s="13"/>
      <c r="F85" s="20"/>
      <c r="G85" s="28"/>
      <c r="H85" s="28"/>
      <c r="I85" s="15"/>
      <c r="J85" s="15"/>
      <c r="K85" s="28"/>
      <c r="L85" s="19"/>
      <c r="M85" s="19"/>
      <c r="N85" s="19"/>
      <c r="O85" s="19"/>
      <c r="P85" s="19"/>
      <c r="Q85" s="19"/>
      <c r="R85" s="19"/>
      <c r="S85" s="19"/>
      <c r="T85" s="16"/>
      <c r="U85" s="16"/>
      <c r="V85" s="16"/>
      <c r="W85" s="16"/>
      <c r="X85" s="16"/>
      <c r="Y85" s="16"/>
    </row>
    <row r="86" spans="1:25" ht="14" x14ac:dyDescent="0.15">
      <c r="A86" s="28"/>
      <c r="B86" s="28"/>
      <c r="C86" s="28"/>
      <c r="D86" s="19"/>
      <c r="E86" s="13"/>
      <c r="F86" s="20"/>
      <c r="G86" s="28"/>
      <c r="H86" s="28"/>
      <c r="I86" s="15"/>
      <c r="J86" s="15"/>
      <c r="K86" s="28"/>
      <c r="L86" s="19"/>
      <c r="M86" s="19"/>
      <c r="N86" s="19"/>
      <c r="O86" s="19"/>
      <c r="P86" s="19"/>
      <c r="Q86" s="19"/>
      <c r="R86" s="19"/>
      <c r="S86" s="19"/>
      <c r="T86" s="16"/>
      <c r="U86" s="16"/>
      <c r="V86" s="16"/>
      <c r="W86" s="16"/>
      <c r="X86" s="16"/>
      <c r="Y86" s="16"/>
    </row>
    <row r="87" spans="1:25" ht="14" x14ac:dyDescent="0.15">
      <c r="A87" s="28"/>
      <c r="B87" s="28"/>
      <c r="C87" s="28"/>
      <c r="D87" s="19"/>
      <c r="E87" s="13"/>
      <c r="F87" s="20"/>
      <c r="G87" s="28"/>
      <c r="H87" s="28"/>
      <c r="I87" s="15"/>
      <c r="J87" s="15"/>
      <c r="K87" s="28"/>
      <c r="L87" s="19"/>
      <c r="M87" s="19"/>
      <c r="N87" s="19"/>
      <c r="O87" s="19"/>
      <c r="P87" s="19"/>
      <c r="Q87" s="19"/>
      <c r="R87" s="19"/>
      <c r="S87" s="19"/>
      <c r="T87" s="16"/>
      <c r="U87" s="16"/>
      <c r="V87" s="16"/>
      <c r="W87" s="16"/>
      <c r="X87" s="16"/>
      <c r="Y87" s="16"/>
    </row>
    <row r="88" spans="1:25" ht="14" x14ac:dyDescent="0.15">
      <c r="A88" s="28"/>
      <c r="B88" s="28"/>
      <c r="C88" s="28"/>
      <c r="D88" s="19"/>
      <c r="E88" s="13"/>
      <c r="F88" s="20"/>
      <c r="G88" s="28"/>
      <c r="H88" s="28"/>
      <c r="I88" s="15"/>
      <c r="J88" s="15"/>
      <c r="K88" s="28"/>
      <c r="L88" s="19"/>
      <c r="M88" s="19"/>
      <c r="N88" s="19"/>
      <c r="O88" s="19"/>
      <c r="P88" s="19"/>
      <c r="Q88" s="19"/>
      <c r="R88" s="19"/>
      <c r="S88" s="19"/>
      <c r="T88" s="16"/>
      <c r="U88" s="16"/>
      <c r="V88" s="16"/>
      <c r="W88" s="16"/>
      <c r="X88" s="16"/>
      <c r="Y88" s="16"/>
    </row>
    <row r="89" spans="1:25" ht="14" x14ac:dyDescent="0.15">
      <c r="A89" s="28"/>
      <c r="B89" s="28"/>
      <c r="C89" s="28"/>
      <c r="D89" s="19"/>
      <c r="E89" s="13"/>
      <c r="F89" s="20"/>
      <c r="G89" s="28"/>
      <c r="H89" s="28"/>
      <c r="I89" s="15"/>
      <c r="J89" s="15"/>
      <c r="K89" s="28"/>
      <c r="L89" s="19"/>
      <c r="M89" s="19"/>
      <c r="N89" s="19"/>
      <c r="O89" s="19"/>
      <c r="P89" s="19"/>
      <c r="Q89" s="19"/>
      <c r="R89" s="19"/>
      <c r="S89" s="19"/>
      <c r="T89" s="16"/>
      <c r="U89" s="16"/>
      <c r="V89" s="16"/>
      <c r="W89" s="16"/>
      <c r="X89" s="16"/>
      <c r="Y89" s="16"/>
    </row>
    <row r="90" spans="1:25" ht="14" x14ac:dyDescent="0.15">
      <c r="A90" s="28"/>
      <c r="B90" s="28"/>
      <c r="C90" s="28"/>
      <c r="D90" s="19"/>
      <c r="E90" s="13"/>
      <c r="F90" s="20"/>
      <c r="G90" s="28"/>
      <c r="H90" s="28"/>
      <c r="I90" s="15"/>
      <c r="J90" s="15"/>
      <c r="K90" s="28"/>
      <c r="L90" s="19"/>
      <c r="M90" s="19"/>
      <c r="N90" s="19"/>
      <c r="O90" s="19"/>
      <c r="P90" s="19"/>
      <c r="Q90" s="19"/>
      <c r="R90" s="19"/>
      <c r="S90" s="19"/>
      <c r="T90" s="16"/>
      <c r="U90" s="16"/>
      <c r="V90" s="16"/>
      <c r="W90" s="16"/>
      <c r="X90" s="16"/>
      <c r="Y90" s="16"/>
    </row>
    <row r="91" spans="1:25" ht="14" x14ac:dyDescent="0.15">
      <c r="A91" s="28"/>
      <c r="B91" s="28"/>
      <c r="C91" s="28"/>
      <c r="D91" s="19"/>
      <c r="E91" s="13"/>
      <c r="F91" s="20"/>
      <c r="G91" s="28"/>
      <c r="H91" s="28"/>
      <c r="I91" s="15"/>
      <c r="J91" s="15"/>
      <c r="K91" s="28"/>
      <c r="L91" s="19"/>
      <c r="M91" s="19"/>
      <c r="N91" s="19"/>
      <c r="O91" s="19"/>
      <c r="P91" s="19"/>
      <c r="Q91" s="19"/>
      <c r="R91" s="19"/>
      <c r="S91" s="19"/>
      <c r="T91" s="16"/>
      <c r="U91" s="16"/>
      <c r="V91" s="16"/>
      <c r="W91" s="16"/>
      <c r="X91" s="16"/>
      <c r="Y91" s="16"/>
    </row>
    <row r="92" spans="1:25" ht="14" x14ac:dyDescent="0.15">
      <c r="A92" s="28"/>
      <c r="B92" s="28"/>
      <c r="C92" s="28"/>
      <c r="D92" s="19"/>
      <c r="E92" s="13"/>
      <c r="F92" s="20"/>
      <c r="G92" s="28"/>
      <c r="H92" s="28"/>
      <c r="I92" s="15"/>
      <c r="J92" s="15"/>
      <c r="K92" s="28"/>
      <c r="L92" s="19"/>
      <c r="M92" s="19"/>
      <c r="N92" s="19"/>
      <c r="O92" s="19"/>
      <c r="P92" s="19"/>
      <c r="Q92" s="19"/>
      <c r="R92" s="19"/>
      <c r="S92" s="19"/>
      <c r="T92" s="16"/>
      <c r="U92" s="16"/>
      <c r="V92" s="16"/>
      <c r="W92" s="16"/>
      <c r="X92" s="16"/>
      <c r="Y92" s="16"/>
    </row>
    <row r="93" spans="1:25" ht="14" x14ac:dyDescent="0.15">
      <c r="A93" s="28"/>
      <c r="B93" s="28"/>
      <c r="C93" s="28"/>
      <c r="D93" s="19"/>
      <c r="E93" s="13"/>
      <c r="F93" s="20"/>
      <c r="G93" s="28"/>
      <c r="H93" s="28"/>
      <c r="I93" s="15"/>
      <c r="J93" s="15"/>
      <c r="K93" s="28"/>
      <c r="L93" s="19"/>
      <c r="M93" s="19"/>
      <c r="N93" s="19"/>
      <c r="O93" s="19"/>
      <c r="P93" s="19"/>
      <c r="Q93" s="19"/>
      <c r="R93" s="19"/>
      <c r="S93" s="19"/>
      <c r="T93" s="16"/>
      <c r="U93" s="16"/>
      <c r="V93" s="16"/>
      <c r="W93" s="16"/>
      <c r="X93" s="16"/>
      <c r="Y93" s="16"/>
    </row>
    <row r="94" spans="1:25" ht="14" x14ac:dyDescent="0.15">
      <c r="A94" s="28"/>
      <c r="B94" s="28"/>
      <c r="C94" s="28"/>
      <c r="D94" s="19"/>
      <c r="E94" s="13"/>
      <c r="F94" s="20"/>
      <c r="G94" s="28"/>
      <c r="H94" s="28"/>
      <c r="I94" s="15"/>
      <c r="J94" s="15"/>
      <c r="K94" s="28"/>
      <c r="L94" s="19"/>
      <c r="M94" s="19"/>
      <c r="N94" s="19"/>
      <c r="O94" s="19"/>
      <c r="P94" s="19"/>
      <c r="Q94" s="19"/>
      <c r="R94" s="19"/>
      <c r="S94" s="19"/>
      <c r="T94" s="16"/>
      <c r="U94" s="16"/>
      <c r="V94" s="16"/>
      <c r="W94" s="16"/>
      <c r="X94" s="16"/>
      <c r="Y94" s="16"/>
    </row>
    <row r="95" spans="1:25" ht="14" x14ac:dyDescent="0.15">
      <c r="A95" s="28"/>
      <c r="B95" s="28"/>
      <c r="C95" s="28"/>
      <c r="D95" s="19"/>
      <c r="E95" s="13"/>
      <c r="F95" s="20"/>
      <c r="G95" s="28"/>
      <c r="H95" s="28"/>
      <c r="I95" s="15"/>
      <c r="J95" s="15"/>
      <c r="K95" s="28"/>
      <c r="L95" s="19"/>
      <c r="M95" s="19"/>
      <c r="N95" s="19"/>
      <c r="O95" s="19"/>
      <c r="P95" s="19"/>
      <c r="Q95" s="19"/>
      <c r="R95" s="19"/>
      <c r="S95" s="19"/>
      <c r="T95" s="16"/>
      <c r="U95" s="16"/>
      <c r="V95" s="16"/>
      <c r="W95" s="16"/>
      <c r="X95" s="16"/>
      <c r="Y95" s="16"/>
    </row>
    <row r="96" spans="1:25" ht="14" x14ac:dyDescent="0.15">
      <c r="A96" s="28"/>
      <c r="B96" s="28"/>
      <c r="C96" s="28"/>
      <c r="D96" s="19"/>
      <c r="E96" s="13"/>
      <c r="F96" s="20"/>
      <c r="G96" s="28"/>
      <c r="H96" s="28"/>
      <c r="I96" s="15"/>
      <c r="J96" s="15"/>
      <c r="K96" s="28"/>
      <c r="L96" s="19"/>
      <c r="M96" s="19"/>
      <c r="N96" s="19"/>
      <c r="O96" s="19"/>
      <c r="P96" s="19"/>
      <c r="Q96" s="19"/>
      <c r="R96" s="19"/>
      <c r="S96" s="19"/>
      <c r="T96" s="16"/>
      <c r="U96" s="16"/>
      <c r="V96" s="16"/>
      <c r="W96" s="16"/>
      <c r="X96" s="16"/>
      <c r="Y96" s="16"/>
    </row>
    <row r="97" spans="1:25" ht="14" x14ac:dyDescent="0.15">
      <c r="A97" s="28"/>
      <c r="B97" s="28"/>
      <c r="C97" s="28"/>
      <c r="D97" s="19"/>
      <c r="E97" s="13"/>
      <c r="F97" s="20"/>
      <c r="G97" s="28"/>
      <c r="H97" s="28"/>
      <c r="I97" s="15"/>
      <c r="J97" s="15"/>
      <c r="K97" s="28"/>
      <c r="L97" s="19"/>
      <c r="M97" s="19"/>
      <c r="N97" s="19"/>
      <c r="O97" s="19"/>
      <c r="P97" s="19"/>
      <c r="Q97" s="19"/>
      <c r="R97" s="19"/>
      <c r="S97" s="19"/>
      <c r="T97" s="16"/>
      <c r="U97" s="16"/>
      <c r="V97" s="16"/>
      <c r="W97" s="16"/>
      <c r="X97" s="16"/>
      <c r="Y97" s="16"/>
    </row>
    <row r="98" spans="1:25" ht="14" x14ac:dyDescent="0.15">
      <c r="A98" s="28"/>
      <c r="B98" s="28"/>
      <c r="C98" s="28"/>
      <c r="D98" s="19"/>
      <c r="E98" s="13"/>
      <c r="F98" s="23"/>
      <c r="G98" s="28"/>
      <c r="H98" s="28"/>
      <c r="I98" s="15"/>
      <c r="J98" s="15"/>
      <c r="K98" s="28"/>
      <c r="L98" s="19"/>
      <c r="M98" s="19"/>
      <c r="N98" s="19"/>
      <c r="O98" s="19"/>
      <c r="P98" s="19"/>
      <c r="Q98" s="19"/>
      <c r="R98" s="19"/>
      <c r="S98" s="19"/>
      <c r="T98" s="16"/>
      <c r="U98" s="16"/>
      <c r="V98" s="16"/>
      <c r="W98" s="16"/>
      <c r="X98" s="16"/>
      <c r="Y98" s="16"/>
    </row>
    <row r="99" spans="1:25" ht="14" x14ac:dyDescent="0.15">
      <c r="A99" s="28"/>
      <c r="B99" s="28"/>
      <c r="C99" s="28"/>
      <c r="D99" s="19"/>
      <c r="E99" s="13"/>
      <c r="F99" s="23"/>
      <c r="G99" s="28"/>
      <c r="H99" s="28"/>
      <c r="I99" s="15"/>
      <c r="J99" s="15"/>
      <c r="K99" s="28"/>
      <c r="L99" s="19"/>
      <c r="M99" s="19"/>
      <c r="N99" s="19"/>
      <c r="O99" s="19"/>
      <c r="P99" s="19"/>
      <c r="Q99" s="19"/>
      <c r="R99" s="19"/>
      <c r="S99" s="19"/>
      <c r="T99" s="16"/>
      <c r="U99" s="16"/>
      <c r="V99" s="16"/>
      <c r="W99" s="16"/>
      <c r="X99" s="16"/>
      <c r="Y99" s="16"/>
    </row>
    <row r="100" spans="1:25" ht="14" x14ac:dyDescent="0.15">
      <c r="A100" s="28"/>
      <c r="B100" s="28"/>
      <c r="C100" s="28"/>
      <c r="D100" s="19"/>
      <c r="E100" s="13"/>
      <c r="F100" s="20"/>
      <c r="G100" s="28"/>
      <c r="H100" s="28"/>
      <c r="I100" s="15"/>
      <c r="J100" s="15"/>
      <c r="K100" s="28"/>
      <c r="L100" s="19"/>
      <c r="M100" s="19"/>
      <c r="N100" s="19"/>
      <c r="O100" s="19"/>
      <c r="P100" s="19"/>
      <c r="Q100" s="19"/>
      <c r="R100" s="19"/>
      <c r="S100" s="19"/>
      <c r="T100" s="16"/>
      <c r="U100" s="16"/>
      <c r="V100" s="16"/>
      <c r="W100" s="16"/>
      <c r="X100" s="16"/>
      <c r="Y100" s="16"/>
    </row>
    <row r="101" spans="1:25" ht="14" x14ac:dyDescent="0.15">
      <c r="A101" s="28"/>
      <c r="B101" s="28"/>
      <c r="C101" s="28"/>
      <c r="D101" s="19"/>
      <c r="E101" s="13"/>
      <c r="F101" s="20"/>
      <c r="G101" s="28"/>
      <c r="H101" s="28"/>
      <c r="I101" s="15"/>
      <c r="J101" s="15"/>
      <c r="K101" s="28"/>
      <c r="L101" s="19"/>
      <c r="M101" s="19"/>
      <c r="N101" s="19"/>
      <c r="O101" s="19"/>
      <c r="P101" s="19"/>
      <c r="Q101" s="19"/>
      <c r="R101" s="19"/>
      <c r="S101" s="19"/>
      <c r="T101" s="16"/>
      <c r="U101" s="16"/>
      <c r="V101" s="16"/>
      <c r="W101" s="16"/>
      <c r="X101" s="16"/>
      <c r="Y101" s="16"/>
    </row>
    <row r="102" spans="1:25" ht="14" x14ac:dyDescent="0.15">
      <c r="A102" s="28"/>
      <c r="B102" s="28"/>
      <c r="C102" s="28"/>
      <c r="D102" s="19"/>
      <c r="E102" s="13"/>
      <c r="F102" s="20"/>
      <c r="G102" s="28"/>
      <c r="H102" s="28"/>
      <c r="I102" s="15"/>
      <c r="J102" s="15"/>
      <c r="K102" s="28"/>
      <c r="L102" s="19"/>
      <c r="M102" s="19"/>
      <c r="N102" s="19"/>
      <c r="O102" s="19"/>
      <c r="P102" s="19"/>
      <c r="Q102" s="19"/>
      <c r="R102" s="19"/>
      <c r="S102" s="19"/>
      <c r="T102" s="16"/>
      <c r="U102" s="16"/>
      <c r="V102" s="16"/>
      <c r="W102" s="16"/>
      <c r="X102" s="16"/>
      <c r="Y102" s="16"/>
    </row>
    <row r="103" spans="1:25" ht="14" x14ac:dyDescent="0.15">
      <c r="A103" s="28"/>
      <c r="B103" s="28"/>
      <c r="C103" s="28"/>
      <c r="D103" s="19"/>
      <c r="E103" s="13"/>
      <c r="F103" s="20"/>
      <c r="G103" s="28"/>
      <c r="H103" s="28"/>
      <c r="I103" s="15"/>
      <c r="J103" s="15"/>
      <c r="K103" s="28"/>
      <c r="L103" s="19"/>
      <c r="M103" s="19"/>
      <c r="N103" s="19"/>
      <c r="O103" s="19"/>
      <c r="P103" s="19"/>
      <c r="Q103" s="19"/>
      <c r="R103" s="19"/>
      <c r="S103" s="19"/>
      <c r="T103" s="16"/>
      <c r="U103" s="16"/>
      <c r="V103" s="16"/>
      <c r="W103" s="16"/>
      <c r="X103" s="16"/>
      <c r="Y103" s="16"/>
    </row>
    <row r="104" spans="1:25" ht="14" x14ac:dyDescent="0.15">
      <c r="A104" s="28"/>
      <c r="B104" s="28"/>
      <c r="C104" s="28"/>
      <c r="D104" s="19"/>
      <c r="E104" s="13"/>
      <c r="F104" s="20"/>
      <c r="G104" s="28"/>
      <c r="H104" s="28"/>
      <c r="I104" s="15"/>
      <c r="J104" s="15"/>
      <c r="K104" s="28"/>
      <c r="L104" s="19"/>
      <c r="M104" s="19"/>
      <c r="N104" s="19"/>
      <c r="O104" s="19"/>
      <c r="P104" s="19"/>
      <c r="Q104" s="19"/>
      <c r="R104" s="19"/>
      <c r="S104" s="19"/>
      <c r="T104" s="16"/>
      <c r="U104" s="16"/>
      <c r="V104" s="16"/>
      <c r="W104" s="16"/>
      <c r="X104" s="16"/>
      <c r="Y104" s="16"/>
    </row>
    <row r="105" spans="1:25" ht="14" x14ac:dyDescent="0.15">
      <c r="A105" s="28"/>
      <c r="B105" s="28"/>
      <c r="C105" s="28"/>
      <c r="D105" s="19"/>
      <c r="E105" s="13"/>
      <c r="F105" s="20"/>
      <c r="G105" s="28"/>
      <c r="H105" s="28"/>
      <c r="I105" s="15"/>
      <c r="J105" s="15"/>
      <c r="K105" s="28"/>
      <c r="L105" s="19"/>
      <c r="M105" s="19"/>
      <c r="N105" s="19"/>
      <c r="O105" s="19"/>
      <c r="P105" s="19"/>
      <c r="Q105" s="19"/>
      <c r="R105" s="19"/>
      <c r="S105" s="19"/>
      <c r="T105" s="16"/>
      <c r="U105" s="16"/>
      <c r="V105" s="16"/>
      <c r="W105" s="16"/>
      <c r="X105" s="16"/>
      <c r="Y105" s="16"/>
    </row>
    <row r="106" spans="1:25" ht="14" x14ac:dyDescent="0.15">
      <c r="A106" s="28"/>
      <c r="B106" s="28"/>
      <c r="C106" s="28"/>
      <c r="D106" s="19"/>
      <c r="E106" s="13"/>
      <c r="F106" s="20"/>
      <c r="G106" s="28"/>
      <c r="H106" s="28"/>
      <c r="I106" s="15"/>
      <c r="J106" s="15"/>
      <c r="K106" s="28"/>
      <c r="L106" s="19"/>
      <c r="M106" s="19"/>
      <c r="N106" s="19"/>
      <c r="O106" s="19"/>
      <c r="P106" s="19"/>
      <c r="Q106" s="19"/>
      <c r="R106" s="19"/>
      <c r="S106" s="19"/>
      <c r="T106" s="16"/>
      <c r="U106" s="16"/>
      <c r="V106" s="16"/>
      <c r="W106" s="16"/>
      <c r="X106" s="16"/>
      <c r="Y106" s="16"/>
    </row>
    <row r="107" spans="1:25" ht="14" x14ac:dyDescent="0.15">
      <c r="A107" s="28"/>
      <c r="B107" s="28"/>
      <c r="C107" s="28"/>
      <c r="D107" s="19"/>
      <c r="E107" s="13"/>
      <c r="F107" s="20"/>
      <c r="G107" s="28"/>
      <c r="H107" s="28"/>
      <c r="I107" s="15"/>
      <c r="J107" s="15"/>
      <c r="K107" s="28"/>
      <c r="L107" s="19"/>
      <c r="M107" s="19"/>
      <c r="N107" s="19"/>
      <c r="O107" s="19"/>
      <c r="P107" s="19"/>
      <c r="Q107" s="19"/>
      <c r="R107" s="19"/>
      <c r="S107" s="19"/>
      <c r="T107" s="16"/>
      <c r="U107" s="16"/>
      <c r="V107" s="16"/>
      <c r="W107" s="16"/>
      <c r="X107" s="16"/>
      <c r="Y107" s="16"/>
    </row>
    <row r="108" spans="1:25" ht="14" x14ac:dyDescent="0.15">
      <c r="A108" s="28"/>
      <c r="B108" s="28"/>
      <c r="C108" s="28"/>
      <c r="D108" s="19"/>
      <c r="E108" s="13"/>
      <c r="F108" s="20"/>
      <c r="G108" s="28"/>
      <c r="H108" s="28"/>
      <c r="I108" s="15"/>
      <c r="J108" s="15"/>
      <c r="K108" s="28"/>
      <c r="L108" s="19"/>
      <c r="M108" s="19"/>
      <c r="N108" s="19"/>
      <c r="O108" s="19"/>
      <c r="P108" s="19"/>
      <c r="Q108" s="19"/>
      <c r="R108" s="19"/>
      <c r="S108" s="19"/>
      <c r="T108" s="16"/>
      <c r="U108" s="16"/>
      <c r="V108" s="16"/>
      <c r="W108" s="16"/>
      <c r="X108" s="16"/>
      <c r="Y108" s="16"/>
    </row>
    <row r="109" spans="1:25" ht="14" x14ac:dyDescent="0.15">
      <c r="A109" s="28"/>
      <c r="B109" s="28"/>
      <c r="C109" s="28"/>
      <c r="D109" s="19"/>
      <c r="E109" s="13"/>
      <c r="F109" s="20"/>
      <c r="G109" s="28"/>
      <c r="H109" s="28"/>
      <c r="I109" s="15"/>
      <c r="J109" s="15"/>
      <c r="K109" s="28"/>
      <c r="L109" s="19"/>
      <c r="M109" s="19"/>
      <c r="N109" s="19"/>
      <c r="O109" s="19"/>
      <c r="P109" s="19"/>
      <c r="Q109" s="19"/>
      <c r="R109" s="19"/>
      <c r="S109" s="19"/>
      <c r="T109" s="16"/>
      <c r="U109" s="16"/>
      <c r="V109" s="16"/>
      <c r="W109" s="16"/>
      <c r="X109" s="16"/>
      <c r="Y109" s="16"/>
    </row>
    <row r="110" spans="1:25" ht="14" x14ac:dyDescent="0.15">
      <c r="A110" s="28"/>
      <c r="B110" s="28"/>
      <c r="C110" s="28"/>
      <c r="D110" s="19"/>
      <c r="E110" s="13"/>
      <c r="F110" s="20"/>
      <c r="G110" s="28"/>
      <c r="H110" s="28"/>
      <c r="I110" s="15"/>
      <c r="J110" s="15"/>
      <c r="K110" s="28"/>
      <c r="L110" s="19"/>
      <c r="M110" s="19"/>
      <c r="N110" s="19"/>
      <c r="O110" s="19"/>
      <c r="P110" s="19"/>
      <c r="Q110" s="19"/>
      <c r="R110" s="19"/>
      <c r="S110" s="19"/>
      <c r="T110" s="16"/>
      <c r="U110" s="16"/>
      <c r="V110" s="16"/>
      <c r="W110" s="16"/>
      <c r="X110" s="16"/>
      <c r="Y110" s="16"/>
    </row>
    <row r="111" spans="1:25" ht="14" x14ac:dyDescent="0.15">
      <c r="A111" s="28"/>
      <c r="B111" s="28"/>
      <c r="C111" s="28"/>
      <c r="D111" s="19"/>
      <c r="E111" s="13"/>
      <c r="F111" s="20"/>
      <c r="G111" s="28"/>
      <c r="H111" s="28"/>
      <c r="I111" s="15"/>
      <c r="J111" s="15"/>
      <c r="K111" s="28"/>
      <c r="L111" s="19"/>
      <c r="M111" s="19"/>
      <c r="N111" s="19"/>
      <c r="O111" s="19"/>
      <c r="P111" s="19"/>
      <c r="Q111" s="19"/>
      <c r="R111" s="19"/>
      <c r="S111" s="19"/>
      <c r="T111" s="16"/>
      <c r="U111" s="16"/>
      <c r="V111" s="16"/>
      <c r="W111" s="16"/>
      <c r="X111" s="16"/>
      <c r="Y111" s="16"/>
    </row>
    <row r="112" spans="1:25" ht="14" x14ac:dyDescent="0.15">
      <c r="A112" s="28"/>
      <c r="B112" s="28"/>
      <c r="C112" s="28"/>
      <c r="D112" s="19"/>
      <c r="E112" s="13"/>
      <c r="F112" s="20"/>
      <c r="G112" s="28"/>
      <c r="H112" s="28"/>
      <c r="I112" s="15"/>
      <c r="J112" s="15"/>
      <c r="K112" s="28"/>
      <c r="L112" s="19"/>
      <c r="M112" s="19"/>
      <c r="N112" s="19"/>
      <c r="O112" s="19"/>
      <c r="P112" s="19"/>
      <c r="Q112" s="19"/>
      <c r="R112" s="19"/>
      <c r="S112" s="19"/>
      <c r="T112" s="16"/>
      <c r="U112" s="16"/>
      <c r="V112" s="16"/>
      <c r="W112" s="16"/>
      <c r="X112" s="16"/>
      <c r="Y112" s="16"/>
    </row>
    <row r="113" spans="1:25" ht="14" x14ac:dyDescent="0.15">
      <c r="A113" s="28"/>
      <c r="B113" s="28"/>
      <c r="C113" s="28"/>
      <c r="D113" s="19"/>
      <c r="E113" s="13"/>
      <c r="F113" s="20"/>
      <c r="G113" s="28"/>
      <c r="H113" s="28"/>
      <c r="I113" s="15"/>
      <c r="J113" s="15"/>
      <c r="K113" s="28"/>
      <c r="L113" s="19"/>
      <c r="M113" s="19"/>
      <c r="N113" s="19"/>
      <c r="O113" s="19"/>
      <c r="P113" s="19"/>
      <c r="Q113" s="19"/>
      <c r="R113" s="19"/>
      <c r="S113" s="19"/>
      <c r="T113" s="16"/>
      <c r="U113" s="16"/>
      <c r="V113" s="16"/>
      <c r="W113" s="16"/>
      <c r="X113" s="16"/>
      <c r="Y113" s="16"/>
    </row>
    <row r="114" spans="1:25" ht="14" x14ac:dyDescent="0.15">
      <c r="A114" s="28"/>
      <c r="B114" s="28"/>
      <c r="C114" s="28"/>
      <c r="D114" s="19"/>
      <c r="E114" s="13"/>
      <c r="F114" s="20"/>
      <c r="G114" s="28"/>
      <c r="H114" s="28"/>
      <c r="I114" s="15"/>
      <c r="J114" s="15"/>
      <c r="K114" s="28"/>
      <c r="L114" s="19"/>
      <c r="M114" s="19"/>
      <c r="N114" s="19"/>
      <c r="O114" s="19"/>
      <c r="P114" s="19"/>
      <c r="Q114" s="19"/>
      <c r="R114" s="19"/>
      <c r="S114" s="19"/>
      <c r="T114" s="16"/>
      <c r="U114" s="16"/>
      <c r="V114" s="16"/>
      <c r="W114" s="16"/>
      <c r="X114" s="16"/>
      <c r="Y114" s="16"/>
    </row>
    <row r="115" spans="1:25" ht="14" x14ac:dyDescent="0.15">
      <c r="A115" s="28"/>
      <c r="B115" s="28"/>
      <c r="C115" s="28"/>
      <c r="D115" s="19"/>
      <c r="E115" s="13"/>
      <c r="F115" s="20"/>
      <c r="G115" s="28"/>
      <c r="H115" s="28"/>
      <c r="I115" s="15"/>
      <c r="J115" s="15"/>
      <c r="K115" s="28"/>
      <c r="L115" s="19"/>
      <c r="M115" s="19"/>
      <c r="N115" s="19"/>
      <c r="O115" s="19"/>
      <c r="P115" s="19"/>
      <c r="Q115" s="19"/>
      <c r="R115" s="19"/>
      <c r="S115" s="19"/>
      <c r="T115" s="16"/>
      <c r="U115" s="16"/>
      <c r="V115" s="16"/>
      <c r="W115" s="16"/>
      <c r="X115" s="16"/>
      <c r="Y115" s="16"/>
    </row>
    <row r="116" spans="1:25" ht="13" x14ac:dyDescent="0.15">
      <c r="A116" s="31"/>
      <c r="B116" s="31"/>
      <c r="C116" s="31"/>
      <c r="D116" s="16"/>
      <c r="E116" s="16"/>
      <c r="F116" s="31"/>
      <c r="G116" s="31"/>
      <c r="H116" s="31"/>
      <c r="I116" s="30"/>
      <c r="K116" s="31"/>
      <c r="L116" s="16"/>
      <c r="M116" s="16"/>
      <c r="N116" s="16"/>
      <c r="O116" s="16"/>
      <c r="P116" s="16"/>
      <c r="Q116" s="16"/>
      <c r="R116" s="16"/>
      <c r="S116" s="16"/>
      <c r="T116" s="16"/>
      <c r="U116" s="16"/>
      <c r="V116" s="16"/>
      <c r="W116" s="16"/>
      <c r="X116" s="16"/>
      <c r="Y116" s="16"/>
    </row>
    <row r="117" spans="1:25" ht="13" x14ac:dyDescent="0.15">
      <c r="A117" s="31"/>
      <c r="B117" s="31"/>
      <c r="C117" s="31"/>
      <c r="D117" s="16"/>
      <c r="E117" s="16"/>
      <c r="F117" s="31"/>
      <c r="G117" s="31"/>
      <c r="H117" s="31"/>
      <c r="I117" s="30"/>
      <c r="K117" s="31"/>
      <c r="L117" s="16"/>
      <c r="M117" s="16"/>
      <c r="N117" s="16"/>
      <c r="O117" s="16"/>
      <c r="P117" s="16"/>
      <c r="Q117" s="16"/>
      <c r="R117" s="16"/>
      <c r="S117" s="16"/>
      <c r="T117" s="16"/>
      <c r="U117" s="16"/>
      <c r="V117" s="16"/>
      <c r="W117" s="16"/>
      <c r="X117" s="16"/>
      <c r="Y117" s="16"/>
    </row>
    <row r="118" spans="1:25" ht="13" x14ac:dyDescent="0.15">
      <c r="A118" s="31"/>
      <c r="B118" s="31"/>
      <c r="C118" s="31"/>
      <c r="D118" s="16"/>
      <c r="E118" s="16"/>
      <c r="F118" s="31"/>
      <c r="G118" s="31"/>
      <c r="H118" s="31"/>
      <c r="I118" s="30"/>
      <c r="K118" s="31"/>
      <c r="L118" s="16"/>
      <c r="M118" s="16"/>
      <c r="N118" s="16"/>
      <c r="O118" s="16"/>
      <c r="P118" s="16"/>
      <c r="Q118" s="16"/>
      <c r="R118" s="16"/>
      <c r="S118" s="16"/>
      <c r="T118" s="16"/>
      <c r="U118" s="16"/>
      <c r="V118" s="16"/>
      <c r="W118" s="16"/>
      <c r="X118" s="16"/>
      <c r="Y118" s="16"/>
    </row>
    <row r="119" spans="1:25" ht="13" x14ac:dyDescent="0.15">
      <c r="A119" s="31"/>
      <c r="B119" s="31"/>
      <c r="C119" s="31"/>
      <c r="D119" s="16"/>
      <c r="E119" s="16"/>
      <c r="F119" s="31"/>
      <c r="G119" s="31"/>
      <c r="H119" s="31"/>
      <c r="I119" s="30"/>
      <c r="K119" s="31"/>
      <c r="L119" s="16"/>
      <c r="M119" s="16"/>
      <c r="N119" s="16"/>
      <c r="O119" s="16"/>
      <c r="P119" s="16"/>
      <c r="Q119" s="16"/>
      <c r="R119" s="16"/>
      <c r="S119" s="16"/>
      <c r="T119" s="16"/>
      <c r="U119" s="16"/>
      <c r="V119" s="16"/>
      <c r="W119" s="16"/>
      <c r="X119" s="16"/>
      <c r="Y119" s="16"/>
    </row>
    <row r="120" spans="1:25" ht="13" x14ac:dyDescent="0.15">
      <c r="A120" s="31"/>
      <c r="B120" s="31"/>
      <c r="C120" s="31"/>
      <c r="D120" s="16"/>
      <c r="E120" s="16"/>
      <c r="F120" s="31"/>
      <c r="G120" s="31"/>
      <c r="H120" s="31"/>
      <c r="I120" s="30"/>
      <c r="K120" s="31"/>
      <c r="L120" s="16"/>
      <c r="M120" s="16"/>
      <c r="N120" s="16"/>
      <c r="O120" s="16"/>
      <c r="P120" s="16"/>
      <c r="Q120" s="16"/>
      <c r="R120" s="16"/>
      <c r="S120" s="16"/>
      <c r="T120" s="16"/>
      <c r="U120" s="16"/>
      <c r="V120" s="16"/>
      <c r="W120" s="16"/>
      <c r="X120" s="16"/>
      <c r="Y120" s="16"/>
    </row>
    <row r="121" spans="1:25" ht="13" x14ac:dyDescent="0.15">
      <c r="A121" s="31"/>
      <c r="B121" s="31"/>
      <c r="C121" s="31"/>
      <c r="D121" s="16"/>
      <c r="E121" s="16"/>
      <c r="F121" s="31"/>
      <c r="G121" s="31"/>
      <c r="H121" s="31"/>
      <c r="I121" s="30"/>
      <c r="K121" s="31"/>
      <c r="L121" s="16"/>
      <c r="M121" s="16"/>
      <c r="N121" s="16"/>
      <c r="O121" s="16"/>
      <c r="P121" s="16"/>
      <c r="Q121" s="16"/>
      <c r="R121" s="16"/>
      <c r="S121" s="16"/>
      <c r="T121" s="16"/>
      <c r="U121" s="16"/>
      <c r="V121" s="16"/>
      <c r="W121" s="16"/>
      <c r="X121" s="16"/>
      <c r="Y121" s="16"/>
    </row>
    <row r="122" spans="1:25" ht="13" x14ac:dyDescent="0.15">
      <c r="A122" s="31"/>
      <c r="B122" s="31"/>
      <c r="C122" s="31"/>
      <c r="D122" s="16"/>
      <c r="E122" s="16"/>
      <c r="F122" s="31"/>
      <c r="G122" s="31"/>
      <c r="H122" s="31"/>
      <c r="I122" s="30"/>
      <c r="K122" s="31"/>
      <c r="L122" s="16"/>
      <c r="M122" s="16"/>
      <c r="N122" s="16"/>
      <c r="O122" s="16"/>
      <c r="P122" s="16"/>
      <c r="Q122" s="16"/>
      <c r="R122" s="16"/>
      <c r="S122" s="16"/>
      <c r="T122" s="16"/>
      <c r="U122" s="16"/>
      <c r="V122" s="16"/>
      <c r="W122" s="16"/>
      <c r="X122" s="16"/>
      <c r="Y122" s="16"/>
    </row>
    <row r="123" spans="1:25" ht="13" x14ac:dyDescent="0.15">
      <c r="A123" s="31"/>
      <c r="B123" s="31"/>
      <c r="C123" s="31"/>
      <c r="D123" s="16"/>
      <c r="E123" s="16"/>
      <c r="F123" s="31"/>
      <c r="G123" s="31"/>
      <c r="H123" s="31"/>
      <c r="I123" s="30"/>
      <c r="K123" s="31"/>
      <c r="L123" s="16"/>
      <c r="M123" s="16"/>
      <c r="N123" s="16"/>
      <c r="O123" s="16"/>
      <c r="P123" s="16"/>
      <c r="Q123" s="16"/>
      <c r="R123" s="16"/>
      <c r="S123" s="16"/>
      <c r="T123" s="16"/>
      <c r="U123" s="16"/>
      <c r="V123" s="16"/>
      <c r="W123" s="16"/>
      <c r="X123" s="16"/>
      <c r="Y123" s="16"/>
    </row>
    <row r="124" spans="1:25" ht="13" x14ac:dyDescent="0.15">
      <c r="A124" s="31"/>
      <c r="B124" s="31"/>
      <c r="C124" s="31"/>
      <c r="D124" s="16"/>
      <c r="E124" s="16"/>
      <c r="F124" s="31"/>
      <c r="G124" s="31"/>
      <c r="H124" s="31"/>
      <c r="I124" s="30"/>
      <c r="K124" s="31"/>
      <c r="L124" s="16"/>
      <c r="M124" s="16"/>
      <c r="N124" s="16"/>
      <c r="O124" s="16"/>
      <c r="P124" s="16"/>
      <c r="Q124" s="16"/>
      <c r="R124" s="16"/>
      <c r="S124" s="16"/>
      <c r="T124" s="16"/>
      <c r="U124" s="16"/>
      <c r="V124" s="16"/>
      <c r="W124" s="16"/>
      <c r="X124" s="16"/>
      <c r="Y124" s="16"/>
    </row>
    <row r="125" spans="1:25" ht="13" x14ac:dyDescent="0.15">
      <c r="A125" s="31"/>
      <c r="B125" s="31"/>
      <c r="C125" s="31"/>
      <c r="D125" s="16"/>
      <c r="E125" s="16"/>
      <c r="F125" s="31"/>
      <c r="G125" s="31"/>
      <c r="H125" s="31"/>
      <c r="I125" s="30"/>
      <c r="K125" s="31"/>
      <c r="L125" s="16"/>
      <c r="M125" s="16"/>
      <c r="N125" s="16"/>
      <c r="O125" s="16"/>
      <c r="P125" s="16"/>
      <c r="Q125" s="16"/>
      <c r="R125" s="16"/>
      <c r="S125" s="16"/>
      <c r="T125" s="16"/>
      <c r="U125" s="16"/>
      <c r="V125" s="16"/>
      <c r="W125" s="16"/>
      <c r="X125" s="16"/>
      <c r="Y125" s="16"/>
    </row>
    <row r="126" spans="1:25" ht="13" x14ac:dyDescent="0.15">
      <c r="A126" s="31"/>
      <c r="B126" s="31"/>
      <c r="C126" s="31"/>
      <c r="D126" s="16"/>
      <c r="E126" s="16"/>
      <c r="F126" s="31"/>
      <c r="G126" s="31"/>
      <c r="H126" s="31"/>
      <c r="I126" s="30"/>
      <c r="K126" s="31"/>
      <c r="L126" s="16"/>
      <c r="M126" s="16"/>
      <c r="N126" s="16"/>
      <c r="O126" s="16"/>
      <c r="P126" s="16"/>
      <c r="Q126" s="16"/>
      <c r="R126" s="16"/>
      <c r="S126" s="16"/>
      <c r="T126" s="16"/>
      <c r="U126" s="16"/>
      <c r="V126" s="16"/>
      <c r="W126" s="16"/>
      <c r="X126" s="16"/>
      <c r="Y126" s="16"/>
    </row>
    <row r="127" spans="1:25" ht="13" x14ac:dyDescent="0.15">
      <c r="A127" s="31"/>
      <c r="B127" s="31"/>
      <c r="C127" s="31"/>
      <c r="D127" s="16"/>
      <c r="E127" s="16"/>
      <c r="F127" s="31"/>
      <c r="G127" s="31"/>
      <c r="H127" s="31"/>
      <c r="I127" s="30"/>
      <c r="K127" s="31"/>
      <c r="L127" s="16"/>
      <c r="M127" s="16"/>
      <c r="N127" s="16"/>
      <c r="O127" s="16"/>
      <c r="P127" s="16"/>
      <c r="Q127" s="16"/>
      <c r="R127" s="16"/>
      <c r="S127" s="16"/>
      <c r="T127" s="16"/>
      <c r="U127" s="16"/>
      <c r="V127" s="16"/>
      <c r="W127" s="16"/>
      <c r="X127" s="16"/>
      <c r="Y127" s="16"/>
    </row>
    <row r="128" spans="1:25" ht="13" x14ac:dyDescent="0.15">
      <c r="A128" s="31"/>
      <c r="B128" s="31"/>
      <c r="C128" s="31"/>
      <c r="D128" s="16"/>
      <c r="E128" s="16"/>
      <c r="F128" s="31"/>
      <c r="G128" s="31"/>
      <c r="H128" s="31"/>
      <c r="I128" s="30"/>
      <c r="K128" s="31"/>
      <c r="L128" s="16"/>
      <c r="M128" s="16"/>
      <c r="N128" s="16"/>
      <c r="O128" s="16"/>
      <c r="P128" s="16"/>
      <c r="Q128" s="16"/>
      <c r="R128" s="16"/>
      <c r="S128" s="16"/>
      <c r="T128" s="16"/>
      <c r="U128" s="16"/>
      <c r="V128" s="16"/>
      <c r="W128" s="16"/>
      <c r="X128" s="16"/>
      <c r="Y128" s="16"/>
    </row>
    <row r="129" spans="1:25" ht="13" x14ac:dyDescent="0.15">
      <c r="A129" s="31"/>
      <c r="B129" s="31"/>
      <c r="C129" s="31"/>
      <c r="D129" s="16"/>
      <c r="E129" s="16"/>
      <c r="F129" s="31"/>
      <c r="G129" s="31"/>
      <c r="H129" s="31"/>
      <c r="I129" s="30"/>
      <c r="K129" s="31"/>
      <c r="L129" s="16"/>
      <c r="M129" s="16"/>
      <c r="N129" s="16"/>
      <c r="O129" s="16"/>
      <c r="P129" s="16"/>
      <c r="Q129" s="16"/>
      <c r="R129" s="16"/>
      <c r="S129" s="16"/>
      <c r="T129" s="16"/>
      <c r="U129" s="16"/>
      <c r="V129" s="16"/>
      <c r="W129" s="16"/>
      <c r="X129" s="16"/>
      <c r="Y129" s="16"/>
    </row>
    <row r="130" spans="1:25" ht="13" x14ac:dyDescent="0.15">
      <c r="A130" s="31"/>
      <c r="B130" s="31"/>
      <c r="C130" s="31"/>
      <c r="D130" s="16"/>
      <c r="E130" s="16"/>
      <c r="F130" s="31"/>
      <c r="G130" s="31"/>
      <c r="H130" s="31"/>
      <c r="I130" s="30"/>
      <c r="K130" s="31"/>
      <c r="L130" s="16"/>
      <c r="M130" s="16"/>
      <c r="N130" s="16"/>
      <c r="O130" s="16"/>
      <c r="P130" s="16"/>
      <c r="Q130" s="16"/>
      <c r="R130" s="16"/>
      <c r="S130" s="16"/>
      <c r="T130" s="16"/>
      <c r="U130" s="16"/>
      <c r="V130" s="16"/>
      <c r="W130" s="16"/>
      <c r="X130" s="16"/>
      <c r="Y130" s="16"/>
    </row>
    <row r="131" spans="1:25" ht="13" x14ac:dyDescent="0.15">
      <c r="A131" s="31"/>
      <c r="B131" s="31"/>
      <c r="C131" s="31"/>
      <c r="D131" s="16"/>
      <c r="E131" s="16"/>
      <c r="F131" s="31"/>
      <c r="G131" s="31"/>
      <c r="H131" s="31"/>
      <c r="I131" s="30"/>
      <c r="K131" s="31"/>
      <c r="L131" s="16"/>
      <c r="M131" s="16"/>
      <c r="N131" s="16"/>
      <c r="O131" s="16"/>
      <c r="P131" s="16"/>
      <c r="Q131" s="16"/>
      <c r="R131" s="16"/>
      <c r="S131" s="16"/>
      <c r="T131" s="16"/>
      <c r="U131" s="16"/>
      <c r="V131" s="16"/>
      <c r="W131" s="16"/>
      <c r="X131" s="16"/>
      <c r="Y131" s="16"/>
    </row>
    <row r="132" spans="1:25" ht="13" x14ac:dyDescent="0.15">
      <c r="A132" s="31"/>
      <c r="B132" s="31"/>
      <c r="C132" s="31"/>
      <c r="D132" s="16"/>
      <c r="E132" s="16"/>
      <c r="F132" s="31"/>
      <c r="G132" s="31"/>
      <c r="H132" s="31"/>
      <c r="I132" s="30"/>
      <c r="K132" s="31"/>
      <c r="L132" s="16"/>
      <c r="M132" s="16"/>
      <c r="N132" s="16"/>
      <c r="O132" s="16"/>
      <c r="P132" s="16"/>
      <c r="Q132" s="16"/>
      <c r="R132" s="16"/>
      <c r="S132" s="16"/>
      <c r="T132" s="16"/>
      <c r="U132" s="16"/>
      <c r="V132" s="16"/>
      <c r="W132" s="16"/>
      <c r="X132" s="16"/>
      <c r="Y132" s="16"/>
    </row>
    <row r="133" spans="1:25" ht="13" x14ac:dyDescent="0.15">
      <c r="A133" s="31"/>
      <c r="B133" s="31"/>
      <c r="C133" s="31"/>
      <c r="D133" s="16"/>
      <c r="E133" s="16"/>
      <c r="F133" s="31"/>
      <c r="G133" s="31"/>
      <c r="H133" s="31"/>
      <c r="I133" s="30"/>
      <c r="K133" s="31"/>
      <c r="L133" s="16"/>
      <c r="M133" s="16"/>
      <c r="N133" s="16"/>
      <c r="O133" s="16"/>
      <c r="P133" s="16"/>
      <c r="Q133" s="16"/>
      <c r="R133" s="16"/>
      <c r="S133" s="16"/>
      <c r="T133" s="16"/>
      <c r="U133" s="16"/>
      <c r="V133" s="16"/>
      <c r="W133" s="16"/>
      <c r="X133" s="16"/>
      <c r="Y133" s="16"/>
    </row>
    <row r="134" spans="1:25" ht="13" x14ac:dyDescent="0.15">
      <c r="A134" s="31"/>
      <c r="B134" s="31"/>
      <c r="C134" s="31"/>
      <c r="D134" s="16"/>
      <c r="E134" s="16"/>
      <c r="F134" s="31"/>
      <c r="G134" s="31"/>
      <c r="H134" s="31"/>
      <c r="I134" s="30"/>
      <c r="K134" s="31"/>
      <c r="L134" s="16"/>
      <c r="M134" s="16"/>
      <c r="N134" s="16"/>
      <c r="O134" s="16"/>
      <c r="P134" s="16"/>
      <c r="Q134" s="16"/>
      <c r="R134" s="16"/>
      <c r="S134" s="16"/>
      <c r="T134" s="16"/>
      <c r="U134" s="16"/>
      <c r="V134" s="16"/>
      <c r="W134" s="16"/>
      <c r="X134" s="16"/>
      <c r="Y134" s="16"/>
    </row>
    <row r="135" spans="1:25" ht="13" x14ac:dyDescent="0.15">
      <c r="A135" s="31"/>
      <c r="B135" s="31"/>
      <c r="C135" s="31"/>
      <c r="D135" s="16"/>
      <c r="E135" s="16"/>
      <c r="F135" s="31"/>
      <c r="G135" s="31"/>
      <c r="H135" s="31"/>
      <c r="I135" s="30"/>
      <c r="K135" s="31"/>
      <c r="L135" s="16"/>
      <c r="M135" s="16"/>
      <c r="N135" s="16"/>
      <c r="O135" s="16"/>
      <c r="P135" s="16"/>
      <c r="Q135" s="16"/>
      <c r="R135" s="16"/>
      <c r="S135" s="16"/>
      <c r="T135" s="16"/>
      <c r="U135" s="16"/>
      <c r="V135" s="16"/>
      <c r="W135" s="16"/>
      <c r="X135" s="16"/>
      <c r="Y135" s="16"/>
    </row>
    <row r="136" spans="1:25" ht="13" x14ac:dyDescent="0.15">
      <c r="A136" s="31"/>
      <c r="B136" s="31"/>
      <c r="C136" s="31"/>
      <c r="D136" s="16"/>
      <c r="E136" s="16"/>
      <c r="F136" s="31"/>
      <c r="G136" s="31"/>
      <c r="H136" s="31"/>
      <c r="I136" s="30"/>
      <c r="K136" s="31"/>
      <c r="L136" s="16"/>
      <c r="M136" s="16"/>
      <c r="N136" s="16"/>
      <c r="O136" s="16"/>
      <c r="P136" s="16"/>
      <c r="Q136" s="16"/>
      <c r="R136" s="16"/>
      <c r="S136" s="16"/>
      <c r="T136" s="16"/>
      <c r="U136" s="16"/>
      <c r="V136" s="16"/>
      <c r="W136" s="16"/>
      <c r="X136" s="16"/>
      <c r="Y136" s="16"/>
    </row>
    <row r="137" spans="1:25" ht="13" x14ac:dyDescent="0.15">
      <c r="A137" s="31"/>
      <c r="B137" s="31"/>
      <c r="C137" s="31"/>
      <c r="D137" s="16"/>
      <c r="E137" s="16"/>
      <c r="F137" s="31"/>
      <c r="G137" s="31"/>
      <c r="H137" s="31"/>
      <c r="I137" s="30"/>
      <c r="K137" s="31"/>
      <c r="L137" s="16"/>
      <c r="M137" s="16"/>
      <c r="N137" s="16"/>
      <c r="O137" s="16"/>
      <c r="P137" s="16"/>
      <c r="Q137" s="16"/>
      <c r="R137" s="16"/>
      <c r="S137" s="16"/>
      <c r="T137" s="16"/>
      <c r="U137" s="16"/>
      <c r="V137" s="16"/>
      <c r="W137" s="16"/>
      <c r="X137" s="16"/>
      <c r="Y137" s="16"/>
    </row>
    <row r="138" spans="1:25" ht="13" x14ac:dyDescent="0.15">
      <c r="A138" s="31"/>
      <c r="B138" s="31"/>
      <c r="C138" s="31"/>
      <c r="D138" s="16"/>
      <c r="E138" s="16"/>
      <c r="F138" s="31"/>
      <c r="G138" s="31"/>
      <c r="H138" s="31"/>
      <c r="I138" s="30"/>
      <c r="K138" s="31"/>
      <c r="L138" s="16"/>
      <c r="M138" s="16"/>
      <c r="N138" s="16"/>
      <c r="O138" s="16"/>
      <c r="P138" s="16"/>
      <c r="Q138" s="16"/>
      <c r="R138" s="16"/>
      <c r="S138" s="16"/>
      <c r="T138" s="16"/>
      <c r="U138" s="16"/>
      <c r="V138" s="16"/>
      <c r="W138" s="16"/>
      <c r="X138" s="16"/>
      <c r="Y138" s="16"/>
    </row>
    <row r="139" spans="1:25" ht="13" x14ac:dyDescent="0.15">
      <c r="A139" s="31"/>
      <c r="B139" s="31"/>
      <c r="C139" s="31"/>
      <c r="D139" s="16"/>
      <c r="E139" s="16"/>
      <c r="F139" s="31"/>
      <c r="G139" s="31"/>
      <c r="H139" s="31"/>
      <c r="I139" s="30"/>
      <c r="K139" s="31"/>
      <c r="L139" s="16"/>
      <c r="M139" s="16"/>
      <c r="N139" s="16"/>
      <c r="O139" s="16"/>
      <c r="P139" s="16"/>
      <c r="Q139" s="16"/>
      <c r="R139" s="16"/>
      <c r="S139" s="16"/>
      <c r="T139" s="16"/>
      <c r="U139" s="16"/>
      <c r="V139" s="16"/>
      <c r="W139" s="16"/>
      <c r="X139" s="16"/>
      <c r="Y139" s="16"/>
    </row>
    <row r="140" spans="1:25" ht="13" x14ac:dyDescent="0.15">
      <c r="A140" s="31"/>
      <c r="B140" s="31"/>
      <c r="C140" s="31"/>
      <c r="D140" s="16"/>
      <c r="E140" s="16"/>
      <c r="F140" s="31"/>
      <c r="G140" s="31"/>
      <c r="H140" s="31"/>
      <c r="I140" s="30"/>
      <c r="K140" s="31"/>
      <c r="L140" s="16"/>
      <c r="M140" s="16"/>
      <c r="N140" s="16"/>
      <c r="O140" s="16"/>
      <c r="P140" s="16"/>
      <c r="Q140" s="16"/>
      <c r="R140" s="16"/>
      <c r="S140" s="16"/>
      <c r="T140" s="16"/>
      <c r="U140" s="16"/>
      <c r="V140" s="16"/>
      <c r="W140" s="16"/>
      <c r="X140" s="16"/>
      <c r="Y140" s="16"/>
    </row>
    <row r="141" spans="1:25" ht="13" x14ac:dyDescent="0.15">
      <c r="A141" s="31"/>
      <c r="B141" s="31"/>
      <c r="C141" s="31"/>
      <c r="D141" s="16"/>
      <c r="E141" s="16"/>
      <c r="F141" s="31"/>
      <c r="G141" s="31"/>
      <c r="H141" s="31"/>
      <c r="I141" s="30"/>
      <c r="K141" s="31"/>
      <c r="L141" s="16"/>
      <c r="M141" s="16"/>
      <c r="N141" s="16"/>
      <c r="O141" s="16"/>
      <c r="P141" s="16"/>
      <c r="Q141" s="16"/>
      <c r="R141" s="16"/>
      <c r="S141" s="16"/>
      <c r="T141" s="16"/>
      <c r="U141" s="16"/>
      <c r="V141" s="16"/>
      <c r="W141" s="16"/>
      <c r="X141" s="16"/>
      <c r="Y141" s="16"/>
    </row>
    <row r="142" spans="1:25" ht="13" x14ac:dyDescent="0.15">
      <c r="A142" s="31"/>
      <c r="B142" s="31"/>
      <c r="C142" s="31"/>
      <c r="D142" s="16"/>
      <c r="E142" s="16"/>
      <c r="F142" s="31"/>
      <c r="G142" s="31"/>
      <c r="H142" s="31"/>
      <c r="I142" s="30"/>
      <c r="K142" s="31"/>
      <c r="L142" s="16"/>
      <c r="M142" s="16"/>
      <c r="N142" s="16"/>
      <c r="O142" s="16"/>
      <c r="P142" s="16"/>
      <c r="Q142" s="16"/>
      <c r="R142" s="16"/>
      <c r="S142" s="16"/>
      <c r="T142" s="16"/>
      <c r="U142" s="16"/>
      <c r="V142" s="16"/>
      <c r="W142" s="16"/>
      <c r="X142" s="16"/>
      <c r="Y142" s="16"/>
    </row>
    <row r="143" spans="1:25" ht="13" x14ac:dyDescent="0.15">
      <c r="A143" s="31"/>
      <c r="B143" s="31"/>
      <c r="C143" s="31"/>
      <c r="D143" s="16"/>
      <c r="E143" s="16"/>
      <c r="F143" s="31"/>
      <c r="G143" s="31"/>
      <c r="H143" s="31"/>
      <c r="I143" s="30"/>
      <c r="K143" s="31"/>
      <c r="L143" s="16"/>
      <c r="M143" s="16"/>
      <c r="N143" s="16"/>
      <c r="O143" s="16"/>
      <c r="P143" s="16"/>
      <c r="Q143" s="16"/>
      <c r="R143" s="16"/>
      <c r="S143" s="16"/>
      <c r="T143" s="16"/>
      <c r="U143" s="16"/>
      <c r="V143" s="16"/>
      <c r="W143" s="16"/>
      <c r="X143" s="16"/>
      <c r="Y143" s="16"/>
    </row>
    <row r="144" spans="1:25" ht="13" x14ac:dyDescent="0.15">
      <c r="A144" s="31"/>
      <c r="B144" s="31"/>
      <c r="C144" s="31"/>
      <c r="D144" s="16"/>
      <c r="E144" s="16"/>
      <c r="F144" s="31"/>
      <c r="G144" s="31"/>
      <c r="H144" s="31"/>
      <c r="I144" s="30"/>
      <c r="K144" s="31"/>
      <c r="L144" s="16"/>
      <c r="M144" s="16"/>
      <c r="N144" s="16"/>
      <c r="O144" s="16"/>
      <c r="P144" s="16"/>
      <c r="Q144" s="16"/>
      <c r="R144" s="16"/>
      <c r="S144" s="16"/>
      <c r="T144" s="16"/>
      <c r="U144" s="16"/>
      <c r="V144" s="16"/>
      <c r="W144" s="16"/>
      <c r="X144" s="16"/>
      <c r="Y144" s="16"/>
    </row>
    <row r="145" spans="1:25" ht="13" x14ac:dyDescent="0.15">
      <c r="A145" s="31"/>
      <c r="B145" s="31"/>
      <c r="C145" s="31"/>
      <c r="D145" s="16"/>
      <c r="E145" s="16"/>
      <c r="F145" s="31"/>
      <c r="G145" s="31"/>
      <c r="H145" s="31"/>
      <c r="I145" s="30"/>
      <c r="K145" s="31"/>
      <c r="L145" s="16"/>
      <c r="M145" s="16"/>
      <c r="N145" s="16"/>
      <c r="O145" s="16"/>
      <c r="P145" s="16"/>
      <c r="Q145" s="16"/>
      <c r="R145" s="16"/>
      <c r="S145" s="16"/>
      <c r="T145" s="16"/>
      <c r="U145" s="16"/>
      <c r="V145" s="16"/>
      <c r="W145" s="16"/>
      <c r="X145" s="16"/>
      <c r="Y145" s="16"/>
    </row>
    <row r="146" spans="1:25" ht="13" x14ac:dyDescent="0.15">
      <c r="A146" s="31"/>
      <c r="B146" s="31"/>
      <c r="C146" s="31"/>
      <c r="D146" s="16"/>
      <c r="E146" s="16"/>
      <c r="F146" s="31"/>
      <c r="G146" s="31"/>
      <c r="H146" s="31"/>
      <c r="I146" s="30"/>
      <c r="K146" s="31"/>
      <c r="L146" s="16"/>
      <c r="M146" s="16"/>
      <c r="N146" s="16"/>
      <c r="O146" s="16"/>
      <c r="P146" s="16"/>
      <c r="Q146" s="16"/>
      <c r="R146" s="16"/>
      <c r="S146" s="16"/>
      <c r="T146" s="16"/>
      <c r="U146" s="16"/>
      <c r="V146" s="16"/>
      <c r="W146" s="16"/>
      <c r="X146" s="16"/>
      <c r="Y146" s="16"/>
    </row>
    <row r="147" spans="1:25" ht="13" x14ac:dyDescent="0.15">
      <c r="A147" s="31"/>
      <c r="B147" s="31"/>
      <c r="C147" s="31"/>
      <c r="D147" s="16"/>
      <c r="E147" s="16"/>
      <c r="F147" s="31"/>
      <c r="G147" s="31"/>
      <c r="H147" s="31"/>
      <c r="I147" s="30"/>
      <c r="K147" s="31"/>
      <c r="L147" s="16"/>
      <c r="M147" s="16"/>
      <c r="N147" s="16"/>
      <c r="O147" s="16"/>
      <c r="P147" s="16"/>
      <c r="Q147" s="16"/>
      <c r="R147" s="16"/>
      <c r="S147" s="16"/>
      <c r="T147" s="16"/>
      <c r="U147" s="16"/>
      <c r="V147" s="16"/>
      <c r="W147" s="16"/>
      <c r="X147" s="16"/>
      <c r="Y147" s="16"/>
    </row>
    <row r="148" spans="1:25" ht="13" x14ac:dyDescent="0.15">
      <c r="A148" s="31"/>
      <c r="B148" s="31"/>
      <c r="C148" s="31"/>
      <c r="D148" s="16"/>
      <c r="E148" s="16"/>
      <c r="F148" s="31"/>
      <c r="G148" s="31"/>
      <c r="H148" s="31"/>
      <c r="I148" s="30"/>
      <c r="K148" s="31"/>
      <c r="L148" s="16"/>
      <c r="M148" s="16"/>
      <c r="N148" s="16"/>
      <c r="O148" s="16"/>
      <c r="P148" s="16"/>
      <c r="Q148" s="16"/>
      <c r="R148" s="16"/>
      <c r="S148" s="16"/>
      <c r="T148" s="16"/>
      <c r="U148" s="16"/>
      <c r="V148" s="16"/>
      <c r="W148" s="16"/>
      <c r="X148" s="16"/>
      <c r="Y148" s="16"/>
    </row>
    <row r="149" spans="1:25" ht="13" x14ac:dyDescent="0.15">
      <c r="A149" s="31"/>
      <c r="B149" s="31"/>
      <c r="C149" s="31"/>
      <c r="D149" s="16"/>
      <c r="E149" s="16"/>
      <c r="F149" s="31"/>
      <c r="G149" s="31"/>
      <c r="H149" s="31"/>
      <c r="I149" s="30"/>
      <c r="K149" s="31"/>
      <c r="L149" s="16"/>
      <c r="M149" s="16"/>
      <c r="N149" s="16"/>
      <c r="O149" s="16"/>
      <c r="P149" s="16"/>
      <c r="Q149" s="16"/>
      <c r="R149" s="16"/>
      <c r="S149" s="16"/>
      <c r="T149" s="16"/>
      <c r="U149" s="16"/>
      <c r="V149" s="16"/>
      <c r="W149" s="16"/>
      <c r="X149" s="16"/>
      <c r="Y149" s="16"/>
    </row>
    <row r="150" spans="1:25" ht="13" x14ac:dyDescent="0.15">
      <c r="A150" s="31"/>
      <c r="B150" s="31"/>
      <c r="C150" s="31"/>
      <c r="D150" s="16"/>
      <c r="E150" s="16"/>
      <c r="F150" s="31"/>
      <c r="G150" s="31"/>
      <c r="H150" s="31"/>
      <c r="I150" s="30"/>
      <c r="K150" s="31"/>
      <c r="L150" s="16"/>
      <c r="M150" s="16"/>
      <c r="N150" s="16"/>
      <c r="O150" s="16"/>
      <c r="P150" s="16"/>
      <c r="Q150" s="16"/>
      <c r="R150" s="16"/>
      <c r="S150" s="16"/>
      <c r="T150" s="16"/>
      <c r="U150" s="16"/>
      <c r="V150" s="16"/>
      <c r="W150" s="16"/>
      <c r="X150" s="16"/>
      <c r="Y150" s="16"/>
    </row>
    <row r="151" spans="1:25" ht="13" x14ac:dyDescent="0.15">
      <c r="A151" s="31"/>
      <c r="B151" s="31"/>
      <c r="C151" s="31"/>
      <c r="D151" s="16"/>
      <c r="E151" s="16"/>
      <c r="F151" s="31"/>
      <c r="G151" s="31"/>
      <c r="H151" s="31"/>
      <c r="I151" s="30"/>
      <c r="K151" s="31"/>
      <c r="L151" s="16"/>
      <c r="M151" s="16"/>
      <c r="N151" s="16"/>
      <c r="O151" s="16"/>
      <c r="P151" s="16"/>
      <c r="Q151" s="16"/>
      <c r="R151" s="16"/>
      <c r="S151" s="16"/>
      <c r="T151" s="16"/>
      <c r="U151" s="16"/>
      <c r="V151" s="16"/>
      <c r="W151" s="16"/>
      <c r="X151" s="16"/>
      <c r="Y151" s="16"/>
    </row>
    <row r="152" spans="1:25" ht="13" x14ac:dyDescent="0.15">
      <c r="A152" s="31"/>
      <c r="B152" s="31"/>
      <c r="C152" s="31"/>
      <c r="D152" s="16"/>
      <c r="E152" s="16"/>
      <c r="F152" s="31"/>
      <c r="G152" s="31"/>
      <c r="H152" s="31"/>
      <c r="I152" s="30"/>
      <c r="K152" s="31"/>
      <c r="L152" s="16"/>
      <c r="M152" s="16"/>
      <c r="N152" s="16"/>
      <c r="O152" s="16"/>
      <c r="P152" s="16"/>
      <c r="Q152" s="16"/>
      <c r="R152" s="16"/>
      <c r="S152" s="16"/>
      <c r="T152" s="16"/>
      <c r="U152" s="16"/>
      <c r="V152" s="16"/>
      <c r="W152" s="16"/>
      <c r="X152" s="16"/>
      <c r="Y152" s="16"/>
    </row>
    <row r="153" spans="1:25" ht="13" x14ac:dyDescent="0.15">
      <c r="A153" s="31"/>
      <c r="B153" s="31"/>
      <c r="C153" s="31"/>
      <c r="D153" s="16"/>
      <c r="E153" s="16"/>
      <c r="F153" s="31"/>
      <c r="G153" s="31"/>
      <c r="H153" s="31"/>
      <c r="I153" s="30"/>
      <c r="K153" s="31"/>
      <c r="L153" s="16"/>
      <c r="M153" s="16"/>
      <c r="N153" s="16"/>
      <c r="O153" s="16"/>
      <c r="P153" s="16"/>
      <c r="Q153" s="16"/>
      <c r="R153" s="16"/>
      <c r="S153" s="16"/>
      <c r="T153" s="16"/>
      <c r="U153" s="16"/>
      <c r="V153" s="16"/>
      <c r="W153" s="16"/>
      <c r="X153" s="16"/>
      <c r="Y153" s="16"/>
    </row>
    <row r="154" spans="1:25" ht="13" x14ac:dyDescent="0.15">
      <c r="A154" s="31"/>
      <c r="B154" s="31"/>
      <c r="C154" s="31"/>
      <c r="D154" s="16"/>
      <c r="E154" s="16"/>
      <c r="F154" s="31"/>
      <c r="G154" s="31"/>
      <c r="H154" s="31"/>
      <c r="I154" s="30"/>
      <c r="K154" s="31"/>
      <c r="L154" s="16"/>
      <c r="M154" s="16"/>
      <c r="N154" s="16"/>
      <c r="O154" s="16"/>
      <c r="P154" s="16"/>
      <c r="Q154" s="16"/>
      <c r="R154" s="16"/>
      <c r="S154" s="16"/>
      <c r="T154" s="16"/>
      <c r="U154" s="16"/>
      <c r="V154" s="16"/>
      <c r="W154" s="16"/>
      <c r="X154" s="16"/>
      <c r="Y154" s="16"/>
    </row>
    <row r="155" spans="1:25" ht="13" x14ac:dyDescent="0.15">
      <c r="A155" s="31"/>
      <c r="B155" s="31"/>
      <c r="C155" s="31"/>
      <c r="D155" s="16"/>
      <c r="E155" s="16"/>
      <c r="F155" s="31"/>
      <c r="G155" s="31"/>
      <c r="H155" s="31"/>
      <c r="I155" s="30"/>
      <c r="K155" s="31"/>
      <c r="L155" s="16"/>
      <c r="M155" s="16"/>
      <c r="N155" s="16"/>
      <c r="O155" s="16"/>
      <c r="P155" s="16"/>
      <c r="Q155" s="16"/>
      <c r="R155" s="16"/>
      <c r="S155" s="16"/>
      <c r="T155" s="16"/>
      <c r="U155" s="16"/>
      <c r="V155" s="16"/>
      <c r="W155" s="16"/>
      <c r="X155" s="16"/>
      <c r="Y155" s="16"/>
    </row>
    <row r="156" spans="1:25" ht="13" x14ac:dyDescent="0.15">
      <c r="A156" s="31"/>
      <c r="B156" s="31"/>
      <c r="C156" s="31"/>
      <c r="D156" s="16"/>
      <c r="E156" s="16"/>
      <c r="F156" s="31"/>
      <c r="G156" s="31"/>
      <c r="H156" s="31"/>
      <c r="I156" s="30"/>
      <c r="K156" s="31"/>
      <c r="L156" s="16"/>
      <c r="M156" s="16"/>
      <c r="N156" s="16"/>
      <c r="O156" s="16"/>
      <c r="P156" s="16"/>
      <c r="Q156" s="16"/>
      <c r="R156" s="16"/>
      <c r="S156" s="16"/>
      <c r="T156" s="16"/>
      <c r="U156" s="16"/>
      <c r="V156" s="16"/>
      <c r="W156" s="16"/>
      <c r="X156" s="16"/>
      <c r="Y156" s="16"/>
    </row>
    <row r="157" spans="1:25" ht="13" x14ac:dyDescent="0.15">
      <c r="A157" s="31"/>
      <c r="B157" s="31"/>
      <c r="C157" s="31"/>
      <c r="D157" s="16"/>
      <c r="E157" s="16"/>
      <c r="F157" s="31"/>
      <c r="G157" s="31"/>
      <c r="H157" s="31"/>
      <c r="I157" s="30"/>
      <c r="K157" s="31"/>
      <c r="L157" s="16"/>
      <c r="M157" s="16"/>
      <c r="N157" s="16"/>
      <c r="O157" s="16"/>
      <c r="P157" s="16"/>
      <c r="Q157" s="16"/>
      <c r="R157" s="16"/>
      <c r="S157" s="16"/>
      <c r="T157" s="16"/>
      <c r="U157" s="16"/>
      <c r="V157" s="16"/>
      <c r="W157" s="16"/>
      <c r="X157" s="16"/>
      <c r="Y157" s="16"/>
    </row>
    <row r="158" spans="1:25" ht="13" x14ac:dyDescent="0.15">
      <c r="A158" s="31"/>
      <c r="B158" s="31"/>
      <c r="C158" s="31"/>
      <c r="D158" s="16"/>
      <c r="E158" s="16"/>
      <c r="F158" s="31"/>
      <c r="G158" s="31"/>
      <c r="H158" s="31"/>
      <c r="I158" s="30"/>
      <c r="K158" s="31"/>
      <c r="L158" s="16"/>
      <c r="M158" s="16"/>
      <c r="N158" s="16"/>
      <c r="O158" s="16"/>
      <c r="P158" s="16"/>
      <c r="Q158" s="16"/>
      <c r="R158" s="16"/>
      <c r="S158" s="16"/>
      <c r="T158" s="16"/>
      <c r="U158" s="16"/>
      <c r="V158" s="16"/>
      <c r="W158" s="16"/>
      <c r="X158" s="16"/>
      <c r="Y158" s="16"/>
    </row>
    <row r="159" spans="1:25" ht="13" x14ac:dyDescent="0.15">
      <c r="A159" s="31"/>
      <c r="B159" s="31"/>
      <c r="C159" s="31"/>
      <c r="D159" s="16"/>
      <c r="E159" s="16"/>
      <c r="F159" s="31"/>
      <c r="G159" s="31"/>
      <c r="H159" s="31"/>
      <c r="I159" s="30"/>
      <c r="K159" s="31"/>
      <c r="L159" s="16"/>
      <c r="M159" s="16"/>
      <c r="N159" s="16"/>
      <c r="O159" s="16"/>
      <c r="P159" s="16"/>
      <c r="Q159" s="16"/>
      <c r="R159" s="16"/>
      <c r="S159" s="16"/>
      <c r="T159" s="16"/>
      <c r="U159" s="16"/>
      <c r="V159" s="16"/>
      <c r="W159" s="16"/>
      <c r="X159" s="16"/>
      <c r="Y159" s="16"/>
    </row>
    <row r="160" spans="1:25" ht="13" x14ac:dyDescent="0.15">
      <c r="A160" s="31"/>
      <c r="B160" s="31"/>
      <c r="C160" s="31"/>
      <c r="D160" s="16"/>
      <c r="E160" s="16"/>
      <c r="F160" s="31"/>
      <c r="G160" s="31"/>
      <c r="H160" s="31"/>
      <c r="I160" s="30"/>
      <c r="K160" s="31"/>
      <c r="L160" s="16"/>
      <c r="M160" s="16"/>
      <c r="N160" s="16"/>
      <c r="O160" s="16"/>
      <c r="P160" s="16"/>
      <c r="Q160" s="16"/>
      <c r="R160" s="16"/>
      <c r="S160" s="16"/>
      <c r="T160" s="16"/>
      <c r="U160" s="16"/>
      <c r="V160" s="16"/>
      <c r="W160" s="16"/>
      <c r="X160" s="16"/>
      <c r="Y160" s="16"/>
    </row>
    <row r="161" spans="1:25" ht="13" x14ac:dyDescent="0.15">
      <c r="A161" s="31"/>
      <c r="B161" s="31"/>
      <c r="C161" s="31"/>
      <c r="D161" s="16"/>
      <c r="E161" s="16"/>
      <c r="F161" s="31"/>
      <c r="G161" s="31"/>
      <c r="H161" s="31"/>
      <c r="I161" s="30"/>
      <c r="K161" s="31"/>
      <c r="L161" s="16"/>
      <c r="M161" s="16"/>
      <c r="N161" s="16"/>
      <c r="O161" s="16"/>
      <c r="P161" s="16"/>
      <c r="Q161" s="16"/>
      <c r="R161" s="16"/>
      <c r="S161" s="16"/>
      <c r="T161" s="16"/>
      <c r="U161" s="16"/>
      <c r="V161" s="16"/>
      <c r="W161" s="16"/>
      <c r="X161" s="16"/>
      <c r="Y161" s="16"/>
    </row>
    <row r="162" spans="1:25" ht="13" x14ac:dyDescent="0.15">
      <c r="A162" s="31"/>
      <c r="B162" s="31"/>
      <c r="C162" s="31"/>
      <c r="D162" s="16"/>
      <c r="E162" s="16"/>
      <c r="F162" s="31"/>
      <c r="G162" s="31"/>
      <c r="H162" s="31"/>
      <c r="I162" s="30"/>
      <c r="K162" s="31"/>
      <c r="L162" s="16"/>
      <c r="M162" s="16"/>
      <c r="N162" s="16"/>
      <c r="O162" s="16"/>
      <c r="P162" s="16"/>
      <c r="Q162" s="16"/>
      <c r="R162" s="16"/>
      <c r="S162" s="16"/>
      <c r="T162" s="16"/>
      <c r="U162" s="16"/>
      <c r="V162" s="16"/>
      <c r="W162" s="16"/>
      <c r="X162" s="16"/>
      <c r="Y162" s="16"/>
    </row>
    <row r="163" spans="1:25" ht="13" x14ac:dyDescent="0.15">
      <c r="A163" s="31"/>
      <c r="B163" s="31"/>
      <c r="C163" s="31"/>
      <c r="D163" s="16"/>
      <c r="E163" s="16"/>
      <c r="F163" s="31"/>
      <c r="G163" s="31"/>
      <c r="H163" s="31"/>
      <c r="I163" s="30"/>
      <c r="K163" s="31"/>
      <c r="L163" s="16"/>
      <c r="M163" s="16"/>
      <c r="N163" s="16"/>
      <c r="O163" s="16"/>
      <c r="P163" s="16"/>
      <c r="Q163" s="16"/>
      <c r="R163" s="16"/>
      <c r="S163" s="16"/>
      <c r="T163" s="16"/>
      <c r="U163" s="16"/>
      <c r="V163" s="16"/>
      <c r="W163" s="16"/>
      <c r="X163" s="16"/>
      <c r="Y163" s="16"/>
    </row>
    <row r="164" spans="1:25" ht="13" x14ac:dyDescent="0.15">
      <c r="A164" s="31"/>
      <c r="B164" s="31"/>
      <c r="C164" s="31"/>
      <c r="D164" s="16"/>
      <c r="E164" s="16"/>
      <c r="F164" s="31"/>
      <c r="G164" s="31"/>
      <c r="H164" s="31"/>
      <c r="I164" s="30"/>
      <c r="K164" s="31"/>
      <c r="L164" s="16"/>
      <c r="M164" s="16"/>
      <c r="N164" s="16"/>
      <c r="O164" s="16"/>
      <c r="P164" s="16"/>
      <c r="Q164" s="16"/>
      <c r="R164" s="16"/>
      <c r="S164" s="16"/>
      <c r="T164" s="16"/>
      <c r="U164" s="16"/>
      <c r="V164" s="16"/>
      <c r="W164" s="16"/>
      <c r="X164" s="16"/>
      <c r="Y164" s="16"/>
    </row>
    <row r="165" spans="1:25" ht="13" x14ac:dyDescent="0.15">
      <c r="A165" s="31"/>
      <c r="B165" s="31"/>
      <c r="C165" s="31"/>
      <c r="D165" s="16"/>
      <c r="E165" s="16"/>
      <c r="F165" s="31"/>
      <c r="G165" s="31"/>
      <c r="H165" s="31"/>
      <c r="I165" s="30"/>
      <c r="K165" s="31"/>
      <c r="L165" s="16"/>
      <c r="M165" s="16"/>
      <c r="N165" s="16"/>
      <c r="O165" s="16"/>
      <c r="P165" s="16"/>
      <c r="Q165" s="16"/>
      <c r="R165" s="16"/>
      <c r="S165" s="16"/>
      <c r="T165" s="16"/>
      <c r="U165" s="16"/>
      <c r="V165" s="16"/>
      <c r="W165" s="16"/>
      <c r="X165" s="16"/>
      <c r="Y165" s="16"/>
    </row>
    <row r="166" spans="1:25" ht="13" x14ac:dyDescent="0.15">
      <c r="A166" s="31"/>
      <c r="B166" s="31"/>
      <c r="C166" s="31"/>
      <c r="D166" s="16"/>
      <c r="E166" s="16"/>
      <c r="F166" s="31"/>
      <c r="G166" s="31"/>
      <c r="H166" s="31"/>
      <c r="I166" s="30"/>
      <c r="K166" s="31"/>
      <c r="L166" s="16"/>
      <c r="M166" s="16"/>
      <c r="N166" s="16"/>
      <c r="O166" s="16"/>
      <c r="P166" s="16"/>
      <c r="Q166" s="16"/>
      <c r="R166" s="16"/>
      <c r="S166" s="16"/>
      <c r="T166" s="16"/>
      <c r="U166" s="16"/>
      <c r="V166" s="16"/>
      <c r="W166" s="16"/>
      <c r="X166" s="16"/>
      <c r="Y166" s="16"/>
    </row>
    <row r="167" spans="1:25" ht="13" x14ac:dyDescent="0.15">
      <c r="A167" s="31"/>
      <c r="B167" s="31"/>
      <c r="C167" s="31"/>
      <c r="D167" s="16"/>
      <c r="E167" s="16"/>
      <c r="F167" s="31"/>
      <c r="G167" s="31"/>
      <c r="H167" s="31"/>
      <c r="I167" s="30"/>
      <c r="K167" s="31"/>
      <c r="L167" s="16"/>
      <c r="M167" s="16"/>
      <c r="N167" s="16"/>
      <c r="O167" s="16"/>
      <c r="P167" s="16"/>
      <c r="Q167" s="16"/>
      <c r="R167" s="16"/>
      <c r="S167" s="16"/>
      <c r="T167" s="16"/>
      <c r="U167" s="16"/>
      <c r="V167" s="16"/>
      <c r="W167" s="16"/>
      <c r="X167" s="16"/>
      <c r="Y167" s="16"/>
    </row>
    <row r="168" spans="1:25" ht="13" x14ac:dyDescent="0.15">
      <c r="A168" s="31"/>
      <c r="B168" s="31"/>
      <c r="C168" s="31"/>
      <c r="D168" s="16"/>
      <c r="E168" s="16"/>
      <c r="F168" s="31"/>
      <c r="G168" s="31"/>
      <c r="H168" s="31"/>
      <c r="I168" s="30"/>
      <c r="K168" s="31"/>
      <c r="L168" s="16"/>
      <c r="M168" s="16"/>
      <c r="N168" s="16"/>
      <c r="O168" s="16"/>
      <c r="P168" s="16"/>
      <c r="Q168" s="16"/>
      <c r="R168" s="16"/>
      <c r="S168" s="16"/>
      <c r="T168" s="16"/>
      <c r="U168" s="16"/>
      <c r="V168" s="16"/>
      <c r="W168" s="16"/>
      <c r="X168" s="16"/>
      <c r="Y168" s="16"/>
    </row>
    <row r="169" spans="1:25" ht="13" x14ac:dyDescent="0.15">
      <c r="A169" s="31"/>
      <c r="B169" s="31"/>
      <c r="C169" s="31"/>
      <c r="D169" s="16"/>
      <c r="E169" s="16"/>
      <c r="F169" s="31"/>
      <c r="G169" s="31"/>
      <c r="H169" s="31"/>
      <c r="I169" s="30"/>
      <c r="K169" s="31"/>
      <c r="L169" s="16"/>
      <c r="M169" s="16"/>
      <c r="N169" s="16"/>
      <c r="O169" s="16"/>
      <c r="P169" s="16"/>
      <c r="Q169" s="16"/>
      <c r="R169" s="16"/>
      <c r="S169" s="16"/>
      <c r="T169" s="16"/>
      <c r="U169" s="16"/>
      <c r="V169" s="16"/>
      <c r="W169" s="16"/>
      <c r="X169" s="16"/>
      <c r="Y169" s="16"/>
    </row>
    <row r="170" spans="1:25" ht="13" x14ac:dyDescent="0.15">
      <c r="A170" s="31"/>
      <c r="B170" s="31"/>
      <c r="C170" s="31"/>
      <c r="D170" s="16"/>
      <c r="E170" s="16"/>
      <c r="F170" s="31"/>
      <c r="G170" s="31"/>
      <c r="H170" s="31"/>
      <c r="I170" s="30"/>
      <c r="K170" s="31"/>
      <c r="L170" s="16"/>
      <c r="M170" s="16"/>
      <c r="N170" s="16"/>
      <c r="O170" s="16"/>
      <c r="P170" s="16"/>
      <c r="Q170" s="16"/>
      <c r="R170" s="16"/>
      <c r="S170" s="16"/>
      <c r="T170" s="16"/>
      <c r="U170" s="16"/>
      <c r="V170" s="16"/>
      <c r="W170" s="16"/>
      <c r="X170" s="16"/>
      <c r="Y170" s="16"/>
    </row>
    <row r="171" spans="1:25" ht="13" x14ac:dyDescent="0.15">
      <c r="A171" s="31"/>
      <c r="B171" s="31"/>
      <c r="C171" s="31"/>
      <c r="D171" s="16"/>
      <c r="E171" s="16"/>
      <c r="F171" s="31"/>
      <c r="G171" s="31"/>
      <c r="H171" s="31"/>
      <c r="I171" s="30"/>
      <c r="K171" s="31"/>
      <c r="L171" s="16"/>
      <c r="M171" s="16"/>
      <c r="N171" s="16"/>
      <c r="O171" s="16"/>
      <c r="P171" s="16"/>
      <c r="Q171" s="16"/>
      <c r="R171" s="16"/>
      <c r="S171" s="16"/>
      <c r="T171" s="16"/>
      <c r="U171" s="16"/>
      <c r="V171" s="16"/>
      <c r="W171" s="16"/>
      <c r="X171" s="16"/>
      <c r="Y171" s="16"/>
    </row>
    <row r="172" spans="1:25" ht="13" x14ac:dyDescent="0.15">
      <c r="A172" s="31"/>
      <c r="B172" s="31"/>
      <c r="C172" s="31"/>
      <c r="D172" s="16"/>
      <c r="E172" s="16"/>
      <c r="F172" s="31"/>
      <c r="G172" s="31"/>
      <c r="H172" s="31"/>
      <c r="I172" s="30"/>
      <c r="K172" s="31"/>
      <c r="L172" s="16"/>
      <c r="M172" s="16"/>
      <c r="N172" s="16"/>
      <c r="O172" s="16"/>
      <c r="P172" s="16"/>
      <c r="Q172" s="16"/>
      <c r="R172" s="16"/>
      <c r="S172" s="16"/>
      <c r="T172" s="16"/>
      <c r="U172" s="16"/>
      <c r="V172" s="16"/>
      <c r="W172" s="16"/>
      <c r="X172" s="16"/>
      <c r="Y172" s="16"/>
    </row>
    <row r="173" spans="1:25" ht="13" x14ac:dyDescent="0.15">
      <c r="A173" s="31"/>
      <c r="B173" s="31"/>
      <c r="C173" s="31"/>
      <c r="D173" s="16"/>
      <c r="E173" s="16"/>
      <c r="F173" s="31"/>
      <c r="G173" s="31"/>
      <c r="H173" s="31"/>
      <c r="I173" s="30"/>
      <c r="K173" s="31"/>
      <c r="L173" s="16"/>
      <c r="M173" s="16"/>
      <c r="N173" s="16"/>
      <c r="O173" s="16"/>
      <c r="P173" s="16"/>
      <c r="Q173" s="16"/>
      <c r="R173" s="16"/>
      <c r="S173" s="16"/>
      <c r="T173" s="16"/>
      <c r="U173" s="16"/>
      <c r="V173" s="16"/>
      <c r="W173" s="16"/>
      <c r="X173" s="16"/>
      <c r="Y173" s="16"/>
    </row>
    <row r="174" spans="1:25" ht="13" x14ac:dyDescent="0.15">
      <c r="A174" s="31"/>
      <c r="B174" s="31"/>
      <c r="C174" s="31"/>
      <c r="D174" s="16"/>
      <c r="E174" s="16"/>
      <c r="F174" s="31"/>
      <c r="G174" s="31"/>
      <c r="H174" s="31"/>
      <c r="I174" s="30"/>
      <c r="K174" s="31"/>
      <c r="L174" s="16"/>
      <c r="M174" s="16"/>
      <c r="N174" s="16"/>
      <c r="O174" s="16"/>
      <c r="P174" s="16"/>
      <c r="Q174" s="16"/>
      <c r="R174" s="16"/>
      <c r="S174" s="16"/>
      <c r="T174" s="16"/>
      <c r="U174" s="16"/>
      <c r="V174" s="16"/>
      <c r="W174" s="16"/>
      <c r="X174" s="16"/>
      <c r="Y174" s="16"/>
    </row>
    <row r="175" spans="1:25" ht="13" x14ac:dyDescent="0.15">
      <c r="A175" s="31"/>
      <c r="B175" s="31"/>
      <c r="C175" s="31"/>
      <c r="D175" s="16"/>
      <c r="E175" s="16"/>
      <c r="F175" s="31"/>
      <c r="G175" s="31"/>
      <c r="H175" s="31"/>
      <c r="I175" s="30"/>
      <c r="K175" s="31"/>
      <c r="L175" s="16"/>
      <c r="M175" s="16"/>
      <c r="N175" s="16"/>
      <c r="O175" s="16"/>
      <c r="P175" s="16"/>
      <c r="Q175" s="16"/>
      <c r="R175" s="16"/>
      <c r="S175" s="16"/>
      <c r="T175" s="16"/>
      <c r="U175" s="16"/>
      <c r="V175" s="16"/>
      <c r="W175" s="16"/>
      <c r="X175" s="16"/>
      <c r="Y175" s="16"/>
    </row>
    <row r="176" spans="1:25" ht="13" x14ac:dyDescent="0.15">
      <c r="A176" s="31"/>
      <c r="B176" s="31"/>
      <c r="C176" s="31"/>
      <c r="D176" s="16"/>
      <c r="E176" s="16"/>
      <c r="F176" s="31"/>
      <c r="G176" s="31"/>
      <c r="H176" s="31"/>
      <c r="I176" s="30"/>
      <c r="K176" s="31"/>
      <c r="L176" s="16"/>
      <c r="M176" s="16"/>
      <c r="N176" s="16"/>
      <c r="O176" s="16"/>
      <c r="P176" s="16"/>
      <c r="Q176" s="16"/>
      <c r="R176" s="16"/>
      <c r="S176" s="16"/>
      <c r="T176" s="16"/>
      <c r="U176" s="16"/>
      <c r="V176" s="16"/>
      <c r="W176" s="16"/>
      <c r="X176" s="16"/>
      <c r="Y176" s="16"/>
    </row>
    <row r="177" spans="1:25" ht="13" x14ac:dyDescent="0.15">
      <c r="A177" s="31"/>
      <c r="B177" s="31"/>
      <c r="C177" s="31"/>
      <c r="D177" s="16"/>
      <c r="E177" s="16"/>
      <c r="F177" s="31"/>
      <c r="G177" s="31"/>
      <c r="H177" s="31"/>
      <c r="I177" s="30"/>
      <c r="K177" s="31"/>
      <c r="L177" s="16"/>
      <c r="M177" s="16"/>
      <c r="N177" s="16"/>
      <c r="O177" s="16"/>
      <c r="P177" s="16"/>
      <c r="Q177" s="16"/>
      <c r="R177" s="16"/>
      <c r="S177" s="16"/>
      <c r="T177" s="16"/>
      <c r="U177" s="16"/>
      <c r="V177" s="16"/>
      <c r="W177" s="16"/>
      <c r="X177" s="16"/>
      <c r="Y177" s="16"/>
    </row>
    <row r="178" spans="1:25" ht="13" x14ac:dyDescent="0.15">
      <c r="A178" s="31"/>
      <c r="B178" s="31"/>
      <c r="C178" s="31"/>
      <c r="D178" s="16"/>
      <c r="E178" s="16"/>
      <c r="F178" s="31"/>
      <c r="G178" s="31"/>
      <c r="H178" s="31"/>
      <c r="I178" s="30"/>
      <c r="K178" s="31"/>
      <c r="L178" s="16"/>
      <c r="M178" s="16"/>
      <c r="N178" s="16"/>
      <c r="O178" s="16"/>
      <c r="P178" s="16"/>
      <c r="Q178" s="16"/>
      <c r="R178" s="16"/>
      <c r="S178" s="16"/>
      <c r="T178" s="16"/>
      <c r="U178" s="16"/>
      <c r="V178" s="16"/>
      <c r="W178" s="16"/>
      <c r="X178" s="16"/>
      <c r="Y178" s="16"/>
    </row>
    <row r="179" spans="1:25" ht="13" x14ac:dyDescent="0.15">
      <c r="A179" s="31"/>
      <c r="B179" s="31"/>
      <c r="C179" s="31"/>
      <c r="D179" s="16"/>
      <c r="E179" s="16"/>
      <c r="F179" s="31"/>
      <c r="G179" s="31"/>
      <c r="H179" s="31"/>
      <c r="I179" s="30"/>
      <c r="K179" s="31"/>
      <c r="L179" s="16"/>
      <c r="M179" s="16"/>
      <c r="N179" s="16"/>
      <c r="O179" s="16"/>
      <c r="P179" s="16"/>
      <c r="Q179" s="16"/>
      <c r="R179" s="16"/>
      <c r="S179" s="16"/>
      <c r="T179" s="16"/>
      <c r="U179" s="16"/>
      <c r="V179" s="16"/>
      <c r="W179" s="16"/>
      <c r="X179" s="16"/>
      <c r="Y179" s="16"/>
    </row>
    <row r="180" spans="1:25" ht="13" x14ac:dyDescent="0.15">
      <c r="A180" s="31"/>
      <c r="B180" s="31"/>
      <c r="C180" s="31"/>
      <c r="D180" s="16"/>
      <c r="E180" s="16"/>
      <c r="F180" s="31"/>
      <c r="G180" s="31"/>
      <c r="H180" s="31"/>
      <c r="I180" s="30"/>
      <c r="K180" s="31"/>
      <c r="L180" s="16"/>
      <c r="M180" s="16"/>
      <c r="N180" s="16"/>
      <c r="O180" s="16"/>
      <c r="P180" s="16"/>
      <c r="Q180" s="16"/>
      <c r="R180" s="16"/>
      <c r="S180" s="16"/>
      <c r="T180" s="16"/>
      <c r="U180" s="16"/>
      <c r="V180" s="16"/>
      <c r="W180" s="16"/>
      <c r="X180" s="16"/>
      <c r="Y180" s="16"/>
    </row>
    <row r="181" spans="1:25" ht="13" x14ac:dyDescent="0.15">
      <c r="A181" s="31"/>
      <c r="B181" s="31"/>
      <c r="C181" s="31"/>
      <c r="D181" s="16"/>
      <c r="E181" s="16"/>
      <c r="F181" s="31"/>
      <c r="G181" s="31"/>
      <c r="H181" s="31"/>
      <c r="I181" s="30"/>
      <c r="K181" s="31"/>
      <c r="L181" s="16"/>
      <c r="M181" s="16"/>
      <c r="N181" s="16"/>
      <c r="O181" s="16"/>
      <c r="P181" s="16"/>
      <c r="Q181" s="16"/>
      <c r="R181" s="16"/>
      <c r="S181" s="16"/>
      <c r="T181" s="16"/>
      <c r="U181" s="16"/>
      <c r="V181" s="16"/>
      <c r="W181" s="16"/>
      <c r="X181" s="16"/>
      <c r="Y181" s="16"/>
    </row>
    <row r="182" spans="1:25" ht="13" x14ac:dyDescent="0.15">
      <c r="A182" s="31"/>
      <c r="B182" s="31"/>
      <c r="C182" s="31"/>
      <c r="D182" s="16"/>
      <c r="E182" s="16"/>
      <c r="F182" s="31"/>
      <c r="G182" s="31"/>
      <c r="H182" s="31"/>
      <c r="I182" s="30"/>
      <c r="K182" s="31"/>
      <c r="L182" s="16"/>
      <c r="M182" s="16"/>
      <c r="N182" s="16"/>
      <c r="O182" s="16"/>
      <c r="P182" s="16"/>
      <c r="Q182" s="16"/>
      <c r="R182" s="16"/>
      <c r="S182" s="16"/>
      <c r="T182" s="16"/>
      <c r="U182" s="16"/>
      <c r="V182" s="16"/>
      <c r="W182" s="16"/>
      <c r="X182" s="16"/>
      <c r="Y182" s="16"/>
    </row>
    <row r="183" spans="1:25" ht="13" x14ac:dyDescent="0.15">
      <c r="A183" s="31"/>
      <c r="B183" s="31"/>
      <c r="C183" s="31"/>
      <c r="D183" s="16"/>
      <c r="E183" s="16"/>
      <c r="F183" s="31"/>
      <c r="G183" s="31"/>
      <c r="H183" s="31"/>
      <c r="I183" s="30"/>
      <c r="K183" s="31"/>
      <c r="L183" s="16"/>
      <c r="M183" s="16"/>
      <c r="N183" s="16"/>
      <c r="O183" s="16"/>
      <c r="P183" s="16"/>
      <c r="Q183" s="16"/>
      <c r="R183" s="16"/>
      <c r="S183" s="16"/>
      <c r="T183" s="16"/>
      <c r="U183" s="16"/>
      <c r="V183" s="16"/>
      <c r="W183" s="16"/>
      <c r="X183" s="16"/>
      <c r="Y183" s="16"/>
    </row>
    <row r="184" spans="1:25" ht="13" x14ac:dyDescent="0.15">
      <c r="A184" s="31"/>
      <c r="B184" s="31"/>
      <c r="C184" s="31"/>
      <c r="D184" s="16"/>
      <c r="E184" s="16"/>
      <c r="F184" s="31"/>
      <c r="G184" s="31"/>
      <c r="H184" s="31"/>
      <c r="I184" s="30"/>
      <c r="K184" s="31"/>
      <c r="L184" s="16"/>
      <c r="M184" s="16"/>
      <c r="N184" s="16"/>
      <c r="O184" s="16"/>
      <c r="P184" s="16"/>
      <c r="Q184" s="16"/>
      <c r="R184" s="16"/>
      <c r="S184" s="16"/>
      <c r="T184" s="16"/>
      <c r="U184" s="16"/>
      <c r="V184" s="16"/>
      <c r="W184" s="16"/>
      <c r="X184" s="16"/>
      <c r="Y184" s="16"/>
    </row>
    <row r="185" spans="1:25" ht="13" x14ac:dyDescent="0.15">
      <c r="A185" s="31"/>
      <c r="B185" s="31"/>
      <c r="C185" s="31"/>
      <c r="D185" s="16"/>
      <c r="E185" s="16"/>
      <c r="F185" s="31"/>
      <c r="G185" s="31"/>
      <c r="H185" s="31"/>
      <c r="I185" s="30"/>
      <c r="K185" s="31"/>
      <c r="L185" s="16"/>
      <c r="M185" s="16"/>
      <c r="N185" s="16"/>
      <c r="O185" s="16"/>
      <c r="P185" s="16"/>
      <c r="Q185" s="16"/>
      <c r="R185" s="16"/>
      <c r="S185" s="16"/>
      <c r="T185" s="16"/>
      <c r="U185" s="16"/>
      <c r="V185" s="16"/>
      <c r="W185" s="16"/>
      <c r="X185" s="16"/>
      <c r="Y185" s="16"/>
    </row>
    <row r="186" spans="1:25" ht="13" x14ac:dyDescent="0.15">
      <c r="A186" s="31"/>
      <c r="B186" s="31"/>
      <c r="C186" s="31"/>
      <c r="D186" s="16"/>
      <c r="E186" s="16"/>
      <c r="F186" s="31"/>
      <c r="G186" s="31"/>
      <c r="H186" s="31"/>
      <c r="I186" s="30"/>
      <c r="K186" s="31"/>
      <c r="L186" s="16"/>
      <c r="M186" s="16"/>
      <c r="N186" s="16"/>
      <c r="O186" s="16"/>
      <c r="P186" s="16"/>
      <c r="Q186" s="16"/>
      <c r="R186" s="16"/>
      <c r="S186" s="16"/>
      <c r="T186" s="16"/>
      <c r="U186" s="16"/>
      <c r="V186" s="16"/>
      <c r="W186" s="16"/>
      <c r="X186" s="16"/>
      <c r="Y186" s="16"/>
    </row>
    <row r="187" spans="1:25" ht="13" x14ac:dyDescent="0.15">
      <c r="A187" s="31"/>
      <c r="B187" s="31"/>
      <c r="C187" s="31"/>
      <c r="D187" s="16"/>
      <c r="E187" s="16"/>
      <c r="F187" s="31"/>
      <c r="G187" s="31"/>
      <c r="H187" s="31"/>
      <c r="I187" s="30"/>
      <c r="K187" s="31"/>
      <c r="L187" s="16"/>
      <c r="M187" s="16"/>
      <c r="N187" s="16"/>
      <c r="O187" s="16"/>
      <c r="P187" s="16"/>
      <c r="Q187" s="16"/>
      <c r="R187" s="16"/>
      <c r="S187" s="16"/>
      <c r="T187" s="16"/>
      <c r="U187" s="16"/>
      <c r="V187" s="16"/>
      <c r="W187" s="16"/>
      <c r="X187" s="16"/>
      <c r="Y187" s="16"/>
    </row>
    <row r="188" spans="1:25" ht="13" x14ac:dyDescent="0.15">
      <c r="A188" s="31"/>
      <c r="B188" s="31"/>
      <c r="C188" s="31"/>
      <c r="D188" s="16"/>
      <c r="E188" s="16"/>
      <c r="F188" s="31"/>
      <c r="G188" s="31"/>
      <c r="H188" s="31"/>
      <c r="I188" s="30"/>
      <c r="K188" s="31"/>
      <c r="L188" s="16"/>
      <c r="M188" s="16"/>
      <c r="N188" s="16"/>
      <c r="O188" s="16"/>
      <c r="P188" s="16"/>
      <c r="Q188" s="16"/>
      <c r="R188" s="16"/>
      <c r="S188" s="16"/>
      <c r="T188" s="16"/>
      <c r="U188" s="16"/>
      <c r="V188" s="16"/>
      <c r="W188" s="16"/>
      <c r="X188" s="16"/>
      <c r="Y188" s="16"/>
    </row>
    <row r="189" spans="1:25" ht="13" x14ac:dyDescent="0.15">
      <c r="A189" s="31"/>
      <c r="B189" s="31"/>
      <c r="C189" s="31"/>
      <c r="D189" s="16"/>
      <c r="E189" s="16"/>
      <c r="F189" s="31"/>
      <c r="G189" s="31"/>
      <c r="H189" s="31"/>
      <c r="I189" s="30"/>
      <c r="K189" s="31"/>
      <c r="L189" s="16"/>
      <c r="M189" s="16"/>
      <c r="N189" s="16"/>
      <c r="O189" s="16"/>
      <c r="P189" s="16"/>
      <c r="Q189" s="16"/>
      <c r="R189" s="16"/>
      <c r="S189" s="16"/>
      <c r="T189" s="16"/>
      <c r="U189" s="16"/>
      <c r="V189" s="16"/>
      <c r="W189" s="16"/>
      <c r="X189" s="16"/>
      <c r="Y189" s="16"/>
    </row>
    <row r="190" spans="1:25" ht="13" x14ac:dyDescent="0.15">
      <c r="A190" s="31"/>
      <c r="B190" s="31"/>
      <c r="C190" s="31"/>
      <c r="D190" s="16"/>
      <c r="E190" s="16"/>
      <c r="F190" s="31"/>
      <c r="G190" s="31"/>
      <c r="H190" s="31"/>
      <c r="I190" s="30"/>
      <c r="K190" s="31"/>
      <c r="L190" s="16"/>
      <c r="M190" s="16"/>
      <c r="N190" s="16"/>
      <c r="O190" s="16"/>
      <c r="P190" s="16"/>
      <c r="Q190" s="16"/>
      <c r="R190" s="16"/>
      <c r="S190" s="16"/>
      <c r="T190" s="16"/>
      <c r="U190" s="16"/>
      <c r="V190" s="16"/>
      <c r="W190" s="16"/>
      <c r="X190" s="16"/>
      <c r="Y190" s="16"/>
    </row>
    <row r="191" spans="1:25" ht="13" x14ac:dyDescent="0.15">
      <c r="A191" s="31"/>
      <c r="B191" s="31"/>
      <c r="C191" s="31"/>
      <c r="D191" s="16"/>
      <c r="E191" s="16"/>
      <c r="F191" s="31"/>
      <c r="G191" s="31"/>
      <c r="H191" s="31"/>
      <c r="I191" s="30"/>
      <c r="K191" s="31"/>
      <c r="L191" s="16"/>
      <c r="M191" s="16"/>
      <c r="N191" s="16"/>
      <c r="O191" s="16"/>
      <c r="P191" s="16"/>
      <c r="Q191" s="16"/>
      <c r="R191" s="16"/>
      <c r="S191" s="16"/>
      <c r="T191" s="16"/>
      <c r="U191" s="16"/>
      <c r="V191" s="16"/>
      <c r="W191" s="16"/>
      <c r="X191" s="16"/>
      <c r="Y191" s="16"/>
    </row>
    <row r="192" spans="1:25" ht="13" x14ac:dyDescent="0.15">
      <c r="A192" s="31"/>
      <c r="B192" s="31"/>
      <c r="C192" s="31"/>
      <c r="D192" s="16"/>
      <c r="E192" s="16"/>
      <c r="F192" s="31"/>
      <c r="G192" s="31"/>
      <c r="H192" s="31"/>
      <c r="I192" s="30"/>
      <c r="K192" s="31"/>
      <c r="L192" s="16"/>
      <c r="M192" s="16"/>
      <c r="N192" s="16"/>
      <c r="O192" s="16"/>
      <c r="P192" s="16"/>
      <c r="Q192" s="16"/>
      <c r="R192" s="16"/>
      <c r="S192" s="16"/>
      <c r="T192" s="16"/>
      <c r="U192" s="16"/>
      <c r="V192" s="16"/>
      <c r="W192" s="16"/>
      <c r="X192" s="16"/>
      <c r="Y192" s="16"/>
    </row>
    <row r="193" spans="1:25" ht="13" x14ac:dyDescent="0.15">
      <c r="A193" s="31"/>
      <c r="B193" s="31"/>
      <c r="C193" s="31"/>
      <c r="D193" s="16"/>
      <c r="E193" s="16"/>
      <c r="F193" s="31"/>
      <c r="G193" s="31"/>
      <c r="H193" s="31"/>
      <c r="I193" s="30"/>
      <c r="K193" s="31"/>
      <c r="L193" s="16"/>
      <c r="M193" s="16"/>
      <c r="N193" s="16"/>
      <c r="O193" s="16"/>
      <c r="P193" s="16"/>
      <c r="Q193" s="16"/>
      <c r="R193" s="16"/>
      <c r="S193" s="16"/>
      <c r="T193" s="16"/>
      <c r="U193" s="16"/>
      <c r="V193" s="16"/>
      <c r="W193" s="16"/>
      <c r="X193" s="16"/>
      <c r="Y193" s="16"/>
    </row>
    <row r="194" spans="1:25" ht="13" x14ac:dyDescent="0.15">
      <c r="A194" s="31"/>
      <c r="B194" s="31"/>
      <c r="C194" s="31"/>
      <c r="D194" s="16"/>
      <c r="E194" s="16"/>
      <c r="F194" s="31"/>
      <c r="G194" s="31"/>
      <c r="H194" s="31"/>
      <c r="I194" s="30"/>
      <c r="K194" s="31"/>
      <c r="L194" s="16"/>
      <c r="M194" s="16"/>
      <c r="N194" s="16"/>
      <c r="O194" s="16"/>
      <c r="P194" s="16"/>
      <c r="Q194" s="16"/>
      <c r="R194" s="16"/>
      <c r="S194" s="16"/>
      <c r="T194" s="16"/>
      <c r="U194" s="16"/>
      <c r="V194" s="16"/>
      <c r="W194" s="16"/>
      <c r="X194" s="16"/>
      <c r="Y194" s="16"/>
    </row>
    <row r="195" spans="1:25" ht="13" x14ac:dyDescent="0.15">
      <c r="A195" s="31"/>
      <c r="B195" s="31"/>
      <c r="C195" s="31"/>
      <c r="D195" s="16"/>
      <c r="E195" s="16"/>
      <c r="F195" s="31"/>
      <c r="G195" s="31"/>
      <c r="H195" s="31"/>
      <c r="I195" s="30"/>
      <c r="K195" s="31"/>
      <c r="L195" s="16"/>
      <c r="M195" s="16"/>
      <c r="N195" s="16"/>
      <c r="O195" s="16"/>
      <c r="P195" s="16"/>
      <c r="Q195" s="16"/>
      <c r="R195" s="16"/>
      <c r="S195" s="16"/>
      <c r="T195" s="16"/>
      <c r="U195" s="16"/>
      <c r="V195" s="16"/>
      <c r="W195" s="16"/>
      <c r="X195" s="16"/>
      <c r="Y195" s="16"/>
    </row>
    <row r="196" spans="1:25" ht="13" x14ac:dyDescent="0.15">
      <c r="A196" s="31"/>
      <c r="B196" s="31"/>
      <c r="C196" s="31"/>
      <c r="D196" s="16"/>
      <c r="E196" s="16"/>
      <c r="F196" s="31"/>
      <c r="G196" s="31"/>
      <c r="H196" s="31"/>
      <c r="I196" s="30"/>
      <c r="K196" s="31"/>
      <c r="L196" s="16"/>
      <c r="M196" s="16"/>
      <c r="N196" s="16"/>
      <c r="O196" s="16"/>
      <c r="P196" s="16"/>
      <c r="Q196" s="16"/>
      <c r="R196" s="16"/>
      <c r="S196" s="16"/>
      <c r="T196" s="16"/>
      <c r="U196" s="16"/>
      <c r="V196" s="16"/>
      <c r="W196" s="16"/>
      <c r="X196" s="16"/>
      <c r="Y196" s="16"/>
    </row>
    <row r="197" spans="1:25" ht="13" x14ac:dyDescent="0.15">
      <c r="A197" s="31"/>
      <c r="B197" s="31"/>
      <c r="C197" s="31"/>
      <c r="D197" s="16"/>
      <c r="E197" s="16"/>
      <c r="F197" s="31"/>
      <c r="G197" s="31"/>
      <c r="H197" s="31"/>
      <c r="I197" s="30"/>
      <c r="K197" s="31"/>
      <c r="L197" s="16"/>
      <c r="M197" s="16"/>
      <c r="N197" s="16"/>
      <c r="O197" s="16"/>
      <c r="P197" s="16"/>
      <c r="Q197" s="16"/>
      <c r="R197" s="16"/>
      <c r="S197" s="16"/>
      <c r="T197" s="16"/>
      <c r="U197" s="16"/>
      <c r="V197" s="16"/>
      <c r="W197" s="16"/>
      <c r="X197" s="16"/>
      <c r="Y197" s="16"/>
    </row>
    <row r="198" spans="1:25" ht="13" x14ac:dyDescent="0.15">
      <c r="A198" s="31"/>
      <c r="B198" s="31"/>
      <c r="C198" s="31"/>
      <c r="D198" s="16"/>
      <c r="E198" s="16"/>
      <c r="F198" s="31"/>
      <c r="G198" s="31"/>
      <c r="H198" s="31"/>
      <c r="I198" s="30"/>
      <c r="K198" s="31"/>
      <c r="L198" s="16"/>
      <c r="M198" s="16"/>
      <c r="N198" s="16"/>
      <c r="O198" s="16"/>
      <c r="P198" s="16"/>
      <c r="Q198" s="16"/>
      <c r="R198" s="16"/>
      <c r="S198" s="16"/>
      <c r="T198" s="16"/>
      <c r="U198" s="16"/>
      <c r="V198" s="16"/>
      <c r="W198" s="16"/>
      <c r="X198" s="16"/>
      <c r="Y198" s="16"/>
    </row>
    <row r="199" spans="1:25" ht="13" x14ac:dyDescent="0.15">
      <c r="A199" s="31"/>
      <c r="B199" s="31"/>
      <c r="C199" s="31"/>
      <c r="D199" s="16"/>
      <c r="E199" s="16"/>
      <c r="F199" s="31"/>
      <c r="G199" s="31"/>
      <c r="H199" s="31"/>
      <c r="I199" s="30"/>
      <c r="K199" s="31"/>
      <c r="L199" s="16"/>
      <c r="M199" s="16"/>
      <c r="N199" s="16"/>
      <c r="O199" s="16"/>
      <c r="P199" s="16"/>
      <c r="Q199" s="16"/>
      <c r="R199" s="16"/>
      <c r="S199" s="16"/>
      <c r="T199" s="16"/>
      <c r="U199" s="16"/>
      <c r="V199" s="16"/>
      <c r="W199" s="16"/>
      <c r="X199" s="16"/>
      <c r="Y199" s="16"/>
    </row>
    <row r="200" spans="1:25" ht="13" x14ac:dyDescent="0.15">
      <c r="A200" s="31"/>
      <c r="B200" s="31"/>
      <c r="C200" s="31"/>
      <c r="D200" s="16"/>
      <c r="E200" s="16"/>
      <c r="F200" s="31"/>
      <c r="G200" s="31"/>
      <c r="H200" s="31"/>
      <c r="I200" s="30"/>
      <c r="K200" s="31"/>
      <c r="L200" s="16"/>
      <c r="M200" s="16"/>
      <c r="N200" s="16"/>
      <c r="O200" s="16"/>
      <c r="P200" s="16"/>
      <c r="Q200" s="16"/>
      <c r="R200" s="16"/>
      <c r="S200" s="16"/>
      <c r="T200" s="16"/>
      <c r="U200" s="16"/>
      <c r="V200" s="16"/>
      <c r="W200" s="16"/>
      <c r="X200" s="16"/>
      <c r="Y200" s="16"/>
    </row>
    <row r="201" spans="1:25" ht="13" x14ac:dyDescent="0.15">
      <c r="A201" s="31"/>
      <c r="B201" s="31"/>
      <c r="C201" s="31"/>
      <c r="D201" s="16"/>
      <c r="E201" s="16"/>
      <c r="F201" s="31"/>
      <c r="G201" s="31"/>
      <c r="H201" s="31"/>
      <c r="I201" s="30"/>
      <c r="K201" s="31"/>
      <c r="L201" s="16"/>
      <c r="M201" s="16"/>
      <c r="N201" s="16"/>
      <c r="O201" s="16"/>
      <c r="P201" s="16"/>
      <c r="Q201" s="16"/>
      <c r="R201" s="16"/>
      <c r="S201" s="16"/>
      <c r="T201" s="16"/>
      <c r="U201" s="16"/>
      <c r="V201" s="16"/>
      <c r="W201" s="16"/>
      <c r="X201" s="16"/>
      <c r="Y201" s="16"/>
    </row>
    <row r="202" spans="1:25" ht="13" x14ac:dyDescent="0.15">
      <c r="A202" s="31"/>
      <c r="B202" s="31"/>
      <c r="C202" s="31"/>
      <c r="D202" s="16"/>
      <c r="E202" s="16"/>
      <c r="F202" s="31"/>
      <c r="G202" s="31"/>
      <c r="H202" s="31"/>
      <c r="I202" s="30"/>
      <c r="K202" s="31"/>
      <c r="L202" s="16"/>
      <c r="M202" s="16"/>
      <c r="N202" s="16"/>
      <c r="O202" s="16"/>
      <c r="P202" s="16"/>
      <c r="Q202" s="16"/>
      <c r="R202" s="16"/>
      <c r="S202" s="16"/>
      <c r="T202" s="16"/>
      <c r="U202" s="16"/>
      <c r="V202" s="16"/>
      <c r="W202" s="16"/>
      <c r="X202" s="16"/>
      <c r="Y202" s="16"/>
    </row>
    <row r="203" spans="1:25" ht="13" x14ac:dyDescent="0.15">
      <c r="A203" s="31"/>
      <c r="B203" s="31"/>
      <c r="C203" s="31"/>
      <c r="D203" s="16"/>
      <c r="E203" s="16"/>
      <c r="F203" s="31"/>
      <c r="G203" s="31"/>
      <c r="H203" s="31"/>
      <c r="I203" s="30"/>
      <c r="K203" s="31"/>
      <c r="L203" s="16"/>
      <c r="M203" s="16"/>
      <c r="N203" s="16"/>
      <c r="O203" s="16"/>
      <c r="P203" s="16"/>
      <c r="Q203" s="16"/>
      <c r="R203" s="16"/>
      <c r="S203" s="16"/>
      <c r="T203" s="16"/>
      <c r="U203" s="16"/>
      <c r="V203" s="16"/>
      <c r="W203" s="16"/>
      <c r="X203" s="16"/>
      <c r="Y203" s="16"/>
    </row>
    <row r="204" spans="1:25" ht="13" x14ac:dyDescent="0.15">
      <c r="A204" s="31"/>
      <c r="B204" s="31"/>
      <c r="C204" s="31"/>
      <c r="D204" s="16"/>
      <c r="E204" s="16"/>
      <c r="F204" s="31"/>
      <c r="G204" s="31"/>
      <c r="H204" s="31"/>
      <c r="I204" s="30"/>
      <c r="K204" s="31"/>
      <c r="L204" s="16"/>
      <c r="M204" s="16"/>
      <c r="N204" s="16"/>
      <c r="O204" s="16"/>
      <c r="P204" s="16"/>
      <c r="Q204" s="16"/>
      <c r="R204" s="16"/>
      <c r="S204" s="16"/>
      <c r="T204" s="16"/>
      <c r="U204" s="16"/>
      <c r="V204" s="16"/>
      <c r="W204" s="16"/>
      <c r="X204" s="16"/>
      <c r="Y204" s="16"/>
    </row>
    <row r="205" spans="1:25" ht="13" x14ac:dyDescent="0.15">
      <c r="A205" s="31"/>
      <c r="B205" s="31"/>
      <c r="C205" s="31"/>
      <c r="D205" s="16"/>
      <c r="E205" s="16"/>
      <c r="F205" s="31"/>
      <c r="G205" s="31"/>
      <c r="H205" s="31"/>
      <c r="I205" s="30"/>
      <c r="K205" s="31"/>
      <c r="L205" s="16"/>
      <c r="M205" s="16"/>
      <c r="N205" s="16"/>
      <c r="O205" s="16"/>
      <c r="P205" s="16"/>
      <c r="Q205" s="16"/>
      <c r="R205" s="16"/>
      <c r="S205" s="16"/>
      <c r="T205" s="16"/>
      <c r="U205" s="16"/>
      <c r="V205" s="16"/>
      <c r="W205" s="16"/>
      <c r="X205" s="16"/>
      <c r="Y205" s="16"/>
    </row>
    <row r="206" spans="1:25" ht="13" x14ac:dyDescent="0.15">
      <c r="A206" s="31"/>
      <c r="B206" s="31"/>
      <c r="C206" s="31"/>
      <c r="D206" s="16"/>
      <c r="E206" s="16"/>
      <c r="F206" s="31"/>
      <c r="G206" s="31"/>
      <c r="H206" s="31"/>
      <c r="I206" s="30"/>
      <c r="K206" s="31"/>
      <c r="L206" s="16"/>
      <c r="M206" s="16"/>
      <c r="N206" s="16"/>
      <c r="O206" s="16"/>
      <c r="P206" s="16"/>
      <c r="Q206" s="16"/>
      <c r="R206" s="16"/>
      <c r="S206" s="16"/>
      <c r="T206" s="16"/>
      <c r="U206" s="16"/>
      <c r="V206" s="16"/>
      <c r="W206" s="16"/>
      <c r="X206" s="16"/>
      <c r="Y206" s="16"/>
    </row>
    <row r="207" spans="1:25" ht="13" x14ac:dyDescent="0.15">
      <c r="A207" s="31"/>
      <c r="B207" s="31"/>
      <c r="C207" s="31"/>
      <c r="D207" s="16"/>
      <c r="E207" s="16"/>
      <c r="F207" s="31"/>
      <c r="G207" s="31"/>
      <c r="H207" s="31"/>
      <c r="I207" s="30"/>
      <c r="K207" s="31"/>
      <c r="L207" s="16"/>
      <c r="M207" s="16"/>
      <c r="N207" s="16"/>
      <c r="O207" s="16"/>
      <c r="P207" s="16"/>
      <c r="Q207" s="16"/>
      <c r="R207" s="16"/>
      <c r="S207" s="16"/>
      <c r="T207" s="16"/>
      <c r="U207" s="16"/>
      <c r="V207" s="16"/>
      <c r="W207" s="16"/>
      <c r="X207" s="16"/>
      <c r="Y207" s="16"/>
    </row>
    <row r="208" spans="1:25" ht="13" x14ac:dyDescent="0.15">
      <c r="A208" s="31"/>
      <c r="B208" s="31"/>
      <c r="C208" s="31"/>
      <c r="D208" s="16"/>
      <c r="E208" s="16"/>
      <c r="F208" s="31"/>
      <c r="G208" s="31"/>
      <c r="H208" s="31"/>
      <c r="I208" s="30"/>
      <c r="K208" s="31"/>
      <c r="L208" s="16"/>
      <c r="M208" s="16"/>
      <c r="N208" s="16"/>
      <c r="O208" s="16"/>
      <c r="P208" s="16"/>
      <c r="Q208" s="16"/>
      <c r="R208" s="16"/>
      <c r="S208" s="16"/>
      <c r="T208" s="16"/>
      <c r="U208" s="16"/>
      <c r="V208" s="16"/>
      <c r="W208" s="16"/>
      <c r="X208" s="16"/>
      <c r="Y208" s="16"/>
    </row>
    <row r="209" spans="1:25" ht="13" x14ac:dyDescent="0.15">
      <c r="A209" s="31"/>
      <c r="B209" s="31"/>
      <c r="C209" s="31"/>
      <c r="D209" s="16"/>
      <c r="E209" s="16"/>
      <c r="F209" s="31"/>
      <c r="G209" s="31"/>
      <c r="H209" s="31"/>
      <c r="I209" s="30"/>
      <c r="K209" s="31"/>
      <c r="L209" s="16"/>
      <c r="M209" s="16"/>
      <c r="N209" s="16"/>
      <c r="O209" s="16"/>
      <c r="P209" s="16"/>
      <c r="Q209" s="16"/>
      <c r="R209" s="16"/>
      <c r="S209" s="16"/>
      <c r="T209" s="16"/>
      <c r="U209" s="16"/>
      <c r="V209" s="16"/>
      <c r="W209" s="16"/>
      <c r="X209" s="16"/>
      <c r="Y209" s="16"/>
    </row>
    <row r="210" spans="1:25" ht="13" x14ac:dyDescent="0.15">
      <c r="A210" s="31"/>
      <c r="B210" s="31"/>
      <c r="C210" s="31"/>
      <c r="D210" s="16"/>
      <c r="E210" s="16"/>
      <c r="F210" s="31"/>
      <c r="G210" s="31"/>
      <c r="H210" s="31"/>
      <c r="I210" s="30"/>
      <c r="K210" s="31"/>
      <c r="L210" s="16"/>
      <c r="M210" s="16"/>
      <c r="N210" s="16"/>
      <c r="O210" s="16"/>
      <c r="P210" s="16"/>
      <c r="Q210" s="16"/>
      <c r="R210" s="16"/>
      <c r="S210" s="16"/>
      <c r="T210" s="16"/>
      <c r="U210" s="16"/>
      <c r="V210" s="16"/>
      <c r="W210" s="16"/>
      <c r="X210" s="16"/>
      <c r="Y210" s="16"/>
    </row>
    <row r="211" spans="1:25" ht="13" x14ac:dyDescent="0.15">
      <c r="A211" s="31"/>
      <c r="B211" s="31"/>
      <c r="C211" s="31"/>
      <c r="D211" s="16"/>
      <c r="E211" s="16"/>
      <c r="F211" s="31"/>
      <c r="G211" s="31"/>
      <c r="H211" s="31"/>
      <c r="I211" s="30"/>
      <c r="K211" s="31"/>
      <c r="L211" s="16"/>
      <c r="M211" s="16"/>
      <c r="N211" s="16"/>
      <c r="O211" s="16"/>
      <c r="P211" s="16"/>
      <c r="Q211" s="16"/>
      <c r="R211" s="16"/>
      <c r="S211" s="16"/>
      <c r="T211" s="16"/>
      <c r="U211" s="16"/>
      <c r="V211" s="16"/>
      <c r="W211" s="16"/>
      <c r="X211" s="16"/>
      <c r="Y211" s="16"/>
    </row>
    <row r="212" spans="1:25" ht="13" x14ac:dyDescent="0.15">
      <c r="A212" s="31"/>
      <c r="B212" s="31"/>
      <c r="C212" s="31"/>
      <c r="D212" s="16"/>
      <c r="E212" s="16"/>
      <c r="F212" s="31"/>
      <c r="G212" s="31"/>
      <c r="H212" s="31"/>
      <c r="I212" s="30"/>
      <c r="K212" s="31"/>
      <c r="L212" s="16"/>
      <c r="M212" s="16"/>
      <c r="N212" s="16"/>
      <c r="O212" s="16"/>
      <c r="P212" s="16"/>
      <c r="Q212" s="16"/>
      <c r="R212" s="16"/>
      <c r="S212" s="16"/>
      <c r="T212" s="16"/>
      <c r="U212" s="16"/>
      <c r="V212" s="16"/>
      <c r="W212" s="16"/>
      <c r="X212" s="16"/>
      <c r="Y212" s="16"/>
    </row>
    <row r="213" spans="1:25" ht="13" x14ac:dyDescent="0.15">
      <c r="A213" s="31"/>
      <c r="B213" s="31"/>
      <c r="C213" s="31"/>
      <c r="D213" s="16"/>
      <c r="E213" s="16"/>
      <c r="F213" s="31"/>
      <c r="G213" s="31"/>
      <c r="H213" s="31"/>
      <c r="I213" s="30"/>
      <c r="K213" s="31"/>
      <c r="L213" s="16"/>
      <c r="M213" s="16"/>
      <c r="N213" s="16"/>
      <c r="O213" s="16"/>
      <c r="P213" s="16"/>
      <c r="Q213" s="16"/>
      <c r="R213" s="16"/>
      <c r="S213" s="16"/>
      <c r="T213" s="16"/>
      <c r="U213" s="16"/>
      <c r="V213" s="16"/>
      <c r="W213" s="16"/>
      <c r="X213" s="16"/>
      <c r="Y213" s="16"/>
    </row>
    <row r="214" spans="1:25" ht="13" x14ac:dyDescent="0.15">
      <c r="A214" s="31"/>
      <c r="B214" s="31"/>
      <c r="C214" s="31"/>
      <c r="D214" s="16"/>
      <c r="E214" s="16"/>
      <c r="F214" s="31"/>
      <c r="G214" s="31"/>
      <c r="H214" s="31"/>
      <c r="I214" s="30"/>
      <c r="K214" s="31"/>
      <c r="L214" s="16"/>
      <c r="M214" s="16"/>
      <c r="N214" s="16"/>
      <c r="O214" s="16"/>
      <c r="P214" s="16"/>
      <c r="Q214" s="16"/>
      <c r="R214" s="16"/>
      <c r="S214" s="16"/>
      <c r="T214" s="16"/>
      <c r="U214" s="16"/>
      <c r="V214" s="16"/>
      <c r="W214" s="16"/>
      <c r="X214" s="16"/>
      <c r="Y214" s="16"/>
    </row>
    <row r="215" spans="1:25" ht="13" x14ac:dyDescent="0.15">
      <c r="A215" s="31"/>
      <c r="B215" s="31"/>
      <c r="C215" s="31"/>
      <c r="D215" s="16"/>
      <c r="E215" s="16"/>
      <c r="F215" s="31"/>
      <c r="G215" s="31"/>
      <c r="H215" s="31"/>
      <c r="I215" s="30"/>
      <c r="K215" s="31"/>
      <c r="L215" s="16"/>
      <c r="M215" s="16"/>
      <c r="N215" s="16"/>
      <c r="O215" s="16"/>
      <c r="P215" s="16"/>
      <c r="Q215" s="16"/>
      <c r="R215" s="16"/>
      <c r="S215" s="16"/>
      <c r="T215" s="16"/>
      <c r="U215" s="16"/>
      <c r="V215" s="16"/>
      <c r="W215" s="16"/>
      <c r="X215" s="16"/>
      <c r="Y215" s="16"/>
    </row>
    <row r="216" spans="1:25" ht="13" x14ac:dyDescent="0.15">
      <c r="A216" s="31"/>
      <c r="B216" s="31"/>
      <c r="C216" s="31"/>
      <c r="D216" s="16"/>
      <c r="E216" s="16"/>
      <c r="F216" s="31"/>
      <c r="G216" s="31"/>
      <c r="H216" s="31"/>
      <c r="I216" s="30"/>
      <c r="K216" s="31"/>
      <c r="L216" s="16"/>
      <c r="M216" s="16"/>
      <c r="N216" s="16"/>
      <c r="O216" s="16"/>
      <c r="P216" s="16"/>
      <c r="Q216" s="16"/>
      <c r="R216" s="16"/>
      <c r="S216" s="16"/>
      <c r="T216" s="16"/>
      <c r="U216" s="16"/>
      <c r="V216" s="16"/>
      <c r="W216" s="16"/>
      <c r="X216" s="16"/>
      <c r="Y216" s="16"/>
    </row>
    <row r="217" spans="1:25" ht="13" x14ac:dyDescent="0.15">
      <c r="A217" s="31"/>
      <c r="B217" s="31"/>
      <c r="C217" s="31"/>
      <c r="D217" s="16"/>
      <c r="E217" s="16"/>
      <c r="F217" s="31"/>
      <c r="G217" s="31"/>
      <c r="H217" s="31"/>
      <c r="I217" s="30"/>
      <c r="K217" s="31"/>
      <c r="L217" s="16"/>
      <c r="M217" s="16"/>
      <c r="N217" s="16"/>
      <c r="O217" s="16"/>
      <c r="P217" s="16"/>
      <c r="Q217" s="16"/>
      <c r="R217" s="16"/>
      <c r="S217" s="16"/>
      <c r="T217" s="16"/>
      <c r="U217" s="16"/>
      <c r="V217" s="16"/>
      <c r="W217" s="16"/>
      <c r="X217" s="16"/>
      <c r="Y217" s="16"/>
    </row>
    <row r="218" spans="1:25" ht="13" x14ac:dyDescent="0.15">
      <c r="A218" s="31"/>
      <c r="B218" s="31"/>
      <c r="C218" s="31"/>
      <c r="D218" s="16"/>
      <c r="E218" s="16"/>
      <c r="F218" s="31"/>
      <c r="G218" s="31"/>
      <c r="H218" s="31"/>
      <c r="I218" s="30"/>
      <c r="K218" s="31"/>
      <c r="L218" s="16"/>
      <c r="M218" s="16"/>
      <c r="N218" s="16"/>
      <c r="O218" s="16"/>
      <c r="P218" s="16"/>
      <c r="Q218" s="16"/>
      <c r="R218" s="16"/>
      <c r="S218" s="16"/>
      <c r="T218" s="16"/>
      <c r="U218" s="16"/>
      <c r="V218" s="16"/>
      <c r="W218" s="16"/>
      <c r="X218" s="16"/>
      <c r="Y218" s="16"/>
    </row>
    <row r="219" spans="1:25" ht="13" x14ac:dyDescent="0.15">
      <c r="A219" s="31"/>
      <c r="B219" s="31"/>
      <c r="C219" s="31"/>
      <c r="D219" s="16"/>
      <c r="E219" s="16"/>
      <c r="F219" s="31"/>
      <c r="G219" s="31"/>
      <c r="H219" s="31"/>
      <c r="I219" s="30"/>
      <c r="K219" s="31"/>
      <c r="L219" s="16"/>
      <c r="M219" s="16"/>
      <c r="N219" s="16"/>
      <c r="O219" s="16"/>
      <c r="P219" s="16"/>
      <c r="Q219" s="16"/>
      <c r="R219" s="16"/>
      <c r="S219" s="16"/>
      <c r="T219" s="16"/>
      <c r="U219" s="16"/>
      <c r="V219" s="16"/>
      <c r="W219" s="16"/>
      <c r="X219" s="16"/>
      <c r="Y219" s="16"/>
    </row>
    <row r="220" spans="1:25" ht="13" x14ac:dyDescent="0.15">
      <c r="A220" s="31"/>
      <c r="B220" s="31"/>
      <c r="C220" s="31"/>
      <c r="D220" s="16"/>
      <c r="E220" s="16"/>
      <c r="F220" s="31"/>
      <c r="G220" s="31"/>
      <c r="H220" s="31"/>
      <c r="I220" s="30"/>
      <c r="K220" s="31"/>
      <c r="L220" s="16"/>
      <c r="M220" s="16"/>
      <c r="N220" s="16"/>
      <c r="O220" s="16"/>
      <c r="P220" s="16"/>
      <c r="Q220" s="16"/>
      <c r="R220" s="16"/>
      <c r="S220" s="16"/>
      <c r="T220" s="16"/>
      <c r="U220" s="16"/>
      <c r="V220" s="16"/>
      <c r="W220" s="16"/>
      <c r="X220" s="16"/>
      <c r="Y220" s="16"/>
    </row>
    <row r="221" spans="1:25" ht="13" x14ac:dyDescent="0.15">
      <c r="A221" s="31"/>
      <c r="B221" s="31"/>
      <c r="C221" s="31"/>
      <c r="D221" s="16"/>
      <c r="E221" s="16"/>
      <c r="F221" s="31"/>
      <c r="G221" s="31"/>
      <c r="H221" s="31"/>
      <c r="I221" s="30"/>
      <c r="K221" s="31"/>
      <c r="L221" s="16"/>
      <c r="M221" s="16"/>
      <c r="N221" s="16"/>
      <c r="O221" s="16"/>
      <c r="P221" s="16"/>
      <c r="Q221" s="16"/>
      <c r="R221" s="16"/>
      <c r="S221" s="16"/>
      <c r="T221" s="16"/>
      <c r="U221" s="16"/>
      <c r="V221" s="16"/>
      <c r="W221" s="16"/>
      <c r="X221" s="16"/>
      <c r="Y221" s="16"/>
    </row>
    <row r="222" spans="1:25" ht="13" x14ac:dyDescent="0.15">
      <c r="A222" s="31"/>
      <c r="B222" s="31"/>
      <c r="C222" s="31"/>
      <c r="D222" s="16"/>
      <c r="E222" s="16"/>
      <c r="F222" s="31"/>
      <c r="G222" s="31"/>
      <c r="H222" s="31"/>
      <c r="I222" s="30"/>
      <c r="K222" s="31"/>
      <c r="L222" s="16"/>
      <c r="M222" s="16"/>
      <c r="N222" s="16"/>
      <c r="O222" s="16"/>
      <c r="P222" s="16"/>
      <c r="Q222" s="16"/>
      <c r="R222" s="16"/>
      <c r="S222" s="16"/>
      <c r="T222" s="16"/>
      <c r="U222" s="16"/>
      <c r="V222" s="16"/>
      <c r="W222" s="16"/>
      <c r="X222" s="16"/>
      <c r="Y222" s="16"/>
    </row>
    <row r="223" spans="1:25" ht="13" x14ac:dyDescent="0.15">
      <c r="A223" s="31"/>
      <c r="B223" s="31"/>
      <c r="C223" s="31"/>
      <c r="D223" s="16"/>
      <c r="E223" s="16"/>
      <c r="F223" s="31"/>
      <c r="G223" s="31"/>
      <c r="H223" s="31"/>
      <c r="I223" s="30"/>
      <c r="K223" s="31"/>
      <c r="L223" s="16"/>
      <c r="M223" s="16"/>
      <c r="N223" s="16"/>
      <c r="O223" s="16"/>
      <c r="P223" s="16"/>
      <c r="Q223" s="16"/>
      <c r="R223" s="16"/>
      <c r="S223" s="16"/>
      <c r="T223" s="16"/>
      <c r="U223" s="16"/>
      <c r="V223" s="16"/>
      <c r="W223" s="16"/>
      <c r="X223" s="16"/>
      <c r="Y223" s="16"/>
    </row>
    <row r="224" spans="1:25" ht="13" x14ac:dyDescent="0.15">
      <c r="A224" s="31"/>
      <c r="B224" s="31"/>
      <c r="C224" s="31"/>
      <c r="D224" s="16"/>
      <c r="E224" s="16"/>
      <c r="F224" s="31"/>
      <c r="G224" s="31"/>
      <c r="H224" s="31"/>
      <c r="I224" s="30"/>
      <c r="K224" s="31"/>
      <c r="L224" s="16"/>
      <c r="M224" s="16"/>
      <c r="N224" s="16"/>
      <c r="O224" s="16"/>
      <c r="P224" s="16"/>
      <c r="Q224" s="16"/>
      <c r="R224" s="16"/>
      <c r="S224" s="16"/>
      <c r="T224" s="16"/>
      <c r="U224" s="16"/>
      <c r="V224" s="16"/>
      <c r="W224" s="16"/>
      <c r="X224" s="16"/>
      <c r="Y224" s="16"/>
    </row>
    <row r="225" spans="1:25" ht="13" x14ac:dyDescent="0.15">
      <c r="A225" s="31"/>
      <c r="B225" s="31"/>
      <c r="C225" s="31"/>
      <c r="D225" s="16"/>
      <c r="E225" s="16"/>
      <c r="F225" s="31"/>
      <c r="G225" s="31"/>
      <c r="H225" s="31"/>
      <c r="I225" s="30"/>
      <c r="K225" s="31"/>
      <c r="L225" s="16"/>
      <c r="M225" s="16"/>
      <c r="N225" s="16"/>
      <c r="O225" s="16"/>
      <c r="P225" s="16"/>
      <c r="Q225" s="16"/>
      <c r="R225" s="16"/>
      <c r="S225" s="16"/>
      <c r="T225" s="16"/>
      <c r="U225" s="16"/>
      <c r="V225" s="16"/>
      <c r="W225" s="16"/>
      <c r="X225" s="16"/>
      <c r="Y225" s="16"/>
    </row>
    <row r="226" spans="1:25" ht="13" x14ac:dyDescent="0.15">
      <c r="A226" s="31"/>
      <c r="B226" s="31"/>
      <c r="C226" s="31"/>
      <c r="D226" s="16"/>
      <c r="E226" s="16"/>
      <c r="F226" s="31"/>
      <c r="G226" s="31"/>
      <c r="H226" s="31"/>
      <c r="I226" s="30"/>
      <c r="K226" s="31"/>
      <c r="L226" s="16"/>
      <c r="M226" s="16"/>
      <c r="N226" s="16"/>
      <c r="O226" s="16"/>
      <c r="P226" s="16"/>
      <c r="Q226" s="16"/>
      <c r="R226" s="16"/>
      <c r="S226" s="16"/>
      <c r="T226" s="16"/>
      <c r="U226" s="16"/>
      <c r="V226" s="16"/>
      <c r="W226" s="16"/>
      <c r="X226" s="16"/>
      <c r="Y226" s="16"/>
    </row>
    <row r="227" spans="1:25" ht="13" x14ac:dyDescent="0.15">
      <c r="A227" s="31"/>
      <c r="B227" s="31"/>
      <c r="C227" s="31"/>
      <c r="D227" s="16"/>
      <c r="E227" s="16"/>
      <c r="F227" s="31"/>
      <c r="G227" s="31"/>
      <c r="H227" s="31"/>
      <c r="I227" s="30"/>
      <c r="K227" s="31"/>
      <c r="L227" s="16"/>
      <c r="M227" s="16"/>
      <c r="N227" s="16"/>
      <c r="O227" s="16"/>
      <c r="P227" s="16"/>
      <c r="Q227" s="16"/>
      <c r="R227" s="16"/>
      <c r="S227" s="16"/>
      <c r="T227" s="16"/>
      <c r="U227" s="16"/>
      <c r="V227" s="16"/>
      <c r="W227" s="16"/>
      <c r="X227" s="16"/>
      <c r="Y227" s="16"/>
    </row>
    <row r="228" spans="1:25" ht="13" x14ac:dyDescent="0.15">
      <c r="A228" s="31"/>
      <c r="B228" s="31"/>
      <c r="C228" s="31"/>
      <c r="D228" s="16"/>
      <c r="E228" s="16"/>
      <c r="F228" s="31"/>
      <c r="G228" s="31"/>
      <c r="H228" s="31"/>
      <c r="I228" s="30"/>
      <c r="K228" s="31"/>
      <c r="L228" s="16"/>
      <c r="M228" s="16"/>
      <c r="N228" s="16"/>
      <c r="O228" s="16"/>
      <c r="P228" s="16"/>
      <c r="Q228" s="16"/>
      <c r="R228" s="16"/>
      <c r="S228" s="16"/>
      <c r="T228" s="16"/>
      <c r="U228" s="16"/>
      <c r="V228" s="16"/>
      <c r="W228" s="16"/>
      <c r="X228" s="16"/>
      <c r="Y228" s="16"/>
    </row>
    <row r="229" spans="1:25" ht="13" x14ac:dyDescent="0.15">
      <c r="A229" s="31"/>
      <c r="B229" s="31"/>
      <c r="C229" s="31"/>
      <c r="D229" s="16"/>
      <c r="E229" s="16"/>
      <c r="F229" s="31"/>
      <c r="G229" s="31"/>
      <c r="H229" s="31"/>
      <c r="I229" s="30"/>
      <c r="K229" s="31"/>
      <c r="L229" s="16"/>
      <c r="M229" s="16"/>
      <c r="N229" s="16"/>
      <c r="O229" s="16"/>
      <c r="P229" s="16"/>
      <c r="Q229" s="16"/>
      <c r="R229" s="16"/>
      <c r="S229" s="16"/>
      <c r="T229" s="16"/>
      <c r="U229" s="16"/>
      <c r="V229" s="16"/>
      <c r="W229" s="16"/>
      <c r="X229" s="16"/>
      <c r="Y229" s="16"/>
    </row>
    <row r="230" spans="1:25" ht="13" x14ac:dyDescent="0.15">
      <c r="A230" s="31"/>
      <c r="B230" s="31"/>
      <c r="C230" s="31"/>
      <c r="D230" s="16"/>
      <c r="E230" s="16"/>
      <c r="F230" s="31"/>
      <c r="G230" s="31"/>
      <c r="H230" s="31"/>
      <c r="I230" s="30"/>
      <c r="K230" s="31"/>
      <c r="L230" s="16"/>
      <c r="M230" s="16"/>
      <c r="N230" s="16"/>
      <c r="O230" s="16"/>
      <c r="P230" s="16"/>
      <c r="Q230" s="16"/>
      <c r="R230" s="16"/>
      <c r="S230" s="16"/>
      <c r="T230" s="16"/>
      <c r="U230" s="16"/>
      <c r="V230" s="16"/>
      <c r="W230" s="16"/>
      <c r="X230" s="16"/>
      <c r="Y230" s="16"/>
    </row>
    <row r="231" spans="1:25" ht="13" x14ac:dyDescent="0.15">
      <c r="A231" s="31"/>
      <c r="B231" s="31"/>
      <c r="C231" s="31"/>
      <c r="D231" s="16"/>
      <c r="E231" s="16"/>
      <c r="F231" s="31"/>
      <c r="G231" s="31"/>
      <c r="H231" s="31"/>
      <c r="I231" s="30"/>
      <c r="K231" s="31"/>
      <c r="L231" s="16"/>
      <c r="M231" s="16"/>
      <c r="N231" s="16"/>
      <c r="O231" s="16"/>
      <c r="P231" s="16"/>
      <c r="Q231" s="16"/>
      <c r="R231" s="16"/>
      <c r="S231" s="16"/>
      <c r="T231" s="16"/>
      <c r="U231" s="16"/>
      <c r="V231" s="16"/>
      <c r="W231" s="16"/>
      <c r="X231" s="16"/>
      <c r="Y231" s="16"/>
    </row>
    <row r="232" spans="1:25" ht="13" x14ac:dyDescent="0.15">
      <c r="A232" s="31"/>
      <c r="B232" s="31"/>
      <c r="C232" s="31"/>
      <c r="D232" s="16"/>
      <c r="E232" s="16"/>
      <c r="F232" s="31"/>
      <c r="G232" s="31"/>
      <c r="H232" s="31"/>
      <c r="I232" s="30"/>
      <c r="K232" s="31"/>
      <c r="L232" s="16"/>
      <c r="M232" s="16"/>
      <c r="N232" s="16"/>
      <c r="O232" s="16"/>
      <c r="P232" s="16"/>
      <c r="Q232" s="16"/>
      <c r="R232" s="16"/>
      <c r="S232" s="16"/>
      <c r="T232" s="16"/>
      <c r="U232" s="16"/>
      <c r="V232" s="16"/>
      <c r="W232" s="16"/>
      <c r="X232" s="16"/>
      <c r="Y232" s="16"/>
    </row>
    <row r="233" spans="1:25" ht="13" x14ac:dyDescent="0.15">
      <c r="A233" s="31"/>
      <c r="B233" s="31"/>
      <c r="C233" s="31"/>
      <c r="D233" s="16"/>
      <c r="E233" s="16"/>
      <c r="F233" s="31"/>
      <c r="G233" s="31"/>
      <c r="H233" s="31"/>
      <c r="I233" s="30"/>
      <c r="K233" s="31"/>
      <c r="L233" s="16"/>
      <c r="M233" s="16"/>
      <c r="N233" s="16"/>
      <c r="O233" s="16"/>
      <c r="P233" s="16"/>
      <c r="Q233" s="16"/>
      <c r="R233" s="16"/>
      <c r="S233" s="16"/>
      <c r="T233" s="16"/>
      <c r="U233" s="16"/>
      <c r="V233" s="16"/>
      <c r="W233" s="16"/>
      <c r="X233" s="16"/>
      <c r="Y233" s="16"/>
    </row>
    <row r="234" spans="1:25" ht="13" x14ac:dyDescent="0.15">
      <c r="A234" s="31"/>
      <c r="B234" s="31"/>
      <c r="C234" s="31"/>
      <c r="D234" s="16"/>
      <c r="E234" s="16"/>
      <c r="F234" s="31"/>
      <c r="G234" s="31"/>
      <c r="H234" s="31"/>
      <c r="I234" s="30"/>
      <c r="K234" s="31"/>
      <c r="L234" s="16"/>
      <c r="M234" s="16"/>
      <c r="N234" s="16"/>
      <c r="O234" s="16"/>
      <c r="P234" s="16"/>
      <c r="Q234" s="16"/>
      <c r="R234" s="16"/>
      <c r="S234" s="16"/>
      <c r="T234" s="16"/>
      <c r="U234" s="16"/>
      <c r="V234" s="16"/>
      <c r="W234" s="16"/>
      <c r="X234" s="16"/>
      <c r="Y234" s="16"/>
    </row>
    <row r="235" spans="1:25" ht="13" x14ac:dyDescent="0.15">
      <c r="A235" s="31"/>
      <c r="B235" s="31"/>
      <c r="C235" s="31"/>
      <c r="D235" s="16"/>
      <c r="E235" s="16"/>
      <c r="F235" s="31"/>
      <c r="G235" s="31"/>
      <c r="H235" s="31"/>
      <c r="I235" s="30"/>
      <c r="K235" s="31"/>
      <c r="L235" s="16"/>
      <c r="M235" s="16"/>
      <c r="N235" s="16"/>
      <c r="O235" s="16"/>
      <c r="P235" s="16"/>
      <c r="Q235" s="16"/>
      <c r="R235" s="16"/>
      <c r="S235" s="16"/>
      <c r="T235" s="16"/>
      <c r="U235" s="16"/>
      <c r="V235" s="16"/>
      <c r="W235" s="16"/>
      <c r="X235" s="16"/>
      <c r="Y235" s="16"/>
    </row>
    <row r="236" spans="1:25" ht="13" x14ac:dyDescent="0.15">
      <c r="A236" s="31"/>
      <c r="B236" s="31"/>
      <c r="C236" s="31"/>
      <c r="D236" s="16"/>
      <c r="E236" s="16"/>
      <c r="F236" s="31"/>
      <c r="G236" s="31"/>
      <c r="H236" s="31"/>
      <c r="I236" s="30"/>
      <c r="K236" s="31"/>
      <c r="L236" s="16"/>
      <c r="M236" s="16"/>
      <c r="N236" s="16"/>
      <c r="O236" s="16"/>
      <c r="P236" s="16"/>
      <c r="Q236" s="16"/>
      <c r="R236" s="16"/>
      <c r="S236" s="16"/>
      <c r="T236" s="16"/>
      <c r="U236" s="16"/>
      <c r="V236" s="16"/>
      <c r="W236" s="16"/>
      <c r="X236" s="16"/>
      <c r="Y236" s="16"/>
    </row>
    <row r="237" spans="1:25" ht="13" x14ac:dyDescent="0.15">
      <c r="A237" s="31"/>
      <c r="B237" s="31"/>
      <c r="C237" s="31"/>
      <c r="D237" s="16"/>
      <c r="E237" s="16"/>
      <c r="F237" s="31"/>
      <c r="G237" s="31"/>
      <c r="H237" s="31"/>
      <c r="I237" s="30"/>
      <c r="K237" s="31"/>
      <c r="L237" s="16"/>
      <c r="M237" s="16"/>
      <c r="N237" s="16"/>
      <c r="O237" s="16"/>
      <c r="P237" s="16"/>
      <c r="Q237" s="16"/>
      <c r="R237" s="16"/>
      <c r="S237" s="16"/>
      <c r="T237" s="16"/>
      <c r="U237" s="16"/>
      <c r="V237" s="16"/>
      <c r="W237" s="16"/>
      <c r="X237" s="16"/>
      <c r="Y237" s="16"/>
    </row>
    <row r="238" spans="1:25" ht="13" x14ac:dyDescent="0.15">
      <c r="A238" s="31"/>
      <c r="B238" s="31"/>
      <c r="C238" s="31"/>
      <c r="D238" s="16"/>
      <c r="E238" s="16"/>
      <c r="F238" s="31"/>
      <c r="G238" s="31"/>
      <c r="H238" s="31"/>
      <c r="I238" s="30"/>
      <c r="K238" s="31"/>
      <c r="L238" s="16"/>
      <c r="M238" s="16"/>
      <c r="N238" s="16"/>
      <c r="O238" s="16"/>
      <c r="P238" s="16"/>
      <c r="Q238" s="16"/>
      <c r="R238" s="16"/>
      <c r="S238" s="16"/>
      <c r="T238" s="16"/>
      <c r="U238" s="16"/>
      <c r="V238" s="16"/>
      <c r="W238" s="16"/>
      <c r="X238" s="16"/>
      <c r="Y238" s="16"/>
    </row>
    <row r="239" spans="1:25" ht="13" x14ac:dyDescent="0.15">
      <c r="A239" s="31"/>
      <c r="B239" s="31"/>
      <c r="C239" s="31"/>
      <c r="D239" s="16"/>
      <c r="E239" s="16"/>
      <c r="F239" s="31"/>
      <c r="G239" s="31"/>
      <c r="H239" s="31"/>
      <c r="I239" s="30"/>
      <c r="K239" s="31"/>
      <c r="L239" s="16"/>
      <c r="M239" s="16"/>
      <c r="N239" s="16"/>
      <c r="O239" s="16"/>
      <c r="P239" s="16"/>
      <c r="Q239" s="16"/>
      <c r="R239" s="16"/>
      <c r="S239" s="16"/>
      <c r="T239" s="16"/>
      <c r="U239" s="16"/>
      <c r="V239" s="16"/>
      <c r="W239" s="16"/>
      <c r="X239" s="16"/>
      <c r="Y239" s="16"/>
    </row>
    <row r="240" spans="1:25" ht="13" x14ac:dyDescent="0.15">
      <c r="A240" s="31"/>
      <c r="B240" s="31"/>
      <c r="C240" s="31"/>
      <c r="D240" s="16"/>
      <c r="E240" s="16"/>
      <c r="F240" s="31"/>
      <c r="G240" s="31"/>
      <c r="H240" s="31"/>
      <c r="I240" s="30"/>
      <c r="K240" s="31"/>
      <c r="L240" s="16"/>
      <c r="M240" s="16"/>
      <c r="N240" s="16"/>
      <c r="O240" s="16"/>
      <c r="P240" s="16"/>
      <c r="Q240" s="16"/>
      <c r="R240" s="16"/>
      <c r="S240" s="16"/>
      <c r="T240" s="16"/>
      <c r="U240" s="16"/>
      <c r="V240" s="16"/>
      <c r="W240" s="16"/>
      <c r="X240" s="16"/>
      <c r="Y240" s="16"/>
    </row>
    <row r="241" spans="1:25" ht="13" x14ac:dyDescent="0.15">
      <c r="A241" s="31"/>
      <c r="B241" s="31"/>
      <c r="C241" s="31"/>
      <c r="D241" s="16"/>
      <c r="E241" s="16"/>
      <c r="F241" s="31"/>
      <c r="G241" s="31"/>
      <c r="H241" s="31"/>
      <c r="I241" s="30"/>
      <c r="K241" s="31"/>
      <c r="L241" s="16"/>
      <c r="M241" s="16"/>
      <c r="N241" s="16"/>
      <c r="O241" s="16"/>
      <c r="P241" s="16"/>
      <c r="Q241" s="16"/>
      <c r="R241" s="16"/>
      <c r="S241" s="16"/>
      <c r="T241" s="16"/>
      <c r="U241" s="16"/>
      <c r="V241" s="16"/>
      <c r="W241" s="16"/>
      <c r="X241" s="16"/>
      <c r="Y241" s="16"/>
    </row>
    <row r="242" spans="1:25" ht="13" x14ac:dyDescent="0.15">
      <c r="A242" s="31"/>
      <c r="B242" s="31"/>
      <c r="C242" s="31"/>
      <c r="D242" s="16"/>
      <c r="E242" s="16"/>
      <c r="F242" s="31"/>
      <c r="G242" s="31"/>
      <c r="H242" s="31"/>
      <c r="I242" s="30"/>
      <c r="K242" s="31"/>
      <c r="L242" s="16"/>
      <c r="M242" s="16"/>
      <c r="N242" s="16"/>
      <c r="O242" s="16"/>
      <c r="P242" s="16"/>
      <c r="Q242" s="16"/>
      <c r="R242" s="16"/>
      <c r="S242" s="16"/>
      <c r="T242" s="16"/>
      <c r="U242" s="16"/>
      <c r="V242" s="16"/>
      <c r="W242" s="16"/>
      <c r="X242" s="16"/>
      <c r="Y242" s="16"/>
    </row>
    <row r="243" spans="1:25" ht="13" x14ac:dyDescent="0.15">
      <c r="A243" s="31"/>
      <c r="B243" s="31"/>
      <c r="C243" s="31"/>
      <c r="D243" s="16"/>
      <c r="E243" s="16"/>
      <c r="F243" s="31"/>
      <c r="G243" s="31"/>
      <c r="H243" s="31"/>
      <c r="I243" s="30"/>
      <c r="K243" s="31"/>
      <c r="L243" s="16"/>
      <c r="M243" s="16"/>
      <c r="N243" s="16"/>
      <c r="O243" s="16"/>
      <c r="P243" s="16"/>
      <c r="Q243" s="16"/>
      <c r="R243" s="16"/>
      <c r="S243" s="16"/>
      <c r="T243" s="16"/>
      <c r="U243" s="16"/>
      <c r="V243" s="16"/>
      <c r="W243" s="16"/>
      <c r="X243" s="16"/>
      <c r="Y243" s="16"/>
    </row>
    <row r="244" spans="1:25" ht="13" x14ac:dyDescent="0.15">
      <c r="A244" s="31"/>
      <c r="B244" s="31"/>
      <c r="C244" s="31"/>
      <c r="D244" s="16"/>
      <c r="E244" s="16"/>
      <c r="F244" s="31"/>
      <c r="G244" s="31"/>
      <c r="H244" s="31"/>
      <c r="I244" s="30"/>
      <c r="K244" s="31"/>
      <c r="L244" s="16"/>
      <c r="M244" s="16"/>
      <c r="N244" s="16"/>
      <c r="O244" s="16"/>
      <c r="P244" s="16"/>
      <c r="Q244" s="16"/>
      <c r="R244" s="16"/>
      <c r="S244" s="16"/>
      <c r="T244" s="16"/>
      <c r="U244" s="16"/>
      <c r="V244" s="16"/>
      <c r="W244" s="16"/>
      <c r="X244" s="16"/>
      <c r="Y244" s="16"/>
    </row>
    <row r="245" spans="1:25" ht="13" x14ac:dyDescent="0.15">
      <c r="A245" s="31"/>
      <c r="B245" s="31"/>
      <c r="C245" s="31"/>
      <c r="D245" s="16"/>
      <c r="E245" s="16"/>
      <c r="F245" s="31"/>
      <c r="G245" s="31"/>
      <c r="H245" s="31"/>
      <c r="I245" s="30"/>
      <c r="K245" s="31"/>
      <c r="L245" s="16"/>
      <c r="M245" s="16"/>
      <c r="N245" s="16"/>
      <c r="O245" s="16"/>
      <c r="P245" s="16"/>
      <c r="Q245" s="16"/>
      <c r="R245" s="16"/>
      <c r="S245" s="16"/>
      <c r="T245" s="16"/>
      <c r="U245" s="16"/>
      <c r="V245" s="16"/>
      <c r="W245" s="16"/>
      <c r="X245" s="16"/>
      <c r="Y245" s="16"/>
    </row>
    <row r="246" spans="1:25" ht="13" x14ac:dyDescent="0.15">
      <c r="A246" s="31"/>
      <c r="B246" s="31"/>
      <c r="C246" s="31"/>
      <c r="D246" s="16"/>
      <c r="E246" s="16"/>
      <c r="F246" s="31"/>
      <c r="G246" s="31"/>
      <c r="H246" s="31"/>
      <c r="I246" s="30"/>
      <c r="K246" s="31"/>
      <c r="L246" s="16"/>
      <c r="M246" s="16"/>
      <c r="N246" s="16"/>
      <c r="O246" s="16"/>
      <c r="P246" s="16"/>
      <c r="Q246" s="16"/>
      <c r="R246" s="16"/>
      <c r="S246" s="16"/>
      <c r="T246" s="16"/>
      <c r="U246" s="16"/>
      <c r="V246" s="16"/>
      <c r="W246" s="16"/>
      <c r="X246" s="16"/>
      <c r="Y246" s="16"/>
    </row>
    <row r="247" spans="1:25" ht="13" x14ac:dyDescent="0.15">
      <c r="A247" s="31"/>
      <c r="B247" s="31"/>
      <c r="C247" s="31"/>
      <c r="D247" s="16"/>
      <c r="E247" s="16"/>
      <c r="F247" s="31"/>
      <c r="G247" s="31"/>
      <c r="H247" s="31"/>
      <c r="I247" s="30"/>
      <c r="K247" s="31"/>
      <c r="L247" s="16"/>
      <c r="M247" s="16"/>
      <c r="N247" s="16"/>
      <c r="O247" s="16"/>
      <c r="P247" s="16"/>
      <c r="Q247" s="16"/>
      <c r="R247" s="16"/>
      <c r="S247" s="16"/>
      <c r="T247" s="16"/>
      <c r="U247" s="16"/>
      <c r="V247" s="16"/>
      <c r="W247" s="16"/>
      <c r="X247" s="16"/>
      <c r="Y247" s="16"/>
    </row>
    <row r="248" spans="1:25" ht="13" x14ac:dyDescent="0.15">
      <c r="A248" s="31"/>
      <c r="B248" s="31"/>
      <c r="C248" s="31"/>
      <c r="D248" s="16"/>
      <c r="E248" s="16"/>
      <c r="F248" s="31"/>
      <c r="G248" s="31"/>
      <c r="H248" s="31"/>
      <c r="I248" s="30"/>
      <c r="K248" s="31"/>
      <c r="L248" s="16"/>
      <c r="M248" s="16"/>
      <c r="N248" s="16"/>
      <c r="O248" s="16"/>
      <c r="P248" s="16"/>
      <c r="Q248" s="16"/>
      <c r="R248" s="16"/>
      <c r="S248" s="16"/>
      <c r="T248" s="16"/>
      <c r="U248" s="16"/>
      <c r="V248" s="16"/>
      <c r="W248" s="16"/>
      <c r="X248" s="16"/>
      <c r="Y248" s="16"/>
    </row>
    <row r="249" spans="1:25" ht="13" x14ac:dyDescent="0.15">
      <c r="A249" s="31"/>
      <c r="B249" s="31"/>
      <c r="C249" s="31"/>
      <c r="D249" s="16"/>
      <c r="E249" s="16"/>
      <c r="F249" s="31"/>
      <c r="G249" s="31"/>
      <c r="H249" s="31"/>
      <c r="I249" s="30"/>
      <c r="K249" s="31"/>
      <c r="L249" s="16"/>
      <c r="M249" s="16"/>
      <c r="N249" s="16"/>
      <c r="O249" s="16"/>
      <c r="P249" s="16"/>
      <c r="Q249" s="16"/>
      <c r="R249" s="16"/>
      <c r="S249" s="16"/>
      <c r="T249" s="16"/>
      <c r="U249" s="16"/>
      <c r="V249" s="16"/>
      <c r="W249" s="16"/>
      <c r="X249" s="16"/>
      <c r="Y249" s="16"/>
    </row>
    <row r="250" spans="1:25" ht="13" x14ac:dyDescent="0.15">
      <c r="A250" s="31"/>
      <c r="B250" s="31"/>
      <c r="C250" s="31"/>
      <c r="D250" s="16"/>
      <c r="E250" s="16"/>
      <c r="F250" s="31"/>
      <c r="G250" s="31"/>
      <c r="H250" s="31"/>
      <c r="I250" s="30"/>
      <c r="K250" s="31"/>
      <c r="L250" s="16"/>
      <c r="M250" s="16"/>
      <c r="N250" s="16"/>
      <c r="O250" s="16"/>
      <c r="P250" s="16"/>
      <c r="Q250" s="16"/>
      <c r="R250" s="16"/>
      <c r="S250" s="16"/>
      <c r="T250" s="16"/>
      <c r="U250" s="16"/>
      <c r="V250" s="16"/>
      <c r="W250" s="16"/>
      <c r="X250" s="16"/>
      <c r="Y250" s="16"/>
    </row>
    <row r="251" spans="1:25" ht="13" x14ac:dyDescent="0.15">
      <c r="A251" s="31"/>
      <c r="B251" s="31"/>
      <c r="C251" s="31"/>
      <c r="D251" s="16"/>
      <c r="E251" s="16"/>
      <c r="F251" s="31"/>
      <c r="G251" s="31"/>
      <c r="H251" s="31"/>
      <c r="I251" s="30"/>
      <c r="K251" s="31"/>
      <c r="L251" s="16"/>
      <c r="M251" s="16"/>
      <c r="N251" s="16"/>
      <c r="O251" s="16"/>
      <c r="P251" s="16"/>
      <c r="Q251" s="16"/>
      <c r="R251" s="16"/>
      <c r="S251" s="16"/>
      <c r="T251" s="16"/>
      <c r="U251" s="16"/>
      <c r="V251" s="16"/>
      <c r="W251" s="16"/>
      <c r="X251" s="16"/>
      <c r="Y251" s="16"/>
    </row>
    <row r="252" spans="1:25" ht="13" x14ac:dyDescent="0.15">
      <c r="A252" s="31"/>
      <c r="B252" s="31"/>
      <c r="C252" s="31"/>
      <c r="D252" s="16"/>
      <c r="E252" s="16"/>
      <c r="F252" s="31"/>
      <c r="G252" s="31"/>
      <c r="H252" s="31"/>
      <c r="I252" s="30"/>
      <c r="K252" s="31"/>
      <c r="L252" s="16"/>
      <c r="M252" s="16"/>
      <c r="N252" s="16"/>
      <c r="O252" s="16"/>
      <c r="P252" s="16"/>
      <c r="Q252" s="16"/>
      <c r="R252" s="16"/>
      <c r="S252" s="16"/>
      <c r="T252" s="16"/>
      <c r="U252" s="16"/>
      <c r="V252" s="16"/>
      <c r="W252" s="16"/>
      <c r="X252" s="16"/>
      <c r="Y252" s="16"/>
    </row>
    <row r="253" spans="1:25" ht="13" x14ac:dyDescent="0.15">
      <c r="A253" s="31"/>
      <c r="B253" s="31"/>
      <c r="C253" s="31"/>
      <c r="D253" s="16"/>
      <c r="E253" s="16"/>
      <c r="F253" s="31"/>
      <c r="G253" s="31"/>
      <c r="H253" s="31"/>
      <c r="I253" s="30"/>
      <c r="K253" s="31"/>
      <c r="L253" s="16"/>
      <c r="M253" s="16"/>
      <c r="N253" s="16"/>
      <c r="O253" s="16"/>
      <c r="P253" s="16"/>
      <c r="Q253" s="16"/>
      <c r="R253" s="16"/>
      <c r="S253" s="16"/>
      <c r="T253" s="16"/>
      <c r="U253" s="16"/>
      <c r="V253" s="16"/>
      <c r="W253" s="16"/>
      <c r="X253" s="16"/>
      <c r="Y253" s="16"/>
    </row>
    <row r="254" spans="1:25" ht="13" x14ac:dyDescent="0.15">
      <c r="A254" s="31"/>
      <c r="B254" s="31"/>
      <c r="C254" s="31"/>
      <c r="D254" s="16"/>
      <c r="E254" s="16"/>
      <c r="F254" s="31"/>
      <c r="G254" s="31"/>
      <c r="H254" s="31"/>
      <c r="I254" s="30"/>
      <c r="K254" s="31"/>
      <c r="L254" s="16"/>
      <c r="M254" s="16"/>
      <c r="N254" s="16"/>
      <c r="O254" s="16"/>
      <c r="P254" s="16"/>
      <c r="Q254" s="16"/>
      <c r="R254" s="16"/>
      <c r="S254" s="16"/>
      <c r="T254" s="16"/>
      <c r="U254" s="16"/>
      <c r="V254" s="16"/>
      <c r="W254" s="16"/>
      <c r="X254" s="16"/>
      <c r="Y254" s="16"/>
    </row>
    <row r="255" spans="1:25" ht="13" x14ac:dyDescent="0.15">
      <c r="A255" s="31"/>
      <c r="B255" s="31"/>
      <c r="C255" s="31"/>
      <c r="D255" s="16"/>
      <c r="E255" s="16"/>
      <c r="F255" s="31"/>
      <c r="G255" s="31"/>
      <c r="H255" s="31"/>
      <c r="I255" s="30"/>
      <c r="K255" s="31"/>
      <c r="L255" s="16"/>
      <c r="M255" s="16"/>
      <c r="N255" s="16"/>
      <c r="O255" s="16"/>
      <c r="P255" s="16"/>
      <c r="Q255" s="16"/>
      <c r="R255" s="16"/>
      <c r="S255" s="16"/>
      <c r="T255" s="16"/>
      <c r="U255" s="16"/>
      <c r="V255" s="16"/>
      <c r="W255" s="16"/>
      <c r="X255" s="16"/>
      <c r="Y255" s="16"/>
    </row>
    <row r="256" spans="1:25" ht="13" x14ac:dyDescent="0.15">
      <c r="A256" s="31"/>
      <c r="B256" s="31"/>
      <c r="C256" s="31"/>
      <c r="D256" s="16"/>
      <c r="E256" s="16"/>
      <c r="F256" s="31"/>
      <c r="G256" s="31"/>
      <c r="H256" s="31"/>
      <c r="I256" s="30"/>
      <c r="K256" s="31"/>
      <c r="L256" s="16"/>
      <c r="M256" s="16"/>
      <c r="N256" s="16"/>
      <c r="O256" s="16"/>
      <c r="P256" s="16"/>
      <c r="Q256" s="16"/>
      <c r="R256" s="16"/>
      <c r="S256" s="16"/>
      <c r="T256" s="16"/>
      <c r="U256" s="16"/>
      <c r="V256" s="16"/>
      <c r="W256" s="16"/>
      <c r="X256" s="16"/>
      <c r="Y256" s="16"/>
    </row>
    <row r="257" spans="1:25" ht="13" x14ac:dyDescent="0.15">
      <c r="A257" s="31"/>
      <c r="B257" s="31"/>
      <c r="C257" s="31"/>
      <c r="D257" s="16"/>
      <c r="E257" s="16"/>
      <c r="F257" s="31"/>
      <c r="G257" s="31"/>
      <c r="H257" s="31"/>
      <c r="I257" s="30"/>
      <c r="K257" s="31"/>
      <c r="L257" s="16"/>
      <c r="M257" s="16"/>
      <c r="N257" s="16"/>
      <c r="O257" s="16"/>
      <c r="P257" s="16"/>
      <c r="Q257" s="16"/>
      <c r="R257" s="16"/>
      <c r="S257" s="16"/>
      <c r="T257" s="16"/>
      <c r="U257" s="16"/>
      <c r="V257" s="16"/>
      <c r="W257" s="16"/>
      <c r="X257" s="16"/>
      <c r="Y257" s="16"/>
    </row>
    <row r="258" spans="1:25" ht="13" x14ac:dyDescent="0.15">
      <c r="A258" s="31"/>
      <c r="B258" s="31"/>
      <c r="C258" s="31"/>
      <c r="D258" s="16"/>
      <c r="E258" s="16"/>
      <c r="F258" s="31"/>
      <c r="G258" s="31"/>
      <c r="H258" s="31"/>
      <c r="I258" s="30"/>
      <c r="K258" s="31"/>
      <c r="L258" s="16"/>
      <c r="M258" s="16"/>
      <c r="N258" s="16"/>
      <c r="O258" s="16"/>
      <c r="P258" s="16"/>
      <c r="Q258" s="16"/>
      <c r="R258" s="16"/>
      <c r="S258" s="16"/>
      <c r="T258" s="16"/>
      <c r="U258" s="16"/>
      <c r="V258" s="16"/>
      <c r="W258" s="16"/>
      <c r="X258" s="16"/>
      <c r="Y258" s="16"/>
    </row>
    <row r="259" spans="1:25" ht="13" x14ac:dyDescent="0.15">
      <c r="A259" s="31"/>
      <c r="B259" s="31"/>
      <c r="C259" s="31"/>
      <c r="D259" s="16"/>
      <c r="E259" s="16"/>
      <c r="F259" s="31"/>
      <c r="G259" s="31"/>
      <c r="H259" s="31"/>
      <c r="I259" s="30"/>
      <c r="K259" s="31"/>
      <c r="L259" s="16"/>
      <c r="M259" s="16"/>
      <c r="N259" s="16"/>
      <c r="O259" s="16"/>
      <c r="P259" s="16"/>
      <c r="Q259" s="16"/>
      <c r="R259" s="16"/>
      <c r="S259" s="16"/>
      <c r="T259" s="16"/>
      <c r="U259" s="16"/>
      <c r="V259" s="16"/>
      <c r="W259" s="16"/>
      <c r="X259" s="16"/>
      <c r="Y259" s="16"/>
    </row>
    <row r="260" spans="1:25" ht="13" x14ac:dyDescent="0.15">
      <c r="A260" s="31"/>
      <c r="B260" s="31"/>
      <c r="C260" s="31"/>
      <c r="D260" s="16"/>
      <c r="E260" s="16"/>
      <c r="F260" s="31"/>
      <c r="G260" s="31"/>
      <c r="H260" s="31"/>
      <c r="I260" s="30"/>
      <c r="K260" s="31"/>
      <c r="L260" s="16"/>
      <c r="M260" s="16"/>
      <c r="N260" s="16"/>
      <c r="O260" s="16"/>
      <c r="P260" s="16"/>
      <c r="Q260" s="16"/>
      <c r="R260" s="16"/>
      <c r="S260" s="16"/>
      <c r="T260" s="16"/>
      <c r="U260" s="16"/>
      <c r="V260" s="16"/>
      <c r="W260" s="16"/>
      <c r="X260" s="16"/>
      <c r="Y260" s="16"/>
    </row>
    <row r="261" spans="1:25" ht="13" x14ac:dyDescent="0.15">
      <c r="A261" s="31"/>
      <c r="B261" s="31"/>
      <c r="C261" s="31"/>
      <c r="D261" s="16"/>
      <c r="E261" s="16"/>
      <c r="F261" s="31"/>
      <c r="G261" s="31"/>
      <c r="H261" s="31"/>
      <c r="I261" s="30"/>
      <c r="K261" s="31"/>
      <c r="L261" s="16"/>
      <c r="M261" s="16"/>
      <c r="N261" s="16"/>
      <c r="O261" s="16"/>
      <c r="P261" s="16"/>
      <c r="Q261" s="16"/>
      <c r="R261" s="16"/>
      <c r="S261" s="16"/>
      <c r="T261" s="16"/>
      <c r="U261" s="16"/>
      <c r="V261" s="16"/>
      <c r="W261" s="16"/>
      <c r="X261" s="16"/>
      <c r="Y261" s="16"/>
    </row>
    <row r="262" spans="1:25" ht="13" x14ac:dyDescent="0.15">
      <c r="A262" s="31"/>
      <c r="B262" s="31"/>
      <c r="C262" s="31"/>
      <c r="D262" s="16"/>
      <c r="E262" s="16"/>
      <c r="F262" s="31"/>
      <c r="G262" s="31"/>
      <c r="H262" s="31"/>
      <c r="I262" s="30"/>
      <c r="K262" s="31"/>
      <c r="L262" s="16"/>
      <c r="M262" s="16"/>
      <c r="N262" s="16"/>
      <c r="O262" s="16"/>
      <c r="P262" s="16"/>
      <c r="Q262" s="16"/>
      <c r="R262" s="16"/>
      <c r="S262" s="16"/>
      <c r="T262" s="16"/>
      <c r="U262" s="16"/>
      <c r="V262" s="16"/>
      <c r="W262" s="16"/>
      <c r="X262" s="16"/>
      <c r="Y262" s="16"/>
    </row>
    <row r="263" spans="1:25" ht="13" x14ac:dyDescent="0.15">
      <c r="A263" s="31"/>
      <c r="B263" s="31"/>
      <c r="C263" s="31"/>
      <c r="D263" s="16"/>
      <c r="E263" s="16"/>
      <c r="F263" s="31"/>
      <c r="G263" s="31"/>
      <c r="H263" s="31"/>
      <c r="I263" s="30"/>
      <c r="K263" s="31"/>
      <c r="L263" s="16"/>
      <c r="M263" s="16"/>
      <c r="N263" s="16"/>
      <c r="O263" s="16"/>
      <c r="P263" s="16"/>
      <c r="Q263" s="16"/>
      <c r="R263" s="16"/>
      <c r="S263" s="16"/>
      <c r="T263" s="16"/>
      <c r="U263" s="16"/>
      <c r="V263" s="16"/>
      <c r="W263" s="16"/>
      <c r="X263" s="16"/>
      <c r="Y263" s="16"/>
    </row>
    <row r="264" spans="1:25" ht="13" x14ac:dyDescent="0.15">
      <c r="A264" s="31"/>
      <c r="B264" s="31"/>
      <c r="C264" s="31"/>
      <c r="D264" s="16"/>
      <c r="E264" s="16"/>
      <c r="F264" s="31"/>
      <c r="G264" s="31"/>
      <c r="H264" s="31"/>
      <c r="I264" s="30"/>
      <c r="K264" s="31"/>
      <c r="L264" s="16"/>
      <c r="M264" s="16"/>
      <c r="N264" s="16"/>
      <c r="O264" s="16"/>
      <c r="P264" s="16"/>
      <c r="Q264" s="16"/>
      <c r="R264" s="16"/>
      <c r="S264" s="16"/>
      <c r="T264" s="16"/>
      <c r="U264" s="16"/>
      <c r="V264" s="16"/>
      <c r="W264" s="16"/>
      <c r="X264" s="16"/>
      <c r="Y264" s="16"/>
    </row>
    <row r="265" spans="1:25" ht="13" x14ac:dyDescent="0.15">
      <c r="A265" s="31"/>
      <c r="B265" s="31"/>
      <c r="C265" s="31"/>
      <c r="D265" s="16"/>
      <c r="E265" s="16"/>
      <c r="F265" s="31"/>
      <c r="G265" s="31"/>
      <c r="H265" s="31"/>
      <c r="I265" s="30"/>
      <c r="K265" s="31"/>
      <c r="L265" s="16"/>
      <c r="M265" s="16"/>
      <c r="N265" s="16"/>
      <c r="O265" s="16"/>
      <c r="P265" s="16"/>
      <c r="Q265" s="16"/>
      <c r="R265" s="16"/>
      <c r="S265" s="16"/>
      <c r="T265" s="16"/>
      <c r="U265" s="16"/>
      <c r="V265" s="16"/>
      <c r="W265" s="16"/>
      <c r="X265" s="16"/>
      <c r="Y265" s="16"/>
    </row>
    <row r="266" spans="1:25" ht="13" x14ac:dyDescent="0.15">
      <c r="A266" s="31"/>
      <c r="B266" s="31"/>
      <c r="C266" s="31"/>
      <c r="D266" s="16"/>
      <c r="E266" s="16"/>
      <c r="F266" s="31"/>
      <c r="G266" s="31"/>
      <c r="H266" s="31"/>
      <c r="I266" s="30"/>
      <c r="K266" s="31"/>
      <c r="L266" s="16"/>
      <c r="M266" s="16"/>
      <c r="N266" s="16"/>
      <c r="O266" s="16"/>
      <c r="P266" s="16"/>
      <c r="Q266" s="16"/>
      <c r="R266" s="16"/>
      <c r="S266" s="16"/>
      <c r="T266" s="16"/>
      <c r="U266" s="16"/>
      <c r="V266" s="16"/>
      <c r="W266" s="16"/>
      <c r="X266" s="16"/>
      <c r="Y266" s="16"/>
    </row>
    <row r="267" spans="1:25" ht="13" x14ac:dyDescent="0.15">
      <c r="A267" s="31"/>
      <c r="B267" s="31"/>
      <c r="C267" s="31"/>
      <c r="D267" s="16"/>
      <c r="E267" s="16"/>
      <c r="F267" s="31"/>
      <c r="G267" s="31"/>
      <c r="H267" s="31"/>
      <c r="I267" s="30"/>
      <c r="K267" s="31"/>
      <c r="L267" s="16"/>
      <c r="M267" s="16"/>
      <c r="N267" s="16"/>
      <c r="O267" s="16"/>
      <c r="P267" s="16"/>
      <c r="Q267" s="16"/>
      <c r="R267" s="16"/>
      <c r="S267" s="16"/>
      <c r="T267" s="16"/>
      <c r="U267" s="16"/>
      <c r="V267" s="16"/>
      <c r="W267" s="16"/>
      <c r="X267" s="16"/>
      <c r="Y267" s="16"/>
    </row>
    <row r="268" spans="1:25" ht="13" x14ac:dyDescent="0.15">
      <c r="A268" s="31"/>
      <c r="B268" s="31"/>
      <c r="C268" s="31"/>
      <c r="D268" s="16"/>
      <c r="E268" s="16"/>
      <c r="F268" s="31"/>
      <c r="G268" s="31"/>
      <c r="H268" s="31"/>
      <c r="I268" s="30"/>
      <c r="K268" s="31"/>
      <c r="L268" s="16"/>
      <c r="M268" s="16"/>
      <c r="N268" s="16"/>
      <c r="O268" s="16"/>
      <c r="P268" s="16"/>
      <c r="Q268" s="16"/>
      <c r="R268" s="16"/>
      <c r="S268" s="16"/>
      <c r="T268" s="16"/>
      <c r="U268" s="16"/>
      <c r="V268" s="16"/>
      <c r="W268" s="16"/>
      <c r="X268" s="16"/>
      <c r="Y268" s="16"/>
    </row>
    <row r="269" spans="1:25" ht="13" x14ac:dyDescent="0.15">
      <c r="A269" s="31"/>
      <c r="B269" s="31"/>
      <c r="C269" s="31"/>
      <c r="D269" s="16"/>
      <c r="E269" s="16"/>
      <c r="F269" s="31"/>
      <c r="G269" s="31"/>
      <c r="H269" s="31"/>
      <c r="I269" s="30"/>
      <c r="K269" s="31"/>
      <c r="L269" s="16"/>
      <c r="M269" s="16"/>
      <c r="N269" s="16"/>
      <c r="O269" s="16"/>
      <c r="P269" s="16"/>
      <c r="Q269" s="16"/>
      <c r="R269" s="16"/>
      <c r="S269" s="16"/>
      <c r="T269" s="16"/>
      <c r="U269" s="16"/>
      <c r="V269" s="16"/>
      <c r="W269" s="16"/>
      <c r="X269" s="16"/>
      <c r="Y269" s="16"/>
    </row>
    <row r="270" spans="1:25" ht="13" x14ac:dyDescent="0.15">
      <c r="A270" s="31"/>
      <c r="B270" s="31"/>
      <c r="C270" s="31"/>
      <c r="D270" s="16"/>
      <c r="E270" s="16"/>
      <c r="F270" s="31"/>
      <c r="G270" s="31"/>
      <c r="H270" s="31"/>
      <c r="I270" s="30"/>
      <c r="K270" s="31"/>
      <c r="L270" s="16"/>
      <c r="M270" s="16"/>
      <c r="N270" s="16"/>
      <c r="O270" s="16"/>
      <c r="P270" s="16"/>
      <c r="Q270" s="16"/>
      <c r="R270" s="16"/>
      <c r="S270" s="16"/>
      <c r="T270" s="16"/>
      <c r="U270" s="16"/>
      <c r="V270" s="16"/>
      <c r="W270" s="16"/>
      <c r="X270" s="16"/>
      <c r="Y270" s="16"/>
    </row>
    <row r="271" spans="1:25" ht="13" x14ac:dyDescent="0.15">
      <c r="A271" s="31"/>
      <c r="B271" s="31"/>
      <c r="C271" s="31"/>
      <c r="D271" s="16"/>
      <c r="E271" s="16"/>
      <c r="F271" s="31"/>
      <c r="G271" s="31"/>
      <c r="H271" s="31"/>
      <c r="I271" s="30"/>
      <c r="K271" s="31"/>
      <c r="L271" s="16"/>
      <c r="M271" s="16"/>
      <c r="N271" s="16"/>
      <c r="O271" s="16"/>
      <c r="P271" s="16"/>
      <c r="Q271" s="16"/>
      <c r="R271" s="16"/>
      <c r="S271" s="16"/>
      <c r="T271" s="16"/>
      <c r="U271" s="16"/>
      <c r="V271" s="16"/>
      <c r="W271" s="16"/>
      <c r="X271" s="16"/>
      <c r="Y271" s="16"/>
    </row>
    <row r="272" spans="1:25" ht="13" x14ac:dyDescent="0.15">
      <c r="A272" s="31"/>
      <c r="B272" s="31"/>
      <c r="C272" s="31"/>
      <c r="D272" s="16"/>
      <c r="E272" s="16"/>
      <c r="F272" s="31"/>
      <c r="G272" s="31"/>
      <c r="H272" s="31"/>
      <c r="I272" s="30"/>
      <c r="K272" s="31"/>
      <c r="L272" s="16"/>
      <c r="M272" s="16"/>
      <c r="N272" s="16"/>
      <c r="O272" s="16"/>
      <c r="P272" s="16"/>
      <c r="Q272" s="16"/>
      <c r="R272" s="16"/>
      <c r="S272" s="16"/>
      <c r="T272" s="16"/>
      <c r="U272" s="16"/>
      <c r="V272" s="16"/>
      <c r="W272" s="16"/>
      <c r="X272" s="16"/>
      <c r="Y272" s="16"/>
    </row>
    <row r="273" spans="1:25" ht="13" x14ac:dyDescent="0.15">
      <c r="A273" s="31"/>
      <c r="B273" s="31"/>
      <c r="C273" s="31"/>
      <c r="D273" s="16"/>
      <c r="E273" s="16"/>
      <c r="F273" s="31"/>
      <c r="G273" s="31"/>
      <c r="H273" s="31"/>
      <c r="I273" s="30"/>
      <c r="K273" s="31"/>
      <c r="L273" s="16"/>
      <c r="M273" s="16"/>
      <c r="N273" s="16"/>
      <c r="O273" s="16"/>
      <c r="P273" s="16"/>
      <c r="Q273" s="16"/>
      <c r="R273" s="16"/>
      <c r="S273" s="16"/>
      <c r="T273" s="16"/>
      <c r="U273" s="16"/>
      <c r="V273" s="16"/>
      <c r="W273" s="16"/>
      <c r="X273" s="16"/>
      <c r="Y273" s="16"/>
    </row>
    <row r="274" spans="1:25" ht="13" x14ac:dyDescent="0.15">
      <c r="A274" s="31"/>
      <c r="B274" s="31"/>
      <c r="C274" s="31"/>
      <c r="D274" s="16"/>
      <c r="E274" s="16"/>
      <c r="F274" s="31"/>
      <c r="G274" s="31"/>
      <c r="H274" s="31"/>
      <c r="I274" s="30"/>
      <c r="K274" s="31"/>
      <c r="L274" s="16"/>
      <c r="M274" s="16"/>
      <c r="N274" s="16"/>
      <c r="O274" s="16"/>
      <c r="P274" s="16"/>
      <c r="Q274" s="16"/>
      <c r="R274" s="16"/>
      <c r="S274" s="16"/>
      <c r="T274" s="16"/>
      <c r="U274" s="16"/>
      <c r="V274" s="16"/>
      <c r="W274" s="16"/>
      <c r="X274" s="16"/>
      <c r="Y274" s="16"/>
    </row>
    <row r="275" spans="1:25" ht="13" x14ac:dyDescent="0.15">
      <c r="A275" s="31"/>
      <c r="B275" s="31"/>
      <c r="C275" s="31"/>
      <c r="D275" s="16"/>
      <c r="E275" s="16"/>
      <c r="F275" s="31"/>
      <c r="G275" s="31"/>
      <c r="H275" s="31"/>
      <c r="I275" s="30"/>
      <c r="K275" s="31"/>
      <c r="L275" s="16"/>
      <c r="M275" s="16"/>
      <c r="N275" s="16"/>
      <c r="O275" s="16"/>
      <c r="P275" s="16"/>
      <c r="Q275" s="16"/>
      <c r="R275" s="16"/>
      <c r="S275" s="16"/>
      <c r="T275" s="16"/>
      <c r="U275" s="16"/>
      <c r="V275" s="16"/>
      <c r="W275" s="16"/>
      <c r="X275" s="16"/>
      <c r="Y275" s="16"/>
    </row>
    <row r="276" spans="1:25" ht="13" x14ac:dyDescent="0.15">
      <c r="A276" s="31"/>
      <c r="B276" s="31"/>
      <c r="C276" s="31"/>
      <c r="D276" s="16"/>
      <c r="E276" s="16"/>
      <c r="F276" s="31"/>
      <c r="G276" s="31"/>
      <c r="H276" s="31"/>
      <c r="I276" s="30"/>
      <c r="K276" s="31"/>
      <c r="L276" s="16"/>
      <c r="M276" s="16"/>
      <c r="N276" s="16"/>
      <c r="O276" s="16"/>
      <c r="P276" s="16"/>
      <c r="Q276" s="16"/>
      <c r="R276" s="16"/>
      <c r="S276" s="16"/>
      <c r="T276" s="16"/>
      <c r="U276" s="16"/>
      <c r="V276" s="16"/>
      <c r="W276" s="16"/>
      <c r="X276" s="16"/>
      <c r="Y276" s="16"/>
    </row>
    <row r="277" spans="1:25" ht="13" x14ac:dyDescent="0.15">
      <c r="A277" s="31"/>
      <c r="B277" s="31"/>
      <c r="C277" s="31"/>
      <c r="D277" s="16"/>
      <c r="E277" s="16"/>
      <c r="F277" s="31"/>
      <c r="G277" s="31"/>
      <c r="H277" s="31"/>
      <c r="I277" s="30"/>
      <c r="K277" s="31"/>
      <c r="L277" s="16"/>
      <c r="M277" s="16"/>
      <c r="N277" s="16"/>
      <c r="O277" s="16"/>
      <c r="P277" s="16"/>
      <c r="Q277" s="16"/>
      <c r="R277" s="16"/>
      <c r="S277" s="16"/>
      <c r="T277" s="16"/>
      <c r="U277" s="16"/>
      <c r="V277" s="16"/>
      <c r="W277" s="16"/>
      <c r="X277" s="16"/>
      <c r="Y277" s="16"/>
    </row>
    <row r="278" spans="1:25" ht="13" x14ac:dyDescent="0.15">
      <c r="A278" s="31"/>
      <c r="B278" s="31"/>
      <c r="C278" s="31"/>
      <c r="D278" s="16"/>
      <c r="E278" s="16"/>
      <c r="F278" s="31"/>
      <c r="G278" s="31"/>
      <c r="H278" s="31"/>
      <c r="I278" s="30"/>
      <c r="K278" s="31"/>
      <c r="L278" s="16"/>
      <c r="M278" s="16"/>
      <c r="N278" s="16"/>
      <c r="O278" s="16"/>
      <c r="P278" s="16"/>
      <c r="Q278" s="16"/>
      <c r="R278" s="16"/>
      <c r="S278" s="16"/>
      <c r="T278" s="16"/>
      <c r="U278" s="16"/>
      <c r="V278" s="16"/>
      <c r="W278" s="16"/>
      <c r="X278" s="16"/>
      <c r="Y278" s="16"/>
    </row>
    <row r="279" spans="1:25" ht="13" x14ac:dyDescent="0.15">
      <c r="A279" s="31"/>
      <c r="B279" s="31"/>
      <c r="C279" s="31"/>
      <c r="D279" s="16"/>
      <c r="E279" s="16"/>
      <c r="F279" s="31"/>
      <c r="G279" s="31"/>
      <c r="H279" s="31"/>
      <c r="I279" s="30"/>
      <c r="K279" s="31"/>
      <c r="L279" s="16"/>
      <c r="M279" s="16"/>
      <c r="N279" s="16"/>
      <c r="O279" s="16"/>
      <c r="P279" s="16"/>
      <c r="Q279" s="16"/>
      <c r="R279" s="16"/>
      <c r="S279" s="16"/>
      <c r="T279" s="16"/>
      <c r="U279" s="16"/>
      <c r="V279" s="16"/>
      <c r="W279" s="16"/>
      <c r="X279" s="16"/>
      <c r="Y279" s="16"/>
    </row>
    <row r="280" spans="1:25" ht="13" x14ac:dyDescent="0.15">
      <c r="A280" s="31"/>
      <c r="B280" s="31"/>
      <c r="C280" s="31"/>
      <c r="D280" s="16"/>
      <c r="E280" s="16"/>
      <c r="F280" s="31"/>
      <c r="G280" s="31"/>
      <c r="H280" s="31"/>
      <c r="I280" s="30"/>
      <c r="K280" s="31"/>
      <c r="L280" s="16"/>
      <c r="M280" s="16"/>
      <c r="N280" s="16"/>
      <c r="O280" s="16"/>
      <c r="P280" s="16"/>
      <c r="Q280" s="16"/>
      <c r="R280" s="16"/>
      <c r="S280" s="16"/>
      <c r="T280" s="16"/>
      <c r="U280" s="16"/>
      <c r="V280" s="16"/>
      <c r="W280" s="16"/>
      <c r="X280" s="16"/>
      <c r="Y280" s="16"/>
    </row>
    <row r="281" spans="1:25" ht="13" x14ac:dyDescent="0.15">
      <c r="A281" s="31"/>
      <c r="B281" s="31"/>
      <c r="C281" s="31"/>
      <c r="D281" s="16"/>
      <c r="E281" s="16"/>
      <c r="F281" s="31"/>
      <c r="G281" s="31"/>
      <c r="H281" s="31"/>
      <c r="I281" s="30"/>
      <c r="K281" s="31"/>
      <c r="L281" s="16"/>
      <c r="M281" s="16"/>
      <c r="N281" s="16"/>
      <c r="O281" s="16"/>
      <c r="P281" s="16"/>
      <c r="Q281" s="16"/>
      <c r="R281" s="16"/>
      <c r="S281" s="16"/>
      <c r="T281" s="16"/>
      <c r="U281" s="16"/>
      <c r="V281" s="16"/>
      <c r="W281" s="16"/>
      <c r="X281" s="16"/>
      <c r="Y281" s="16"/>
    </row>
    <row r="282" spans="1:25" ht="13" x14ac:dyDescent="0.15">
      <c r="A282" s="31"/>
      <c r="B282" s="31"/>
      <c r="C282" s="31"/>
      <c r="D282" s="16"/>
      <c r="E282" s="16"/>
      <c r="F282" s="31"/>
      <c r="G282" s="31"/>
      <c r="H282" s="31"/>
      <c r="I282" s="30"/>
      <c r="K282" s="31"/>
      <c r="L282" s="16"/>
      <c r="M282" s="16"/>
      <c r="N282" s="16"/>
      <c r="O282" s="16"/>
      <c r="P282" s="16"/>
      <c r="Q282" s="16"/>
      <c r="R282" s="16"/>
      <c r="S282" s="16"/>
      <c r="T282" s="16"/>
      <c r="U282" s="16"/>
      <c r="V282" s="16"/>
      <c r="W282" s="16"/>
      <c r="X282" s="16"/>
      <c r="Y282" s="16"/>
    </row>
    <row r="283" spans="1:25" ht="13" x14ac:dyDescent="0.15">
      <c r="A283" s="31"/>
      <c r="B283" s="31"/>
      <c r="C283" s="31"/>
      <c r="D283" s="16"/>
      <c r="E283" s="16"/>
      <c r="F283" s="31"/>
      <c r="G283" s="31"/>
      <c r="H283" s="31"/>
      <c r="I283" s="30"/>
      <c r="K283" s="31"/>
      <c r="L283" s="16"/>
      <c r="M283" s="16"/>
      <c r="N283" s="16"/>
      <c r="O283" s="16"/>
      <c r="P283" s="16"/>
      <c r="Q283" s="16"/>
      <c r="R283" s="16"/>
      <c r="S283" s="16"/>
      <c r="T283" s="16"/>
      <c r="U283" s="16"/>
      <c r="V283" s="16"/>
      <c r="W283" s="16"/>
      <c r="X283" s="16"/>
      <c r="Y283" s="16"/>
    </row>
    <row r="284" spans="1:25" ht="13" x14ac:dyDescent="0.15">
      <c r="A284" s="31"/>
      <c r="B284" s="31"/>
      <c r="C284" s="31"/>
      <c r="D284" s="16"/>
      <c r="E284" s="16"/>
      <c r="F284" s="31"/>
      <c r="G284" s="31"/>
      <c r="H284" s="31"/>
      <c r="I284" s="30"/>
      <c r="K284" s="31"/>
      <c r="L284" s="16"/>
      <c r="M284" s="16"/>
      <c r="N284" s="16"/>
      <c r="O284" s="16"/>
      <c r="P284" s="16"/>
      <c r="Q284" s="16"/>
      <c r="R284" s="16"/>
      <c r="S284" s="16"/>
      <c r="T284" s="16"/>
      <c r="U284" s="16"/>
      <c r="V284" s="16"/>
      <c r="W284" s="16"/>
      <c r="X284" s="16"/>
      <c r="Y284" s="16"/>
    </row>
    <row r="285" spans="1:25" ht="13" x14ac:dyDescent="0.15">
      <c r="A285" s="31"/>
      <c r="B285" s="31"/>
      <c r="C285" s="31"/>
      <c r="D285" s="16"/>
      <c r="E285" s="16"/>
      <c r="F285" s="31"/>
      <c r="G285" s="31"/>
      <c r="H285" s="31"/>
      <c r="I285" s="30"/>
      <c r="K285" s="31"/>
      <c r="L285" s="16"/>
      <c r="M285" s="16"/>
      <c r="N285" s="16"/>
      <c r="O285" s="16"/>
      <c r="P285" s="16"/>
      <c r="Q285" s="16"/>
      <c r="R285" s="16"/>
      <c r="S285" s="16"/>
      <c r="T285" s="16"/>
      <c r="U285" s="16"/>
      <c r="V285" s="16"/>
      <c r="W285" s="16"/>
      <c r="X285" s="16"/>
      <c r="Y285" s="16"/>
    </row>
    <row r="286" spans="1:25" ht="13" x14ac:dyDescent="0.15">
      <c r="A286" s="31"/>
      <c r="B286" s="31"/>
      <c r="C286" s="31"/>
      <c r="D286" s="16"/>
      <c r="E286" s="16"/>
      <c r="F286" s="31"/>
      <c r="G286" s="31"/>
      <c r="H286" s="31"/>
      <c r="I286" s="30"/>
      <c r="K286" s="31"/>
      <c r="L286" s="16"/>
      <c r="M286" s="16"/>
      <c r="N286" s="16"/>
      <c r="O286" s="16"/>
      <c r="P286" s="16"/>
      <c r="Q286" s="16"/>
      <c r="R286" s="16"/>
      <c r="S286" s="16"/>
      <c r="T286" s="16"/>
      <c r="U286" s="16"/>
      <c r="V286" s="16"/>
      <c r="W286" s="16"/>
      <c r="X286" s="16"/>
      <c r="Y286" s="16"/>
    </row>
    <row r="287" spans="1:25" ht="13" x14ac:dyDescent="0.15">
      <c r="A287" s="31"/>
      <c r="B287" s="31"/>
      <c r="C287" s="31"/>
      <c r="D287" s="16"/>
      <c r="E287" s="16"/>
      <c r="F287" s="31"/>
      <c r="G287" s="31"/>
      <c r="H287" s="31"/>
      <c r="I287" s="30"/>
      <c r="K287" s="31"/>
      <c r="L287" s="16"/>
      <c r="M287" s="16"/>
      <c r="N287" s="16"/>
      <c r="O287" s="16"/>
      <c r="P287" s="16"/>
      <c r="Q287" s="16"/>
      <c r="R287" s="16"/>
      <c r="S287" s="16"/>
      <c r="T287" s="16"/>
      <c r="U287" s="16"/>
      <c r="V287" s="16"/>
      <c r="W287" s="16"/>
      <c r="X287" s="16"/>
      <c r="Y287" s="16"/>
    </row>
    <row r="288" spans="1:25" ht="13" x14ac:dyDescent="0.15">
      <c r="A288" s="31"/>
      <c r="B288" s="31"/>
      <c r="C288" s="31"/>
      <c r="D288" s="16"/>
      <c r="E288" s="16"/>
      <c r="F288" s="31"/>
      <c r="G288" s="31"/>
      <c r="H288" s="31"/>
      <c r="I288" s="30"/>
      <c r="K288" s="31"/>
      <c r="L288" s="16"/>
      <c r="M288" s="16"/>
      <c r="N288" s="16"/>
      <c r="O288" s="16"/>
      <c r="P288" s="16"/>
      <c r="Q288" s="16"/>
      <c r="R288" s="16"/>
      <c r="S288" s="16"/>
      <c r="T288" s="16"/>
      <c r="U288" s="16"/>
      <c r="V288" s="16"/>
      <c r="W288" s="16"/>
      <c r="X288" s="16"/>
      <c r="Y288" s="16"/>
    </row>
    <row r="289" spans="1:25" ht="13" x14ac:dyDescent="0.15">
      <c r="A289" s="31"/>
      <c r="B289" s="31"/>
      <c r="C289" s="31"/>
      <c r="D289" s="16"/>
      <c r="E289" s="16"/>
      <c r="F289" s="31"/>
      <c r="G289" s="31"/>
      <c r="H289" s="31"/>
      <c r="I289" s="30"/>
      <c r="K289" s="31"/>
      <c r="L289" s="16"/>
      <c r="M289" s="16"/>
      <c r="N289" s="16"/>
      <c r="O289" s="16"/>
      <c r="P289" s="16"/>
      <c r="Q289" s="16"/>
      <c r="R289" s="16"/>
      <c r="S289" s="16"/>
      <c r="T289" s="16"/>
      <c r="U289" s="16"/>
      <c r="V289" s="16"/>
      <c r="W289" s="16"/>
      <c r="X289" s="16"/>
      <c r="Y289" s="16"/>
    </row>
    <row r="290" spans="1:25" ht="13" x14ac:dyDescent="0.15">
      <c r="A290" s="31"/>
      <c r="B290" s="31"/>
      <c r="C290" s="31"/>
      <c r="D290" s="16"/>
      <c r="E290" s="16"/>
      <c r="F290" s="31"/>
      <c r="G290" s="31"/>
      <c r="H290" s="31"/>
      <c r="I290" s="30"/>
      <c r="K290" s="31"/>
      <c r="L290" s="16"/>
      <c r="M290" s="16"/>
      <c r="N290" s="16"/>
      <c r="O290" s="16"/>
      <c r="P290" s="16"/>
      <c r="Q290" s="16"/>
      <c r="R290" s="16"/>
      <c r="S290" s="16"/>
      <c r="T290" s="16"/>
      <c r="U290" s="16"/>
      <c r="V290" s="16"/>
      <c r="W290" s="16"/>
      <c r="X290" s="16"/>
      <c r="Y290" s="16"/>
    </row>
    <row r="291" spans="1:25" ht="13" x14ac:dyDescent="0.15">
      <c r="A291" s="31"/>
      <c r="B291" s="31"/>
      <c r="C291" s="31"/>
      <c r="D291" s="16"/>
      <c r="E291" s="16"/>
      <c r="F291" s="31"/>
      <c r="G291" s="31"/>
      <c r="H291" s="31"/>
      <c r="I291" s="30"/>
      <c r="K291" s="31"/>
      <c r="L291" s="16"/>
      <c r="M291" s="16"/>
      <c r="N291" s="16"/>
      <c r="O291" s="16"/>
      <c r="P291" s="16"/>
      <c r="Q291" s="16"/>
      <c r="R291" s="16"/>
      <c r="S291" s="16"/>
      <c r="T291" s="16"/>
      <c r="U291" s="16"/>
      <c r="V291" s="16"/>
      <c r="W291" s="16"/>
      <c r="X291" s="16"/>
      <c r="Y291" s="16"/>
    </row>
    <row r="292" spans="1:25" ht="13" x14ac:dyDescent="0.15">
      <c r="A292" s="31"/>
      <c r="B292" s="31"/>
      <c r="C292" s="31"/>
      <c r="D292" s="16"/>
      <c r="E292" s="16"/>
      <c r="F292" s="31"/>
      <c r="G292" s="31"/>
      <c r="H292" s="31"/>
      <c r="I292" s="30"/>
      <c r="K292" s="31"/>
      <c r="L292" s="16"/>
      <c r="M292" s="16"/>
      <c r="N292" s="16"/>
      <c r="O292" s="16"/>
      <c r="P292" s="16"/>
      <c r="Q292" s="16"/>
      <c r="R292" s="16"/>
      <c r="S292" s="16"/>
      <c r="T292" s="16"/>
      <c r="U292" s="16"/>
      <c r="V292" s="16"/>
      <c r="W292" s="16"/>
      <c r="X292" s="16"/>
      <c r="Y292" s="16"/>
    </row>
    <row r="293" spans="1:25" ht="13" x14ac:dyDescent="0.15">
      <c r="A293" s="31"/>
      <c r="B293" s="31"/>
      <c r="C293" s="31"/>
      <c r="D293" s="16"/>
      <c r="E293" s="16"/>
      <c r="F293" s="31"/>
      <c r="G293" s="31"/>
      <c r="H293" s="31"/>
      <c r="I293" s="30"/>
      <c r="K293" s="31"/>
      <c r="L293" s="16"/>
      <c r="M293" s="16"/>
      <c r="N293" s="16"/>
      <c r="O293" s="16"/>
      <c r="P293" s="16"/>
      <c r="Q293" s="16"/>
      <c r="R293" s="16"/>
      <c r="S293" s="16"/>
      <c r="T293" s="16"/>
      <c r="U293" s="16"/>
      <c r="V293" s="16"/>
      <c r="W293" s="16"/>
      <c r="X293" s="16"/>
      <c r="Y293" s="16"/>
    </row>
    <row r="294" spans="1:25" ht="13" x14ac:dyDescent="0.15">
      <c r="A294" s="31"/>
      <c r="B294" s="31"/>
      <c r="C294" s="31"/>
      <c r="D294" s="16"/>
      <c r="E294" s="16"/>
      <c r="F294" s="31"/>
      <c r="G294" s="31"/>
      <c r="H294" s="31"/>
      <c r="I294" s="30"/>
      <c r="K294" s="31"/>
      <c r="L294" s="16"/>
      <c r="M294" s="16"/>
      <c r="N294" s="16"/>
      <c r="O294" s="16"/>
      <c r="P294" s="16"/>
      <c r="Q294" s="16"/>
      <c r="R294" s="16"/>
      <c r="S294" s="16"/>
      <c r="T294" s="16"/>
      <c r="U294" s="16"/>
      <c r="V294" s="16"/>
      <c r="W294" s="16"/>
      <c r="X294" s="16"/>
      <c r="Y294" s="16"/>
    </row>
    <row r="295" spans="1:25" ht="13" x14ac:dyDescent="0.15">
      <c r="A295" s="31"/>
      <c r="B295" s="31"/>
      <c r="C295" s="31"/>
      <c r="D295" s="16"/>
      <c r="E295" s="16"/>
      <c r="F295" s="31"/>
      <c r="G295" s="31"/>
      <c r="H295" s="31"/>
      <c r="I295" s="30"/>
      <c r="K295" s="31"/>
      <c r="L295" s="16"/>
      <c r="M295" s="16"/>
      <c r="N295" s="16"/>
      <c r="O295" s="16"/>
      <c r="P295" s="16"/>
      <c r="Q295" s="16"/>
      <c r="R295" s="16"/>
      <c r="S295" s="16"/>
      <c r="T295" s="16"/>
      <c r="U295" s="16"/>
      <c r="V295" s="16"/>
      <c r="W295" s="16"/>
      <c r="X295" s="16"/>
      <c r="Y295" s="16"/>
    </row>
    <row r="296" spans="1:25" ht="13" x14ac:dyDescent="0.15">
      <c r="A296" s="31"/>
      <c r="B296" s="31"/>
      <c r="C296" s="31"/>
      <c r="D296" s="16"/>
      <c r="E296" s="16"/>
      <c r="F296" s="31"/>
      <c r="G296" s="31"/>
      <c r="H296" s="31"/>
      <c r="I296" s="30"/>
      <c r="K296" s="31"/>
      <c r="L296" s="16"/>
      <c r="M296" s="16"/>
      <c r="N296" s="16"/>
      <c r="O296" s="16"/>
      <c r="P296" s="16"/>
      <c r="Q296" s="16"/>
      <c r="R296" s="16"/>
      <c r="S296" s="16"/>
      <c r="T296" s="16"/>
      <c r="U296" s="16"/>
      <c r="V296" s="16"/>
      <c r="W296" s="16"/>
      <c r="X296" s="16"/>
      <c r="Y296" s="16"/>
    </row>
    <row r="297" spans="1:25" ht="13" x14ac:dyDescent="0.15">
      <c r="A297" s="31"/>
      <c r="B297" s="31"/>
      <c r="C297" s="31"/>
      <c r="D297" s="16"/>
      <c r="E297" s="16"/>
      <c r="F297" s="31"/>
      <c r="G297" s="31"/>
      <c r="H297" s="31"/>
      <c r="I297" s="30"/>
      <c r="K297" s="31"/>
      <c r="L297" s="16"/>
      <c r="M297" s="16"/>
      <c r="N297" s="16"/>
      <c r="O297" s="16"/>
      <c r="P297" s="16"/>
      <c r="Q297" s="16"/>
      <c r="R297" s="16"/>
      <c r="S297" s="16"/>
      <c r="T297" s="16"/>
      <c r="U297" s="16"/>
      <c r="V297" s="16"/>
      <c r="W297" s="16"/>
      <c r="X297" s="16"/>
      <c r="Y297" s="16"/>
    </row>
    <row r="298" spans="1:25" ht="13" x14ac:dyDescent="0.15">
      <c r="A298" s="31"/>
      <c r="B298" s="31"/>
      <c r="C298" s="31"/>
      <c r="D298" s="16"/>
      <c r="E298" s="16"/>
      <c r="F298" s="31"/>
      <c r="G298" s="31"/>
      <c r="H298" s="31"/>
      <c r="I298" s="30"/>
      <c r="K298" s="31"/>
      <c r="L298" s="16"/>
      <c r="M298" s="16"/>
      <c r="N298" s="16"/>
      <c r="O298" s="16"/>
      <c r="P298" s="16"/>
      <c r="Q298" s="16"/>
      <c r="R298" s="16"/>
      <c r="S298" s="16"/>
      <c r="T298" s="16"/>
      <c r="U298" s="16"/>
      <c r="V298" s="16"/>
      <c r="W298" s="16"/>
      <c r="X298" s="16"/>
      <c r="Y298" s="16"/>
    </row>
    <row r="299" spans="1:25" ht="13" x14ac:dyDescent="0.15">
      <c r="A299" s="31"/>
      <c r="B299" s="31"/>
      <c r="C299" s="31"/>
      <c r="D299" s="16"/>
      <c r="E299" s="16"/>
      <c r="F299" s="31"/>
      <c r="G299" s="31"/>
      <c r="H299" s="31"/>
      <c r="I299" s="30"/>
      <c r="K299" s="31"/>
      <c r="L299" s="16"/>
      <c r="M299" s="16"/>
      <c r="N299" s="16"/>
      <c r="O299" s="16"/>
      <c r="P299" s="16"/>
      <c r="Q299" s="16"/>
      <c r="R299" s="16"/>
      <c r="S299" s="16"/>
      <c r="T299" s="16"/>
      <c r="U299" s="16"/>
      <c r="V299" s="16"/>
      <c r="W299" s="16"/>
      <c r="X299" s="16"/>
      <c r="Y299" s="16"/>
    </row>
    <row r="300" spans="1:25" ht="13" x14ac:dyDescent="0.15">
      <c r="A300" s="31"/>
      <c r="B300" s="31"/>
      <c r="C300" s="31"/>
      <c r="D300" s="16"/>
      <c r="E300" s="16"/>
      <c r="F300" s="31"/>
      <c r="G300" s="31"/>
      <c r="H300" s="31"/>
      <c r="I300" s="30"/>
      <c r="K300" s="31"/>
      <c r="L300" s="16"/>
      <c r="M300" s="16"/>
      <c r="N300" s="16"/>
      <c r="O300" s="16"/>
      <c r="P300" s="16"/>
      <c r="Q300" s="16"/>
      <c r="R300" s="16"/>
      <c r="S300" s="16"/>
      <c r="T300" s="16"/>
      <c r="U300" s="16"/>
      <c r="V300" s="16"/>
      <c r="W300" s="16"/>
      <c r="X300" s="16"/>
      <c r="Y300" s="16"/>
    </row>
    <row r="301" spans="1:25" ht="13" x14ac:dyDescent="0.15">
      <c r="A301" s="31"/>
      <c r="B301" s="31"/>
      <c r="C301" s="31"/>
      <c r="D301" s="16"/>
      <c r="E301" s="16"/>
      <c r="F301" s="31"/>
      <c r="G301" s="31"/>
      <c r="H301" s="31"/>
      <c r="I301" s="30"/>
      <c r="K301" s="31"/>
      <c r="L301" s="16"/>
      <c r="M301" s="16"/>
      <c r="N301" s="16"/>
      <c r="O301" s="16"/>
      <c r="P301" s="16"/>
      <c r="Q301" s="16"/>
      <c r="R301" s="16"/>
      <c r="S301" s="16"/>
      <c r="T301" s="16"/>
      <c r="U301" s="16"/>
      <c r="V301" s="16"/>
      <c r="W301" s="16"/>
      <c r="X301" s="16"/>
      <c r="Y301" s="16"/>
    </row>
    <row r="302" spans="1:25" ht="13" x14ac:dyDescent="0.15">
      <c r="A302" s="31"/>
      <c r="B302" s="31"/>
      <c r="C302" s="31"/>
      <c r="D302" s="16"/>
      <c r="E302" s="16"/>
      <c r="F302" s="31"/>
      <c r="G302" s="31"/>
      <c r="H302" s="31"/>
      <c r="I302" s="30"/>
      <c r="K302" s="31"/>
      <c r="L302" s="16"/>
      <c r="M302" s="16"/>
      <c r="N302" s="16"/>
      <c r="O302" s="16"/>
      <c r="P302" s="16"/>
      <c r="Q302" s="16"/>
      <c r="R302" s="16"/>
      <c r="S302" s="16"/>
      <c r="T302" s="16"/>
      <c r="U302" s="16"/>
      <c r="V302" s="16"/>
      <c r="W302" s="16"/>
      <c r="X302" s="16"/>
      <c r="Y302" s="16"/>
    </row>
    <row r="303" spans="1:25" ht="13" x14ac:dyDescent="0.15">
      <c r="A303" s="31"/>
      <c r="B303" s="31"/>
      <c r="C303" s="31"/>
      <c r="D303" s="16"/>
      <c r="E303" s="16"/>
      <c r="F303" s="31"/>
      <c r="G303" s="31"/>
      <c r="H303" s="31"/>
      <c r="I303" s="30"/>
      <c r="K303" s="31"/>
      <c r="L303" s="16"/>
      <c r="M303" s="16"/>
      <c r="N303" s="16"/>
      <c r="O303" s="16"/>
      <c r="P303" s="16"/>
      <c r="Q303" s="16"/>
      <c r="R303" s="16"/>
      <c r="S303" s="16"/>
      <c r="T303" s="16"/>
      <c r="U303" s="16"/>
      <c r="V303" s="16"/>
      <c r="W303" s="16"/>
      <c r="X303" s="16"/>
      <c r="Y303" s="16"/>
    </row>
    <row r="304" spans="1:25" ht="13" x14ac:dyDescent="0.15">
      <c r="A304" s="31"/>
      <c r="B304" s="31"/>
      <c r="C304" s="31"/>
      <c r="D304" s="16"/>
      <c r="E304" s="16"/>
      <c r="F304" s="31"/>
      <c r="G304" s="31"/>
      <c r="H304" s="31"/>
      <c r="I304" s="30"/>
      <c r="K304" s="31"/>
      <c r="L304" s="16"/>
      <c r="M304" s="16"/>
      <c r="N304" s="16"/>
      <c r="O304" s="16"/>
      <c r="P304" s="16"/>
      <c r="Q304" s="16"/>
      <c r="R304" s="16"/>
      <c r="S304" s="16"/>
      <c r="T304" s="16"/>
      <c r="U304" s="16"/>
      <c r="V304" s="16"/>
      <c r="W304" s="16"/>
      <c r="X304" s="16"/>
      <c r="Y304" s="16"/>
    </row>
    <row r="305" spans="1:25" ht="13" x14ac:dyDescent="0.15">
      <c r="A305" s="31"/>
      <c r="B305" s="31"/>
      <c r="C305" s="31"/>
      <c r="D305" s="16"/>
      <c r="E305" s="16"/>
      <c r="F305" s="31"/>
      <c r="G305" s="31"/>
      <c r="H305" s="31"/>
      <c r="I305" s="30"/>
      <c r="K305" s="31"/>
      <c r="L305" s="16"/>
      <c r="M305" s="16"/>
      <c r="N305" s="16"/>
      <c r="O305" s="16"/>
      <c r="P305" s="16"/>
      <c r="Q305" s="16"/>
      <c r="R305" s="16"/>
      <c r="S305" s="16"/>
      <c r="T305" s="16"/>
      <c r="U305" s="16"/>
      <c r="V305" s="16"/>
      <c r="W305" s="16"/>
      <c r="X305" s="16"/>
      <c r="Y305" s="16"/>
    </row>
    <row r="306" spans="1:25" ht="13" x14ac:dyDescent="0.15">
      <c r="A306" s="31"/>
      <c r="B306" s="31"/>
      <c r="C306" s="31"/>
      <c r="D306" s="16"/>
      <c r="E306" s="16"/>
      <c r="F306" s="31"/>
      <c r="G306" s="31"/>
      <c r="H306" s="31"/>
      <c r="I306" s="30"/>
      <c r="K306" s="31"/>
      <c r="L306" s="16"/>
      <c r="M306" s="16"/>
      <c r="N306" s="16"/>
      <c r="O306" s="16"/>
      <c r="P306" s="16"/>
      <c r="Q306" s="16"/>
      <c r="R306" s="16"/>
      <c r="S306" s="16"/>
      <c r="T306" s="16"/>
      <c r="U306" s="16"/>
      <c r="V306" s="16"/>
      <c r="W306" s="16"/>
      <c r="X306" s="16"/>
      <c r="Y306" s="16"/>
    </row>
    <row r="307" spans="1:25" ht="13" x14ac:dyDescent="0.15">
      <c r="A307" s="31"/>
      <c r="B307" s="31"/>
      <c r="C307" s="31"/>
      <c r="D307" s="16"/>
      <c r="E307" s="16"/>
      <c r="F307" s="31"/>
      <c r="G307" s="31"/>
      <c r="H307" s="31"/>
      <c r="I307" s="30"/>
      <c r="K307" s="31"/>
      <c r="L307" s="16"/>
      <c r="M307" s="16"/>
      <c r="N307" s="16"/>
      <c r="O307" s="16"/>
      <c r="P307" s="16"/>
      <c r="Q307" s="16"/>
      <c r="R307" s="16"/>
      <c r="S307" s="16"/>
      <c r="T307" s="16"/>
      <c r="U307" s="16"/>
      <c r="V307" s="16"/>
      <c r="W307" s="16"/>
      <c r="X307" s="16"/>
      <c r="Y307" s="16"/>
    </row>
    <row r="308" spans="1:25" ht="13" x14ac:dyDescent="0.15">
      <c r="A308" s="31"/>
      <c r="B308" s="31"/>
      <c r="C308" s="31"/>
      <c r="D308" s="16"/>
      <c r="E308" s="16"/>
      <c r="F308" s="31"/>
      <c r="G308" s="31"/>
      <c r="H308" s="31"/>
      <c r="I308" s="30"/>
      <c r="K308" s="31"/>
      <c r="L308" s="16"/>
      <c r="M308" s="16"/>
      <c r="N308" s="16"/>
      <c r="O308" s="16"/>
      <c r="P308" s="16"/>
      <c r="Q308" s="16"/>
      <c r="R308" s="16"/>
      <c r="S308" s="16"/>
      <c r="T308" s="16"/>
      <c r="U308" s="16"/>
      <c r="V308" s="16"/>
      <c r="W308" s="16"/>
      <c r="X308" s="16"/>
      <c r="Y308" s="16"/>
    </row>
    <row r="309" spans="1:25" ht="13" x14ac:dyDescent="0.15">
      <c r="A309" s="31"/>
      <c r="B309" s="31"/>
      <c r="C309" s="31"/>
      <c r="D309" s="16"/>
      <c r="E309" s="16"/>
      <c r="F309" s="31"/>
      <c r="G309" s="31"/>
      <c r="H309" s="31"/>
      <c r="I309" s="30"/>
      <c r="K309" s="31"/>
      <c r="L309" s="16"/>
      <c r="M309" s="16"/>
      <c r="N309" s="16"/>
      <c r="O309" s="16"/>
      <c r="P309" s="16"/>
      <c r="Q309" s="16"/>
      <c r="R309" s="16"/>
      <c r="S309" s="16"/>
      <c r="T309" s="16"/>
      <c r="U309" s="16"/>
      <c r="V309" s="16"/>
      <c r="W309" s="16"/>
      <c r="X309" s="16"/>
      <c r="Y309" s="16"/>
    </row>
    <row r="310" spans="1:25" ht="13" x14ac:dyDescent="0.15">
      <c r="A310" s="31"/>
      <c r="B310" s="31"/>
      <c r="C310" s="31"/>
      <c r="D310" s="16"/>
      <c r="E310" s="16"/>
      <c r="F310" s="31"/>
      <c r="G310" s="31"/>
      <c r="H310" s="31"/>
      <c r="I310" s="30"/>
      <c r="K310" s="31"/>
      <c r="L310" s="16"/>
      <c r="M310" s="16"/>
      <c r="N310" s="16"/>
      <c r="O310" s="16"/>
      <c r="P310" s="16"/>
      <c r="Q310" s="16"/>
      <c r="R310" s="16"/>
      <c r="S310" s="16"/>
      <c r="T310" s="16"/>
      <c r="U310" s="16"/>
      <c r="V310" s="16"/>
      <c r="W310" s="16"/>
      <c r="X310" s="16"/>
      <c r="Y310" s="16"/>
    </row>
    <row r="311" spans="1:25" ht="13" x14ac:dyDescent="0.15">
      <c r="A311" s="31"/>
      <c r="B311" s="31"/>
      <c r="C311" s="31"/>
      <c r="D311" s="16"/>
      <c r="E311" s="16"/>
      <c r="F311" s="31"/>
      <c r="G311" s="31"/>
      <c r="H311" s="31"/>
      <c r="I311" s="30"/>
      <c r="K311" s="31"/>
      <c r="L311" s="16"/>
      <c r="M311" s="16"/>
      <c r="N311" s="16"/>
      <c r="O311" s="16"/>
      <c r="P311" s="16"/>
      <c r="Q311" s="16"/>
      <c r="R311" s="16"/>
      <c r="S311" s="16"/>
      <c r="T311" s="16"/>
      <c r="U311" s="16"/>
      <c r="V311" s="16"/>
      <c r="W311" s="16"/>
      <c r="X311" s="16"/>
      <c r="Y311" s="16"/>
    </row>
    <row r="312" spans="1:25" ht="13" x14ac:dyDescent="0.15">
      <c r="A312" s="31"/>
      <c r="B312" s="31"/>
      <c r="C312" s="31"/>
      <c r="D312" s="16"/>
      <c r="E312" s="16"/>
      <c r="F312" s="31"/>
      <c r="G312" s="31"/>
      <c r="H312" s="31"/>
      <c r="I312" s="30"/>
      <c r="K312" s="31"/>
      <c r="L312" s="16"/>
      <c r="M312" s="16"/>
      <c r="N312" s="16"/>
      <c r="O312" s="16"/>
      <c r="P312" s="16"/>
      <c r="Q312" s="16"/>
      <c r="R312" s="16"/>
      <c r="S312" s="16"/>
      <c r="T312" s="16"/>
      <c r="U312" s="16"/>
      <c r="V312" s="16"/>
      <c r="W312" s="16"/>
      <c r="X312" s="16"/>
      <c r="Y312" s="16"/>
    </row>
    <row r="313" spans="1:25" ht="13" x14ac:dyDescent="0.15">
      <c r="A313" s="31"/>
      <c r="B313" s="31"/>
      <c r="C313" s="31"/>
      <c r="D313" s="16"/>
      <c r="E313" s="16"/>
      <c r="F313" s="31"/>
      <c r="G313" s="31"/>
      <c r="H313" s="31"/>
      <c r="I313" s="30"/>
      <c r="K313" s="31"/>
      <c r="L313" s="16"/>
      <c r="M313" s="16"/>
      <c r="N313" s="16"/>
      <c r="O313" s="16"/>
      <c r="P313" s="16"/>
      <c r="Q313" s="16"/>
      <c r="R313" s="16"/>
      <c r="S313" s="16"/>
      <c r="T313" s="16"/>
      <c r="U313" s="16"/>
      <c r="V313" s="16"/>
      <c r="W313" s="16"/>
      <c r="X313" s="16"/>
      <c r="Y313" s="16"/>
    </row>
    <row r="314" spans="1:25" ht="13" x14ac:dyDescent="0.15">
      <c r="A314" s="31"/>
      <c r="B314" s="31"/>
      <c r="C314" s="31"/>
      <c r="D314" s="16"/>
      <c r="E314" s="16"/>
      <c r="F314" s="31"/>
      <c r="G314" s="31"/>
      <c r="H314" s="31"/>
      <c r="I314" s="30"/>
      <c r="K314" s="31"/>
      <c r="L314" s="16"/>
      <c r="M314" s="16"/>
      <c r="N314" s="16"/>
      <c r="O314" s="16"/>
      <c r="P314" s="16"/>
      <c r="Q314" s="16"/>
      <c r="R314" s="16"/>
      <c r="S314" s="16"/>
      <c r="T314" s="16"/>
      <c r="U314" s="16"/>
      <c r="V314" s="16"/>
      <c r="W314" s="16"/>
      <c r="X314" s="16"/>
      <c r="Y314" s="16"/>
    </row>
    <row r="315" spans="1:25" ht="13" x14ac:dyDescent="0.15">
      <c r="A315" s="31"/>
      <c r="B315" s="31"/>
      <c r="C315" s="31"/>
      <c r="D315" s="16"/>
      <c r="E315" s="16"/>
      <c r="F315" s="31"/>
      <c r="G315" s="31"/>
      <c r="H315" s="31"/>
      <c r="I315" s="30"/>
      <c r="K315" s="31"/>
      <c r="L315" s="16"/>
      <c r="M315" s="16"/>
      <c r="N315" s="16"/>
      <c r="O315" s="16"/>
      <c r="P315" s="16"/>
      <c r="Q315" s="16"/>
      <c r="R315" s="16"/>
      <c r="S315" s="16"/>
      <c r="T315" s="16"/>
      <c r="U315" s="16"/>
      <c r="V315" s="16"/>
      <c r="W315" s="16"/>
      <c r="X315" s="16"/>
      <c r="Y315" s="16"/>
    </row>
    <row r="316" spans="1:25" ht="13" x14ac:dyDescent="0.15">
      <c r="A316" s="31"/>
      <c r="B316" s="31"/>
      <c r="C316" s="31"/>
      <c r="D316" s="16"/>
      <c r="E316" s="16"/>
      <c r="F316" s="31"/>
      <c r="G316" s="31"/>
      <c r="H316" s="31"/>
      <c r="I316" s="30"/>
      <c r="K316" s="31"/>
      <c r="L316" s="16"/>
      <c r="M316" s="16"/>
      <c r="N316" s="16"/>
      <c r="O316" s="16"/>
      <c r="P316" s="16"/>
      <c r="Q316" s="16"/>
      <c r="R316" s="16"/>
      <c r="S316" s="16"/>
      <c r="T316" s="16"/>
      <c r="U316" s="16"/>
      <c r="V316" s="16"/>
      <c r="W316" s="16"/>
      <c r="X316" s="16"/>
      <c r="Y316" s="16"/>
    </row>
    <row r="317" spans="1:25" ht="13" x14ac:dyDescent="0.15">
      <c r="A317" s="31"/>
      <c r="B317" s="31"/>
      <c r="C317" s="31"/>
      <c r="D317" s="16"/>
      <c r="E317" s="16"/>
      <c r="F317" s="31"/>
      <c r="G317" s="31"/>
      <c r="H317" s="31"/>
      <c r="I317" s="30"/>
      <c r="K317" s="31"/>
      <c r="L317" s="16"/>
      <c r="M317" s="16"/>
      <c r="N317" s="16"/>
      <c r="O317" s="16"/>
      <c r="P317" s="16"/>
      <c r="Q317" s="16"/>
      <c r="R317" s="16"/>
      <c r="S317" s="16"/>
      <c r="T317" s="16"/>
      <c r="U317" s="16"/>
      <c r="V317" s="16"/>
      <c r="W317" s="16"/>
      <c r="X317" s="16"/>
      <c r="Y317" s="16"/>
    </row>
    <row r="318" spans="1:25" ht="13" x14ac:dyDescent="0.15">
      <c r="A318" s="31"/>
      <c r="B318" s="31"/>
      <c r="C318" s="31"/>
      <c r="D318" s="16"/>
      <c r="E318" s="16"/>
      <c r="F318" s="31"/>
      <c r="G318" s="31"/>
      <c r="H318" s="31"/>
      <c r="I318" s="30"/>
      <c r="K318" s="31"/>
      <c r="L318" s="16"/>
      <c r="M318" s="16"/>
      <c r="N318" s="16"/>
      <c r="O318" s="16"/>
      <c r="P318" s="16"/>
      <c r="Q318" s="16"/>
      <c r="R318" s="16"/>
      <c r="S318" s="16"/>
      <c r="T318" s="16"/>
      <c r="U318" s="16"/>
      <c r="V318" s="16"/>
      <c r="W318" s="16"/>
      <c r="X318" s="16"/>
      <c r="Y318" s="16"/>
    </row>
    <row r="319" spans="1:25" ht="13" x14ac:dyDescent="0.15">
      <c r="A319" s="31"/>
      <c r="B319" s="31"/>
      <c r="C319" s="31"/>
      <c r="D319" s="16"/>
      <c r="E319" s="16"/>
      <c r="F319" s="31"/>
      <c r="G319" s="31"/>
      <c r="H319" s="31"/>
      <c r="I319" s="30"/>
      <c r="K319" s="31"/>
      <c r="L319" s="16"/>
      <c r="M319" s="16"/>
      <c r="N319" s="16"/>
      <c r="O319" s="16"/>
      <c r="P319" s="16"/>
      <c r="Q319" s="16"/>
      <c r="R319" s="16"/>
      <c r="S319" s="16"/>
      <c r="T319" s="16"/>
      <c r="U319" s="16"/>
      <c r="V319" s="16"/>
      <c r="W319" s="16"/>
      <c r="X319" s="16"/>
      <c r="Y319" s="16"/>
    </row>
    <row r="320" spans="1:25" ht="13" x14ac:dyDescent="0.15">
      <c r="A320" s="31"/>
      <c r="B320" s="31"/>
      <c r="C320" s="31"/>
      <c r="D320" s="16"/>
      <c r="E320" s="16"/>
      <c r="F320" s="31"/>
      <c r="G320" s="31"/>
      <c r="H320" s="31"/>
      <c r="I320" s="30"/>
      <c r="K320" s="31"/>
      <c r="L320" s="16"/>
      <c r="M320" s="16"/>
      <c r="N320" s="16"/>
      <c r="O320" s="16"/>
      <c r="P320" s="16"/>
      <c r="Q320" s="16"/>
      <c r="R320" s="16"/>
      <c r="S320" s="16"/>
      <c r="T320" s="16"/>
      <c r="U320" s="16"/>
      <c r="V320" s="16"/>
      <c r="W320" s="16"/>
      <c r="X320" s="16"/>
      <c r="Y320" s="16"/>
    </row>
    <row r="321" spans="1:25" ht="13" x14ac:dyDescent="0.15">
      <c r="A321" s="31"/>
      <c r="B321" s="31"/>
      <c r="C321" s="31"/>
      <c r="D321" s="16"/>
      <c r="E321" s="16"/>
      <c r="F321" s="31"/>
      <c r="G321" s="31"/>
      <c r="H321" s="31"/>
      <c r="I321" s="30"/>
      <c r="K321" s="31"/>
      <c r="L321" s="16"/>
      <c r="M321" s="16"/>
      <c r="N321" s="16"/>
      <c r="O321" s="16"/>
      <c r="P321" s="16"/>
      <c r="Q321" s="16"/>
      <c r="R321" s="16"/>
      <c r="S321" s="16"/>
      <c r="T321" s="16"/>
      <c r="U321" s="16"/>
      <c r="V321" s="16"/>
      <c r="W321" s="16"/>
      <c r="X321" s="16"/>
      <c r="Y321" s="16"/>
    </row>
    <row r="322" spans="1:25" ht="13" x14ac:dyDescent="0.15">
      <c r="A322" s="31"/>
      <c r="B322" s="31"/>
      <c r="C322" s="31"/>
      <c r="D322" s="16"/>
      <c r="E322" s="16"/>
      <c r="F322" s="31"/>
      <c r="G322" s="31"/>
      <c r="H322" s="31"/>
      <c r="I322" s="30"/>
      <c r="K322" s="31"/>
      <c r="L322" s="16"/>
      <c r="M322" s="16"/>
      <c r="N322" s="16"/>
      <c r="O322" s="16"/>
      <c r="P322" s="16"/>
      <c r="Q322" s="16"/>
      <c r="R322" s="16"/>
      <c r="S322" s="16"/>
      <c r="T322" s="16"/>
      <c r="U322" s="16"/>
      <c r="V322" s="16"/>
      <c r="W322" s="16"/>
      <c r="X322" s="16"/>
      <c r="Y322" s="16"/>
    </row>
    <row r="323" spans="1:25" ht="13" x14ac:dyDescent="0.15">
      <c r="A323" s="31"/>
      <c r="B323" s="31"/>
      <c r="C323" s="31"/>
      <c r="D323" s="16"/>
      <c r="E323" s="16"/>
      <c r="F323" s="31"/>
      <c r="G323" s="31"/>
      <c r="H323" s="31"/>
      <c r="I323" s="30"/>
      <c r="K323" s="31"/>
      <c r="L323" s="16"/>
      <c r="M323" s="16"/>
      <c r="N323" s="16"/>
      <c r="O323" s="16"/>
      <c r="P323" s="16"/>
      <c r="Q323" s="16"/>
      <c r="R323" s="16"/>
      <c r="S323" s="16"/>
      <c r="T323" s="16"/>
      <c r="U323" s="16"/>
      <c r="V323" s="16"/>
      <c r="W323" s="16"/>
      <c r="X323" s="16"/>
      <c r="Y323" s="16"/>
    </row>
    <row r="324" spans="1:25" ht="13" x14ac:dyDescent="0.15">
      <c r="A324" s="31"/>
      <c r="B324" s="31"/>
      <c r="C324" s="31"/>
      <c r="D324" s="16"/>
      <c r="E324" s="16"/>
      <c r="F324" s="31"/>
      <c r="G324" s="31"/>
      <c r="H324" s="31"/>
      <c r="I324" s="30"/>
      <c r="K324" s="31"/>
      <c r="L324" s="16"/>
      <c r="M324" s="16"/>
      <c r="N324" s="16"/>
      <c r="O324" s="16"/>
      <c r="P324" s="16"/>
      <c r="Q324" s="16"/>
      <c r="R324" s="16"/>
      <c r="S324" s="16"/>
      <c r="T324" s="16"/>
      <c r="U324" s="16"/>
      <c r="V324" s="16"/>
      <c r="W324" s="16"/>
      <c r="X324" s="16"/>
      <c r="Y324" s="16"/>
    </row>
    <row r="325" spans="1:25" ht="13" x14ac:dyDescent="0.15">
      <c r="A325" s="31"/>
      <c r="B325" s="31"/>
      <c r="C325" s="31"/>
      <c r="D325" s="16"/>
      <c r="E325" s="16"/>
      <c r="F325" s="31"/>
      <c r="G325" s="31"/>
      <c r="H325" s="31"/>
      <c r="I325" s="30"/>
      <c r="K325" s="31"/>
      <c r="L325" s="16"/>
      <c r="M325" s="16"/>
      <c r="N325" s="16"/>
      <c r="O325" s="16"/>
      <c r="P325" s="16"/>
      <c r="Q325" s="16"/>
      <c r="R325" s="16"/>
      <c r="S325" s="16"/>
      <c r="T325" s="16"/>
      <c r="U325" s="16"/>
      <c r="V325" s="16"/>
      <c r="W325" s="16"/>
      <c r="X325" s="16"/>
      <c r="Y325" s="16"/>
    </row>
    <row r="326" spans="1:25" ht="13" x14ac:dyDescent="0.15">
      <c r="A326" s="31"/>
      <c r="B326" s="31"/>
      <c r="C326" s="31"/>
      <c r="D326" s="16"/>
      <c r="E326" s="16"/>
      <c r="F326" s="31"/>
      <c r="G326" s="31"/>
      <c r="H326" s="31"/>
      <c r="I326" s="30"/>
      <c r="K326" s="31"/>
      <c r="L326" s="16"/>
      <c r="M326" s="16"/>
      <c r="N326" s="16"/>
      <c r="O326" s="16"/>
      <c r="P326" s="16"/>
      <c r="Q326" s="16"/>
      <c r="R326" s="16"/>
      <c r="S326" s="16"/>
      <c r="T326" s="16"/>
      <c r="U326" s="16"/>
      <c r="V326" s="16"/>
      <c r="W326" s="16"/>
      <c r="X326" s="16"/>
      <c r="Y326" s="16"/>
    </row>
    <row r="327" spans="1:25" ht="13" x14ac:dyDescent="0.15">
      <c r="A327" s="31"/>
      <c r="B327" s="31"/>
      <c r="C327" s="31"/>
      <c r="D327" s="16"/>
      <c r="E327" s="16"/>
      <c r="F327" s="31"/>
      <c r="G327" s="31"/>
      <c r="H327" s="31"/>
      <c r="I327" s="30"/>
      <c r="K327" s="31"/>
      <c r="L327" s="16"/>
      <c r="M327" s="16"/>
      <c r="N327" s="16"/>
      <c r="O327" s="16"/>
      <c r="P327" s="16"/>
      <c r="Q327" s="16"/>
      <c r="R327" s="16"/>
      <c r="S327" s="16"/>
      <c r="T327" s="16"/>
      <c r="U327" s="16"/>
      <c r="V327" s="16"/>
      <c r="W327" s="16"/>
      <c r="X327" s="16"/>
      <c r="Y327" s="16"/>
    </row>
    <row r="328" spans="1:25" ht="13" x14ac:dyDescent="0.15">
      <c r="A328" s="31"/>
      <c r="B328" s="31"/>
      <c r="C328" s="31"/>
      <c r="D328" s="16"/>
      <c r="E328" s="16"/>
      <c r="F328" s="31"/>
      <c r="G328" s="31"/>
      <c r="H328" s="31"/>
      <c r="I328" s="30"/>
      <c r="K328" s="31"/>
      <c r="L328" s="16"/>
      <c r="M328" s="16"/>
      <c r="N328" s="16"/>
      <c r="O328" s="16"/>
      <c r="P328" s="16"/>
      <c r="Q328" s="16"/>
      <c r="R328" s="16"/>
      <c r="S328" s="16"/>
      <c r="T328" s="16"/>
      <c r="U328" s="16"/>
      <c r="V328" s="16"/>
      <c r="W328" s="16"/>
      <c r="X328" s="16"/>
      <c r="Y328" s="16"/>
    </row>
    <row r="329" spans="1:25" ht="13" x14ac:dyDescent="0.15">
      <c r="A329" s="31"/>
      <c r="B329" s="31"/>
      <c r="C329" s="31"/>
      <c r="D329" s="16"/>
      <c r="E329" s="16"/>
      <c r="F329" s="31"/>
      <c r="G329" s="31"/>
      <c r="H329" s="31"/>
      <c r="I329" s="30"/>
      <c r="K329" s="31"/>
      <c r="L329" s="16"/>
      <c r="M329" s="16"/>
      <c r="N329" s="16"/>
      <c r="O329" s="16"/>
      <c r="P329" s="16"/>
      <c r="Q329" s="16"/>
      <c r="R329" s="16"/>
      <c r="S329" s="16"/>
      <c r="T329" s="16"/>
      <c r="U329" s="16"/>
      <c r="V329" s="16"/>
      <c r="W329" s="16"/>
      <c r="X329" s="16"/>
      <c r="Y329" s="16"/>
    </row>
    <row r="330" spans="1:25" ht="13" x14ac:dyDescent="0.15">
      <c r="A330" s="31"/>
      <c r="B330" s="31"/>
      <c r="C330" s="31"/>
      <c r="D330" s="16"/>
      <c r="E330" s="16"/>
      <c r="F330" s="31"/>
      <c r="G330" s="31"/>
      <c r="H330" s="31"/>
      <c r="I330" s="30"/>
      <c r="K330" s="31"/>
      <c r="L330" s="16"/>
      <c r="M330" s="16"/>
      <c r="N330" s="16"/>
      <c r="O330" s="16"/>
      <c r="P330" s="16"/>
      <c r="Q330" s="16"/>
      <c r="R330" s="16"/>
      <c r="S330" s="16"/>
      <c r="T330" s="16"/>
      <c r="U330" s="16"/>
      <c r="V330" s="16"/>
      <c r="W330" s="16"/>
      <c r="X330" s="16"/>
      <c r="Y330" s="16"/>
    </row>
    <row r="331" spans="1:25" ht="13" x14ac:dyDescent="0.15">
      <c r="A331" s="31"/>
      <c r="B331" s="31"/>
      <c r="C331" s="31"/>
      <c r="D331" s="16"/>
      <c r="E331" s="16"/>
      <c r="F331" s="31"/>
      <c r="G331" s="31"/>
      <c r="H331" s="31"/>
      <c r="I331" s="30"/>
      <c r="K331" s="31"/>
      <c r="L331" s="16"/>
      <c r="M331" s="16"/>
      <c r="N331" s="16"/>
      <c r="O331" s="16"/>
      <c r="P331" s="16"/>
      <c r="Q331" s="16"/>
      <c r="R331" s="16"/>
      <c r="S331" s="16"/>
      <c r="T331" s="16"/>
      <c r="U331" s="16"/>
      <c r="V331" s="16"/>
      <c r="W331" s="16"/>
      <c r="X331" s="16"/>
      <c r="Y331" s="16"/>
    </row>
    <row r="332" spans="1:25" ht="13" x14ac:dyDescent="0.15">
      <c r="A332" s="31"/>
      <c r="B332" s="31"/>
      <c r="C332" s="31"/>
      <c r="D332" s="16"/>
      <c r="E332" s="16"/>
      <c r="F332" s="31"/>
      <c r="G332" s="31"/>
      <c r="H332" s="31"/>
      <c r="I332" s="30"/>
      <c r="K332" s="31"/>
      <c r="L332" s="16"/>
      <c r="M332" s="16"/>
      <c r="N332" s="16"/>
      <c r="O332" s="16"/>
      <c r="P332" s="16"/>
      <c r="Q332" s="16"/>
      <c r="R332" s="16"/>
      <c r="S332" s="16"/>
      <c r="T332" s="16"/>
      <c r="U332" s="16"/>
      <c r="V332" s="16"/>
      <c r="W332" s="16"/>
      <c r="X332" s="16"/>
      <c r="Y332" s="16"/>
    </row>
    <row r="333" spans="1:25" ht="13" x14ac:dyDescent="0.15">
      <c r="A333" s="31"/>
      <c r="B333" s="31"/>
      <c r="C333" s="31"/>
      <c r="D333" s="16"/>
      <c r="E333" s="16"/>
      <c r="F333" s="31"/>
      <c r="G333" s="31"/>
      <c r="H333" s="31"/>
      <c r="I333" s="30"/>
      <c r="K333" s="31"/>
      <c r="L333" s="16"/>
      <c r="M333" s="16"/>
      <c r="N333" s="16"/>
      <c r="O333" s="16"/>
      <c r="P333" s="16"/>
      <c r="Q333" s="16"/>
      <c r="R333" s="16"/>
      <c r="S333" s="16"/>
      <c r="T333" s="16"/>
      <c r="U333" s="16"/>
      <c r="V333" s="16"/>
      <c r="W333" s="16"/>
      <c r="X333" s="16"/>
      <c r="Y333" s="16"/>
    </row>
    <row r="334" spans="1:25" ht="13" x14ac:dyDescent="0.15">
      <c r="A334" s="31"/>
      <c r="B334" s="31"/>
      <c r="C334" s="31"/>
      <c r="D334" s="16"/>
      <c r="E334" s="16"/>
      <c r="F334" s="31"/>
      <c r="G334" s="31"/>
      <c r="H334" s="31"/>
      <c r="I334" s="30"/>
      <c r="K334" s="31"/>
      <c r="L334" s="16"/>
      <c r="M334" s="16"/>
      <c r="N334" s="16"/>
      <c r="O334" s="16"/>
      <c r="P334" s="16"/>
      <c r="Q334" s="16"/>
      <c r="R334" s="16"/>
      <c r="S334" s="16"/>
      <c r="T334" s="16"/>
      <c r="U334" s="16"/>
      <c r="V334" s="16"/>
      <c r="W334" s="16"/>
      <c r="X334" s="16"/>
      <c r="Y334" s="16"/>
    </row>
    <row r="335" spans="1:25" ht="13" x14ac:dyDescent="0.15">
      <c r="A335" s="31"/>
      <c r="B335" s="31"/>
      <c r="C335" s="31"/>
      <c r="D335" s="16"/>
      <c r="E335" s="16"/>
      <c r="F335" s="31"/>
      <c r="G335" s="31"/>
      <c r="H335" s="31"/>
      <c r="I335" s="30"/>
      <c r="K335" s="31"/>
      <c r="L335" s="16"/>
      <c r="M335" s="16"/>
      <c r="N335" s="16"/>
      <c r="O335" s="16"/>
      <c r="P335" s="16"/>
      <c r="Q335" s="16"/>
      <c r="R335" s="16"/>
      <c r="S335" s="16"/>
      <c r="T335" s="16"/>
      <c r="U335" s="16"/>
      <c r="V335" s="16"/>
      <c r="W335" s="16"/>
      <c r="X335" s="16"/>
      <c r="Y335" s="16"/>
    </row>
    <row r="336" spans="1:25" ht="13" x14ac:dyDescent="0.15">
      <c r="A336" s="31"/>
      <c r="B336" s="31"/>
      <c r="C336" s="31"/>
      <c r="D336" s="16"/>
      <c r="E336" s="16"/>
      <c r="F336" s="31"/>
      <c r="G336" s="31"/>
      <c r="H336" s="31"/>
      <c r="I336" s="30"/>
      <c r="K336" s="31"/>
      <c r="L336" s="16"/>
      <c r="M336" s="16"/>
      <c r="N336" s="16"/>
      <c r="O336" s="16"/>
      <c r="P336" s="16"/>
      <c r="Q336" s="16"/>
      <c r="R336" s="16"/>
      <c r="S336" s="16"/>
      <c r="T336" s="16"/>
      <c r="U336" s="16"/>
      <c r="V336" s="16"/>
      <c r="W336" s="16"/>
      <c r="X336" s="16"/>
      <c r="Y336" s="16"/>
    </row>
    <row r="337" spans="1:25" ht="13" x14ac:dyDescent="0.15">
      <c r="A337" s="31"/>
      <c r="B337" s="31"/>
      <c r="C337" s="31"/>
      <c r="D337" s="16"/>
      <c r="E337" s="16"/>
      <c r="F337" s="31"/>
      <c r="G337" s="31"/>
      <c r="H337" s="31"/>
      <c r="I337" s="30"/>
      <c r="K337" s="31"/>
      <c r="L337" s="16"/>
      <c r="M337" s="16"/>
      <c r="N337" s="16"/>
      <c r="O337" s="16"/>
      <c r="P337" s="16"/>
      <c r="Q337" s="16"/>
      <c r="R337" s="16"/>
      <c r="S337" s="16"/>
      <c r="T337" s="16"/>
      <c r="U337" s="16"/>
      <c r="V337" s="16"/>
      <c r="W337" s="16"/>
      <c r="X337" s="16"/>
      <c r="Y337" s="16"/>
    </row>
    <row r="338" spans="1:25" ht="13" x14ac:dyDescent="0.15">
      <c r="A338" s="31"/>
      <c r="B338" s="31"/>
      <c r="C338" s="31"/>
      <c r="D338" s="16"/>
      <c r="E338" s="16"/>
      <c r="F338" s="31"/>
      <c r="G338" s="31"/>
      <c r="H338" s="31"/>
      <c r="I338" s="30"/>
      <c r="K338" s="31"/>
      <c r="L338" s="16"/>
      <c r="M338" s="16"/>
      <c r="N338" s="16"/>
      <c r="O338" s="16"/>
      <c r="P338" s="16"/>
      <c r="Q338" s="16"/>
      <c r="R338" s="16"/>
      <c r="S338" s="16"/>
      <c r="T338" s="16"/>
      <c r="U338" s="16"/>
      <c r="V338" s="16"/>
      <c r="W338" s="16"/>
      <c r="X338" s="16"/>
      <c r="Y338" s="16"/>
    </row>
    <row r="339" spans="1:25" ht="13" x14ac:dyDescent="0.15">
      <c r="A339" s="31"/>
      <c r="B339" s="31"/>
      <c r="C339" s="31"/>
      <c r="D339" s="16"/>
      <c r="E339" s="16"/>
      <c r="F339" s="31"/>
      <c r="G339" s="31"/>
      <c r="H339" s="31"/>
      <c r="I339" s="30"/>
      <c r="K339" s="31"/>
      <c r="L339" s="16"/>
      <c r="M339" s="16"/>
      <c r="N339" s="16"/>
      <c r="O339" s="16"/>
      <c r="P339" s="16"/>
      <c r="Q339" s="16"/>
      <c r="R339" s="16"/>
      <c r="S339" s="16"/>
      <c r="T339" s="16"/>
      <c r="U339" s="16"/>
      <c r="V339" s="16"/>
      <c r="W339" s="16"/>
      <c r="X339" s="16"/>
      <c r="Y339" s="16"/>
    </row>
    <row r="340" spans="1:25" ht="13" x14ac:dyDescent="0.15">
      <c r="A340" s="31"/>
      <c r="B340" s="31"/>
      <c r="C340" s="31"/>
      <c r="D340" s="16"/>
      <c r="E340" s="16"/>
      <c r="F340" s="31"/>
      <c r="G340" s="31"/>
      <c r="H340" s="31"/>
      <c r="I340" s="30"/>
      <c r="K340" s="31"/>
      <c r="L340" s="16"/>
      <c r="M340" s="16"/>
      <c r="N340" s="16"/>
      <c r="O340" s="16"/>
      <c r="P340" s="16"/>
      <c r="Q340" s="16"/>
      <c r="R340" s="16"/>
      <c r="S340" s="16"/>
      <c r="T340" s="16"/>
      <c r="U340" s="16"/>
      <c r="V340" s="16"/>
      <c r="W340" s="16"/>
      <c r="X340" s="16"/>
      <c r="Y340" s="16"/>
    </row>
    <row r="341" spans="1:25" ht="13" x14ac:dyDescent="0.15">
      <c r="A341" s="31"/>
      <c r="B341" s="31"/>
      <c r="C341" s="31"/>
      <c r="D341" s="16"/>
      <c r="E341" s="16"/>
      <c r="F341" s="31"/>
      <c r="G341" s="31"/>
      <c r="H341" s="31"/>
      <c r="I341" s="30"/>
      <c r="K341" s="31"/>
      <c r="L341" s="16"/>
      <c r="M341" s="16"/>
      <c r="N341" s="16"/>
      <c r="O341" s="16"/>
      <c r="P341" s="16"/>
      <c r="Q341" s="16"/>
      <c r="R341" s="16"/>
      <c r="S341" s="16"/>
      <c r="T341" s="16"/>
      <c r="U341" s="16"/>
      <c r="V341" s="16"/>
      <c r="W341" s="16"/>
      <c r="X341" s="16"/>
      <c r="Y341" s="16"/>
    </row>
    <row r="342" spans="1:25" ht="13" x14ac:dyDescent="0.15">
      <c r="A342" s="31"/>
      <c r="B342" s="31"/>
      <c r="C342" s="31"/>
      <c r="D342" s="16"/>
      <c r="E342" s="16"/>
      <c r="F342" s="31"/>
      <c r="G342" s="31"/>
      <c r="H342" s="31"/>
      <c r="I342" s="30"/>
      <c r="K342" s="31"/>
      <c r="L342" s="16"/>
      <c r="M342" s="16"/>
      <c r="N342" s="16"/>
      <c r="O342" s="16"/>
      <c r="P342" s="16"/>
      <c r="Q342" s="16"/>
      <c r="R342" s="16"/>
      <c r="S342" s="16"/>
      <c r="T342" s="16"/>
      <c r="U342" s="16"/>
      <c r="V342" s="16"/>
      <c r="W342" s="16"/>
      <c r="X342" s="16"/>
      <c r="Y342" s="16"/>
    </row>
    <row r="343" spans="1:25" ht="13" x14ac:dyDescent="0.15">
      <c r="A343" s="31"/>
      <c r="B343" s="31"/>
      <c r="C343" s="31"/>
      <c r="D343" s="16"/>
      <c r="E343" s="16"/>
      <c r="F343" s="31"/>
      <c r="G343" s="31"/>
      <c r="H343" s="31"/>
      <c r="I343" s="30"/>
      <c r="K343" s="31"/>
      <c r="L343" s="16"/>
      <c r="M343" s="16"/>
      <c r="N343" s="16"/>
      <c r="O343" s="16"/>
      <c r="P343" s="16"/>
      <c r="Q343" s="16"/>
      <c r="R343" s="16"/>
      <c r="S343" s="16"/>
      <c r="T343" s="16"/>
      <c r="U343" s="16"/>
      <c r="V343" s="16"/>
      <c r="W343" s="16"/>
      <c r="X343" s="16"/>
      <c r="Y343" s="16"/>
    </row>
    <row r="344" spans="1:25" ht="13" x14ac:dyDescent="0.15">
      <c r="A344" s="31"/>
      <c r="B344" s="31"/>
      <c r="C344" s="31"/>
      <c r="D344" s="16"/>
      <c r="E344" s="16"/>
      <c r="F344" s="31"/>
      <c r="G344" s="31"/>
      <c r="H344" s="31"/>
      <c r="I344" s="30"/>
      <c r="K344" s="31"/>
      <c r="L344" s="16"/>
      <c r="M344" s="16"/>
      <c r="N344" s="16"/>
      <c r="O344" s="16"/>
      <c r="P344" s="16"/>
      <c r="Q344" s="16"/>
      <c r="R344" s="16"/>
      <c r="S344" s="16"/>
      <c r="T344" s="16"/>
      <c r="U344" s="16"/>
      <c r="V344" s="16"/>
      <c r="W344" s="16"/>
      <c r="X344" s="16"/>
      <c r="Y344" s="16"/>
    </row>
    <row r="345" spans="1:25" ht="13" x14ac:dyDescent="0.15">
      <c r="A345" s="31"/>
      <c r="B345" s="31"/>
      <c r="C345" s="31"/>
      <c r="D345" s="16"/>
      <c r="E345" s="16"/>
      <c r="F345" s="31"/>
      <c r="G345" s="31"/>
      <c r="H345" s="31"/>
      <c r="I345" s="30"/>
      <c r="K345" s="31"/>
      <c r="L345" s="16"/>
      <c r="M345" s="16"/>
      <c r="N345" s="16"/>
      <c r="O345" s="16"/>
      <c r="P345" s="16"/>
      <c r="Q345" s="16"/>
      <c r="R345" s="16"/>
      <c r="S345" s="16"/>
      <c r="T345" s="16"/>
      <c r="U345" s="16"/>
      <c r="V345" s="16"/>
      <c r="W345" s="16"/>
      <c r="X345" s="16"/>
      <c r="Y345" s="16"/>
    </row>
    <row r="346" spans="1:25" ht="13" x14ac:dyDescent="0.15">
      <c r="A346" s="31"/>
      <c r="B346" s="31"/>
      <c r="C346" s="31"/>
      <c r="D346" s="16"/>
      <c r="E346" s="16"/>
      <c r="F346" s="31"/>
      <c r="G346" s="31"/>
      <c r="H346" s="31"/>
      <c r="I346" s="30"/>
      <c r="K346" s="31"/>
      <c r="L346" s="16"/>
      <c r="M346" s="16"/>
      <c r="N346" s="16"/>
      <c r="O346" s="16"/>
      <c r="P346" s="16"/>
      <c r="Q346" s="16"/>
      <c r="R346" s="16"/>
      <c r="S346" s="16"/>
      <c r="T346" s="16"/>
      <c r="U346" s="16"/>
      <c r="V346" s="16"/>
      <c r="W346" s="16"/>
      <c r="X346" s="16"/>
      <c r="Y346" s="16"/>
    </row>
    <row r="347" spans="1:25" ht="13" x14ac:dyDescent="0.15">
      <c r="A347" s="31"/>
      <c r="B347" s="31"/>
      <c r="C347" s="31"/>
      <c r="D347" s="16"/>
      <c r="E347" s="16"/>
      <c r="F347" s="31"/>
      <c r="G347" s="31"/>
      <c r="H347" s="31"/>
      <c r="I347" s="30"/>
      <c r="K347" s="31"/>
      <c r="L347" s="16"/>
      <c r="M347" s="16"/>
      <c r="N347" s="16"/>
      <c r="O347" s="16"/>
      <c r="P347" s="16"/>
      <c r="Q347" s="16"/>
      <c r="R347" s="16"/>
      <c r="S347" s="16"/>
      <c r="T347" s="16"/>
      <c r="U347" s="16"/>
      <c r="V347" s="16"/>
      <c r="W347" s="16"/>
      <c r="X347" s="16"/>
      <c r="Y347" s="16"/>
    </row>
    <row r="348" spans="1:25" ht="13" x14ac:dyDescent="0.15">
      <c r="A348" s="31"/>
      <c r="B348" s="31"/>
      <c r="C348" s="31"/>
      <c r="D348" s="16"/>
      <c r="E348" s="16"/>
      <c r="F348" s="31"/>
      <c r="G348" s="31"/>
      <c r="H348" s="31"/>
      <c r="I348" s="30"/>
      <c r="K348" s="31"/>
      <c r="L348" s="16"/>
      <c r="M348" s="16"/>
      <c r="N348" s="16"/>
      <c r="O348" s="16"/>
      <c r="P348" s="16"/>
      <c r="Q348" s="16"/>
      <c r="R348" s="16"/>
      <c r="S348" s="16"/>
      <c r="T348" s="16"/>
      <c r="U348" s="16"/>
      <c r="V348" s="16"/>
      <c r="W348" s="16"/>
      <c r="X348" s="16"/>
      <c r="Y348" s="16"/>
    </row>
    <row r="349" spans="1:25" ht="13" x14ac:dyDescent="0.15">
      <c r="A349" s="31"/>
      <c r="B349" s="31"/>
      <c r="C349" s="31"/>
      <c r="D349" s="16"/>
      <c r="E349" s="16"/>
      <c r="F349" s="31"/>
      <c r="G349" s="31"/>
      <c r="H349" s="31"/>
      <c r="I349" s="30"/>
      <c r="K349" s="31"/>
      <c r="L349" s="16"/>
      <c r="M349" s="16"/>
      <c r="N349" s="16"/>
      <c r="O349" s="16"/>
      <c r="P349" s="16"/>
      <c r="Q349" s="16"/>
      <c r="R349" s="16"/>
      <c r="S349" s="16"/>
      <c r="T349" s="16"/>
      <c r="U349" s="16"/>
      <c r="V349" s="16"/>
      <c r="W349" s="16"/>
      <c r="X349" s="16"/>
      <c r="Y349" s="16"/>
    </row>
    <row r="350" spans="1:25" ht="13" x14ac:dyDescent="0.15">
      <c r="A350" s="31"/>
      <c r="B350" s="31"/>
      <c r="C350" s="31"/>
      <c r="D350" s="16"/>
      <c r="E350" s="16"/>
      <c r="F350" s="31"/>
      <c r="G350" s="31"/>
      <c r="H350" s="31"/>
      <c r="I350" s="30"/>
      <c r="K350" s="31"/>
      <c r="L350" s="16"/>
      <c r="M350" s="16"/>
      <c r="N350" s="16"/>
      <c r="O350" s="16"/>
      <c r="P350" s="16"/>
      <c r="Q350" s="16"/>
      <c r="R350" s="16"/>
      <c r="S350" s="16"/>
      <c r="T350" s="16"/>
      <c r="U350" s="16"/>
      <c r="V350" s="16"/>
      <c r="W350" s="16"/>
      <c r="X350" s="16"/>
      <c r="Y350" s="16"/>
    </row>
    <row r="351" spans="1:25" ht="13" x14ac:dyDescent="0.15">
      <c r="A351" s="31"/>
      <c r="B351" s="31"/>
      <c r="C351" s="31"/>
      <c r="D351" s="16"/>
      <c r="E351" s="16"/>
      <c r="F351" s="31"/>
      <c r="G351" s="31"/>
      <c r="H351" s="31"/>
      <c r="I351" s="30"/>
      <c r="K351" s="31"/>
      <c r="L351" s="16"/>
      <c r="M351" s="16"/>
      <c r="N351" s="16"/>
      <c r="O351" s="16"/>
      <c r="P351" s="16"/>
      <c r="Q351" s="16"/>
      <c r="R351" s="16"/>
      <c r="S351" s="16"/>
      <c r="T351" s="16"/>
      <c r="U351" s="16"/>
      <c r="V351" s="16"/>
      <c r="W351" s="16"/>
      <c r="X351" s="16"/>
      <c r="Y351" s="16"/>
    </row>
    <row r="352" spans="1:25" ht="13" x14ac:dyDescent="0.15">
      <c r="A352" s="31"/>
      <c r="B352" s="31"/>
      <c r="C352" s="31"/>
      <c r="D352" s="16"/>
      <c r="E352" s="16"/>
      <c r="F352" s="31"/>
      <c r="G352" s="31"/>
      <c r="H352" s="31"/>
      <c r="I352" s="30"/>
      <c r="K352" s="31"/>
      <c r="L352" s="16"/>
      <c r="M352" s="16"/>
      <c r="N352" s="16"/>
      <c r="O352" s="16"/>
      <c r="P352" s="16"/>
      <c r="Q352" s="16"/>
      <c r="R352" s="16"/>
      <c r="S352" s="16"/>
      <c r="T352" s="16"/>
      <c r="U352" s="16"/>
      <c r="V352" s="16"/>
      <c r="W352" s="16"/>
      <c r="X352" s="16"/>
      <c r="Y352" s="16"/>
    </row>
    <row r="353" spans="1:25" ht="13" x14ac:dyDescent="0.15">
      <c r="A353" s="31"/>
      <c r="B353" s="31"/>
      <c r="C353" s="31"/>
      <c r="D353" s="16"/>
      <c r="E353" s="16"/>
      <c r="F353" s="31"/>
      <c r="G353" s="31"/>
      <c r="H353" s="31"/>
      <c r="I353" s="30"/>
      <c r="K353" s="31"/>
      <c r="L353" s="16"/>
      <c r="M353" s="16"/>
      <c r="N353" s="16"/>
      <c r="O353" s="16"/>
      <c r="P353" s="16"/>
      <c r="Q353" s="16"/>
      <c r="R353" s="16"/>
      <c r="S353" s="16"/>
      <c r="T353" s="16"/>
      <c r="U353" s="16"/>
      <c r="V353" s="16"/>
      <c r="W353" s="16"/>
      <c r="X353" s="16"/>
      <c r="Y353" s="16"/>
    </row>
    <row r="354" spans="1:25" ht="13" x14ac:dyDescent="0.15">
      <c r="A354" s="31"/>
      <c r="B354" s="31"/>
      <c r="C354" s="31"/>
      <c r="D354" s="16"/>
      <c r="E354" s="16"/>
      <c r="F354" s="31"/>
      <c r="G354" s="31"/>
      <c r="H354" s="31"/>
      <c r="I354" s="30"/>
      <c r="K354" s="31"/>
      <c r="L354" s="16"/>
      <c r="M354" s="16"/>
      <c r="N354" s="16"/>
      <c r="O354" s="16"/>
      <c r="P354" s="16"/>
      <c r="Q354" s="16"/>
      <c r="R354" s="16"/>
      <c r="S354" s="16"/>
      <c r="T354" s="16"/>
      <c r="U354" s="16"/>
      <c r="V354" s="16"/>
      <c r="W354" s="16"/>
      <c r="X354" s="16"/>
      <c r="Y354" s="16"/>
    </row>
    <row r="355" spans="1:25" ht="13" x14ac:dyDescent="0.15">
      <c r="A355" s="31"/>
      <c r="B355" s="31"/>
      <c r="C355" s="31"/>
      <c r="D355" s="16"/>
      <c r="E355" s="16"/>
      <c r="F355" s="31"/>
      <c r="G355" s="31"/>
      <c r="H355" s="31"/>
      <c r="I355" s="30"/>
      <c r="K355" s="31"/>
      <c r="L355" s="16"/>
      <c r="M355" s="16"/>
      <c r="N355" s="16"/>
      <c r="O355" s="16"/>
      <c r="P355" s="16"/>
      <c r="Q355" s="16"/>
      <c r="R355" s="16"/>
      <c r="S355" s="16"/>
      <c r="T355" s="16"/>
      <c r="U355" s="16"/>
      <c r="V355" s="16"/>
      <c r="W355" s="16"/>
      <c r="X355" s="16"/>
      <c r="Y355" s="16"/>
    </row>
    <row r="356" spans="1:25" ht="13" x14ac:dyDescent="0.15">
      <c r="A356" s="31"/>
      <c r="B356" s="31"/>
      <c r="C356" s="31"/>
      <c r="D356" s="16"/>
      <c r="E356" s="16"/>
      <c r="F356" s="31"/>
      <c r="G356" s="31"/>
      <c r="H356" s="31"/>
      <c r="I356" s="30"/>
      <c r="K356" s="31"/>
      <c r="L356" s="16"/>
      <c r="M356" s="16"/>
      <c r="N356" s="16"/>
      <c r="O356" s="16"/>
      <c r="P356" s="16"/>
      <c r="Q356" s="16"/>
      <c r="R356" s="16"/>
      <c r="S356" s="16"/>
      <c r="T356" s="16"/>
      <c r="U356" s="16"/>
      <c r="V356" s="16"/>
      <c r="W356" s="16"/>
      <c r="X356" s="16"/>
      <c r="Y356" s="16"/>
    </row>
    <row r="357" spans="1:25" ht="13" x14ac:dyDescent="0.15">
      <c r="A357" s="31"/>
      <c r="B357" s="31"/>
      <c r="C357" s="31"/>
      <c r="D357" s="16"/>
      <c r="E357" s="16"/>
      <c r="F357" s="31"/>
      <c r="G357" s="31"/>
      <c r="H357" s="31"/>
      <c r="I357" s="30"/>
      <c r="K357" s="31"/>
      <c r="L357" s="16"/>
      <c r="M357" s="16"/>
      <c r="N357" s="16"/>
      <c r="O357" s="16"/>
      <c r="P357" s="16"/>
      <c r="Q357" s="16"/>
      <c r="R357" s="16"/>
      <c r="S357" s="16"/>
      <c r="T357" s="16"/>
      <c r="U357" s="16"/>
      <c r="V357" s="16"/>
      <c r="W357" s="16"/>
      <c r="X357" s="16"/>
      <c r="Y357" s="16"/>
    </row>
    <row r="358" spans="1:25" ht="13" x14ac:dyDescent="0.15">
      <c r="A358" s="31"/>
      <c r="B358" s="31"/>
      <c r="C358" s="31"/>
      <c r="D358" s="16"/>
      <c r="E358" s="16"/>
      <c r="F358" s="31"/>
      <c r="G358" s="31"/>
      <c r="H358" s="31"/>
      <c r="I358" s="30"/>
      <c r="K358" s="31"/>
      <c r="L358" s="16"/>
      <c r="M358" s="16"/>
      <c r="N358" s="16"/>
      <c r="O358" s="16"/>
      <c r="P358" s="16"/>
      <c r="Q358" s="16"/>
      <c r="R358" s="16"/>
      <c r="S358" s="16"/>
      <c r="T358" s="16"/>
      <c r="U358" s="16"/>
      <c r="V358" s="16"/>
      <c r="W358" s="16"/>
      <c r="X358" s="16"/>
      <c r="Y358" s="16"/>
    </row>
    <row r="359" spans="1:25" ht="13" x14ac:dyDescent="0.15">
      <c r="A359" s="31"/>
      <c r="B359" s="31"/>
      <c r="C359" s="31"/>
      <c r="D359" s="16"/>
      <c r="E359" s="16"/>
      <c r="F359" s="31"/>
      <c r="G359" s="31"/>
      <c r="H359" s="31"/>
      <c r="I359" s="30"/>
      <c r="K359" s="31"/>
      <c r="L359" s="16"/>
      <c r="M359" s="16"/>
      <c r="N359" s="16"/>
      <c r="O359" s="16"/>
      <c r="P359" s="16"/>
      <c r="Q359" s="16"/>
      <c r="R359" s="16"/>
      <c r="S359" s="16"/>
      <c r="T359" s="16"/>
      <c r="U359" s="16"/>
      <c r="V359" s="16"/>
      <c r="W359" s="16"/>
      <c r="X359" s="16"/>
      <c r="Y359" s="16"/>
    </row>
    <row r="360" spans="1:25" ht="13" x14ac:dyDescent="0.15">
      <c r="A360" s="31"/>
      <c r="B360" s="31"/>
      <c r="C360" s="31"/>
      <c r="D360" s="16"/>
      <c r="E360" s="16"/>
      <c r="F360" s="31"/>
      <c r="G360" s="31"/>
      <c r="H360" s="31"/>
      <c r="I360" s="30"/>
      <c r="K360" s="31"/>
      <c r="L360" s="16"/>
      <c r="M360" s="16"/>
      <c r="N360" s="16"/>
      <c r="O360" s="16"/>
      <c r="P360" s="16"/>
      <c r="Q360" s="16"/>
      <c r="R360" s="16"/>
      <c r="S360" s="16"/>
      <c r="T360" s="16"/>
      <c r="U360" s="16"/>
      <c r="V360" s="16"/>
      <c r="W360" s="16"/>
      <c r="X360" s="16"/>
      <c r="Y360" s="16"/>
    </row>
    <row r="361" spans="1:25" ht="13" x14ac:dyDescent="0.15">
      <c r="A361" s="31"/>
      <c r="B361" s="31"/>
      <c r="C361" s="31"/>
      <c r="D361" s="16"/>
      <c r="E361" s="16"/>
      <c r="F361" s="31"/>
      <c r="G361" s="31"/>
      <c r="H361" s="31"/>
      <c r="I361" s="30"/>
      <c r="K361" s="31"/>
      <c r="L361" s="16"/>
      <c r="M361" s="16"/>
      <c r="N361" s="16"/>
      <c r="O361" s="16"/>
      <c r="P361" s="16"/>
      <c r="Q361" s="16"/>
      <c r="R361" s="16"/>
      <c r="S361" s="16"/>
      <c r="T361" s="16"/>
      <c r="U361" s="16"/>
      <c r="V361" s="16"/>
      <c r="W361" s="16"/>
      <c r="X361" s="16"/>
      <c r="Y361" s="16"/>
    </row>
    <row r="362" spans="1:25" ht="13" x14ac:dyDescent="0.15">
      <c r="A362" s="31"/>
      <c r="B362" s="31"/>
      <c r="C362" s="31"/>
      <c r="D362" s="16"/>
      <c r="E362" s="16"/>
      <c r="F362" s="31"/>
      <c r="G362" s="31"/>
      <c r="H362" s="31"/>
      <c r="I362" s="30"/>
      <c r="K362" s="31"/>
      <c r="L362" s="16"/>
      <c r="M362" s="16"/>
      <c r="N362" s="16"/>
      <c r="O362" s="16"/>
      <c r="P362" s="16"/>
      <c r="Q362" s="16"/>
      <c r="R362" s="16"/>
      <c r="S362" s="16"/>
      <c r="T362" s="16"/>
      <c r="U362" s="16"/>
      <c r="V362" s="16"/>
      <c r="W362" s="16"/>
      <c r="X362" s="16"/>
      <c r="Y362" s="16"/>
    </row>
    <row r="363" spans="1:25" ht="13" x14ac:dyDescent="0.15">
      <c r="A363" s="31"/>
      <c r="B363" s="31"/>
      <c r="C363" s="31"/>
      <c r="D363" s="16"/>
      <c r="E363" s="16"/>
      <c r="F363" s="31"/>
      <c r="G363" s="31"/>
      <c r="H363" s="31"/>
      <c r="I363" s="30"/>
      <c r="K363" s="31"/>
      <c r="L363" s="16"/>
      <c r="M363" s="16"/>
      <c r="N363" s="16"/>
      <c r="O363" s="16"/>
      <c r="P363" s="16"/>
      <c r="Q363" s="16"/>
      <c r="R363" s="16"/>
      <c r="S363" s="16"/>
      <c r="T363" s="16"/>
      <c r="U363" s="16"/>
      <c r="V363" s="16"/>
      <c r="W363" s="16"/>
      <c r="X363" s="16"/>
      <c r="Y363" s="16"/>
    </row>
    <row r="364" spans="1:25" ht="13" x14ac:dyDescent="0.15">
      <c r="A364" s="31"/>
      <c r="B364" s="31"/>
      <c r="C364" s="31"/>
      <c r="D364" s="16"/>
      <c r="E364" s="16"/>
      <c r="F364" s="31"/>
      <c r="G364" s="31"/>
      <c r="H364" s="31"/>
      <c r="I364" s="30"/>
      <c r="K364" s="31"/>
      <c r="L364" s="16"/>
      <c r="M364" s="16"/>
      <c r="N364" s="16"/>
      <c r="O364" s="16"/>
      <c r="P364" s="16"/>
      <c r="Q364" s="16"/>
      <c r="R364" s="16"/>
      <c r="S364" s="16"/>
      <c r="T364" s="16"/>
      <c r="U364" s="16"/>
      <c r="V364" s="16"/>
      <c r="W364" s="16"/>
      <c r="X364" s="16"/>
      <c r="Y364" s="16"/>
    </row>
    <row r="365" spans="1:25" ht="13" x14ac:dyDescent="0.15">
      <c r="A365" s="31"/>
      <c r="B365" s="31"/>
      <c r="C365" s="31"/>
      <c r="D365" s="16"/>
      <c r="E365" s="16"/>
      <c r="F365" s="31"/>
      <c r="G365" s="31"/>
      <c r="H365" s="31"/>
      <c r="I365" s="30"/>
      <c r="K365" s="31"/>
      <c r="L365" s="16"/>
      <c r="M365" s="16"/>
      <c r="N365" s="16"/>
      <c r="O365" s="16"/>
      <c r="P365" s="16"/>
      <c r="Q365" s="16"/>
      <c r="R365" s="16"/>
      <c r="S365" s="16"/>
      <c r="T365" s="16"/>
      <c r="U365" s="16"/>
      <c r="V365" s="16"/>
      <c r="W365" s="16"/>
      <c r="X365" s="16"/>
      <c r="Y365" s="16"/>
    </row>
    <row r="366" spans="1:25" ht="13" x14ac:dyDescent="0.15">
      <c r="A366" s="31"/>
      <c r="B366" s="31"/>
      <c r="C366" s="31"/>
      <c r="D366" s="16"/>
      <c r="E366" s="16"/>
      <c r="F366" s="31"/>
      <c r="G366" s="31"/>
      <c r="H366" s="31"/>
      <c r="I366" s="30"/>
      <c r="K366" s="31"/>
      <c r="L366" s="16"/>
      <c r="M366" s="16"/>
      <c r="N366" s="16"/>
      <c r="O366" s="16"/>
      <c r="P366" s="16"/>
      <c r="Q366" s="16"/>
      <c r="R366" s="16"/>
      <c r="S366" s="16"/>
      <c r="T366" s="16"/>
      <c r="U366" s="16"/>
      <c r="V366" s="16"/>
      <c r="W366" s="16"/>
      <c r="X366" s="16"/>
      <c r="Y366" s="16"/>
    </row>
    <row r="367" spans="1:25" ht="13" x14ac:dyDescent="0.15">
      <c r="A367" s="31"/>
      <c r="B367" s="31"/>
      <c r="C367" s="31"/>
      <c r="D367" s="16"/>
      <c r="E367" s="16"/>
      <c r="F367" s="31"/>
      <c r="G367" s="31"/>
      <c r="H367" s="31"/>
      <c r="I367" s="30"/>
      <c r="K367" s="31"/>
      <c r="L367" s="16"/>
      <c r="M367" s="16"/>
      <c r="N367" s="16"/>
      <c r="O367" s="16"/>
      <c r="P367" s="16"/>
      <c r="Q367" s="16"/>
      <c r="R367" s="16"/>
      <c r="S367" s="16"/>
      <c r="T367" s="16"/>
      <c r="U367" s="16"/>
      <c r="V367" s="16"/>
      <c r="W367" s="16"/>
      <c r="X367" s="16"/>
      <c r="Y367" s="16"/>
    </row>
    <row r="368" spans="1:25" ht="13" x14ac:dyDescent="0.15">
      <c r="A368" s="31"/>
      <c r="B368" s="31"/>
      <c r="C368" s="31"/>
      <c r="D368" s="16"/>
      <c r="E368" s="16"/>
      <c r="F368" s="31"/>
      <c r="G368" s="31"/>
      <c r="H368" s="31"/>
      <c r="I368" s="30"/>
      <c r="K368" s="31"/>
      <c r="L368" s="16"/>
      <c r="M368" s="16"/>
      <c r="N368" s="16"/>
      <c r="O368" s="16"/>
      <c r="P368" s="16"/>
      <c r="Q368" s="16"/>
      <c r="R368" s="16"/>
      <c r="S368" s="16"/>
      <c r="T368" s="16"/>
      <c r="U368" s="16"/>
      <c r="V368" s="16"/>
      <c r="W368" s="16"/>
      <c r="X368" s="16"/>
      <c r="Y368" s="16"/>
    </row>
    <row r="369" spans="1:25" ht="13" x14ac:dyDescent="0.15">
      <c r="A369" s="31"/>
      <c r="B369" s="31"/>
      <c r="C369" s="31"/>
      <c r="D369" s="16"/>
      <c r="E369" s="16"/>
      <c r="F369" s="31"/>
      <c r="G369" s="31"/>
      <c r="H369" s="31"/>
      <c r="I369" s="30"/>
      <c r="K369" s="31"/>
      <c r="L369" s="16"/>
      <c r="M369" s="16"/>
      <c r="N369" s="16"/>
      <c r="O369" s="16"/>
      <c r="P369" s="16"/>
      <c r="Q369" s="16"/>
      <c r="R369" s="16"/>
      <c r="S369" s="16"/>
      <c r="T369" s="16"/>
      <c r="U369" s="16"/>
      <c r="V369" s="16"/>
      <c r="W369" s="16"/>
      <c r="X369" s="16"/>
      <c r="Y369" s="16"/>
    </row>
    <row r="370" spans="1:25" ht="13" x14ac:dyDescent="0.15">
      <c r="A370" s="31"/>
      <c r="B370" s="31"/>
      <c r="C370" s="31"/>
      <c r="D370" s="16"/>
      <c r="E370" s="16"/>
      <c r="F370" s="31"/>
      <c r="G370" s="31"/>
      <c r="H370" s="31"/>
      <c r="I370" s="30"/>
      <c r="K370" s="31"/>
      <c r="L370" s="16"/>
      <c r="M370" s="16"/>
      <c r="N370" s="16"/>
      <c r="O370" s="16"/>
      <c r="P370" s="16"/>
      <c r="Q370" s="16"/>
      <c r="R370" s="16"/>
      <c r="S370" s="16"/>
      <c r="T370" s="16"/>
      <c r="U370" s="16"/>
      <c r="V370" s="16"/>
      <c r="W370" s="16"/>
      <c r="X370" s="16"/>
      <c r="Y370" s="16"/>
    </row>
    <row r="371" spans="1:25" ht="13" x14ac:dyDescent="0.15">
      <c r="A371" s="31"/>
      <c r="B371" s="31"/>
      <c r="C371" s="31"/>
      <c r="D371" s="16"/>
      <c r="E371" s="16"/>
      <c r="F371" s="31"/>
      <c r="G371" s="31"/>
      <c r="H371" s="31"/>
      <c r="I371" s="30"/>
      <c r="K371" s="31"/>
      <c r="L371" s="16"/>
      <c r="M371" s="16"/>
      <c r="N371" s="16"/>
      <c r="O371" s="16"/>
      <c r="P371" s="16"/>
      <c r="Q371" s="16"/>
      <c r="R371" s="16"/>
      <c r="S371" s="16"/>
      <c r="T371" s="16"/>
      <c r="U371" s="16"/>
      <c r="V371" s="16"/>
      <c r="W371" s="16"/>
      <c r="X371" s="16"/>
      <c r="Y371" s="16"/>
    </row>
    <row r="372" spans="1:25" ht="13" x14ac:dyDescent="0.15">
      <c r="A372" s="31"/>
      <c r="B372" s="31"/>
      <c r="C372" s="31"/>
      <c r="D372" s="16"/>
      <c r="E372" s="16"/>
      <c r="F372" s="31"/>
      <c r="G372" s="31"/>
      <c r="H372" s="31"/>
      <c r="I372" s="30"/>
      <c r="K372" s="31"/>
      <c r="L372" s="16"/>
      <c r="M372" s="16"/>
      <c r="N372" s="16"/>
      <c r="O372" s="16"/>
      <c r="P372" s="16"/>
      <c r="Q372" s="16"/>
      <c r="R372" s="16"/>
      <c r="S372" s="16"/>
      <c r="T372" s="16"/>
      <c r="U372" s="16"/>
      <c r="V372" s="16"/>
      <c r="W372" s="16"/>
      <c r="X372" s="16"/>
      <c r="Y372" s="16"/>
    </row>
    <row r="373" spans="1:25" ht="13" x14ac:dyDescent="0.15">
      <c r="A373" s="31"/>
      <c r="B373" s="31"/>
      <c r="C373" s="31"/>
      <c r="D373" s="16"/>
      <c r="E373" s="16"/>
      <c r="F373" s="31"/>
      <c r="G373" s="31"/>
      <c r="H373" s="31"/>
      <c r="I373" s="30"/>
      <c r="K373" s="31"/>
      <c r="L373" s="16"/>
      <c r="M373" s="16"/>
      <c r="N373" s="16"/>
      <c r="O373" s="16"/>
      <c r="P373" s="16"/>
      <c r="Q373" s="16"/>
      <c r="R373" s="16"/>
      <c r="S373" s="16"/>
      <c r="T373" s="16"/>
      <c r="U373" s="16"/>
      <c r="V373" s="16"/>
      <c r="W373" s="16"/>
      <c r="X373" s="16"/>
      <c r="Y373" s="16"/>
    </row>
    <row r="374" spans="1:25" ht="13" x14ac:dyDescent="0.15">
      <c r="A374" s="31"/>
      <c r="B374" s="31"/>
      <c r="C374" s="31"/>
      <c r="D374" s="16"/>
      <c r="E374" s="16"/>
      <c r="F374" s="31"/>
      <c r="G374" s="31"/>
      <c r="H374" s="31"/>
      <c r="I374" s="30"/>
      <c r="K374" s="31"/>
      <c r="L374" s="16"/>
      <c r="M374" s="16"/>
      <c r="N374" s="16"/>
      <c r="O374" s="16"/>
      <c r="P374" s="16"/>
      <c r="Q374" s="16"/>
      <c r="R374" s="16"/>
      <c r="S374" s="16"/>
      <c r="T374" s="16"/>
      <c r="U374" s="16"/>
      <c r="V374" s="16"/>
      <c r="W374" s="16"/>
      <c r="X374" s="16"/>
      <c r="Y374" s="16"/>
    </row>
    <row r="375" spans="1:25" ht="13" x14ac:dyDescent="0.15">
      <c r="A375" s="31"/>
      <c r="B375" s="31"/>
      <c r="C375" s="31"/>
      <c r="D375" s="16"/>
      <c r="E375" s="16"/>
      <c r="F375" s="31"/>
      <c r="G375" s="31"/>
      <c r="H375" s="31"/>
      <c r="I375" s="30"/>
      <c r="K375" s="31"/>
      <c r="L375" s="16"/>
      <c r="M375" s="16"/>
      <c r="N375" s="16"/>
      <c r="O375" s="16"/>
      <c r="P375" s="16"/>
      <c r="Q375" s="16"/>
      <c r="R375" s="16"/>
      <c r="S375" s="16"/>
      <c r="T375" s="16"/>
      <c r="U375" s="16"/>
      <c r="V375" s="16"/>
      <c r="W375" s="16"/>
      <c r="X375" s="16"/>
      <c r="Y375" s="16"/>
    </row>
    <row r="376" spans="1:25" ht="13" x14ac:dyDescent="0.15">
      <c r="A376" s="31"/>
      <c r="B376" s="31"/>
      <c r="C376" s="31"/>
      <c r="D376" s="16"/>
      <c r="E376" s="16"/>
      <c r="F376" s="31"/>
      <c r="G376" s="31"/>
      <c r="H376" s="31"/>
      <c r="I376" s="30"/>
      <c r="K376" s="31"/>
      <c r="L376" s="16"/>
      <c r="M376" s="16"/>
      <c r="N376" s="16"/>
      <c r="O376" s="16"/>
      <c r="P376" s="16"/>
      <c r="Q376" s="16"/>
      <c r="R376" s="16"/>
      <c r="S376" s="16"/>
      <c r="T376" s="16"/>
      <c r="U376" s="16"/>
      <c r="V376" s="16"/>
      <c r="W376" s="16"/>
      <c r="X376" s="16"/>
      <c r="Y376" s="16"/>
    </row>
    <row r="377" spans="1:25" ht="13" x14ac:dyDescent="0.15">
      <c r="A377" s="31"/>
      <c r="B377" s="31"/>
      <c r="C377" s="31"/>
      <c r="D377" s="16"/>
      <c r="E377" s="16"/>
      <c r="F377" s="31"/>
      <c r="G377" s="31"/>
      <c r="H377" s="31"/>
      <c r="I377" s="30"/>
      <c r="K377" s="31"/>
      <c r="L377" s="16"/>
      <c r="M377" s="16"/>
      <c r="N377" s="16"/>
      <c r="O377" s="16"/>
      <c r="P377" s="16"/>
      <c r="Q377" s="16"/>
      <c r="R377" s="16"/>
      <c r="S377" s="16"/>
      <c r="T377" s="16"/>
      <c r="U377" s="16"/>
      <c r="V377" s="16"/>
      <c r="W377" s="16"/>
      <c r="X377" s="16"/>
      <c r="Y377" s="16"/>
    </row>
    <row r="378" spans="1:25" ht="13" x14ac:dyDescent="0.15">
      <c r="A378" s="31"/>
      <c r="B378" s="31"/>
      <c r="C378" s="31"/>
      <c r="D378" s="16"/>
      <c r="E378" s="16"/>
      <c r="F378" s="31"/>
      <c r="G378" s="31"/>
      <c r="H378" s="31"/>
      <c r="I378" s="30"/>
      <c r="K378" s="31"/>
      <c r="L378" s="16"/>
      <c r="M378" s="16"/>
      <c r="N378" s="16"/>
      <c r="O378" s="16"/>
      <c r="P378" s="16"/>
      <c r="Q378" s="16"/>
      <c r="R378" s="16"/>
      <c r="S378" s="16"/>
      <c r="T378" s="16"/>
      <c r="U378" s="16"/>
      <c r="V378" s="16"/>
      <c r="W378" s="16"/>
      <c r="X378" s="16"/>
      <c r="Y378" s="16"/>
    </row>
    <row r="379" spans="1:25" ht="13" x14ac:dyDescent="0.15">
      <c r="A379" s="31"/>
      <c r="B379" s="31"/>
      <c r="C379" s="31"/>
      <c r="D379" s="16"/>
      <c r="E379" s="16"/>
      <c r="F379" s="31"/>
      <c r="G379" s="31"/>
      <c r="H379" s="31"/>
      <c r="I379" s="30"/>
      <c r="K379" s="31"/>
      <c r="L379" s="16"/>
      <c r="M379" s="16"/>
      <c r="N379" s="16"/>
      <c r="O379" s="16"/>
      <c r="P379" s="16"/>
      <c r="Q379" s="16"/>
      <c r="R379" s="16"/>
      <c r="S379" s="16"/>
      <c r="T379" s="16"/>
      <c r="U379" s="16"/>
      <c r="V379" s="16"/>
      <c r="W379" s="16"/>
      <c r="X379" s="16"/>
      <c r="Y379" s="16"/>
    </row>
    <row r="380" spans="1:25" ht="13" x14ac:dyDescent="0.15">
      <c r="A380" s="31"/>
      <c r="B380" s="31"/>
      <c r="C380" s="31"/>
      <c r="D380" s="16"/>
      <c r="E380" s="16"/>
      <c r="F380" s="31"/>
      <c r="G380" s="31"/>
      <c r="H380" s="31"/>
      <c r="I380" s="30"/>
      <c r="K380" s="31"/>
      <c r="L380" s="16"/>
      <c r="M380" s="16"/>
      <c r="N380" s="16"/>
      <c r="O380" s="16"/>
      <c r="P380" s="16"/>
      <c r="Q380" s="16"/>
      <c r="R380" s="16"/>
      <c r="S380" s="16"/>
      <c r="T380" s="16"/>
      <c r="U380" s="16"/>
      <c r="V380" s="16"/>
      <c r="W380" s="16"/>
      <c r="X380" s="16"/>
      <c r="Y380" s="16"/>
    </row>
    <row r="381" spans="1:25" ht="13" x14ac:dyDescent="0.15">
      <c r="A381" s="31"/>
      <c r="B381" s="31"/>
      <c r="C381" s="31"/>
      <c r="D381" s="16"/>
      <c r="E381" s="16"/>
      <c r="F381" s="31"/>
      <c r="G381" s="31"/>
      <c r="H381" s="31"/>
      <c r="I381" s="30"/>
      <c r="K381" s="31"/>
      <c r="L381" s="16"/>
      <c r="M381" s="16"/>
      <c r="N381" s="16"/>
      <c r="O381" s="16"/>
      <c r="P381" s="16"/>
      <c r="Q381" s="16"/>
      <c r="R381" s="16"/>
      <c r="S381" s="16"/>
      <c r="T381" s="16"/>
      <c r="U381" s="16"/>
      <c r="V381" s="16"/>
      <c r="W381" s="16"/>
      <c r="X381" s="16"/>
      <c r="Y381" s="16"/>
    </row>
    <row r="382" spans="1:25" ht="13" x14ac:dyDescent="0.15">
      <c r="A382" s="31"/>
      <c r="B382" s="31"/>
      <c r="C382" s="31"/>
      <c r="D382" s="16"/>
      <c r="E382" s="16"/>
      <c r="F382" s="31"/>
      <c r="G382" s="31"/>
      <c r="H382" s="31"/>
      <c r="I382" s="30"/>
      <c r="K382" s="31"/>
      <c r="L382" s="16"/>
      <c r="M382" s="16"/>
      <c r="N382" s="16"/>
      <c r="O382" s="16"/>
      <c r="P382" s="16"/>
      <c r="Q382" s="16"/>
      <c r="R382" s="16"/>
      <c r="S382" s="16"/>
      <c r="T382" s="16"/>
      <c r="U382" s="16"/>
      <c r="V382" s="16"/>
      <c r="W382" s="16"/>
      <c r="X382" s="16"/>
      <c r="Y382" s="16"/>
    </row>
    <row r="383" spans="1:25" ht="13" x14ac:dyDescent="0.15">
      <c r="A383" s="31"/>
      <c r="B383" s="31"/>
      <c r="C383" s="31"/>
      <c r="D383" s="16"/>
      <c r="E383" s="16"/>
      <c r="F383" s="31"/>
      <c r="G383" s="31"/>
      <c r="H383" s="31"/>
      <c r="I383" s="30"/>
      <c r="K383" s="31"/>
      <c r="L383" s="16"/>
      <c r="M383" s="16"/>
      <c r="N383" s="16"/>
      <c r="O383" s="16"/>
      <c r="P383" s="16"/>
      <c r="Q383" s="16"/>
      <c r="R383" s="16"/>
      <c r="S383" s="16"/>
      <c r="T383" s="16"/>
      <c r="U383" s="16"/>
      <c r="V383" s="16"/>
      <c r="W383" s="16"/>
      <c r="X383" s="16"/>
      <c r="Y383" s="16"/>
    </row>
    <row r="384" spans="1:25" ht="13" x14ac:dyDescent="0.15">
      <c r="A384" s="31"/>
      <c r="B384" s="31"/>
      <c r="C384" s="31"/>
      <c r="D384" s="16"/>
      <c r="E384" s="16"/>
      <c r="F384" s="31"/>
      <c r="G384" s="31"/>
      <c r="H384" s="31"/>
      <c r="I384" s="30"/>
      <c r="K384" s="31"/>
      <c r="L384" s="16"/>
      <c r="M384" s="16"/>
      <c r="N384" s="16"/>
      <c r="O384" s="16"/>
      <c r="P384" s="16"/>
      <c r="Q384" s="16"/>
      <c r="R384" s="16"/>
      <c r="S384" s="16"/>
      <c r="T384" s="16"/>
      <c r="U384" s="16"/>
      <c r="V384" s="16"/>
      <c r="W384" s="16"/>
      <c r="X384" s="16"/>
      <c r="Y384" s="16"/>
    </row>
    <row r="385" spans="1:25" ht="13" x14ac:dyDescent="0.15">
      <c r="A385" s="31"/>
      <c r="B385" s="31"/>
      <c r="C385" s="31"/>
      <c r="D385" s="16"/>
      <c r="E385" s="16"/>
      <c r="F385" s="31"/>
      <c r="G385" s="31"/>
      <c r="H385" s="31"/>
      <c r="I385" s="30"/>
      <c r="K385" s="31"/>
      <c r="L385" s="16"/>
      <c r="M385" s="16"/>
      <c r="N385" s="16"/>
      <c r="O385" s="16"/>
      <c r="P385" s="16"/>
      <c r="Q385" s="16"/>
      <c r="R385" s="16"/>
      <c r="S385" s="16"/>
      <c r="T385" s="16"/>
      <c r="U385" s="16"/>
      <c r="V385" s="16"/>
      <c r="W385" s="16"/>
      <c r="X385" s="16"/>
      <c r="Y385" s="16"/>
    </row>
    <row r="386" spans="1:25" ht="13" x14ac:dyDescent="0.15">
      <c r="A386" s="31"/>
      <c r="B386" s="31"/>
      <c r="C386" s="31"/>
      <c r="D386" s="16"/>
      <c r="E386" s="16"/>
      <c r="F386" s="31"/>
      <c r="G386" s="31"/>
      <c r="H386" s="31"/>
      <c r="I386" s="30"/>
      <c r="K386" s="31"/>
      <c r="L386" s="16"/>
      <c r="M386" s="16"/>
      <c r="N386" s="16"/>
      <c r="O386" s="16"/>
      <c r="P386" s="16"/>
      <c r="Q386" s="16"/>
      <c r="R386" s="16"/>
      <c r="S386" s="16"/>
      <c r="T386" s="16"/>
      <c r="U386" s="16"/>
      <c r="V386" s="16"/>
      <c r="W386" s="16"/>
      <c r="X386" s="16"/>
      <c r="Y386" s="16"/>
    </row>
    <row r="387" spans="1:25" ht="13" x14ac:dyDescent="0.15">
      <c r="A387" s="31"/>
      <c r="B387" s="31"/>
      <c r="C387" s="31"/>
      <c r="D387" s="16"/>
      <c r="E387" s="16"/>
      <c r="F387" s="31"/>
      <c r="G387" s="31"/>
      <c r="H387" s="31"/>
      <c r="I387" s="30"/>
      <c r="K387" s="31"/>
      <c r="L387" s="16"/>
      <c r="M387" s="16"/>
      <c r="N387" s="16"/>
      <c r="O387" s="16"/>
      <c r="P387" s="16"/>
      <c r="Q387" s="16"/>
      <c r="R387" s="16"/>
      <c r="S387" s="16"/>
      <c r="T387" s="16"/>
      <c r="U387" s="16"/>
      <c r="V387" s="16"/>
      <c r="W387" s="16"/>
      <c r="X387" s="16"/>
      <c r="Y387" s="16"/>
    </row>
    <row r="388" spans="1:25" ht="13" x14ac:dyDescent="0.15">
      <c r="A388" s="31"/>
      <c r="B388" s="31"/>
      <c r="C388" s="31"/>
      <c r="D388" s="16"/>
      <c r="E388" s="16"/>
      <c r="F388" s="31"/>
      <c r="G388" s="31"/>
      <c r="H388" s="31"/>
      <c r="I388" s="30"/>
      <c r="K388" s="31"/>
      <c r="L388" s="16"/>
      <c r="M388" s="16"/>
      <c r="N388" s="16"/>
      <c r="O388" s="16"/>
      <c r="P388" s="16"/>
      <c r="Q388" s="16"/>
      <c r="R388" s="16"/>
      <c r="S388" s="16"/>
      <c r="T388" s="16"/>
      <c r="U388" s="16"/>
      <c r="V388" s="16"/>
      <c r="W388" s="16"/>
      <c r="X388" s="16"/>
      <c r="Y388" s="16"/>
    </row>
    <row r="389" spans="1:25" ht="13" x14ac:dyDescent="0.15">
      <c r="A389" s="31"/>
      <c r="B389" s="31"/>
      <c r="C389" s="31"/>
      <c r="D389" s="16"/>
      <c r="E389" s="16"/>
      <c r="F389" s="31"/>
      <c r="G389" s="31"/>
      <c r="H389" s="31"/>
      <c r="I389" s="30"/>
      <c r="K389" s="31"/>
      <c r="L389" s="16"/>
      <c r="M389" s="16"/>
      <c r="N389" s="16"/>
      <c r="O389" s="16"/>
      <c r="P389" s="16"/>
      <c r="Q389" s="16"/>
      <c r="R389" s="16"/>
      <c r="S389" s="16"/>
      <c r="T389" s="16"/>
      <c r="U389" s="16"/>
      <c r="V389" s="16"/>
      <c r="W389" s="16"/>
      <c r="X389" s="16"/>
      <c r="Y389" s="16"/>
    </row>
    <row r="390" spans="1:25" ht="13" x14ac:dyDescent="0.15">
      <c r="A390" s="31"/>
      <c r="B390" s="31"/>
      <c r="C390" s="31"/>
      <c r="D390" s="16"/>
      <c r="E390" s="16"/>
      <c r="F390" s="31"/>
      <c r="G390" s="31"/>
      <c r="H390" s="31"/>
      <c r="I390" s="30"/>
      <c r="K390" s="31"/>
      <c r="L390" s="16"/>
      <c r="M390" s="16"/>
      <c r="N390" s="16"/>
      <c r="O390" s="16"/>
      <c r="P390" s="16"/>
      <c r="Q390" s="16"/>
      <c r="R390" s="16"/>
      <c r="S390" s="16"/>
      <c r="T390" s="16"/>
      <c r="U390" s="16"/>
      <c r="V390" s="16"/>
      <c r="W390" s="16"/>
      <c r="X390" s="16"/>
      <c r="Y390" s="16"/>
    </row>
    <row r="391" spans="1:25" ht="13" x14ac:dyDescent="0.15">
      <c r="A391" s="31"/>
      <c r="B391" s="31"/>
      <c r="C391" s="31"/>
      <c r="D391" s="16"/>
      <c r="E391" s="16"/>
      <c r="F391" s="31"/>
      <c r="G391" s="31"/>
      <c r="H391" s="31"/>
      <c r="I391" s="30"/>
      <c r="K391" s="31"/>
      <c r="L391" s="16"/>
      <c r="M391" s="16"/>
      <c r="N391" s="16"/>
      <c r="O391" s="16"/>
      <c r="P391" s="16"/>
      <c r="Q391" s="16"/>
      <c r="R391" s="16"/>
      <c r="S391" s="16"/>
      <c r="T391" s="16"/>
      <c r="U391" s="16"/>
      <c r="V391" s="16"/>
      <c r="W391" s="16"/>
      <c r="X391" s="16"/>
      <c r="Y391" s="16"/>
    </row>
    <row r="392" spans="1:25" ht="13" x14ac:dyDescent="0.15">
      <c r="A392" s="31"/>
      <c r="B392" s="31"/>
      <c r="C392" s="31"/>
      <c r="D392" s="16"/>
      <c r="E392" s="16"/>
      <c r="F392" s="31"/>
      <c r="G392" s="31"/>
      <c r="H392" s="31"/>
      <c r="I392" s="30"/>
      <c r="K392" s="31"/>
      <c r="L392" s="16"/>
      <c r="M392" s="16"/>
      <c r="N392" s="16"/>
      <c r="O392" s="16"/>
      <c r="P392" s="16"/>
      <c r="Q392" s="16"/>
      <c r="R392" s="16"/>
      <c r="S392" s="16"/>
      <c r="T392" s="16"/>
      <c r="U392" s="16"/>
      <c r="V392" s="16"/>
      <c r="W392" s="16"/>
      <c r="X392" s="16"/>
      <c r="Y392" s="16"/>
    </row>
    <row r="393" spans="1:25" ht="13" x14ac:dyDescent="0.15">
      <c r="A393" s="31"/>
      <c r="B393" s="31"/>
      <c r="C393" s="31"/>
      <c r="D393" s="16"/>
      <c r="E393" s="16"/>
      <c r="F393" s="31"/>
      <c r="G393" s="31"/>
      <c r="H393" s="31"/>
      <c r="I393" s="30"/>
      <c r="K393" s="31"/>
      <c r="L393" s="16"/>
      <c r="M393" s="16"/>
      <c r="N393" s="16"/>
      <c r="O393" s="16"/>
      <c r="P393" s="16"/>
      <c r="Q393" s="16"/>
      <c r="R393" s="16"/>
      <c r="S393" s="16"/>
      <c r="T393" s="16"/>
      <c r="U393" s="16"/>
      <c r="V393" s="16"/>
      <c r="W393" s="16"/>
      <c r="X393" s="16"/>
      <c r="Y393" s="16"/>
    </row>
    <row r="394" spans="1:25" ht="13" x14ac:dyDescent="0.15">
      <c r="A394" s="31"/>
      <c r="B394" s="31"/>
      <c r="C394" s="31"/>
      <c r="D394" s="16"/>
      <c r="E394" s="16"/>
      <c r="F394" s="31"/>
      <c r="G394" s="31"/>
      <c r="H394" s="31"/>
      <c r="I394" s="30"/>
      <c r="K394" s="31"/>
      <c r="L394" s="16"/>
      <c r="M394" s="16"/>
      <c r="N394" s="16"/>
      <c r="O394" s="16"/>
      <c r="P394" s="16"/>
      <c r="Q394" s="16"/>
      <c r="R394" s="16"/>
      <c r="S394" s="16"/>
      <c r="T394" s="16"/>
      <c r="U394" s="16"/>
      <c r="V394" s="16"/>
      <c r="W394" s="16"/>
      <c r="X394" s="16"/>
      <c r="Y394" s="16"/>
    </row>
    <row r="395" spans="1:25" ht="13" x14ac:dyDescent="0.15">
      <c r="A395" s="31"/>
      <c r="B395" s="31"/>
      <c r="C395" s="31"/>
      <c r="D395" s="16"/>
      <c r="E395" s="16"/>
      <c r="F395" s="31"/>
      <c r="G395" s="31"/>
      <c r="H395" s="31"/>
      <c r="I395" s="30"/>
      <c r="K395" s="31"/>
      <c r="L395" s="16"/>
      <c r="M395" s="16"/>
      <c r="N395" s="16"/>
      <c r="O395" s="16"/>
      <c r="P395" s="16"/>
      <c r="Q395" s="16"/>
      <c r="R395" s="16"/>
      <c r="S395" s="16"/>
      <c r="T395" s="16"/>
      <c r="U395" s="16"/>
      <c r="V395" s="16"/>
      <c r="W395" s="16"/>
      <c r="X395" s="16"/>
      <c r="Y395" s="16"/>
    </row>
    <row r="396" spans="1:25" ht="13" x14ac:dyDescent="0.15">
      <c r="A396" s="31"/>
      <c r="B396" s="31"/>
      <c r="C396" s="31"/>
      <c r="D396" s="16"/>
      <c r="E396" s="16"/>
      <c r="F396" s="31"/>
      <c r="G396" s="31"/>
      <c r="H396" s="31"/>
      <c r="I396" s="30"/>
      <c r="K396" s="31"/>
      <c r="L396" s="16"/>
      <c r="M396" s="16"/>
      <c r="N396" s="16"/>
      <c r="O396" s="16"/>
      <c r="P396" s="16"/>
      <c r="Q396" s="16"/>
      <c r="R396" s="16"/>
      <c r="S396" s="16"/>
      <c r="T396" s="16"/>
      <c r="U396" s="16"/>
      <c r="V396" s="16"/>
      <c r="W396" s="16"/>
      <c r="X396" s="16"/>
      <c r="Y396" s="16"/>
    </row>
    <row r="397" spans="1:25" ht="13" x14ac:dyDescent="0.15">
      <c r="A397" s="31"/>
      <c r="B397" s="31"/>
      <c r="C397" s="31"/>
      <c r="D397" s="16"/>
      <c r="E397" s="16"/>
      <c r="F397" s="31"/>
      <c r="G397" s="31"/>
      <c r="H397" s="31"/>
      <c r="I397" s="30"/>
      <c r="K397" s="31"/>
      <c r="L397" s="16"/>
      <c r="M397" s="16"/>
      <c r="N397" s="16"/>
      <c r="O397" s="16"/>
      <c r="P397" s="16"/>
      <c r="Q397" s="16"/>
      <c r="R397" s="16"/>
      <c r="S397" s="16"/>
      <c r="T397" s="16"/>
      <c r="U397" s="16"/>
      <c r="V397" s="16"/>
      <c r="W397" s="16"/>
      <c r="X397" s="16"/>
      <c r="Y397" s="16"/>
    </row>
    <row r="398" spans="1:25" ht="13" x14ac:dyDescent="0.15">
      <c r="A398" s="31"/>
      <c r="B398" s="31"/>
      <c r="C398" s="31"/>
      <c r="D398" s="16"/>
      <c r="E398" s="16"/>
      <c r="F398" s="31"/>
      <c r="G398" s="31"/>
      <c r="H398" s="31"/>
      <c r="I398" s="30"/>
      <c r="K398" s="31"/>
      <c r="L398" s="16"/>
      <c r="M398" s="16"/>
      <c r="N398" s="16"/>
      <c r="O398" s="16"/>
      <c r="P398" s="16"/>
      <c r="Q398" s="16"/>
      <c r="R398" s="16"/>
      <c r="S398" s="16"/>
      <c r="T398" s="16"/>
      <c r="U398" s="16"/>
      <c r="V398" s="16"/>
      <c r="W398" s="16"/>
      <c r="X398" s="16"/>
      <c r="Y398" s="16"/>
    </row>
    <row r="399" spans="1:25" ht="13" x14ac:dyDescent="0.15">
      <c r="A399" s="31"/>
      <c r="B399" s="31"/>
      <c r="C399" s="31"/>
      <c r="D399" s="16"/>
      <c r="E399" s="16"/>
      <c r="F399" s="31"/>
      <c r="G399" s="31"/>
      <c r="H399" s="31"/>
      <c r="I399" s="30"/>
      <c r="K399" s="31"/>
      <c r="L399" s="16"/>
      <c r="M399" s="16"/>
      <c r="N399" s="16"/>
      <c r="O399" s="16"/>
      <c r="P399" s="16"/>
      <c r="Q399" s="16"/>
      <c r="R399" s="16"/>
      <c r="S399" s="16"/>
      <c r="T399" s="16"/>
      <c r="U399" s="16"/>
      <c r="V399" s="16"/>
      <c r="W399" s="16"/>
      <c r="X399" s="16"/>
      <c r="Y399" s="16"/>
    </row>
    <row r="400" spans="1:25" ht="13" x14ac:dyDescent="0.15">
      <c r="A400" s="31"/>
      <c r="B400" s="31"/>
      <c r="C400" s="31"/>
      <c r="D400" s="16"/>
      <c r="E400" s="16"/>
      <c r="F400" s="31"/>
      <c r="G400" s="31"/>
      <c r="H400" s="31"/>
      <c r="I400" s="30"/>
      <c r="K400" s="31"/>
      <c r="L400" s="16"/>
      <c r="M400" s="16"/>
      <c r="N400" s="16"/>
      <c r="O400" s="16"/>
      <c r="P400" s="16"/>
      <c r="Q400" s="16"/>
      <c r="R400" s="16"/>
      <c r="S400" s="16"/>
      <c r="T400" s="16"/>
      <c r="U400" s="16"/>
      <c r="V400" s="16"/>
      <c r="W400" s="16"/>
      <c r="X400" s="16"/>
      <c r="Y400" s="16"/>
    </row>
    <row r="401" spans="1:25" ht="13" x14ac:dyDescent="0.15">
      <c r="A401" s="31"/>
      <c r="B401" s="31"/>
      <c r="C401" s="31"/>
      <c r="D401" s="16"/>
      <c r="E401" s="16"/>
      <c r="F401" s="31"/>
      <c r="G401" s="31"/>
      <c r="H401" s="31"/>
      <c r="I401" s="30"/>
      <c r="K401" s="31"/>
      <c r="L401" s="16"/>
      <c r="M401" s="16"/>
      <c r="N401" s="16"/>
      <c r="O401" s="16"/>
      <c r="P401" s="16"/>
      <c r="Q401" s="16"/>
      <c r="R401" s="16"/>
      <c r="S401" s="16"/>
      <c r="T401" s="16"/>
      <c r="U401" s="16"/>
      <c r="V401" s="16"/>
      <c r="W401" s="16"/>
      <c r="X401" s="16"/>
      <c r="Y401" s="16"/>
    </row>
    <row r="402" spans="1:25" ht="13" x14ac:dyDescent="0.15">
      <c r="A402" s="31"/>
      <c r="B402" s="31"/>
      <c r="C402" s="31"/>
      <c r="D402" s="16"/>
      <c r="E402" s="16"/>
      <c r="F402" s="31"/>
      <c r="G402" s="31"/>
      <c r="H402" s="31"/>
      <c r="I402" s="30"/>
      <c r="K402" s="31"/>
      <c r="L402" s="16"/>
      <c r="M402" s="16"/>
      <c r="N402" s="16"/>
      <c r="O402" s="16"/>
      <c r="P402" s="16"/>
      <c r="Q402" s="16"/>
      <c r="R402" s="16"/>
      <c r="S402" s="16"/>
      <c r="T402" s="16"/>
      <c r="U402" s="16"/>
      <c r="V402" s="16"/>
      <c r="W402" s="16"/>
      <c r="X402" s="16"/>
      <c r="Y402" s="16"/>
    </row>
    <row r="403" spans="1:25" ht="13" x14ac:dyDescent="0.15">
      <c r="A403" s="31"/>
      <c r="B403" s="31"/>
      <c r="C403" s="31"/>
      <c r="D403" s="16"/>
      <c r="E403" s="16"/>
      <c r="F403" s="31"/>
      <c r="G403" s="31"/>
      <c r="H403" s="31"/>
      <c r="I403" s="30"/>
      <c r="K403" s="31"/>
      <c r="L403" s="16"/>
      <c r="M403" s="16"/>
      <c r="N403" s="16"/>
      <c r="O403" s="16"/>
      <c r="P403" s="16"/>
      <c r="Q403" s="16"/>
      <c r="R403" s="16"/>
      <c r="S403" s="16"/>
      <c r="T403" s="16"/>
      <c r="U403" s="16"/>
      <c r="V403" s="16"/>
      <c r="W403" s="16"/>
      <c r="X403" s="16"/>
      <c r="Y403" s="16"/>
    </row>
    <row r="404" spans="1:25" ht="13" x14ac:dyDescent="0.15">
      <c r="A404" s="31"/>
      <c r="B404" s="31"/>
      <c r="C404" s="31"/>
      <c r="D404" s="16"/>
      <c r="E404" s="16"/>
      <c r="F404" s="31"/>
      <c r="G404" s="31"/>
      <c r="H404" s="31"/>
      <c r="I404" s="30"/>
      <c r="K404" s="31"/>
      <c r="L404" s="16"/>
      <c r="M404" s="16"/>
      <c r="N404" s="16"/>
      <c r="O404" s="16"/>
      <c r="P404" s="16"/>
      <c r="Q404" s="16"/>
      <c r="R404" s="16"/>
      <c r="S404" s="16"/>
      <c r="T404" s="16"/>
      <c r="U404" s="16"/>
      <c r="V404" s="16"/>
      <c r="W404" s="16"/>
      <c r="X404" s="16"/>
      <c r="Y404" s="16"/>
    </row>
    <row r="405" spans="1:25" ht="13" x14ac:dyDescent="0.15">
      <c r="A405" s="31"/>
      <c r="B405" s="31"/>
      <c r="C405" s="31"/>
      <c r="D405" s="16"/>
      <c r="E405" s="16"/>
      <c r="F405" s="31"/>
      <c r="G405" s="31"/>
      <c r="H405" s="31"/>
      <c r="I405" s="30"/>
      <c r="K405" s="31"/>
      <c r="L405" s="16"/>
      <c r="M405" s="16"/>
      <c r="N405" s="16"/>
      <c r="O405" s="16"/>
      <c r="P405" s="16"/>
      <c r="Q405" s="16"/>
      <c r="R405" s="16"/>
      <c r="S405" s="16"/>
      <c r="T405" s="16"/>
      <c r="U405" s="16"/>
      <c r="V405" s="16"/>
      <c r="W405" s="16"/>
      <c r="X405" s="16"/>
      <c r="Y405" s="16"/>
    </row>
    <row r="406" spans="1:25" ht="13" x14ac:dyDescent="0.15">
      <c r="A406" s="31"/>
      <c r="B406" s="31"/>
      <c r="C406" s="31"/>
      <c r="D406" s="16"/>
      <c r="E406" s="16"/>
      <c r="F406" s="31"/>
      <c r="G406" s="31"/>
      <c r="H406" s="31"/>
      <c r="I406" s="30"/>
      <c r="K406" s="31"/>
      <c r="L406" s="16"/>
      <c r="M406" s="16"/>
      <c r="N406" s="16"/>
      <c r="O406" s="16"/>
      <c r="P406" s="16"/>
      <c r="Q406" s="16"/>
      <c r="R406" s="16"/>
      <c r="S406" s="16"/>
      <c r="T406" s="16"/>
      <c r="U406" s="16"/>
      <c r="V406" s="16"/>
      <c r="W406" s="16"/>
      <c r="X406" s="16"/>
      <c r="Y406" s="16"/>
    </row>
    <row r="407" spans="1:25" ht="13" x14ac:dyDescent="0.15">
      <c r="A407" s="31"/>
      <c r="B407" s="31"/>
      <c r="C407" s="31"/>
      <c r="D407" s="16"/>
      <c r="E407" s="16"/>
      <c r="F407" s="31"/>
      <c r="G407" s="31"/>
      <c r="H407" s="31"/>
      <c r="I407" s="30"/>
      <c r="K407" s="31"/>
      <c r="L407" s="16"/>
      <c r="M407" s="16"/>
      <c r="N407" s="16"/>
      <c r="O407" s="16"/>
      <c r="P407" s="16"/>
      <c r="Q407" s="16"/>
      <c r="R407" s="16"/>
      <c r="S407" s="16"/>
      <c r="T407" s="16"/>
      <c r="U407" s="16"/>
      <c r="V407" s="16"/>
      <c r="W407" s="16"/>
      <c r="X407" s="16"/>
      <c r="Y407" s="16"/>
    </row>
    <row r="408" spans="1:25" ht="13" x14ac:dyDescent="0.15">
      <c r="A408" s="31"/>
      <c r="B408" s="31"/>
      <c r="C408" s="31"/>
      <c r="D408" s="16"/>
      <c r="E408" s="16"/>
      <c r="F408" s="31"/>
      <c r="G408" s="31"/>
      <c r="H408" s="31"/>
      <c r="I408" s="30"/>
      <c r="K408" s="31"/>
      <c r="L408" s="16"/>
      <c r="M408" s="16"/>
      <c r="N408" s="16"/>
      <c r="O408" s="16"/>
      <c r="P408" s="16"/>
      <c r="Q408" s="16"/>
      <c r="R408" s="16"/>
      <c r="S408" s="16"/>
      <c r="T408" s="16"/>
      <c r="U408" s="16"/>
      <c r="V408" s="16"/>
      <c r="W408" s="16"/>
      <c r="X408" s="16"/>
      <c r="Y408" s="16"/>
    </row>
    <row r="409" spans="1:25" ht="13" x14ac:dyDescent="0.15">
      <c r="A409" s="31"/>
      <c r="B409" s="31"/>
      <c r="C409" s="31"/>
      <c r="D409" s="16"/>
      <c r="E409" s="16"/>
      <c r="F409" s="31"/>
      <c r="G409" s="31"/>
      <c r="H409" s="31"/>
      <c r="I409" s="30"/>
      <c r="K409" s="31"/>
      <c r="L409" s="16"/>
      <c r="M409" s="16"/>
      <c r="N409" s="16"/>
      <c r="O409" s="16"/>
      <c r="P409" s="16"/>
      <c r="Q409" s="16"/>
      <c r="R409" s="16"/>
      <c r="S409" s="16"/>
      <c r="T409" s="16"/>
      <c r="U409" s="16"/>
      <c r="V409" s="16"/>
      <c r="W409" s="16"/>
      <c r="X409" s="16"/>
      <c r="Y409" s="16"/>
    </row>
    <row r="410" spans="1:25" ht="13" x14ac:dyDescent="0.15">
      <c r="A410" s="31"/>
      <c r="B410" s="31"/>
      <c r="C410" s="31"/>
      <c r="D410" s="16"/>
      <c r="E410" s="16"/>
      <c r="F410" s="31"/>
      <c r="G410" s="31"/>
      <c r="H410" s="31"/>
      <c r="I410" s="30"/>
      <c r="K410" s="31"/>
      <c r="L410" s="16"/>
      <c r="M410" s="16"/>
      <c r="N410" s="16"/>
      <c r="O410" s="16"/>
      <c r="P410" s="16"/>
      <c r="Q410" s="16"/>
      <c r="R410" s="16"/>
      <c r="S410" s="16"/>
      <c r="T410" s="16"/>
      <c r="U410" s="16"/>
      <c r="V410" s="16"/>
      <c r="W410" s="16"/>
      <c r="X410" s="16"/>
      <c r="Y410" s="16"/>
    </row>
    <row r="411" spans="1:25" ht="13" x14ac:dyDescent="0.15">
      <c r="A411" s="31"/>
      <c r="B411" s="31"/>
      <c r="C411" s="31"/>
      <c r="D411" s="16"/>
      <c r="E411" s="16"/>
      <c r="F411" s="31"/>
      <c r="G411" s="31"/>
      <c r="H411" s="31"/>
      <c r="I411" s="30"/>
      <c r="K411" s="31"/>
      <c r="L411" s="16"/>
      <c r="M411" s="16"/>
      <c r="N411" s="16"/>
      <c r="O411" s="16"/>
      <c r="P411" s="16"/>
      <c r="Q411" s="16"/>
      <c r="R411" s="16"/>
      <c r="S411" s="16"/>
      <c r="T411" s="16"/>
      <c r="U411" s="16"/>
      <c r="V411" s="16"/>
      <c r="W411" s="16"/>
      <c r="X411" s="16"/>
      <c r="Y411" s="16"/>
    </row>
    <row r="412" spans="1:25" ht="13" x14ac:dyDescent="0.15">
      <c r="A412" s="31"/>
      <c r="B412" s="31"/>
      <c r="C412" s="31"/>
      <c r="D412" s="16"/>
      <c r="E412" s="16"/>
      <c r="F412" s="31"/>
      <c r="G412" s="31"/>
      <c r="H412" s="31"/>
      <c r="I412" s="30"/>
      <c r="K412" s="31"/>
      <c r="L412" s="16"/>
      <c r="M412" s="16"/>
      <c r="N412" s="16"/>
      <c r="O412" s="16"/>
      <c r="P412" s="16"/>
      <c r="Q412" s="16"/>
      <c r="R412" s="16"/>
      <c r="S412" s="16"/>
      <c r="T412" s="16"/>
      <c r="U412" s="16"/>
      <c r="V412" s="16"/>
      <c r="W412" s="16"/>
      <c r="X412" s="16"/>
      <c r="Y412" s="16"/>
    </row>
    <row r="413" spans="1:25" ht="13" x14ac:dyDescent="0.15">
      <c r="A413" s="31"/>
      <c r="B413" s="31"/>
      <c r="C413" s="31"/>
      <c r="D413" s="16"/>
      <c r="E413" s="16"/>
      <c r="F413" s="31"/>
      <c r="G413" s="31"/>
      <c r="H413" s="31"/>
      <c r="I413" s="30"/>
      <c r="K413" s="31"/>
      <c r="L413" s="16"/>
      <c r="M413" s="16"/>
      <c r="N413" s="16"/>
      <c r="O413" s="16"/>
      <c r="P413" s="16"/>
      <c r="Q413" s="16"/>
      <c r="R413" s="16"/>
      <c r="S413" s="16"/>
      <c r="T413" s="16"/>
      <c r="U413" s="16"/>
      <c r="V413" s="16"/>
      <c r="W413" s="16"/>
      <c r="X413" s="16"/>
      <c r="Y413" s="16"/>
    </row>
    <row r="414" spans="1:25" ht="13" x14ac:dyDescent="0.15">
      <c r="A414" s="31"/>
      <c r="B414" s="31"/>
      <c r="C414" s="31"/>
      <c r="D414" s="16"/>
      <c r="E414" s="16"/>
      <c r="F414" s="31"/>
      <c r="G414" s="31"/>
      <c r="H414" s="31"/>
      <c r="I414" s="30"/>
      <c r="K414" s="31"/>
      <c r="L414" s="16"/>
      <c r="M414" s="16"/>
      <c r="N414" s="16"/>
      <c r="O414" s="16"/>
      <c r="P414" s="16"/>
      <c r="Q414" s="16"/>
      <c r="R414" s="16"/>
      <c r="S414" s="16"/>
      <c r="T414" s="16"/>
      <c r="U414" s="16"/>
      <c r="V414" s="16"/>
      <c r="W414" s="16"/>
      <c r="X414" s="16"/>
      <c r="Y414" s="16"/>
    </row>
    <row r="415" spans="1:25" ht="13" x14ac:dyDescent="0.15">
      <c r="A415" s="31"/>
      <c r="B415" s="31"/>
      <c r="C415" s="31"/>
      <c r="D415" s="16"/>
      <c r="E415" s="16"/>
      <c r="F415" s="31"/>
      <c r="G415" s="31"/>
      <c r="H415" s="31"/>
      <c r="I415" s="30"/>
      <c r="K415" s="31"/>
      <c r="L415" s="16"/>
      <c r="M415" s="16"/>
      <c r="N415" s="16"/>
      <c r="O415" s="16"/>
      <c r="P415" s="16"/>
      <c r="Q415" s="16"/>
      <c r="R415" s="16"/>
      <c r="S415" s="16"/>
      <c r="T415" s="16"/>
      <c r="U415" s="16"/>
      <c r="V415" s="16"/>
      <c r="W415" s="16"/>
      <c r="X415" s="16"/>
      <c r="Y415" s="16"/>
    </row>
    <row r="416" spans="1:25" ht="13" x14ac:dyDescent="0.15">
      <c r="A416" s="31"/>
      <c r="B416" s="31"/>
      <c r="C416" s="31"/>
      <c r="D416" s="16"/>
      <c r="E416" s="16"/>
      <c r="F416" s="31"/>
      <c r="G416" s="31"/>
      <c r="H416" s="31"/>
      <c r="I416" s="30"/>
      <c r="K416" s="31"/>
      <c r="L416" s="16"/>
      <c r="M416" s="16"/>
      <c r="N416" s="16"/>
      <c r="O416" s="16"/>
      <c r="P416" s="16"/>
      <c r="Q416" s="16"/>
      <c r="R416" s="16"/>
      <c r="S416" s="16"/>
      <c r="T416" s="16"/>
      <c r="U416" s="16"/>
      <c r="V416" s="16"/>
      <c r="W416" s="16"/>
      <c r="X416" s="16"/>
      <c r="Y416" s="16"/>
    </row>
    <row r="417" spans="1:25" ht="13" x14ac:dyDescent="0.15">
      <c r="A417" s="31"/>
      <c r="B417" s="31"/>
      <c r="C417" s="31"/>
      <c r="D417" s="16"/>
      <c r="E417" s="16"/>
      <c r="F417" s="31"/>
      <c r="G417" s="31"/>
      <c r="H417" s="31"/>
      <c r="I417" s="30"/>
      <c r="K417" s="31"/>
      <c r="L417" s="16"/>
      <c r="M417" s="16"/>
      <c r="N417" s="16"/>
      <c r="O417" s="16"/>
      <c r="P417" s="16"/>
      <c r="Q417" s="16"/>
      <c r="R417" s="16"/>
      <c r="S417" s="16"/>
      <c r="T417" s="16"/>
      <c r="U417" s="16"/>
      <c r="V417" s="16"/>
      <c r="W417" s="16"/>
      <c r="X417" s="16"/>
      <c r="Y417" s="16"/>
    </row>
    <row r="418" spans="1:25" ht="13" x14ac:dyDescent="0.15">
      <c r="A418" s="31"/>
      <c r="B418" s="31"/>
      <c r="C418" s="31"/>
      <c r="D418" s="16"/>
      <c r="E418" s="16"/>
      <c r="F418" s="31"/>
      <c r="G418" s="31"/>
      <c r="H418" s="31"/>
      <c r="I418" s="30"/>
      <c r="K418" s="31"/>
      <c r="L418" s="16"/>
      <c r="M418" s="16"/>
      <c r="N418" s="16"/>
      <c r="O418" s="16"/>
      <c r="P418" s="16"/>
      <c r="Q418" s="16"/>
      <c r="R418" s="16"/>
      <c r="S418" s="16"/>
      <c r="T418" s="16"/>
      <c r="U418" s="16"/>
      <c r="V418" s="16"/>
      <c r="W418" s="16"/>
      <c r="X418" s="16"/>
      <c r="Y418" s="16"/>
    </row>
    <row r="419" spans="1:25" ht="13" x14ac:dyDescent="0.15">
      <c r="A419" s="31"/>
      <c r="B419" s="31"/>
      <c r="C419" s="31"/>
      <c r="D419" s="16"/>
      <c r="E419" s="16"/>
      <c r="F419" s="31"/>
      <c r="G419" s="31"/>
      <c r="H419" s="31"/>
      <c r="I419" s="30"/>
      <c r="K419" s="31"/>
      <c r="L419" s="16"/>
      <c r="M419" s="16"/>
      <c r="N419" s="16"/>
      <c r="O419" s="16"/>
      <c r="P419" s="16"/>
      <c r="Q419" s="16"/>
      <c r="R419" s="16"/>
      <c r="S419" s="16"/>
      <c r="T419" s="16"/>
      <c r="U419" s="16"/>
      <c r="V419" s="16"/>
      <c r="W419" s="16"/>
      <c r="X419" s="16"/>
      <c r="Y419" s="16"/>
    </row>
    <row r="420" spans="1:25" ht="13" x14ac:dyDescent="0.15">
      <c r="A420" s="31"/>
      <c r="B420" s="31"/>
      <c r="C420" s="31"/>
      <c r="D420" s="16"/>
      <c r="E420" s="16"/>
      <c r="F420" s="31"/>
      <c r="G420" s="31"/>
      <c r="H420" s="31"/>
      <c r="I420" s="30"/>
      <c r="K420" s="31"/>
      <c r="L420" s="16"/>
      <c r="M420" s="16"/>
      <c r="N420" s="16"/>
      <c r="O420" s="16"/>
      <c r="P420" s="16"/>
      <c r="Q420" s="16"/>
      <c r="R420" s="16"/>
      <c r="S420" s="16"/>
      <c r="T420" s="16"/>
      <c r="U420" s="16"/>
      <c r="V420" s="16"/>
      <c r="W420" s="16"/>
      <c r="X420" s="16"/>
      <c r="Y420" s="16"/>
    </row>
    <row r="421" spans="1:25" ht="13" x14ac:dyDescent="0.15">
      <c r="A421" s="31"/>
      <c r="B421" s="31"/>
      <c r="C421" s="31"/>
      <c r="D421" s="16"/>
      <c r="E421" s="16"/>
      <c r="F421" s="31"/>
      <c r="G421" s="31"/>
      <c r="H421" s="31"/>
      <c r="I421" s="30"/>
      <c r="K421" s="31"/>
      <c r="L421" s="16"/>
      <c r="M421" s="16"/>
      <c r="N421" s="16"/>
      <c r="O421" s="16"/>
      <c r="P421" s="16"/>
      <c r="Q421" s="16"/>
      <c r="R421" s="16"/>
      <c r="S421" s="16"/>
      <c r="T421" s="16"/>
      <c r="U421" s="16"/>
      <c r="V421" s="16"/>
      <c r="W421" s="16"/>
      <c r="X421" s="16"/>
      <c r="Y421" s="16"/>
    </row>
    <row r="422" spans="1:25" ht="13" x14ac:dyDescent="0.15">
      <c r="A422" s="31"/>
      <c r="B422" s="31"/>
      <c r="C422" s="31"/>
      <c r="D422" s="16"/>
      <c r="E422" s="16"/>
      <c r="F422" s="31"/>
      <c r="G422" s="31"/>
      <c r="H422" s="31"/>
      <c r="I422" s="30"/>
      <c r="K422" s="31"/>
      <c r="L422" s="16"/>
      <c r="M422" s="16"/>
      <c r="N422" s="16"/>
      <c r="O422" s="16"/>
      <c r="P422" s="16"/>
      <c r="Q422" s="16"/>
      <c r="R422" s="16"/>
      <c r="S422" s="16"/>
      <c r="T422" s="16"/>
      <c r="U422" s="16"/>
      <c r="V422" s="16"/>
      <c r="W422" s="16"/>
      <c r="X422" s="16"/>
      <c r="Y422" s="16"/>
    </row>
    <row r="423" spans="1:25" ht="13" x14ac:dyDescent="0.15">
      <c r="A423" s="31"/>
      <c r="B423" s="31"/>
      <c r="C423" s="31"/>
      <c r="D423" s="16"/>
      <c r="E423" s="16"/>
      <c r="F423" s="31"/>
      <c r="G423" s="31"/>
      <c r="H423" s="31"/>
      <c r="I423" s="30"/>
      <c r="K423" s="31"/>
      <c r="L423" s="16"/>
      <c r="M423" s="16"/>
      <c r="N423" s="16"/>
      <c r="O423" s="16"/>
      <c r="P423" s="16"/>
      <c r="Q423" s="16"/>
      <c r="R423" s="16"/>
      <c r="S423" s="16"/>
      <c r="T423" s="16"/>
      <c r="U423" s="16"/>
      <c r="V423" s="16"/>
      <c r="W423" s="16"/>
      <c r="X423" s="16"/>
      <c r="Y423" s="16"/>
    </row>
    <row r="424" spans="1:25" ht="13" x14ac:dyDescent="0.15">
      <c r="A424" s="31"/>
      <c r="B424" s="31"/>
      <c r="C424" s="31"/>
      <c r="D424" s="16"/>
      <c r="E424" s="16"/>
      <c r="F424" s="31"/>
      <c r="G424" s="31"/>
      <c r="H424" s="31"/>
      <c r="I424" s="30"/>
      <c r="K424" s="31"/>
      <c r="L424" s="16"/>
      <c r="M424" s="16"/>
      <c r="N424" s="16"/>
      <c r="O424" s="16"/>
      <c r="P424" s="16"/>
      <c r="Q424" s="16"/>
      <c r="R424" s="16"/>
      <c r="S424" s="16"/>
      <c r="T424" s="16"/>
      <c r="U424" s="16"/>
      <c r="V424" s="16"/>
      <c r="W424" s="16"/>
      <c r="X424" s="16"/>
      <c r="Y424" s="16"/>
    </row>
    <row r="425" spans="1:25" ht="13" x14ac:dyDescent="0.15">
      <c r="A425" s="31"/>
      <c r="B425" s="31"/>
      <c r="C425" s="31"/>
      <c r="D425" s="16"/>
      <c r="E425" s="16"/>
      <c r="F425" s="31"/>
      <c r="G425" s="31"/>
      <c r="H425" s="31"/>
      <c r="I425" s="30"/>
      <c r="K425" s="31"/>
      <c r="L425" s="16"/>
      <c r="M425" s="16"/>
      <c r="N425" s="16"/>
      <c r="O425" s="16"/>
      <c r="P425" s="16"/>
      <c r="Q425" s="16"/>
      <c r="R425" s="16"/>
      <c r="S425" s="16"/>
      <c r="T425" s="16"/>
      <c r="U425" s="16"/>
      <c r="V425" s="16"/>
      <c r="W425" s="16"/>
      <c r="X425" s="16"/>
      <c r="Y425" s="16"/>
    </row>
    <row r="426" spans="1:25" ht="13" x14ac:dyDescent="0.15">
      <c r="A426" s="31"/>
      <c r="B426" s="31"/>
      <c r="C426" s="31"/>
      <c r="D426" s="16"/>
      <c r="E426" s="16"/>
      <c r="F426" s="31"/>
      <c r="G426" s="31"/>
      <c r="H426" s="31"/>
      <c r="I426" s="30"/>
      <c r="K426" s="31"/>
      <c r="L426" s="16"/>
      <c r="M426" s="16"/>
      <c r="N426" s="16"/>
      <c r="O426" s="16"/>
      <c r="P426" s="16"/>
      <c r="Q426" s="16"/>
      <c r="R426" s="16"/>
      <c r="S426" s="16"/>
      <c r="T426" s="16"/>
      <c r="U426" s="16"/>
      <c r="V426" s="16"/>
      <c r="W426" s="16"/>
      <c r="X426" s="16"/>
      <c r="Y426" s="16"/>
    </row>
    <row r="427" spans="1:25" ht="13" x14ac:dyDescent="0.15">
      <c r="A427" s="31"/>
      <c r="B427" s="31"/>
      <c r="C427" s="31"/>
      <c r="D427" s="16"/>
      <c r="E427" s="16"/>
      <c r="F427" s="31"/>
      <c r="G427" s="31"/>
      <c r="H427" s="31"/>
      <c r="I427" s="30"/>
      <c r="K427" s="31"/>
      <c r="L427" s="16"/>
      <c r="M427" s="16"/>
      <c r="N427" s="16"/>
      <c r="O427" s="16"/>
      <c r="P427" s="16"/>
      <c r="Q427" s="16"/>
      <c r="R427" s="16"/>
      <c r="S427" s="16"/>
      <c r="T427" s="16"/>
      <c r="U427" s="16"/>
      <c r="V427" s="16"/>
      <c r="W427" s="16"/>
      <c r="X427" s="16"/>
      <c r="Y427" s="16"/>
    </row>
    <row r="428" spans="1:25" ht="13" x14ac:dyDescent="0.15">
      <c r="A428" s="31"/>
      <c r="B428" s="31"/>
      <c r="C428" s="31"/>
      <c r="D428" s="16"/>
      <c r="E428" s="16"/>
      <c r="F428" s="31"/>
      <c r="G428" s="31"/>
      <c r="H428" s="31"/>
      <c r="I428" s="30"/>
      <c r="K428" s="31"/>
      <c r="L428" s="16"/>
      <c r="M428" s="16"/>
      <c r="N428" s="16"/>
      <c r="O428" s="16"/>
      <c r="P428" s="16"/>
      <c r="Q428" s="16"/>
      <c r="R428" s="16"/>
      <c r="S428" s="16"/>
      <c r="T428" s="16"/>
      <c r="U428" s="16"/>
      <c r="V428" s="16"/>
      <c r="W428" s="16"/>
      <c r="X428" s="16"/>
      <c r="Y428" s="16"/>
    </row>
    <row r="429" spans="1:25" ht="13" x14ac:dyDescent="0.15">
      <c r="A429" s="31"/>
      <c r="B429" s="31"/>
      <c r="C429" s="31"/>
      <c r="D429" s="16"/>
      <c r="E429" s="16"/>
      <c r="F429" s="31"/>
      <c r="G429" s="31"/>
      <c r="H429" s="31"/>
      <c r="I429" s="30"/>
      <c r="K429" s="31"/>
      <c r="L429" s="16"/>
      <c r="M429" s="16"/>
      <c r="N429" s="16"/>
      <c r="O429" s="16"/>
      <c r="P429" s="16"/>
      <c r="Q429" s="16"/>
      <c r="R429" s="16"/>
      <c r="S429" s="16"/>
      <c r="T429" s="16"/>
      <c r="U429" s="16"/>
      <c r="V429" s="16"/>
      <c r="W429" s="16"/>
      <c r="X429" s="16"/>
      <c r="Y429" s="16"/>
    </row>
    <row r="430" spans="1:25" ht="13" x14ac:dyDescent="0.15">
      <c r="A430" s="31"/>
      <c r="B430" s="31"/>
      <c r="C430" s="31"/>
      <c r="D430" s="16"/>
      <c r="E430" s="16"/>
      <c r="F430" s="31"/>
      <c r="G430" s="31"/>
      <c r="H430" s="31"/>
      <c r="I430" s="30"/>
      <c r="K430" s="31"/>
      <c r="L430" s="16"/>
      <c r="M430" s="16"/>
      <c r="N430" s="16"/>
      <c r="O430" s="16"/>
      <c r="P430" s="16"/>
      <c r="Q430" s="16"/>
      <c r="R430" s="16"/>
      <c r="S430" s="16"/>
      <c r="T430" s="16"/>
      <c r="U430" s="16"/>
      <c r="V430" s="16"/>
      <c r="W430" s="16"/>
      <c r="X430" s="16"/>
      <c r="Y430" s="16"/>
    </row>
    <row r="431" spans="1:25" ht="13" x14ac:dyDescent="0.15">
      <c r="A431" s="31"/>
      <c r="B431" s="31"/>
      <c r="C431" s="31"/>
      <c r="D431" s="16"/>
      <c r="E431" s="16"/>
      <c r="F431" s="31"/>
      <c r="G431" s="31"/>
      <c r="H431" s="31"/>
      <c r="I431" s="30"/>
      <c r="K431" s="31"/>
      <c r="L431" s="16"/>
      <c r="M431" s="16"/>
      <c r="N431" s="16"/>
      <c r="O431" s="16"/>
      <c r="P431" s="16"/>
      <c r="Q431" s="16"/>
      <c r="R431" s="16"/>
      <c r="S431" s="16"/>
      <c r="T431" s="16"/>
      <c r="U431" s="16"/>
      <c r="V431" s="16"/>
      <c r="W431" s="16"/>
      <c r="X431" s="16"/>
      <c r="Y431" s="16"/>
    </row>
    <row r="432" spans="1:25" ht="13" x14ac:dyDescent="0.15">
      <c r="A432" s="31"/>
      <c r="B432" s="31"/>
      <c r="C432" s="31"/>
      <c r="D432" s="16"/>
      <c r="E432" s="16"/>
      <c r="F432" s="31"/>
      <c r="G432" s="31"/>
      <c r="H432" s="31"/>
      <c r="I432" s="30"/>
      <c r="K432" s="31"/>
      <c r="L432" s="16"/>
      <c r="M432" s="16"/>
      <c r="N432" s="16"/>
      <c r="O432" s="16"/>
      <c r="P432" s="16"/>
      <c r="Q432" s="16"/>
      <c r="R432" s="16"/>
      <c r="S432" s="16"/>
      <c r="T432" s="16"/>
      <c r="U432" s="16"/>
      <c r="V432" s="16"/>
      <c r="W432" s="16"/>
      <c r="X432" s="16"/>
      <c r="Y432" s="16"/>
    </row>
    <row r="433" spans="1:25" ht="13" x14ac:dyDescent="0.15">
      <c r="A433" s="31"/>
      <c r="B433" s="31"/>
      <c r="C433" s="31"/>
      <c r="D433" s="16"/>
      <c r="E433" s="16"/>
      <c r="F433" s="31"/>
      <c r="G433" s="31"/>
      <c r="H433" s="31"/>
      <c r="I433" s="30"/>
      <c r="K433" s="31"/>
      <c r="L433" s="16"/>
      <c r="M433" s="16"/>
      <c r="N433" s="16"/>
      <c r="O433" s="16"/>
      <c r="P433" s="16"/>
      <c r="Q433" s="16"/>
      <c r="R433" s="16"/>
      <c r="S433" s="16"/>
      <c r="T433" s="16"/>
      <c r="U433" s="16"/>
      <c r="V433" s="16"/>
      <c r="W433" s="16"/>
      <c r="X433" s="16"/>
      <c r="Y433" s="16"/>
    </row>
    <row r="434" spans="1:25" ht="13" x14ac:dyDescent="0.15">
      <c r="A434" s="31"/>
      <c r="B434" s="31"/>
      <c r="C434" s="31"/>
      <c r="D434" s="16"/>
      <c r="E434" s="16"/>
      <c r="F434" s="31"/>
      <c r="G434" s="31"/>
      <c r="H434" s="31"/>
      <c r="I434" s="30"/>
      <c r="K434" s="31"/>
      <c r="L434" s="16"/>
      <c r="M434" s="16"/>
      <c r="N434" s="16"/>
      <c r="O434" s="16"/>
      <c r="P434" s="16"/>
      <c r="Q434" s="16"/>
      <c r="R434" s="16"/>
      <c r="S434" s="16"/>
      <c r="T434" s="16"/>
      <c r="U434" s="16"/>
      <c r="V434" s="16"/>
      <c r="W434" s="16"/>
      <c r="X434" s="16"/>
      <c r="Y434" s="16"/>
    </row>
    <row r="435" spans="1:25" ht="13" x14ac:dyDescent="0.15">
      <c r="A435" s="31"/>
      <c r="B435" s="31"/>
      <c r="C435" s="31"/>
      <c r="D435" s="16"/>
      <c r="E435" s="16"/>
      <c r="F435" s="31"/>
      <c r="G435" s="31"/>
      <c r="H435" s="31"/>
      <c r="I435" s="30"/>
      <c r="K435" s="31"/>
      <c r="L435" s="16"/>
      <c r="M435" s="16"/>
      <c r="N435" s="16"/>
      <c r="O435" s="16"/>
      <c r="P435" s="16"/>
      <c r="Q435" s="16"/>
      <c r="R435" s="16"/>
      <c r="S435" s="16"/>
      <c r="T435" s="16"/>
      <c r="U435" s="16"/>
      <c r="V435" s="16"/>
      <c r="W435" s="16"/>
      <c r="X435" s="16"/>
      <c r="Y435" s="16"/>
    </row>
    <row r="436" spans="1:25" ht="13" x14ac:dyDescent="0.15">
      <c r="A436" s="31"/>
      <c r="B436" s="31"/>
      <c r="C436" s="31"/>
      <c r="D436" s="16"/>
      <c r="E436" s="16"/>
      <c r="F436" s="31"/>
      <c r="G436" s="31"/>
      <c r="H436" s="31"/>
      <c r="I436" s="30"/>
      <c r="K436" s="31"/>
      <c r="L436" s="16"/>
      <c r="M436" s="16"/>
      <c r="N436" s="16"/>
      <c r="O436" s="16"/>
      <c r="P436" s="16"/>
      <c r="Q436" s="16"/>
      <c r="R436" s="16"/>
      <c r="S436" s="16"/>
      <c r="T436" s="16"/>
      <c r="U436" s="16"/>
      <c r="V436" s="16"/>
      <c r="W436" s="16"/>
      <c r="X436" s="16"/>
      <c r="Y436" s="16"/>
    </row>
    <row r="437" spans="1:25" ht="13" x14ac:dyDescent="0.15">
      <c r="A437" s="31"/>
      <c r="B437" s="31"/>
      <c r="C437" s="31"/>
      <c r="D437" s="16"/>
      <c r="E437" s="16"/>
      <c r="F437" s="31"/>
      <c r="G437" s="31"/>
      <c r="H437" s="31"/>
      <c r="I437" s="30"/>
      <c r="K437" s="31"/>
      <c r="L437" s="16"/>
      <c r="M437" s="16"/>
      <c r="N437" s="16"/>
      <c r="O437" s="16"/>
      <c r="P437" s="16"/>
      <c r="Q437" s="16"/>
      <c r="R437" s="16"/>
      <c r="S437" s="16"/>
      <c r="T437" s="16"/>
      <c r="U437" s="16"/>
      <c r="V437" s="16"/>
      <c r="W437" s="16"/>
      <c r="X437" s="16"/>
      <c r="Y437" s="16"/>
    </row>
    <row r="438" spans="1:25" ht="13" x14ac:dyDescent="0.15">
      <c r="A438" s="31"/>
      <c r="B438" s="31"/>
      <c r="C438" s="31"/>
      <c r="D438" s="16"/>
      <c r="E438" s="16"/>
      <c r="F438" s="31"/>
      <c r="G438" s="31"/>
      <c r="H438" s="31"/>
      <c r="I438" s="30"/>
      <c r="K438" s="31"/>
      <c r="L438" s="16"/>
      <c r="M438" s="16"/>
      <c r="N438" s="16"/>
      <c r="O438" s="16"/>
      <c r="P438" s="16"/>
      <c r="Q438" s="16"/>
      <c r="R438" s="16"/>
      <c r="S438" s="16"/>
      <c r="T438" s="16"/>
      <c r="U438" s="16"/>
      <c r="V438" s="16"/>
      <c r="W438" s="16"/>
      <c r="X438" s="16"/>
      <c r="Y438" s="16"/>
    </row>
    <row r="439" spans="1:25" ht="13" x14ac:dyDescent="0.15">
      <c r="A439" s="31"/>
      <c r="B439" s="31"/>
      <c r="C439" s="31"/>
      <c r="D439" s="16"/>
      <c r="E439" s="16"/>
      <c r="F439" s="31"/>
      <c r="G439" s="31"/>
      <c r="H439" s="31"/>
      <c r="I439" s="30"/>
      <c r="K439" s="31"/>
      <c r="L439" s="16"/>
      <c r="M439" s="16"/>
      <c r="N439" s="16"/>
      <c r="O439" s="16"/>
      <c r="P439" s="16"/>
      <c r="Q439" s="16"/>
      <c r="R439" s="16"/>
      <c r="S439" s="16"/>
      <c r="T439" s="16"/>
      <c r="U439" s="16"/>
      <c r="V439" s="16"/>
      <c r="W439" s="16"/>
      <c r="X439" s="16"/>
      <c r="Y439" s="16"/>
    </row>
    <row r="440" spans="1:25" ht="13" x14ac:dyDescent="0.15">
      <c r="A440" s="31"/>
      <c r="B440" s="31"/>
      <c r="C440" s="31"/>
      <c r="D440" s="16"/>
      <c r="E440" s="16"/>
      <c r="F440" s="31"/>
      <c r="G440" s="31"/>
      <c r="H440" s="31"/>
      <c r="I440" s="30"/>
      <c r="K440" s="31"/>
      <c r="L440" s="16"/>
      <c r="M440" s="16"/>
      <c r="N440" s="16"/>
      <c r="O440" s="16"/>
      <c r="P440" s="16"/>
      <c r="Q440" s="16"/>
      <c r="R440" s="16"/>
      <c r="S440" s="16"/>
      <c r="T440" s="16"/>
      <c r="U440" s="16"/>
      <c r="V440" s="16"/>
      <c r="W440" s="16"/>
      <c r="X440" s="16"/>
      <c r="Y440" s="16"/>
    </row>
    <row r="441" spans="1:25" ht="13" x14ac:dyDescent="0.15">
      <c r="A441" s="31"/>
      <c r="B441" s="31"/>
      <c r="C441" s="31"/>
      <c r="D441" s="16"/>
      <c r="E441" s="16"/>
      <c r="F441" s="31"/>
      <c r="G441" s="31"/>
      <c r="H441" s="31"/>
      <c r="I441" s="30"/>
      <c r="K441" s="31"/>
      <c r="L441" s="16"/>
      <c r="M441" s="16"/>
      <c r="N441" s="16"/>
      <c r="O441" s="16"/>
      <c r="P441" s="16"/>
      <c r="Q441" s="16"/>
      <c r="R441" s="16"/>
      <c r="S441" s="16"/>
      <c r="T441" s="16"/>
      <c r="U441" s="16"/>
      <c r="V441" s="16"/>
      <c r="W441" s="16"/>
      <c r="X441" s="16"/>
      <c r="Y441" s="16"/>
    </row>
    <row r="442" spans="1:25" ht="13" x14ac:dyDescent="0.15">
      <c r="A442" s="31"/>
      <c r="B442" s="31"/>
      <c r="C442" s="31"/>
      <c r="D442" s="16"/>
      <c r="E442" s="16"/>
      <c r="F442" s="31"/>
      <c r="G442" s="31"/>
      <c r="H442" s="31"/>
      <c r="I442" s="30"/>
      <c r="K442" s="31"/>
      <c r="L442" s="16"/>
      <c r="M442" s="16"/>
      <c r="N442" s="16"/>
      <c r="O442" s="16"/>
      <c r="P442" s="16"/>
      <c r="Q442" s="16"/>
      <c r="R442" s="16"/>
      <c r="S442" s="16"/>
      <c r="T442" s="16"/>
      <c r="U442" s="16"/>
      <c r="V442" s="16"/>
      <c r="W442" s="16"/>
      <c r="X442" s="16"/>
      <c r="Y442" s="16"/>
    </row>
    <row r="443" spans="1:25" ht="13" x14ac:dyDescent="0.15">
      <c r="A443" s="31"/>
      <c r="B443" s="31"/>
      <c r="C443" s="31"/>
      <c r="D443" s="16"/>
      <c r="E443" s="16"/>
      <c r="F443" s="31"/>
      <c r="G443" s="31"/>
      <c r="H443" s="31"/>
      <c r="I443" s="30"/>
      <c r="K443" s="31"/>
      <c r="L443" s="16"/>
      <c r="M443" s="16"/>
      <c r="N443" s="16"/>
      <c r="O443" s="16"/>
      <c r="P443" s="16"/>
      <c r="Q443" s="16"/>
      <c r="R443" s="16"/>
      <c r="S443" s="16"/>
      <c r="T443" s="16"/>
      <c r="U443" s="16"/>
      <c r="V443" s="16"/>
      <c r="W443" s="16"/>
      <c r="X443" s="16"/>
      <c r="Y443" s="16"/>
    </row>
    <row r="444" spans="1:25" ht="13" x14ac:dyDescent="0.15">
      <c r="A444" s="31"/>
      <c r="B444" s="31"/>
      <c r="C444" s="31"/>
      <c r="D444" s="16"/>
      <c r="E444" s="16"/>
      <c r="F444" s="31"/>
      <c r="G444" s="31"/>
      <c r="H444" s="31"/>
      <c r="I444" s="30"/>
      <c r="K444" s="31"/>
      <c r="L444" s="16"/>
      <c r="M444" s="16"/>
      <c r="N444" s="16"/>
      <c r="O444" s="16"/>
      <c r="P444" s="16"/>
      <c r="Q444" s="16"/>
      <c r="R444" s="16"/>
      <c r="S444" s="16"/>
      <c r="T444" s="16"/>
      <c r="U444" s="16"/>
      <c r="V444" s="16"/>
      <c r="W444" s="16"/>
      <c r="X444" s="16"/>
      <c r="Y444" s="16"/>
    </row>
    <row r="445" spans="1:25" ht="13" x14ac:dyDescent="0.15">
      <c r="A445" s="31"/>
      <c r="B445" s="31"/>
      <c r="C445" s="31"/>
      <c r="D445" s="16"/>
      <c r="E445" s="16"/>
      <c r="F445" s="31"/>
      <c r="G445" s="31"/>
      <c r="H445" s="31"/>
      <c r="I445" s="30"/>
      <c r="K445" s="31"/>
      <c r="L445" s="16"/>
      <c r="M445" s="16"/>
      <c r="N445" s="16"/>
      <c r="O445" s="16"/>
      <c r="P445" s="16"/>
      <c r="Q445" s="16"/>
      <c r="R445" s="16"/>
      <c r="S445" s="16"/>
      <c r="T445" s="16"/>
      <c r="U445" s="16"/>
      <c r="V445" s="16"/>
      <c r="W445" s="16"/>
      <c r="X445" s="16"/>
      <c r="Y445" s="16"/>
    </row>
    <row r="446" spans="1:25" ht="13" x14ac:dyDescent="0.15">
      <c r="A446" s="31"/>
      <c r="B446" s="31"/>
      <c r="C446" s="31"/>
      <c r="D446" s="16"/>
      <c r="E446" s="16"/>
      <c r="F446" s="31"/>
      <c r="G446" s="31"/>
      <c r="H446" s="31"/>
      <c r="I446" s="30"/>
      <c r="K446" s="31"/>
      <c r="L446" s="16"/>
      <c r="M446" s="16"/>
      <c r="N446" s="16"/>
      <c r="O446" s="16"/>
      <c r="P446" s="16"/>
      <c r="Q446" s="16"/>
      <c r="R446" s="16"/>
      <c r="S446" s="16"/>
      <c r="T446" s="16"/>
      <c r="U446" s="16"/>
      <c r="V446" s="16"/>
      <c r="W446" s="16"/>
      <c r="X446" s="16"/>
      <c r="Y446" s="16"/>
    </row>
    <row r="447" spans="1:25" ht="13" x14ac:dyDescent="0.15">
      <c r="A447" s="31"/>
      <c r="B447" s="31"/>
      <c r="C447" s="31"/>
      <c r="D447" s="16"/>
      <c r="E447" s="16"/>
      <c r="F447" s="31"/>
      <c r="G447" s="31"/>
      <c r="H447" s="31"/>
      <c r="I447" s="30"/>
      <c r="K447" s="31"/>
      <c r="L447" s="16"/>
      <c r="M447" s="16"/>
      <c r="N447" s="16"/>
      <c r="O447" s="16"/>
      <c r="P447" s="16"/>
      <c r="Q447" s="16"/>
      <c r="R447" s="16"/>
      <c r="S447" s="16"/>
      <c r="T447" s="16"/>
      <c r="U447" s="16"/>
      <c r="V447" s="16"/>
      <c r="W447" s="16"/>
      <c r="X447" s="16"/>
      <c r="Y447" s="16"/>
    </row>
    <row r="448" spans="1:25" ht="13" x14ac:dyDescent="0.15">
      <c r="A448" s="31"/>
      <c r="B448" s="31"/>
      <c r="C448" s="31"/>
      <c r="D448" s="16"/>
      <c r="E448" s="16"/>
      <c r="F448" s="31"/>
      <c r="G448" s="31"/>
      <c r="H448" s="31"/>
      <c r="I448" s="30"/>
      <c r="K448" s="31"/>
      <c r="L448" s="16"/>
      <c r="M448" s="16"/>
      <c r="N448" s="16"/>
      <c r="O448" s="16"/>
      <c r="P448" s="16"/>
      <c r="Q448" s="16"/>
      <c r="R448" s="16"/>
      <c r="S448" s="16"/>
      <c r="T448" s="16"/>
      <c r="U448" s="16"/>
      <c r="V448" s="16"/>
      <c r="W448" s="16"/>
      <c r="X448" s="16"/>
      <c r="Y448" s="16"/>
    </row>
    <row r="449" spans="1:25" ht="13" x14ac:dyDescent="0.15">
      <c r="A449" s="31"/>
      <c r="B449" s="31"/>
      <c r="C449" s="31"/>
      <c r="D449" s="16"/>
      <c r="E449" s="16"/>
      <c r="F449" s="31"/>
      <c r="G449" s="31"/>
      <c r="H449" s="31"/>
      <c r="I449" s="30"/>
      <c r="K449" s="31"/>
      <c r="L449" s="16"/>
      <c r="M449" s="16"/>
      <c r="N449" s="16"/>
      <c r="O449" s="16"/>
      <c r="P449" s="16"/>
      <c r="Q449" s="16"/>
      <c r="R449" s="16"/>
      <c r="S449" s="16"/>
      <c r="T449" s="16"/>
      <c r="U449" s="16"/>
      <c r="V449" s="16"/>
      <c r="W449" s="16"/>
      <c r="X449" s="16"/>
      <c r="Y449" s="16"/>
    </row>
    <row r="450" spans="1:25" ht="13" x14ac:dyDescent="0.15">
      <c r="A450" s="31"/>
      <c r="B450" s="31"/>
      <c r="C450" s="31"/>
      <c r="D450" s="16"/>
      <c r="E450" s="16"/>
      <c r="F450" s="31"/>
      <c r="G450" s="31"/>
      <c r="H450" s="31"/>
      <c r="I450" s="30"/>
      <c r="K450" s="31"/>
      <c r="L450" s="16"/>
      <c r="M450" s="16"/>
      <c r="N450" s="16"/>
      <c r="O450" s="16"/>
      <c r="P450" s="16"/>
      <c r="Q450" s="16"/>
      <c r="R450" s="16"/>
      <c r="S450" s="16"/>
      <c r="T450" s="16"/>
      <c r="U450" s="16"/>
      <c r="V450" s="16"/>
      <c r="W450" s="16"/>
      <c r="X450" s="16"/>
      <c r="Y450" s="16"/>
    </row>
    <row r="451" spans="1:25" ht="13" x14ac:dyDescent="0.15">
      <c r="A451" s="31"/>
      <c r="B451" s="31"/>
      <c r="C451" s="31"/>
      <c r="D451" s="16"/>
      <c r="E451" s="16"/>
      <c r="F451" s="31"/>
      <c r="G451" s="31"/>
      <c r="H451" s="31"/>
      <c r="I451" s="30"/>
      <c r="K451" s="31"/>
      <c r="L451" s="16"/>
      <c r="M451" s="16"/>
      <c r="N451" s="16"/>
      <c r="O451" s="16"/>
      <c r="P451" s="16"/>
      <c r="Q451" s="16"/>
      <c r="R451" s="16"/>
      <c r="S451" s="16"/>
      <c r="T451" s="16"/>
      <c r="U451" s="16"/>
      <c r="V451" s="16"/>
      <c r="W451" s="16"/>
      <c r="X451" s="16"/>
      <c r="Y451" s="16"/>
    </row>
    <row r="452" spans="1:25" ht="13" x14ac:dyDescent="0.15">
      <c r="A452" s="31"/>
      <c r="B452" s="31"/>
      <c r="C452" s="31"/>
      <c r="D452" s="16"/>
      <c r="E452" s="16"/>
      <c r="F452" s="31"/>
      <c r="G452" s="31"/>
      <c r="H452" s="31"/>
      <c r="I452" s="30"/>
      <c r="K452" s="31"/>
      <c r="L452" s="16"/>
      <c r="M452" s="16"/>
      <c r="N452" s="16"/>
      <c r="O452" s="16"/>
      <c r="P452" s="16"/>
      <c r="Q452" s="16"/>
      <c r="R452" s="16"/>
      <c r="S452" s="16"/>
      <c r="T452" s="16"/>
      <c r="U452" s="16"/>
      <c r="V452" s="16"/>
      <c r="W452" s="16"/>
      <c r="X452" s="16"/>
      <c r="Y452" s="16"/>
    </row>
    <row r="453" spans="1:25" ht="13" x14ac:dyDescent="0.15">
      <c r="A453" s="31"/>
      <c r="B453" s="31"/>
      <c r="C453" s="31"/>
      <c r="D453" s="16"/>
      <c r="E453" s="16"/>
      <c r="F453" s="31"/>
      <c r="G453" s="31"/>
      <c r="H453" s="31"/>
      <c r="I453" s="30"/>
      <c r="K453" s="31"/>
      <c r="L453" s="16"/>
      <c r="M453" s="16"/>
      <c r="N453" s="16"/>
      <c r="O453" s="16"/>
      <c r="P453" s="16"/>
      <c r="Q453" s="16"/>
      <c r="R453" s="16"/>
      <c r="S453" s="16"/>
      <c r="T453" s="16"/>
      <c r="U453" s="16"/>
      <c r="V453" s="16"/>
      <c r="W453" s="16"/>
      <c r="X453" s="16"/>
      <c r="Y453" s="16"/>
    </row>
    <row r="454" spans="1:25" ht="13" x14ac:dyDescent="0.15">
      <c r="A454" s="31"/>
      <c r="B454" s="31"/>
      <c r="C454" s="31"/>
      <c r="D454" s="16"/>
      <c r="E454" s="16"/>
      <c r="F454" s="31"/>
      <c r="G454" s="31"/>
      <c r="H454" s="31"/>
      <c r="I454" s="30"/>
      <c r="K454" s="31"/>
      <c r="L454" s="16"/>
      <c r="M454" s="16"/>
      <c r="N454" s="16"/>
      <c r="O454" s="16"/>
      <c r="P454" s="16"/>
      <c r="Q454" s="16"/>
      <c r="R454" s="16"/>
      <c r="S454" s="16"/>
      <c r="T454" s="16"/>
      <c r="U454" s="16"/>
      <c r="V454" s="16"/>
      <c r="W454" s="16"/>
      <c r="X454" s="16"/>
      <c r="Y454" s="16"/>
    </row>
    <row r="455" spans="1:25" ht="13" x14ac:dyDescent="0.15">
      <c r="A455" s="31"/>
      <c r="B455" s="31"/>
      <c r="C455" s="31"/>
      <c r="D455" s="16"/>
      <c r="E455" s="16"/>
      <c r="F455" s="31"/>
      <c r="G455" s="31"/>
      <c r="H455" s="31"/>
      <c r="I455" s="30"/>
      <c r="K455" s="31"/>
      <c r="L455" s="16"/>
      <c r="M455" s="16"/>
      <c r="N455" s="16"/>
      <c r="O455" s="16"/>
      <c r="P455" s="16"/>
      <c r="Q455" s="16"/>
      <c r="R455" s="16"/>
      <c r="S455" s="16"/>
      <c r="T455" s="16"/>
      <c r="U455" s="16"/>
      <c r="V455" s="16"/>
      <c r="W455" s="16"/>
      <c r="X455" s="16"/>
      <c r="Y455" s="16"/>
    </row>
    <row r="456" spans="1:25" ht="13" x14ac:dyDescent="0.15">
      <c r="A456" s="31"/>
      <c r="B456" s="31"/>
      <c r="C456" s="31"/>
      <c r="D456" s="16"/>
      <c r="E456" s="16"/>
      <c r="F456" s="31"/>
      <c r="G456" s="31"/>
      <c r="H456" s="31"/>
      <c r="I456" s="30"/>
      <c r="K456" s="31"/>
      <c r="L456" s="16"/>
      <c r="M456" s="16"/>
      <c r="N456" s="16"/>
      <c r="O456" s="16"/>
      <c r="P456" s="16"/>
      <c r="Q456" s="16"/>
      <c r="R456" s="16"/>
      <c r="S456" s="16"/>
      <c r="T456" s="16"/>
      <c r="U456" s="16"/>
      <c r="V456" s="16"/>
      <c r="W456" s="16"/>
      <c r="X456" s="16"/>
      <c r="Y456" s="16"/>
    </row>
    <row r="457" spans="1:25" ht="13" x14ac:dyDescent="0.15">
      <c r="A457" s="31"/>
      <c r="B457" s="31"/>
      <c r="C457" s="31"/>
      <c r="D457" s="16"/>
      <c r="E457" s="16"/>
      <c r="F457" s="31"/>
      <c r="G457" s="31"/>
      <c r="H457" s="31"/>
      <c r="I457" s="30"/>
      <c r="K457" s="31"/>
      <c r="L457" s="16"/>
      <c r="M457" s="16"/>
      <c r="N457" s="16"/>
      <c r="O457" s="16"/>
      <c r="P457" s="16"/>
      <c r="Q457" s="16"/>
      <c r="R457" s="16"/>
      <c r="S457" s="16"/>
      <c r="T457" s="16"/>
      <c r="U457" s="16"/>
      <c r="V457" s="16"/>
      <c r="W457" s="16"/>
      <c r="X457" s="16"/>
      <c r="Y457" s="16"/>
    </row>
    <row r="458" spans="1:25" ht="13" x14ac:dyDescent="0.15">
      <c r="A458" s="31"/>
      <c r="B458" s="31"/>
      <c r="C458" s="31"/>
      <c r="D458" s="16"/>
      <c r="E458" s="16"/>
      <c r="F458" s="31"/>
      <c r="G458" s="31"/>
      <c r="H458" s="31"/>
      <c r="I458" s="30"/>
      <c r="K458" s="31"/>
      <c r="L458" s="16"/>
      <c r="M458" s="16"/>
      <c r="N458" s="16"/>
      <c r="O458" s="16"/>
      <c r="P458" s="16"/>
      <c r="Q458" s="16"/>
      <c r="R458" s="16"/>
      <c r="S458" s="16"/>
      <c r="T458" s="16"/>
      <c r="U458" s="16"/>
      <c r="V458" s="16"/>
      <c r="W458" s="16"/>
      <c r="X458" s="16"/>
      <c r="Y458" s="16"/>
    </row>
    <row r="459" spans="1:25" ht="13" x14ac:dyDescent="0.15">
      <c r="A459" s="31"/>
      <c r="B459" s="31"/>
      <c r="C459" s="31"/>
      <c r="D459" s="16"/>
      <c r="E459" s="16"/>
      <c r="F459" s="31"/>
      <c r="G459" s="31"/>
      <c r="H459" s="31"/>
      <c r="I459" s="30"/>
      <c r="K459" s="31"/>
      <c r="L459" s="16"/>
      <c r="M459" s="16"/>
      <c r="N459" s="16"/>
      <c r="O459" s="16"/>
      <c r="P459" s="16"/>
      <c r="Q459" s="16"/>
      <c r="R459" s="16"/>
      <c r="S459" s="16"/>
      <c r="T459" s="16"/>
      <c r="U459" s="16"/>
      <c r="V459" s="16"/>
      <c r="W459" s="16"/>
      <c r="X459" s="16"/>
      <c r="Y459" s="16"/>
    </row>
    <row r="460" spans="1:25" ht="13" x14ac:dyDescent="0.15">
      <c r="A460" s="31"/>
      <c r="B460" s="31"/>
      <c r="C460" s="31"/>
      <c r="D460" s="16"/>
      <c r="E460" s="16"/>
      <c r="F460" s="31"/>
      <c r="G460" s="31"/>
      <c r="H460" s="31"/>
      <c r="I460" s="30"/>
      <c r="K460" s="31"/>
      <c r="L460" s="16"/>
      <c r="M460" s="16"/>
      <c r="N460" s="16"/>
      <c r="O460" s="16"/>
      <c r="P460" s="16"/>
      <c r="Q460" s="16"/>
      <c r="R460" s="16"/>
      <c r="S460" s="16"/>
      <c r="T460" s="16"/>
      <c r="U460" s="16"/>
      <c r="V460" s="16"/>
      <c r="W460" s="16"/>
      <c r="X460" s="16"/>
      <c r="Y460" s="16"/>
    </row>
    <row r="461" spans="1:25" ht="13" x14ac:dyDescent="0.15">
      <c r="A461" s="31"/>
      <c r="B461" s="31"/>
      <c r="C461" s="31"/>
      <c r="D461" s="16"/>
      <c r="E461" s="16"/>
      <c r="F461" s="31"/>
      <c r="G461" s="31"/>
      <c r="H461" s="31"/>
      <c r="I461" s="30"/>
      <c r="K461" s="31"/>
      <c r="L461" s="16"/>
      <c r="M461" s="16"/>
      <c r="N461" s="16"/>
      <c r="O461" s="16"/>
      <c r="P461" s="16"/>
      <c r="Q461" s="16"/>
      <c r="R461" s="16"/>
      <c r="S461" s="16"/>
      <c r="T461" s="16"/>
      <c r="U461" s="16"/>
      <c r="V461" s="16"/>
      <c r="W461" s="16"/>
      <c r="X461" s="16"/>
      <c r="Y461" s="16"/>
    </row>
    <row r="462" spans="1:25" ht="13" x14ac:dyDescent="0.15">
      <c r="A462" s="31"/>
      <c r="B462" s="31"/>
      <c r="C462" s="31"/>
      <c r="D462" s="16"/>
      <c r="E462" s="16"/>
      <c r="F462" s="31"/>
      <c r="G462" s="31"/>
      <c r="H462" s="31"/>
      <c r="I462" s="30"/>
      <c r="K462" s="31"/>
      <c r="L462" s="16"/>
      <c r="M462" s="16"/>
      <c r="N462" s="16"/>
      <c r="O462" s="16"/>
      <c r="P462" s="16"/>
      <c r="Q462" s="16"/>
      <c r="R462" s="16"/>
      <c r="S462" s="16"/>
      <c r="T462" s="16"/>
      <c r="U462" s="16"/>
      <c r="V462" s="16"/>
      <c r="W462" s="16"/>
      <c r="X462" s="16"/>
      <c r="Y462" s="16"/>
    </row>
    <row r="463" spans="1:25" ht="13" x14ac:dyDescent="0.15">
      <c r="A463" s="31"/>
      <c r="B463" s="31"/>
      <c r="C463" s="31"/>
      <c r="D463" s="16"/>
      <c r="E463" s="16"/>
      <c r="F463" s="31"/>
      <c r="G463" s="31"/>
      <c r="H463" s="31"/>
      <c r="I463" s="30"/>
      <c r="K463" s="31"/>
      <c r="L463" s="16"/>
      <c r="M463" s="16"/>
      <c r="N463" s="16"/>
      <c r="O463" s="16"/>
      <c r="P463" s="16"/>
      <c r="Q463" s="16"/>
      <c r="R463" s="16"/>
      <c r="S463" s="16"/>
      <c r="T463" s="16"/>
      <c r="U463" s="16"/>
      <c r="V463" s="16"/>
      <c r="W463" s="16"/>
      <c r="X463" s="16"/>
      <c r="Y463" s="16"/>
    </row>
    <row r="464" spans="1:25" ht="13" x14ac:dyDescent="0.15">
      <c r="A464" s="31"/>
      <c r="B464" s="31"/>
      <c r="C464" s="31"/>
      <c r="D464" s="16"/>
      <c r="E464" s="16"/>
      <c r="F464" s="31"/>
      <c r="G464" s="31"/>
      <c r="H464" s="31"/>
      <c r="I464" s="30"/>
      <c r="K464" s="31"/>
      <c r="L464" s="16"/>
      <c r="M464" s="16"/>
      <c r="N464" s="16"/>
      <c r="O464" s="16"/>
      <c r="P464" s="16"/>
      <c r="Q464" s="16"/>
      <c r="R464" s="16"/>
      <c r="S464" s="16"/>
      <c r="T464" s="16"/>
      <c r="U464" s="16"/>
      <c r="V464" s="16"/>
      <c r="W464" s="16"/>
      <c r="X464" s="16"/>
      <c r="Y464" s="16"/>
    </row>
    <row r="465" spans="1:25" ht="13" x14ac:dyDescent="0.15">
      <c r="A465" s="31"/>
      <c r="B465" s="31"/>
      <c r="C465" s="31"/>
      <c r="D465" s="16"/>
      <c r="E465" s="16"/>
      <c r="F465" s="31"/>
      <c r="G465" s="31"/>
      <c r="H465" s="31"/>
      <c r="I465" s="30"/>
      <c r="K465" s="31"/>
      <c r="L465" s="16"/>
      <c r="M465" s="16"/>
      <c r="N465" s="16"/>
      <c r="O465" s="16"/>
      <c r="P465" s="16"/>
      <c r="Q465" s="16"/>
      <c r="R465" s="16"/>
      <c r="S465" s="16"/>
      <c r="T465" s="16"/>
      <c r="U465" s="16"/>
      <c r="V465" s="16"/>
      <c r="W465" s="16"/>
      <c r="X465" s="16"/>
      <c r="Y465" s="16"/>
    </row>
    <row r="466" spans="1:25" ht="13" x14ac:dyDescent="0.15">
      <c r="A466" s="31"/>
      <c r="B466" s="31"/>
      <c r="C466" s="31"/>
      <c r="D466" s="16"/>
      <c r="E466" s="16"/>
      <c r="F466" s="31"/>
      <c r="G466" s="31"/>
      <c r="H466" s="31"/>
      <c r="I466" s="30"/>
      <c r="K466" s="31"/>
      <c r="L466" s="16"/>
      <c r="M466" s="16"/>
      <c r="N466" s="16"/>
      <c r="O466" s="16"/>
      <c r="P466" s="16"/>
      <c r="Q466" s="16"/>
      <c r="R466" s="16"/>
      <c r="S466" s="16"/>
      <c r="T466" s="16"/>
      <c r="U466" s="16"/>
      <c r="V466" s="16"/>
      <c r="W466" s="16"/>
      <c r="X466" s="16"/>
      <c r="Y466" s="16"/>
    </row>
    <row r="467" spans="1:25" ht="13" x14ac:dyDescent="0.15">
      <c r="A467" s="31"/>
      <c r="B467" s="31"/>
      <c r="C467" s="31"/>
      <c r="D467" s="16"/>
      <c r="E467" s="16"/>
      <c r="F467" s="31"/>
      <c r="G467" s="31"/>
      <c r="H467" s="31"/>
      <c r="I467" s="30"/>
      <c r="K467" s="31"/>
      <c r="L467" s="16"/>
      <c r="M467" s="16"/>
      <c r="N467" s="16"/>
      <c r="O467" s="16"/>
      <c r="P467" s="16"/>
      <c r="Q467" s="16"/>
      <c r="R467" s="16"/>
      <c r="S467" s="16"/>
      <c r="T467" s="16"/>
      <c r="U467" s="16"/>
      <c r="V467" s="16"/>
      <c r="W467" s="16"/>
      <c r="X467" s="16"/>
      <c r="Y467" s="16"/>
    </row>
    <row r="468" spans="1:25" ht="13" x14ac:dyDescent="0.15">
      <c r="A468" s="31"/>
      <c r="B468" s="31"/>
      <c r="C468" s="31"/>
      <c r="D468" s="16"/>
      <c r="E468" s="16"/>
      <c r="F468" s="31"/>
      <c r="G468" s="31"/>
      <c r="H468" s="31"/>
      <c r="I468" s="30"/>
      <c r="K468" s="31"/>
      <c r="L468" s="16"/>
      <c r="M468" s="16"/>
      <c r="N468" s="16"/>
      <c r="O468" s="16"/>
      <c r="P468" s="16"/>
      <c r="Q468" s="16"/>
      <c r="R468" s="16"/>
      <c r="S468" s="16"/>
      <c r="T468" s="16"/>
      <c r="U468" s="16"/>
      <c r="V468" s="16"/>
      <c r="W468" s="16"/>
      <c r="X468" s="16"/>
      <c r="Y468" s="16"/>
    </row>
    <row r="469" spans="1:25" ht="13" x14ac:dyDescent="0.15">
      <c r="A469" s="31"/>
      <c r="B469" s="31"/>
      <c r="C469" s="31"/>
      <c r="D469" s="16"/>
      <c r="E469" s="16"/>
      <c r="F469" s="31"/>
      <c r="G469" s="31"/>
      <c r="H469" s="31"/>
      <c r="I469" s="30"/>
      <c r="K469" s="31"/>
      <c r="L469" s="16"/>
      <c r="M469" s="16"/>
      <c r="N469" s="16"/>
      <c r="O469" s="16"/>
      <c r="P469" s="16"/>
      <c r="Q469" s="16"/>
      <c r="R469" s="16"/>
      <c r="S469" s="16"/>
      <c r="T469" s="16"/>
      <c r="U469" s="16"/>
      <c r="V469" s="16"/>
      <c r="W469" s="16"/>
      <c r="X469" s="16"/>
      <c r="Y469" s="16"/>
    </row>
    <row r="470" spans="1:25" ht="13" x14ac:dyDescent="0.15">
      <c r="A470" s="31"/>
      <c r="B470" s="31"/>
      <c r="C470" s="31"/>
      <c r="D470" s="16"/>
      <c r="E470" s="16"/>
      <c r="F470" s="31"/>
      <c r="G470" s="31"/>
      <c r="H470" s="31"/>
      <c r="I470" s="30"/>
      <c r="K470" s="31"/>
      <c r="L470" s="16"/>
      <c r="M470" s="16"/>
      <c r="N470" s="16"/>
      <c r="O470" s="16"/>
      <c r="P470" s="16"/>
      <c r="Q470" s="16"/>
      <c r="R470" s="16"/>
      <c r="S470" s="16"/>
      <c r="T470" s="16"/>
      <c r="U470" s="16"/>
      <c r="V470" s="16"/>
      <c r="W470" s="16"/>
      <c r="X470" s="16"/>
      <c r="Y470" s="16"/>
    </row>
    <row r="471" spans="1:25" ht="13" x14ac:dyDescent="0.15">
      <c r="A471" s="31"/>
      <c r="B471" s="31"/>
      <c r="C471" s="31"/>
      <c r="D471" s="16"/>
      <c r="E471" s="16"/>
      <c r="F471" s="31"/>
      <c r="G471" s="31"/>
      <c r="H471" s="31"/>
      <c r="I471" s="30"/>
      <c r="K471" s="31"/>
      <c r="L471" s="16"/>
      <c r="M471" s="16"/>
      <c r="N471" s="16"/>
      <c r="O471" s="16"/>
      <c r="P471" s="16"/>
      <c r="Q471" s="16"/>
      <c r="R471" s="16"/>
      <c r="S471" s="16"/>
      <c r="T471" s="16"/>
      <c r="U471" s="16"/>
      <c r="V471" s="16"/>
      <c r="W471" s="16"/>
      <c r="X471" s="16"/>
      <c r="Y471" s="16"/>
    </row>
    <row r="472" spans="1:25" ht="13" x14ac:dyDescent="0.15">
      <c r="A472" s="31"/>
      <c r="B472" s="31"/>
      <c r="C472" s="31"/>
      <c r="D472" s="16"/>
      <c r="E472" s="16"/>
      <c r="F472" s="31"/>
      <c r="G472" s="31"/>
      <c r="H472" s="31"/>
      <c r="I472" s="30"/>
      <c r="K472" s="31"/>
      <c r="L472" s="16"/>
      <c r="M472" s="16"/>
      <c r="N472" s="16"/>
      <c r="O472" s="16"/>
      <c r="P472" s="16"/>
      <c r="Q472" s="16"/>
      <c r="R472" s="16"/>
      <c r="S472" s="16"/>
      <c r="T472" s="16"/>
      <c r="U472" s="16"/>
      <c r="V472" s="16"/>
      <c r="W472" s="16"/>
      <c r="X472" s="16"/>
      <c r="Y472" s="16"/>
    </row>
    <row r="473" spans="1:25" ht="13" x14ac:dyDescent="0.15">
      <c r="A473" s="31"/>
      <c r="B473" s="31"/>
      <c r="C473" s="31"/>
      <c r="D473" s="16"/>
      <c r="E473" s="16"/>
      <c r="F473" s="31"/>
      <c r="G473" s="31"/>
      <c r="H473" s="31"/>
      <c r="I473" s="30"/>
      <c r="K473" s="31"/>
      <c r="L473" s="16"/>
      <c r="M473" s="16"/>
      <c r="N473" s="16"/>
      <c r="O473" s="16"/>
      <c r="P473" s="16"/>
      <c r="Q473" s="16"/>
      <c r="R473" s="16"/>
      <c r="S473" s="16"/>
      <c r="T473" s="16"/>
      <c r="U473" s="16"/>
      <c r="V473" s="16"/>
      <c r="W473" s="16"/>
      <c r="X473" s="16"/>
      <c r="Y473" s="16"/>
    </row>
    <row r="474" spans="1:25" ht="13" x14ac:dyDescent="0.15">
      <c r="A474" s="31"/>
      <c r="B474" s="31"/>
      <c r="C474" s="31"/>
      <c r="D474" s="16"/>
      <c r="E474" s="16"/>
      <c r="F474" s="31"/>
      <c r="G474" s="31"/>
      <c r="H474" s="31"/>
      <c r="I474" s="30"/>
      <c r="K474" s="31"/>
      <c r="L474" s="16"/>
      <c r="M474" s="16"/>
      <c r="N474" s="16"/>
      <c r="O474" s="16"/>
      <c r="P474" s="16"/>
      <c r="Q474" s="16"/>
      <c r="R474" s="16"/>
      <c r="S474" s="16"/>
      <c r="T474" s="16"/>
      <c r="U474" s="16"/>
      <c r="V474" s="16"/>
      <c r="W474" s="16"/>
      <c r="X474" s="16"/>
      <c r="Y474" s="16"/>
    </row>
    <row r="475" spans="1:25" ht="13" x14ac:dyDescent="0.15">
      <c r="A475" s="31"/>
      <c r="B475" s="31"/>
      <c r="C475" s="31"/>
      <c r="D475" s="16"/>
      <c r="E475" s="16"/>
      <c r="F475" s="31"/>
      <c r="G475" s="31"/>
      <c r="H475" s="31"/>
      <c r="I475" s="30"/>
      <c r="K475" s="31"/>
      <c r="L475" s="16"/>
      <c r="M475" s="16"/>
      <c r="N475" s="16"/>
      <c r="O475" s="16"/>
      <c r="P475" s="16"/>
      <c r="Q475" s="16"/>
      <c r="R475" s="16"/>
      <c r="S475" s="16"/>
      <c r="T475" s="16"/>
      <c r="U475" s="16"/>
      <c r="V475" s="16"/>
      <c r="W475" s="16"/>
      <c r="X475" s="16"/>
      <c r="Y475" s="16"/>
    </row>
    <row r="476" spans="1:25" ht="13" x14ac:dyDescent="0.15">
      <c r="A476" s="31"/>
      <c r="B476" s="31"/>
      <c r="C476" s="31"/>
      <c r="D476" s="16"/>
      <c r="E476" s="16"/>
      <c r="F476" s="31"/>
      <c r="G476" s="31"/>
      <c r="H476" s="31"/>
      <c r="I476" s="30"/>
      <c r="K476" s="31"/>
      <c r="L476" s="16"/>
      <c r="M476" s="16"/>
      <c r="N476" s="16"/>
      <c r="O476" s="16"/>
      <c r="P476" s="16"/>
      <c r="Q476" s="16"/>
      <c r="R476" s="16"/>
      <c r="S476" s="16"/>
      <c r="T476" s="16"/>
      <c r="U476" s="16"/>
      <c r="V476" s="16"/>
      <c r="W476" s="16"/>
      <c r="X476" s="16"/>
      <c r="Y476" s="16"/>
    </row>
    <row r="477" spans="1:25" ht="13" x14ac:dyDescent="0.15">
      <c r="A477" s="31"/>
      <c r="B477" s="31"/>
      <c r="C477" s="31"/>
      <c r="D477" s="16"/>
      <c r="E477" s="16"/>
      <c r="F477" s="31"/>
      <c r="G477" s="31"/>
      <c r="H477" s="31"/>
      <c r="I477" s="30"/>
      <c r="K477" s="31"/>
      <c r="L477" s="16"/>
      <c r="M477" s="16"/>
      <c r="N477" s="16"/>
      <c r="O477" s="16"/>
      <c r="P477" s="16"/>
      <c r="Q477" s="16"/>
      <c r="R477" s="16"/>
      <c r="S477" s="16"/>
      <c r="T477" s="16"/>
      <c r="U477" s="16"/>
      <c r="V477" s="16"/>
      <c r="W477" s="16"/>
      <c r="X477" s="16"/>
      <c r="Y477" s="16"/>
    </row>
    <row r="478" spans="1:25" ht="13" x14ac:dyDescent="0.15">
      <c r="A478" s="31"/>
      <c r="B478" s="31"/>
      <c r="C478" s="31"/>
      <c r="D478" s="16"/>
      <c r="E478" s="16"/>
      <c r="F478" s="31"/>
      <c r="G478" s="31"/>
      <c r="H478" s="31"/>
      <c r="I478" s="30"/>
      <c r="K478" s="31"/>
      <c r="L478" s="16"/>
      <c r="M478" s="16"/>
      <c r="N478" s="16"/>
      <c r="O478" s="16"/>
      <c r="P478" s="16"/>
      <c r="Q478" s="16"/>
      <c r="R478" s="16"/>
      <c r="S478" s="16"/>
      <c r="T478" s="16"/>
      <c r="U478" s="16"/>
      <c r="V478" s="16"/>
      <c r="W478" s="16"/>
      <c r="X478" s="16"/>
      <c r="Y478" s="16"/>
    </row>
    <row r="479" spans="1:25" ht="13" x14ac:dyDescent="0.15">
      <c r="A479" s="31"/>
      <c r="B479" s="31"/>
      <c r="C479" s="31"/>
      <c r="D479" s="16"/>
      <c r="E479" s="16"/>
      <c r="F479" s="31"/>
      <c r="G479" s="31"/>
      <c r="H479" s="31"/>
      <c r="I479" s="30"/>
      <c r="K479" s="31"/>
      <c r="L479" s="16"/>
      <c r="M479" s="16"/>
      <c r="N479" s="16"/>
      <c r="O479" s="16"/>
      <c r="P479" s="16"/>
      <c r="Q479" s="16"/>
      <c r="R479" s="16"/>
      <c r="S479" s="16"/>
      <c r="T479" s="16"/>
      <c r="U479" s="16"/>
      <c r="V479" s="16"/>
      <c r="W479" s="16"/>
      <c r="X479" s="16"/>
      <c r="Y479" s="16"/>
    </row>
    <row r="480" spans="1:25" ht="13" x14ac:dyDescent="0.15">
      <c r="A480" s="31"/>
      <c r="B480" s="31"/>
      <c r="C480" s="31"/>
      <c r="D480" s="16"/>
      <c r="E480" s="16"/>
      <c r="F480" s="31"/>
      <c r="G480" s="31"/>
      <c r="H480" s="31"/>
      <c r="I480" s="30"/>
      <c r="K480" s="31"/>
      <c r="L480" s="16"/>
      <c r="M480" s="16"/>
      <c r="N480" s="16"/>
      <c r="O480" s="16"/>
      <c r="P480" s="16"/>
      <c r="Q480" s="16"/>
      <c r="R480" s="16"/>
      <c r="S480" s="16"/>
      <c r="T480" s="16"/>
      <c r="U480" s="16"/>
      <c r="V480" s="16"/>
      <c r="W480" s="16"/>
      <c r="X480" s="16"/>
      <c r="Y480" s="16"/>
    </row>
    <row r="481" spans="1:25" ht="13" x14ac:dyDescent="0.15">
      <c r="A481" s="31"/>
      <c r="B481" s="31"/>
      <c r="C481" s="31"/>
      <c r="D481" s="16"/>
      <c r="E481" s="16"/>
      <c r="F481" s="31"/>
      <c r="G481" s="31"/>
      <c r="H481" s="31"/>
      <c r="I481" s="30"/>
      <c r="K481" s="31"/>
      <c r="L481" s="16"/>
      <c r="M481" s="16"/>
      <c r="N481" s="16"/>
      <c r="O481" s="16"/>
      <c r="P481" s="16"/>
      <c r="Q481" s="16"/>
      <c r="R481" s="16"/>
      <c r="S481" s="16"/>
      <c r="T481" s="16"/>
      <c r="U481" s="16"/>
      <c r="V481" s="16"/>
      <c r="W481" s="16"/>
      <c r="X481" s="16"/>
      <c r="Y481" s="16"/>
    </row>
    <row r="482" spans="1:25" ht="13" x14ac:dyDescent="0.15">
      <c r="A482" s="31"/>
      <c r="B482" s="31"/>
      <c r="C482" s="31"/>
      <c r="D482" s="16"/>
      <c r="E482" s="16"/>
      <c r="F482" s="31"/>
      <c r="G482" s="31"/>
      <c r="H482" s="31"/>
      <c r="I482" s="30"/>
      <c r="K482" s="31"/>
      <c r="L482" s="16"/>
      <c r="M482" s="16"/>
      <c r="N482" s="16"/>
      <c r="O482" s="16"/>
      <c r="P482" s="16"/>
      <c r="Q482" s="16"/>
      <c r="R482" s="16"/>
      <c r="S482" s="16"/>
      <c r="T482" s="16"/>
      <c r="U482" s="16"/>
      <c r="V482" s="16"/>
      <c r="W482" s="16"/>
      <c r="X482" s="16"/>
      <c r="Y482" s="16"/>
    </row>
    <row r="483" spans="1:25" ht="13" x14ac:dyDescent="0.15">
      <c r="A483" s="31"/>
      <c r="B483" s="31"/>
      <c r="C483" s="31"/>
      <c r="D483" s="16"/>
      <c r="E483" s="16"/>
      <c r="F483" s="31"/>
      <c r="G483" s="31"/>
      <c r="H483" s="31"/>
      <c r="I483" s="30"/>
      <c r="K483" s="31"/>
      <c r="L483" s="16"/>
      <c r="M483" s="16"/>
      <c r="N483" s="16"/>
      <c r="O483" s="16"/>
      <c r="P483" s="16"/>
      <c r="Q483" s="16"/>
      <c r="R483" s="16"/>
      <c r="S483" s="16"/>
      <c r="T483" s="16"/>
      <c r="U483" s="16"/>
      <c r="V483" s="16"/>
      <c r="W483" s="16"/>
      <c r="X483" s="16"/>
      <c r="Y483" s="16"/>
    </row>
    <row r="484" spans="1:25" ht="13" x14ac:dyDescent="0.15">
      <c r="A484" s="31"/>
      <c r="B484" s="31"/>
      <c r="C484" s="31"/>
      <c r="D484" s="16"/>
      <c r="E484" s="16"/>
      <c r="F484" s="31"/>
      <c r="G484" s="31"/>
      <c r="H484" s="31"/>
      <c r="I484" s="30"/>
      <c r="K484" s="31"/>
      <c r="L484" s="16"/>
      <c r="M484" s="16"/>
      <c r="N484" s="16"/>
      <c r="O484" s="16"/>
      <c r="P484" s="16"/>
      <c r="Q484" s="16"/>
      <c r="R484" s="16"/>
      <c r="S484" s="16"/>
      <c r="T484" s="16"/>
      <c r="U484" s="16"/>
      <c r="V484" s="16"/>
      <c r="W484" s="16"/>
      <c r="X484" s="16"/>
      <c r="Y484" s="16"/>
    </row>
    <row r="485" spans="1:25" ht="13" x14ac:dyDescent="0.15">
      <c r="A485" s="31"/>
      <c r="B485" s="31"/>
      <c r="C485" s="31"/>
      <c r="D485" s="16"/>
      <c r="E485" s="16"/>
      <c r="F485" s="31"/>
      <c r="G485" s="31"/>
      <c r="H485" s="31"/>
      <c r="I485" s="30"/>
      <c r="K485" s="31"/>
      <c r="L485" s="16"/>
      <c r="M485" s="16"/>
      <c r="N485" s="16"/>
      <c r="O485" s="16"/>
      <c r="P485" s="16"/>
      <c r="Q485" s="16"/>
      <c r="R485" s="16"/>
      <c r="S485" s="16"/>
      <c r="T485" s="16"/>
      <c r="U485" s="16"/>
      <c r="V485" s="16"/>
      <c r="W485" s="16"/>
      <c r="X485" s="16"/>
      <c r="Y485" s="16"/>
    </row>
    <row r="486" spans="1:25" ht="13" x14ac:dyDescent="0.15">
      <c r="A486" s="31"/>
      <c r="B486" s="31"/>
      <c r="C486" s="31"/>
      <c r="D486" s="16"/>
      <c r="E486" s="16"/>
      <c r="F486" s="31"/>
      <c r="G486" s="31"/>
      <c r="H486" s="31"/>
      <c r="I486" s="30"/>
      <c r="K486" s="31"/>
      <c r="L486" s="16"/>
      <c r="M486" s="16"/>
      <c r="N486" s="16"/>
      <c r="O486" s="16"/>
      <c r="P486" s="16"/>
      <c r="Q486" s="16"/>
      <c r="R486" s="16"/>
      <c r="S486" s="16"/>
      <c r="T486" s="16"/>
      <c r="U486" s="16"/>
      <c r="V486" s="16"/>
      <c r="W486" s="16"/>
      <c r="X486" s="16"/>
      <c r="Y486" s="16"/>
    </row>
    <row r="487" spans="1:25" ht="13" x14ac:dyDescent="0.15">
      <c r="A487" s="31"/>
      <c r="B487" s="31"/>
      <c r="C487" s="31"/>
      <c r="D487" s="16"/>
      <c r="E487" s="16"/>
      <c r="F487" s="31"/>
      <c r="G487" s="31"/>
      <c r="H487" s="31"/>
      <c r="I487" s="30"/>
      <c r="K487" s="31"/>
      <c r="L487" s="16"/>
      <c r="M487" s="16"/>
      <c r="N487" s="16"/>
      <c r="O487" s="16"/>
      <c r="P487" s="16"/>
      <c r="Q487" s="16"/>
      <c r="R487" s="16"/>
      <c r="S487" s="16"/>
      <c r="T487" s="16"/>
      <c r="U487" s="16"/>
      <c r="V487" s="16"/>
      <c r="W487" s="16"/>
      <c r="X487" s="16"/>
      <c r="Y487" s="16"/>
    </row>
    <row r="488" spans="1:25" ht="13" x14ac:dyDescent="0.15">
      <c r="A488" s="31"/>
      <c r="B488" s="31"/>
      <c r="C488" s="31"/>
      <c r="D488" s="16"/>
      <c r="E488" s="16"/>
      <c r="F488" s="31"/>
      <c r="G488" s="31"/>
      <c r="H488" s="31"/>
      <c r="I488" s="30"/>
      <c r="K488" s="31"/>
      <c r="L488" s="16"/>
      <c r="M488" s="16"/>
      <c r="N488" s="16"/>
      <c r="O488" s="16"/>
      <c r="P488" s="16"/>
      <c r="Q488" s="16"/>
      <c r="R488" s="16"/>
      <c r="S488" s="16"/>
      <c r="T488" s="16"/>
      <c r="U488" s="16"/>
      <c r="V488" s="16"/>
      <c r="W488" s="16"/>
      <c r="X488" s="16"/>
      <c r="Y488" s="16"/>
    </row>
    <row r="489" spans="1:25" ht="13" x14ac:dyDescent="0.15">
      <c r="A489" s="31"/>
      <c r="B489" s="31"/>
      <c r="C489" s="31"/>
      <c r="D489" s="16"/>
      <c r="E489" s="16"/>
      <c r="F489" s="31"/>
      <c r="G489" s="31"/>
      <c r="H489" s="31"/>
      <c r="I489" s="30"/>
      <c r="K489" s="31"/>
      <c r="L489" s="16"/>
      <c r="M489" s="16"/>
      <c r="N489" s="16"/>
      <c r="O489" s="16"/>
      <c r="P489" s="16"/>
      <c r="Q489" s="16"/>
      <c r="R489" s="16"/>
      <c r="S489" s="16"/>
      <c r="T489" s="16"/>
      <c r="U489" s="16"/>
      <c r="V489" s="16"/>
      <c r="W489" s="16"/>
      <c r="X489" s="16"/>
      <c r="Y489" s="16"/>
    </row>
    <row r="490" spans="1:25" ht="13" x14ac:dyDescent="0.15">
      <c r="A490" s="31"/>
      <c r="B490" s="31"/>
      <c r="C490" s="31"/>
      <c r="D490" s="16"/>
      <c r="E490" s="16"/>
      <c r="F490" s="31"/>
      <c r="G490" s="31"/>
      <c r="H490" s="31"/>
      <c r="I490" s="30"/>
      <c r="K490" s="31"/>
      <c r="L490" s="16"/>
      <c r="M490" s="16"/>
      <c r="N490" s="16"/>
      <c r="O490" s="16"/>
      <c r="P490" s="16"/>
      <c r="Q490" s="16"/>
      <c r="R490" s="16"/>
      <c r="S490" s="16"/>
      <c r="T490" s="16"/>
      <c r="U490" s="16"/>
      <c r="V490" s="16"/>
      <c r="W490" s="16"/>
      <c r="X490" s="16"/>
      <c r="Y490" s="16"/>
    </row>
    <row r="491" spans="1:25" ht="13" x14ac:dyDescent="0.15">
      <c r="A491" s="31"/>
      <c r="B491" s="31"/>
      <c r="C491" s="31"/>
      <c r="D491" s="16"/>
      <c r="E491" s="16"/>
      <c r="F491" s="31"/>
      <c r="G491" s="31"/>
      <c r="H491" s="31"/>
      <c r="I491" s="30"/>
      <c r="K491" s="31"/>
      <c r="L491" s="16"/>
      <c r="M491" s="16"/>
      <c r="N491" s="16"/>
      <c r="O491" s="16"/>
      <c r="P491" s="16"/>
      <c r="Q491" s="16"/>
      <c r="R491" s="16"/>
      <c r="S491" s="16"/>
      <c r="T491" s="16"/>
      <c r="U491" s="16"/>
      <c r="V491" s="16"/>
      <c r="W491" s="16"/>
      <c r="X491" s="16"/>
      <c r="Y491" s="16"/>
    </row>
    <row r="492" spans="1:25" ht="13" x14ac:dyDescent="0.15">
      <c r="A492" s="31"/>
      <c r="B492" s="31"/>
      <c r="C492" s="31"/>
      <c r="D492" s="16"/>
      <c r="E492" s="16"/>
      <c r="F492" s="31"/>
      <c r="G492" s="31"/>
      <c r="H492" s="31"/>
      <c r="I492" s="30"/>
      <c r="K492" s="31"/>
      <c r="L492" s="16"/>
      <c r="M492" s="16"/>
      <c r="N492" s="16"/>
      <c r="O492" s="16"/>
      <c r="P492" s="16"/>
      <c r="Q492" s="16"/>
      <c r="R492" s="16"/>
      <c r="S492" s="16"/>
      <c r="T492" s="16"/>
      <c r="U492" s="16"/>
      <c r="V492" s="16"/>
      <c r="W492" s="16"/>
      <c r="X492" s="16"/>
      <c r="Y492" s="16"/>
    </row>
    <row r="493" spans="1:25" ht="13" x14ac:dyDescent="0.15">
      <c r="A493" s="31"/>
      <c r="B493" s="31"/>
      <c r="C493" s="31"/>
      <c r="D493" s="16"/>
      <c r="E493" s="16"/>
      <c r="F493" s="31"/>
      <c r="G493" s="31"/>
      <c r="H493" s="31"/>
      <c r="I493" s="30"/>
      <c r="K493" s="31"/>
      <c r="L493" s="16"/>
      <c r="M493" s="16"/>
      <c r="N493" s="16"/>
      <c r="O493" s="16"/>
      <c r="P493" s="16"/>
      <c r="Q493" s="16"/>
      <c r="R493" s="16"/>
      <c r="S493" s="16"/>
      <c r="T493" s="16"/>
      <c r="U493" s="16"/>
      <c r="V493" s="16"/>
      <c r="W493" s="16"/>
      <c r="X493" s="16"/>
      <c r="Y493" s="16"/>
    </row>
    <row r="494" spans="1:25" ht="13" x14ac:dyDescent="0.15">
      <c r="A494" s="31"/>
      <c r="B494" s="31"/>
      <c r="C494" s="31"/>
      <c r="D494" s="16"/>
      <c r="E494" s="16"/>
      <c r="F494" s="31"/>
      <c r="G494" s="31"/>
      <c r="H494" s="31"/>
      <c r="I494" s="30"/>
      <c r="K494" s="31"/>
      <c r="L494" s="16"/>
      <c r="M494" s="16"/>
      <c r="N494" s="16"/>
      <c r="O494" s="16"/>
      <c r="P494" s="16"/>
      <c r="Q494" s="16"/>
      <c r="R494" s="16"/>
      <c r="S494" s="16"/>
      <c r="T494" s="16"/>
      <c r="U494" s="16"/>
      <c r="V494" s="16"/>
      <c r="W494" s="16"/>
      <c r="X494" s="16"/>
      <c r="Y494" s="16"/>
    </row>
    <row r="495" spans="1:25" ht="13" x14ac:dyDescent="0.15">
      <c r="A495" s="31"/>
      <c r="B495" s="31"/>
      <c r="C495" s="31"/>
      <c r="D495" s="16"/>
      <c r="E495" s="16"/>
      <c r="F495" s="31"/>
      <c r="G495" s="31"/>
      <c r="H495" s="31"/>
      <c r="I495" s="30"/>
      <c r="K495" s="31"/>
      <c r="L495" s="16"/>
      <c r="M495" s="16"/>
      <c r="N495" s="16"/>
      <c r="O495" s="16"/>
      <c r="P495" s="16"/>
      <c r="Q495" s="16"/>
      <c r="R495" s="16"/>
      <c r="S495" s="16"/>
      <c r="T495" s="16"/>
      <c r="U495" s="16"/>
      <c r="V495" s="16"/>
      <c r="W495" s="16"/>
      <c r="X495" s="16"/>
      <c r="Y495" s="16"/>
    </row>
    <row r="496" spans="1:25" ht="13" x14ac:dyDescent="0.15">
      <c r="A496" s="31"/>
      <c r="B496" s="31"/>
      <c r="C496" s="31"/>
      <c r="D496" s="16"/>
      <c r="E496" s="16"/>
      <c r="F496" s="31"/>
      <c r="G496" s="31"/>
      <c r="H496" s="31"/>
      <c r="I496" s="30"/>
      <c r="K496" s="31"/>
      <c r="L496" s="16"/>
      <c r="M496" s="16"/>
      <c r="N496" s="16"/>
      <c r="O496" s="16"/>
      <c r="P496" s="16"/>
      <c r="Q496" s="16"/>
      <c r="R496" s="16"/>
      <c r="S496" s="16"/>
      <c r="T496" s="16"/>
      <c r="U496" s="16"/>
      <c r="V496" s="16"/>
      <c r="W496" s="16"/>
      <c r="X496" s="16"/>
      <c r="Y496" s="16"/>
    </row>
    <row r="497" spans="1:25" ht="13" x14ac:dyDescent="0.15">
      <c r="A497" s="31"/>
      <c r="B497" s="31"/>
      <c r="C497" s="31"/>
      <c r="D497" s="16"/>
      <c r="E497" s="16"/>
      <c r="F497" s="31"/>
      <c r="G497" s="31"/>
      <c r="H497" s="31"/>
      <c r="I497" s="30"/>
      <c r="K497" s="31"/>
      <c r="L497" s="16"/>
      <c r="M497" s="16"/>
      <c r="N497" s="16"/>
      <c r="O497" s="16"/>
      <c r="P497" s="16"/>
      <c r="Q497" s="16"/>
      <c r="R497" s="16"/>
      <c r="S497" s="16"/>
      <c r="T497" s="16"/>
      <c r="U497" s="16"/>
      <c r="V497" s="16"/>
      <c r="W497" s="16"/>
      <c r="X497" s="16"/>
      <c r="Y497" s="16"/>
    </row>
    <row r="498" spans="1:25" ht="13" x14ac:dyDescent="0.15">
      <c r="A498" s="31"/>
      <c r="B498" s="31"/>
      <c r="C498" s="31"/>
      <c r="D498" s="16"/>
      <c r="E498" s="16"/>
      <c r="F498" s="31"/>
      <c r="G498" s="31"/>
      <c r="H498" s="31"/>
      <c r="I498" s="30"/>
      <c r="K498" s="31"/>
      <c r="L498" s="16"/>
      <c r="M498" s="16"/>
      <c r="N498" s="16"/>
      <c r="O498" s="16"/>
      <c r="P498" s="16"/>
      <c r="Q498" s="16"/>
      <c r="R498" s="16"/>
      <c r="S498" s="16"/>
      <c r="T498" s="16"/>
      <c r="U498" s="16"/>
      <c r="V498" s="16"/>
      <c r="W498" s="16"/>
      <c r="X498" s="16"/>
      <c r="Y498" s="16"/>
    </row>
    <row r="499" spans="1:25" ht="13" x14ac:dyDescent="0.15">
      <c r="A499" s="31"/>
      <c r="B499" s="31"/>
      <c r="C499" s="31"/>
      <c r="D499" s="16"/>
      <c r="E499" s="16"/>
      <c r="F499" s="31"/>
      <c r="G499" s="31"/>
      <c r="H499" s="31"/>
      <c r="I499" s="30"/>
      <c r="K499" s="31"/>
      <c r="L499" s="16"/>
      <c r="M499" s="16"/>
      <c r="N499" s="16"/>
      <c r="O499" s="16"/>
      <c r="P499" s="16"/>
      <c r="Q499" s="16"/>
      <c r="R499" s="16"/>
      <c r="S499" s="16"/>
      <c r="T499" s="16"/>
      <c r="U499" s="16"/>
      <c r="V499" s="16"/>
      <c r="W499" s="16"/>
      <c r="X499" s="16"/>
      <c r="Y499" s="16"/>
    </row>
    <row r="500" spans="1:25" ht="13" x14ac:dyDescent="0.15">
      <c r="A500" s="31"/>
      <c r="B500" s="31"/>
      <c r="C500" s="31"/>
      <c r="D500" s="16"/>
      <c r="E500" s="16"/>
      <c r="F500" s="31"/>
      <c r="G500" s="31"/>
      <c r="H500" s="31"/>
      <c r="I500" s="30"/>
      <c r="K500" s="31"/>
      <c r="L500" s="16"/>
      <c r="M500" s="16"/>
      <c r="N500" s="16"/>
      <c r="O500" s="16"/>
      <c r="P500" s="16"/>
      <c r="Q500" s="16"/>
      <c r="R500" s="16"/>
      <c r="S500" s="16"/>
      <c r="T500" s="16"/>
      <c r="U500" s="16"/>
      <c r="V500" s="16"/>
      <c r="W500" s="16"/>
      <c r="X500" s="16"/>
      <c r="Y500" s="16"/>
    </row>
    <row r="501" spans="1:25" ht="13" x14ac:dyDescent="0.15">
      <c r="A501" s="31"/>
      <c r="B501" s="31"/>
      <c r="C501" s="31"/>
      <c r="D501" s="16"/>
      <c r="E501" s="16"/>
      <c r="F501" s="31"/>
      <c r="G501" s="31"/>
      <c r="H501" s="31"/>
      <c r="I501" s="30"/>
      <c r="K501" s="31"/>
      <c r="L501" s="16"/>
      <c r="M501" s="16"/>
      <c r="N501" s="16"/>
      <c r="O501" s="16"/>
      <c r="P501" s="16"/>
      <c r="Q501" s="16"/>
      <c r="R501" s="16"/>
      <c r="S501" s="16"/>
      <c r="T501" s="16"/>
      <c r="U501" s="16"/>
      <c r="V501" s="16"/>
      <c r="W501" s="16"/>
      <c r="X501" s="16"/>
      <c r="Y501" s="16"/>
    </row>
    <row r="502" spans="1:25" ht="13" x14ac:dyDescent="0.15">
      <c r="A502" s="31"/>
      <c r="B502" s="31"/>
      <c r="C502" s="31"/>
      <c r="D502" s="16"/>
      <c r="E502" s="16"/>
      <c r="F502" s="31"/>
      <c r="G502" s="31"/>
      <c r="H502" s="31"/>
      <c r="I502" s="30"/>
      <c r="K502" s="31"/>
      <c r="L502" s="16"/>
      <c r="M502" s="16"/>
      <c r="N502" s="16"/>
      <c r="O502" s="16"/>
      <c r="P502" s="16"/>
      <c r="Q502" s="16"/>
      <c r="R502" s="16"/>
      <c r="S502" s="16"/>
      <c r="T502" s="16"/>
      <c r="U502" s="16"/>
      <c r="V502" s="16"/>
      <c r="W502" s="16"/>
      <c r="X502" s="16"/>
      <c r="Y502" s="16"/>
    </row>
    <row r="503" spans="1:25" ht="13" x14ac:dyDescent="0.15">
      <c r="A503" s="31"/>
      <c r="B503" s="31"/>
      <c r="C503" s="31"/>
      <c r="D503" s="16"/>
      <c r="E503" s="16"/>
      <c r="F503" s="31"/>
      <c r="G503" s="31"/>
      <c r="H503" s="31"/>
      <c r="I503" s="30"/>
      <c r="K503" s="31"/>
      <c r="L503" s="16"/>
      <c r="M503" s="16"/>
      <c r="N503" s="16"/>
      <c r="O503" s="16"/>
      <c r="P503" s="16"/>
      <c r="Q503" s="16"/>
      <c r="R503" s="16"/>
      <c r="S503" s="16"/>
      <c r="T503" s="16"/>
      <c r="U503" s="16"/>
      <c r="V503" s="16"/>
      <c r="W503" s="16"/>
      <c r="X503" s="16"/>
      <c r="Y503" s="16"/>
    </row>
    <row r="504" spans="1:25" ht="13" x14ac:dyDescent="0.15">
      <c r="A504" s="31"/>
      <c r="B504" s="31"/>
      <c r="C504" s="31"/>
      <c r="D504" s="16"/>
      <c r="E504" s="16"/>
      <c r="F504" s="31"/>
      <c r="G504" s="31"/>
      <c r="H504" s="31"/>
      <c r="I504" s="30"/>
      <c r="K504" s="31"/>
      <c r="L504" s="16"/>
      <c r="M504" s="16"/>
      <c r="N504" s="16"/>
      <c r="O504" s="16"/>
      <c r="P504" s="16"/>
      <c r="Q504" s="16"/>
      <c r="R504" s="16"/>
      <c r="S504" s="16"/>
      <c r="T504" s="16"/>
      <c r="U504" s="16"/>
      <c r="V504" s="16"/>
      <c r="W504" s="16"/>
      <c r="X504" s="16"/>
      <c r="Y504" s="16"/>
    </row>
    <row r="505" spans="1:25" ht="13" x14ac:dyDescent="0.15">
      <c r="A505" s="31"/>
      <c r="B505" s="31"/>
      <c r="C505" s="31"/>
      <c r="D505" s="16"/>
      <c r="E505" s="16"/>
      <c r="F505" s="31"/>
      <c r="G505" s="31"/>
      <c r="H505" s="31"/>
      <c r="I505" s="30"/>
      <c r="K505" s="31"/>
      <c r="L505" s="16"/>
      <c r="M505" s="16"/>
      <c r="N505" s="16"/>
      <c r="O505" s="16"/>
      <c r="P505" s="16"/>
      <c r="Q505" s="16"/>
      <c r="R505" s="16"/>
      <c r="S505" s="16"/>
      <c r="T505" s="16"/>
      <c r="U505" s="16"/>
      <c r="V505" s="16"/>
      <c r="W505" s="16"/>
      <c r="X505" s="16"/>
      <c r="Y505" s="16"/>
    </row>
    <row r="506" spans="1:25" ht="13" x14ac:dyDescent="0.15">
      <c r="A506" s="31"/>
      <c r="B506" s="31"/>
      <c r="C506" s="31"/>
      <c r="D506" s="16"/>
      <c r="E506" s="16"/>
      <c r="F506" s="31"/>
      <c r="G506" s="31"/>
      <c r="H506" s="31"/>
      <c r="I506" s="30"/>
      <c r="K506" s="31"/>
      <c r="L506" s="16"/>
      <c r="M506" s="16"/>
      <c r="N506" s="16"/>
      <c r="O506" s="16"/>
      <c r="P506" s="16"/>
      <c r="Q506" s="16"/>
      <c r="R506" s="16"/>
      <c r="S506" s="16"/>
      <c r="T506" s="16"/>
      <c r="U506" s="16"/>
      <c r="V506" s="16"/>
      <c r="W506" s="16"/>
      <c r="X506" s="16"/>
      <c r="Y506" s="16"/>
    </row>
    <row r="507" spans="1:25" ht="13" x14ac:dyDescent="0.15">
      <c r="A507" s="31"/>
      <c r="B507" s="31"/>
      <c r="C507" s="31"/>
      <c r="D507" s="16"/>
      <c r="E507" s="16"/>
      <c r="F507" s="31"/>
      <c r="G507" s="31"/>
      <c r="H507" s="31"/>
      <c r="I507" s="30"/>
      <c r="K507" s="31"/>
      <c r="L507" s="16"/>
      <c r="M507" s="16"/>
      <c r="N507" s="16"/>
      <c r="O507" s="16"/>
      <c r="P507" s="16"/>
      <c r="Q507" s="16"/>
      <c r="R507" s="16"/>
      <c r="S507" s="16"/>
      <c r="T507" s="16"/>
      <c r="U507" s="16"/>
      <c r="V507" s="16"/>
      <c r="W507" s="16"/>
      <c r="X507" s="16"/>
      <c r="Y507" s="16"/>
    </row>
    <row r="508" spans="1:25" ht="13" x14ac:dyDescent="0.15">
      <c r="A508" s="31"/>
      <c r="B508" s="31"/>
      <c r="C508" s="31"/>
      <c r="D508" s="16"/>
      <c r="E508" s="16"/>
      <c r="F508" s="31"/>
      <c r="G508" s="31"/>
      <c r="H508" s="31"/>
      <c r="I508" s="30"/>
      <c r="K508" s="31"/>
      <c r="L508" s="16"/>
      <c r="M508" s="16"/>
      <c r="N508" s="16"/>
      <c r="O508" s="16"/>
      <c r="P508" s="16"/>
      <c r="Q508" s="16"/>
      <c r="R508" s="16"/>
      <c r="S508" s="16"/>
      <c r="T508" s="16"/>
      <c r="U508" s="16"/>
      <c r="V508" s="16"/>
      <c r="W508" s="16"/>
      <c r="X508" s="16"/>
      <c r="Y508" s="16"/>
    </row>
    <row r="509" spans="1:25" ht="13" x14ac:dyDescent="0.15">
      <c r="A509" s="31"/>
      <c r="B509" s="31"/>
      <c r="C509" s="31"/>
      <c r="D509" s="16"/>
      <c r="E509" s="16"/>
      <c r="F509" s="31"/>
      <c r="G509" s="31"/>
      <c r="H509" s="31"/>
      <c r="I509" s="30"/>
      <c r="K509" s="31"/>
      <c r="L509" s="16"/>
      <c r="M509" s="16"/>
      <c r="N509" s="16"/>
      <c r="O509" s="16"/>
      <c r="P509" s="16"/>
      <c r="Q509" s="16"/>
      <c r="R509" s="16"/>
      <c r="S509" s="16"/>
      <c r="T509" s="16"/>
      <c r="U509" s="16"/>
      <c r="V509" s="16"/>
      <c r="W509" s="16"/>
      <c r="X509" s="16"/>
      <c r="Y509" s="16"/>
    </row>
    <row r="510" spans="1:25" ht="13" x14ac:dyDescent="0.15">
      <c r="A510" s="31"/>
      <c r="B510" s="31"/>
      <c r="C510" s="31"/>
      <c r="D510" s="16"/>
      <c r="E510" s="16"/>
      <c r="F510" s="31"/>
      <c r="G510" s="31"/>
      <c r="H510" s="31"/>
      <c r="I510" s="30"/>
      <c r="K510" s="31"/>
      <c r="L510" s="16"/>
      <c r="M510" s="16"/>
      <c r="N510" s="16"/>
      <c r="O510" s="16"/>
      <c r="P510" s="16"/>
      <c r="Q510" s="16"/>
      <c r="R510" s="16"/>
      <c r="S510" s="16"/>
      <c r="T510" s="16"/>
      <c r="U510" s="16"/>
      <c r="V510" s="16"/>
      <c r="W510" s="16"/>
      <c r="X510" s="16"/>
      <c r="Y510" s="16"/>
    </row>
    <row r="511" spans="1:25" ht="13" x14ac:dyDescent="0.15">
      <c r="A511" s="31"/>
      <c r="B511" s="31"/>
      <c r="C511" s="31"/>
      <c r="D511" s="16"/>
      <c r="E511" s="16"/>
      <c r="F511" s="31"/>
      <c r="G511" s="31"/>
      <c r="H511" s="31"/>
      <c r="I511" s="30"/>
      <c r="K511" s="31"/>
      <c r="L511" s="16"/>
      <c r="M511" s="16"/>
      <c r="N511" s="16"/>
      <c r="O511" s="16"/>
      <c r="P511" s="16"/>
      <c r="Q511" s="16"/>
      <c r="R511" s="16"/>
      <c r="S511" s="16"/>
      <c r="T511" s="16"/>
      <c r="U511" s="16"/>
      <c r="V511" s="16"/>
      <c r="W511" s="16"/>
      <c r="X511" s="16"/>
      <c r="Y511" s="16"/>
    </row>
    <row r="512" spans="1:25" ht="13" x14ac:dyDescent="0.15">
      <c r="A512" s="31"/>
      <c r="B512" s="31"/>
      <c r="C512" s="31"/>
      <c r="D512" s="16"/>
      <c r="E512" s="16"/>
      <c r="F512" s="31"/>
      <c r="G512" s="31"/>
      <c r="H512" s="31"/>
      <c r="I512" s="30"/>
      <c r="K512" s="31"/>
      <c r="L512" s="16"/>
      <c r="M512" s="16"/>
      <c r="N512" s="16"/>
      <c r="O512" s="16"/>
      <c r="P512" s="16"/>
      <c r="Q512" s="16"/>
      <c r="R512" s="16"/>
      <c r="S512" s="16"/>
      <c r="T512" s="16"/>
      <c r="U512" s="16"/>
      <c r="V512" s="16"/>
      <c r="W512" s="16"/>
      <c r="X512" s="16"/>
      <c r="Y512" s="16"/>
    </row>
    <row r="513" spans="1:25" ht="13" x14ac:dyDescent="0.15">
      <c r="A513" s="31"/>
      <c r="B513" s="31"/>
      <c r="C513" s="31"/>
      <c r="D513" s="16"/>
      <c r="E513" s="16"/>
      <c r="F513" s="31"/>
      <c r="G513" s="31"/>
      <c r="H513" s="31"/>
      <c r="I513" s="30"/>
      <c r="K513" s="31"/>
      <c r="L513" s="16"/>
      <c r="M513" s="16"/>
      <c r="N513" s="16"/>
      <c r="O513" s="16"/>
      <c r="P513" s="16"/>
      <c r="Q513" s="16"/>
      <c r="R513" s="16"/>
      <c r="S513" s="16"/>
      <c r="T513" s="16"/>
      <c r="U513" s="16"/>
      <c r="V513" s="16"/>
      <c r="W513" s="16"/>
      <c r="X513" s="16"/>
      <c r="Y513" s="16"/>
    </row>
    <row r="514" spans="1:25" ht="13" x14ac:dyDescent="0.15">
      <c r="A514" s="31"/>
      <c r="B514" s="31"/>
      <c r="C514" s="31"/>
      <c r="D514" s="16"/>
      <c r="E514" s="16"/>
      <c r="F514" s="31"/>
      <c r="G514" s="31"/>
      <c r="H514" s="31"/>
      <c r="I514" s="30"/>
      <c r="K514" s="31"/>
      <c r="L514" s="16"/>
      <c r="M514" s="16"/>
      <c r="N514" s="16"/>
      <c r="O514" s="16"/>
      <c r="P514" s="16"/>
      <c r="Q514" s="16"/>
      <c r="R514" s="16"/>
      <c r="S514" s="16"/>
      <c r="T514" s="16"/>
      <c r="U514" s="16"/>
      <c r="V514" s="16"/>
      <c r="W514" s="16"/>
      <c r="X514" s="16"/>
      <c r="Y514" s="16"/>
    </row>
    <row r="515" spans="1:25" ht="13" x14ac:dyDescent="0.15">
      <c r="A515" s="31"/>
      <c r="B515" s="31"/>
      <c r="C515" s="31"/>
      <c r="D515" s="16"/>
      <c r="E515" s="16"/>
      <c r="F515" s="31"/>
      <c r="G515" s="31"/>
      <c r="H515" s="31"/>
      <c r="I515" s="30"/>
      <c r="K515" s="31"/>
      <c r="L515" s="16"/>
      <c r="M515" s="16"/>
      <c r="N515" s="16"/>
      <c r="O515" s="16"/>
      <c r="P515" s="16"/>
      <c r="Q515" s="16"/>
      <c r="R515" s="16"/>
      <c r="S515" s="16"/>
      <c r="T515" s="16"/>
      <c r="U515" s="16"/>
      <c r="V515" s="16"/>
      <c r="W515" s="16"/>
      <c r="X515" s="16"/>
      <c r="Y515" s="16"/>
    </row>
    <row r="516" spans="1:25" ht="13" x14ac:dyDescent="0.15">
      <c r="A516" s="31"/>
      <c r="B516" s="31"/>
      <c r="C516" s="31"/>
      <c r="D516" s="16"/>
      <c r="E516" s="16"/>
      <c r="F516" s="31"/>
      <c r="G516" s="31"/>
      <c r="H516" s="31"/>
      <c r="I516" s="30"/>
      <c r="K516" s="31"/>
      <c r="L516" s="16"/>
      <c r="M516" s="16"/>
      <c r="N516" s="16"/>
      <c r="O516" s="16"/>
      <c r="P516" s="16"/>
      <c r="Q516" s="16"/>
      <c r="R516" s="16"/>
      <c r="S516" s="16"/>
      <c r="T516" s="16"/>
      <c r="U516" s="16"/>
      <c r="V516" s="16"/>
      <c r="W516" s="16"/>
      <c r="X516" s="16"/>
      <c r="Y516" s="16"/>
    </row>
    <row r="517" spans="1:25" ht="13" x14ac:dyDescent="0.15">
      <c r="A517" s="31"/>
      <c r="B517" s="31"/>
      <c r="C517" s="31"/>
      <c r="D517" s="16"/>
      <c r="E517" s="16"/>
      <c r="F517" s="31"/>
      <c r="G517" s="31"/>
      <c r="H517" s="31"/>
      <c r="I517" s="30"/>
      <c r="K517" s="31"/>
      <c r="L517" s="16"/>
      <c r="M517" s="16"/>
      <c r="N517" s="16"/>
      <c r="O517" s="16"/>
      <c r="P517" s="16"/>
      <c r="Q517" s="16"/>
      <c r="R517" s="16"/>
      <c r="S517" s="16"/>
      <c r="T517" s="16"/>
      <c r="U517" s="16"/>
      <c r="V517" s="16"/>
      <c r="W517" s="16"/>
      <c r="X517" s="16"/>
      <c r="Y517" s="16"/>
    </row>
    <row r="518" spans="1:25" ht="13" x14ac:dyDescent="0.15">
      <c r="A518" s="31"/>
      <c r="B518" s="31"/>
      <c r="C518" s="31"/>
      <c r="D518" s="16"/>
      <c r="E518" s="16"/>
      <c r="F518" s="31"/>
      <c r="G518" s="31"/>
      <c r="H518" s="31"/>
      <c r="I518" s="30"/>
      <c r="K518" s="31"/>
      <c r="L518" s="16"/>
      <c r="M518" s="16"/>
      <c r="N518" s="16"/>
      <c r="O518" s="16"/>
      <c r="P518" s="16"/>
      <c r="Q518" s="16"/>
      <c r="R518" s="16"/>
      <c r="S518" s="16"/>
      <c r="T518" s="16"/>
      <c r="U518" s="16"/>
      <c r="V518" s="16"/>
      <c r="W518" s="16"/>
      <c r="X518" s="16"/>
      <c r="Y518" s="16"/>
    </row>
    <row r="519" spans="1:25" ht="13" x14ac:dyDescent="0.15">
      <c r="A519" s="31"/>
      <c r="B519" s="31"/>
      <c r="C519" s="31"/>
      <c r="D519" s="16"/>
      <c r="E519" s="16"/>
      <c r="F519" s="31"/>
      <c r="G519" s="31"/>
      <c r="H519" s="31"/>
      <c r="I519" s="30"/>
      <c r="K519" s="31"/>
      <c r="L519" s="16"/>
      <c r="M519" s="16"/>
      <c r="N519" s="16"/>
      <c r="O519" s="16"/>
      <c r="P519" s="16"/>
      <c r="Q519" s="16"/>
      <c r="R519" s="16"/>
      <c r="S519" s="16"/>
      <c r="T519" s="16"/>
      <c r="U519" s="16"/>
      <c r="V519" s="16"/>
      <c r="W519" s="16"/>
      <c r="X519" s="16"/>
      <c r="Y519" s="16"/>
    </row>
    <row r="520" spans="1:25" ht="13" x14ac:dyDescent="0.15">
      <c r="A520" s="31"/>
      <c r="B520" s="31"/>
      <c r="C520" s="31"/>
      <c r="D520" s="16"/>
      <c r="E520" s="16"/>
      <c r="F520" s="31"/>
      <c r="G520" s="31"/>
      <c r="H520" s="31"/>
      <c r="I520" s="30"/>
      <c r="K520" s="31"/>
      <c r="L520" s="16"/>
      <c r="M520" s="16"/>
      <c r="N520" s="16"/>
      <c r="O520" s="16"/>
      <c r="P520" s="16"/>
      <c r="Q520" s="16"/>
      <c r="R520" s="16"/>
      <c r="S520" s="16"/>
      <c r="T520" s="16"/>
      <c r="U520" s="16"/>
      <c r="V520" s="16"/>
      <c r="W520" s="16"/>
      <c r="X520" s="16"/>
      <c r="Y520" s="16"/>
    </row>
    <row r="521" spans="1:25" ht="13" x14ac:dyDescent="0.15">
      <c r="A521" s="31"/>
      <c r="B521" s="31"/>
      <c r="C521" s="31"/>
      <c r="D521" s="16"/>
      <c r="E521" s="16"/>
      <c r="F521" s="31"/>
      <c r="G521" s="31"/>
      <c r="H521" s="31"/>
      <c r="I521" s="30"/>
      <c r="K521" s="31"/>
      <c r="L521" s="16"/>
      <c r="M521" s="16"/>
      <c r="N521" s="16"/>
      <c r="O521" s="16"/>
      <c r="P521" s="16"/>
      <c r="Q521" s="16"/>
      <c r="R521" s="16"/>
      <c r="S521" s="16"/>
      <c r="T521" s="16"/>
      <c r="U521" s="16"/>
      <c r="V521" s="16"/>
      <c r="W521" s="16"/>
      <c r="X521" s="16"/>
      <c r="Y521" s="16"/>
    </row>
    <row r="522" spans="1:25" ht="13" x14ac:dyDescent="0.15">
      <c r="A522" s="31"/>
      <c r="B522" s="31"/>
      <c r="C522" s="31"/>
      <c r="D522" s="16"/>
      <c r="E522" s="16"/>
      <c r="F522" s="31"/>
      <c r="G522" s="31"/>
      <c r="H522" s="31"/>
      <c r="I522" s="30"/>
      <c r="K522" s="31"/>
      <c r="L522" s="16"/>
      <c r="M522" s="16"/>
      <c r="N522" s="16"/>
      <c r="O522" s="16"/>
      <c r="P522" s="16"/>
      <c r="Q522" s="16"/>
      <c r="R522" s="16"/>
      <c r="S522" s="16"/>
      <c r="T522" s="16"/>
      <c r="U522" s="16"/>
      <c r="V522" s="16"/>
      <c r="W522" s="16"/>
      <c r="X522" s="16"/>
      <c r="Y522" s="16"/>
    </row>
    <row r="523" spans="1:25" ht="13" x14ac:dyDescent="0.15">
      <c r="A523" s="31"/>
      <c r="B523" s="31"/>
      <c r="C523" s="31"/>
      <c r="D523" s="16"/>
      <c r="E523" s="16"/>
      <c r="F523" s="31"/>
      <c r="G523" s="31"/>
      <c r="H523" s="31"/>
      <c r="I523" s="30"/>
      <c r="K523" s="31"/>
      <c r="L523" s="16"/>
      <c r="M523" s="16"/>
      <c r="N523" s="16"/>
      <c r="O523" s="16"/>
      <c r="P523" s="16"/>
      <c r="Q523" s="16"/>
      <c r="R523" s="16"/>
      <c r="S523" s="16"/>
      <c r="T523" s="16"/>
      <c r="U523" s="16"/>
      <c r="V523" s="16"/>
      <c r="W523" s="16"/>
      <c r="X523" s="16"/>
      <c r="Y523" s="16"/>
    </row>
    <row r="524" spans="1:25" ht="13" x14ac:dyDescent="0.15">
      <c r="A524" s="31"/>
      <c r="B524" s="31"/>
      <c r="C524" s="31"/>
      <c r="D524" s="16"/>
      <c r="E524" s="16"/>
      <c r="F524" s="31"/>
      <c r="G524" s="31"/>
      <c r="H524" s="31"/>
      <c r="I524" s="30"/>
      <c r="K524" s="31"/>
      <c r="L524" s="16"/>
      <c r="M524" s="16"/>
      <c r="N524" s="16"/>
      <c r="O524" s="16"/>
      <c r="P524" s="16"/>
      <c r="Q524" s="16"/>
      <c r="R524" s="16"/>
      <c r="S524" s="16"/>
      <c r="T524" s="16"/>
      <c r="U524" s="16"/>
      <c r="V524" s="16"/>
      <c r="W524" s="16"/>
      <c r="X524" s="16"/>
      <c r="Y524" s="16"/>
    </row>
    <row r="525" spans="1:25" ht="13" x14ac:dyDescent="0.15">
      <c r="A525" s="31"/>
      <c r="B525" s="31"/>
      <c r="C525" s="31"/>
      <c r="D525" s="16"/>
      <c r="E525" s="16"/>
      <c r="F525" s="31"/>
      <c r="G525" s="31"/>
      <c r="H525" s="31"/>
      <c r="I525" s="30"/>
      <c r="K525" s="31"/>
      <c r="L525" s="16"/>
      <c r="M525" s="16"/>
      <c r="N525" s="16"/>
      <c r="O525" s="16"/>
      <c r="P525" s="16"/>
      <c r="Q525" s="16"/>
      <c r="R525" s="16"/>
      <c r="S525" s="16"/>
      <c r="T525" s="16"/>
      <c r="U525" s="16"/>
      <c r="V525" s="16"/>
      <c r="W525" s="16"/>
      <c r="X525" s="16"/>
      <c r="Y525" s="16"/>
    </row>
    <row r="526" spans="1:25" ht="13" x14ac:dyDescent="0.15">
      <c r="A526" s="31"/>
      <c r="B526" s="31"/>
      <c r="C526" s="31"/>
      <c r="D526" s="16"/>
      <c r="E526" s="16"/>
      <c r="F526" s="31"/>
      <c r="G526" s="31"/>
      <c r="H526" s="31"/>
      <c r="I526" s="30"/>
      <c r="K526" s="31"/>
      <c r="L526" s="16"/>
      <c r="M526" s="16"/>
      <c r="N526" s="16"/>
      <c r="O526" s="16"/>
      <c r="P526" s="16"/>
      <c r="Q526" s="16"/>
      <c r="R526" s="16"/>
      <c r="S526" s="16"/>
      <c r="T526" s="16"/>
      <c r="U526" s="16"/>
      <c r="V526" s="16"/>
      <c r="W526" s="16"/>
      <c r="X526" s="16"/>
      <c r="Y526" s="16"/>
    </row>
    <row r="527" spans="1:25" ht="13" x14ac:dyDescent="0.15">
      <c r="A527" s="31"/>
      <c r="B527" s="31"/>
      <c r="C527" s="31"/>
      <c r="D527" s="16"/>
      <c r="E527" s="16"/>
      <c r="F527" s="31"/>
      <c r="G527" s="31"/>
      <c r="H527" s="31"/>
      <c r="I527" s="30"/>
      <c r="K527" s="31"/>
      <c r="L527" s="16"/>
      <c r="M527" s="16"/>
      <c r="N527" s="16"/>
      <c r="O527" s="16"/>
      <c r="P527" s="16"/>
      <c r="Q527" s="16"/>
      <c r="R527" s="16"/>
      <c r="S527" s="16"/>
      <c r="T527" s="16"/>
      <c r="U527" s="16"/>
      <c r="V527" s="16"/>
      <c r="W527" s="16"/>
      <c r="X527" s="16"/>
      <c r="Y527" s="16"/>
    </row>
    <row r="528" spans="1:25" ht="13" x14ac:dyDescent="0.15">
      <c r="A528" s="31"/>
      <c r="B528" s="31"/>
      <c r="C528" s="31"/>
      <c r="D528" s="16"/>
      <c r="E528" s="16"/>
      <c r="F528" s="31"/>
      <c r="G528" s="31"/>
      <c r="H528" s="31"/>
      <c r="I528" s="30"/>
      <c r="K528" s="31"/>
      <c r="L528" s="16"/>
      <c r="M528" s="16"/>
      <c r="N528" s="16"/>
      <c r="O528" s="16"/>
      <c r="P528" s="16"/>
      <c r="Q528" s="16"/>
      <c r="R528" s="16"/>
      <c r="S528" s="16"/>
      <c r="T528" s="16"/>
      <c r="U528" s="16"/>
      <c r="V528" s="16"/>
      <c r="W528" s="16"/>
      <c r="X528" s="16"/>
      <c r="Y528" s="16"/>
    </row>
    <row r="529" spans="1:25" ht="13" x14ac:dyDescent="0.15">
      <c r="A529" s="31"/>
      <c r="B529" s="31"/>
      <c r="C529" s="31"/>
      <c r="D529" s="16"/>
      <c r="E529" s="16"/>
      <c r="F529" s="31"/>
      <c r="G529" s="31"/>
      <c r="H529" s="31"/>
      <c r="I529" s="30"/>
      <c r="K529" s="31"/>
      <c r="L529" s="16"/>
      <c r="M529" s="16"/>
      <c r="N529" s="16"/>
      <c r="O529" s="16"/>
      <c r="P529" s="16"/>
      <c r="Q529" s="16"/>
      <c r="R529" s="16"/>
      <c r="S529" s="16"/>
      <c r="T529" s="16"/>
      <c r="U529" s="16"/>
      <c r="V529" s="16"/>
      <c r="W529" s="16"/>
      <c r="X529" s="16"/>
      <c r="Y529" s="16"/>
    </row>
    <row r="530" spans="1:25" ht="13" x14ac:dyDescent="0.15">
      <c r="A530" s="31"/>
      <c r="B530" s="31"/>
      <c r="C530" s="31"/>
      <c r="D530" s="16"/>
      <c r="E530" s="16"/>
      <c r="F530" s="31"/>
      <c r="G530" s="31"/>
      <c r="H530" s="31"/>
      <c r="I530" s="30"/>
      <c r="K530" s="31"/>
      <c r="L530" s="16"/>
      <c r="M530" s="16"/>
      <c r="N530" s="16"/>
      <c r="O530" s="16"/>
      <c r="P530" s="16"/>
      <c r="Q530" s="16"/>
      <c r="R530" s="16"/>
      <c r="S530" s="16"/>
      <c r="T530" s="16"/>
      <c r="U530" s="16"/>
      <c r="V530" s="16"/>
      <c r="W530" s="16"/>
      <c r="X530" s="16"/>
      <c r="Y530" s="16"/>
    </row>
    <row r="531" spans="1:25" ht="13" x14ac:dyDescent="0.15">
      <c r="A531" s="31"/>
      <c r="B531" s="31"/>
      <c r="C531" s="31"/>
      <c r="D531" s="16"/>
      <c r="E531" s="16"/>
      <c r="F531" s="31"/>
      <c r="G531" s="31"/>
      <c r="H531" s="31"/>
      <c r="I531" s="30"/>
      <c r="K531" s="31"/>
      <c r="L531" s="16"/>
      <c r="M531" s="16"/>
      <c r="N531" s="16"/>
      <c r="O531" s="16"/>
      <c r="P531" s="16"/>
      <c r="Q531" s="16"/>
      <c r="R531" s="16"/>
      <c r="S531" s="16"/>
      <c r="T531" s="16"/>
      <c r="U531" s="16"/>
      <c r="V531" s="16"/>
      <c r="W531" s="16"/>
      <c r="X531" s="16"/>
      <c r="Y531" s="16"/>
    </row>
    <row r="532" spans="1:25" ht="13" x14ac:dyDescent="0.15">
      <c r="A532" s="31"/>
      <c r="B532" s="31"/>
      <c r="C532" s="31"/>
      <c r="D532" s="16"/>
      <c r="E532" s="16"/>
      <c r="F532" s="31"/>
      <c r="G532" s="31"/>
      <c r="H532" s="31"/>
      <c r="I532" s="30"/>
      <c r="K532" s="31"/>
      <c r="L532" s="16"/>
      <c r="M532" s="16"/>
      <c r="N532" s="16"/>
      <c r="O532" s="16"/>
      <c r="P532" s="16"/>
      <c r="Q532" s="16"/>
      <c r="R532" s="16"/>
      <c r="S532" s="16"/>
      <c r="T532" s="16"/>
      <c r="U532" s="16"/>
      <c r="V532" s="16"/>
      <c r="W532" s="16"/>
      <c r="X532" s="16"/>
      <c r="Y532" s="16"/>
    </row>
    <row r="533" spans="1:25" ht="13" x14ac:dyDescent="0.15">
      <c r="A533" s="31"/>
      <c r="B533" s="31"/>
      <c r="C533" s="31"/>
      <c r="D533" s="16"/>
      <c r="E533" s="16"/>
      <c r="F533" s="31"/>
      <c r="G533" s="31"/>
      <c r="H533" s="31"/>
      <c r="I533" s="30"/>
      <c r="K533" s="31"/>
      <c r="L533" s="16"/>
      <c r="M533" s="16"/>
      <c r="N533" s="16"/>
      <c r="O533" s="16"/>
      <c r="P533" s="16"/>
      <c r="Q533" s="16"/>
      <c r="R533" s="16"/>
      <c r="S533" s="16"/>
      <c r="T533" s="16"/>
      <c r="U533" s="16"/>
      <c r="V533" s="16"/>
      <c r="W533" s="16"/>
      <c r="X533" s="16"/>
      <c r="Y533" s="16"/>
    </row>
    <row r="534" spans="1:25" ht="13" x14ac:dyDescent="0.15">
      <c r="A534" s="31"/>
      <c r="B534" s="31"/>
      <c r="C534" s="31"/>
      <c r="D534" s="16"/>
      <c r="E534" s="16"/>
      <c r="F534" s="31"/>
      <c r="G534" s="31"/>
      <c r="H534" s="31"/>
      <c r="I534" s="30"/>
      <c r="K534" s="31"/>
      <c r="L534" s="16"/>
      <c r="M534" s="16"/>
      <c r="N534" s="16"/>
      <c r="O534" s="16"/>
      <c r="P534" s="16"/>
      <c r="Q534" s="16"/>
      <c r="R534" s="16"/>
      <c r="S534" s="16"/>
      <c r="T534" s="16"/>
      <c r="U534" s="16"/>
      <c r="V534" s="16"/>
      <c r="W534" s="16"/>
      <c r="X534" s="16"/>
      <c r="Y534" s="16"/>
    </row>
    <row r="535" spans="1:25" ht="13" x14ac:dyDescent="0.15">
      <c r="A535" s="31"/>
      <c r="B535" s="31"/>
      <c r="C535" s="31"/>
      <c r="D535" s="16"/>
      <c r="E535" s="16"/>
      <c r="F535" s="31"/>
      <c r="G535" s="31"/>
      <c r="H535" s="31"/>
      <c r="I535" s="30"/>
      <c r="K535" s="31"/>
      <c r="L535" s="16"/>
      <c r="M535" s="16"/>
      <c r="N535" s="16"/>
      <c r="O535" s="16"/>
      <c r="P535" s="16"/>
      <c r="Q535" s="16"/>
      <c r="R535" s="16"/>
      <c r="S535" s="16"/>
      <c r="T535" s="16"/>
      <c r="U535" s="16"/>
      <c r="V535" s="16"/>
      <c r="W535" s="16"/>
      <c r="X535" s="16"/>
      <c r="Y535" s="16"/>
    </row>
    <row r="536" spans="1:25" ht="13" x14ac:dyDescent="0.15">
      <c r="A536" s="31"/>
      <c r="B536" s="31"/>
      <c r="C536" s="31"/>
      <c r="D536" s="16"/>
      <c r="E536" s="16"/>
      <c r="F536" s="31"/>
      <c r="G536" s="31"/>
      <c r="H536" s="31"/>
      <c r="I536" s="30"/>
      <c r="K536" s="31"/>
      <c r="L536" s="16"/>
      <c r="M536" s="16"/>
      <c r="N536" s="16"/>
      <c r="O536" s="16"/>
      <c r="P536" s="16"/>
      <c r="Q536" s="16"/>
      <c r="R536" s="16"/>
      <c r="S536" s="16"/>
      <c r="T536" s="16"/>
      <c r="U536" s="16"/>
      <c r="V536" s="16"/>
      <c r="W536" s="16"/>
      <c r="X536" s="16"/>
      <c r="Y536" s="16"/>
    </row>
    <row r="537" spans="1:25" ht="13" x14ac:dyDescent="0.15">
      <c r="A537" s="31"/>
      <c r="B537" s="31"/>
      <c r="C537" s="31"/>
      <c r="D537" s="16"/>
      <c r="E537" s="16"/>
      <c r="F537" s="31"/>
      <c r="G537" s="31"/>
      <c r="H537" s="31"/>
      <c r="I537" s="30"/>
      <c r="K537" s="31"/>
      <c r="L537" s="16"/>
      <c r="M537" s="16"/>
      <c r="N537" s="16"/>
      <c r="O537" s="16"/>
      <c r="P537" s="16"/>
      <c r="Q537" s="16"/>
      <c r="R537" s="16"/>
      <c r="S537" s="16"/>
      <c r="T537" s="16"/>
      <c r="U537" s="16"/>
      <c r="V537" s="16"/>
      <c r="W537" s="16"/>
      <c r="X537" s="16"/>
      <c r="Y537" s="16"/>
    </row>
    <row r="538" spans="1:25" ht="13" x14ac:dyDescent="0.15">
      <c r="A538" s="31"/>
      <c r="B538" s="31"/>
      <c r="C538" s="31"/>
      <c r="D538" s="16"/>
      <c r="E538" s="16"/>
      <c r="F538" s="31"/>
      <c r="G538" s="31"/>
      <c r="H538" s="31"/>
      <c r="I538" s="30"/>
      <c r="K538" s="31"/>
      <c r="L538" s="16"/>
      <c r="M538" s="16"/>
      <c r="N538" s="16"/>
      <c r="O538" s="16"/>
      <c r="P538" s="16"/>
      <c r="Q538" s="16"/>
      <c r="R538" s="16"/>
      <c r="S538" s="16"/>
      <c r="T538" s="16"/>
      <c r="U538" s="16"/>
      <c r="V538" s="16"/>
      <c r="W538" s="16"/>
      <c r="X538" s="16"/>
      <c r="Y538" s="16"/>
    </row>
    <row r="539" spans="1:25" ht="13" x14ac:dyDescent="0.15">
      <c r="A539" s="31"/>
      <c r="B539" s="31"/>
      <c r="C539" s="31"/>
      <c r="D539" s="16"/>
      <c r="E539" s="16"/>
      <c r="F539" s="31"/>
      <c r="G539" s="31"/>
      <c r="H539" s="31"/>
      <c r="I539" s="30"/>
      <c r="K539" s="31"/>
      <c r="L539" s="16"/>
      <c r="M539" s="16"/>
      <c r="N539" s="16"/>
      <c r="O539" s="16"/>
      <c r="P539" s="16"/>
      <c r="Q539" s="16"/>
      <c r="R539" s="16"/>
      <c r="S539" s="16"/>
      <c r="T539" s="16"/>
      <c r="U539" s="16"/>
      <c r="V539" s="16"/>
      <c r="W539" s="16"/>
      <c r="X539" s="16"/>
      <c r="Y539" s="16"/>
    </row>
    <row r="540" spans="1:25" ht="13" x14ac:dyDescent="0.15">
      <c r="A540" s="31"/>
      <c r="B540" s="31"/>
      <c r="C540" s="31"/>
      <c r="D540" s="16"/>
      <c r="E540" s="16"/>
      <c r="F540" s="31"/>
      <c r="G540" s="31"/>
      <c r="H540" s="31"/>
      <c r="I540" s="30"/>
      <c r="K540" s="31"/>
      <c r="L540" s="16"/>
      <c r="M540" s="16"/>
      <c r="N540" s="16"/>
      <c r="O540" s="16"/>
      <c r="P540" s="16"/>
      <c r="Q540" s="16"/>
      <c r="R540" s="16"/>
      <c r="S540" s="16"/>
      <c r="T540" s="16"/>
      <c r="U540" s="16"/>
      <c r="V540" s="16"/>
      <c r="W540" s="16"/>
      <c r="X540" s="16"/>
      <c r="Y540" s="16"/>
    </row>
    <row r="541" spans="1:25" ht="13" x14ac:dyDescent="0.15">
      <c r="A541" s="31"/>
      <c r="B541" s="31"/>
      <c r="C541" s="31"/>
      <c r="D541" s="16"/>
      <c r="E541" s="16"/>
      <c r="F541" s="31"/>
      <c r="G541" s="31"/>
      <c r="H541" s="31"/>
      <c r="I541" s="30"/>
      <c r="K541" s="31"/>
      <c r="L541" s="16"/>
      <c r="M541" s="16"/>
      <c r="N541" s="16"/>
      <c r="O541" s="16"/>
      <c r="P541" s="16"/>
      <c r="Q541" s="16"/>
      <c r="R541" s="16"/>
      <c r="S541" s="16"/>
      <c r="T541" s="16"/>
      <c r="U541" s="16"/>
      <c r="V541" s="16"/>
      <c r="W541" s="16"/>
      <c r="X541" s="16"/>
      <c r="Y541" s="16"/>
    </row>
    <row r="542" spans="1:25" ht="13" x14ac:dyDescent="0.15">
      <c r="A542" s="31"/>
      <c r="B542" s="31"/>
      <c r="C542" s="31"/>
      <c r="D542" s="16"/>
      <c r="E542" s="16"/>
      <c r="F542" s="31"/>
      <c r="G542" s="31"/>
      <c r="H542" s="31"/>
      <c r="I542" s="30"/>
      <c r="K542" s="31"/>
      <c r="L542" s="16"/>
      <c r="M542" s="16"/>
      <c r="N542" s="16"/>
      <c r="O542" s="16"/>
      <c r="P542" s="16"/>
      <c r="Q542" s="16"/>
      <c r="R542" s="16"/>
      <c r="S542" s="16"/>
      <c r="T542" s="16"/>
      <c r="U542" s="16"/>
      <c r="V542" s="16"/>
      <c r="W542" s="16"/>
      <c r="X542" s="16"/>
      <c r="Y542" s="16"/>
    </row>
    <row r="543" spans="1:25" ht="13" x14ac:dyDescent="0.15">
      <c r="A543" s="31"/>
      <c r="B543" s="31"/>
      <c r="C543" s="31"/>
      <c r="D543" s="16"/>
      <c r="E543" s="16"/>
      <c r="F543" s="31"/>
      <c r="G543" s="31"/>
      <c r="H543" s="31"/>
      <c r="I543" s="30"/>
      <c r="K543" s="31"/>
      <c r="L543" s="16"/>
      <c r="M543" s="16"/>
      <c r="N543" s="16"/>
      <c r="O543" s="16"/>
      <c r="P543" s="16"/>
      <c r="Q543" s="16"/>
      <c r="R543" s="16"/>
      <c r="S543" s="16"/>
      <c r="T543" s="16"/>
      <c r="U543" s="16"/>
      <c r="V543" s="16"/>
      <c r="W543" s="16"/>
      <c r="X543" s="16"/>
      <c r="Y543" s="16"/>
    </row>
    <row r="544" spans="1:25" ht="13" x14ac:dyDescent="0.15">
      <c r="A544" s="31"/>
      <c r="B544" s="31"/>
      <c r="C544" s="31"/>
      <c r="D544" s="16"/>
      <c r="E544" s="16"/>
      <c r="F544" s="31"/>
      <c r="G544" s="31"/>
      <c r="H544" s="31"/>
      <c r="I544" s="30"/>
      <c r="K544" s="31"/>
      <c r="L544" s="16"/>
      <c r="M544" s="16"/>
      <c r="N544" s="16"/>
      <c r="O544" s="16"/>
      <c r="P544" s="16"/>
      <c r="Q544" s="16"/>
      <c r="R544" s="16"/>
      <c r="S544" s="16"/>
      <c r="T544" s="16"/>
      <c r="U544" s="16"/>
      <c r="V544" s="16"/>
      <c r="W544" s="16"/>
      <c r="X544" s="16"/>
      <c r="Y544" s="16"/>
    </row>
    <row r="545" spans="1:25" ht="13" x14ac:dyDescent="0.15">
      <c r="A545" s="31"/>
      <c r="B545" s="31"/>
      <c r="C545" s="31"/>
      <c r="D545" s="16"/>
      <c r="E545" s="16"/>
      <c r="F545" s="31"/>
      <c r="G545" s="31"/>
      <c r="H545" s="31"/>
      <c r="I545" s="30"/>
      <c r="K545" s="31"/>
      <c r="L545" s="16"/>
      <c r="M545" s="16"/>
      <c r="N545" s="16"/>
      <c r="O545" s="16"/>
      <c r="P545" s="16"/>
      <c r="Q545" s="16"/>
      <c r="R545" s="16"/>
      <c r="S545" s="16"/>
      <c r="T545" s="16"/>
      <c r="U545" s="16"/>
      <c r="V545" s="16"/>
      <c r="W545" s="16"/>
      <c r="X545" s="16"/>
      <c r="Y545" s="16"/>
    </row>
    <row r="546" spans="1:25" ht="13" x14ac:dyDescent="0.15">
      <c r="A546" s="31"/>
      <c r="B546" s="31"/>
      <c r="C546" s="31"/>
      <c r="D546" s="16"/>
      <c r="E546" s="16"/>
      <c r="F546" s="31"/>
      <c r="G546" s="31"/>
      <c r="H546" s="31"/>
      <c r="I546" s="30"/>
      <c r="K546" s="31"/>
      <c r="L546" s="16"/>
      <c r="M546" s="16"/>
      <c r="N546" s="16"/>
      <c r="O546" s="16"/>
      <c r="P546" s="16"/>
      <c r="Q546" s="16"/>
      <c r="R546" s="16"/>
      <c r="S546" s="16"/>
      <c r="T546" s="16"/>
      <c r="U546" s="16"/>
      <c r="V546" s="16"/>
      <c r="W546" s="16"/>
      <c r="X546" s="16"/>
      <c r="Y546" s="16"/>
    </row>
    <row r="547" spans="1:25" ht="13" x14ac:dyDescent="0.15">
      <c r="A547" s="31"/>
      <c r="B547" s="31"/>
      <c r="C547" s="31"/>
      <c r="D547" s="16"/>
      <c r="E547" s="16"/>
      <c r="F547" s="31"/>
      <c r="G547" s="31"/>
      <c r="H547" s="31"/>
      <c r="I547" s="30"/>
      <c r="K547" s="31"/>
      <c r="L547" s="16"/>
      <c r="M547" s="16"/>
      <c r="N547" s="16"/>
      <c r="O547" s="16"/>
      <c r="P547" s="16"/>
      <c r="Q547" s="16"/>
      <c r="R547" s="16"/>
      <c r="S547" s="16"/>
      <c r="T547" s="16"/>
      <c r="U547" s="16"/>
      <c r="V547" s="16"/>
      <c r="W547" s="16"/>
      <c r="X547" s="16"/>
      <c r="Y547" s="16"/>
    </row>
    <row r="548" spans="1:25" ht="13" x14ac:dyDescent="0.15">
      <c r="A548" s="31"/>
      <c r="B548" s="31"/>
      <c r="C548" s="31"/>
      <c r="D548" s="16"/>
      <c r="E548" s="16"/>
      <c r="F548" s="31"/>
      <c r="G548" s="31"/>
      <c r="H548" s="31"/>
      <c r="I548" s="30"/>
      <c r="K548" s="31"/>
      <c r="L548" s="16"/>
      <c r="M548" s="16"/>
      <c r="N548" s="16"/>
      <c r="O548" s="16"/>
      <c r="P548" s="16"/>
      <c r="Q548" s="16"/>
      <c r="R548" s="16"/>
      <c r="S548" s="16"/>
      <c r="T548" s="16"/>
      <c r="U548" s="16"/>
      <c r="V548" s="16"/>
      <c r="W548" s="16"/>
      <c r="X548" s="16"/>
      <c r="Y548" s="16"/>
    </row>
    <row r="549" spans="1:25" ht="13" x14ac:dyDescent="0.15">
      <c r="A549" s="31"/>
      <c r="B549" s="31"/>
      <c r="C549" s="31"/>
      <c r="D549" s="16"/>
      <c r="E549" s="16"/>
      <c r="F549" s="31"/>
      <c r="G549" s="31"/>
      <c r="H549" s="31"/>
      <c r="I549" s="30"/>
      <c r="K549" s="31"/>
      <c r="L549" s="16"/>
      <c r="M549" s="16"/>
      <c r="N549" s="16"/>
      <c r="O549" s="16"/>
      <c r="P549" s="16"/>
      <c r="Q549" s="16"/>
      <c r="R549" s="16"/>
      <c r="S549" s="16"/>
      <c r="T549" s="16"/>
      <c r="U549" s="16"/>
      <c r="V549" s="16"/>
      <c r="W549" s="16"/>
      <c r="X549" s="16"/>
      <c r="Y549" s="16"/>
    </row>
    <row r="550" spans="1:25" ht="13" x14ac:dyDescent="0.15">
      <c r="A550" s="31"/>
      <c r="B550" s="31"/>
      <c r="C550" s="31"/>
      <c r="D550" s="16"/>
      <c r="E550" s="16"/>
      <c r="F550" s="31"/>
      <c r="G550" s="31"/>
      <c r="H550" s="31"/>
      <c r="I550" s="30"/>
      <c r="K550" s="31"/>
      <c r="L550" s="16"/>
      <c r="M550" s="16"/>
      <c r="N550" s="16"/>
      <c r="O550" s="16"/>
      <c r="P550" s="16"/>
      <c r="Q550" s="16"/>
      <c r="R550" s="16"/>
      <c r="S550" s="16"/>
      <c r="T550" s="16"/>
      <c r="U550" s="16"/>
      <c r="V550" s="16"/>
      <c r="W550" s="16"/>
      <c r="X550" s="16"/>
      <c r="Y550" s="16"/>
    </row>
    <row r="551" spans="1:25" ht="13" x14ac:dyDescent="0.15">
      <c r="A551" s="31"/>
      <c r="B551" s="31"/>
      <c r="C551" s="31"/>
      <c r="D551" s="16"/>
      <c r="E551" s="16"/>
      <c r="F551" s="31"/>
      <c r="G551" s="31"/>
      <c r="H551" s="31"/>
      <c r="I551" s="30"/>
      <c r="K551" s="31"/>
      <c r="L551" s="16"/>
      <c r="M551" s="16"/>
      <c r="N551" s="16"/>
      <c r="O551" s="16"/>
      <c r="P551" s="16"/>
      <c r="Q551" s="16"/>
      <c r="R551" s="16"/>
      <c r="S551" s="16"/>
      <c r="T551" s="16"/>
      <c r="U551" s="16"/>
      <c r="V551" s="16"/>
      <c r="W551" s="16"/>
      <c r="X551" s="16"/>
      <c r="Y551" s="16"/>
    </row>
    <row r="552" spans="1:25" ht="13" x14ac:dyDescent="0.15">
      <c r="A552" s="31"/>
      <c r="B552" s="31"/>
      <c r="C552" s="31"/>
      <c r="D552" s="16"/>
      <c r="E552" s="16"/>
      <c r="F552" s="31"/>
      <c r="G552" s="31"/>
      <c r="H552" s="31"/>
      <c r="I552" s="30"/>
      <c r="K552" s="31"/>
      <c r="L552" s="16"/>
      <c r="M552" s="16"/>
      <c r="N552" s="16"/>
      <c r="O552" s="16"/>
      <c r="P552" s="16"/>
      <c r="Q552" s="16"/>
      <c r="R552" s="16"/>
      <c r="S552" s="16"/>
      <c r="T552" s="16"/>
      <c r="U552" s="16"/>
      <c r="V552" s="16"/>
      <c r="W552" s="16"/>
      <c r="X552" s="16"/>
      <c r="Y552" s="16"/>
    </row>
    <row r="553" spans="1:25" ht="13" x14ac:dyDescent="0.15">
      <c r="A553" s="31"/>
      <c r="B553" s="31"/>
      <c r="C553" s="31"/>
      <c r="D553" s="16"/>
      <c r="E553" s="16"/>
      <c r="F553" s="31"/>
      <c r="G553" s="31"/>
      <c r="H553" s="31"/>
      <c r="I553" s="30"/>
      <c r="K553" s="31"/>
      <c r="L553" s="16"/>
      <c r="M553" s="16"/>
      <c r="N553" s="16"/>
      <c r="O553" s="16"/>
      <c r="P553" s="16"/>
      <c r="Q553" s="16"/>
      <c r="R553" s="16"/>
      <c r="S553" s="16"/>
      <c r="T553" s="16"/>
      <c r="U553" s="16"/>
      <c r="V553" s="16"/>
      <c r="W553" s="16"/>
      <c r="X553" s="16"/>
      <c r="Y553" s="16"/>
    </row>
    <row r="554" spans="1:25" ht="13" x14ac:dyDescent="0.15">
      <c r="A554" s="31"/>
      <c r="B554" s="31"/>
      <c r="C554" s="31"/>
      <c r="D554" s="16"/>
      <c r="E554" s="16"/>
      <c r="F554" s="31"/>
      <c r="G554" s="31"/>
      <c r="H554" s="31"/>
      <c r="I554" s="30"/>
      <c r="K554" s="31"/>
      <c r="L554" s="16"/>
      <c r="M554" s="16"/>
      <c r="N554" s="16"/>
      <c r="O554" s="16"/>
      <c r="P554" s="16"/>
      <c r="Q554" s="16"/>
      <c r="R554" s="16"/>
      <c r="S554" s="16"/>
      <c r="T554" s="16"/>
      <c r="U554" s="16"/>
      <c r="V554" s="16"/>
      <c r="W554" s="16"/>
      <c r="X554" s="16"/>
      <c r="Y554" s="16"/>
    </row>
    <row r="555" spans="1:25" ht="13" x14ac:dyDescent="0.15">
      <c r="A555" s="31"/>
      <c r="B555" s="31"/>
      <c r="C555" s="31"/>
      <c r="D555" s="16"/>
      <c r="E555" s="16"/>
      <c r="F555" s="31"/>
      <c r="G555" s="31"/>
      <c r="H555" s="31"/>
      <c r="I555" s="30"/>
      <c r="K555" s="31"/>
      <c r="L555" s="16"/>
      <c r="M555" s="16"/>
      <c r="N555" s="16"/>
      <c r="O555" s="16"/>
      <c r="P555" s="16"/>
      <c r="Q555" s="16"/>
      <c r="R555" s="16"/>
      <c r="S555" s="16"/>
      <c r="T555" s="16"/>
      <c r="U555" s="16"/>
      <c r="V555" s="16"/>
      <c r="W555" s="16"/>
      <c r="X555" s="16"/>
      <c r="Y555" s="16"/>
    </row>
    <row r="556" spans="1:25" ht="13" x14ac:dyDescent="0.15">
      <c r="A556" s="31"/>
      <c r="B556" s="31"/>
      <c r="C556" s="31"/>
      <c r="D556" s="16"/>
      <c r="E556" s="16"/>
      <c r="F556" s="31"/>
      <c r="G556" s="31"/>
      <c r="H556" s="31"/>
      <c r="I556" s="30"/>
      <c r="K556" s="31"/>
      <c r="L556" s="16"/>
      <c r="M556" s="16"/>
      <c r="N556" s="16"/>
      <c r="O556" s="16"/>
      <c r="P556" s="16"/>
      <c r="Q556" s="16"/>
      <c r="R556" s="16"/>
      <c r="S556" s="16"/>
      <c r="T556" s="16"/>
      <c r="U556" s="16"/>
      <c r="V556" s="16"/>
      <c r="W556" s="16"/>
      <c r="X556" s="16"/>
      <c r="Y556" s="16"/>
    </row>
    <row r="557" spans="1:25" ht="13" x14ac:dyDescent="0.15">
      <c r="A557" s="31"/>
      <c r="B557" s="31"/>
      <c r="C557" s="31"/>
      <c r="D557" s="16"/>
      <c r="E557" s="16"/>
      <c r="F557" s="31"/>
      <c r="G557" s="31"/>
      <c r="H557" s="31"/>
      <c r="I557" s="30"/>
      <c r="K557" s="31"/>
      <c r="L557" s="16"/>
      <c r="M557" s="16"/>
      <c r="N557" s="16"/>
      <c r="O557" s="16"/>
      <c r="P557" s="16"/>
      <c r="Q557" s="16"/>
      <c r="R557" s="16"/>
      <c r="S557" s="16"/>
      <c r="T557" s="16"/>
      <c r="U557" s="16"/>
      <c r="V557" s="16"/>
      <c r="W557" s="16"/>
      <c r="X557" s="16"/>
      <c r="Y557" s="16"/>
    </row>
    <row r="558" spans="1:25" ht="13" x14ac:dyDescent="0.15">
      <c r="A558" s="31"/>
      <c r="B558" s="31"/>
      <c r="C558" s="31"/>
      <c r="D558" s="16"/>
      <c r="E558" s="16"/>
      <c r="F558" s="31"/>
      <c r="G558" s="31"/>
      <c r="H558" s="31"/>
      <c r="I558" s="30"/>
      <c r="K558" s="31"/>
      <c r="L558" s="16"/>
      <c r="M558" s="16"/>
      <c r="N558" s="16"/>
      <c r="O558" s="16"/>
      <c r="P558" s="16"/>
      <c r="Q558" s="16"/>
      <c r="R558" s="16"/>
      <c r="S558" s="16"/>
      <c r="T558" s="16"/>
      <c r="U558" s="16"/>
      <c r="V558" s="16"/>
      <c r="W558" s="16"/>
      <c r="X558" s="16"/>
      <c r="Y558" s="16"/>
    </row>
    <row r="559" spans="1:25" ht="13" x14ac:dyDescent="0.15">
      <c r="A559" s="31"/>
      <c r="B559" s="31"/>
      <c r="C559" s="31"/>
      <c r="D559" s="16"/>
      <c r="E559" s="16"/>
      <c r="F559" s="31"/>
      <c r="G559" s="31"/>
      <c r="H559" s="31"/>
      <c r="I559" s="30"/>
      <c r="K559" s="31"/>
      <c r="L559" s="16"/>
      <c r="M559" s="16"/>
      <c r="N559" s="16"/>
      <c r="O559" s="16"/>
      <c r="P559" s="16"/>
      <c r="Q559" s="16"/>
      <c r="R559" s="16"/>
      <c r="S559" s="16"/>
      <c r="T559" s="16"/>
      <c r="U559" s="16"/>
      <c r="V559" s="16"/>
      <c r="W559" s="16"/>
      <c r="X559" s="16"/>
      <c r="Y559" s="16"/>
    </row>
    <row r="560" spans="1:25" ht="13" x14ac:dyDescent="0.15">
      <c r="A560" s="31"/>
      <c r="B560" s="31"/>
      <c r="C560" s="31"/>
      <c r="D560" s="16"/>
      <c r="E560" s="16"/>
      <c r="F560" s="31"/>
      <c r="G560" s="31"/>
      <c r="H560" s="31"/>
      <c r="I560" s="30"/>
      <c r="K560" s="31"/>
      <c r="L560" s="16"/>
      <c r="M560" s="16"/>
      <c r="N560" s="16"/>
      <c r="O560" s="16"/>
      <c r="P560" s="16"/>
      <c r="Q560" s="16"/>
      <c r="R560" s="16"/>
      <c r="S560" s="16"/>
      <c r="T560" s="16"/>
      <c r="U560" s="16"/>
      <c r="V560" s="16"/>
      <c r="W560" s="16"/>
      <c r="X560" s="16"/>
      <c r="Y560" s="16"/>
    </row>
    <row r="561" spans="1:25" ht="13" x14ac:dyDescent="0.15">
      <c r="A561" s="31"/>
      <c r="B561" s="31"/>
      <c r="C561" s="31"/>
      <c r="D561" s="16"/>
      <c r="E561" s="16"/>
      <c r="F561" s="31"/>
      <c r="G561" s="31"/>
      <c r="H561" s="31"/>
      <c r="I561" s="30"/>
      <c r="K561" s="31"/>
      <c r="L561" s="16"/>
      <c r="M561" s="16"/>
      <c r="N561" s="16"/>
      <c r="O561" s="16"/>
      <c r="P561" s="16"/>
      <c r="Q561" s="16"/>
      <c r="R561" s="16"/>
      <c r="S561" s="16"/>
      <c r="T561" s="16"/>
      <c r="U561" s="16"/>
      <c r="V561" s="16"/>
      <c r="W561" s="16"/>
      <c r="X561" s="16"/>
      <c r="Y561" s="16"/>
    </row>
    <row r="562" spans="1:25" ht="13" x14ac:dyDescent="0.15">
      <c r="A562" s="31"/>
      <c r="B562" s="31"/>
      <c r="C562" s="31"/>
      <c r="D562" s="16"/>
      <c r="E562" s="16"/>
      <c r="F562" s="31"/>
      <c r="G562" s="31"/>
      <c r="H562" s="31"/>
      <c r="I562" s="30"/>
      <c r="K562" s="31"/>
      <c r="L562" s="16"/>
      <c r="M562" s="16"/>
      <c r="N562" s="16"/>
      <c r="O562" s="16"/>
      <c r="P562" s="16"/>
      <c r="Q562" s="16"/>
      <c r="R562" s="16"/>
      <c r="S562" s="16"/>
      <c r="T562" s="16"/>
      <c r="U562" s="16"/>
      <c r="V562" s="16"/>
      <c r="W562" s="16"/>
      <c r="X562" s="16"/>
      <c r="Y562" s="16"/>
    </row>
    <row r="563" spans="1:25" ht="13" x14ac:dyDescent="0.15">
      <c r="A563" s="31"/>
      <c r="B563" s="31"/>
      <c r="C563" s="31"/>
      <c r="D563" s="16"/>
      <c r="E563" s="16"/>
      <c r="F563" s="31"/>
      <c r="G563" s="31"/>
      <c r="H563" s="31"/>
      <c r="I563" s="30"/>
      <c r="K563" s="31"/>
      <c r="L563" s="16"/>
      <c r="M563" s="16"/>
      <c r="N563" s="16"/>
      <c r="O563" s="16"/>
      <c r="P563" s="16"/>
      <c r="Q563" s="16"/>
      <c r="R563" s="16"/>
      <c r="S563" s="16"/>
      <c r="T563" s="16"/>
      <c r="U563" s="16"/>
      <c r="V563" s="16"/>
      <c r="W563" s="16"/>
      <c r="X563" s="16"/>
      <c r="Y563" s="16"/>
    </row>
    <row r="564" spans="1:25" ht="13" x14ac:dyDescent="0.15">
      <c r="A564" s="31"/>
      <c r="B564" s="31"/>
      <c r="C564" s="31"/>
      <c r="D564" s="16"/>
      <c r="E564" s="16"/>
      <c r="F564" s="31"/>
      <c r="G564" s="31"/>
      <c r="H564" s="31"/>
      <c r="I564" s="30"/>
      <c r="K564" s="31"/>
      <c r="L564" s="16"/>
      <c r="M564" s="16"/>
      <c r="N564" s="16"/>
      <c r="O564" s="16"/>
      <c r="P564" s="16"/>
      <c r="Q564" s="16"/>
      <c r="R564" s="16"/>
      <c r="S564" s="16"/>
      <c r="T564" s="16"/>
      <c r="U564" s="16"/>
      <c r="V564" s="16"/>
      <c r="W564" s="16"/>
      <c r="X564" s="16"/>
      <c r="Y564" s="16"/>
    </row>
    <row r="565" spans="1:25" ht="13" x14ac:dyDescent="0.15">
      <c r="A565" s="31"/>
      <c r="B565" s="31"/>
      <c r="C565" s="31"/>
      <c r="D565" s="16"/>
      <c r="E565" s="16"/>
      <c r="F565" s="31"/>
      <c r="G565" s="31"/>
      <c r="H565" s="31"/>
      <c r="I565" s="30"/>
      <c r="K565" s="31"/>
      <c r="L565" s="16"/>
      <c r="M565" s="16"/>
      <c r="N565" s="16"/>
      <c r="O565" s="16"/>
      <c r="P565" s="16"/>
      <c r="Q565" s="16"/>
      <c r="R565" s="16"/>
      <c r="S565" s="16"/>
      <c r="T565" s="16"/>
      <c r="U565" s="16"/>
      <c r="V565" s="16"/>
      <c r="W565" s="16"/>
      <c r="X565" s="16"/>
      <c r="Y565" s="16"/>
    </row>
    <row r="566" spans="1:25" ht="13" x14ac:dyDescent="0.15">
      <c r="A566" s="31"/>
      <c r="B566" s="31"/>
      <c r="C566" s="31"/>
      <c r="D566" s="16"/>
      <c r="E566" s="16"/>
      <c r="F566" s="31"/>
      <c r="G566" s="31"/>
      <c r="H566" s="31"/>
      <c r="I566" s="30"/>
      <c r="K566" s="31"/>
      <c r="L566" s="16"/>
      <c r="M566" s="16"/>
      <c r="N566" s="16"/>
      <c r="O566" s="16"/>
      <c r="P566" s="16"/>
      <c r="Q566" s="16"/>
      <c r="R566" s="16"/>
      <c r="S566" s="16"/>
      <c r="T566" s="16"/>
      <c r="U566" s="16"/>
      <c r="V566" s="16"/>
      <c r="W566" s="16"/>
      <c r="X566" s="16"/>
      <c r="Y566" s="16"/>
    </row>
    <row r="567" spans="1:25" ht="13" x14ac:dyDescent="0.15">
      <c r="A567" s="31"/>
      <c r="B567" s="31"/>
      <c r="C567" s="31"/>
      <c r="D567" s="16"/>
      <c r="E567" s="16"/>
      <c r="F567" s="31"/>
      <c r="G567" s="31"/>
      <c r="H567" s="31"/>
      <c r="I567" s="30"/>
      <c r="K567" s="31"/>
      <c r="L567" s="16"/>
      <c r="M567" s="16"/>
      <c r="N567" s="16"/>
      <c r="O567" s="16"/>
      <c r="P567" s="16"/>
      <c r="Q567" s="16"/>
      <c r="R567" s="16"/>
      <c r="S567" s="16"/>
      <c r="T567" s="16"/>
      <c r="U567" s="16"/>
      <c r="V567" s="16"/>
      <c r="W567" s="16"/>
      <c r="X567" s="16"/>
      <c r="Y567" s="16"/>
    </row>
    <row r="568" spans="1:25" ht="13" x14ac:dyDescent="0.15">
      <c r="A568" s="31"/>
      <c r="B568" s="31"/>
      <c r="C568" s="31"/>
      <c r="D568" s="16"/>
      <c r="E568" s="16"/>
      <c r="F568" s="31"/>
      <c r="G568" s="31"/>
      <c r="H568" s="31"/>
      <c r="I568" s="30"/>
      <c r="K568" s="31"/>
      <c r="L568" s="16"/>
      <c r="M568" s="16"/>
      <c r="N568" s="16"/>
      <c r="O568" s="16"/>
      <c r="P568" s="16"/>
      <c r="Q568" s="16"/>
      <c r="R568" s="16"/>
      <c r="S568" s="16"/>
      <c r="T568" s="16"/>
      <c r="U568" s="16"/>
      <c r="V568" s="16"/>
      <c r="W568" s="16"/>
      <c r="X568" s="16"/>
      <c r="Y568" s="16"/>
    </row>
    <row r="569" spans="1:25" ht="13" x14ac:dyDescent="0.15">
      <c r="A569" s="31"/>
      <c r="B569" s="31"/>
      <c r="C569" s="31"/>
      <c r="D569" s="16"/>
      <c r="E569" s="16"/>
      <c r="F569" s="31"/>
      <c r="G569" s="31"/>
      <c r="H569" s="31"/>
      <c r="I569" s="30"/>
      <c r="K569" s="31"/>
      <c r="L569" s="16"/>
      <c r="M569" s="16"/>
      <c r="N569" s="16"/>
      <c r="O569" s="16"/>
      <c r="P569" s="16"/>
      <c r="Q569" s="16"/>
      <c r="R569" s="16"/>
      <c r="S569" s="16"/>
      <c r="T569" s="16"/>
      <c r="U569" s="16"/>
      <c r="V569" s="16"/>
      <c r="W569" s="16"/>
      <c r="X569" s="16"/>
      <c r="Y569" s="16"/>
    </row>
    <row r="570" spans="1:25" ht="13" x14ac:dyDescent="0.15">
      <c r="A570" s="31"/>
      <c r="B570" s="31"/>
      <c r="C570" s="31"/>
      <c r="D570" s="16"/>
      <c r="E570" s="16"/>
      <c r="F570" s="31"/>
      <c r="G570" s="31"/>
      <c r="H570" s="31"/>
      <c r="I570" s="30"/>
      <c r="K570" s="31"/>
      <c r="L570" s="16"/>
      <c r="M570" s="16"/>
      <c r="N570" s="16"/>
      <c r="O570" s="16"/>
      <c r="P570" s="16"/>
      <c r="Q570" s="16"/>
      <c r="R570" s="16"/>
      <c r="S570" s="16"/>
      <c r="T570" s="16"/>
      <c r="U570" s="16"/>
      <c r="V570" s="16"/>
      <c r="W570" s="16"/>
      <c r="X570" s="16"/>
      <c r="Y570" s="16"/>
    </row>
    <row r="571" spans="1:25" ht="13" x14ac:dyDescent="0.15">
      <c r="A571" s="31"/>
      <c r="B571" s="31"/>
      <c r="C571" s="31"/>
      <c r="D571" s="16"/>
      <c r="E571" s="16"/>
      <c r="F571" s="31"/>
      <c r="G571" s="31"/>
      <c r="H571" s="31"/>
      <c r="I571" s="30"/>
      <c r="K571" s="31"/>
      <c r="L571" s="16"/>
      <c r="M571" s="16"/>
      <c r="N571" s="16"/>
      <c r="O571" s="16"/>
      <c r="P571" s="16"/>
      <c r="Q571" s="16"/>
      <c r="R571" s="16"/>
      <c r="S571" s="16"/>
      <c r="T571" s="16"/>
      <c r="U571" s="16"/>
      <c r="V571" s="16"/>
      <c r="W571" s="16"/>
      <c r="X571" s="16"/>
      <c r="Y571" s="16"/>
    </row>
    <row r="572" spans="1:25" ht="13" x14ac:dyDescent="0.15">
      <c r="A572" s="31"/>
      <c r="B572" s="31"/>
      <c r="C572" s="31"/>
      <c r="D572" s="16"/>
      <c r="E572" s="16"/>
      <c r="F572" s="31"/>
      <c r="G572" s="31"/>
      <c r="H572" s="31"/>
      <c r="I572" s="30"/>
      <c r="K572" s="31"/>
      <c r="L572" s="16"/>
      <c r="M572" s="16"/>
      <c r="N572" s="16"/>
      <c r="O572" s="16"/>
      <c r="P572" s="16"/>
      <c r="Q572" s="16"/>
      <c r="R572" s="16"/>
      <c r="S572" s="16"/>
      <c r="T572" s="16"/>
      <c r="U572" s="16"/>
      <c r="V572" s="16"/>
      <c r="W572" s="16"/>
      <c r="X572" s="16"/>
      <c r="Y572" s="16"/>
    </row>
    <row r="573" spans="1:25" ht="13" x14ac:dyDescent="0.15">
      <c r="A573" s="31"/>
      <c r="B573" s="31"/>
      <c r="C573" s="31"/>
      <c r="D573" s="16"/>
      <c r="E573" s="16"/>
      <c r="F573" s="31"/>
      <c r="G573" s="31"/>
      <c r="H573" s="31"/>
      <c r="I573" s="30"/>
      <c r="K573" s="31"/>
      <c r="L573" s="16"/>
      <c r="M573" s="16"/>
      <c r="N573" s="16"/>
      <c r="O573" s="16"/>
      <c r="P573" s="16"/>
      <c r="Q573" s="16"/>
      <c r="R573" s="16"/>
      <c r="S573" s="16"/>
      <c r="T573" s="16"/>
      <c r="U573" s="16"/>
      <c r="V573" s="16"/>
      <c r="W573" s="16"/>
      <c r="X573" s="16"/>
      <c r="Y573" s="16"/>
    </row>
    <row r="574" spans="1:25" ht="13" x14ac:dyDescent="0.15">
      <c r="A574" s="31"/>
      <c r="B574" s="31"/>
      <c r="C574" s="31"/>
      <c r="D574" s="16"/>
      <c r="E574" s="16"/>
      <c r="F574" s="31"/>
      <c r="G574" s="31"/>
      <c r="H574" s="31"/>
      <c r="I574" s="30"/>
      <c r="K574" s="31"/>
      <c r="L574" s="16"/>
      <c r="M574" s="16"/>
      <c r="N574" s="16"/>
      <c r="O574" s="16"/>
      <c r="P574" s="16"/>
      <c r="Q574" s="16"/>
      <c r="R574" s="16"/>
      <c r="S574" s="16"/>
      <c r="T574" s="16"/>
      <c r="U574" s="16"/>
      <c r="V574" s="16"/>
      <c r="W574" s="16"/>
      <c r="X574" s="16"/>
      <c r="Y574" s="16"/>
    </row>
    <row r="575" spans="1:25" ht="13" x14ac:dyDescent="0.15">
      <c r="A575" s="31"/>
      <c r="B575" s="31"/>
      <c r="C575" s="31"/>
      <c r="D575" s="16"/>
      <c r="E575" s="16"/>
      <c r="F575" s="31"/>
      <c r="G575" s="31"/>
      <c r="H575" s="31"/>
      <c r="I575" s="30"/>
      <c r="K575" s="31"/>
      <c r="L575" s="16"/>
      <c r="M575" s="16"/>
      <c r="N575" s="16"/>
      <c r="O575" s="16"/>
      <c r="P575" s="16"/>
      <c r="Q575" s="16"/>
      <c r="R575" s="16"/>
      <c r="S575" s="16"/>
      <c r="T575" s="16"/>
      <c r="U575" s="16"/>
      <c r="V575" s="16"/>
      <c r="W575" s="16"/>
      <c r="X575" s="16"/>
      <c r="Y575" s="16"/>
    </row>
    <row r="576" spans="1:25" ht="13" x14ac:dyDescent="0.15">
      <c r="A576" s="31"/>
      <c r="B576" s="31"/>
      <c r="C576" s="31"/>
      <c r="D576" s="16"/>
      <c r="E576" s="16"/>
      <c r="F576" s="31"/>
      <c r="G576" s="31"/>
      <c r="H576" s="31"/>
      <c r="I576" s="30"/>
      <c r="K576" s="31"/>
      <c r="L576" s="16"/>
      <c r="M576" s="16"/>
      <c r="N576" s="16"/>
      <c r="O576" s="16"/>
      <c r="P576" s="16"/>
      <c r="Q576" s="16"/>
      <c r="R576" s="16"/>
      <c r="S576" s="16"/>
      <c r="T576" s="16"/>
      <c r="U576" s="16"/>
      <c r="V576" s="16"/>
      <c r="W576" s="16"/>
      <c r="X576" s="16"/>
      <c r="Y576" s="16"/>
    </row>
    <row r="577" spans="1:25" ht="13" x14ac:dyDescent="0.15">
      <c r="A577" s="31"/>
      <c r="B577" s="31"/>
      <c r="C577" s="31"/>
      <c r="D577" s="16"/>
      <c r="E577" s="16"/>
      <c r="F577" s="31"/>
      <c r="G577" s="31"/>
      <c r="H577" s="31"/>
      <c r="I577" s="30"/>
      <c r="K577" s="31"/>
      <c r="L577" s="16"/>
      <c r="M577" s="16"/>
      <c r="N577" s="16"/>
      <c r="O577" s="16"/>
      <c r="P577" s="16"/>
      <c r="Q577" s="16"/>
      <c r="R577" s="16"/>
      <c r="S577" s="16"/>
      <c r="T577" s="16"/>
      <c r="U577" s="16"/>
      <c r="V577" s="16"/>
      <c r="W577" s="16"/>
      <c r="X577" s="16"/>
      <c r="Y577" s="16"/>
    </row>
    <row r="578" spans="1:25" ht="13" x14ac:dyDescent="0.15">
      <c r="A578" s="31"/>
      <c r="B578" s="31"/>
      <c r="C578" s="31"/>
      <c r="D578" s="16"/>
      <c r="E578" s="16"/>
      <c r="F578" s="31"/>
      <c r="G578" s="31"/>
      <c r="H578" s="31"/>
      <c r="I578" s="30"/>
      <c r="K578" s="31"/>
      <c r="L578" s="16"/>
      <c r="M578" s="16"/>
      <c r="N578" s="16"/>
      <c r="O578" s="16"/>
      <c r="P578" s="16"/>
      <c r="Q578" s="16"/>
      <c r="R578" s="16"/>
      <c r="S578" s="16"/>
      <c r="T578" s="16"/>
      <c r="U578" s="16"/>
      <c r="V578" s="16"/>
      <c r="W578" s="16"/>
      <c r="X578" s="16"/>
      <c r="Y578" s="16"/>
    </row>
    <row r="579" spans="1:25" ht="13" x14ac:dyDescent="0.15">
      <c r="A579" s="31"/>
      <c r="B579" s="31"/>
      <c r="C579" s="31"/>
      <c r="D579" s="16"/>
      <c r="E579" s="16"/>
      <c r="F579" s="31"/>
      <c r="G579" s="31"/>
      <c r="H579" s="31"/>
      <c r="I579" s="30"/>
      <c r="K579" s="31"/>
      <c r="L579" s="16"/>
      <c r="M579" s="16"/>
      <c r="N579" s="16"/>
      <c r="O579" s="16"/>
      <c r="P579" s="16"/>
      <c r="Q579" s="16"/>
      <c r="R579" s="16"/>
      <c r="S579" s="16"/>
      <c r="T579" s="16"/>
      <c r="U579" s="16"/>
      <c r="V579" s="16"/>
      <c r="W579" s="16"/>
      <c r="X579" s="16"/>
      <c r="Y579" s="16"/>
    </row>
    <row r="580" spans="1:25" ht="13" x14ac:dyDescent="0.15">
      <c r="A580" s="31"/>
      <c r="B580" s="31"/>
      <c r="C580" s="31"/>
      <c r="D580" s="16"/>
      <c r="E580" s="16"/>
      <c r="F580" s="31"/>
      <c r="G580" s="31"/>
      <c r="H580" s="31"/>
      <c r="I580" s="30"/>
      <c r="K580" s="31"/>
      <c r="L580" s="16"/>
      <c r="M580" s="16"/>
      <c r="N580" s="16"/>
      <c r="O580" s="16"/>
      <c r="P580" s="16"/>
      <c r="Q580" s="16"/>
      <c r="R580" s="16"/>
      <c r="S580" s="16"/>
      <c r="T580" s="16"/>
      <c r="U580" s="16"/>
      <c r="V580" s="16"/>
      <c r="W580" s="16"/>
      <c r="X580" s="16"/>
      <c r="Y580" s="16"/>
    </row>
    <row r="581" spans="1:25" ht="13" x14ac:dyDescent="0.15">
      <c r="A581" s="31"/>
      <c r="B581" s="31"/>
      <c r="C581" s="31"/>
      <c r="D581" s="16"/>
      <c r="E581" s="16"/>
      <c r="F581" s="31"/>
      <c r="G581" s="31"/>
      <c r="H581" s="31"/>
      <c r="I581" s="30"/>
      <c r="K581" s="31"/>
      <c r="L581" s="16"/>
      <c r="M581" s="16"/>
      <c r="N581" s="16"/>
      <c r="O581" s="16"/>
      <c r="P581" s="16"/>
      <c r="Q581" s="16"/>
      <c r="R581" s="16"/>
      <c r="S581" s="16"/>
      <c r="T581" s="16"/>
      <c r="U581" s="16"/>
      <c r="V581" s="16"/>
      <c r="W581" s="16"/>
      <c r="X581" s="16"/>
      <c r="Y581" s="16"/>
    </row>
    <row r="582" spans="1:25" ht="13" x14ac:dyDescent="0.15">
      <c r="A582" s="31"/>
      <c r="B582" s="31"/>
      <c r="C582" s="31"/>
      <c r="D582" s="16"/>
      <c r="E582" s="16"/>
      <c r="F582" s="31"/>
      <c r="G582" s="31"/>
      <c r="H582" s="31"/>
      <c r="I582" s="30"/>
      <c r="K582" s="31"/>
      <c r="L582" s="16"/>
      <c r="M582" s="16"/>
      <c r="N582" s="16"/>
      <c r="O582" s="16"/>
      <c r="P582" s="16"/>
      <c r="Q582" s="16"/>
      <c r="R582" s="16"/>
      <c r="S582" s="16"/>
      <c r="T582" s="16"/>
      <c r="U582" s="16"/>
      <c r="V582" s="16"/>
      <c r="W582" s="16"/>
      <c r="X582" s="16"/>
      <c r="Y582" s="16"/>
    </row>
    <row r="583" spans="1:25" ht="13" x14ac:dyDescent="0.15">
      <c r="A583" s="31"/>
      <c r="B583" s="31"/>
      <c r="C583" s="31"/>
      <c r="D583" s="16"/>
      <c r="E583" s="16"/>
      <c r="F583" s="31"/>
      <c r="G583" s="31"/>
      <c r="H583" s="31"/>
      <c r="I583" s="30"/>
      <c r="K583" s="31"/>
      <c r="L583" s="16"/>
      <c r="M583" s="16"/>
      <c r="N583" s="16"/>
      <c r="O583" s="16"/>
      <c r="P583" s="16"/>
      <c r="Q583" s="16"/>
      <c r="R583" s="16"/>
      <c r="S583" s="16"/>
      <c r="T583" s="16"/>
      <c r="U583" s="16"/>
      <c r="V583" s="16"/>
      <c r="W583" s="16"/>
      <c r="X583" s="16"/>
      <c r="Y583" s="16"/>
    </row>
    <row r="584" spans="1:25" ht="13" x14ac:dyDescent="0.15">
      <c r="A584" s="31"/>
      <c r="B584" s="31"/>
      <c r="C584" s="31"/>
      <c r="D584" s="16"/>
      <c r="E584" s="16"/>
      <c r="F584" s="31"/>
      <c r="G584" s="31"/>
      <c r="H584" s="31"/>
      <c r="I584" s="30"/>
      <c r="K584" s="31"/>
      <c r="L584" s="16"/>
      <c r="M584" s="16"/>
      <c r="N584" s="16"/>
      <c r="O584" s="16"/>
      <c r="P584" s="16"/>
      <c r="Q584" s="16"/>
      <c r="R584" s="16"/>
      <c r="S584" s="16"/>
      <c r="T584" s="16"/>
      <c r="U584" s="16"/>
      <c r="V584" s="16"/>
      <c r="W584" s="16"/>
      <c r="X584" s="16"/>
      <c r="Y584" s="16"/>
    </row>
    <row r="585" spans="1:25" ht="13" x14ac:dyDescent="0.15">
      <c r="A585" s="31"/>
      <c r="B585" s="31"/>
      <c r="C585" s="31"/>
      <c r="D585" s="16"/>
      <c r="E585" s="16"/>
      <c r="F585" s="31"/>
      <c r="G585" s="31"/>
      <c r="H585" s="31"/>
      <c r="I585" s="30"/>
      <c r="K585" s="31"/>
      <c r="L585" s="16"/>
      <c r="M585" s="16"/>
      <c r="N585" s="16"/>
      <c r="O585" s="16"/>
      <c r="P585" s="16"/>
      <c r="Q585" s="16"/>
      <c r="R585" s="16"/>
      <c r="S585" s="16"/>
      <c r="T585" s="16"/>
      <c r="U585" s="16"/>
      <c r="V585" s="16"/>
      <c r="W585" s="16"/>
      <c r="X585" s="16"/>
      <c r="Y585" s="16"/>
    </row>
    <row r="586" spans="1:25" ht="13" x14ac:dyDescent="0.15">
      <c r="A586" s="31"/>
      <c r="B586" s="31"/>
      <c r="C586" s="31"/>
      <c r="D586" s="16"/>
      <c r="E586" s="16"/>
      <c r="F586" s="31"/>
      <c r="G586" s="31"/>
      <c r="H586" s="31"/>
      <c r="I586" s="30"/>
      <c r="K586" s="31"/>
      <c r="L586" s="16"/>
      <c r="M586" s="16"/>
      <c r="N586" s="16"/>
      <c r="O586" s="16"/>
      <c r="P586" s="16"/>
      <c r="Q586" s="16"/>
      <c r="R586" s="16"/>
      <c r="S586" s="16"/>
      <c r="T586" s="16"/>
      <c r="U586" s="16"/>
      <c r="V586" s="16"/>
      <c r="W586" s="16"/>
      <c r="X586" s="16"/>
      <c r="Y586" s="16"/>
    </row>
    <row r="587" spans="1:25" ht="13" x14ac:dyDescent="0.15">
      <c r="A587" s="31"/>
      <c r="B587" s="31"/>
      <c r="C587" s="31"/>
      <c r="D587" s="16"/>
      <c r="E587" s="16"/>
      <c r="F587" s="31"/>
      <c r="G587" s="31"/>
      <c r="H587" s="31"/>
      <c r="I587" s="30"/>
      <c r="K587" s="31"/>
      <c r="L587" s="16"/>
      <c r="M587" s="16"/>
      <c r="N587" s="16"/>
      <c r="O587" s="16"/>
      <c r="P587" s="16"/>
      <c r="Q587" s="16"/>
      <c r="R587" s="16"/>
      <c r="S587" s="16"/>
      <c r="T587" s="16"/>
      <c r="U587" s="16"/>
      <c r="V587" s="16"/>
      <c r="W587" s="16"/>
      <c r="X587" s="16"/>
      <c r="Y587" s="16"/>
    </row>
    <row r="588" spans="1:25" ht="13" x14ac:dyDescent="0.15">
      <c r="A588" s="31"/>
      <c r="B588" s="31"/>
      <c r="C588" s="31"/>
      <c r="D588" s="16"/>
      <c r="E588" s="16"/>
      <c r="F588" s="31"/>
      <c r="G588" s="31"/>
      <c r="H588" s="31"/>
      <c r="I588" s="30"/>
      <c r="K588" s="31"/>
      <c r="L588" s="16"/>
      <c r="M588" s="16"/>
      <c r="N588" s="16"/>
      <c r="O588" s="16"/>
      <c r="P588" s="16"/>
      <c r="Q588" s="16"/>
      <c r="R588" s="16"/>
      <c r="S588" s="16"/>
      <c r="T588" s="16"/>
      <c r="U588" s="16"/>
      <c r="V588" s="16"/>
      <c r="W588" s="16"/>
      <c r="X588" s="16"/>
      <c r="Y588" s="16"/>
    </row>
    <row r="589" spans="1:25" ht="13" x14ac:dyDescent="0.15">
      <c r="A589" s="31"/>
      <c r="B589" s="31"/>
      <c r="C589" s="31"/>
      <c r="D589" s="16"/>
      <c r="E589" s="16"/>
      <c r="F589" s="31"/>
      <c r="G589" s="31"/>
      <c r="H589" s="31"/>
      <c r="I589" s="30"/>
      <c r="K589" s="31"/>
      <c r="L589" s="16"/>
      <c r="M589" s="16"/>
      <c r="N589" s="16"/>
      <c r="O589" s="16"/>
      <c r="P589" s="16"/>
      <c r="Q589" s="16"/>
      <c r="R589" s="16"/>
      <c r="S589" s="16"/>
      <c r="T589" s="16"/>
      <c r="U589" s="16"/>
      <c r="V589" s="16"/>
      <c r="W589" s="16"/>
      <c r="X589" s="16"/>
      <c r="Y589" s="16"/>
    </row>
    <row r="590" spans="1:25" ht="13" x14ac:dyDescent="0.15">
      <c r="A590" s="31"/>
      <c r="B590" s="31"/>
      <c r="C590" s="31"/>
      <c r="D590" s="16"/>
      <c r="E590" s="16"/>
      <c r="F590" s="31"/>
      <c r="G590" s="31"/>
      <c r="H590" s="31"/>
      <c r="I590" s="30"/>
      <c r="K590" s="31"/>
      <c r="L590" s="16"/>
      <c r="M590" s="16"/>
      <c r="N590" s="16"/>
      <c r="O590" s="16"/>
      <c r="P590" s="16"/>
      <c r="Q590" s="16"/>
      <c r="R590" s="16"/>
      <c r="S590" s="16"/>
      <c r="T590" s="16"/>
      <c r="U590" s="16"/>
      <c r="V590" s="16"/>
      <c r="W590" s="16"/>
      <c r="X590" s="16"/>
      <c r="Y590" s="16"/>
    </row>
    <row r="591" spans="1:25" ht="13" x14ac:dyDescent="0.15">
      <c r="A591" s="31"/>
      <c r="B591" s="31"/>
      <c r="C591" s="31"/>
      <c r="D591" s="16"/>
      <c r="E591" s="16"/>
      <c r="F591" s="31"/>
      <c r="G591" s="31"/>
      <c r="H591" s="31"/>
      <c r="I591" s="30"/>
      <c r="K591" s="31"/>
      <c r="L591" s="16"/>
      <c r="M591" s="16"/>
      <c r="N591" s="16"/>
      <c r="O591" s="16"/>
      <c r="P591" s="16"/>
      <c r="Q591" s="16"/>
      <c r="R591" s="16"/>
      <c r="S591" s="16"/>
      <c r="T591" s="16"/>
      <c r="U591" s="16"/>
      <c r="V591" s="16"/>
      <c r="W591" s="16"/>
      <c r="X591" s="16"/>
      <c r="Y591" s="16"/>
    </row>
    <row r="592" spans="1:25" ht="13" x14ac:dyDescent="0.15">
      <c r="A592" s="31"/>
      <c r="B592" s="31"/>
      <c r="C592" s="31"/>
      <c r="D592" s="16"/>
      <c r="E592" s="16"/>
      <c r="F592" s="31"/>
      <c r="G592" s="31"/>
      <c r="H592" s="31"/>
      <c r="I592" s="30"/>
      <c r="K592" s="31"/>
      <c r="L592" s="16"/>
      <c r="M592" s="16"/>
      <c r="N592" s="16"/>
      <c r="O592" s="16"/>
      <c r="P592" s="16"/>
      <c r="Q592" s="16"/>
      <c r="R592" s="16"/>
      <c r="S592" s="16"/>
      <c r="T592" s="16"/>
      <c r="U592" s="16"/>
      <c r="V592" s="16"/>
      <c r="W592" s="16"/>
      <c r="X592" s="16"/>
      <c r="Y592" s="16"/>
    </row>
    <row r="593" spans="1:25" ht="13" x14ac:dyDescent="0.15">
      <c r="A593" s="31"/>
      <c r="B593" s="31"/>
      <c r="C593" s="31"/>
      <c r="D593" s="16"/>
      <c r="E593" s="16"/>
      <c r="F593" s="31"/>
      <c r="G593" s="31"/>
      <c r="H593" s="31"/>
      <c r="I593" s="30"/>
      <c r="K593" s="31"/>
      <c r="L593" s="16"/>
      <c r="M593" s="16"/>
      <c r="N593" s="16"/>
      <c r="O593" s="16"/>
      <c r="P593" s="16"/>
      <c r="Q593" s="16"/>
      <c r="R593" s="16"/>
      <c r="S593" s="16"/>
      <c r="T593" s="16"/>
      <c r="U593" s="16"/>
      <c r="V593" s="16"/>
      <c r="W593" s="16"/>
      <c r="X593" s="16"/>
      <c r="Y593" s="16"/>
    </row>
    <row r="594" spans="1:25" ht="13" x14ac:dyDescent="0.15">
      <c r="A594" s="31"/>
      <c r="B594" s="31"/>
      <c r="C594" s="31"/>
      <c r="D594" s="16"/>
      <c r="E594" s="16"/>
      <c r="F594" s="31"/>
      <c r="G594" s="31"/>
      <c r="H594" s="31"/>
      <c r="I594" s="30"/>
      <c r="K594" s="31"/>
      <c r="L594" s="16"/>
      <c r="M594" s="16"/>
      <c r="N594" s="16"/>
      <c r="O594" s="16"/>
      <c r="P594" s="16"/>
      <c r="Q594" s="16"/>
      <c r="R594" s="16"/>
      <c r="S594" s="16"/>
      <c r="T594" s="16"/>
      <c r="U594" s="16"/>
      <c r="V594" s="16"/>
      <c r="W594" s="16"/>
      <c r="X594" s="16"/>
      <c r="Y594" s="16"/>
    </row>
    <row r="595" spans="1:25" ht="13" x14ac:dyDescent="0.15">
      <c r="A595" s="31"/>
      <c r="B595" s="31"/>
      <c r="C595" s="31"/>
      <c r="D595" s="16"/>
      <c r="E595" s="16"/>
      <c r="F595" s="31"/>
      <c r="G595" s="31"/>
      <c r="H595" s="31"/>
      <c r="I595" s="30"/>
      <c r="K595" s="31"/>
      <c r="L595" s="16"/>
      <c r="M595" s="16"/>
      <c r="N595" s="16"/>
      <c r="O595" s="16"/>
      <c r="P595" s="16"/>
      <c r="Q595" s="16"/>
      <c r="R595" s="16"/>
      <c r="S595" s="16"/>
      <c r="T595" s="16"/>
      <c r="U595" s="16"/>
      <c r="V595" s="16"/>
      <c r="W595" s="16"/>
      <c r="X595" s="16"/>
      <c r="Y595" s="16"/>
    </row>
    <row r="596" spans="1:25" ht="13" x14ac:dyDescent="0.15">
      <c r="A596" s="31"/>
      <c r="B596" s="31"/>
      <c r="C596" s="31"/>
      <c r="D596" s="16"/>
      <c r="E596" s="16"/>
      <c r="F596" s="31"/>
      <c r="G596" s="31"/>
      <c r="H596" s="31"/>
      <c r="I596" s="30"/>
      <c r="K596" s="31"/>
      <c r="L596" s="16"/>
      <c r="M596" s="16"/>
      <c r="N596" s="16"/>
      <c r="O596" s="16"/>
      <c r="P596" s="16"/>
      <c r="Q596" s="16"/>
      <c r="R596" s="16"/>
      <c r="S596" s="16"/>
      <c r="T596" s="16"/>
      <c r="U596" s="16"/>
      <c r="V596" s="16"/>
      <c r="W596" s="16"/>
      <c r="X596" s="16"/>
      <c r="Y596" s="16"/>
    </row>
    <row r="597" spans="1:25" ht="13" x14ac:dyDescent="0.15">
      <c r="A597" s="31"/>
      <c r="B597" s="31"/>
      <c r="C597" s="31"/>
      <c r="D597" s="16"/>
      <c r="E597" s="16"/>
      <c r="F597" s="31"/>
      <c r="G597" s="31"/>
      <c r="H597" s="31"/>
      <c r="I597" s="30"/>
      <c r="K597" s="31"/>
      <c r="L597" s="16"/>
      <c r="M597" s="16"/>
      <c r="N597" s="16"/>
      <c r="O597" s="16"/>
      <c r="P597" s="16"/>
      <c r="Q597" s="16"/>
      <c r="R597" s="16"/>
      <c r="S597" s="16"/>
      <c r="T597" s="16"/>
      <c r="U597" s="16"/>
      <c r="V597" s="16"/>
      <c r="W597" s="16"/>
      <c r="X597" s="16"/>
      <c r="Y597" s="16"/>
    </row>
    <row r="598" spans="1:25" ht="13" x14ac:dyDescent="0.15">
      <c r="A598" s="31"/>
      <c r="B598" s="31"/>
      <c r="C598" s="31"/>
      <c r="D598" s="16"/>
      <c r="E598" s="16"/>
      <c r="F598" s="31"/>
      <c r="G598" s="31"/>
      <c r="H598" s="31"/>
      <c r="I598" s="30"/>
      <c r="K598" s="31"/>
      <c r="L598" s="16"/>
      <c r="M598" s="16"/>
      <c r="N598" s="16"/>
      <c r="O598" s="16"/>
      <c r="P598" s="16"/>
      <c r="Q598" s="16"/>
      <c r="R598" s="16"/>
      <c r="S598" s="16"/>
      <c r="T598" s="16"/>
      <c r="U598" s="16"/>
      <c r="V598" s="16"/>
      <c r="W598" s="16"/>
      <c r="X598" s="16"/>
      <c r="Y598" s="16"/>
    </row>
    <row r="599" spans="1:25" ht="13" x14ac:dyDescent="0.15">
      <c r="A599" s="31"/>
      <c r="B599" s="31"/>
      <c r="C599" s="31"/>
      <c r="D599" s="16"/>
      <c r="E599" s="16"/>
      <c r="F599" s="31"/>
      <c r="G599" s="31"/>
      <c r="H599" s="31"/>
      <c r="I599" s="30"/>
      <c r="K599" s="31"/>
      <c r="L599" s="16"/>
      <c r="M599" s="16"/>
      <c r="N599" s="16"/>
      <c r="O599" s="16"/>
      <c r="P599" s="16"/>
      <c r="Q599" s="16"/>
      <c r="R599" s="16"/>
      <c r="S599" s="16"/>
      <c r="T599" s="16"/>
      <c r="U599" s="16"/>
      <c r="V599" s="16"/>
      <c r="W599" s="16"/>
      <c r="X599" s="16"/>
      <c r="Y599" s="16"/>
    </row>
    <row r="600" spans="1:25" ht="13" x14ac:dyDescent="0.15">
      <c r="A600" s="31"/>
      <c r="B600" s="31"/>
      <c r="C600" s="31"/>
      <c r="D600" s="16"/>
      <c r="E600" s="16"/>
      <c r="F600" s="31"/>
      <c r="G600" s="31"/>
      <c r="H600" s="31"/>
      <c r="I600" s="30"/>
      <c r="K600" s="31"/>
      <c r="L600" s="16"/>
      <c r="M600" s="16"/>
      <c r="N600" s="16"/>
      <c r="O600" s="16"/>
      <c r="P600" s="16"/>
      <c r="Q600" s="16"/>
      <c r="R600" s="16"/>
      <c r="S600" s="16"/>
      <c r="T600" s="16"/>
      <c r="U600" s="16"/>
      <c r="V600" s="16"/>
      <c r="W600" s="16"/>
      <c r="X600" s="16"/>
      <c r="Y600" s="16"/>
    </row>
    <row r="601" spans="1:25" ht="13" x14ac:dyDescent="0.15">
      <c r="A601" s="31"/>
      <c r="B601" s="31"/>
      <c r="C601" s="31"/>
      <c r="D601" s="16"/>
      <c r="E601" s="16"/>
      <c r="F601" s="31"/>
      <c r="G601" s="31"/>
      <c r="H601" s="31"/>
      <c r="I601" s="30"/>
      <c r="K601" s="31"/>
      <c r="L601" s="16"/>
      <c r="M601" s="16"/>
      <c r="N601" s="16"/>
      <c r="O601" s="16"/>
      <c r="P601" s="16"/>
      <c r="Q601" s="16"/>
      <c r="R601" s="16"/>
      <c r="S601" s="16"/>
      <c r="T601" s="16"/>
      <c r="U601" s="16"/>
      <c r="V601" s="16"/>
      <c r="W601" s="16"/>
      <c r="X601" s="16"/>
      <c r="Y601" s="16"/>
    </row>
    <row r="602" spans="1:25" ht="13" x14ac:dyDescent="0.15">
      <c r="A602" s="31"/>
      <c r="B602" s="31"/>
      <c r="C602" s="31"/>
      <c r="D602" s="16"/>
      <c r="E602" s="16"/>
      <c r="F602" s="31"/>
      <c r="G602" s="31"/>
      <c r="H602" s="31"/>
      <c r="I602" s="30"/>
      <c r="K602" s="31"/>
      <c r="L602" s="16"/>
      <c r="M602" s="16"/>
      <c r="N602" s="16"/>
      <c r="O602" s="16"/>
      <c r="P602" s="16"/>
      <c r="Q602" s="16"/>
      <c r="R602" s="16"/>
      <c r="S602" s="16"/>
      <c r="T602" s="16"/>
      <c r="U602" s="16"/>
      <c r="V602" s="16"/>
      <c r="W602" s="16"/>
      <c r="X602" s="16"/>
      <c r="Y602" s="16"/>
    </row>
    <row r="603" spans="1:25" ht="13" x14ac:dyDescent="0.15">
      <c r="A603" s="31"/>
      <c r="B603" s="31"/>
      <c r="C603" s="31"/>
      <c r="D603" s="16"/>
      <c r="E603" s="16"/>
      <c r="F603" s="31"/>
      <c r="G603" s="31"/>
      <c r="H603" s="31"/>
      <c r="I603" s="30"/>
      <c r="K603" s="31"/>
      <c r="L603" s="16"/>
      <c r="M603" s="16"/>
      <c r="N603" s="16"/>
      <c r="O603" s="16"/>
      <c r="P603" s="16"/>
      <c r="Q603" s="16"/>
      <c r="R603" s="16"/>
      <c r="S603" s="16"/>
      <c r="T603" s="16"/>
      <c r="U603" s="16"/>
      <c r="V603" s="16"/>
      <c r="W603" s="16"/>
      <c r="X603" s="16"/>
      <c r="Y603" s="16"/>
    </row>
    <row r="604" spans="1:25" ht="13" x14ac:dyDescent="0.15">
      <c r="A604" s="31"/>
      <c r="B604" s="31"/>
      <c r="C604" s="31"/>
      <c r="D604" s="16"/>
      <c r="E604" s="16"/>
      <c r="F604" s="31"/>
      <c r="G604" s="31"/>
      <c r="H604" s="31"/>
      <c r="I604" s="30"/>
      <c r="K604" s="31"/>
      <c r="L604" s="16"/>
      <c r="M604" s="16"/>
      <c r="N604" s="16"/>
      <c r="O604" s="16"/>
      <c r="P604" s="16"/>
      <c r="Q604" s="16"/>
      <c r="R604" s="16"/>
      <c r="S604" s="16"/>
      <c r="T604" s="16"/>
      <c r="U604" s="16"/>
      <c r="V604" s="16"/>
      <c r="W604" s="16"/>
      <c r="X604" s="16"/>
      <c r="Y604" s="16"/>
    </row>
    <row r="605" spans="1:25" ht="13" x14ac:dyDescent="0.15">
      <c r="A605" s="31"/>
      <c r="B605" s="31"/>
      <c r="C605" s="31"/>
      <c r="D605" s="16"/>
      <c r="E605" s="16"/>
      <c r="F605" s="31"/>
      <c r="G605" s="31"/>
      <c r="H605" s="31"/>
      <c r="I605" s="30"/>
      <c r="K605" s="31"/>
      <c r="L605" s="16"/>
      <c r="M605" s="16"/>
      <c r="N605" s="16"/>
      <c r="O605" s="16"/>
      <c r="P605" s="16"/>
      <c r="Q605" s="16"/>
      <c r="R605" s="16"/>
      <c r="S605" s="16"/>
      <c r="T605" s="16"/>
      <c r="U605" s="16"/>
      <c r="V605" s="16"/>
      <c r="W605" s="16"/>
      <c r="X605" s="16"/>
      <c r="Y605" s="16"/>
    </row>
    <row r="606" spans="1:25" ht="13" x14ac:dyDescent="0.15">
      <c r="A606" s="31"/>
      <c r="B606" s="31"/>
      <c r="C606" s="31"/>
      <c r="D606" s="16"/>
      <c r="E606" s="16"/>
      <c r="F606" s="31"/>
      <c r="G606" s="31"/>
      <c r="H606" s="31"/>
      <c r="I606" s="30"/>
      <c r="K606" s="31"/>
      <c r="L606" s="16"/>
      <c r="M606" s="16"/>
      <c r="N606" s="16"/>
      <c r="O606" s="16"/>
      <c r="P606" s="16"/>
      <c r="Q606" s="16"/>
      <c r="R606" s="16"/>
      <c r="S606" s="16"/>
      <c r="T606" s="16"/>
      <c r="U606" s="16"/>
      <c r="V606" s="16"/>
      <c r="W606" s="16"/>
      <c r="X606" s="16"/>
      <c r="Y606" s="16"/>
    </row>
    <row r="607" spans="1:25" ht="13" x14ac:dyDescent="0.15">
      <c r="A607" s="31"/>
      <c r="B607" s="31"/>
      <c r="C607" s="31"/>
      <c r="D607" s="16"/>
      <c r="E607" s="16"/>
      <c r="F607" s="31"/>
      <c r="G607" s="31"/>
      <c r="H607" s="31"/>
      <c r="I607" s="30"/>
      <c r="K607" s="31"/>
      <c r="L607" s="16"/>
      <c r="M607" s="16"/>
      <c r="N607" s="16"/>
      <c r="O607" s="16"/>
      <c r="P607" s="16"/>
      <c r="Q607" s="16"/>
      <c r="R607" s="16"/>
      <c r="S607" s="16"/>
      <c r="T607" s="16"/>
      <c r="U607" s="16"/>
      <c r="V607" s="16"/>
      <c r="W607" s="16"/>
      <c r="X607" s="16"/>
      <c r="Y607" s="16"/>
    </row>
    <row r="608" spans="1:25" ht="13" x14ac:dyDescent="0.15">
      <c r="A608" s="31"/>
      <c r="B608" s="31"/>
      <c r="C608" s="31"/>
      <c r="D608" s="16"/>
      <c r="E608" s="16"/>
      <c r="F608" s="31"/>
      <c r="G608" s="31"/>
      <c r="H608" s="31"/>
      <c r="I608" s="30"/>
      <c r="K608" s="31"/>
      <c r="L608" s="16"/>
      <c r="M608" s="16"/>
      <c r="N608" s="16"/>
      <c r="O608" s="16"/>
      <c r="P608" s="16"/>
      <c r="Q608" s="16"/>
      <c r="R608" s="16"/>
      <c r="S608" s="16"/>
      <c r="T608" s="16"/>
      <c r="U608" s="16"/>
      <c r="V608" s="16"/>
      <c r="W608" s="16"/>
      <c r="X608" s="16"/>
      <c r="Y608" s="16"/>
    </row>
    <row r="609" spans="1:25" ht="13" x14ac:dyDescent="0.15">
      <c r="A609" s="31"/>
      <c r="B609" s="31"/>
      <c r="C609" s="31"/>
      <c r="D609" s="16"/>
      <c r="E609" s="16"/>
      <c r="F609" s="31"/>
      <c r="G609" s="31"/>
      <c r="H609" s="31"/>
      <c r="I609" s="30"/>
      <c r="K609" s="31"/>
      <c r="L609" s="16"/>
      <c r="M609" s="16"/>
      <c r="N609" s="16"/>
      <c r="O609" s="16"/>
      <c r="P609" s="16"/>
      <c r="Q609" s="16"/>
      <c r="R609" s="16"/>
      <c r="S609" s="16"/>
      <c r="T609" s="16"/>
      <c r="U609" s="16"/>
      <c r="V609" s="16"/>
      <c r="W609" s="16"/>
      <c r="X609" s="16"/>
      <c r="Y609" s="16"/>
    </row>
    <row r="610" spans="1:25" ht="13" x14ac:dyDescent="0.15">
      <c r="A610" s="31"/>
      <c r="B610" s="31"/>
      <c r="C610" s="31"/>
      <c r="D610" s="16"/>
      <c r="E610" s="16"/>
      <c r="F610" s="31"/>
      <c r="G610" s="31"/>
      <c r="H610" s="31"/>
      <c r="I610" s="30"/>
      <c r="K610" s="31"/>
      <c r="L610" s="16"/>
      <c r="M610" s="16"/>
      <c r="N610" s="16"/>
      <c r="O610" s="16"/>
      <c r="P610" s="16"/>
      <c r="Q610" s="16"/>
      <c r="R610" s="16"/>
      <c r="S610" s="16"/>
      <c r="T610" s="16"/>
      <c r="U610" s="16"/>
      <c r="V610" s="16"/>
      <c r="W610" s="16"/>
      <c r="X610" s="16"/>
      <c r="Y610" s="16"/>
    </row>
    <row r="611" spans="1:25" ht="13" x14ac:dyDescent="0.15">
      <c r="A611" s="31"/>
      <c r="B611" s="31"/>
      <c r="C611" s="31"/>
      <c r="D611" s="16"/>
      <c r="E611" s="16"/>
      <c r="F611" s="31"/>
      <c r="G611" s="31"/>
      <c r="H611" s="31"/>
      <c r="I611" s="30"/>
      <c r="K611" s="31"/>
      <c r="L611" s="16"/>
      <c r="M611" s="16"/>
      <c r="N611" s="16"/>
      <c r="O611" s="16"/>
      <c r="P611" s="16"/>
      <c r="Q611" s="16"/>
      <c r="R611" s="16"/>
      <c r="S611" s="16"/>
      <c r="T611" s="16"/>
      <c r="U611" s="16"/>
      <c r="V611" s="16"/>
      <c r="W611" s="16"/>
      <c r="X611" s="16"/>
      <c r="Y611" s="16"/>
    </row>
    <row r="612" spans="1:25" ht="13" x14ac:dyDescent="0.15">
      <c r="A612" s="31"/>
      <c r="B612" s="31"/>
      <c r="C612" s="31"/>
      <c r="D612" s="16"/>
      <c r="E612" s="16"/>
      <c r="F612" s="31"/>
      <c r="G612" s="31"/>
      <c r="H612" s="31"/>
      <c r="I612" s="30"/>
      <c r="K612" s="31"/>
      <c r="L612" s="16"/>
      <c r="M612" s="16"/>
      <c r="N612" s="16"/>
      <c r="O612" s="16"/>
      <c r="P612" s="16"/>
      <c r="Q612" s="16"/>
      <c r="R612" s="16"/>
      <c r="S612" s="16"/>
      <c r="T612" s="16"/>
      <c r="U612" s="16"/>
      <c r="V612" s="16"/>
      <c r="W612" s="16"/>
      <c r="X612" s="16"/>
      <c r="Y612" s="16"/>
    </row>
    <row r="613" spans="1:25" ht="13" x14ac:dyDescent="0.15">
      <c r="A613" s="31"/>
      <c r="B613" s="31"/>
      <c r="C613" s="31"/>
      <c r="D613" s="16"/>
      <c r="E613" s="16"/>
      <c r="F613" s="31"/>
      <c r="G613" s="31"/>
      <c r="H613" s="31"/>
      <c r="I613" s="30"/>
      <c r="K613" s="31"/>
      <c r="L613" s="16"/>
      <c r="M613" s="16"/>
      <c r="N613" s="16"/>
      <c r="O613" s="16"/>
      <c r="P613" s="16"/>
      <c r="Q613" s="16"/>
      <c r="R613" s="16"/>
      <c r="S613" s="16"/>
      <c r="T613" s="16"/>
      <c r="U613" s="16"/>
      <c r="V613" s="16"/>
      <c r="W613" s="16"/>
      <c r="X613" s="16"/>
      <c r="Y613" s="16"/>
    </row>
    <row r="614" spans="1:25" ht="13" x14ac:dyDescent="0.15">
      <c r="A614" s="31"/>
      <c r="B614" s="31"/>
      <c r="C614" s="31"/>
      <c r="D614" s="16"/>
      <c r="E614" s="16"/>
      <c r="F614" s="31"/>
      <c r="G614" s="31"/>
      <c r="H614" s="31"/>
      <c r="I614" s="30"/>
      <c r="K614" s="31"/>
      <c r="L614" s="16"/>
      <c r="M614" s="16"/>
      <c r="N614" s="16"/>
      <c r="O614" s="16"/>
      <c r="P614" s="16"/>
      <c r="Q614" s="16"/>
      <c r="R614" s="16"/>
      <c r="S614" s="16"/>
      <c r="T614" s="16"/>
      <c r="U614" s="16"/>
      <c r="V614" s="16"/>
      <c r="W614" s="16"/>
      <c r="X614" s="16"/>
      <c r="Y614" s="16"/>
    </row>
    <row r="615" spans="1:25" ht="13" x14ac:dyDescent="0.15">
      <c r="A615" s="31"/>
      <c r="B615" s="31"/>
      <c r="C615" s="31"/>
      <c r="D615" s="16"/>
      <c r="E615" s="16"/>
      <c r="F615" s="31"/>
      <c r="G615" s="31"/>
      <c r="H615" s="31"/>
      <c r="I615" s="30"/>
      <c r="K615" s="31"/>
      <c r="L615" s="16"/>
      <c r="M615" s="16"/>
      <c r="N615" s="16"/>
      <c r="O615" s="16"/>
      <c r="P615" s="16"/>
      <c r="Q615" s="16"/>
      <c r="R615" s="16"/>
      <c r="S615" s="16"/>
      <c r="T615" s="16"/>
      <c r="U615" s="16"/>
      <c r="V615" s="16"/>
      <c r="W615" s="16"/>
      <c r="X615" s="16"/>
      <c r="Y615" s="16"/>
    </row>
    <row r="616" spans="1:25" ht="13" x14ac:dyDescent="0.15">
      <c r="A616" s="31"/>
      <c r="B616" s="31"/>
      <c r="C616" s="31"/>
      <c r="D616" s="16"/>
      <c r="E616" s="16"/>
      <c r="F616" s="31"/>
      <c r="G616" s="31"/>
      <c r="H616" s="31"/>
      <c r="I616" s="30"/>
      <c r="K616" s="31"/>
      <c r="L616" s="16"/>
      <c r="M616" s="16"/>
      <c r="N616" s="16"/>
      <c r="O616" s="16"/>
      <c r="P616" s="16"/>
      <c r="Q616" s="16"/>
      <c r="R616" s="16"/>
      <c r="S616" s="16"/>
      <c r="T616" s="16"/>
      <c r="U616" s="16"/>
      <c r="V616" s="16"/>
      <c r="W616" s="16"/>
      <c r="X616" s="16"/>
      <c r="Y616" s="16"/>
    </row>
    <row r="617" spans="1:25" ht="13" x14ac:dyDescent="0.15">
      <c r="A617" s="31"/>
      <c r="B617" s="31"/>
      <c r="C617" s="31"/>
      <c r="D617" s="16"/>
      <c r="E617" s="16"/>
      <c r="F617" s="31"/>
      <c r="G617" s="31"/>
      <c r="H617" s="31"/>
      <c r="I617" s="30"/>
      <c r="K617" s="31"/>
      <c r="L617" s="16"/>
      <c r="M617" s="16"/>
      <c r="N617" s="16"/>
      <c r="O617" s="16"/>
      <c r="P617" s="16"/>
      <c r="Q617" s="16"/>
      <c r="R617" s="16"/>
      <c r="S617" s="16"/>
      <c r="T617" s="16"/>
      <c r="U617" s="16"/>
      <c r="V617" s="16"/>
      <c r="W617" s="16"/>
      <c r="X617" s="16"/>
      <c r="Y617" s="16"/>
    </row>
    <row r="618" spans="1:25" ht="13" x14ac:dyDescent="0.15">
      <c r="A618" s="31"/>
      <c r="B618" s="31"/>
      <c r="C618" s="31"/>
      <c r="D618" s="16"/>
      <c r="E618" s="16"/>
      <c r="F618" s="31"/>
      <c r="G618" s="31"/>
      <c r="H618" s="31"/>
      <c r="I618" s="30"/>
      <c r="K618" s="31"/>
      <c r="L618" s="16"/>
      <c r="M618" s="16"/>
      <c r="N618" s="16"/>
      <c r="O618" s="16"/>
      <c r="P618" s="16"/>
      <c r="Q618" s="16"/>
      <c r="R618" s="16"/>
      <c r="S618" s="16"/>
      <c r="T618" s="16"/>
      <c r="U618" s="16"/>
      <c r="V618" s="16"/>
      <c r="W618" s="16"/>
      <c r="X618" s="16"/>
      <c r="Y618" s="16"/>
    </row>
    <row r="619" spans="1:25" ht="13" x14ac:dyDescent="0.15">
      <c r="A619" s="31"/>
      <c r="B619" s="31"/>
      <c r="C619" s="31"/>
      <c r="D619" s="16"/>
      <c r="E619" s="16"/>
      <c r="F619" s="31"/>
      <c r="G619" s="31"/>
      <c r="H619" s="31"/>
      <c r="I619" s="30"/>
      <c r="K619" s="31"/>
      <c r="L619" s="16"/>
      <c r="M619" s="16"/>
      <c r="N619" s="16"/>
      <c r="O619" s="16"/>
      <c r="P619" s="16"/>
      <c r="Q619" s="16"/>
      <c r="R619" s="16"/>
      <c r="S619" s="16"/>
      <c r="T619" s="16"/>
      <c r="U619" s="16"/>
      <c r="V619" s="16"/>
      <c r="W619" s="16"/>
      <c r="X619" s="16"/>
      <c r="Y619" s="16"/>
    </row>
    <row r="620" spans="1:25" ht="13" x14ac:dyDescent="0.15">
      <c r="A620" s="31"/>
      <c r="B620" s="31"/>
      <c r="C620" s="31"/>
      <c r="D620" s="16"/>
      <c r="E620" s="16"/>
      <c r="F620" s="31"/>
      <c r="G620" s="31"/>
      <c r="H620" s="31"/>
      <c r="I620" s="30"/>
      <c r="K620" s="31"/>
      <c r="L620" s="16"/>
      <c r="M620" s="16"/>
      <c r="N620" s="16"/>
      <c r="O620" s="16"/>
      <c r="P620" s="16"/>
      <c r="Q620" s="16"/>
      <c r="R620" s="16"/>
      <c r="S620" s="16"/>
      <c r="T620" s="16"/>
      <c r="U620" s="16"/>
      <c r="V620" s="16"/>
      <c r="W620" s="16"/>
      <c r="X620" s="16"/>
      <c r="Y620" s="16"/>
    </row>
    <row r="621" spans="1:25" ht="13" x14ac:dyDescent="0.15">
      <c r="A621" s="31"/>
      <c r="B621" s="31"/>
      <c r="C621" s="31"/>
      <c r="D621" s="16"/>
      <c r="E621" s="16"/>
      <c r="F621" s="31"/>
      <c r="G621" s="31"/>
      <c r="H621" s="31"/>
      <c r="I621" s="30"/>
      <c r="K621" s="31"/>
      <c r="L621" s="16"/>
      <c r="M621" s="16"/>
      <c r="N621" s="16"/>
      <c r="O621" s="16"/>
      <c r="P621" s="16"/>
      <c r="Q621" s="16"/>
      <c r="R621" s="16"/>
      <c r="S621" s="16"/>
      <c r="T621" s="16"/>
      <c r="U621" s="16"/>
      <c r="V621" s="16"/>
      <c r="W621" s="16"/>
      <c r="X621" s="16"/>
      <c r="Y621" s="16"/>
    </row>
    <row r="622" spans="1:25" ht="13" x14ac:dyDescent="0.15">
      <c r="A622" s="31"/>
      <c r="B622" s="31"/>
      <c r="C622" s="31"/>
      <c r="D622" s="16"/>
      <c r="E622" s="16"/>
      <c r="F622" s="31"/>
      <c r="G622" s="31"/>
      <c r="H622" s="31"/>
      <c r="I622" s="30"/>
      <c r="K622" s="31"/>
      <c r="L622" s="16"/>
      <c r="M622" s="16"/>
      <c r="N622" s="16"/>
      <c r="O622" s="16"/>
      <c r="P622" s="16"/>
      <c r="Q622" s="16"/>
      <c r="R622" s="16"/>
      <c r="S622" s="16"/>
      <c r="T622" s="16"/>
      <c r="U622" s="16"/>
      <c r="V622" s="16"/>
      <c r="W622" s="16"/>
      <c r="X622" s="16"/>
      <c r="Y622" s="16"/>
    </row>
    <row r="623" spans="1:25" ht="13" x14ac:dyDescent="0.15">
      <c r="A623" s="31"/>
      <c r="B623" s="31"/>
      <c r="C623" s="31"/>
      <c r="D623" s="16"/>
      <c r="E623" s="16"/>
      <c r="F623" s="31"/>
      <c r="G623" s="31"/>
      <c r="H623" s="31"/>
      <c r="I623" s="30"/>
      <c r="K623" s="31"/>
      <c r="L623" s="16"/>
      <c r="M623" s="16"/>
      <c r="N623" s="16"/>
      <c r="O623" s="16"/>
      <c r="P623" s="16"/>
      <c r="Q623" s="16"/>
      <c r="R623" s="16"/>
      <c r="S623" s="16"/>
      <c r="T623" s="16"/>
      <c r="U623" s="16"/>
      <c r="V623" s="16"/>
      <c r="W623" s="16"/>
      <c r="X623" s="16"/>
      <c r="Y623" s="16"/>
    </row>
    <row r="624" spans="1:25" ht="13" x14ac:dyDescent="0.15">
      <c r="A624" s="31"/>
      <c r="B624" s="31"/>
      <c r="C624" s="31"/>
      <c r="D624" s="16"/>
      <c r="E624" s="16"/>
      <c r="F624" s="31"/>
      <c r="G624" s="31"/>
      <c r="H624" s="31"/>
      <c r="I624" s="30"/>
      <c r="K624" s="31"/>
      <c r="L624" s="16"/>
      <c r="M624" s="16"/>
      <c r="N624" s="16"/>
      <c r="O624" s="16"/>
      <c r="P624" s="16"/>
      <c r="Q624" s="16"/>
      <c r="R624" s="16"/>
      <c r="S624" s="16"/>
      <c r="T624" s="16"/>
      <c r="U624" s="16"/>
      <c r="V624" s="16"/>
      <c r="W624" s="16"/>
      <c r="X624" s="16"/>
      <c r="Y624" s="16"/>
    </row>
    <row r="625" spans="1:25" ht="13" x14ac:dyDescent="0.15">
      <c r="A625" s="31"/>
      <c r="B625" s="31"/>
      <c r="C625" s="31"/>
      <c r="D625" s="16"/>
      <c r="E625" s="16"/>
      <c r="F625" s="31"/>
      <c r="G625" s="31"/>
      <c r="H625" s="31"/>
      <c r="I625" s="30"/>
      <c r="K625" s="31"/>
      <c r="L625" s="16"/>
      <c r="M625" s="16"/>
      <c r="N625" s="16"/>
      <c r="O625" s="16"/>
      <c r="P625" s="16"/>
      <c r="Q625" s="16"/>
      <c r="R625" s="16"/>
      <c r="S625" s="16"/>
      <c r="T625" s="16"/>
      <c r="U625" s="16"/>
      <c r="V625" s="16"/>
      <c r="W625" s="16"/>
      <c r="X625" s="16"/>
      <c r="Y625" s="16"/>
    </row>
    <row r="626" spans="1:25" ht="13" x14ac:dyDescent="0.15">
      <c r="A626" s="31"/>
      <c r="B626" s="31"/>
      <c r="C626" s="31"/>
      <c r="D626" s="16"/>
      <c r="E626" s="16"/>
      <c r="F626" s="31"/>
      <c r="G626" s="31"/>
      <c r="H626" s="31"/>
      <c r="I626" s="30"/>
      <c r="K626" s="31"/>
      <c r="L626" s="16"/>
      <c r="M626" s="16"/>
      <c r="N626" s="16"/>
      <c r="O626" s="16"/>
      <c r="P626" s="16"/>
      <c r="Q626" s="16"/>
      <c r="R626" s="16"/>
      <c r="S626" s="16"/>
      <c r="T626" s="16"/>
      <c r="U626" s="16"/>
      <c r="V626" s="16"/>
      <c r="W626" s="16"/>
      <c r="X626" s="16"/>
      <c r="Y626" s="16"/>
    </row>
    <row r="627" spans="1:25" ht="13" x14ac:dyDescent="0.15">
      <c r="A627" s="31"/>
      <c r="B627" s="31"/>
      <c r="C627" s="31"/>
      <c r="D627" s="16"/>
      <c r="E627" s="16"/>
      <c r="F627" s="31"/>
      <c r="G627" s="31"/>
      <c r="H627" s="31"/>
      <c r="I627" s="30"/>
      <c r="K627" s="31"/>
      <c r="L627" s="16"/>
      <c r="M627" s="16"/>
      <c r="N627" s="16"/>
      <c r="O627" s="16"/>
      <c r="P627" s="16"/>
      <c r="Q627" s="16"/>
      <c r="R627" s="16"/>
      <c r="S627" s="16"/>
      <c r="T627" s="16"/>
      <c r="U627" s="16"/>
      <c r="V627" s="16"/>
      <c r="W627" s="16"/>
      <c r="X627" s="16"/>
      <c r="Y627" s="16"/>
    </row>
    <row r="628" spans="1:25" ht="13" x14ac:dyDescent="0.15">
      <c r="A628" s="31"/>
      <c r="B628" s="31"/>
      <c r="C628" s="31"/>
      <c r="D628" s="16"/>
      <c r="E628" s="16"/>
      <c r="F628" s="31"/>
      <c r="G628" s="31"/>
      <c r="H628" s="31"/>
      <c r="I628" s="30"/>
      <c r="K628" s="31"/>
      <c r="L628" s="16"/>
      <c r="M628" s="16"/>
      <c r="N628" s="16"/>
      <c r="O628" s="16"/>
      <c r="P628" s="16"/>
      <c r="Q628" s="16"/>
      <c r="R628" s="16"/>
      <c r="S628" s="16"/>
      <c r="T628" s="16"/>
      <c r="U628" s="16"/>
      <c r="V628" s="16"/>
      <c r="W628" s="16"/>
      <c r="X628" s="16"/>
      <c r="Y628" s="16"/>
    </row>
    <row r="629" spans="1:25" ht="13" x14ac:dyDescent="0.15">
      <c r="A629" s="31"/>
      <c r="B629" s="31"/>
      <c r="C629" s="31"/>
      <c r="D629" s="16"/>
      <c r="E629" s="16"/>
      <c r="F629" s="31"/>
      <c r="G629" s="31"/>
      <c r="H629" s="31"/>
      <c r="I629" s="30"/>
      <c r="K629" s="31"/>
      <c r="L629" s="16"/>
      <c r="M629" s="16"/>
      <c r="N629" s="16"/>
      <c r="O629" s="16"/>
      <c r="P629" s="16"/>
      <c r="Q629" s="16"/>
      <c r="R629" s="16"/>
      <c r="S629" s="16"/>
      <c r="T629" s="16"/>
      <c r="U629" s="16"/>
      <c r="V629" s="16"/>
      <c r="W629" s="16"/>
      <c r="X629" s="16"/>
      <c r="Y629" s="16"/>
    </row>
    <row r="630" spans="1:25" ht="13" x14ac:dyDescent="0.15">
      <c r="A630" s="31"/>
      <c r="B630" s="31"/>
      <c r="C630" s="31"/>
      <c r="D630" s="16"/>
      <c r="E630" s="16"/>
      <c r="F630" s="31"/>
      <c r="G630" s="31"/>
      <c r="H630" s="31"/>
      <c r="I630" s="30"/>
      <c r="K630" s="31"/>
      <c r="L630" s="16"/>
      <c r="M630" s="16"/>
      <c r="N630" s="16"/>
      <c r="O630" s="16"/>
      <c r="P630" s="16"/>
      <c r="Q630" s="16"/>
      <c r="R630" s="16"/>
      <c r="S630" s="16"/>
      <c r="T630" s="16"/>
      <c r="U630" s="16"/>
      <c r="V630" s="16"/>
      <c r="W630" s="16"/>
      <c r="X630" s="16"/>
      <c r="Y630" s="16"/>
    </row>
    <row r="631" spans="1:25" ht="13" x14ac:dyDescent="0.15">
      <c r="A631" s="31"/>
      <c r="B631" s="31"/>
      <c r="C631" s="31"/>
      <c r="D631" s="16"/>
      <c r="E631" s="16"/>
      <c r="F631" s="31"/>
      <c r="G631" s="31"/>
      <c r="H631" s="31"/>
      <c r="I631" s="30"/>
      <c r="K631" s="31"/>
      <c r="L631" s="16"/>
      <c r="M631" s="16"/>
      <c r="N631" s="16"/>
      <c r="O631" s="16"/>
      <c r="P631" s="16"/>
      <c r="Q631" s="16"/>
      <c r="R631" s="16"/>
      <c r="S631" s="16"/>
      <c r="T631" s="16"/>
      <c r="U631" s="16"/>
      <c r="V631" s="16"/>
      <c r="W631" s="16"/>
      <c r="X631" s="16"/>
      <c r="Y631" s="16"/>
    </row>
    <row r="632" spans="1:25" ht="13" x14ac:dyDescent="0.15">
      <c r="A632" s="31"/>
      <c r="B632" s="31"/>
      <c r="C632" s="31"/>
      <c r="D632" s="16"/>
      <c r="E632" s="16"/>
      <c r="F632" s="31"/>
      <c r="G632" s="31"/>
      <c r="H632" s="31"/>
      <c r="I632" s="30"/>
      <c r="K632" s="31"/>
      <c r="L632" s="16"/>
      <c r="M632" s="16"/>
      <c r="N632" s="16"/>
      <c r="O632" s="16"/>
      <c r="P632" s="16"/>
      <c r="Q632" s="16"/>
      <c r="R632" s="16"/>
      <c r="S632" s="16"/>
      <c r="T632" s="16"/>
      <c r="U632" s="16"/>
      <c r="V632" s="16"/>
      <c r="W632" s="16"/>
      <c r="X632" s="16"/>
      <c r="Y632" s="16"/>
    </row>
    <row r="633" spans="1:25" ht="13" x14ac:dyDescent="0.15">
      <c r="A633" s="31"/>
      <c r="B633" s="31"/>
      <c r="C633" s="31"/>
      <c r="D633" s="16"/>
      <c r="E633" s="16"/>
      <c r="F633" s="31"/>
      <c r="G633" s="31"/>
      <c r="H633" s="31"/>
      <c r="I633" s="30"/>
      <c r="K633" s="31"/>
      <c r="L633" s="16"/>
      <c r="M633" s="16"/>
      <c r="N633" s="16"/>
      <c r="O633" s="16"/>
      <c r="P633" s="16"/>
      <c r="Q633" s="16"/>
      <c r="R633" s="16"/>
      <c r="S633" s="16"/>
      <c r="T633" s="16"/>
      <c r="U633" s="16"/>
      <c r="V633" s="16"/>
      <c r="W633" s="16"/>
      <c r="X633" s="16"/>
      <c r="Y633" s="16"/>
    </row>
    <row r="634" spans="1:25" ht="13" x14ac:dyDescent="0.15">
      <c r="A634" s="31"/>
      <c r="B634" s="31"/>
      <c r="C634" s="31"/>
      <c r="D634" s="16"/>
      <c r="E634" s="16"/>
      <c r="F634" s="31"/>
      <c r="G634" s="31"/>
      <c r="H634" s="31"/>
      <c r="I634" s="30"/>
      <c r="K634" s="31"/>
      <c r="L634" s="16"/>
      <c r="M634" s="16"/>
      <c r="N634" s="16"/>
      <c r="O634" s="16"/>
      <c r="P634" s="16"/>
      <c r="Q634" s="16"/>
      <c r="R634" s="16"/>
      <c r="S634" s="16"/>
      <c r="T634" s="16"/>
      <c r="U634" s="16"/>
      <c r="V634" s="16"/>
      <c r="W634" s="16"/>
      <c r="X634" s="16"/>
      <c r="Y634" s="16"/>
    </row>
    <row r="635" spans="1:25" ht="13" x14ac:dyDescent="0.15">
      <c r="A635" s="31"/>
      <c r="B635" s="31"/>
      <c r="C635" s="31"/>
      <c r="D635" s="16"/>
      <c r="E635" s="16"/>
      <c r="F635" s="31"/>
      <c r="G635" s="31"/>
      <c r="H635" s="31"/>
      <c r="I635" s="30"/>
      <c r="K635" s="31"/>
      <c r="L635" s="16"/>
      <c r="M635" s="16"/>
      <c r="N635" s="16"/>
      <c r="O635" s="16"/>
      <c r="P635" s="16"/>
      <c r="Q635" s="16"/>
      <c r="R635" s="16"/>
      <c r="S635" s="16"/>
      <c r="T635" s="16"/>
      <c r="U635" s="16"/>
      <c r="V635" s="16"/>
      <c r="W635" s="16"/>
      <c r="X635" s="16"/>
      <c r="Y635" s="16"/>
    </row>
    <row r="636" spans="1:25" ht="13" x14ac:dyDescent="0.15">
      <c r="A636" s="31"/>
      <c r="B636" s="31"/>
      <c r="C636" s="31"/>
      <c r="D636" s="16"/>
      <c r="E636" s="16"/>
      <c r="F636" s="31"/>
      <c r="G636" s="31"/>
      <c r="H636" s="31"/>
      <c r="I636" s="30"/>
      <c r="K636" s="31"/>
      <c r="L636" s="16"/>
      <c r="M636" s="16"/>
      <c r="N636" s="16"/>
      <c r="O636" s="16"/>
      <c r="P636" s="16"/>
      <c r="Q636" s="16"/>
      <c r="R636" s="16"/>
      <c r="S636" s="16"/>
      <c r="T636" s="16"/>
      <c r="U636" s="16"/>
      <c r="V636" s="16"/>
      <c r="W636" s="16"/>
      <c r="X636" s="16"/>
      <c r="Y636" s="16"/>
    </row>
    <row r="637" spans="1:25" ht="13" x14ac:dyDescent="0.15">
      <c r="A637" s="31"/>
      <c r="B637" s="31"/>
      <c r="C637" s="31"/>
      <c r="D637" s="16"/>
      <c r="E637" s="16"/>
      <c r="F637" s="31"/>
      <c r="G637" s="31"/>
      <c r="H637" s="31"/>
      <c r="I637" s="30"/>
      <c r="K637" s="31"/>
      <c r="L637" s="16"/>
      <c r="M637" s="16"/>
      <c r="N637" s="16"/>
      <c r="O637" s="16"/>
      <c r="P637" s="16"/>
      <c r="Q637" s="16"/>
      <c r="R637" s="16"/>
      <c r="S637" s="16"/>
      <c r="T637" s="16"/>
      <c r="U637" s="16"/>
      <c r="V637" s="16"/>
      <c r="W637" s="16"/>
      <c r="X637" s="16"/>
      <c r="Y637" s="16"/>
    </row>
    <row r="638" spans="1:25" ht="13" x14ac:dyDescent="0.15">
      <c r="A638" s="31"/>
      <c r="B638" s="31"/>
      <c r="C638" s="31"/>
      <c r="D638" s="16"/>
      <c r="E638" s="16"/>
      <c r="F638" s="31"/>
      <c r="G638" s="31"/>
      <c r="H638" s="31"/>
      <c r="I638" s="30"/>
      <c r="K638" s="31"/>
      <c r="L638" s="16"/>
      <c r="M638" s="16"/>
      <c r="N638" s="16"/>
      <c r="O638" s="16"/>
      <c r="P638" s="16"/>
      <c r="Q638" s="16"/>
      <c r="R638" s="16"/>
      <c r="S638" s="16"/>
      <c r="T638" s="16"/>
      <c r="U638" s="16"/>
      <c r="V638" s="16"/>
      <c r="W638" s="16"/>
      <c r="X638" s="16"/>
      <c r="Y638" s="16"/>
    </row>
    <row r="639" spans="1:25" ht="13" x14ac:dyDescent="0.15">
      <c r="A639" s="31"/>
      <c r="B639" s="31"/>
      <c r="C639" s="31"/>
      <c r="D639" s="16"/>
      <c r="E639" s="16"/>
      <c r="F639" s="31"/>
      <c r="G639" s="31"/>
      <c r="H639" s="31"/>
      <c r="I639" s="30"/>
      <c r="K639" s="31"/>
      <c r="L639" s="16"/>
      <c r="M639" s="16"/>
      <c r="N639" s="16"/>
      <c r="O639" s="16"/>
      <c r="P639" s="16"/>
      <c r="Q639" s="16"/>
      <c r="R639" s="16"/>
      <c r="S639" s="16"/>
      <c r="T639" s="16"/>
      <c r="U639" s="16"/>
      <c r="V639" s="16"/>
      <c r="W639" s="16"/>
      <c r="X639" s="16"/>
      <c r="Y639" s="16"/>
    </row>
    <row r="640" spans="1:25" ht="13" x14ac:dyDescent="0.15">
      <c r="A640" s="31"/>
      <c r="B640" s="31"/>
      <c r="C640" s="31"/>
      <c r="D640" s="16"/>
      <c r="E640" s="16"/>
      <c r="F640" s="31"/>
      <c r="G640" s="31"/>
      <c r="H640" s="31"/>
      <c r="I640" s="30"/>
      <c r="K640" s="31"/>
      <c r="L640" s="16"/>
      <c r="M640" s="16"/>
      <c r="N640" s="16"/>
      <c r="O640" s="16"/>
      <c r="P640" s="16"/>
      <c r="Q640" s="16"/>
      <c r="R640" s="16"/>
      <c r="S640" s="16"/>
      <c r="T640" s="16"/>
      <c r="U640" s="16"/>
      <c r="V640" s="16"/>
      <c r="W640" s="16"/>
      <c r="X640" s="16"/>
      <c r="Y640" s="16"/>
    </row>
    <row r="641" spans="1:25" ht="13" x14ac:dyDescent="0.15">
      <c r="A641" s="31"/>
      <c r="B641" s="31"/>
      <c r="C641" s="31"/>
      <c r="D641" s="16"/>
      <c r="E641" s="16"/>
      <c r="F641" s="31"/>
      <c r="G641" s="31"/>
      <c r="H641" s="31"/>
      <c r="I641" s="30"/>
      <c r="K641" s="31"/>
      <c r="L641" s="16"/>
      <c r="M641" s="16"/>
      <c r="N641" s="16"/>
      <c r="O641" s="16"/>
      <c r="P641" s="16"/>
      <c r="Q641" s="16"/>
      <c r="R641" s="16"/>
      <c r="S641" s="16"/>
      <c r="T641" s="16"/>
      <c r="U641" s="16"/>
      <c r="V641" s="16"/>
      <c r="W641" s="16"/>
      <c r="X641" s="16"/>
      <c r="Y641" s="16"/>
    </row>
    <row r="642" spans="1:25" ht="13" x14ac:dyDescent="0.15">
      <c r="A642" s="31"/>
      <c r="B642" s="31"/>
      <c r="C642" s="31"/>
      <c r="D642" s="16"/>
      <c r="E642" s="16"/>
      <c r="F642" s="31"/>
      <c r="G642" s="31"/>
      <c r="H642" s="31"/>
      <c r="I642" s="30"/>
      <c r="K642" s="31"/>
      <c r="L642" s="16"/>
      <c r="M642" s="16"/>
      <c r="N642" s="16"/>
      <c r="O642" s="16"/>
      <c r="P642" s="16"/>
      <c r="Q642" s="16"/>
      <c r="R642" s="16"/>
      <c r="S642" s="16"/>
      <c r="T642" s="16"/>
      <c r="U642" s="16"/>
      <c r="V642" s="16"/>
      <c r="W642" s="16"/>
      <c r="X642" s="16"/>
      <c r="Y642" s="16"/>
    </row>
    <row r="643" spans="1:25" ht="13" x14ac:dyDescent="0.15">
      <c r="A643" s="31"/>
      <c r="B643" s="31"/>
      <c r="C643" s="31"/>
      <c r="D643" s="16"/>
      <c r="E643" s="16"/>
      <c r="F643" s="31"/>
      <c r="G643" s="31"/>
      <c r="H643" s="31"/>
      <c r="I643" s="30"/>
      <c r="K643" s="31"/>
      <c r="L643" s="16"/>
      <c r="M643" s="16"/>
      <c r="N643" s="16"/>
      <c r="O643" s="16"/>
      <c r="P643" s="16"/>
      <c r="Q643" s="16"/>
      <c r="R643" s="16"/>
      <c r="S643" s="16"/>
      <c r="T643" s="16"/>
      <c r="U643" s="16"/>
      <c r="V643" s="16"/>
      <c r="W643" s="16"/>
      <c r="X643" s="16"/>
      <c r="Y643" s="16"/>
    </row>
    <row r="644" spans="1:25" ht="13" x14ac:dyDescent="0.15">
      <c r="A644" s="31"/>
      <c r="B644" s="31"/>
      <c r="C644" s="31"/>
      <c r="D644" s="16"/>
      <c r="E644" s="16"/>
      <c r="F644" s="31"/>
      <c r="G644" s="31"/>
      <c r="H644" s="31"/>
      <c r="I644" s="30"/>
      <c r="K644" s="31"/>
      <c r="L644" s="16"/>
      <c r="M644" s="16"/>
      <c r="N644" s="16"/>
      <c r="O644" s="16"/>
      <c r="P644" s="16"/>
      <c r="Q644" s="16"/>
      <c r="R644" s="16"/>
      <c r="S644" s="16"/>
      <c r="T644" s="16"/>
      <c r="U644" s="16"/>
      <c r="V644" s="16"/>
      <c r="W644" s="16"/>
      <c r="X644" s="16"/>
      <c r="Y644" s="16"/>
    </row>
    <row r="645" spans="1:25" ht="13" x14ac:dyDescent="0.15">
      <c r="A645" s="31"/>
      <c r="B645" s="31"/>
      <c r="C645" s="31"/>
      <c r="D645" s="16"/>
      <c r="E645" s="16"/>
      <c r="F645" s="31"/>
      <c r="G645" s="31"/>
      <c r="H645" s="31"/>
      <c r="I645" s="30"/>
      <c r="K645" s="31"/>
      <c r="L645" s="16"/>
      <c r="M645" s="16"/>
      <c r="N645" s="16"/>
      <c r="O645" s="16"/>
      <c r="P645" s="16"/>
      <c r="Q645" s="16"/>
      <c r="R645" s="16"/>
      <c r="S645" s="16"/>
      <c r="T645" s="16"/>
      <c r="U645" s="16"/>
      <c r="V645" s="16"/>
      <c r="W645" s="16"/>
      <c r="X645" s="16"/>
      <c r="Y645" s="16"/>
    </row>
    <row r="646" spans="1:25" ht="13" x14ac:dyDescent="0.15">
      <c r="A646" s="31"/>
      <c r="B646" s="31"/>
      <c r="C646" s="31"/>
      <c r="D646" s="16"/>
      <c r="E646" s="16"/>
      <c r="F646" s="31"/>
      <c r="G646" s="31"/>
      <c r="H646" s="31"/>
      <c r="I646" s="30"/>
      <c r="K646" s="31"/>
      <c r="L646" s="16"/>
      <c r="M646" s="16"/>
      <c r="N646" s="16"/>
      <c r="O646" s="16"/>
      <c r="P646" s="16"/>
      <c r="Q646" s="16"/>
      <c r="R646" s="16"/>
      <c r="S646" s="16"/>
      <c r="T646" s="16"/>
      <c r="U646" s="16"/>
      <c r="V646" s="16"/>
      <c r="W646" s="16"/>
      <c r="X646" s="16"/>
      <c r="Y646" s="16"/>
    </row>
    <row r="647" spans="1:25" ht="13" x14ac:dyDescent="0.15">
      <c r="A647" s="31"/>
      <c r="B647" s="31"/>
      <c r="C647" s="31"/>
      <c r="D647" s="16"/>
      <c r="E647" s="16"/>
      <c r="F647" s="31"/>
      <c r="G647" s="31"/>
      <c r="H647" s="31"/>
      <c r="I647" s="30"/>
      <c r="K647" s="31"/>
      <c r="L647" s="16"/>
      <c r="M647" s="16"/>
      <c r="N647" s="16"/>
      <c r="O647" s="16"/>
      <c r="P647" s="16"/>
      <c r="Q647" s="16"/>
      <c r="R647" s="16"/>
      <c r="S647" s="16"/>
      <c r="T647" s="16"/>
      <c r="U647" s="16"/>
      <c r="V647" s="16"/>
      <c r="W647" s="16"/>
      <c r="X647" s="16"/>
      <c r="Y647" s="16"/>
    </row>
    <row r="648" spans="1:25" ht="13" x14ac:dyDescent="0.15">
      <c r="A648" s="31"/>
      <c r="B648" s="31"/>
      <c r="C648" s="31"/>
      <c r="D648" s="16"/>
      <c r="E648" s="16"/>
      <c r="F648" s="31"/>
      <c r="G648" s="31"/>
      <c r="H648" s="31"/>
      <c r="I648" s="30"/>
      <c r="K648" s="31"/>
      <c r="L648" s="16"/>
      <c r="M648" s="16"/>
      <c r="N648" s="16"/>
      <c r="O648" s="16"/>
      <c r="P648" s="16"/>
      <c r="Q648" s="16"/>
      <c r="R648" s="16"/>
      <c r="S648" s="16"/>
      <c r="T648" s="16"/>
      <c r="U648" s="16"/>
      <c r="V648" s="16"/>
      <c r="W648" s="16"/>
      <c r="X648" s="16"/>
      <c r="Y648" s="16"/>
    </row>
    <row r="649" spans="1:25" ht="13" x14ac:dyDescent="0.15">
      <c r="A649" s="31"/>
      <c r="B649" s="31"/>
      <c r="C649" s="31"/>
      <c r="D649" s="16"/>
      <c r="E649" s="16"/>
      <c r="F649" s="31"/>
      <c r="G649" s="31"/>
      <c r="H649" s="31"/>
      <c r="I649" s="30"/>
      <c r="K649" s="31"/>
      <c r="L649" s="16"/>
      <c r="M649" s="16"/>
      <c r="N649" s="16"/>
      <c r="O649" s="16"/>
      <c r="P649" s="16"/>
      <c r="Q649" s="16"/>
      <c r="R649" s="16"/>
      <c r="S649" s="16"/>
      <c r="T649" s="16"/>
      <c r="U649" s="16"/>
      <c r="V649" s="16"/>
      <c r="W649" s="16"/>
      <c r="X649" s="16"/>
      <c r="Y649" s="16"/>
    </row>
    <row r="650" spans="1:25" ht="13" x14ac:dyDescent="0.15">
      <c r="A650" s="31"/>
      <c r="B650" s="31"/>
      <c r="C650" s="31"/>
      <c r="D650" s="16"/>
      <c r="E650" s="16"/>
      <c r="F650" s="31"/>
      <c r="G650" s="31"/>
      <c r="H650" s="31"/>
      <c r="I650" s="30"/>
      <c r="K650" s="31"/>
      <c r="L650" s="16"/>
      <c r="M650" s="16"/>
      <c r="N650" s="16"/>
      <c r="O650" s="16"/>
      <c r="P650" s="16"/>
      <c r="Q650" s="16"/>
      <c r="R650" s="16"/>
      <c r="S650" s="16"/>
      <c r="T650" s="16"/>
      <c r="U650" s="16"/>
      <c r="V650" s="16"/>
      <c r="W650" s="16"/>
      <c r="X650" s="16"/>
      <c r="Y650" s="16"/>
    </row>
    <row r="651" spans="1:25" ht="13" x14ac:dyDescent="0.15">
      <c r="A651" s="31"/>
      <c r="B651" s="31"/>
      <c r="C651" s="31"/>
      <c r="D651" s="16"/>
      <c r="E651" s="16"/>
      <c r="F651" s="31"/>
      <c r="G651" s="31"/>
      <c r="H651" s="31"/>
      <c r="I651" s="30"/>
      <c r="K651" s="31"/>
      <c r="L651" s="16"/>
      <c r="M651" s="16"/>
      <c r="N651" s="16"/>
      <c r="O651" s="16"/>
      <c r="P651" s="16"/>
      <c r="Q651" s="16"/>
      <c r="R651" s="16"/>
      <c r="S651" s="16"/>
      <c r="T651" s="16"/>
      <c r="U651" s="16"/>
      <c r="V651" s="16"/>
      <c r="W651" s="16"/>
      <c r="X651" s="16"/>
      <c r="Y651" s="16"/>
    </row>
    <row r="652" spans="1:25" ht="13" x14ac:dyDescent="0.15">
      <c r="A652" s="31"/>
      <c r="B652" s="31"/>
      <c r="C652" s="31"/>
      <c r="D652" s="16"/>
      <c r="E652" s="16"/>
      <c r="F652" s="31"/>
      <c r="G652" s="31"/>
      <c r="H652" s="31"/>
      <c r="I652" s="30"/>
      <c r="K652" s="31"/>
      <c r="L652" s="16"/>
      <c r="M652" s="16"/>
      <c r="N652" s="16"/>
      <c r="O652" s="16"/>
      <c r="P652" s="16"/>
      <c r="Q652" s="16"/>
      <c r="R652" s="16"/>
      <c r="S652" s="16"/>
      <c r="T652" s="16"/>
      <c r="U652" s="16"/>
      <c r="V652" s="16"/>
      <c r="W652" s="16"/>
      <c r="X652" s="16"/>
      <c r="Y652" s="16"/>
    </row>
    <row r="653" spans="1:25" ht="13" x14ac:dyDescent="0.15">
      <c r="A653" s="31"/>
      <c r="B653" s="31"/>
      <c r="C653" s="31"/>
      <c r="D653" s="16"/>
      <c r="E653" s="16"/>
      <c r="F653" s="31"/>
      <c r="G653" s="31"/>
      <c r="H653" s="31"/>
      <c r="I653" s="30"/>
      <c r="K653" s="31"/>
      <c r="L653" s="16"/>
      <c r="M653" s="16"/>
      <c r="N653" s="16"/>
      <c r="O653" s="16"/>
      <c r="P653" s="16"/>
      <c r="Q653" s="16"/>
      <c r="R653" s="16"/>
      <c r="S653" s="16"/>
      <c r="T653" s="16"/>
      <c r="U653" s="16"/>
      <c r="V653" s="16"/>
      <c r="W653" s="16"/>
      <c r="X653" s="16"/>
      <c r="Y653" s="16"/>
    </row>
    <row r="654" spans="1:25" ht="13" x14ac:dyDescent="0.15">
      <c r="A654" s="31"/>
      <c r="B654" s="31"/>
      <c r="C654" s="31"/>
      <c r="D654" s="16"/>
      <c r="E654" s="16"/>
      <c r="F654" s="31"/>
      <c r="G654" s="31"/>
      <c r="H654" s="31"/>
      <c r="I654" s="30"/>
      <c r="K654" s="31"/>
      <c r="L654" s="16"/>
      <c r="M654" s="16"/>
      <c r="N654" s="16"/>
      <c r="O654" s="16"/>
      <c r="P654" s="16"/>
      <c r="Q654" s="16"/>
      <c r="R654" s="16"/>
      <c r="S654" s="16"/>
      <c r="T654" s="16"/>
      <c r="U654" s="16"/>
      <c r="V654" s="16"/>
      <c r="W654" s="16"/>
      <c r="X654" s="16"/>
      <c r="Y654" s="16"/>
    </row>
    <row r="655" spans="1:25" ht="13" x14ac:dyDescent="0.15">
      <c r="A655" s="31"/>
      <c r="B655" s="31"/>
      <c r="C655" s="31"/>
      <c r="D655" s="16"/>
      <c r="E655" s="16"/>
      <c r="F655" s="31"/>
      <c r="G655" s="31"/>
      <c r="H655" s="31"/>
      <c r="I655" s="30"/>
      <c r="K655" s="31"/>
      <c r="L655" s="16"/>
      <c r="M655" s="16"/>
      <c r="N655" s="16"/>
      <c r="O655" s="16"/>
      <c r="P655" s="16"/>
      <c r="Q655" s="16"/>
      <c r="R655" s="16"/>
      <c r="S655" s="16"/>
      <c r="T655" s="16"/>
      <c r="U655" s="16"/>
      <c r="V655" s="16"/>
      <c r="W655" s="16"/>
      <c r="X655" s="16"/>
      <c r="Y655" s="16"/>
    </row>
    <row r="656" spans="1:25" ht="13" x14ac:dyDescent="0.15">
      <c r="A656" s="31"/>
      <c r="B656" s="31"/>
      <c r="C656" s="31"/>
      <c r="D656" s="16"/>
      <c r="E656" s="16"/>
      <c r="F656" s="31"/>
      <c r="G656" s="31"/>
      <c r="H656" s="31"/>
      <c r="I656" s="30"/>
      <c r="K656" s="31"/>
      <c r="L656" s="16"/>
      <c r="M656" s="16"/>
      <c r="N656" s="16"/>
      <c r="O656" s="16"/>
      <c r="P656" s="16"/>
      <c r="Q656" s="16"/>
      <c r="R656" s="16"/>
      <c r="S656" s="16"/>
      <c r="T656" s="16"/>
      <c r="U656" s="16"/>
      <c r="V656" s="16"/>
      <c r="W656" s="16"/>
      <c r="X656" s="16"/>
      <c r="Y656" s="16"/>
    </row>
    <row r="657" spans="1:25" ht="13" x14ac:dyDescent="0.15">
      <c r="A657" s="31"/>
      <c r="B657" s="31"/>
      <c r="C657" s="31"/>
      <c r="D657" s="16"/>
      <c r="E657" s="16"/>
      <c r="F657" s="31"/>
      <c r="G657" s="31"/>
      <c r="H657" s="31"/>
      <c r="I657" s="30"/>
      <c r="K657" s="31"/>
      <c r="L657" s="16"/>
      <c r="M657" s="16"/>
      <c r="N657" s="16"/>
      <c r="O657" s="16"/>
      <c r="P657" s="16"/>
      <c r="Q657" s="16"/>
      <c r="R657" s="16"/>
      <c r="S657" s="16"/>
      <c r="T657" s="16"/>
      <c r="U657" s="16"/>
      <c r="V657" s="16"/>
      <c r="W657" s="16"/>
      <c r="X657" s="16"/>
      <c r="Y657" s="16"/>
    </row>
    <row r="658" spans="1:25" ht="13" x14ac:dyDescent="0.15">
      <c r="A658" s="31"/>
      <c r="B658" s="31"/>
      <c r="C658" s="31"/>
      <c r="D658" s="16"/>
      <c r="E658" s="16"/>
      <c r="F658" s="31"/>
      <c r="G658" s="31"/>
      <c r="H658" s="31"/>
      <c r="I658" s="30"/>
      <c r="K658" s="31"/>
      <c r="L658" s="16"/>
      <c r="M658" s="16"/>
      <c r="N658" s="16"/>
      <c r="O658" s="16"/>
      <c r="P658" s="16"/>
      <c r="Q658" s="16"/>
      <c r="R658" s="16"/>
      <c r="S658" s="16"/>
      <c r="T658" s="16"/>
      <c r="U658" s="16"/>
      <c r="V658" s="16"/>
      <c r="W658" s="16"/>
      <c r="X658" s="16"/>
      <c r="Y658" s="16"/>
    </row>
    <row r="659" spans="1:25" ht="13" x14ac:dyDescent="0.15">
      <c r="A659" s="31"/>
      <c r="B659" s="31"/>
      <c r="C659" s="31"/>
      <c r="D659" s="16"/>
      <c r="E659" s="16"/>
      <c r="F659" s="31"/>
      <c r="G659" s="31"/>
      <c r="H659" s="31"/>
      <c r="I659" s="30"/>
      <c r="K659" s="31"/>
      <c r="L659" s="16"/>
      <c r="M659" s="16"/>
      <c r="N659" s="16"/>
      <c r="O659" s="16"/>
      <c r="P659" s="16"/>
      <c r="Q659" s="16"/>
      <c r="R659" s="16"/>
      <c r="S659" s="16"/>
      <c r="T659" s="16"/>
      <c r="U659" s="16"/>
      <c r="V659" s="16"/>
      <c r="W659" s="16"/>
      <c r="X659" s="16"/>
      <c r="Y659" s="16"/>
    </row>
    <row r="660" spans="1:25" ht="13" x14ac:dyDescent="0.15">
      <c r="A660" s="31"/>
      <c r="B660" s="31"/>
      <c r="C660" s="31"/>
      <c r="D660" s="16"/>
      <c r="E660" s="16"/>
      <c r="F660" s="31"/>
      <c r="G660" s="31"/>
      <c r="H660" s="31"/>
      <c r="I660" s="30"/>
      <c r="K660" s="31"/>
      <c r="L660" s="16"/>
      <c r="M660" s="16"/>
      <c r="N660" s="16"/>
      <c r="O660" s="16"/>
      <c r="P660" s="16"/>
      <c r="Q660" s="16"/>
      <c r="R660" s="16"/>
      <c r="S660" s="16"/>
      <c r="T660" s="16"/>
      <c r="U660" s="16"/>
      <c r="V660" s="16"/>
      <c r="W660" s="16"/>
      <c r="X660" s="16"/>
      <c r="Y660" s="16"/>
    </row>
    <row r="661" spans="1:25" ht="13" x14ac:dyDescent="0.15">
      <c r="A661" s="31"/>
      <c r="B661" s="31"/>
      <c r="C661" s="31"/>
      <c r="D661" s="16"/>
      <c r="E661" s="16"/>
      <c r="F661" s="31"/>
      <c r="G661" s="31"/>
      <c r="H661" s="31"/>
      <c r="I661" s="30"/>
      <c r="K661" s="31"/>
      <c r="L661" s="16"/>
      <c r="M661" s="16"/>
      <c r="N661" s="16"/>
      <c r="O661" s="16"/>
      <c r="P661" s="16"/>
      <c r="Q661" s="16"/>
      <c r="R661" s="16"/>
      <c r="S661" s="16"/>
      <c r="T661" s="16"/>
      <c r="U661" s="16"/>
      <c r="V661" s="16"/>
      <c r="W661" s="16"/>
      <c r="X661" s="16"/>
      <c r="Y661" s="16"/>
    </row>
    <row r="662" spans="1:25" ht="13" x14ac:dyDescent="0.15">
      <c r="A662" s="31"/>
      <c r="B662" s="31"/>
      <c r="C662" s="31"/>
      <c r="D662" s="16"/>
      <c r="E662" s="16"/>
      <c r="F662" s="31"/>
      <c r="G662" s="31"/>
      <c r="H662" s="31"/>
      <c r="I662" s="30"/>
      <c r="K662" s="31"/>
      <c r="L662" s="16"/>
      <c r="M662" s="16"/>
      <c r="N662" s="16"/>
      <c r="O662" s="16"/>
      <c r="P662" s="16"/>
      <c r="Q662" s="16"/>
      <c r="R662" s="16"/>
      <c r="S662" s="16"/>
      <c r="T662" s="16"/>
      <c r="U662" s="16"/>
      <c r="V662" s="16"/>
      <c r="W662" s="16"/>
      <c r="X662" s="16"/>
      <c r="Y662" s="16"/>
    </row>
    <row r="663" spans="1:25" ht="13" x14ac:dyDescent="0.15">
      <c r="A663" s="31"/>
      <c r="B663" s="31"/>
      <c r="C663" s="31"/>
      <c r="D663" s="16"/>
      <c r="E663" s="16"/>
      <c r="F663" s="31"/>
      <c r="G663" s="31"/>
      <c r="H663" s="31"/>
      <c r="I663" s="30"/>
      <c r="K663" s="31"/>
      <c r="L663" s="16"/>
      <c r="M663" s="16"/>
      <c r="N663" s="16"/>
      <c r="O663" s="16"/>
      <c r="P663" s="16"/>
      <c r="Q663" s="16"/>
      <c r="R663" s="16"/>
      <c r="S663" s="16"/>
      <c r="T663" s="16"/>
      <c r="U663" s="16"/>
      <c r="V663" s="16"/>
      <c r="W663" s="16"/>
      <c r="X663" s="16"/>
      <c r="Y663" s="16"/>
    </row>
    <row r="664" spans="1:25" ht="13" x14ac:dyDescent="0.15">
      <c r="A664" s="31"/>
      <c r="B664" s="31"/>
      <c r="C664" s="31"/>
      <c r="D664" s="16"/>
      <c r="E664" s="16"/>
      <c r="F664" s="31"/>
      <c r="G664" s="31"/>
      <c r="H664" s="31"/>
      <c r="I664" s="30"/>
      <c r="K664" s="31"/>
      <c r="L664" s="16"/>
      <c r="M664" s="16"/>
      <c r="N664" s="16"/>
      <c r="O664" s="16"/>
      <c r="P664" s="16"/>
      <c r="Q664" s="16"/>
      <c r="R664" s="16"/>
      <c r="S664" s="16"/>
      <c r="T664" s="16"/>
      <c r="U664" s="16"/>
      <c r="V664" s="16"/>
      <c r="W664" s="16"/>
      <c r="X664" s="16"/>
      <c r="Y664" s="16"/>
    </row>
    <row r="665" spans="1:25" ht="13" x14ac:dyDescent="0.15">
      <c r="A665" s="31"/>
      <c r="B665" s="31"/>
      <c r="C665" s="31"/>
      <c r="D665" s="16"/>
      <c r="E665" s="16"/>
      <c r="F665" s="31"/>
      <c r="G665" s="31"/>
      <c r="H665" s="31"/>
      <c r="I665" s="30"/>
      <c r="K665" s="31"/>
      <c r="L665" s="16"/>
      <c r="M665" s="16"/>
      <c r="N665" s="16"/>
      <c r="O665" s="16"/>
      <c r="P665" s="16"/>
      <c r="Q665" s="16"/>
      <c r="R665" s="16"/>
      <c r="S665" s="16"/>
      <c r="T665" s="16"/>
      <c r="U665" s="16"/>
      <c r="V665" s="16"/>
      <c r="W665" s="16"/>
      <c r="X665" s="16"/>
      <c r="Y665" s="16"/>
    </row>
    <row r="666" spans="1:25" ht="13" x14ac:dyDescent="0.15">
      <c r="A666" s="31"/>
      <c r="B666" s="31"/>
      <c r="C666" s="31"/>
      <c r="D666" s="16"/>
      <c r="E666" s="16"/>
      <c r="F666" s="31"/>
      <c r="G666" s="31"/>
      <c r="H666" s="31"/>
      <c r="I666" s="30"/>
      <c r="K666" s="31"/>
      <c r="L666" s="16"/>
      <c r="M666" s="16"/>
      <c r="N666" s="16"/>
      <c r="O666" s="16"/>
      <c r="P666" s="16"/>
      <c r="Q666" s="16"/>
      <c r="R666" s="16"/>
      <c r="S666" s="16"/>
      <c r="T666" s="16"/>
      <c r="U666" s="16"/>
      <c r="V666" s="16"/>
      <c r="W666" s="16"/>
      <c r="X666" s="16"/>
      <c r="Y666" s="16"/>
    </row>
    <row r="667" spans="1:25" ht="13" x14ac:dyDescent="0.15">
      <c r="A667" s="31"/>
      <c r="B667" s="31"/>
      <c r="C667" s="31"/>
      <c r="D667" s="16"/>
      <c r="E667" s="16"/>
      <c r="F667" s="31"/>
      <c r="G667" s="31"/>
      <c r="H667" s="31"/>
      <c r="I667" s="30"/>
      <c r="K667" s="31"/>
      <c r="L667" s="16"/>
      <c r="M667" s="16"/>
      <c r="N667" s="16"/>
      <c r="O667" s="16"/>
      <c r="P667" s="16"/>
      <c r="Q667" s="16"/>
      <c r="R667" s="16"/>
      <c r="S667" s="16"/>
      <c r="T667" s="16"/>
      <c r="U667" s="16"/>
      <c r="V667" s="16"/>
      <c r="W667" s="16"/>
      <c r="X667" s="16"/>
      <c r="Y667" s="16"/>
    </row>
    <row r="668" spans="1:25" ht="13" x14ac:dyDescent="0.15">
      <c r="A668" s="31"/>
      <c r="B668" s="31"/>
      <c r="C668" s="31"/>
      <c r="D668" s="16"/>
      <c r="E668" s="16"/>
      <c r="F668" s="31"/>
      <c r="G668" s="31"/>
      <c r="H668" s="31"/>
      <c r="I668" s="30"/>
      <c r="K668" s="31"/>
      <c r="L668" s="16"/>
      <c r="M668" s="16"/>
      <c r="N668" s="16"/>
      <c r="O668" s="16"/>
      <c r="P668" s="16"/>
      <c r="Q668" s="16"/>
      <c r="R668" s="16"/>
      <c r="S668" s="16"/>
      <c r="T668" s="16"/>
      <c r="U668" s="16"/>
      <c r="V668" s="16"/>
      <c r="W668" s="16"/>
      <c r="X668" s="16"/>
      <c r="Y668" s="16"/>
    </row>
    <row r="669" spans="1:25" ht="13" x14ac:dyDescent="0.15">
      <c r="A669" s="31"/>
      <c r="B669" s="31"/>
      <c r="C669" s="31"/>
      <c r="D669" s="16"/>
      <c r="E669" s="16"/>
      <c r="F669" s="31"/>
      <c r="G669" s="31"/>
      <c r="H669" s="31"/>
      <c r="I669" s="30"/>
      <c r="K669" s="31"/>
      <c r="L669" s="16"/>
      <c r="M669" s="16"/>
      <c r="N669" s="16"/>
      <c r="O669" s="16"/>
      <c r="P669" s="16"/>
      <c r="Q669" s="16"/>
      <c r="R669" s="16"/>
      <c r="S669" s="16"/>
      <c r="T669" s="16"/>
      <c r="U669" s="16"/>
      <c r="V669" s="16"/>
      <c r="W669" s="16"/>
      <c r="X669" s="16"/>
      <c r="Y669" s="16"/>
    </row>
    <row r="670" spans="1:25" ht="13" x14ac:dyDescent="0.15">
      <c r="A670" s="31"/>
      <c r="B670" s="31"/>
      <c r="C670" s="31"/>
      <c r="D670" s="16"/>
      <c r="E670" s="16"/>
      <c r="F670" s="31"/>
      <c r="G670" s="31"/>
      <c r="H670" s="31"/>
      <c r="I670" s="30"/>
      <c r="K670" s="31"/>
      <c r="L670" s="16"/>
      <c r="M670" s="16"/>
      <c r="N670" s="16"/>
      <c r="O670" s="16"/>
      <c r="P670" s="16"/>
      <c r="Q670" s="16"/>
      <c r="R670" s="16"/>
      <c r="S670" s="16"/>
      <c r="T670" s="16"/>
      <c r="U670" s="16"/>
      <c r="V670" s="16"/>
      <c r="W670" s="16"/>
      <c r="X670" s="16"/>
      <c r="Y670" s="16"/>
    </row>
    <row r="671" spans="1:25" ht="13" x14ac:dyDescent="0.15">
      <c r="A671" s="31"/>
      <c r="B671" s="31"/>
      <c r="C671" s="31"/>
      <c r="D671" s="16"/>
      <c r="E671" s="16"/>
      <c r="F671" s="31"/>
      <c r="G671" s="31"/>
      <c r="H671" s="31"/>
      <c r="I671" s="30"/>
      <c r="K671" s="31"/>
      <c r="L671" s="16"/>
      <c r="M671" s="16"/>
      <c r="N671" s="16"/>
      <c r="O671" s="16"/>
      <c r="P671" s="16"/>
      <c r="Q671" s="16"/>
      <c r="R671" s="16"/>
      <c r="S671" s="16"/>
      <c r="T671" s="16"/>
      <c r="U671" s="16"/>
      <c r="V671" s="16"/>
      <c r="W671" s="16"/>
      <c r="X671" s="16"/>
      <c r="Y671" s="16"/>
    </row>
    <row r="672" spans="1:25" ht="13" x14ac:dyDescent="0.15">
      <c r="A672" s="31"/>
      <c r="B672" s="31"/>
      <c r="C672" s="31"/>
      <c r="D672" s="16"/>
      <c r="E672" s="16"/>
      <c r="F672" s="31"/>
      <c r="G672" s="31"/>
      <c r="H672" s="31"/>
      <c r="I672" s="30"/>
      <c r="K672" s="31"/>
      <c r="L672" s="16"/>
      <c r="M672" s="16"/>
      <c r="N672" s="16"/>
      <c r="O672" s="16"/>
      <c r="P672" s="16"/>
      <c r="Q672" s="16"/>
      <c r="R672" s="16"/>
      <c r="S672" s="16"/>
      <c r="T672" s="16"/>
      <c r="U672" s="16"/>
      <c r="V672" s="16"/>
      <c r="W672" s="16"/>
      <c r="X672" s="16"/>
      <c r="Y672" s="16"/>
    </row>
    <row r="673" spans="1:25" ht="13" x14ac:dyDescent="0.15">
      <c r="A673" s="31"/>
      <c r="B673" s="31"/>
      <c r="C673" s="31"/>
      <c r="D673" s="16"/>
      <c r="E673" s="16"/>
      <c r="F673" s="31"/>
      <c r="G673" s="31"/>
      <c r="H673" s="31"/>
      <c r="I673" s="30"/>
      <c r="K673" s="31"/>
      <c r="L673" s="16"/>
      <c r="M673" s="16"/>
      <c r="N673" s="16"/>
      <c r="O673" s="16"/>
      <c r="P673" s="16"/>
      <c r="Q673" s="16"/>
      <c r="R673" s="16"/>
      <c r="S673" s="16"/>
      <c r="T673" s="16"/>
      <c r="U673" s="16"/>
      <c r="V673" s="16"/>
      <c r="W673" s="16"/>
      <c r="X673" s="16"/>
      <c r="Y673" s="16"/>
    </row>
    <row r="674" spans="1:25" ht="13" x14ac:dyDescent="0.15">
      <c r="A674" s="31"/>
      <c r="B674" s="31"/>
      <c r="C674" s="31"/>
      <c r="D674" s="16"/>
      <c r="E674" s="16"/>
      <c r="F674" s="31"/>
      <c r="G674" s="31"/>
      <c r="H674" s="31"/>
      <c r="I674" s="30"/>
      <c r="K674" s="31"/>
      <c r="L674" s="16"/>
      <c r="M674" s="16"/>
      <c r="N674" s="16"/>
      <c r="O674" s="16"/>
      <c r="P674" s="16"/>
      <c r="Q674" s="16"/>
      <c r="R674" s="16"/>
      <c r="S674" s="16"/>
      <c r="T674" s="16"/>
      <c r="U674" s="16"/>
      <c r="V674" s="16"/>
      <c r="W674" s="16"/>
      <c r="X674" s="16"/>
      <c r="Y674" s="16"/>
    </row>
    <row r="675" spans="1:25" ht="13" x14ac:dyDescent="0.15">
      <c r="A675" s="31"/>
      <c r="B675" s="31"/>
      <c r="C675" s="31"/>
      <c r="D675" s="16"/>
      <c r="E675" s="16"/>
      <c r="F675" s="31"/>
      <c r="G675" s="31"/>
      <c r="H675" s="31"/>
      <c r="I675" s="30"/>
      <c r="K675" s="31"/>
      <c r="L675" s="16"/>
      <c r="M675" s="16"/>
      <c r="N675" s="16"/>
      <c r="O675" s="16"/>
      <c r="P675" s="16"/>
      <c r="Q675" s="16"/>
      <c r="R675" s="16"/>
      <c r="S675" s="16"/>
      <c r="T675" s="16"/>
      <c r="U675" s="16"/>
      <c r="V675" s="16"/>
      <c r="W675" s="16"/>
      <c r="X675" s="16"/>
      <c r="Y675" s="16"/>
    </row>
    <row r="676" spans="1:25" ht="13" x14ac:dyDescent="0.15">
      <c r="A676" s="31"/>
      <c r="B676" s="31"/>
      <c r="C676" s="31"/>
      <c r="D676" s="16"/>
      <c r="E676" s="16"/>
      <c r="F676" s="31"/>
      <c r="G676" s="31"/>
      <c r="H676" s="31"/>
      <c r="I676" s="30"/>
      <c r="K676" s="31"/>
      <c r="L676" s="16"/>
      <c r="M676" s="16"/>
      <c r="N676" s="16"/>
      <c r="O676" s="16"/>
      <c r="P676" s="16"/>
      <c r="Q676" s="16"/>
      <c r="R676" s="16"/>
      <c r="S676" s="16"/>
      <c r="T676" s="16"/>
      <c r="U676" s="16"/>
      <c r="V676" s="16"/>
      <c r="W676" s="16"/>
      <c r="X676" s="16"/>
      <c r="Y676" s="16"/>
    </row>
    <row r="677" spans="1:25" ht="13" x14ac:dyDescent="0.15">
      <c r="A677" s="31"/>
      <c r="B677" s="31"/>
      <c r="C677" s="31"/>
      <c r="D677" s="16"/>
      <c r="E677" s="16"/>
      <c r="F677" s="31"/>
      <c r="G677" s="31"/>
      <c r="H677" s="31"/>
      <c r="I677" s="30"/>
      <c r="K677" s="31"/>
      <c r="L677" s="16"/>
      <c r="M677" s="16"/>
      <c r="N677" s="16"/>
      <c r="O677" s="16"/>
      <c r="P677" s="16"/>
      <c r="Q677" s="16"/>
      <c r="R677" s="16"/>
      <c r="S677" s="16"/>
      <c r="T677" s="16"/>
      <c r="U677" s="16"/>
      <c r="V677" s="16"/>
      <c r="W677" s="16"/>
      <c r="X677" s="16"/>
      <c r="Y677" s="16"/>
    </row>
    <row r="678" spans="1:25" ht="13" x14ac:dyDescent="0.15">
      <c r="A678" s="31"/>
      <c r="B678" s="31"/>
      <c r="C678" s="31"/>
      <c r="D678" s="16"/>
      <c r="E678" s="16"/>
      <c r="F678" s="31"/>
      <c r="G678" s="31"/>
      <c r="H678" s="31"/>
      <c r="I678" s="30"/>
      <c r="K678" s="31"/>
      <c r="L678" s="16"/>
      <c r="M678" s="16"/>
      <c r="N678" s="16"/>
      <c r="O678" s="16"/>
      <c r="P678" s="16"/>
      <c r="Q678" s="16"/>
      <c r="R678" s="16"/>
      <c r="S678" s="16"/>
      <c r="T678" s="16"/>
      <c r="U678" s="16"/>
      <c r="V678" s="16"/>
      <c r="W678" s="16"/>
      <c r="X678" s="16"/>
      <c r="Y678" s="16"/>
    </row>
    <row r="679" spans="1:25" ht="13" x14ac:dyDescent="0.15">
      <c r="A679" s="31"/>
      <c r="B679" s="31"/>
      <c r="C679" s="31"/>
      <c r="D679" s="16"/>
      <c r="E679" s="16"/>
      <c r="F679" s="31"/>
      <c r="G679" s="31"/>
      <c r="H679" s="31"/>
      <c r="I679" s="30"/>
      <c r="K679" s="31"/>
      <c r="L679" s="16"/>
      <c r="M679" s="16"/>
      <c r="N679" s="16"/>
      <c r="O679" s="16"/>
      <c r="P679" s="16"/>
      <c r="Q679" s="16"/>
      <c r="R679" s="16"/>
      <c r="S679" s="16"/>
      <c r="T679" s="16"/>
      <c r="U679" s="16"/>
      <c r="V679" s="16"/>
      <c r="W679" s="16"/>
      <c r="X679" s="16"/>
      <c r="Y679" s="16"/>
    </row>
    <row r="680" spans="1:25" ht="13" x14ac:dyDescent="0.15">
      <c r="A680" s="31"/>
      <c r="B680" s="31"/>
      <c r="C680" s="31"/>
      <c r="D680" s="16"/>
      <c r="E680" s="16"/>
      <c r="F680" s="31"/>
      <c r="G680" s="31"/>
      <c r="H680" s="31"/>
      <c r="I680" s="30"/>
      <c r="K680" s="31"/>
      <c r="L680" s="16"/>
      <c r="M680" s="16"/>
      <c r="N680" s="16"/>
      <c r="O680" s="16"/>
      <c r="P680" s="16"/>
      <c r="Q680" s="16"/>
      <c r="R680" s="16"/>
      <c r="S680" s="16"/>
      <c r="T680" s="16"/>
      <c r="U680" s="16"/>
      <c r="V680" s="16"/>
      <c r="W680" s="16"/>
      <c r="X680" s="16"/>
      <c r="Y680" s="16"/>
    </row>
    <row r="681" spans="1:25" ht="13" x14ac:dyDescent="0.15">
      <c r="A681" s="31"/>
      <c r="B681" s="31"/>
      <c r="C681" s="31"/>
      <c r="D681" s="16"/>
      <c r="E681" s="16"/>
      <c r="F681" s="31"/>
      <c r="G681" s="31"/>
      <c r="H681" s="31"/>
      <c r="I681" s="30"/>
      <c r="K681" s="31"/>
      <c r="L681" s="16"/>
      <c r="M681" s="16"/>
      <c r="N681" s="16"/>
      <c r="O681" s="16"/>
      <c r="P681" s="16"/>
      <c r="Q681" s="16"/>
      <c r="R681" s="16"/>
      <c r="S681" s="16"/>
      <c r="T681" s="16"/>
      <c r="U681" s="16"/>
      <c r="V681" s="16"/>
      <c r="W681" s="16"/>
      <c r="X681" s="16"/>
      <c r="Y681" s="16"/>
    </row>
    <row r="682" spans="1:25" ht="13" x14ac:dyDescent="0.15">
      <c r="A682" s="31"/>
      <c r="B682" s="31"/>
      <c r="C682" s="31"/>
      <c r="D682" s="16"/>
      <c r="E682" s="16"/>
      <c r="F682" s="31"/>
      <c r="G682" s="31"/>
      <c r="H682" s="31"/>
      <c r="I682" s="30"/>
      <c r="K682" s="31"/>
      <c r="L682" s="16"/>
      <c r="M682" s="16"/>
      <c r="N682" s="16"/>
      <c r="O682" s="16"/>
      <c r="P682" s="16"/>
      <c r="Q682" s="16"/>
      <c r="R682" s="16"/>
      <c r="S682" s="16"/>
      <c r="T682" s="16"/>
      <c r="U682" s="16"/>
      <c r="V682" s="16"/>
      <c r="W682" s="16"/>
      <c r="X682" s="16"/>
      <c r="Y682" s="16"/>
    </row>
    <row r="683" spans="1:25" ht="13" x14ac:dyDescent="0.15">
      <c r="A683" s="31"/>
      <c r="B683" s="31"/>
      <c r="C683" s="31"/>
      <c r="D683" s="16"/>
      <c r="E683" s="16"/>
      <c r="F683" s="31"/>
      <c r="G683" s="31"/>
      <c r="H683" s="31"/>
      <c r="I683" s="30"/>
      <c r="K683" s="31"/>
      <c r="L683" s="16"/>
      <c r="M683" s="16"/>
      <c r="N683" s="16"/>
      <c r="O683" s="16"/>
      <c r="P683" s="16"/>
      <c r="Q683" s="16"/>
      <c r="R683" s="16"/>
      <c r="S683" s="16"/>
      <c r="T683" s="16"/>
      <c r="U683" s="16"/>
      <c r="V683" s="16"/>
      <c r="W683" s="16"/>
      <c r="X683" s="16"/>
      <c r="Y683" s="16"/>
    </row>
    <row r="684" spans="1:25" ht="13" x14ac:dyDescent="0.15">
      <c r="A684" s="31"/>
      <c r="B684" s="31"/>
      <c r="C684" s="31"/>
      <c r="D684" s="16"/>
      <c r="E684" s="16"/>
      <c r="F684" s="31"/>
      <c r="G684" s="31"/>
      <c r="H684" s="31"/>
      <c r="I684" s="30"/>
      <c r="K684" s="31"/>
      <c r="L684" s="16"/>
      <c r="M684" s="16"/>
      <c r="N684" s="16"/>
      <c r="O684" s="16"/>
      <c r="P684" s="16"/>
      <c r="Q684" s="16"/>
      <c r="R684" s="16"/>
      <c r="S684" s="16"/>
      <c r="T684" s="16"/>
      <c r="U684" s="16"/>
      <c r="V684" s="16"/>
      <c r="W684" s="16"/>
      <c r="X684" s="16"/>
      <c r="Y684" s="16"/>
    </row>
    <row r="685" spans="1:25" ht="13" x14ac:dyDescent="0.15">
      <c r="A685" s="31"/>
      <c r="B685" s="31"/>
      <c r="C685" s="31"/>
      <c r="D685" s="16"/>
      <c r="E685" s="16"/>
      <c r="F685" s="31"/>
      <c r="G685" s="31"/>
      <c r="H685" s="31"/>
      <c r="I685" s="30"/>
      <c r="K685" s="31"/>
      <c r="L685" s="16"/>
      <c r="M685" s="16"/>
      <c r="N685" s="16"/>
      <c r="O685" s="16"/>
      <c r="P685" s="16"/>
      <c r="Q685" s="16"/>
      <c r="R685" s="16"/>
      <c r="S685" s="16"/>
      <c r="T685" s="16"/>
      <c r="U685" s="16"/>
      <c r="V685" s="16"/>
      <c r="W685" s="16"/>
      <c r="X685" s="16"/>
      <c r="Y685" s="16"/>
    </row>
    <row r="686" spans="1:25" ht="13" x14ac:dyDescent="0.15">
      <c r="A686" s="31"/>
      <c r="B686" s="31"/>
      <c r="C686" s="31"/>
      <c r="D686" s="16"/>
      <c r="E686" s="16"/>
      <c r="F686" s="31"/>
      <c r="G686" s="31"/>
      <c r="H686" s="31"/>
      <c r="I686" s="30"/>
      <c r="K686" s="31"/>
      <c r="L686" s="16"/>
      <c r="M686" s="16"/>
      <c r="N686" s="16"/>
      <c r="O686" s="16"/>
      <c r="P686" s="16"/>
      <c r="Q686" s="16"/>
      <c r="R686" s="16"/>
      <c r="S686" s="16"/>
      <c r="T686" s="16"/>
      <c r="U686" s="16"/>
      <c r="V686" s="16"/>
      <c r="W686" s="16"/>
      <c r="X686" s="16"/>
      <c r="Y686" s="16"/>
    </row>
    <row r="687" spans="1:25" ht="13" x14ac:dyDescent="0.15">
      <c r="A687" s="31"/>
      <c r="B687" s="31"/>
      <c r="C687" s="31"/>
      <c r="D687" s="16"/>
      <c r="E687" s="16"/>
      <c r="F687" s="31"/>
      <c r="G687" s="31"/>
      <c r="H687" s="31"/>
      <c r="I687" s="30"/>
      <c r="K687" s="31"/>
      <c r="L687" s="16"/>
      <c r="M687" s="16"/>
      <c r="N687" s="16"/>
      <c r="O687" s="16"/>
      <c r="P687" s="16"/>
      <c r="Q687" s="16"/>
      <c r="R687" s="16"/>
      <c r="S687" s="16"/>
      <c r="T687" s="16"/>
      <c r="U687" s="16"/>
      <c r="V687" s="16"/>
      <c r="W687" s="16"/>
      <c r="X687" s="16"/>
      <c r="Y687" s="16"/>
    </row>
    <row r="688" spans="1:25" ht="13" x14ac:dyDescent="0.15">
      <c r="A688" s="31"/>
      <c r="B688" s="31"/>
      <c r="C688" s="31"/>
      <c r="D688" s="16"/>
      <c r="E688" s="16"/>
      <c r="F688" s="31"/>
      <c r="G688" s="31"/>
      <c r="H688" s="31"/>
      <c r="I688" s="30"/>
      <c r="K688" s="31"/>
      <c r="L688" s="16"/>
      <c r="M688" s="16"/>
      <c r="N688" s="16"/>
      <c r="O688" s="16"/>
      <c r="P688" s="16"/>
      <c r="Q688" s="16"/>
      <c r="R688" s="16"/>
      <c r="S688" s="16"/>
      <c r="T688" s="16"/>
      <c r="U688" s="16"/>
      <c r="V688" s="16"/>
      <c r="W688" s="16"/>
      <c r="X688" s="16"/>
      <c r="Y688" s="16"/>
    </row>
    <row r="689" spans="1:25" ht="13" x14ac:dyDescent="0.15">
      <c r="A689" s="31"/>
      <c r="B689" s="31"/>
      <c r="C689" s="31"/>
      <c r="D689" s="16"/>
      <c r="E689" s="16"/>
      <c r="F689" s="31"/>
      <c r="G689" s="31"/>
      <c r="H689" s="31"/>
      <c r="I689" s="30"/>
      <c r="K689" s="31"/>
      <c r="L689" s="16"/>
      <c r="M689" s="16"/>
      <c r="N689" s="16"/>
      <c r="O689" s="16"/>
      <c r="P689" s="16"/>
      <c r="Q689" s="16"/>
      <c r="R689" s="16"/>
      <c r="S689" s="16"/>
      <c r="T689" s="16"/>
      <c r="U689" s="16"/>
      <c r="V689" s="16"/>
      <c r="W689" s="16"/>
      <c r="X689" s="16"/>
      <c r="Y689" s="16"/>
    </row>
    <row r="690" spans="1:25" ht="13" x14ac:dyDescent="0.15">
      <c r="A690" s="31"/>
      <c r="B690" s="31"/>
      <c r="C690" s="31"/>
      <c r="D690" s="16"/>
      <c r="E690" s="16"/>
      <c r="F690" s="31"/>
      <c r="G690" s="31"/>
      <c r="H690" s="31"/>
      <c r="I690" s="30"/>
      <c r="K690" s="31"/>
      <c r="L690" s="16"/>
      <c r="M690" s="16"/>
      <c r="N690" s="16"/>
      <c r="O690" s="16"/>
      <c r="P690" s="16"/>
      <c r="Q690" s="16"/>
      <c r="R690" s="16"/>
      <c r="S690" s="16"/>
      <c r="T690" s="16"/>
      <c r="U690" s="16"/>
      <c r="V690" s="16"/>
      <c r="W690" s="16"/>
      <c r="X690" s="16"/>
      <c r="Y690" s="16"/>
    </row>
    <row r="691" spans="1:25" ht="13" x14ac:dyDescent="0.15">
      <c r="A691" s="31"/>
      <c r="B691" s="31"/>
      <c r="C691" s="31"/>
      <c r="D691" s="16"/>
      <c r="E691" s="16"/>
      <c r="F691" s="31"/>
      <c r="G691" s="31"/>
      <c r="H691" s="31"/>
      <c r="I691" s="30"/>
      <c r="K691" s="31"/>
      <c r="L691" s="16"/>
      <c r="M691" s="16"/>
      <c r="N691" s="16"/>
      <c r="O691" s="16"/>
      <c r="P691" s="16"/>
      <c r="Q691" s="16"/>
      <c r="R691" s="16"/>
      <c r="S691" s="16"/>
      <c r="T691" s="16"/>
      <c r="U691" s="16"/>
      <c r="V691" s="16"/>
      <c r="W691" s="16"/>
      <c r="X691" s="16"/>
      <c r="Y691" s="16"/>
    </row>
    <row r="692" spans="1:25" ht="13" x14ac:dyDescent="0.15">
      <c r="A692" s="31"/>
      <c r="B692" s="31"/>
      <c r="C692" s="31"/>
      <c r="D692" s="16"/>
      <c r="E692" s="16"/>
      <c r="F692" s="31"/>
      <c r="G692" s="31"/>
      <c r="H692" s="31"/>
      <c r="I692" s="30"/>
      <c r="K692" s="31"/>
      <c r="L692" s="16"/>
      <c r="M692" s="16"/>
      <c r="N692" s="16"/>
      <c r="O692" s="16"/>
      <c r="P692" s="16"/>
      <c r="Q692" s="16"/>
      <c r="R692" s="16"/>
      <c r="S692" s="16"/>
      <c r="T692" s="16"/>
      <c r="U692" s="16"/>
      <c r="V692" s="16"/>
      <c r="W692" s="16"/>
      <c r="X692" s="16"/>
      <c r="Y692" s="16"/>
    </row>
    <row r="693" spans="1:25" ht="13" x14ac:dyDescent="0.15">
      <c r="A693" s="31"/>
      <c r="B693" s="31"/>
      <c r="C693" s="31"/>
      <c r="D693" s="16"/>
      <c r="E693" s="16"/>
      <c r="F693" s="31"/>
      <c r="G693" s="31"/>
      <c r="H693" s="31"/>
      <c r="I693" s="30"/>
      <c r="K693" s="31"/>
      <c r="L693" s="16"/>
      <c r="M693" s="16"/>
      <c r="N693" s="16"/>
      <c r="O693" s="16"/>
      <c r="P693" s="16"/>
      <c r="Q693" s="16"/>
      <c r="R693" s="16"/>
      <c r="S693" s="16"/>
      <c r="T693" s="16"/>
      <c r="U693" s="16"/>
      <c r="V693" s="16"/>
      <c r="W693" s="16"/>
      <c r="X693" s="16"/>
      <c r="Y693" s="16"/>
    </row>
    <row r="694" spans="1:25" ht="13" x14ac:dyDescent="0.15">
      <c r="A694" s="31"/>
      <c r="B694" s="31"/>
      <c r="C694" s="31"/>
      <c r="D694" s="16"/>
      <c r="E694" s="16"/>
      <c r="F694" s="31"/>
      <c r="G694" s="31"/>
      <c r="H694" s="31"/>
      <c r="I694" s="30"/>
      <c r="K694" s="31"/>
      <c r="L694" s="16"/>
      <c r="M694" s="16"/>
      <c r="N694" s="16"/>
      <c r="O694" s="16"/>
      <c r="P694" s="16"/>
      <c r="Q694" s="16"/>
      <c r="R694" s="16"/>
      <c r="S694" s="16"/>
      <c r="T694" s="16"/>
      <c r="U694" s="16"/>
      <c r="V694" s="16"/>
      <c r="W694" s="16"/>
      <c r="X694" s="16"/>
      <c r="Y694" s="16"/>
    </row>
    <row r="695" spans="1:25" ht="13" x14ac:dyDescent="0.15">
      <c r="A695" s="31"/>
      <c r="B695" s="31"/>
      <c r="C695" s="31"/>
      <c r="D695" s="16"/>
      <c r="E695" s="16"/>
      <c r="F695" s="31"/>
      <c r="G695" s="31"/>
      <c r="H695" s="31"/>
      <c r="I695" s="30"/>
      <c r="K695" s="31"/>
      <c r="L695" s="16"/>
      <c r="M695" s="16"/>
      <c r="N695" s="16"/>
      <c r="O695" s="16"/>
      <c r="P695" s="16"/>
      <c r="Q695" s="16"/>
      <c r="R695" s="16"/>
      <c r="S695" s="16"/>
      <c r="T695" s="16"/>
      <c r="U695" s="16"/>
      <c r="V695" s="16"/>
      <c r="W695" s="16"/>
      <c r="X695" s="16"/>
      <c r="Y695" s="16"/>
    </row>
    <row r="696" spans="1:25" ht="13" x14ac:dyDescent="0.15">
      <c r="A696" s="31"/>
      <c r="B696" s="31"/>
      <c r="C696" s="31"/>
      <c r="D696" s="16"/>
      <c r="E696" s="16"/>
      <c r="F696" s="31"/>
      <c r="G696" s="31"/>
      <c r="H696" s="31"/>
      <c r="I696" s="30"/>
      <c r="K696" s="31"/>
      <c r="L696" s="16"/>
      <c r="M696" s="16"/>
      <c r="N696" s="16"/>
      <c r="O696" s="16"/>
      <c r="P696" s="16"/>
      <c r="Q696" s="16"/>
      <c r="R696" s="16"/>
      <c r="S696" s="16"/>
      <c r="T696" s="16"/>
      <c r="U696" s="16"/>
      <c r="V696" s="16"/>
      <c r="W696" s="16"/>
      <c r="X696" s="16"/>
      <c r="Y696" s="16"/>
    </row>
    <row r="697" spans="1:25" ht="13" x14ac:dyDescent="0.15">
      <c r="A697" s="31"/>
      <c r="B697" s="31"/>
      <c r="C697" s="31"/>
      <c r="D697" s="16"/>
      <c r="E697" s="16"/>
      <c r="F697" s="31"/>
      <c r="G697" s="31"/>
      <c r="H697" s="31"/>
      <c r="I697" s="30"/>
      <c r="K697" s="31"/>
      <c r="L697" s="16"/>
      <c r="M697" s="16"/>
      <c r="N697" s="16"/>
      <c r="O697" s="16"/>
      <c r="P697" s="16"/>
      <c r="Q697" s="16"/>
      <c r="R697" s="16"/>
      <c r="S697" s="16"/>
      <c r="T697" s="16"/>
      <c r="U697" s="16"/>
      <c r="V697" s="16"/>
      <c r="W697" s="16"/>
      <c r="X697" s="16"/>
      <c r="Y697" s="16"/>
    </row>
    <row r="698" spans="1:25" ht="13" x14ac:dyDescent="0.15">
      <c r="A698" s="31"/>
      <c r="B698" s="31"/>
      <c r="C698" s="31"/>
      <c r="D698" s="16"/>
      <c r="E698" s="16"/>
      <c r="F698" s="31"/>
      <c r="G698" s="31"/>
      <c r="H698" s="31"/>
      <c r="I698" s="30"/>
      <c r="K698" s="31"/>
      <c r="L698" s="16"/>
      <c r="M698" s="16"/>
      <c r="N698" s="16"/>
      <c r="O698" s="16"/>
      <c r="P698" s="16"/>
      <c r="Q698" s="16"/>
      <c r="R698" s="16"/>
      <c r="S698" s="16"/>
      <c r="T698" s="16"/>
      <c r="U698" s="16"/>
      <c r="V698" s="16"/>
      <c r="W698" s="16"/>
      <c r="X698" s="16"/>
      <c r="Y698" s="16"/>
    </row>
    <row r="699" spans="1:25" ht="13" x14ac:dyDescent="0.15">
      <c r="A699" s="31"/>
      <c r="B699" s="31"/>
      <c r="C699" s="31"/>
      <c r="D699" s="16"/>
      <c r="E699" s="16"/>
      <c r="F699" s="31"/>
      <c r="G699" s="31"/>
      <c r="H699" s="31"/>
      <c r="I699" s="30"/>
      <c r="K699" s="31"/>
      <c r="L699" s="16"/>
      <c r="M699" s="16"/>
      <c r="N699" s="16"/>
      <c r="O699" s="16"/>
      <c r="P699" s="16"/>
      <c r="Q699" s="16"/>
      <c r="R699" s="16"/>
      <c r="S699" s="16"/>
      <c r="T699" s="16"/>
      <c r="U699" s="16"/>
      <c r="V699" s="16"/>
      <c r="W699" s="16"/>
      <c r="X699" s="16"/>
      <c r="Y699" s="16"/>
    </row>
    <row r="700" spans="1:25" ht="13" x14ac:dyDescent="0.15">
      <c r="A700" s="31"/>
      <c r="B700" s="31"/>
      <c r="C700" s="31"/>
      <c r="D700" s="16"/>
      <c r="E700" s="16"/>
      <c r="F700" s="31"/>
      <c r="G700" s="31"/>
      <c r="H700" s="31"/>
      <c r="I700" s="30"/>
      <c r="K700" s="31"/>
      <c r="L700" s="16"/>
      <c r="M700" s="16"/>
      <c r="N700" s="16"/>
      <c r="O700" s="16"/>
      <c r="P700" s="16"/>
      <c r="Q700" s="16"/>
      <c r="R700" s="16"/>
      <c r="S700" s="16"/>
      <c r="T700" s="16"/>
      <c r="U700" s="16"/>
      <c r="V700" s="16"/>
      <c r="W700" s="16"/>
      <c r="X700" s="16"/>
      <c r="Y700" s="16"/>
    </row>
    <row r="701" spans="1:25" ht="13" x14ac:dyDescent="0.15">
      <c r="A701" s="31"/>
      <c r="B701" s="31"/>
      <c r="C701" s="31"/>
      <c r="D701" s="16"/>
      <c r="E701" s="16"/>
      <c r="F701" s="31"/>
      <c r="G701" s="31"/>
      <c r="H701" s="31"/>
      <c r="I701" s="30"/>
      <c r="K701" s="31"/>
      <c r="L701" s="16"/>
      <c r="M701" s="16"/>
      <c r="N701" s="16"/>
      <c r="O701" s="16"/>
      <c r="P701" s="16"/>
      <c r="Q701" s="16"/>
      <c r="R701" s="16"/>
      <c r="S701" s="16"/>
      <c r="T701" s="16"/>
      <c r="U701" s="16"/>
      <c r="V701" s="16"/>
      <c r="W701" s="16"/>
      <c r="X701" s="16"/>
      <c r="Y701" s="16"/>
    </row>
    <row r="702" spans="1:25" ht="13" x14ac:dyDescent="0.15">
      <c r="A702" s="31"/>
      <c r="B702" s="31"/>
      <c r="C702" s="31"/>
      <c r="D702" s="16"/>
      <c r="E702" s="16"/>
      <c r="F702" s="31"/>
      <c r="G702" s="31"/>
      <c r="H702" s="31"/>
      <c r="I702" s="30"/>
      <c r="K702" s="31"/>
      <c r="L702" s="16"/>
      <c r="M702" s="16"/>
      <c r="N702" s="16"/>
      <c r="O702" s="16"/>
      <c r="P702" s="16"/>
      <c r="Q702" s="16"/>
      <c r="R702" s="16"/>
      <c r="S702" s="16"/>
      <c r="T702" s="16"/>
      <c r="U702" s="16"/>
      <c r="V702" s="16"/>
      <c r="W702" s="16"/>
      <c r="X702" s="16"/>
      <c r="Y702" s="16"/>
    </row>
    <row r="703" spans="1:25" ht="13" x14ac:dyDescent="0.15">
      <c r="A703" s="31"/>
      <c r="B703" s="31"/>
      <c r="C703" s="31"/>
      <c r="D703" s="16"/>
      <c r="E703" s="16"/>
      <c r="F703" s="31"/>
      <c r="G703" s="31"/>
      <c r="H703" s="31"/>
      <c r="I703" s="30"/>
      <c r="K703" s="31"/>
      <c r="L703" s="16"/>
      <c r="M703" s="16"/>
      <c r="N703" s="16"/>
      <c r="O703" s="16"/>
      <c r="P703" s="16"/>
      <c r="Q703" s="16"/>
      <c r="R703" s="16"/>
      <c r="S703" s="16"/>
      <c r="T703" s="16"/>
      <c r="U703" s="16"/>
      <c r="V703" s="16"/>
      <c r="W703" s="16"/>
      <c r="X703" s="16"/>
      <c r="Y703" s="16"/>
    </row>
    <row r="704" spans="1:25" ht="13" x14ac:dyDescent="0.15">
      <c r="A704" s="31"/>
      <c r="B704" s="31"/>
      <c r="C704" s="31"/>
      <c r="D704" s="16"/>
      <c r="E704" s="16"/>
      <c r="F704" s="31"/>
      <c r="G704" s="31"/>
      <c r="H704" s="31"/>
      <c r="I704" s="30"/>
      <c r="K704" s="31"/>
      <c r="L704" s="16"/>
      <c r="M704" s="16"/>
      <c r="N704" s="16"/>
      <c r="O704" s="16"/>
      <c r="P704" s="16"/>
      <c r="Q704" s="16"/>
      <c r="R704" s="16"/>
      <c r="S704" s="16"/>
      <c r="T704" s="16"/>
      <c r="U704" s="16"/>
      <c r="V704" s="16"/>
      <c r="W704" s="16"/>
      <c r="X704" s="16"/>
      <c r="Y704" s="16"/>
    </row>
    <row r="705" spans="1:25" ht="13" x14ac:dyDescent="0.15">
      <c r="A705" s="31"/>
      <c r="B705" s="31"/>
      <c r="C705" s="31"/>
      <c r="D705" s="16"/>
      <c r="E705" s="16"/>
      <c r="F705" s="31"/>
      <c r="G705" s="31"/>
      <c r="H705" s="31"/>
      <c r="I705" s="30"/>
      <c r="K705" s="31"/>
      <c r="L705" s="16"/>
      <c r="M705" s="16"/>
      <c r="N705" s="16"/>
      <c r="O705" s="16"/>
      <c r="P705" s="16"/>
      <c r="Q705" s="16"/>
      <c r="R705" s="16"/>
      <c r="S705" s="16"/>
      <c r="T705" s="16"/>
      <c r="U705" s="16"/>
      <c r="V705" s="16"/>
      <c r="W705" s="16"/>
      <c r="X705" s="16"/>
      <c r="Y705" s="16"/>
    </row>
    <row r="706" spans="1:25" ht="13" x14ac:dyDescent="0.15">
      <c r="A706" s="31"/>
      <c r="B706" s="31"/>
      <c r="C706" s="31"/>
      <c r="D706" s="16"/>
      <c r="E706" s="16"/>
      <c r="F706" s="31"/>
      <c r="G706" s="31"/>
      <c r="H706" s="31"/>
      <c r="I706" s="30"/>
      <c r="K706" s="31"/>
      <c r="L706" s="16"/>
      <c r="M706" s="16"/>
      <c r="N706" s="16"/>
      <c r="O706" s="16"/>
      <c r="P706" s="16"/>
      <c r="Q706" s="16"/>
      <c r="R706" s="16"/>
      <c r="S706" s="16"/>
      <c r="T706" s="16"/>
      <c r="U706" s="16"/>
      <c r="V706" s="16"/>
      <c r="W706" s="16"/>
      <c r="X706" s="16"/>
      <c r="Y706" s="16"/>
    </row>
    <row r="707" spans="1:25" ht="13" x14ac:dyDescent="0.15">
      <c r="A707" s="31"/>
      <c r="B707" s="31"/>
      <c r="C707" s="31"/>
      <c r="D707" s="16"/>
      <c r="E707" s="16"/>
      <c r="F707" s="31"/>
      <c r="G707" s="31"/>
      <c r="H707" s="31"/>
      <c r="I707" s="30"/>
      <c r="K707" s="31"/>
      <c r="L707" s="16"/>
      <c r="M707" s="16"/>
      <c r="N707" s="16"/>
      <c r="O707" s="16"/>
      <c r="P707" s="16"/>
      <c r="Q707" s="16"/>
      <c r="R707" s="16"/>
      <c r="S707" s="16"/>
      <c r="T707" s="16"/>
      <c r="U707" s="16"/>
      <c r="V707" s="16"/>
      <c r="W707" s="16"/>
      <c r="X707" s="16"/>
      <c r="Y707" s="16"/>
    </row>
    <row r="708" spans="1:25" ht="13" x14ac:dyDescent="0.15">
      <c r="A708" s="31"/>
      <c r="B708" s="31"/>
      <c r="C708" s="31"/>
      <c r="D708" s="16"/>
      <c r="E708" s="16"/>
      <c r="F708" s="31"/>
      <c r="G708" s="31"/>
      <c r="H708" s="31"/>
      <c r="I708" s="30"/>
      <c r="K708" s="31"/>
      <c r="L708" s="16"/>
      <c r="M708" s="16"/>
      <c r="N708" s="16"/>
      <c r="O708" s="16"/>
      <c r="P708" s="16"/>
      <c r="Q708" s="16"/>
      <c r="R708" s="16"/>
      <c r="S708" s="16"/>
      <c r="T708" s="16"/>
      <c r="U708" s="16"/>
      <c r="V708" s="16"/>
      <c r="W708" s="16"/>
      <c r="X708" s="16"/>
      <c r="Y708" s="16"/>
    </row>
    <row r="709" spans="1:25" ht="13" x14ac:dyDescent="0.15">
      <c r="A709" s="31"/>
      <c r="B709" s="31"/>
      <c r="C709" s="31"/>
      <c r="D709" s="16"/>
      <c r="E709" s="16"/>
      <c r="F709" s="31"/>
      <c r="G709" s="31"/>
      <c r="H709" s="31"/>
      <c r="I709" s="30"/>
      <c r="K709" s="31"/>
      <c r="L709" s="16"/>
      <c r="M709" s="16"/>
      <c r="N709" s="16"/>
      <c r="O709" s="16"/>
      <c r="P709" s="16"/>
      <c r="Q709" s="16"/>
      <c r="R709" s="16"/>
      <c r="S709" s="16"/>
      <c r="T709" s="16"/>
      <c r="U709" s="16"/>
      <c r="V709" s="16"/>
      <c r="W709" s="16"/>
      <c r="X709" s="16"/>
      <c r="Y709" s="16"/>
    </row>
    <row r="710" spans="1:25" ht="13" x14ac:dyDescent="0.15">
      <c r="A710" s="31"/>
      <c r="B710" s="31"/>
      <c r="C710" s="31"/>
      <c r="D710" s="16"/>
      <c r="E710" s="16"/>
      <c r="F710" s="31"/>
      <c r="G710" s="31"/>
      <c r="H710" s="31"/>
      <c r="I710" s="30"/>
      <c r="K710" s="31"/>
      <c r="L710" s="16"/>
      <c r="M710" s="16"/>
      <c r="N710" s="16"/>
      <c r="O710" s="16"/>
      <c r="P710" s="16"/>
      <c r="Q710" s="16"/>
      <c r="R710" s="16"/>
      <c r="S710" s="16"/>
      <c r="T710" s="16"/>
      <c r="U710" s="16"/>
      <c r="V710" s="16"/>
      <c r="W710" s="16"/>
      <c r="X710" s="16"/>
      <c r="Y710" s="16"/>
    </row>
    <row r="711" spans="1:25" ht="13" x14ac:dyDescent="0.15">
      <c r="A711" s="31"/>
      <c r="B711" s="31"/>
      <c r="C711" s="31"/>
      <c r="D711" s="16"/>
      <c r="E711" s="16"/>
      <c r="F711" s="31"/>
      <c r="G711" s="31"/>
      <c r="H711" s="31"/>
      <c r="I711" s="30"/>
      <c r="K711" s="31"/>
      <c r="L711" s="16"/>
      <c r="M711" s="16"/>
      <c r="N711" s="16"/>
      <c r="O711" s="16"/>
      <c r="P711" s="16"/>
      <c r="Q711" s="16"/>
      <c r="R711" s="16"/>
      <c r="S711" s="16"/>
      <c r="T711" s="16"/>
      <c r="U711" s="16"/>
      <c r="V711" s="16"/>
      <c r="W711" s="16"/>
      <c r="X711" s="16"/>
      <c r="Y711" s="16"/>
    </row>
    <row r="712" spans="1:25" ht="13" x14ac:dyDescent="0.15">
      <c r="A712" s="31"/>
      <c r="B712" s="31"/>
      <c r="C712" s="31"/>
      <c r="D712" s="16"/>
      <c r="E712" s="16"/>
      <c r="F712" s="31"/>
      <c r="G712" s="31"/>
      <c r="H712" s="31"/>
      <c r="I712" s="30"/>
      <c r="K712" s="31"/>
      <c r="L712" s="16"/>
      <c r="M712" s="16"/>
      <c r="N712" s="16"/>
      <c r="O712" s="16"/>
      <c r="P712" s="16"/>
      <c r="Q712" s="16"/>
      <c r="R712" s="16"/>
      <c r="S712" s="16"/>
      <c r="T712" s="16"/>
      <c r="U712" s="16"/>
      <c r="V712" s="16"/>
      <c r="W712" s="16"/>
      <c r="X712" s="16"/>
      <c r="Y712" s="16"/>
    </row>
    <row r="713" spans="1:25" ht="13" x14ac:dyDescent="0.15">
      <c r="A713" s="31"/>
      <c r="B713" s="31"/>
      <c r="C713" s="31"/>
      <c r="D713" s="16"/>
      <c r="E713" s="16"/>
      <c r="F713" s="31"/>
      <c r="G713" s="31"/>
      <c r="H713" s="31"/>
      <c r="I713" s="30"/>
      <c r="K713" s="31"/>
      <c r="L713" s="16"/>
      <c r="M713" s="16"/>
      <c r="N713" s="16"/>
      <c r="O713" s="16"/>
      <c r="P713" s="16"/>
      <c r="Q713" s="16"/>
      <c r="R713" s="16"/>
      <c r="S713" s="16"/>
      <c r="T713" s="16"/>
      <c r="U713" s="16"/>
      <c r="V713" s="16"/>
      <c r="W713" s="16"/>
      <c r="X713" s="16"/>
      <c r="Y713" s="16"/>
    </row>
    <row r="714" spans="1:25" ht="13" x14ac:dyDescent="0.15">
      <c r="A714" s="31"/>
      <c r="B714" s="31"/>
      <c r="C714" s="31"/>
      <c r="D714" s="16"/>
      <c r="E714" s="16"/>
      <c r="F714" s="31"/>
      <c r="G714" s="31"/>
      <c r="H714" s="31"/>
      <c r="I714" s="30"/>
      <c r="K714" s="31"/>
      <c r="L714" s="16"/>
      <c r="M714" s="16"/>
      <c r="N714" s="16"/>
      <c r="O714" s="16"/>
      <c r="P714" s="16"/>
      <c r="Q714" s="16"/>
      <c r="R714" s="16"/>
      <c r="S714" s="16"/>
      <c r="T714" s="16"/>
      <c r="U714" s="16"/>
      <c r="V714" s="16"/>
      <c r="W714" s="16"/>
      <c r="X714" s="16"/>
      <c r="Y714" s="16"/>
    </row>
    <row r="715" spans="1:25" ht="13" x14ac:dyDescent="0.15">
      <c r="A715" s="31"/>
      <c r="B715" s="31"/>
      <c r="C715" s="31"/>
      <c r="D715" s="16"/>
      <c r="E715" s="16"/>
      <c r="F715" s="31"/>
      <c r="G715" s="31"/>
      <c r="H715" s="31"/>
      <c r="I715" s="30"/>
      <c r="K715" s="31"/>
      <c r="L715" s="16"/>
      <c r="M715" s="16"/>
      <c r="N715" s="16"/>
      <c r="O715" s="16"/>
      <c r="P715" s="16"/>
      <c r="Q715" s="16"/>
      <c r="R715" s="16"/>
      <c r="S715" s="16"/>
      <c r="T715" s="16"/>
      <c r="U715" s="16"/>
      <c r="V715" s="16"/>
      <c r="W715" s="16"/>
      <c r="X715" s="16"/>
      <c r="Y715" s="16"/>
    </row>
    <row r="716" spans="1:25" ht="13" x14ac:dyDescent="0.15">
      <c r="A716" s="31"/>
      <c r="B716" s="31"/>
      <c r="C716" s="31"/>
      <c r="D716" s="16"/>
      <c r="E716" s="16"/>
      <c r="F716" s="31"/>
      <c r="G716" s="31"/>
      <c r="H716" s="31"/>
      <c r="I716" s="30"/>
      <c r="K716" s="31"/>
      <c r="L716" s="16"/>
      <c r="M716" s="16"/>
      <c r="N716" s="16"/>
      <c r="O716" s="16"/>
      <c r="P716" s="16"/>
      <c r="Q716" s="16"/>
      <c r="R716" s="16"/>
      <c r="S716" s="16"/>
      <c r="T716" s="16"/>
      <c r="U716" s="16"/>
      <c r="V716" s="16"/>
      <c r="W716" s="16"/>
      <c r="X716" s="16"/>
      <c r="Y716" s="16"/>
    </row>
    <row r="717" spans="1:25" ht="13" x14ac:dyDescent="0.15">
      <c r="A717" s="31"/>
      <c r="B717" s="31"/>
      <c r="C717" s="31"/>
      <c r="D717" s="16"/>
      <c r="E717" s="16"/>
      <c r="F717" s="31"/>
      <c r="G717" s="31"/>
      <c r="H717" s="31"/>
      <c r="I717" s="30"/>
      <c r="K717" s="31"/>
      <c r="L717" s="16"/>
      <c r="M717" s="16"/>
      <c r="N717" s="16"/>
      <c r="O717" s="16"/>
      <c r="P717" s="16"/>
      <c r="Q717" s="16"/>
      <c r="R717" s="16"/>
      <c r="S717" s="16"/>
      <c r="T717" s="16"/>
      <c r="U717" s="16"/>
      <c r="V717" s="16"/>
      <c r="W717" s="16"/>
      <c r="X717" s="16"/>
      <c r="Y717" s="16"/>
    </row>
    <row r="718" spans="1:25" ht="13" x14ac:dyDescent="0.15">
      <c r="A718" s="31"/>
      <c r="B718" s="31"/>
      <c r="C718" s="31"/>
      <c r="D718" s="16"/>
      <c r="E718" s="16"/>
      <c r="F718" s="31"/>
      <c r="G718" s="31"/>
      <c r="H718" s="31"/>
      <c r="I718" s="30"/>
      <c r="K718" s="31"/>
      <c r="L718" s="16"/>
      <c r="M718" s="16"/>
      <c r="N718" s="16"/>
      <c r="O718" s="16"/>
      <c r="P718" s="16"/>
      <c r="Q718" s="16"/>
      <c r="R718" s="16"/>
      <c r="S718" s="16"/>
      <c r="T718" s="16"/>
      <c r="U718" s="16"/>
      <c r="V718" s="16"/>
      <c r="W718" s="16"/>
      <c r="X718" s="16"/>
      <c r="Y718" s="16"/>
    </row>
    <row r="719" spans="1:25" ht="13" x14ac:dyDescent="0.15">
      <c r="A719" s="31"/>
      <c r="B719" s="31"/>
      <c r="C719" s="31"/>
      <c r="D719" s="16"/>
      <c r="E719" s="16"/>
      <c r="F719" s="31"/>
      <c r="G719" s="31"/>
      <c r="H719" s="31"/>
      <c r="I719" s="30"/>
      <c r="K719" s="31"/>
      <c r="L719" s="16"/>
      <c r="M719" s="16"/>
      <c r="N719" s="16"/>
      <c r="O719" s="16"/>
      <c r="P719" s="16"/>
      <c r="Q719" s="16"/>
      <c r="R719" s="16"/>
      <c r="S719" s="16"/>
      <c r="T719" s="16"/>
      <c r="U719" s="16"/>
      <c r="V719" s="16"/>
      <c r="W719" s="16"/>
      <c r="X719" s="16"/>
      <c r="Y719" s="16"/>
    </row>
    <row r="720" spans="1:25" ht="13" x14ac:dyDescent="0.15">
      <c r="A720" s="31"/>
      <c r="B720" s="31"/>
      <c r="C720" s="31"/>
      <c r="D720" s="16"/>
      <c r="E720" s="16"/>
      <c r="F720" s="31"/>
      <c r="G720" s="31"/>
      <c r="H720" s="31"/>
      <c r="I720" s="30"/>
      <c r="K720" s="31"/>
      <c r="L720" s="16"/>
      <c r="M720" s="16"/>
      <c r="N720" s="16"/>
      <c r="O720" s="16"/>
      <c r="P720" s="16"/>
      <c r="Q720" s="16"/>
      <c r="R720" s="16"/>
      <c r="S720" s="16"/>
      <c r="T720" s="16"/>
      <c r="U720" s="16"/>
      <c r="V720" s="16"/>
      <c r="W720" s="16"/>
      <c r="X720" s="16"/>
      <c r="Y720" s="16"/>
    </row>
    <row r="721" spans="1:25" ht="13" x14ac:dyDescent="0.15">
      <c r="A721" s="31"/>
      <c r="B721" s="31"/>
      <c r="C721" s="31"/>
      <c r="D721" s="16"/>
      <c r="E721" s="16"/>
      <c r="F721" s="31"/>
      <c r="G721" s="31"/>
      <c r="H721" s="31"/>
      <c r="I721" s="30"/>
      <c r="K721" s="31"/>
      <c r="L721" s="16"/>
      <c r="M721" s="16"/>
      <c r="N721" s="16"/>
      <c r="O721" s="16"/>
      <c r="P721" s="16"/>
      <c r="Q721" s="16"/>
      <c r="R721" s="16"/>
      <c r="S721" s="16"/>
      <c r="T721" s="16"/>
      <c r="U721" s="16"/>
      <c r="V721" s="16"/>
      <c r="W721" s="16"/>
      <c r="X721" s="16"/>
      <c r="Y721" s="16"/>
    </row>
    <row r="722" spans="1:25" ht="13" x14ac:dyDescent="0.15">
      <c r="A722" s="31"/>
      <c r="B722" s="31"/>
      <c r="C722" s="31"/>
      <c r="D722" s="16"/>
      <c r="E722" s="16"/>
      <c r="F722" s="31"/>
      <c r="G722" s="31"/>
      <c r="H722" s="31"/>
      <c r="I722" s="30"/>
      <c r="K722" s="31"/>
      <c r="L722" s="16"/>
      <c r="M722" s="16"/>
      <c r="N722" s="16"/>
      <c r="O722" s="16"/>
      <c r="P722" s="16"/>
      <c r="Q722" s="16"/>
      <c r="R722" s="16"/>
      <c r="S722" s="16"/>
      <c r="T722" s="16"/>
      <c r="U722" s="16"/>
      <c r="V722" s="16"/>
      <c r="W722" s="16"/>
      <c r="X722" s="16"/>
      <c r="Y722" s="16"/>
    </row>
    <row r="723" spans="1:25" ht="13" x14ac:dyDescent="0.15">
      <c r="A723" s="31"/>
      <c r="B723" s="31"/>
      <c r="C723" s="31"/>
      <c r="D723" s="16"/>
      <c r="E723" s="16"/>
      <c r="F723" s="31"/>
      <c r="G723" s="31"/>
      <c r="H723" s="31"/>
      <c r="I723" s="30"/>
      <c r="K723" s="31"/>
      <c r="L723" s="16"/>
      <c r="M723" s="16"/>
      <c r="N723" s="16"/>
      <c r="O723" s="16"/>
      <c r="P723" s="16"/>
      <c r="Q723" s="16"/>
      <c r="R723" s="16"/>
      <c r="S723" s="16"/>
      <c r="T723" s="16"/>
      <c r="U723" s="16"/>
      <c r="V723" s="16"/>
      <c r="W723" s="16"/>
      <c r="X723" s="16"/>
      <c r="Y723" s="16"/>
    </row>
    <row r="724" spans="1:25" ht="13" x14ac:dyDescent="0.15">
      <c r="A724" s="31"/>
      <c r="B724" s="31"/>
      <c r="C724" s="31"/>
      <c r="D724" s="16"/>
      <c r="E724" s="16"/>
      <c r="F724" s="31"/>
      <c r="G724" s="31"/>
      <c r="H724" s="31"/>
      <c r="I724" s="30"/>
      <c r="K724" s="31"/>
      <c r="L724" s="16"/>
      <c r="M724" s="16"/>
      <c r="N724" s="16"/>
      <c r="O724" s="16"/>
      <c r="P724" s="16"/>
      <c r="Q724" s="16"/>
      <c r="R724" s="16"/>
      <c r="S724" s="16"/>
      <c r="T724" s="16"/>
      <c r="U724" s="16"/>
      <c r="V724" s="16"/>
      <c r="W724" s="16"/>
      <c r="X724" s="16"/>
      <c r="Y724" s="16"/>
    </row>
    <row r="725" spans="1:25" ht="13" x14ac:dyDescent="0.15">
      <c r="A725" s="31"/>
      <c r="B725" s="31"/>
      <c r="C725" s="31"/>
      <c r="D725" s="16"/>
      <c r="E725" s="16"/>
      <c r="F725" s="31"/>
      <c r="G725" s="31"/>
      <c r="H725" s="31"/>
      <c r="I725" s="30"/>
      <c r="K725" s="31"/>
      <c r="L725" s="16"/>
      <c r="M725" s="16"/>
      <c r="N725" s="16"/>
      <c r="O725" s="16"/>
      <c r="P725" s="16"/>
      <c r="Q725" s="16"/>
      <c r="R725" s="16"/>
      <c r="S725" s="16"/>
      <c r="T725" s="16"/>
      <c r="U725" s="16"/>
      <c r="V725" s="16"/>
      <c r="W725" s="16"/>
      <c r="X725" s="16"/>
      <c r="Y725" s="16"/>
    </row>
    <row r="726" spans="1:25" ht="13" x14ac:dyDescent="0.15">
      <c r="A726" s="31"/>
      <c r="B726" s="31"/>
      <c r="C726" s="31"/>
      <c r="D726" s="16"/>
      <c r="E726" s="16"/>
      <c r="F726" s="31"/>
      <c r="G726" s="31"/>
      <c r="H726" s="31"/>
      <c r="I726" s="30"/>
      <c r="K726" s="31"/>
      <c r="L726" s="16"/>
      <c r="M726" s="16"/>
      <c r="N726" s="16"/>
      <c r="O726" s="16"/>
      <c r="P726" s="16"/>
      <c r="Q726" s="16"/>
      <c r="R726" s="16"/>
      <c r="S726" s="16"/>
      <c r="T726" s="16"/>
      <c r="U726" s="16"/>
      <c r="V726" s="16"/>
      <c r="W726" s="16"/>
      <c r="X726" s="16"/>
      <c r="Y726" s="16"/>
    </row>
    <row r="727" spans="1:25" ht="13" x14ac:dyDescent="0.15">
      <c r="A727" s="31"/>
      <c r="B727" s="31"/>
      <c r="C727" s="31"/>
      <c r="D727" s="16"/>
      <c r="E727" s="16"/>
      <c r="F727" s="31"/>
      <c r="G727" s="31"/>
      <c r="H727" s="31"/>
      <c r="I727" s="30"/>
      <c r="K727" s="31"/>
      <c r="L727" s="16"/>
      <c r="M727" s="16"/>
      <c r="N727" s="16"/>
      <c r="O727" s="16"/>
      <c r="P727" s="16"/>
      <c r="Q727" s="16"/>
      <c r="R727" s="16"/>
      <c r="S727" s="16"/>
      <c r="T727" s="16"/>
      <c r="U727" s="16"/>
      <c r="V727" s="16"/>
      <c r="W727" s="16"/>
      <c r="X727" s="16"/>
      <c r="Y727" s="16"/>
    </row>
    <row r="728" spans="1:25" ht="13" x14ac:dyDescent="0.15">
      <c r="A728" s="31"/>
      <c r="B728" s="31"/>
      <c r="C728" s="31"/>
      <c r="D728" s="16"/>
      <c r="E728" s="16"/>
      <c r="F728" s="31"/>
      <c r="G728" s="31"/>
      <c r="H728" s="31"/>
      <c r="I728" s="30"/>
      <c r="K728" s="31"/>
      <c r="L728" s="16"/>
      <c r="M728" s="16"/>
      <c r="N728" s="16"/>
      <c r="O728" s="16"/>
      <c r="P728" s="16"/>
      <c r="Q728" s="16"/>
      <c r="R728" s="16"/>
      <c r="S728" s="16"/>
      <c r="T728" s="16"/>
      <c r="U728" s="16"/>
      <c r="V728" s="16"/>
      <c r="W728" s="16"/>
      <c r="X728" s="16"/>
      <c r="Y728" s="16"/>
    </row>
    <row r="729" spans="1:25" ht="13" x14ac:dyDescent="0.15">
      <c r="A729" s="31"/>
      <c r="B729" s="31"/>
      <c r="C729" s="31"/>
      <c r="D729" s="16"/>
      <c r="E729" s="16"/>
      <c r="F729" s="31"/>
      <c r="G729" s="31"/>
      <c r="H729" s="31"/>
      <c r="I729" s="30"/>
      <c r="K729" s="31"/>
      <c r="L729" s="16"/>
      <c r="M729" s="16"/>
      <c r="N729" s="16"/>
      <c r="O729" s="16"/>
      <c r="P729" s="16"/>
      <c r="Q729" s="16"/>
      <c r="R729" s="16"/>
      <c r="S729" s="16"/>
      <c r="T729" s="16"/>
      <c r="U729" s="16"/>
      <c r="V729" s="16"/>
      <c r="W729" s="16"/>
      <c r="X729" s="16"/>
      <c r="Y729" s="16"/>
    </row>
    <row r="730" spans="1:25" ht="13" x14ac:dyDescent="0.15">
      <c r="A730" s="31"/>
      <c r="B730" s="31"/>
      <c r="C730" s="31"/>
      <c r="D730" s="16"/>
      <c r="E730" s="16"/>
      <c r="F730" s="31"/>
      <c r="G730" s="31"/>
      <c r="H730" s="31"/>
      <c r="I730" s="30"/>
      <c r="K730" s="31"/>
      <c r="L730" s="16"/>
      <c r="M730" s="16"/>
      <c r="N730" s="16"/>
      <c r="O730" s="16"/>
      <c r="P730" s="16"/>
      <c r="Q730" s="16"/>
      <c r="R730" s="16"/>
      <c r="S730" s="16"/>
      <c r="T730" s="16"/>
      <c r="U730" s="16"/>
      <c r="V730" s="16"/>
      <c r="W730" s="16"/>
      <c r="X730" s="16"/>
      <c r="Y730" s="16"/>
    </row>
    <row r="731" spans="1:25" ht="13" x14ac:dyDescent="0.15">
      <c r="A731" s="31"/>
      <c r="B731" s="31"/>
      <c r="C731" s="31"/>
      <c r="D731" s="16"/>
      <c r="E731" s="16"/>
      <c r="F731" s="31"/>
      <c r="G731" s="31"/>
      <c r="H731" s="31"/>
      <c r="I731" s="30"/>
      <c r="K731" s="31"/>
      <c r="L731" s="16"/>
      <c r="M731" s="16"/>
      <c r="N731" s="16"/>
      <c r="O731" s="16"/>
      <c r="P731" s="16"/>
      <c r="Q731" s="16"/>
      <c r="R731" s="16"/>
      <c r="S731" s="16"/>
      <c r="T731" s="16"/>
      <c r="U731" s="16"/>
      <c r="V731" s="16"/>
      <c r="W731" s="16"/>
      <c r="X731" s="16"/>
      <c r="Y731" s="16"/>
    </row>
    <row r="732" spans="1:25" ht="13" x14ac:dyDescent="0.15">
      <c r="A732" s="31"/>
      <c r="B732" s="31"/>
      <c r="C732" s="31"/>
      <c r="D732" s="16"/>
      <c r="E732" s="16"/>
      <c r="F732" s="31"/>
      <c r="G732" s="31"/>
      <c r="H732" s="31"/>
      <c r="I732" s="30"/>
      <c r="K732" s="31"/>
      <c r="L732" s="16"/>
      <c r="M732" s="16"/>
      <c r="N732" s="16"/>
      <c r="O732" s="16"/>
      <c r="P732" s="16"/>
      <c r="Q732" s="16"/>
      <c r="R732" s="16"/>
      <c r="S732" s="16"/>
      <c r="T732" s="16"/>
      <c r="U732" s="16"/>
      <c r="V732" s="16"/>
      <c r="W732" s="16"/>
      <c r="X732" s="16"/>
      <c r="Y732" s="16"/>
    </row>
    <row r="733" spans="1:25" ht="13" x14ac:dyDescent="0.15">
      <c r="A733" s="31"/>
      <c r="B733" s="31"/>
      <c r="C733" s="31"/>
      <c r="D733" s="16"/>
      <c r="E733" s="16"/>
      <c r="F733" s="31"/>
      <c r="G733" s="31"/>
      <c r="H733" s="31"/>
      <c r="I733" s="30"/>
      <c r="K733" s="31"/>
      <c r="L733" s="16"/>
      <c r="M733" s="16"/>
      <c r="N733" s="16"/>
      <c r="O733" s="16"/>
      <c r="P733" s="16"/>
      <c r="Q733" s="16"/>
      <c r="R733" s="16"/>
      <c r="S733" s="16"/>
      <c r="T733" s="16"/>
      <c r="U733" s="16"/>
      <c r="V733" s="16"/>
      <c r="W733" s="16"/>
      <c r="X733" s="16"/>
      <c r="Y733" s="16"/>
    </row>
    <row r="734" spans="1:25" ht="13" x14ac:dyDescent="0.15">
      <c r="A734" s="31"/>
      <c r="B734" s="31"/>
      <c r="C734" s="31"/>
      <c r="D734" s="16"/>
      <c r="E734" s="16"/>
      <c r="F734" s="31"/>
      <c r="G734" s="31"/>
      <c r="H734" s="31"/>
      <c r="I734" s="30"/>
      <c r="K734" s="31"/>
      <c r="L734" s="16"/>
      <c r="M734" s="16"/>
      <c r="N734" s="16"/>
      <c r="O734" s="16"/>
      <c r="P734" s="16"/>
      <c r="Q734" s="16"/>
      <c r="R734" s="16"/>
      <c r="S734" s="16"/>
      <c r="T734" s="16"/>
      <c r="U734" s="16"/>
      <c r="V734" s="16"/>
      <c r="W734" s="16"/>
      <c r="X734" s="16"/>
      <c r="Y734" s="16"/>
    </row>
    <row r="735" spans="1:25" ht="13" x14ac:dyDescent="0.15">
      <c r="A735" s="31"/>
      <c r="B735" s="31"/>
      <c r="C735" s="31"/>
      <c r="D735" s="16"/>
      <c r="E735" s="16"/>
      <c r="F735" s="31"/>
      <c r="G735" s="31"/>
      <c r="H735" s="31"/>
      <c r="I735" s="30"/>
      <c r="K735" s="31"/>
      <c r="L735" s="16"/>
      <c r="M735" s="16"/>
      <c r="N735" s="16"/>
      <c r="O735" s="16"/>
      <c r="P735" s="16"/>
      <c r="Q735" s="16"/>
      <c r="R735" s="16"/>
      <c r="S735" s="16"/>
      <c r="T735" s="16"/>
      <c r="U735" s="16"/>
      <c r="V735" s="16"/>
      <c r="W735" s="16"/>
      <c r="X735" s="16"/>
      <c r="Y735" s="16"/>
    </row>
    <row r="736" spans="1:25" ht="13" x14ac:dyDescent="0.15">
      <c r="A736" s="31"/>
      <c r="B736" s="31"/>
      <c r="C736" s="31"/>
      <c r="D736" s="16"/>
      <c r="E736" s="16"/>
      <c r="F736" s="31"/>
      <c r="G736" s="31"/>
      <c r="H736" s="31"/>
      <c r="I736" s="30"/>
      <c r="K736" s="31"/>
      <c r="L736" s="16"/>
      <c r="M736" s="16"/>
      <c r="N736" s="16"/>
      <c r="O736" s="16"/>
      <c r="P736" s="16"/>
      <c r="Q736" s="16"/>
      <c r="R736" s="16"/>
      <c r="S736" s="16"/>
      <c r="T736" s="16"/>
      <c r="U736" s="16"/>
      <c r="V736" s="16"/>
      <c r="W736" s="16"/>
      <c r="X736" s="16"/>
      <c r="Y736" s="16"/>
    </row>
    <row r="737" spans="1:25" ht="13" x14ac:dyDescent="0.15">
      <c r="A737" s="31"/>
      <c r="B737" s="31"/>
      <c r="C737" s="31"/>
      <c r="D737" s="16"/>
      <c r="E737" s="16"/>
      <c r="F737" s="31"/>
      <c r="G737" s="31"/>
      <c r="H737" s="31"/>
      <c r="I737" s="30"/>
      <c r="K737" s="31"/>
      <c r="L737" s="16"/>
      <c r="M737" s="16"/>
      <c r="N737" s="16"/>
      <c r="O737" s="16"/>
      <c r="P737" s="16"/>
      <c r="Q737" s="16"/>
      <c r="R737" s="16"/>
      <c r="S737" s="16"/>
      <c r="T737" s="16"/>
      <c r="U737" s="16"/>
      <c r="V737" s="16"/>
      <c r="W737" s="16"/>
      <c r="X737" s="16"/>
      <c r="Y737" s="16"/>
    </row>
    <row r="738" spans="1:25" ht="13" x14ac:dyDescent="0.15">
      <c r="A738" s="31"/>
      <c r="B738" s="31"/>
      <c r="C738" s="31"/>
      <c r="D738" s="16"/>
      <c r="E738" s="16"/>
      <c r="F738" s="31"/>
      <c r="G738" s="31"/>
      <c r="H738" s="31"/>
      <c r="I738" s="30"/>
      <c r="K738" s="31"/>
      <c r="L738" s="16"/>
      <c r="M738" s="16"/>
      <c r="N738" s="16"/>
      <c r="O738" s="16"/>
      <c r="P738" s="16"/>
      <c r="Q738" s="16"/>
      <c r="R738" s="16"/>
      <c r="S738" s="16"/>
      <c r="T738" s="16"/>
      <c r="U738" s="16"/>
      <c r="V738" s="16"/>
      <c r="W738" s="16"/>
      <c r="X738" s="16"/>
      <c r="Y738" s="16"/>
    </row>
    <row r="739" spans="1:25" ht="13" x14ac:dyDescent="0.15">
      <c r="A739" s="31"/>
      <c r="B739" s="31"/>
      <c r="C739" s="31"/>
      <c r="D739" s="16"/>
      <c r="E739" s="16"/>
      <c r="F739" s="31"/>
      <c r="G739" s="31"/>
      <c r="H739" s="31"/>
      <c r="I739" s="30"/>
      <c r="K739" s="31"/>
      <c r="L739" s="16"/>
      <c r="M739" s="16"/>
      <c r="N739" s="16"/>
      <c r="O739" s="16"/>
      <c r="P739" s="16"/>
      <c r="Q739" s="16"/>
      <c r="R739" s="16"/>
      <c r="S739" s="16"/>
      <c r="T739" s="16"/>
      <c r="U739" s="16"/>
      <c r="V739" s="16"/>
      <c r="W739" s="16"/>
      <c r="X739" s="16"/>
      <c r="Y739" s="16"/>
    </row>
    <row r="740" spans="1:25" ht="13" x14ac:dyDescent="0.15">
      <c r="A740" s="31"/>
      <c r="B740" s="31"/>
      <c r="C740" s="31"/>
      <c r="D740" s="16"/>
      <c r="E740" s="16"/>
      <c r="F740" s="31"/>
      <c r="G740" s="31"/>
      <c r="H740" s="31"/>
      <c r="I740" s="30"/>
      <c r="K740" s="31"/>
      <c r="L740" s="16"/>
      <c r="M740" s="16"/>
      <c r="N740" s="16"/>
      <c r="O740" s="16"/>
      <c r="P740" s="16"/>
      <c r="Q740" s="16"/>
      <c r="R740" s="16"/>
      <c r="S740" s="16"/>
      <c r="T740" s="16"/>
      <c r="U740" s="16"/>
      <c r="V740" s="16"/>
      <c r="W740" s="16"/>
      <c r="X740" s="16"/>
      <c r="Y740" s="16"/>
    </row>
    <row r="741" spans="1:25" ht="13" x14ac:dyDescent="0.15">
      <c r="A741" s="31"/>
      <c r="B741" s="31"/>
      <c r="C741" s="31"/>
      <c r="D741" s="16"/>
      <c r="E741" s="16"/>
      <c r="F741" s="31"/>
      <c r="G741" s="31"/>
      <c r="H741" s="31"/>
      <c r="I741" s="30"/>
      <c r="K741" s="31"/>
      <c r="L741" s="16"/>
      <c r="M741" s="16"/>
      <c r="N741" s="16"/>
      <c r="O741" s="16"/>
      <c r="P741" s="16"/>
      <c r="Q741" s="16"/>
      <c r="R741" s="16"/>
      <c r="S741" s="16"/>
      <c r="T741" s="16"/>
      <c r="U741" s="16"/>
      <c r="V741" s="16"/>
      <c r="W741" s="16"/>
      <c r="X741" s="16"/>
      <c r="Y741" s="16"/>
    </row>
    <row r="742" spans="1:25" ht="13" x14ac:dyDescent="0.15">
      <c r="A742" s="31"/>
      <c r="B742" s="31"/>
      <c r="C742" s="31"/>
      <c r="D742" s="16"/>
      <c r="E742" s="16"/>
      <c r="F742" s="31"/>
      <c r="G742" s="31"/>
      <c r="H742" s="31"/>
      <c r="I742" s="30"/>
      <c r="K742" s="31"/>
      <c r="L742" s="16"/>
      <c r="M742" s="16"/>
      <c r="N742" s="16"/>
      <c r="O742" s="16"/>
      <c r="P742" s="16"/>
      <c r="Q742" s="16"/>
      <c r="R742" s="16"/>
      <c r="S742" s="16"/>
      <c r="T742" s="16"/>
      <c r="U742" s="16"/>
      <c r="V742" s="16"/>
      <c r="W742" s="16"/>
      <c r="X742" s="16"/>
      <c r="Y742" s="16"/>
    </row>
    <row r="743" spans="1:25" ht="13" x14ac:dyDescent="0.15">
      <c r="A743" s="31"/>
      <c r="B743" s="31"/>
      <c r="C743" s="31"/>
      <c r="D743" s="16"/>
      <c r="E743" s="16"/>
      <c r="F743" s="31"/>
      <c r="G743" s="31"/>
      <c r="H743" s="31"/>
      <c r="I743" s="30"/>
      <c r="K743" s="31"/>
      <c r="L743" s="16"/>
      <c r="M743" s="16"/>
      <c r="N743" s="16"/>
      <c r="O743" s="16"/>
      <c r="P743" s="16"/>
      <c r="Q743" s="16"/>
      <c r="R743" s="16"/>
      <c r="S743" s="16"/>
      <c r="T743" s="16"/>
      <c r="U743" s="16"/>
      <c r="V743" s="16"/>
      <c r="W743" s="16"/>
      <c r="X743" s="16"/>
      <c r="Y743" s="16"/>
    </row>
    <row r="744" spans="1:25" ht="13" x14ac:dyDescent="0.15">
      <c r="A744" s="31"/>
      <c r="B744" s="31"/>
      <c r="C744" s="31"/>
      <c r="D744" s="16"/>
      <c r="E744" s="16"/>
      <c r="F744" s="31"/>
      <c r="G744" s="31"/>
      <c r="H744" s="31"/>
      <c r="I744" s="30"/>
      <c r="K744" s="31"/>
      <c r="L744" s="16"/>
      <c r="M744" s="16"/>
      <c r="N744" s="16"/>
      <c r="O744" s="16"/>
      <c r="P744" s="16"/>
      <c r="Q744" s="16"/>
      <c r="R744" s="16"/>
      <c r="S744" s="16"/>
      <c r="T744" s="16"/>
      <c r="U744" s="16"/>
      <c r="V744" s="16"/>
      <c r="W744" s="16"/>
      <c r="X744" s="16"/>
      <c r="Y744" s="16"/>
    </row>
    <row r="745" spans="1:25" ht="13" x14ac:dyDescent="0.15">
      <c r="A745" s="31"/>
      <c r="B745" s="31"/>
      <c r="C745" s="31"/>
      <c r="D745" s="16"/>
      <c r="E745" s="16"/>
      <c r="F745" s="31"/>
      <c r="G745" s="31"/>
      <c r="H745" s="31"/>
      <c r="I745" s="30"/>
      <c r="K745" s="31"/>
      <c r="L745" s="16"/>
      <c r="M745" s="16"/>
      <c r="N745" s="16"/>
      <c r="O745" s="16"/>
      <c r="P745" s="16"/>
      <c r="Q745" s="16"/>
      <c r="R745" s="16"/>
      <c r="S745" s="16"/>
      <c r="T745" s="16"/>
      <c r="U745" s="16"/>
      <c r="V745" s="16"/>
      <c r="W745" s="16"/>
      <c r="X745" s="16"/>
      <c r="Y745" s="16"/>
    </row>
    <row r="746" spans="1:25" ht="13" x14ac:dyDescent="0.15">
      <c r="A746" s="31"/>
      <c r="B746" s="31"/>
      <c r="C746" s="31"/>
      <c r="D746" s="16"/>
      <c r="E746" s="16"/>
      <c r="F746" s="31"/>
      <c r="G746" s="31"/>
      <c r="H746" s="31"/>
      <c r="I746" s="30"/>
      <c r="K746" s="31"/>
      <c r="L746" s="16"/>
      <c r="M746" s="16"/>
      <c r="N746" s="16"/>
      <c r="O746" s="16"/>
      <c r="P746" s="16"/>
      <c r="Q746" s="16"/>
      <c r="R746" s="16"/>
      <c r="S746" s="16"/>
      <c r="T746" s="16"/>
      <c r="U746" s="16"/>
      <c r="V746" s="16"/>
      <c r="W746" s="16"/>
      <c r="X746" s="16"/>
      <c r="Y746" s="16"/>
    </row>
    <row r="747" spans="1:25" ht="13" x14ac:dyDescent="0.15">
      <c r="A747" s="31"/>
      <c r="B747" s="31"/>
      <c r="C747" s="31"/>
      <c r="D747" s="16"/>
      <c r="E747" s="16"/>
      <c r="F747" s="31"/>
      <c r="G747" s="31"/>
      <c r="H747" s="31"/>
      <c r="I747" s="30"/>
      <c r="K747" s="31"/>
      <c r="L747" s="16"/>
      <c r="M747" s="16"/>
      <c r="N747" s="16"/>
      <c r="O747" s="16"/>
      <c r="P747" s="16"/>
      <c r="Q747" s="16"/>
      <c r="R747" s="16"/>
      <c r="S747" s="16"/>
      <c r="T747" s="16"/>
      <c r="U747" s="16"/>
      <c r="V747" s="16"/>
      <c r="W747" s="16"/>
      <c r="X747" s="16"/>
      <c r="Y747" s="16"/>
    </row>
    <row r="748" spans="1:25" ht="13" x14ac:dyDescent="0.15">
      <c r="A748" s="31"/>
      <c r="B748" s="31"/>
      <c r="C748" s="31"/>
      <c r="D748" s="16"/>
      <c r="E748" s="16"/>
      <c r="F748" s="31"/>
      <c r="G748" s="31"/>
      <c r="H748" s="31"/>
      <c r="I748" s="30"/>
      <c r="K748" s="31"/>
      <c r="L748" s="16"/>
      <c r="M748" s="16"/>
      <c r="N748" s="16"/>
      <c r="O748" s="16"/>
      <c r="P748" s="16"/>
      <c r="Q748" s="16"/>
      <c r="R748" s="16"/>
      <c r="S748" s="16"/>
      <c r="T748" s="16"/>
      <c r="U748" s="16"/>
      <c r="V748" s="16"/>
      <c r="W748" s="16"/>
      <c r="X748" s="16"/>
      <c r="Y748" s="16"/>
    </row>
    <row r="749" spans="1:25" ht="13" x14ac:dyDescent="0.15">
      <c r="A749" s="31"/>
      <c r="B749" s="31"/>
      <c r="C749" s="31"/>
      <c r="D749" s="16"/>
      <c r="E749" s="16"/>
      <c r="F749" s="31"/>
      <c r="G749" s="31"/>
      <c r="H749" s="31"/>
      <c r="I749" s="30"/>
      <c r="K749" s="31"/>
      <c r="L749" s="16"/>
      <c r="M749" s="16"/>
      <c r="N749" s="16"/>
      <c r="O749" s="16"/>
      <c r="P749" s="16"/>
      <c r="Q749" s="16"/>
      <c r="R749" s="16"/>
      <c r="S749" s="16"/>
      <c r="T749" s="16"/>
      <c r="U749" s="16"/>
      <c r="V749" s="16"/>
      <c r="W749" s="16"/>
      <c r="X749" s="16"/>
      <c r="Y749" s="16"/>
    </row>
    <row r="750" spans="1:25" ht="13" x14ac:dyDescent="0.15">
      <c r="A750" s="31"/>
      <c r="B750" s="31"/>
      <c r="C750" s="31"/>
      <c r="D750" s="16"/>
      <c r="E750" s="16"/>
      <c r="F750" s="31"/>
      <c r="G750" s="31"/>
      <c r="H750" s="31"/>
      <c r="I750" s="30"/>
      <c r="K750" s="31"/>
      <c r="L750" s="16"/>
      <c r="M750" s="16"/>
      <c r="N750" s="16"/>
      <c r="O750" s="16"/>
      <c r="P750" s="16"/>
      <c r="Q750" s="16"/>
      <c r="R750" s="16"/>
      <c r="S750" s="16"/>
      <c r="T750" s="16"/>
      <c r="U750" s="16"/>
      <c r="V750" s="16"/>
      <c r="W750" s="16"/>
      <c r="X750" s="16"/>
      <c r="Y750" s="16"/>
    </row>
    <row r="751" spans="1:25" ht="13" x14ac:dyDescent="0.15">
      <c r="A751" s="31"/>
      <c r="B751" s="31"/>
      <c r="C751" s="31"/>
      <c r="D751" s="16"/>
      <c r="E751" s="16"/>
      <c r="F751" s="31"/>
      <c r="G751" s="31"/>
      <c r="H751" s="31"/>
      <c r="I751" s="30"/>
      <c r="K751" s="31"/>
      <c r="L751" s="16"/>
      <c r="M751" s="16"/>
      <c r="N751" s="16"/>
      <c r="O751" s="16"/>
      <c r="P751" s="16"/>
      <c r="Q751" s="16"/>
      <c r="R751" s="16"/>
      <c r="S751" s="16"/>
      <c r="T751" s="16"/>
      <c r="U751" s="16"/>
      <c r="V751" s="16"/>
      <c r="W751" s="16"/>
      <c r="X751" s="16"/>
      <c r="Y751" s="16"/>
    </row>
    <row r="752" spans="1:25" ht="13" x14ac:dyDescent="0.15">
      <c r="A752" s="31"/>
      <c r="B752" s="31"/>
      <c r="C752" s="31"/>
      <c r="D752" s="16"/>
      <c r="E752" s="16"/>
      <c r="F752" s="31"/>
      <c r="G752" s="31"/>
      <c r="H752" s="31"/>
      <c r="I752" s="30"/>
      <c r="K752" s="31"/>
      <c r="L752" s="16"/>
      <c r="M752" s="16"/>
      <c r="N752" s="16"/>
      <c r="O752" s="16"/>
      <c r="P752" s="16"/>
      <c r="Q752" s="16"/>
      <c r="R752" s="16"/>
      <c r="S752" s="16"/>
      <c r="T752" s="16"/>
      <c r="U752" s="16"/>
      <c r="V752" s="16"/>
      <c r="W752" s="16"/>
      <c r="X752" s="16"/>
      <c r="Y752" s="16"/>
    </row>
    <row r="753" spans="1:25" ht="13" x14ac:dyDescent="0.15">
      <c r="A753" s="31"/>
      <c r="B753" s="31"/>
      <c r="C753" s="31"/>
      <c r="D753" s="16"/>
      <c r="E753" s="16"/>
      <c r="F753" s="31"/>
      <c r="G753" s="31"/>
      <c r="H753" s="31"/>
      <c r="I753" s="30"/>
      <c r="K753" s="31"/>
      <c r="L753" s="16"/>
      <c r="M753" s="16"/>
      <c r="N753" s="16"/>
      <c r="O753" s="16"/>
      <c r="P753" s="16"/>
      <c r="Q753" s="16"/>
      <c r="R753" s="16"/>
      <c r="S753" s="16"/>
      <c r="T753" s="16"/>
      <c r="U753" s="16"/>
      <c r="V753" s="16"/>
      <c r="W753" s="16"/>
      <c r="X753" s="16"/>
      <c r="Y753" s="16"/>
    </row>
    <row r="754" spans="1:25" ht="13" x14ac:dyDescent="0.15">
      <c r="A754" s="31"/>
      <c r="B754" s="31"/>
      <c r="C754" s="31"/>
      <c r="D754" s="16"/>
      <c r="E754" s="16"/>
      <c r="F754" s="31"/>
      <c r="G754" s="31"/>
      <c r="H754" s="31"/>
      <c r="I754" s="30"/>
      <c r="K754" s="31"/>
      <c r="L754" s="16"/>
      <c r="M754" s="16"/>
      <c r="N754" s="16"/>
      <c r="O754" s="16"/>
      <c r="P754" s="16"/>
      <c r="Q754" s="16"/>
      <c r="R754" s="16"/>
      <c r="S754" s="16"/>
      <c r="T754" s="16"/>
      <c r="U754" s="16"/>
      <c r="V754" s="16"/>
      <c r="W754" s="16"/>
      <c r="X754" s="16"/>
      <c r="Y754" s="16"/>
    </row>
    <row r="755" spans="1:25" ht="13" x14ac:dyDescent="0.15">
      <c r="A755" s="31"/>
      <c r="B755" s="31"/>
      <c r="C755" s="31"/>
      <c r="D755" s="16"/>
      <c r="E755" s="16"/>
      <c r="F755" s="31"/>
      <c r="G755" s="31"/>
      <c r="H755" s="31"/>
      <c r="I755" s="30"/>
      <c r="K755" s="31"/>
      <c r="L755" s="16"/>
      <c r="M755" s="16"/>
      <c r="N755" s="16"/>
      <c r="O755" s="16"/>
      <c r="P755" s="16"/>
      <c r="Q755" s="16"/>
      <c r="R755" s="16"/>
      <c r="S755" s="16"/>
      <c r="T755" s="16"/>
      <c r="U755" s="16"/>
      <c r="V755" s="16"/>
      <c r="W755" s="16"/>
      <c r="X755" s="16"/>
      <c r="Y755" s="16"/>
    </row>
    <row r="756" spans="1:25" ht="13" x14ac:dyDescent="0.15">
      <c r="A756" s="31"/>
      <c r="B756" s="31"/>
      <c r="C756" s="31"/>
      <c r="D756" s="16"/>
      <c r="E756" s="16"/>
      <c r="F756" s="31"/>
      <c r="G756" s="31"/>
      <c r="H756" s="31"/>
      <c r="I756" s="30"/>
      <c r="K756" s="31"/>
      <c r="L756" s="16"/>
      <c r="M756" s="16"/>
      <c r="N756" s="16"/>
      <c r="O756" s="16"/>
      <c r="P756" s="16"/>
      <c r="Q756" s="16"/>
      <c r="R756" s="16"/>
      <c r="S756" s="16"/>
      <c r="T756" s="16"/>
      <c r="U756" s="16"/>
      <c r="V756" s="16"/>
      <c r="W756" s="16"/>
      <c r="X756" s="16"/>
      <c r="Y756" s="16"/>
    </row>
    <row r="757" spans="1:25" ht="13" x14ac:dyDescent="0.15">
      <c r="A757" s="31"/>
      <c r="B757" s="31"/>
      <c r="C757" s="31"/>
      <c r="D757" s="16"/>
      <c r="E757" s="16"/>
      <c r="F757" s="31"/>
      <c r="G757" s="31"/>
      <c r="H757" s="31"/>
      <c r="I757" s="30"/>
      <c r="K757" s="31"/>
      <c r="L757" s="16"/>
      <c r="M757" s="16"/>
      <c r="N757" s="16"/>
      <c r="O757" s="16"/>
      <c r="P757" s="16"/>
      <c r="Q757" s="16"/>
      <c r="R757" s="16"/>
      <c r="S757" s="16"/>
      <c r="T757" s="16"/>
      <c r="U757" s="16"/>
      <c r="V757" s="16"/>
      <c r="W757" s="16"/>
      <c r="X757" s="16"/>
      <c r="Y757" s="16"/>
    </row>
    <row r="758" spans="1:25" ht="13" x14ac:dyDescent="0.15">
      <c r="A758" s="31"/>
      <c r="B758" s="31"/>
      <c r="C758" s="31"/>
      <c r="D758" s="16"/>
      <c r="E758" s="16"/>
      <c r="F758" s="31"/>
      <c r="G758" s="31"/>
      <c r="H758" s="31"/>
      <c r="I758" s="30"/>
      <c r="K758" s="31"/>
      <c r="L758" s="16"/>
      <c r="M758" s="16"/>
      <c r="N758" s="16"/>
      <c r="O758" s="16"/>
      <c r="P758" s="16"/>
      <c r="Q758" s="16"/>
      <c r="R758" s="16"/>
      <c r="S758" s="16"/>
      <c r="T758" s="16"/>
      <c r="U758" s="16"/>
      <c r="V758" s="16"/>
      <c r="W758" s="16"/>
      <c r="X758" s="16"/>
      <c r="Y758" s="16"/>
    </row>
    <row r="759" spans="1:25" ht="13" x14ac:dyDescent="0.15">
      <c r="A759" s="31"/>
      <c r="B759" s="31"/>
      <c r="C759" s="31"/>
      <c r="D759" s="16"/>
      <c r="E759" s="16"/>
      <c r="F759" s="31"/>
      <c r="G759" s="31"/>
      <c r="H759" s="31"/>
      <c r="I759" s="30"/>
      <c r="K759" s="31"/>
      <c r="L759" s="16"/>
      <c r="M759" s="16"/>
      <c r="N759" s="16"/>
      <c r="O759" s="16"/>
      <c r="P759" s="16"/>
      <c r="Q759" s="16"/>
      <c r="R759" s="16"/>
      <c r="S759" s="16"/>
      <c r="T759" s="16"/>
      <c r="U759" s="16"/>
      <c r="V759" s="16"/>
      <c r="W759" s="16"/>
      <c r="X759" s="16"/>
      <c r="Y759" s="16"/>
    </row>
    <row r="760" spans="1:25" ht="13" x14ac:dyDescent="0.15">
      <c r="A760" s="31"/>
      <c r="B760" s="31"/>
      <c r="C760" s="31"/>
      <c r="D760" s="16"/>
      <c r="E760" s="16"/>
      <c r="F760" s="31"/>
      <c r="G760" s="31"/>
      <c r="H760" s="31"/>
      <c r="I760" s="30"/>
      <c r="K760" s="31"/>
      <c r="L760" s="16"/>
      <c r="M760" s="16"/>
      <c r="N760" s="16"/>
      <c r="O760" s="16"/>
      <c r="P760" s="16"/>
      <c r="Q760" s="16"/>
      <c r="R760" s="16"/>
      <c r="S760" s="16"/>
      <c r="T760" s="16"/>
      <c r="U760" s="16"/>
      <c r="V760" s="16"/>
      <c r="W760" s="16"/>
      <c r="X760" s="16"/>
      <c r="Y760" s="16"/>
    </row>
    <row r="761" spans="1:25" ht="13" x14ac:dyDescent="0.15">
      <c r="A761" s="31"/>
      <c r="B761" s="31"/>
      <c r="C761" s="31"/>
      <c r="D761" s="16"/>
      <c r="E761" s="16"/>
      <c r="F761" s="31"/>
      <c r="G761" s="31"/>
      <c r="H761" s="31"/>
      <c r="I761" s="30"/>
      <c r="K761" s="31"/>
      <c r="L761" s="16"/>
      <c r="M761" s="16"/>
      <c r="N761" s="16"/>
      <c r="O761" s="16"/>
      <c r="P761" s="16"/>
      <c r="Q761" s="16"/>
      <c r="R761" s="16"/>
      <c r="S761" s="16"/>
      <c r="T761" s="16"/>
      <c r="U761" s="16"/>
      <c r="V761" s="16"/>
      <c r="W761" s="16"/>
      <c r="X761" s="16"/>
      <c r="Y761" s="16"/>
    </row>
    <row r="762" spans="1:25" ht="13" x14ac:dyDescent="0.15">
      <c r="A762" s="31"/>
      <c r="B762" s="31"/>
      <c r="C762" s="31"/>
      <c r="D762" s="16"/>
      <c r="E762" s="16"/>
      <c r="F762" s="31"/>
      <c r="G762" s="31"/>
      <c r="H762" s="31"/>
      <c r="I762" s="30"/>
      <c r="K762" s="31"/>
      <c r="L762" s="16"/>
      <c r="M762" s="16"/>
      <c r="N762" s="16"/>
      <c r="O762" s="16"/>
      <c r="P762" s="16"/>
      <c r="Q762" s="16"/>
      <c r="R762" s="16"/>
      <c r="S762" s="16"/>
      <c r="T762" s="16"/>
      <c r="U762" s="16"/>
      <c r="V762" s="16"/>
      <c r="W762" s="16"/>
      <c r="X762" s="16"/>
      <c r="Y762" s="16"/>
    </row>
    <row r="763" spans="1:25" ht="13" x14ac:dyDescent="0.15">
      <c r="A763" s="31"/>
      <c r="B763" s="31"/>
      <c r="C763" s="31"/>
      <c r="D763" s="16"/>
      <c r="E763" s="16"/>
      <c r="F763" s="31"/>
      <c r="G763" s="31"/>
      <c r="H763" s="31"/>
      <c r="I763" s="30"/>
      <c r="K763" s="31"/>
      <c r="L763" s="16"/>
      <c r="M763" s="16"/>
      <c r="N763" s="16"/>
      <c r="O763" s="16"/>
      <c r="P763" s="16"/>
      <c r="Q763" s="16"/>
      <c r="R763" s="16"/>
      <c r="S763" s="16"/>
      <c r="T763" s="16"/>
      <c r="U763" s="16"/>
      <c r="V763" s="16"/>
      <c r="W763" s="16"/>
      <c r="X763" s="16"/>
      <c r="Y763" s="16"/>
    </row>
    <row r="764" spans="1:25" ht="13" x14ac:dyDescent="0.15">
      <c r="A764" s="31"/>
      <c r="B764" s="31"/>
      <c r="C764" s="31"/>
      <c r="D764" s="16"/>
      <c r="E764" s="16"/>
      <c r="F764" s="31"/>
      <c r="G764" s="31"/>
      <c r="H764" s="31"/>
      <c r="I764" s="30"/>
      <c r="K764" s="31"/>
      <c r="L764" s="16"/>
      <c r="M764" s="16"/>
      <c r="N764" s="16"/>
      <c r="O764" s="16"/>
      <c r="P764" s="16"/>
      <c r="Q764" s="16"/>
      <c r="R764" s="16"/>
      <c r="S764" s="16"/>
      <c r="T764" s="16"/>
      <c r="U764" s="16"/>
      <c r="V764" s="16"/>
      <c r="W764" s="16"/>
      <c r="X764" s="16"/>
      <c r="Y764" s="16"/>
    </row>
    <row r="765" spans="1:25" ht="13" x14ac:dyDescent="0.15">
      <c r="A765" s="31"/>
      <c r="B765" s="31"/>
      <c r="C765" s="31"/>
      <c r="D765" s="16"/>
      <c r="E765" s="16"/>
      <c r="F765" s="31"/>
      <c r="G765" s="31"/>
      <c r="H765" s="31"/>
      <c r="I765" s="30"/>
      <c r="K765" s="31"/>
      <c r="L765" s="16"/>
      <c r="M765" s="16"/>
      <c r="N765" s="16"/>
      <c r="O765" s="16"/>
      <c r="P765" s="16"/>
      <c r="Q765" s="16"/>
      <c r="R765" s="16"/>
      <c r="S765" s="16"/>
      <c r="T765" s="16"/>
      <c r="U765" s="16"/>
      <c r="V765" s="16"/>
      <c r="W765" s="16"/>
      <c r="X765" s="16"/>
      <c r="Y765" s="16"/>
    </row>
    <row r="766" spans="1:25" ht="13" x14ac:dyDescent="0.15">
      <c r="A766" s="31"/>
      <c r="B766" s="31"/>
      <c r="C766" s="31"/>
      <c r="D766" s="16"/>
      <c r="E766" s="16"/>
      <c r="F766" s="31"/>
      <c r="G766" s="31"/>
      <c r="H766" s="31"/>
      <c r="I766" s="30"/>
      <c r="K766" s="31"/>
      <c r="L766" s="16"/>
      <c r="M766" s="16"/>
      <c r="N766" s="16"/>
      <c r="O766" s="16"/>
      <c r="P766" s="16"/>
      <c r="Q766" s="16"/>
      <c r="R766" s="16"/>
      <c r="S766" s="16"/>
      <c r="T766" s="16"/>
      <c r="U766" s="16"/>
      <c r="V766" s="16"/>
      <c r="W766" s="16"/>
      <c r="X766" s="16"/>
      <c r="Y766" s="16"/>
    </row>
    <row r="767" spans="1:25" ht="13" x14ac:dyDescent="0.15">
      <c r="A767" s="31"/>
      <c r="B767" s="31"/>
      <c r="C767" s="31"/>
      <c r="D767" s="16"/>
      <c r="E767" s="16"/>
      <c r="F767" s="31"/>
      <c r="G767" s="31"/>
      <c r="H767" s="31"/>
      <c r="I767" s="30"/>
      <c r="K767" s="31"/>
      <c r="L767" s="16"/>
      <c r="M767" s="16"/>
      <c r="N767" s="16"/>
      <c r="O767" s="16"/>
      <c r="P767" s="16"/>
      <c r="Q767" s="16"/>
      <c r="R767" s="16"/>
      <c r="S767" s="16"/>
      <c r="T767" s="16"/>
      <c r="U767" s="16"/>
      <c r="V767" s="16"/>
      <c r="W767" s="16"/>
      <c r="X767" s="16"/>
      <c r="Y767" s="16"/>
    </row>
    <row r="768" spans="1:25" ht="13" x14ac:dyDescent="0.15">
      <c r="A768" s="31"/>
      <c r="B768" s="31"/>
      <c r="C768" s="31"/>
      <c r="D768" s="16"/>
      <c r="E768" s="16"/>
      <c r="F768" s="31"/>
      <c r="G768" s="31"/>
      <c r="H768" s="31"/>
      <c r="I768" s="30"/>
      <c r="K768" s="31"/>
      <c r="L768" s="16"/>
      <c r="M768" s="16"/>
      <c r="N768" s="16"/>
      <c r="O768" s="16"/>
      <c r="P768" s="16"/>
      <c r="Q768" s="16"/>
      <c r="R768" s="16"/>
      <c r="S768" s="16"/>
      <c r="T768" s="16"/>
      <c r="U768" s="16"/>
      <c r="V768" s="16"/>
      <c r="W768" s="16"/>
      <c r="X768" s="16"/>
      <c r="Y768" s="16"/>
    </row>
    <row r="769" spans="1:25" ht="13" x14ac:dyDescent="0.15">
      <c r="A769" s="31"/>
      <c r="B769" s="31"/>
      <c r="C769" s="31"/>
      <c r="D769" s="16"/>
      <c r="E769" s="16"/>
      <c r="F769" s="31"/>
      <c r="G769" s="31"/>
      <c r="H769" s="31"/>
      <c r="I769" s="30"/>
      <c r="K769" s="31"/>
      <c r="L769" s="16"/>
      <c r="M769" s="16"/>
      <c r="N769" s="16"/>
      <c r="O769" s="16"/>
      <c r="P769" s="16"/>
      <c r="Q769" s="16"/>
      <c r="R769" s="16"/>
      <c r="S769" s="16"/>
      <c r="T769" s="16"/>
      <c r="U769" s="16"/>
      <c r="V769" s="16"/>
      <c r="W769" s="16"/>
      <c r="X769" s="16"/>
      <c r="Y769" s="16"/>
    </row>
    <row r="770" spans="1:25" ht="13" x14ac:dyDescent="0.15">
      <c r="A770" s="31"/>
      <c r="B770" s="31"/>
      <c r="C770" s="31"/>
      <c r="D770" s="16"/>
      <c r="E770" s="16"/>
      <c r="F770" s="31"/>
      <c r="G770" s="31"/>
      <c r="H770" s="31"/>
      <c r="I770" s="30"/>
      <c r="K770" s="31"/>
      <c r="L770" s="16"/>
      <c r="M770" s="16"/>
      <c r="N770" s="16"/>
      <c r="O770" s="16"/>
      <c r="P770" s="16"/>
      <c r="Q770" s="16"/>
      <c r="R770" s="16"/>
      <c r="S770" s="16"/>
      <c r="T770" s="16"/>
      <c r="U770" s="16"/>
      <c r="V770" s="16"/>
      <c r="W770" s="16"/>
      <c r="X770" s="16"/>
      <c r="Y770" s="16"/>
    </row>
    <row r="771" spans="1:25" ht="13" x14ac:dyDescent="0.15">
      <c r="A771" s="31"/>
      <c r="B771" s="31"/>
      <c r="C771" s="31"/>
      <c r="D771" s="16"/>
      <c r="E771" s="16"/>
      <c r="F771" s="31"/>
      <c r="G771" s="31"/>
      <c r="H771" s="31"/>
      <c r="I771" s="30"/>
      <c r="K771" s="31"/>
      <c r="L771" s="16"/>
      <c r="M771" s="16"/>
      <c r="N771" s="16"/>
      <c r="O771" s="16"/>
      <c r="P771" s="16"/>
      <c r="Q771" s="16"/>
      <c r="R771" s="16"/>
      <c r="S771" s="16"/>
      <c r="T771" s="16"/>
      <c r="U771" s="16"/>
      <c r="V771" s="16"/>
      <c r="W771" s="16"/>
      <c r="X771" s="16"/>
      <c r="Y771" s="16"/>
    </row>
    <row r="772" spans="1:25" ht="13" x14ac:dyDescent="0.15">
      <c r="A772" s="31"/>
      <c r="B772" s="31"/>
      <c r="C772" s="31"/>
      <c r="D772" s="16"/>
      <c r="E772" s="16"/>
      <c r="F772" s="31"/>
      <c r="G772" s="31"/>
      <c r="H772" s="31"/>
      <c r="I772" s="30"/>
      <c r="K772" s="31"/>
      <c r="L772" s="16"/>
      <c r="M772" s="16"/>
      <c r="N772" s="16"/>
      <c r="O772" s="16"/>
      <c r="P772" s="16"/>
      <c r="Q772" s="16"/>
      <c r="R772" s="16"/>
      <c r="S772" s="16"/>
      <c r="T772" s="16"/>
      <c r="U772" s="16"/>
      <c r="V772" s="16"/>
      <c r="W772" s="16"/>
      <c r="X772" s="16"/>
      <c r="Y772" s="16"/>
    </row>
    <row r="773" spans="1:25" ht="13" x14ac:dyDescent="0.15">
      <c r="A773" s="31"/>
      <c r="B773" s="31"/>
      <c r="C773" s="31"/>
      <c r="D773" s="16"/>
      <c r="E773" s="16"/>
      <c r="F773" s="31"/>
      <c r="G773" s="31"/>
      <c r="H773" s="31"/>
      <c r="I773" s="30"/>
      <c r="K773" s="31"/>
      <c r="L773" s="16"/>
      <c r="M773" s="16"/>
      <c r="N773" s="16"/>
      <c r="O773" s="16"/>
      <c r="P773" s="16"/>
      <c r="Q773" s="16"/>
      <c r="R773" s="16"/>
      <c r="S773" s="16"/>
      <c r="T773" s="16"/>
      <c r="U773" s="16"/>
      <c r="V773" s="16"/>
      <c r="W773" s="16"/>
      <c r="X773" s="16"/>
      <c r="Y773" s="16"/>
    </row>
    <row r="774" spans="1:25" ht="13" x14ac:dyDescent="0.15">
      <c r="A774" s="31"/>
      <c r="B774" s="31"/>
      <c r="C774" s="31"/>
      <c r="D774" s="16"/>
      <c r="E774" s="16"/>
      <c r="F774" s="31"/>
      <c r="G774" s="31"/>
      <c r="H774" s="31"/>
      <c r="I774" s="30"/>
      <c r="K774" s="31"/>
      <c r="L774" s="16"/>
      <c r="M774" s="16"/>
      <c r="N774" s="16"/>
      <c r="O774" s="16"/>
      <c r="P774" s="16"/>
      <c r="Q774" s="16"/>
      <c r="R774" s="16"/>
      <c r="S774" s="16"/>
      <c r="T774" s="16"/>
      <c r="U774" s="16"/>
      <c r="V774" s="16"/>
      <c r="W774" s="16"/>
      <c r="X774" s="16"/>
      <c r="Y774" s="16"/>
    </row>
    <row r="775" spans="1:25" ht="13" x14ac:dyDescent="0.15">
      <c r="A775" s="31"/>
      <c r="B775" s="31"/>
      <c r="C775" s="31"/>
      <c r="D775" s="16"/>
      <c r="E775" s="16"/>
      <c r="F775" s="31"/>
      <c r="G775" s="31"/>
      <c r="H775" s="31"/>
      <c r="I775" s="30"/>
      <c r="K775" s="31"/>
      <c r="L775" s="16"/>
      <c r="M775" s="16"/>
      <c r="N775" s="16"/>
      <c r="O775" s="16"/>
      <c r="P775" s="16"/>
      <c r="Q775" s="16"/>
      <c r="R775" s="16"/>
      <c r="S775" s="16"/>
      <c r="T775" s="16"/>
      <c r="U775" s="16"/>
      <c r="V775" s="16"/>
      <c r="W775" s="16"/>
      <c r="X775" s="16"/>
      <c r="Y775" s="16"/>
    </row>
    <row r="776" spans="1:25" ht="13" x14ac:dyDescent="0.15">
      <c r="A776" s="31"/>
      <c r="B776" s="31"/>
      <c r="C776" s="31"/>
      <c r="D776" s="16"/>
      <c r="E776" s="16"/>
      <c r="F776" s="31"/>
      <c r="G776" s="31"/>
      <c r="H776" s="31"/>
      <c r="I776" s="30"/>
      <c r="K776" s="31"/>
      <c r="L776" s="16"/>
      <c r="M776" s="16"/>
      <c r="N776" s="16"/>
      <c r="O776" s="16"/>
      <c r="P776" s="16"/>
      <c r="Q776" s="16"/>
      <c r="R776" s="16"/>
      <c r="S776" s="16"/>
      <c r="T776" s="16"/>
      <c r="U776" s="16"/>
      <c r="V776" s="16"/>
      <c r="W776" s="16"/>
      <c r="X776" s="16"/>
      <c r="Y776" s="16"/>
    </row>
    <row r="777" spans="1:25" ht="13" x14ac:dyDescent="0.15">
      <c r="A777" s="31"/>
      <c r="B777" s="31"/>
      <c r="C777" s="31"/>
      <c r="D777" s="16"/>
      <c r="E777" s="16"/>
      <c r="F777" s="31"/>
      <c r="G777" s="31"/>
      <c r="H777" s="31"/>
      <c r="I777" s="30"/>
      <c r="K777" s="31"/>
      <c r="L777" s="16"/>
      <c r="M777" s="16"/>
      <c r="N777" s="16"/>
      <c r="O777" s="16"/>
      <c r="P777" s="16"/>
      <c r="Q777" s="16"/>
      <c r="R777" s="16"/>
      <c r="S777" s="16"/>
      <c r="T777" s="16"/>
      <c r="U777" s="16"/>
      <c r="V777" s="16"/>
      <c r="W777" s="16"/>
      <c r="X777" s="16"/>
      <c r="Y777" s="16"/>
    </row>
    <row r="778" spans="1:25" ht="13" x14ac:dyDescent="0.15">
      <c r="A778" s="31"/>
      <c r="B778" s="31"/>
      <c r="C778" s="31"/>
      <c r="D778" s="16"/>
      <c r="E778" s="16"/>
      <c r="F778" s="31"/>
      <c r="G778" s="31"/>
      <c r="H778" s="31"/>
      <c r="I778" s="30"/>
      <c r="K778" s="31"/>
      <c r="L778" s="16"/>
      <c r="M778" s="16"/>
      <c r="N778" s="16"/>
      <c r="O778" s="16"/>
      <c r="P778" s="16"/>
      <c r="Q778" s="16"/>
      <c r="R778" s="16"/>
      <c r="S778" s="16"/>
      <c r="T778" s="16"/>
      <c r="U778" s="16"/>
      <c r="V778" s="16"/>
      <c r="W778" s="16"/>
      <c r="X778" s="16"/>
      <c r="Y778" s="16"/>
    </row>
    <row r="779" spans="1:25" ht="13" x14ac:dyDescent="0.15">
      <c r="A779" s="31"/>
      <c r="B779" s="31"/>
      <c r="C779" s="31"/>
      <c r="D779" s="16"/>
      <c r="E779" s="16"/>
      <c r="F779" s="31"/>
      <c r="G779" s="31"/>
      <c r="H779" s="31"/>
      <c r="I779" s="30"/>
      <c r="K779" s="31"/>
      <c r="L779" s="16"/>
      <c r="M779" s="16"/>
      <c r="N779" s="16"/>
      <c r="O779" s="16"/>
      <c r="P779" s="16"/>
      <c r="Q779" s="16"/>
      <c r="R779" s="16"/>
      <c r="S779" s="16"/>
      <c r="T779" s="16"/>
      <c r="U779" s="16"/>
      <c r="V779" s="16"/>
      <c r="W779" s="16"/>
      <c r="X779" s="16"/>
      <c r="Y779" s="16"/>
    </row>
    <row r="780" spans="1:25" ht="13" x14ac:dyDescent="0.15">
      <c r="A780" s="31"/>
      <c r="B780" s="31"/>
      <c r="C780" s="31"/>
      <c r="D780" s="16"/>
      <c r="E780" s="16"/>
      <c r="F780" s="31"/>
      <c r="G780" s="31"/>
      <c r="H780" s="31"/>
      <c r="I780" s="30"/>
      <c r="K780" s="31"/>
      <c r="L780" s="16"/>
      <c r="M780" s="16"/>
      <c r="N780" s="16"/>
      <c r="O780" s="16"/>
      <c r="P780" s="16"/>
      <c r="Q780" s="16"/>
      <c r="R780" s="16"/>
      <c r="S780" s="16"/>
      <c r="T780" s="16"/>
      <c r="U780" s="16"/>
      <c r="V780" s="16"/>
      <c r="W780" s="16"/>
      <c r="X780" s="16"/>
      <c r="Y780" s="16"/>
    </row>
    <row r="781" spans="1:25" ht="13" x14ac:dyDescent="0.15">
      <c r="A781" s="31"/>
      <c r="B781" s="31"/>
      <c r="C781" s="31"/>
      <c r="D781" s="16"/>
      <c r="E781" s="16"/>
      <c r="F781" s="31"/>
      <c r="G781" s="31"/>
      <c r="H781" s="31"/>
      <c r="I781" s="30"/>
      <c r="K781" s="31"/>
      <c r="L781" s="16"/>
      <c r="M781" s="16"/>
      <c r="N781" s="16"/>
      <c r="O781" s="16"/>
      <c r="P781" s="16"/>
      <c r="Q781" s="16"/>
      <c r="R781" s="16"/>
      <c r="S781" s="16"/>
      <c r="T781" s="16"/>
      <c r="U781" s="16"/>
      <c r="V781" s="16"/>
      <c r="W781" s="16"/>
      <c r="X781" s="16"/>
      <c r="Y781" s="16"/>
    </row>
    <row r="782" spans="1:25" ht="13" x14ac:dyDescent="0.15">
      <c r="A782" s="31"/>
      <c r="B782" s="31"/>
      <c r="C782" s="31"/>
      <c r="D782" s="16"/>
      <c r="E782" s="16"/>
      <c r="F782" s="31"/>
      <c r="G782" s="31"/>
      <c r="H782" s="31"/>
      <c r="I782" s="30"/>
      <c r="K782" s="31"/>
      <c r="L782" s="16"/>
      <c r="M782" s="16"/>
      <c r="N782" s="16"/>
      <c r="O782" s="16"/>
      <c r="P782" s="16"/>
      <c r="Q782" s="16"/>
      <c r="R782" s="16"/>
      <c r="S782" s="16"/>
      <c r="T782" s="16"/>
      <c r="U782" s="16"/>
      <c r="V782" s="16"/>
      <c r="W782" s="16"/>
      <c r="X782" s="16"/>
      <c r="Y782" s="16"/>
    </row>
    <row r="783" spans="1:25" ht="13" x14ac:dyDescent="0.15">
      <c r="A783" s="31"/>
      <c r="B783" s="31"/>
      <c r="C783" s="31"/>
      <c r="D783" s="16"/>
      <c r="E783" s="16"/>
      <c r="F783" s="31"/>
      <c r="G783" s="31"/>
      <c r="H783" s="31"/>
      <c r="I783" s="30"/>
      <c r="K783" s="31"/>
      <c r="L783" s="16"/>
      <c r="M783" s="16"/>
      <c r="N783" s="16"/>
      <c r="O783" s="16"/>
      <c r="P783" s="16"/>
      <c r="Q783" s="16"/>
      <c r="R783" s="16"/>
      <c r="S783" s="16"/>
      <c r="T783" s="16"/>
      <c r="U783" s="16"/>
      <c r="V783" s="16"/>
      <c r="W783" s="16"/>
      <c r="X783" s="16"/>
      <c r="Y783" s="16"/>
    </row>
    <row r="784" spans="1:25" ht="13" x14ac:dyDescent="0.15">
      <c r="A784" s="31"/>
      <c r="B784" s="31"/>
      <c r="C784" s="31"/>
      <c r="D784" s="16"/>
      <c r="E784" s="16"/>
      <c r="F784" s="31"/>
      <c r="G784" s="31"/>
      <c r="H784" s="31"/>
      <c r="I784" s="30"/>
      <c r="K784" s="31"/>
      <c r="L784" s="16"/>
      <c r="M784" s="16"/>
      <c r="N784" s="16"/>
      <c r="O784" s="16"/>
      <c r="P784" s="16"/>
      <c r="Q784" s="16"/>
      <c r="R784" s="16"/>
      <c r="S784" s="16"/>
      <c r="T784" s="16"/>
      <c r="U784" s="16"/>
      <c r="V784" s="16"/>
      <c r="W784" s="16"/>
      <c r="X784" s="16"/>
      <c r="Y784" s="16"/>
    </row>
    <row r="785" spans="1:25" ht="13" x14ac:dyDescent="0.15">
      <c r="A785" s="31"/>
      <c r="B785" s="31"/>
      <c r="C785" s="31"/>
      <c r="D785" s="16"/>
      <c r="E785" s="16"/>
      <c r="F785" s="31"/>
      <c r="G785" s="31"/>
      <c r="H785" s="31"/>
      <c r="I785" s="30"/>
      <c r="K785" s="31"/>
      <c r="L785" s="16"/>
      <c r="M785" s="16"/>
      <c r="N785" s="16"/>
      <c r="O785" s="16"/>
      <c r="P785" s="16"/>
      <c r="Q785" s="16"/>
      <c r="R785" s="16"/>
      <c r="S785" s="16"/>
      <c r="T785" s="16"/>
      <c r="U785" s="16"/>
      <c r="V785" s="16"/>
      <c r="W785" s="16"/>
      <c r="X785" s="16"/>
      <c r="Y785" s="16"/>
    </row>
    <row r="786" spans="1:25" ht="13" x14ac:dyDescent="0.15">
      <c r="A786" s="31"/>
      <c r="B786" s="31"/>
      <c r="C786" s="31"/>
      <c r="D786" s="16"/>
      <c r="E786" s="16"/>
      <c r="F786" s="31"/>
      <c r="G786" s="31"/>
      <c r="H786" s="31"/>
      <c r="I786" s="30"/>
      <c r="K786" s="31"/>
      <c r="L786" s="16"/>
      <c r="M786" s="16"/>
      <c r="N786" s="16"/>
      <c r="O786" s="16"/>
      <c r="P786" s="16"/>
      <c r="Q786" s="16"/>
      <c r="R786" s="16"/>
      <c r="S786" s="16"/>
      <c r="T786" s="16"/>
      <c r="U786" s="16"/>
      <c r="V786" s="16"/>
      <c r="W786" s="16"/>
      <c r="X786" s="16"/>
      <c r="Y786" s="16"/>
    </row>
    <row r="787" spans="1:25" ht="13" x14ac:dyDescent="0.15">
      <c r="A787" s="31"/>
      <c r="B787" s="31"/>
      <c r="C787" s="31"/>
      <c r="D787" s="16"/>
      <c r="E787" s="16"/>
      <c r="F787" s="31"/>
      <c r="G787" s="31"/>
      <c r="H787" s="31"/>
      <c r="I787" s="30"/>
      <c r="K787" s="31"/>
      <c r="L787" s="16"/>
      <c r="M787" s="16"/>
      <c r="N787" s="16"/>
      <c r="O787" s="16"/>
      <c r="P787" s="16"/>
      <c r="Q787" s="16"/>
      <c r="R787" s="16"/>
      <c r="S787" s="16"/>
      <c r="T787" s="16"/>
      <c r="U787" s="16"/>
      <c r="V787" s="16"/>
      <c r="W787" s="16"/>
      <c r="X787" s="16"/>
      <c r="Y787" s="16"/>
    </row>
    <row r="788" spans="1:25" ht="13" x14ac:dyDescent="0.15">
      <c r="A788" s="31"/>
      <c r="B788" s="31"/>
      <c r="C788" s="31"/>
      <c r="D788" s="16"/>
      <c r="E788" s="16"/>
      <c r="F788" s="31"/>
      <c r="G788" s="31"/>
      <c r="H788" s="31"/>
      <c r="I788" s="30"/>
      <c r="K788" s="31"/>
      <c r="L788" s="16"/>
      <c r="M788" s="16"/>
      <c r="N788" s="16"/>
      <c r="O788" s="16"/>
      <c r="P788" s="16"/>
      <c r="Q788" s="16"/>
      <c r="R788" s="16"/>
      <c r="S788" s="16"/>
      <c r="T788" s="16"/>
      <c r="U788" s="16"/>
      <c r="V788" s="16"/>
      <c r="W788" s="16"/>
      <c r="X788" s="16"/>
      <c r="Y788" s="16"/>
    </row>
    <row r="789" spans="1:25" ht="13" x14ac:dyDescent="0.15">
      <c r="A789" s="31"/>
      <c r="B789" s="31"/>
      <c r="C789" s="31"/>
      <c r="D789" s="16"/>
      <c r="E789" s="16"/>
      <c r="F789" s="31"/>
      <c r="G789" s="31"/>
      <c r="H789" s="31"/>
      <c r="I789" s="30"/>
      <c r="K789" s="31"/>
      <c r="L789" s="16"/>
      <c r="M789" s="16"/>
      <c r="N789" s="16"/>
      <c r="O789" s="16"/>
      <c r="P789" s="16"/>
      <c r="Q789" s="16"/>
      <c r="R789" s="16"/>
      <c r="S789" s="16"/>
      <c r="T789" s="16"/>
      <c r="U789" s="16"/>
      <c r="V789" s="16"/>
      <c r="W789" s="16"/>
      <c r="X789" s="16"/>
      <c r="Y789" s="16"/>
    </row>
    <row r="790" spans="1:25" ht="13" x14ac:dyDescent="0.15">
      <c r="A790" s="31"/>
      <c r="B790" s="31"/>
      <c r="C790" s="31"/>
      <c r="D790" s="16"/>
      <c r="E790" s="16"/>
      <c r="F790" s="31"/>
      <c r="G790" s="31"/>
      <c r="H790" s="31"/>
      <c r="I790" s="30"/>
      <c r="K790" s="31"/>
      <c r="L790" s="16"/>
      <c r="M790" s="16"/>
      <c r="N790" s="16"/>
      <c r="O790" s="16"/>
      <c r="P790" s="16"/>
      <c r="Q790" s="16"/>
      <c r="R790" s="16"/>
      <c r="S790" s="16"/>
      <c r="T790" s="16"/>
      <c r="U790" s="16"/>
      <c r="V790" s="16"/>
      <c r="W790" s="16"/>
      <c r="X790" s="16"/>
      <c r="Y790" s="16"/>
    </row>
    <row r="791" spans="1:25" ht="13" x14ac:dyDescent="0.15">
      <c r="A791" s="31"/>
      <c r="B791" s="31"/>
      <c r="C791" s="31"/>
      <c r="D791" s="16"/>
      <c r="E791" s="16"/>
      <c r="F791" s="31"/>
      <c r="G791" s="31"/>
      <c r="H791" s="31"/>
      <c r="I791" s="30"/>
      <c r="K791" s="31"/>
      <c r="L791" s="16"/>
      <c r="M791" s="16"/>
      <c r="N791" s="16"/>
      <c r="O791" s="16"/>
      <c r="P791" s="16"/>
      <c r="Q791" s="16"/>
      <c r="R791" s="16"/>
      <c r="S791" s="16"/>
      <c r="T791" s="16"/>
      <c r="U791" s="16"/>
      <c r="V791" s="16"/>
      <c r="W791" s="16"/>
      <c r="X791" s="16"/>
      <c r="Y791" s="16"/>
    </row>
    <row r="792" spans="1:25" ht="13" x14ac:dyDescent="0.15">
      <c r="A792" s="31"/>
      <c r="B792" s="31"/>
      <c r="C792" s="31"/>
      <c r="D792" s="16"/>
      <c r="E792" s="16"/>
      <c r="F792" s="31"/>
      <c r="G792" s="31"/>
      <c r="H792" s="31"/>
      <c r="I792" s="30"/>
      <c r="K792" s="31"/>
      <c r="L792" s="16"/>
      <c r="M792" s="16"/>
      <c r="N792" s="16"/>
      <c r="O792" s="16"/>
      <c r="P792" s="16"/>
      <c r="Q792" s="16"/>
      <c r="R792" s="16"/>
      <c r="S792" s="16"/>
      <c r="T792" s="16"/>
      <c r="U792" s="16"/>
      <c r="V792" s="16"/>
      <c r="W792" s="16"/>
      <c r="X792" s="16"/>
      <c r="Y792" s="16"/>
    </row>
    <row r="793" spans="1:25" ht="13" x14ac:dyDescent="0.15">
      <c r="A793" s="31"/>
      <c r="B793" s="31"/>
      <c r="C793" s="31"/>
      <c r="D793" s="16"/>
      <c r="E793" s="16"/>
      <c r="F793" s="31"/>
      <c r="G793" s="31"/>
      <c r="H793" s="31"/>
      <c r="I793" s="30"/>
      <c r="K793" s="31"/>
      <c r="L793" s="16"/>
      <c r="M793" s="16"/>
      <c r="N793" s="16"/>
      <c r="O793" s="16"/>
      <c r="P793" s="16"/>
      <c r="Q793" s="16"/>
      <c r="R793" s="16"/>
      <c r="S793" s="16"/>
      <c r="T793" s="16"/>
      <c r="U793" s="16"/>
      <c r="V793" s="16"/>
      <c r="W793" s="16"/>
      <c r="X793" s="16"/>
      <c r="Y793" s="16"/>
    </row>
    <row r="794" spans="1:25" ht="13" x14ac:dyDescent="0.15">
      <c r="A794" s="31"/>
      <c r="B794" s="31"/>
      <c r="C794" s="31"/>
      <c r="D794" s="16"/>
      <c r="E794" s="16"/>
      <c r="F794" s="31"/>
      <c r="G794" s="31"/>
      <c r="H794" s="31"/>
      <c r="I794" s="30"/>
      <c r="K794" s="31"/>
      <c r="L794" s="16"/>
      <c r="M794" s="16"/>
      <c r="N794" s="16"/>
      <c r="O794" s="16"/>
      <c r="P794" s="16"/>
      <c r="Q794" s="16"/>
      <c r="R794" s="16"/>
      <c r="S794" s="16"/>
      <c r="T794" s="16"/>
      <c r="U794" s="16"/>
      <c r="V794" s="16"/>
      <c r="W794" s="16"/>
      <c r="X794" s="16"/>
      <c r="Y794" s="16"/>
    </row>
    <row r="795" spans="1:25" ht="13" x14ac:dyDescent="0.15">
      <c r="A795" s="31"/>
      <c r="B795" s="31"/>
      <c r="C795" s="31"/>
      <c r="D795" s="16"/>
      <c r="E795" s="16"/>
      <c r="F795" s="31"/>
      <c r="G795" s="31"/>
      <c r="H795" s="31"/>
      <c r="I795" s="30"/>
      <c r="K795" s="31"/>
      <c r="L795" s="16"/>
      <c r="M795" s="16"/>
      <c r="N795" s="16"/>
      <c r="O795" s="16"/>
      <c r="P795" s="16"/>
      <c r="Q795" s="16"/>
      <c r="R795" s="16"/>
      <c r="S795" s="16"/>
      <c r="T795" s="16"/>
      <c r="U795" s="16"/>
      <c r="V795" s="16"/>
      <c r="W795" s="16"/>
      <c r="X795" s="16"/>
      <c r="Y795" s="16"/>
    </row>
    <row r="796" spans="1:25" ht="13" x14ac:dyDescent="0.15">
      <c r="A796" s="31"/>
      <c r="B796" s="31"/>
      <c r="C796" s="31"/>
      <c r="D796" s="16"/>
      <c r="E796" s="16"/>
      <c r="F796" s="31"/>
      <c r="G796" s="31"/>
      <c r="H796" s="31"/>
      <c r="I796" s="30"/>
      <c r="K796" s="31"/>
      <c r="L796" s="16"/>
      <c r="M796" s="16"/>
      <c r="N796" s="16"/>
      <c r="O796" s="16"/>
      <c r="P796" s="16"/>
      <c r="Q796" s="16"/>
      <c r="R796" s="16"/>
      <c r="S796" s="16"/>
      <c r="T796" s="16"/>
      <c r="U796" s="16"/>
      <c r="V796" s="16"/>
      <c r="W796" s="16"/>
      <c r="X796" s="16"/>
      <c r="Y796" s="16"/>
    </row>
    <row r="797" spans="1:25" ht="13" x14ac:dyDescent="0.15">
      <c r="A797" s="31"/>
      <c r="B797" s="31"/>
      <c r="C797" s="31"/>
      <c r="D797" s="16"/>
      <c r="E797" s="16"/>
      <c r="F797" s="31"/>
      <c r="G797" s="31"/>
      <c r="H797" s="31"/>
      <c r="I797" s="30"/>
      <c r="K797" s="31"/>
      <c r="L797" s="16"/>
      <c r="M797" s="16"/>
      <c r="N797" s="16"/>
      <c r="O797" s="16"/>
      <c r="P797" s="16"/>
      <c r="Q797" s="16"/>
      <c r="R797" s="16"/>
      <c r="S797" s="16"/>
      <c r="T797" s="16"/>
      <c r="U797" s="16"/>
      <c r="V797" s="16"/>
      <c r="W797" s="16"/>
      <c r="X797" s="16"/>
      <c r="Y797" s="16"/>
    </row>
    <row r="798" spans="1:25" ht="13" x14ac:dyDescent="0.15">
      <c r="A798" s="31"/>
      <c r="B798" s="31"/>
      <c r="C798" s="31"/>
      <c r="D798" s="16"/>
      <c r="E798" s="16"/>
      <c r="F798" s="31"/>
      <c r="G798" s="31"/>
      <c r="H798" s="31"/>
      <c r="I798" s="30"/>
      <c r="K798" s="31"/>
      <c r="L798" s="16"/>
      <c r="M798" s="16"/>
      <c r="N798" s="16"/>
      <c r="O798" s="16"/>
      <c r="P798" s="16"/>
      <c r="Q798" s="16"/>
      <c r="R798" s="16"/>
      <c r="S798" s="16"/>
      <c r="T798" s="16"/>
      <c r="U798" s="16"/>
      <c r="V798" s="16"/>
      <c r="W798" s="16"/>
      <c r="X798" s="16"/>
      <c r="Y798" s="16"/>
    </row>
    <row r="799" spans="1:25" ht="13" x14ac:dyDescent="0.15">
      <c r="A799" s="31"/>
      <c r="B799" s="31"/>
      <c r="C799" s="31"/>
      <c r="D799" s="16"/>
      <c r="E799" s="16"/>
      <c r="F799" s="31"/>
      <c r="G799" s="31"/>
      <c r="H799" s="31"/>
      <c r="I799" s="30"/>
      <c r="K799" s="31"/>
      <c r="L799" s="16"/>
      <c r="M799" s="16"/>
      <c r="N799" s="16"/>
      <c r="O799" s="16"/>
      <c r="P799" s="16"/>
      <c r="Q799" s="16"/>
      <c r="R799" s="16"/>
      <c r="S799" s="16"/>
      <c r="T799" s="16"/>
      <c r="U799" s="16"/>
      <c r="V799" s="16"/>
      <c r="W799" s="16"/>
      <c r="X799" s="16"/>
      <c r="Y799" s="16"/>
    </row>
    <row r="800" spans="1:25" ht="13" x14ac:dyDescent="0.15">
      <c r="A800" s="31"/>
      <c r="B800" s="31"/>
      <c r="C800" s="31"/>
      <c r="D800" s="16"/>
      <c r="E800" s="16"/>
      <c r="F800" s="31"/>
      <c r="G800" s="31"/>
      <c r="H800" s="31"/>
      <c r="I800" s="30"/>
      <c r="K800" s="31"/>
      <c r="L800" s="16"/>
      <c r="M800" s="16"/>
      <c r="N800" s="16"/>
      <c r="O800" s="16"/>
      <c r="P800" s="16"/>
      <c r="Q800" s="16"/>
      <c r="R800" s="16"/>
      <c r="S800" s="16"/>
      <c r="T800" s="16"/>
      <c r="U800" s="16"/>
      <c r="V800" s="16"/>
      <c r="W800" s="16"/>
      <c r="X800" s="16"/>
      <c r="Y800" s="16"/>
    </row>
    <row r="801" spans="1:25" ht="13" x14ac:dyDescent="0.15">
      <c r="A801" s="31"/>
      <c r="B801" s="31"/>
      <c r="C801" s="31"/>
      <c r="D801" s="16"/>
      <c r="E801" s="16"/>
      <c r="F801" s="31"/>
      <c r="G801" s="31"/>
      <c r="H801" s="31"/>
      <c r="I801" s="30"/>
      <c r="K801" s="31"/>
      <c r="L801" s="16"/>
      <c r="M801" s="16"/>
      <c r="N801" s="16"/>
      <c r="O801" s="16"/>
      <c r="P801" s="16"/>
      <c r="Q801" s="16"/>
      <c r="R801" s="16"/>
      <c r="S801" s="16"/>
      <c r="T801" s="16"/>
      <c r="U801" s="16"/>
      <c r="V801" s="16"/>
      <c r="W801" s="16"/>
      <c r="X801" s="16"/>
      <c r="Y801" s="16"/>
    </row>
    <row r="802" spans="1:25" ht="13" x14ac:dyDescent="0.15">
      <c r="A802" s="31"/>
      <c r="B802" s="31"/>
      <c r="C802" s="31"/>
      <c r="D802" s="16"/>
      <c r="E802" s="16"/>
      <c r="F802" s="31"/>
      <c r="G802" s="31"/>
      <c r="H802" s="31"/>
      <c r="I802" s="30"/>
      <c r="K802" s="31"/>
      <c r="L802" s="16"/>
      <c r="M802" s="16"/>
      <c r="N802" s="16"/>
      <c r="O802" s="16"/>
      <c r="P802" s="16"/>
      <c r="Q802" s="16"/>
      <c r="R802" s="16"/>
      <c r="S802" s="16"/>
      <c r="T802" s="16"/>
      <c r="U802" s="16"/>
      <c r="V802" s="16"/>
      <c r="W802" s="16"/>
      <c r="X802" s="16"/>
      <c r="Y802" s="16"/>
    </row>
    <row r="803" spans="1:25" ht="13" x14ac:dyDescent="0.15">
      <c r="A803" s="31"/>
      <c r="B803" s="31"/>
      <c r="C803" s="31"/>
      <c r="D803" s="16"/>
      <c r="E803" s="16"/>
      <c r="F803" s="31"/>
      <c r="G803" s="31"/>
      <c r="H803" s="31"/>
      <c r="I803" s="30"/>
      <c r="K803" s="31"/>
      <c r="L803" s="16"/>
      <c r="M803" s="16"/>
      <c r="N803" s="16"/>
      <c r="O803" s="16"/>
      <c r="P803" s="16"/>
      <c r="Q803" s="16"/>
      <c r="R803" s="16"/>
      <c r="S803" s="16"/>
      <c r="T803" s="16"/>
      <c r="U803" s="16"/>
      <c r="V803" s="16"/>
      <c r="W803" s="16"/>
      <c r="X803" s="16"/>
      <c r="Y803" s="16"/>
    </row>
    <row r="804" spans="1:25" ht="13" x14ac:dyDescent="0.15">
      <c r="A804" s="31"/>
      <c r="B804" s="31"/>
      <c r="C804" s="31"/>
      <c r="D804" s="16"/>
      <c r="E804" s="16"/>
      <c r="F804" s="31"/>
      <c r="G804" s="31"/>
      <c r="H804" s="31"/>
      <c r="I804" s="30"/>
      <c r="K804" s="31"/>
      <c r="L804" s="16"/>
      <c r="M804" s="16"/>
      <c r="N804" s="16"/>
      <c r="O804" s="16"/>
      <c r="P804" s="16"/>
      <c r="Q804" s="16"/>
      <c r="R804" s="16"/>
      <c r="S804" s="16"/>
      <c r="T804" s="16"/>
      <c r="U804" s="16"/>
      <c r="V804" s="16"/>
      <c r="W804" s="16"/>
      <c r="X804" s="16"/>
      <c r="Y804" s="16"/>
    </row>
    <row r="805" spans="1:25" ht="13" x14ac:dyDescent="0.15">
      <c r="A805" s="31"/>
      <c r="B805" s="31"/>
      <c r="C805" s="31"/>
      <c r="D805" s="16"/>
      <c r="E805" s="16"/>
      <c r="F805" s="31"/>
      <c r="G805" s="31"/>
      <c r="H805" s="31"/>
      <c r="I805" s="30"/>
      <c r="K805" s="31"/>
      <c r="L805" s="16"/>
      <c r="M805" s="16"/>
      <c r="N805" s="16"/>
      <c r="O805" s="16"/>
      <c r="P805" s="16"/>
      <c r="Q805" s="16"/>
      <c r="R805" s="16"/>
      <c r="S805" s="16"/>
      <c r="T805" s="16"/>
      <c r="U805" s="16"/>
      <c r="V805" s="16"/>
      <c r="W805" s="16"/>
      <c r="X805" s="16"/>
      <c r="Y805" s="16"/>
    </row>
    <row r="806" spans="1:25" ht="13" x14ac:dyDescent="0.15">
      <c r="A806" s="31"/>
      <c r="B806" s="31"/>
      <c r="C806" s="31"/>
      <c r="D806" s="16"/>
      <c r="E806" s="16"/>
      <c r="F806" s="31"/>
      <c r="G806" s="31"/>
      <c r="H806" s="31"/>
      <c r="I806" s="30"/>
      <c r="K806" s="31"/>
      <c r="L806" s="16"/>
      <c r="M806" s="16"/>
      <c r="N806" s="16"/>
      <c r="O806" s="16"/>
      <c r="P806" s="16"/>
      <c r="Q806" s="16"/>
      <c r="R806" s="16"/>
      <c r="S806" s="16"/>
      <c r="T806" s="16"/>
      <c r="U806" s="16"/>
      <c r="V806" s="16"/>
      <c r="W806" s="16"/>
      <c r="X806" s="16"/>
      <c r="Y806" s="16"/>
    </row>
    <row r="807" spans="1:25" ht="13" x14ac:dyDescent="0.15">
      <c r="A807" s="31"/>
      <c r="B807" s="31"/>
      <c r="C807" s="31"/>
      <c r="D807" s="16"/>
      <c r="E807" s="16"/>
      <c r="F807" s="31"/>
      <c r="G807" s="31"/>
      <c r="H807" s="31"/>
      <c r="I807" s="30"/>
      <c r="K807" s="31"/>
      <c r="L807" s="16"/>
      <c r="M807" s="16"/>
      <c r="N807" s="16"/>
      <c r="O807" s="16"/>
      <c r="P807" s="16"/>
      <c r="Q807" s="16"/>
      <c r="R807" s="16"/>
      <c r="S807" s="16"/>
      <c r="T807" s="16"/>
      <c r="U807" s="16"/>
      <c r="V807" s="16"/>
      <c r="W807" s="16"/>
      <c r="X807" s="16"/>
      <c r="Y807" s="16"/>
    </row>
    <row r="808" spans="1:25" ht="13" x14ac:dyDescent="0.15">
      <c r="A808" s="31"/>
      <c r="B808" s="31"/>
      <c r="C808" s="31"/>
      <c r="D808" s="16"/>
      <c r="E808" s="16"/>
      <c r="F808" s="31"/>
      <c r="G808" s="31"/>
      <c r="H808" s="31"/>
      <c r="I808" s="30"/>
      <c r="K808" s="31"/>
      <c r="L808" s="16"/>
      <c r="M808" s="16"/>
      <c r="N808" s="16"/>
      <c r="O808" s="16"/>
      <c r="P808" s="16"/>
      <c r="Q808" s="16"/>
      <c r="R808" s="16"/>
      <c r="S808" s="16"/>
      <c r="T808" s="16"/>
      <c r="U808" s="16"/>
      <c r="V808" s="16"/>
      <c r="W808" s="16"/>
      <c r="X808" s="16"/>
      <c r="Y808" s="16"/>
    </row>
    <row r="809" spans="1:25" ht="13" x14ac:dyDescent="0.15">
      <c r="A809" s="31"/>
      <c r="B809" s="31"/>
      <c r="C809" s="31"/>
      <c r="D809" s="16"/>
      <c r="E809" s="16"/>
      <c r="F809" s="31"/>
      <c r="G809" s="31"/>
      <c r="H809" s="31"/>
      <c r="I809" s="30"/>
      <c r="K809" s="31"/>
      <c r="L809" s="16"/>
      <c r="M809" s="16"/>
      <c r="N809" s="16"/>
      <c r="O809" s="16"/>
      <c r="P809" s="16"/>
      <c r="Q809" s="16"/>
      <c r="R809" s="16"/>
      <c r="S809" s="16"/>
      <c r="T809" s="16"/>
      <c r="U809" s="16"/>
      <c r="V809" s="16"/>
      <c r="W809" s="16"/>
      <c r="X809" s="16"/>
      <c r="Y809" s="16"/>
    </row>
    <row r="810" spans="1:25" ht="13" x14ac:dyDescent="0.15">
      <c r="A810" s="31"/>
      <c r="B810" s="31"/>
      <c r="C810" s="31"/>
      <c r="D810" s="16"/>
      <c r="E810" s="16"/>
      <c r="F810" s="31"/>
      <c r="G810" s="31"/>
      <c r="H810" s="31"/>
      <c r="I810" s="30"/>
      <c r="K810" s="31"/>
      <c r="L810" s="16"/>
      <c r="M810" s="16"/>
      <c r="N810" s="16"/>
      <c r="O810" s="16"/>
      <c r="P810" s="16"/>
      <c r="Q810" s="16"/>
      <c r="R810" s="16"/>
      <c r="S810" s="16"/>
      <c r="T810" s="16"/>
      <c r="U810" s="16"/>
      <c r="V810" s="16"/>
      <c r="W810" s="16"/>
      <c r="X810" s="16"/>
      <c r="Y810" s="16"/>
    </row>
    <row r="811" spans="1:25" ht="13" x14ac:dyDescent="0.15">
      <c r="A811" s="31"/>
      <c r="B811" s="31"/>
      <c r="C811" s="31"/>
      <c r="D811" s="16"/>
      <c r="E811" s="16"/>
      <c r="F811" s="31"/>
      <c r="G811" s="31"/>
      <c r="H811" s="31"/>
      <c r="I811" s="30"/>
      <c r="K811" s="31"/>
      <c r="L811" s="16"/>
      <c r="M811" s="16"/>
      <c r="N811" s="16"/>
      <c r="O811" s="16"/>
      <c r="P811" s="16"/>
      <c r="Q811" s="16"/>
      <c r="R811" s="16"/>
      <c r="S811" s="16"/>
      <c r="T811" s="16"/>
      <c r="U811" s="16"/>
      <c r="V811" s="16"/>
      <c r="W811" s="16"/>
      <c r="X811" s="16"/>
      <c r="Y811" s="16"/>
    </row>
    <row r="812" spans="1:25" ht="13" x14ac:dyDescent="0.15">
      <c r="A812" s="31"/>
      <c r="B812" s="31"/>
      <c r="C812" s="31"/>
      <c r="D812" s="16"/>
      <c r="E812" s="16"/>
      <c r="F812" s="31"/>
      <c r="G812" s="31"/>
      <c r="H812" s="31"/>
      <c r="I812" s="30"/>
      <c r="K812" s="31"/>
      <c r="L812" s="16"/>
      <c r="M812" s="16"/>
      <c r="N812" s="16"/>
      <c r="O812" s="16"/>
      <c r="P812" s="16"/>
      <c r="Q812" s="16"/>
      <c r="R812" s="16"/>
      <c r="S812" s="16"/>
      <c r="T812" s="16"/>
      <c r="U812" s="16"/>
      <c r="V812" s="16"/>
      <c r="W812" s="16"/>
      <c r="X812" s="16"/>
      <c r="Y812" s="16"/>
    </row>
    <row r="813" spans="1:25" ht="13" x14ac:dyDescent="0.15">
      <c r="A813" s="31"/>
      <c r="B813" s="31"/>
      <c r="C813" s="31"/>
      <c r="D813" s="16"/>
      <c r="E813" s="16"/>
      <c r="F813" s="31"/>
      <c r="G813" s="31"/>
      <c r="H813" s="31"/>
      <c r="I813" s="30"/>
      <c r="K813" s="31"/>
      <c r="L813" s="16"/>
      <c r="M813" s="16"/>
      <c r="N813" s="16"/>
      <c r="O813" s="16"/>
      <c r="P813" s="16"/>
      <c r="Q813" s="16"/>
      <c r="R813" s="16"/>
      <c r="S813" s="16"/>
      <c r="T813" s="16"/>
      <c r="U813" s="16"/>
      <c r="V813" s="16"/>
      <c r="W813" s="16"/>
      <c r="X813" s="16"/>
      <c r="Y813" s="16"/>
    </row>
    <row r="814" spans="1:25" ht="13" x14ac:dyDescent="0.15">
      <c r="A814" s="31"/>
      <c r="B814" s="31"/>
      <c r="C814" s="31"/>
      <c r="D814" s="16"/>
      <c r="E814" s="16"/>
      <c r="F814" s="31"/>
      <c r="G814" s="31"/>
      <c r="H814" s="31"/>
      <c r="I814" s="30"/>
      <c r="K814" s="31"/>
      <c r="L814" s="16"/>
      <c r="M814" s="16"/>
      <c r="N814" s="16"/>
      <c r="O814" s="16"/>
      <c r="P814" s="16"/>
      <c r="Q814" s="16"/>
      <c r="R814" s="16"/>
      <c r="S814" s="16"/>
      <c r="T814" s="16"/>
      <c r="U814" s="16"/>
      <c r="V814" s="16"/>
      <c r="W814" s="16"/>
      <c r="X814" s="16"/>
      <c r="Y814" s="16"/>
    </row>
    <row r="815" spans="1:25" ht="13" x14ac:dyDescent="0.15">
      <c r="A815" s="31"/>
      <c r="B815" s="31"/>
      <c r="C815" s="31"/>
      <c r="D815" s="16"/>
      <c r="E815" s="16"/>
      <c r="F815" s="31"/>
      <c r="G815" s="31"/>
      <c r="H815" s="31"/>
      <c r="I815" s="30"/>
      <c r="K815" s="31"/>
      <c r="L815" s="16"/>
      <c r="M815" s="16"/>
      <c r="N815" s="16"/>
      <c r="O815" s="16"/>
      <c r="P815" s="16"/>
      <c r="Q815" s="16"/>
      <c r="R815" s="16"/>
      <c r="S815" s="16"/>
      <c r="T815" s="16"/>
      <c r="U815" s="16"/>
      <c r="V815" s="16"/>
      <c r="W815" s="16"/>
      <c r="X815" s="16"/>
      <c r="Y815" s="16"/>
    </row>
    <row r="816" spans="1:25" ht="13" x14ac:dyDescent="0.15">
      <c r="A816" s="31"/>
      <c r="B816" s="31"/>
      <c r="C816" s="31"/>
      <c r="D816" s="16"/>
      <c r="E816" s="16"/>
      <c r="F816" s="31"/>
      <c r="G816" s="31"/>
      <c r="H816" s="31"/>
      <c r="I816" s="30"/>
      <c r="K816" s="31"/>
      <c r="L816" s="16"/>
      <c r="M816" s="16"/>
      <c r="N816" s="16"/>
      <c r="O816" s="16"/>
      <c r="P816" s="16"/>
      <c r="Q816" s="16"/>
      <c r="R816" s="16"/>
      <c r="S816" s="16"/>
      <c r="T816" s="16"/>
      <c r="U816" s="16"/>
      <c r="V816" s="16"/>
      <c r="W816" s="16"/>
      <c r="X816" s="16"/>
      <c r="Y816" s="16"/>
    </row>
    <row r="817" spans="1:25" ht="13" x14ac:dyDescent="0.15">
      <c r="A817" s="31"/>
      <c r="B817" s="31"/>
      <c r="C817" s="31"/>
      <c r="D817" s="16"/>
      <c r="E817" s="16"/>
      <c r="F817" s="31"/>
      <c r="G817" s="31"/>
      <c r="H817" s="31"/>
      <c r="I817" s="30"/>
      <c r="K817" s="31"/>
      <c r="L817" s="16"/>
      <c r="M817" s="16"/>
      <c r="N817" s="16"/>
      <c r="O817" s="16"/>
      <c r="P817" s="16"/>
      <c r="Q817" s="16"/>
      <c r="R817" s="16"/>
      <c r="S817" s="16"/>
      <c r="T817" s="16"/>
      <c r="U817" s="16"/>
      <c r="V817" s="16"/>
      <c r="W817" s="16"/>
      <c r="X817" s="16"/>
      <c r="Y817" s="16"/>
    </row>
    <row r="818" spans="1:25" ht="13" x14ac:dyDescent="0.15">
      <c r="A818" s="31"/>
      <c r="B818" s="31"/>
      <c r="C818" s="31"/>
      <c r="D818" s="16"/>
      <c r="E818" s="16"/>
      <c r="F818" s="31"/>
      <c r="G818" s="31"/>
      <c r="H818" s="31"/>
      <c r="I818" s="30"/>
      <c r="K818" s="31"/>
      <c r="L818" s="16"/>
      <c r="M818" s="16"/>
      <c r="N818" s="16"/>
      <c r="O818" s="16"/>
      <c r="P818" s="16"/>
      <c r="Q818" s="16"/>
      <c r="R818" s="16"/>
      <c r="S818" s="16"/>
      <c r="T818" s="16"/>
      <c r="U818" s="16"/>
      <c r="V818" s="16"/>
      <c r="W818" s="16"/>
      <c r="X818" s="16"/>
      <c r="Y818" s="16"/>
    </row>
    <row r="819" spans="1:25" ht="13" x14ac:dyDescent="0.15">
      <c r="A819" s="31"/>
      <c r="B819" s="31"/>
      <c r="C819" s="31"/>
      <c r="D819" s="16"/>
      <c r="E819" s="16"/>
      <c r="F819" s="31"/>
      <c r="G819" s="31"/>
      <c r="H819" s="31"/>
      <c r="I819" s="30"/>
      <c r="K819" s="31"/>
      <c r="L819" s="16"/>
      <c r="M819" s="16"/>
      <c r="N819" s="16"/>
      <c r="O819" s="16"/>
      <c r="P819" s="16"/>
      <c r="Q819" s="16"/>
      <c r="R819" s="16"/>
      <c r="S819" s="16"/>
      <c r="T819" s="16"/>
      <c r="U819" s="16"/>
      <c r="V819" s="16"/>
      <c r="W819" s="16"/>
      <c r="X819" s="16"/>
      <c r="Y819" s="16"/>
    </row>
    <row r="820" spans="1:25" ht="13" x14ac:dyDescent="0.15">
      <c r="A820" s="31"/>
      <c r="B820" s="31"/>
      <c r="C820" s="31"/>
      <c r="D820" s="16"/>
      <c r="E820" s="16"/>
      <c r="F820" s="31"/>
      <c r="G820" s="31"/>
      <c r="H820" s="31"/>
      <c r="I820" s="30"/>
      <c r="K820" s="31"/>
      <c r="L820" s="16"/>
      <c r="M820" s="16"/>
      <c r="N820" s="16"/>
      <c r="O820" s="16"/>
      <c r="P820" s="16"/>
      <c r="Q820" s="16"/>
      <c r="R820" s="16"/>
      <c r="S820" s="16"/>
      <c r="T820" s="16"/>
      <c r="U820" s="16"/>
      <c r="V820" s="16"/>
      <c r="W820" s="16"/>
      <c r="X820" s="16"/>
      <c r="Y820" s="16"/>
    </row>
    <row r="821" spans="1:25" ht="13" x14ac:dyDescent="0.15">
      <c r="A821" s="31"/>
      <c r="B821" s="31"/>
      <c r="C821" s="31"/>
      <c r="D821" s="16"/>
      <c r="E821" s="16"/>
      <c r="F821" s="31"/>
      <c r="G821" s="31"/>
      <c r="H821" s="31"/>
      <c r="I821" s="30"/>
      <c r="K821" s="31"/>
      <c r="L821" s="16"/>
      <c r="M821" s="16"/>
      <c r="N821" s="16"/>
      <c r="O821" s="16"/>
      <c r="P821" s="16"/>
      <c r="Q821" s="16"/>
      <c r="R821" s="16"/>
      <c r="S821" s="16"/>
      <c r="T821" s="16"/>
      <c r="U821" s="16"/>
      <c r="V821" s="16"/>
      <c r="W821" s="16"/>
      <c r="X821" s="16"/>
      <c r="Y821" s="16"/>
    </row>
    <row r="822" spans="1:25" ht="13" x14ac:dyDescent="0.15">
      <c r="A822" s="31"/>
      <c r="B822" s="31"/>
      <c r="C822" s="31"/>
      <c r="D822" s="16"/>
      <c r="E822" s="16"/>
      <c r="F822" s="31"/>
      <c r="G822" s="31"/>
      <c r="H822" s="31"/>
      <c r="I822" s="30"/>
      <c r="K822" s="31"/>
      <c r="L822" s="16"/>
      <c r="M822" s="16"/>
      <c r="N822" s="16"/>
      <c r="O822" s="16"/>
      <c r="P822" s="16"/>
      <c r="Q822" s="16"/>
      <c r="R822" s="16"/>
      <c r="S822" s="16"/>
      <c r="T822" s="16"/>
      <c r="U822" s="16"/>
      <c r="V822" s="16"/>
      <c r="W822" s="16"/>
      <c r="X822" s="16"/>
      <c r="Y822" s="16"/>
    </row>
    <row r="823" spans="1:25" ht="13" x14ac:dyDescent="0.15">
      <c r="A823" s="31"/>
      <c r="B823" s="31"/>
      <c r="C823" s="31"/>
      <c r="D823" s="16"/>
      <c r="E823" s="16"/>
      <c r="F823" s="31"/>
      <c r="G823" s="31"/>
      <c r="H823" s="31"/>
      <c r="I823" s="30"/>
      <c r="K823" s="31"/>
      <c r="L823" s="16"/>
      <c r="M823" s="16"/>
      <c r="N823" s="16"/>
      <c r="O823" s="16"/>
      <c r="P823" s="16"/>
      <c r="Q823" s="16"/>
      <c r="R823" s="16"/>
      <c r="S823" s="16"/>
      <c r="T823" s="16"/>
      <c r="U823" s="16"/>
      <c r="V823" s="16"/>
      <c r="W823" s="16"/>
      <c r="X823" s="16"/>
      <c r="Y823" s="16"/>
    </row>
    <row r="824" spans="1:25" ht="13" x14ac:dyDescent="0.15">
      <c r="A824" s="31"/>
      <c r="B824" s="31"/>
      <c r="C824" s="31"/>
      <c r="D824" s="16"/>
      <c r="E824" s="16"/>
      <c r="F824" s="31"/>
      <c r="G824" s="31"/>
      <c r="H824" s="31"/>
      <c r="I824" s="30"/>
      <c r="K824" s="31"/>
      <c r="L824" s="16"/>
      <c r="M824" s="16"/>
      <c r="N824" s="16"/>
      <c r="O824" s="16"/>
      <c r="P824" s="16"/>
      <c r="Q824" s="16"/>
      <c r="R824" s="16"/>
      <c r="S824" s="16"/>
      <c r="T824" s="16"/>
      <c r="U824" s="16"/>
      <c r="V824" s="16"/>
      <c r="W824" s="16"/>
      <c r="X824" s="16"/>
      <c r="Y824" s="16"/>
    </row>
    <row r="825" spans="1:25" ht="13" x14ac:dyDescent="0.15">
      <c r="A825" s="31"/>
      <c r="B825" s="31"/>
      <c r="C825" s="31"/>
      <c r="D825" s="16"/>
      <c r="E825" s="16"/>
      <c r="F825" s="31"/>
      <c r="G825" s="31"/>
      <c r="H825" s="31"/>
      <c r="I825" s="30"/>
      <c r="K825" s="31"/>
      <c r="L825" s="16"/>
      <c r="M825" s="16"/>
      <c r="N825" s="16"/>
      <c r="O825" s="16"/>
      <c r="P825" s="16"/>
      <c r="Q825" s="16"/>
      <c r="R825" s="16"/>
      <c r="S825" s="16"/>
      <c r="T825" s="16"/>
      <c r="U825" s="16"/>
      <c r="V825" s="16"/>
      <c r="W825" s="16"/>
      <c r="X825" s="16"/>
      <c r="Y825" s="16"/>
    </row>
    <row r="826" spans="1:25" ht="13" x14ac:dyDescent="0.15">
      <c r="A826" s="31"/>
      <c r="B826" s="31"/>
      <c r="C826" s="31"/>
      <c r="D826" s="16"/>
      <c r="E826" s="16"/>
      <c r="F826" s="31"/>
      <c r="G826" s="31"/>
      <c r="H826" s="31"/>
      <c r="I826" s="30"/>
      <c r="K826" s="31"/>
      <c r="L826" s="16"/>
      <c r="M826" s="16"/>
      <c r="N826" s="16"/>
      <c r="O826" s="16"/>
      <c r="P826" s="16"/>
      <c r="Q826" s="16"/>
      <c r="R826" s="16"/>
      <c r="S826" s="16"/>
      <c r="T826" s="16"/>
      <c r="U826" s="16"/>
      <c r="V826" s="16"/>
      <c r="W826" s="16"/>
      <c r="X826" s="16"/>
      <c r="Y826" s="16"/>
    </row>
    <row r="827" spans="1:25" ht="13" x14ac:dyDescent="0.15">
      <c r="A827" s="31"/>
      <c r="B827" s="31"/>
      <c r="C827" s="31"/>
      <c r="D827" s="16"/>
      <c r="E827" s="16"/>
      <c r="F827" s="31"/>
      <c r="G827" s="31"/>
      <c r="H827" s="31"/>
      <c r="I827" s="30"/>
      <c r="K827" s="31"/>
      <c r="L827" s="16"/>
      <c r="M827" s="16"/>
      <c r="N827" s="16"/>
      <c r="O827" s="16"/>
      <c r="P827" s="16"/>
      <c r="Q827" s="16"/>
      <c r="R827" s="16"/>
      <c r="S827" s="16"/>
      <c r="T827" s="16"/>
      <c r="U827" s="16"/>
      <c r="V827" s="16"/>
      <c r="W827" s="16"/>
      <c r="X827" s="16"/>
      <c r="Y827" s="16"/>
    </row>
    <row r="828" spans="1:25" ht="13" x14ac:dyDescent="0.15">
      <c r="A828" s="31"/>
      <c r="B828" s="31"/>
      <c r="C828" s="31"/>
      <c r="D828" s="16"/>
      <c r="E828" s="16"/>
      <c r="F828" s="31"/>
      <c r="G828" s="31"/>
      <c r="H828" s="31"/>
      <c r="I828" s="30"/>
      <c r="K828" s="31"/>
      <c r="L828" s="16"/>
      <c r="M828" s="16"/>
      <c r="N828" s="16"/>
      <c r="O828" s="16"/>
      <c r="P828" s="16"/>
      <c r="Q828" s="16"/>
      <c r="R828" s="16"/>
      <c r="S828" s="16"/>
      <c r="T828" s="16"/>
      <c r="U828" s="16"/>
      <c r="V828" s="16"/>
      <c r="W828" s="16"/>
      <c r="X828" s="16"/>
      <c r="Y828" s="16"/>
    </row>
    <row r="829" spans="1:25" ht="13" x14ac:dyDescent="0.15">
      <c r="A829" s="31"/>
      <c r="B829" s="31"/>
      <c r="C829" s="31"/>
      <c r="D829" s="16"/>
      <c r="E829" s="16"/>
      <c r="F829" s="31"/>
      <c r="G829" s="31"/>
      <c r="H829" s="31"/>
      <c r="I829" s="30"/>
      <c r="K829" s="31"/>
      <c r="L829" s="16"/>
      <c r="M829" s="16"/>
      <c r="N829" s="16"/>
      <c r="O829" s="16"/>
      <c r="P829" s="16"/>
      <c r="Q829" s="16"/>
      <c r="R829" s="16"/>
      <c r="S829" s="16"/>
      <c r="T829" s="16"/>
      <c r="U829" s="16"/>
      <c r="V829" s="16"/>
      <c r="W829" s="16"/>
      <c r="X829" s="16"/>
      <c r="Y829" s="16"/>
    </row>
    <row r="830" spans="1:25" ht="13" x14ac:dyDescent="0.15">
      <c r="A830" s="31"/>
      <c r="B830" s="31"/>
      <c r="C830" s="31"/>
      <c r="D830" s="16"/>
      <c r="E830" s="16"/>
      <c r="F830" s="31"/>
      <c r="G830" s="31"/>
      <c r="H830" s="31"/>
      <c r="I830" s="30"/>
      <c r="K830" s="31"/>
      <c r="L830" s="16"/>
      <c r="M830" s="16"/>
      <c r="N830" s="16"/>
      <c r="O830" s="16"/>
      <c r="P830" s="16"/>
      <c r="Q830" s="16"/>
      <c r="R830" s="16"/>
      <c r="S830" s="16"/>
      <c r="T830" s="16"/>
      <c r="U830" s="16"/>
      <c r="V830" s="16"/>
      <c r="W830" s="16"/>
      <c r="X830" s="16"/>
      <c r="Y830" s="16"/>
    </row>
    <row r="831" spans="1:25" ht="13" x14ac:dyDescent="0.15">
      <c r="A831" s="31"/>
      <c r="B831" s="31"/>
      <c r="C831" s="31"/>
      <c r="D831" s="16"/>
      <c r="E831" s="16"/>
      <c r="F831" s="31"/>
      <c r="G831" s="31"/>
      <c r="H831" s="31"/>
      <c r="I831" s="30"/>
      <c r="K831" s="31"/>
      <c r="L831" s="16"/>
      <c r="M831" s="16"/>
      <c r="N831" s="16"/>
      <c r="O831" s="16"/>
      <c r="P831" s="16"/>
      <c r="Q831" s="16"/>
      <c r="R831" s="16"/>
      <c r="S831" s="16"/>
      <c r="T831" s="16"/>
      <c r="U831" s="16"/>
      <c r="V831" s="16"/>
      <c r="W831" s="16"/>
      <c r="X831" s="16"/>
      <c r="Y831" s="16"/>
    </row>
    <row r="832" spans="1:25" ht="13" x14ac:dyDescent="0.15">
      <c r="A832" s="31"/>
      <c r="B832" s="31"/>
      <c r="C832" s="31"/>
      <c r="D832" s="16"/>
      <c r="E832" s="16"/>
      <c r="F832" s="31"/>
      <c r="G832" s="31"/>
      <c r="H832" s="31"/>
      <c r="I832" s="30"/>
      <c r="K832" s="31"/>
      <c r="L832" s="16"/>
      <c r="M832" s="16"/>
      <c r="N832" s="16"/>
      <c r="O832" s="16"/>
      <c r="P832" s="16"/>
      <c r="Q832" s="16"/>
      <c r="R832" s="16"/>
      <c r="S832" s="16"/>
      <c r="T832" s="16"/>
      <c r="U832" s="16"/>
      <c r="V832" s="16"/>
      <c r="W832" s="16"/>
      <c r="X832" s="16"/>
      <c r="Y832" s="16"/>
    </row>
    <row r="833" spans="1:25" ht="13" x14ac:dyDescent="0.15">
      <c r="A833" s="31"/>
      <c r="B833" s="31"/>
      <c r="C833" s="31"/>
      <c r="D833" s="16"/>
      <c r="E833" s="16"/>
      <c r="F833" s="31"/>
      <c r="G833" s="31"/>
      <c r="H833" s="31"/>
      <c r="I833" s="30"/>
      <c r="K833" s="31"/>
      <c r="L833" s="16"/>
      <c r="M833" s="16"/>
      <c r="N833" s="16"/>
      <c r="O833" s="16"/>
      <c r="P833" s="16"/>
      <c r="Q833" s="16"/>
      <c r="R833" s="16"/>
      <c r="S833" s="16"/>
      <c r="T833" s="16"/>
      <c r="U833" s="16"/>
      <c r="V833" s="16"/>
      <c r="W833" s="16"/>
      <c r="X833" s="16"/>
      <c r="Y833" s="16"/>
    </row>
    <row r="834" spans="1:25" ht="13" x14ac:dyDescent="0.15">
      <c r="A834" s="31"/>
      <c r="B834" s="31"/>
      <c r="C834" s="31"/>
      <c r="D834" s="16"/>
      <c r="E834" s="16"/>
      <c r="F834" s="31"/>
      <c r="G834" s="31"/>
      <c r="H834" s="31"/>
      <c r="I834" s="30"/>
      <c r="K834" s="31"/>
      <c r="L834" s="16"/>
      <c r="M834" s="16"/>
      <c r="N834" s="16"/>
      <c r="O834" s="16"/>
      <c r="P834" s="16"/>
      <c r="Q834" s="16"/>
      <c r="R834" s="16"/>
      <c r="S834" s="16"/>
      <c r="T834" s="16"/>
      <c r="U834" s="16"/>
      <c r="V834" s="16"/>
      <c r="W834" s="16"/>
      <c r="X834" s="16"/>
      <c r="Y834" s="16"/>
    </row>
    <row r="835" spans="1:25" ht="13" x14ac:dyDescent="0.15">
      <c r="A835" s="31"/>
      <c r="B835" s="31"/>
      <c r="C835" s="31"/>
      <c r="D835" s="16"/>
      <c r="E835" s="16"/>
      <c r="F835" s="31"/>
      <c r="G835" s="31"/>
      <c r="H835" s="31"/>
      <c r="I835" s="30"/>
      <c r="K835" s="31"/>
      <c r="L835" s="16"/>
      <c r="M835" s="16"/>
      <c r="N835" s="16"/>
      <c r="O835" s="16"/>
      <c r="P835" s="16"/>
      <c r="Q835" s="16"/>
      <c r="R835" s="16"/>
      <c r="S835" s="16"/>
      <c r="T835" s="16"/>
      <c r="U835" s="16"/>
      <c r="V835" s="16"/>
      <c r="W835" s="16"/>
      <c r="X835" s="16"/>
      <c r="Y835" s="16"/>
    </row>
    <row r="836" spans="1:25" ht="13" x14ac:dyDescent="0.15">
      <c r="A836" s="31"/>
      <c r="B836" s="31"/>
      <c r="C836" s="31"/>
      <c r="D836" s="16"/>
      <c r="E836" s="16"/>
      <c r="F836" s="31"/>
      <c r="G836" s="31"/>
      <c r="H836" s="31"/>
      <c r="I836" s="30"/>
      <c r="K836" s="31"/>
      <c r="L836" s="16"/>
      <c r="M836" s="16"/>
      <c r="N836" s="16"/>
      <c r="O836" s="16"/>
      <c r="P836" s="16"/>
      <c r="Q836" s="16"/>
      <c r="R836" s="16"/>
      <c r="S836" s="16"/>
      <c r="T836" s="16"/>
      <c r="U836" s="16"/>
      <c r="V836" s="16"/>
      <c r="W836" s="16"/>
      <c r="X836" s="16"/>
      <c r="Y836" s="16"/>
    </row>
    <row r="837" spans="1:25" ht="13" x14ac:dyDescent="0.15">
      <c r="A837" s="31"/>
      <c r="B837" s="31"/>
      <c r="C837" s="31"/>
      <c r="D837" s="16"/>
      <c r="E837" s="16"/>
      <c r="F837" s="31"/>
      <c r="G837" s="31"/>
      <c r="H837" s="31"/>
      <c r="I837" s="30"/>
      <c r="K837" s="31"/>
      <c r="L837" s="16"/>
      <c r="M837" s="16"/>
      <c r="N837" s="16"/>
      <c r="O837" s="16"/>
      <c r="P837" s="16"/>
      <c r="Q837" s="16"/>
      <c r="R837" s="16"/>
      <c r="S837" s="16"/>
      <c r="T837" s="16"/>
      <c r="U837" s="16"/>
      <c r="V837" s="16"/>
      <c r="W837" s="16"/>
      <c r="X837" s="16"/>
      <c r="Y837" s="16"/>
    </row>
    <row r="838" spans="1:25" ht="13" x14ac:dyDescent="0.15">
      <c r="A838" s="31"/>
      <c r="B838" s="31"/>
      <c r="C838" s="31"/>
      <c r="D838" s="16"/>
      <c r="E838" s="16"/>
      <c r="F838" s="31"/>
      <c r="G838" s="31"/>
      <c r="H838" s="31"/>
      <c r="I838" s="30"/>
      <c r="K838" s="31"/>
      <c r="L838" s="16"/>
      <c r="M838" s="16"/>
      <c r="N838" s="16"/>
      <c r="O838" s="16"/>
      <c r="P838" s="16"/>
      <c r="Q838" s="16"/>
      <c r="R838" s="16"/>
      <c r="S838" s="16"/>
      <c r="T838" s="16"/>
      <c r="U838" s="16"/>
      <c r="V838" s="16"/>
      <c r="W838" s="16"/>
      <c r="X838" s="16"/>
      <c r="Y838" s="16"/>
    </row>
    <row r="839" spans="1:25" ht="13" x14ac:dyDescent="0.15">
      <c r="A839" s="31"/>
      <c r="B839" s="31"/>
      <c r="C839" s="31"/>
      <c r="D839" s="16"/>
      <c r="E839" s="16"/>
      <c r="F839" s="31"/>
      <c r="G839" s="31"/>
      <c r="H839" s="31"/>
      <c r="I839" s="30"/>
      <c r="K839" s="31"/>
      <c r="L839" s="16"/>
      <c r="M839" s="16"/>
      <c r="N839" s="16"/>
      <c r="O839" s="16"/>
      <c r="P839" s="16"/>
      <c r="Q839" s="16"/>
      <c r="R839" s="16"/>
      <c r="S839" s="16"/>
      <c r="T839" s="16"/>
      <c r="U839" s="16"/>
      <c r="V839" s="16"/>
      <c r="W839" s="16"/>
      <c r="X839" s="16"/>
      <c r="Y839" s="16"/>
    </row>
    <row r="840" spans="1:25" ht="13" x14ac:dyDescent="0.15">
      <c r="A840" s="31"/>
      <c r="B840" s="31"/>
      <c r="C840" s="31"/>
      <c r="D840" s="16"/>
      <c r="E840" s="16"/>
      <c r="F840" s="31"/>
      <c r="G840" s="31"/>
      <c r="H840" s="31"/>
      <c r="I840" s="30"/>
      <c r="K840" s="31"/>
      <c r="L840" s="16"/>
      <c r="M840" s="16"/>
      <c r="N840" s="16"/>
      <c r="O840" s="16"/>
      <c r="P840" s="16"/>
      <c r="Q840" s="16"/>
      <c r="R840" s="16"/>
      <c r="S840" s="16"/>
      <c r="T840" s="16"/>
      <c r="U840" s="16"/>
      <c r="V840" s="16"/>
      <c r="W840" s="16"/>
      <c r="X840" s="16"/>
      <c r="Y840" s="16"/>
    </row>
    <row r="841" spans="1:25" ht="13" x14ac:dyDescent="0.15">
      <c r="A841" s="31"/>
      <c r="B841" s="31"/>
      <c r="C841" s="31"/>
      <c r="D841" s="16"/>
      <c r="E841" s="16"/>
      <c r="F841" s="31"/>
      <c r="G841" s="31"/>
      <c r="H841" s="31"/>
      <c r="I841" s="30"/>
      <c r="K841" s="31"/>
      <c r="L841" s="16"/>
      <c r="M841" s="16"/>
      <c r="N841" s="16"/>
      <c r="O841" s="16"/>
      <c r="P841" s="16"/>
      <c r="Q841" s="16"/>
      <c r="R841" s="16"/>
      <c r="S841" s="16"/>
      <c r="T841" s="16"/>
      <c r="U841" s="16"/>
      <c r="V841" s="16"/>
      <c r="W841" s="16"/>
      <c r="X841" s="16"/>
      <c r="Y841" s="16"/>
    </row>
    <row r="842" spans="1:25" ht="13" x14ac:dyDescent="0.15">
      <c r="A842" s="31"/>
      <c r="B842" s="31"/>
      <c r="C842" s="31"/>
      <c r="D842" s="16"/>
      <c r="E842" s="16"/>
      <c r="F842" s="31"/>
      <c r="G842" s="31"/>
      <c r="H842" s="31"/>
      <c r="I842" s="30"/>
      <c r="K842" s="31"/>
      <c r="L842" s="16"/>
      <c r="M842" s="16"/>
      <c r="N842" s="16"/>
      <c r="O842" s="16"/>
      <c r="P842" s="16"/>
      <c r="Q842" s="16"/>
      <c r="R842" s="16"/>
      <c r="S842" s="16"/>
      <c r="T842" s="16"/>
      <c r="U842" s="16"/>
      <c r="V842" s="16"/>
      <c r="W842" s="16"/>
      <c r="X842" s="16"/>
      <c r="Y842" s="16"/>
    </row>
    <row r="843" spans="1:25" ht="13" x14ac:dyDescent="0.15">
      <c r="A843" s="31"/>
      <c r="B843" s="31"/>
      <c r="C843" s="31"/>
      <c r="D843" s="16"/>
      <c r="E843" s="16"/>
      <c r="F843" s="31"/>
      <c r="G843" s="31"/>
      <c r="H843" s="31"/>
      <c r="I843" s="30"/>
      <c r="K843" s="31"/>
      <c r="L843" s="16"/>
      <c r="M843" s="16"/>
      <c r="N843" s="16"/>
      <c r="O843" s="16"/>
      <c r="P843" s="16"/>
      <c r="Q843" s="16"/>
      <c r="R843" s="16"/>
      <c r="S843" s="16"/>
      <c r="T843" s="16"/>
      <c r="U843" s="16"/>
      <c r="V843" s="16"/>
      <c r="W843" s="16"/>
      <c r="X843" s="16"/>
      <c r="Y843" s="16"/>
    </row>
    <row r="844" spans="1:25" ht="13" x14ac:dyDescent="0.15">
      <c r="A844" s="31"/>
      <c r="B844" s="31"/>
      <c r="C844" s="31"/>
      <c r="D844" s="16"/>
      <c r="E844" s="16"/>
      <c r="F844" s="31"/>
      <c r="G844" s="31"/>
      <c r="H844" s="31"/>
      <c r="I844" s="30"/>
      <c r="K844" s="31"/>
      <c r="L844" s="16"/>
      <c r="M844" s="16"/>
      <c r="N844" s="16"/>
      <c r="O844" s="16"/>
      <c r="P844" s="16"/>
      <c r="Q844" s="16"/>
      <c r="R844" s="16"/>
      <c r="S844" s="16"/>
      <c r="T844" s="16"/>
      <c r="U844" s="16"/>
      <c r="V844" s="16"/>
      <c r="W844" s="16"/>
      <c r="X844" s="16"/>
      <c r="Y844" s="16"/>
    </row>
    <row r="845" spans="1:25" ht="13" x14ac:dyDescent="0.15">
      <c r="A845" s="31"/>
      <c r="B845" s="31"/>
      <c r="C845" s="31"/>
      <c r="D845" s="16"/>
      <c r="E845" s="16"/>
      <c r="F845" s="31"/>
      <c r="G845" s="31"/>
      <c r="H845" s="31"/>
      <c r="I845" s="30"/>
      <c r="K845" s="31"/>
      <c r="L845" s="16"/>
      <c r="M845" s="16"/>
      <c r="N845" s="16"/>
      <c r="O845" s="16"/>
      <c r="P845" s="16"/>
      <c r="Q845" s="16"/>
      <c r="R845" s="16"/>
      <c r="S845" s="16"/>
      <c r="T845" s="16"/>
      <c r="U845" s="16"/>
      <c r="V845" s="16"/>
      <c r="W845" s="16"/>
      <c r="X845" s="16"/>
      <c r="Y845" s="16"/>
    </row>
    <row r="846" spans="1:25" ht="13" x14ac:dyDescent="0.15">
      <c r="A846" s="31"/>
      <c r="B846" s="31"/>
      <c r="C846" s="31"/>
      <c r="D846" s="16"/>
      <c r="E846" s="16"/>
      <c r="F846" s="31"/>
      <c r="G846" s="31"/>
      <c r="H846" s="31"/>
      <c r="I846" s="30"/>
      <c r="K846" s="31"/>
      <c r="L846" s="16"/>
      <c r="M846" s="16"/>
      <c r="N846" s="16"/>
      <c r="O846" s="16"/>
      <c r="P846" s="16"/>
      <c r="Q846" s="16"/>
      <c r="R846" s="16"/>
      <c r="S846" s="16"/>
      <c r="T846" s="16"/>
      <c r="U846" s="16"/>
      <c r="V846" s="16"/>
      <c r="W846" s="16"/>
      <c r="X846" s="16"/>
      <c r="Y846" s="16"/>
    </row>
    <row r="847" spans="1:25" ht="13" x14ac:dyDescent="0.15">
      <c r="A847" s="31"/>
      <c r="B847" s="31"/>
      <c r="C847" s="31"/>
      <c r="D847" s="16"/>
      <c r="E847" s="16"/>
      <c r="F847" s="31"/>
      <c r="G847" s="31"/>
      <c r="H847" s="31"/>
      <c r="I847" s="30"/>
      <c r="K847" s="31"/>
      <c r="L847" s="16"/>
      <c r="M847" s="16"/>
      <c r="N847" s="16"/>
      <c r="O847" s="16"/>
      <c r="P847" s="16"/>
      <c r="Q847" s="16"/>
      <c r="R847" s="16"/>
      <c r="S847" s="16"/>
      <c r="T847" s="16"/>
      <c r="U847" s="16"/>
      <c r="V847" s="16"/>
      <c r="W847" s="16"/>
      <c r="X847" s="16"/>
      <c r="Y847" s="16"/>
    </row>
    <row r="848" spans="1:25" ht="13" x14ac:dyDescent="0.15">
      <c r="A848" s="31"/>
      <c r="B848" s="31"/>
      <c r="C848" s="31"/>
      <c r="D848" s="16"/>
      <c r="E848" s="16"/>
      <c r="F848" s="31"/>
      <c r="G848" s="31"/>
      <c r="H848" s="31"/>
      <c r="I848" s="30"/>
      <c r="K848" s="31"/>
      <c r="L848" s="16"/>
      <c r="M848" s="16"/>
      <c r="N848" s="16"/>
      <c r="O848" s="16"/>
      <c r="P848" s="16"/>
      <c r="Q848" s="16"/>
      <c r="R848" s="16"/>
      <c r="S848" s="16"/>
      <c r="T848" s="16"/>
      <c r="U848" s="16"/>
      <c r="V848" s="16"/>
      <c r="W848" s="16"/>
      <c r="X848" s="16"/>
      <c r="Y848" s="16"/>
    </row>
    <row r="849" spans="1:25" ht="13" x14ac:dyDescent="0.15">
      <c r="A849" s="31"/>
      <c r="B849" s="31"/>
      <c r="C849" s="31"/>
      <c r="D849" s="16"/>
      <c r="E849" s="16"/>
      <c r="F849" s="31"/>
      <c r="G849" s="31"/>
      <c r="H849" s="31"/>
      <c r="I849" s="30"/>
      <c r="K849" s="31"/>
      <c r="L849" s="16"/>
      <c r="M849" s="16"/>
      <c r="N849" s="16"/>
      <c r="O849" s="16"/>
      <c r="P849" s="16"/>
      <c r="Q849" s="16"/>
      <c r="R849" s="16"/>
      <c r="S849" s="16"/>
      <c r="T849" s="16"/>
      <c r="U849" s="16"/>
      <c r="V849" s="16"/>
      <c r="W849" s="16"/>
      <c r="X849" s="16"/>
      <c r="Y849" s="16"/>
    </row>
    <row r="850" spans="1:25" ht="13" x14ac:dyDescent="0.15">
      <c r="A850" s="31"/>
      <c r="B850" s="31"/>
      <c r="C850" s="31"/>
      <c r="D850" s="16"/>
      <c r="E850" s="16"/>
      <c r="F850" s="31"/>
      <c r="G850" s="31"/>
      <c r="H850" s="31"/>
      <c r="I850" s="30"/>
      <c r="K850" s="31"/>
      <c r="L850" s="16"/>
      <c r="M850" s="16"/>
      <c r="N850" s="16"/>
      <c r="O850" s="16"/>
      <c r="P850" s="16"/>
      <c r="Q850" s="16"/>
      <c r="R850" s="16"/>
      <c r="S850" s="16"/>
      <c r="T850" s="16"/>
      <c r="U850" s="16"/>
      <c r="V850" s="16"/>
      <c r="W850" s="16"/>
      <c r="X850" s="16"/>
      <c r="Y850" s="16"/>
    </row>
    <row r="851" spans="1:25" ht="13" x14ac:dyDescent="0.15">
      <c r="A851" s="31"/>
      <c r="B851" s="31"/>
      <c r="C851" s="31"/>
      <c r="D851" s="16"/>
      <c r="E851" s="16"/>
      <c r="F851" s="31"/>
      <c r="G851" s="31"/>
      <c r="H851" s="31"/>
      <c r="I851" s="30"/>
      <c r="K851" s="31"/>
      <c r="L851" s="16"/>
      <c r="M851" s="16"/>
      <c r="N851" s="16"/>
      <c r="O851" s="16"/>
      <c r="P851" s="16"/>
      <c r="Q851" s="16"/>
      <c r="R851" s="16"/>
      <c r="S851" s="16"/>
      <c r="T851" s="16"/>
      <c r="U851" s="16"/>
      <c r="V851" s="16"/>
      <c r="W851" s="16"/>
      <c r="X851" s="16"/>
      <c r="Y851" s="16"/>
    </row>
    <row r="852" spans="1:25" ht="13" x14ac:dyDescent="0.15">
      <c r="A852" s="31"/>
      <c r="B852" s="31"/>
      <c r="C852" s="31"/>
      <c r="D852" s="16"/>
      <c r="E852" s="16"/>
      <c r="F852" s="31"/>
      <c r="G852" s="31"/>
      <c r="H852" s="31"/>
      <c r="I852" s="30"/>
      <c r="K852" s="31"/>
      <c r="L852" s="16"/>
      <c r="M852" s="16"/>
      <c r="N852" s="16"/>
      <c r="O852" s="16"/>
      <c r="P852" s="16"/>
      <c r="Q852" s="16"/>
      <c r="R852" s="16"/>
      <c r="S852" s="16"/>
      <c r="T852" s="16"/>
      <c r="U852" s="16"/>
      <c r="V852" s="16"/>
      <c r="W852" s="16"/>
      <c r="X852" s="16"/>
      <c r="Y852" s="16"/>
    </row>
    <row r="853" spans="1:25" ht="13" x14ac:dyDescent="0.15">
      <c r="A853" s="31"/>
      <c r="B853" s="31"/>
      <c r="C853" s="31"/>
      <c r="D853" s="16"/>
      <c r="E853" s="16"/>
      <c r="F853" s="31"/>
      <c r="G853" s="31"/>
      <c r="H853" s="31"/>
      <c r="I853" s="30"/>
      <c r="K853" s="31"/>
      <c r="L853" s="16"/>
      <c r="M853" s="16"/>
      <c r="N853" s="16"/>
      <c r="O853" s="16"/>
      <c r="P853" s="16"/>
      <c r="Q853" s="16"/>
      <c r="R853" s="16"/>
      <c r="S853" s="16"/>
      <c r="T853" s="16"/>
      <c r="U853" s="16"/>
      <c r="V853" s="16"/>
      <c r="W853" s="16"/>
      <c r="X853" s="16"/>
      <c r="Y853" s="16"/>
    </row>
    <row r="854" spans="1:25" ht="13" x14ac:dyDescent="0.15">
      <c r="A854" s="31"/>
      <c r="B854" s="31"/>
      <c r="C854" s="31"/>
      <c r="D854" s="16"/>
      <c r="E854" s="16"/>
      <c r="F854" s="31"/>
      <c r="G854" s="31"/>
      <c r="H854" s="31"/>
      <c r="I854" s="30"/>
      <c r="K854" s="31"/>
      <c r="L854" s="16"/>
      <c r="M854" s="16"/>
      <c r="N854" s="16"/>
      <c r="O854" s="16"/>
      <c r="P854" s="16"/>
      <c r="Q854" s="16"/>
      <c r="R854" s="16"/>
      <c r="S854" s="16"/>
      <c r="T854" s="16"/>
      <c r="U854" s="16"/>
      <c r="V854" s="16"/>
      <c r="W854" s="16"/>
      <c r="X854" s="16"/>
      <c r="Y854" s="16"/>
    </row>
    <row r="855" spans="1:25" ht="13" x14ac:dyDescent="0.15">
      <c r="A855" s="31"/>
      <c r="B855" s="31"/>
      <c r="C855" s="31"/>
      <c r="D855" s="16"/>
      <c r="E855" s="16"/>
      <c r="F855" s="31"/>
      <c r="G855" s="31"/>
      <c r="H855" s="31"/>
      <c r="I855" s="30"/>
      <c r="K855" s="31"/>
      <c r="L855" s="16"/>
      <c r="M855" s="16"/>
      <c r="N855" s="16"/>
      <c r="O855" s="16"/>
      <c r="P855" s="16"/>
      <c r="Q855" s="16"/>
      <c r="R855" s="16"/>
      <c r="S855" s="16"/>
      <c r="T855" s="16"/>
      <c r="U855" s="16"/>
      <c r="V855" s="16"/>
      <c r="W855" s="16"/>
      <c r="X855" s="16"/>
      <c r="Y855" s="16"/>
    </row>
    <row r="856" spans="1:25" ht="13" x14ac:dyDescent="0.15">
      <c r="A856" s="31"/>
      <c r="B856" s="31"/>
      <c r="C856" s="31"/>
      <c r="D856" s="16"/>
      <c r="E856" s="16"/>
      <c r="F856" s="31"/>
      <c r="G856" s="31"/>
      <c r="H856" s="31"/>
      <c r="I856" s="30"/>
      <c r="K856" s="31"/>
      <c r="L856" s="16"/>
      <c r="M856" s="16"/>
      <c r="N856" s="16"/>
      <c r="O856" s="16"/>
      <c r="P856" s="16"/>
      <c r="Q856" s="16"/>
      <c r="R856" s="16"/>
      <c r="S856" s="16"/>
      <c r="T856" s="16"/>
      <c r="U856" s="16"/>
      <c r="V856" s="16"/>
      <c r="W856" s="16"/>
      <c r="X856" s="16"/>
      <c r="Y856" s="16"/>
    </row>
    <row r="857" spans="1:25" ht="13" x14ac:dyDescent="0.15">
      <c r="A857" s="31"/>
      <c r="B857" s="31"/>
      <c r="C857" s="31"/>
      <c r="D857" s="16"/>
      <c r="E857" s="16"/>
      <c r="F857" s="31"/>
      <c r="G857" s="31"/>
      <c r="H857" s="31"/>
      <c r="I857" s="30"/>
      <c r="K857" s="31"/>
      <c r="L857" s="16"/>
      <c r="M857" s="16"/>
      <c r="N857" s="16"/>
      <c r="O857" s="16"/>
      <c r="P857" s="16"/>
      <c r="Q857" s="16"/>
      <c r="R857" s="16"/>
      <c r="S857" s="16"/>
      <c r="T857" s="16"/>
      <c r="U857" s="16"/>
      <c r="V857" s="16"/>
      <c r="W857" s="16"/>
      <c r="X857" s="16"/>
      <c r="Y857" s="16"/>
    </row>
    <row r="858" spans="1:25" ht="13" x14ac:dyDescent="0.15">
      <c r="A858" s="31"/>
      <c r="B858" s="31"/>
      <c r="C858" s="31"/>
      <c r="D858" s="16"/>
      <c r="E858" s="16"/>
      <c r="F858" s="31"/>
      <c r="G858" s="31"/>
      <c r="H858" s="31"/>
      <c r="I858" s="30"/>
      <c r="K858" s="31"/>
      <c r="L858" s="16"/>
      <c r="M858" s="16"/>
      <c r="N858" s="16"/>
      <c r="O858" s="16"/>
      <c r="P858" s="16"/>
      <c r="Q858" s="16"/>
      <c r="R858" s="16"/>
      <c r="S858" s="16"/>
      <c r="T858" s="16"/>
      <c r="U858" s="16"/>
      <c r="V858" s="16"/>
      <c r="W858" s="16"/>
      <c r="X858" s="16"/>
      <c r="Y858" s="16"/>
    </row>
    <row r="859" spans="1:25" ht="13" x14ac:dyDescent="0.15">
      <c r="A859" s="31"/>
      <c r="B859" s="31"/>
      <c r="C859" s="31"/>
      <c r="D859" s="16"/>
      <c r="E859" s="16"/>
      <c r="F859" s="31"/>
      <c r="G859" s="31"/>
      <c r="H859" s="31"/>
      <c r="I859" s="30"/>
      <c r="K859" s="31"/>
      <c r="L859" s="16"/>
      <c r="M859" s="16"/>
      <c r="N859" s="16"/>
      <c r="O859" s="16"/>
      <c r="P859" s="16"/>
      <c r="Q859" s="16"/>
      <c r="R859" s="16"/>
      <c r="S859" s="16"/>
      <c r="T859" s="16"/>
      <c r="U859" s="16"/>
      <c r="V859" s="16"/>
      <c r="W859" s="16"/>
      <c r="X859" s="16"/>
      <c r="Y859" s="16"/>
    </row>
    <row r="860" spans="1:25" ht="13" x14ac:dyDescent="0.15">
      <c r="A860" s="31"/>
      <c r="B860" s="31"/>
      <c r="C860" s="31"/>
      <c r="D860" s="16"/>
      <c r="E860" s="16"/>
      <c r="F860" s="31"/>
      <c r="G860" s="31"/>
      <c r="H860" s="31"/>
      <c r="I860" s="30"/>
      <c r="K860" s="31"/>
      <c r="L860" s="16"/>
      <c r="M860" s="16"/>
      <c r="N860" s="16"/>
      <c r="O860" s="16"/>
      <c r="P860" s="16"/>
      <c r="Q860" s="16"/>
      <c r="R860" s="16"/>
      <c r="S860" s="16"/>
      <c r="T860" s="16"/>
      <c r="U860" s="16"/>
      <c r="V860" s="16"/>
      <c r="W860" s="16"/>
      <c r="X860" s="16"/>
      <c r="Y860" s="16"/>
    </row>
    <row r="861" spans="1:25" ht="13" x14ac:dyDescent="0.15">
      <c r="A861" s="31"/>
      <c r="B861" s="31"/>
      <c r="C861" s="31"/>
      <c r="D861" s="16"/>
      <c r="E861" s="16"/>
      <c r="F861" s="31"/>
      <c r="G861" s="31"/>
      <c r="H861" s="31"/>
      <c r="I861" s="30"/>
      <c r="K861" s="31"/>
      <c r="L861" s="16"/>
      <c r="M861" s="16"/>
      <c r="N861" s="16"/>
      <c r="O861" s="16"/>
      <c r="P861" s="16"/>
      <c r="Q861" s="16"/>
      <c r="R861" s="16"/>
      <c r="S861" s="16"/>
      <c r="T861" s="16"/>
      <c r="U861" s="16"/>
      <c r="V861" s="16"/>
      <c r="W861" s="16"/>
      <c r="X861" s="16"/>
      <c r="Y861" s="16"/>
    </row>
    <row r="862" spans="1:25" ht="13" x14ac:dyDescent="0.15">
      <c r="A862" s="31"/>
      <c r="B862" s="31"/>
      <c r="C862" s="31"/>
      <c r="D862" s="16"/>
      <c r="E862" s="16"/>
      <c r="F862" s="31"/>
      <c r="G862" s="31"/>
      <c r="H862" s="31"/>
      <c r="I862" s="30"/>
      <c r="K862" s="31"/>
      <c r="L862" s="16"/>
      <c r="M862" s="16"/>
      <c r="N862" s="16"/>
      <c r="O862" s="16"/>
      <c r="P862" s="16"/>
      <c r="Q862" s="16"/>
      <c r="R862" s="16"/>
      <c r="S862" s="16"/>
      <c r="T862" s="16"/>
      <c r="U862" s="16"/>
      <c r="V862" s="16"/>
      <c r="W862" s="16"/>
      <c r="X862" s="16"/>
      <c r="Y862" s="16"/>
    </row>
    <row r="863" spans="1:25" ht="13" x14ac:dyDescent="0.15">
      <c r="A863" s="31"/>
      <c r="B863" s="31"/>
      <c r="C863" s="31"/>
      <c r="D863" s="16"/>
      <c r="E863" s="16"/>
      <c r="F863" s="31"/>
      <c r="G863" s="31"/>
      <c r="H863" s="31"/>
      <c r="I863" s="30"/>
      <c r="K863" s="31"/>
      <c r="L863" s="16"/>
      <c r="M863" s="16"/>
      <c r="N863" s="16"/>
      <c r="O863" s="16"/>
      <c r="P863" s="16"/>
      <c r="Q863" s="16"/>
      <c r="R863" s="16"/>
      <c r="S863" s="16"/>
      <c r="T863" s="16"/>
      <c r="U863" s="16"/>
      <c r="V863" s="16"/>
      <c r="W863" s="16"/>
      <c r="X863" s="16"/>
      <c r="Y863" s="16"/>
    </row>
    <row r="864" spans="1:25" ht="13" x14ac:dyDescent="0.15">
      <c r="A864" s="31"/>
      <c r="B864" s="31"/>
      <c r="C864" s="31"/>
      <c r="D864" s="16"/>
      <c r="E864" s="16"/>
      <c r="F864" s="31"/>
      <c r="G864" s="31"/>
      <c r="H864" s="31"/>
      <c r="I864" s="30"/>
      <c r="K864" s="31"/>
      <c r="L864" s="16"/>
      <c r="M864" s="16"/>
      <c r="N864" s="16"/>
      <c r="O864" s="16"/>
      <c r="P864" s="16"/>
      <c r="Q864" s="16"/>
      <c r="R864" s="16"/>
      <c r="S864" s="16"/>
      <c r="T864" s="16"/>
      <c r="U864" s="16"/>
      <c r="V864" s="16"/>
      <c r="W864" s="16"/>
      <c r="X864" s="16"/>
      <c r="Y864" s="16"/>
    </row>
    <row r="865" spans="1:25" ht="13" x14ac:dyDescent="0.15">
      <c r="A865" s="31"/>
      <c r="B865" s="31"/>
      <c r="C865" s="31"/>
      <c r="D865" s="16"/>
      <c r="E865" s="16"/>
      <c r="F865" s="31"/>
      <c r="G865" s="31"/>
      <c r="H865" s="31"/>
      <c r="I865" s="30"/>
      <c r="K865" s="31"/>
      <c r="L865" s="16"/>
      <c r="M865" s="16"/>
      <c r="N865" s="16"/>
      <c r="O865" s="16"/>
      <c r="P865" s="16"/>
      <c r="Q865" s="16"/>
      <c r="R865" s="16"/>
      <c r="S865" s="16"/>
      <c r="T865" s="16"/>
      <c r="U865" s="16"/>
      <c r="V865" s="16"/>
      <c r="W865" s="16"/>
      <c r="X865" s="16"/>
      <c r="Y865" s="16"/>
    </row>
    <row r="866" spans="1:25" ht="13" x14ac:dyDescent="0.15">
      <c r="A866" s="31"/>
      <c r="B866" s="31"/>
      <c r="C866" s="31"/>
      <c r="D866" s="16"/>
      <c r="E866" s="16"/>
      <c r="F866" s="31"/>
      <c r="G866" s="31"/>
      <c r="H866" s="31"/>
      <c r="I866" s="30"/>
      <c r="K866" s="31"/>
      <c r="L866" s="16"/>
      <c r="M866" s="16"/>
      <c r="N866" s="16"/>
      <c r="O866" s="16"/>
      <c r="P866" s="16"/>
      <c r="Q866" s="16"/>
      <c r="R866" s="16"/>
      <c r="S866" s="16"/>
      <c r="T866" s="16"/>
      <c r="U866" s="16"/>
      <c r="V866" s="16"/>
      <c r="W866" s="16"/>
      <c r="X866" s="16"/>
      <c r="Y866" s="16"/>
    </row>
    <row r="867" spans="1:25" ht="13" x14ac:dyDescent="0.15">
      <c r="A867" s="31"/>
      <c r="B867" s="31"/>
      <c r="C867" s="31"/>
      <c r="D867" s="16"/>
      <c r="E867" s="16"/>
      <c r="F867" s="31"/>
      <c r="G867" s="31"/>
      <c r="H867" s="31"/>
      <c r="I867" s="30"/>
      <c r="K867" s="31"/>
      <c r="L867" s="16"/>
      <c r="M867" s="16"/>
      <c r="N867" s="16"/>
      <c r="O867" s="16"/>
      <c r="P867" s="16"/>
      <c r="Q867" s="16"/>
      <c r="R867" s="16"/>
      <c r="S867" s="16"/>
      <c r="T867" s="16"/>
      <c r="U867" s="16"/>
      <c r="V867" s="16"/>
      <c r="W867" s="16"/>
      <c r="X867" s="16"/>
      <c r="Y867" s="16"/>
    </row>
    <row r="868" spans="1:25" ht="13" x14ac:dyDescent="0.15">
      <c r="A868" s="31"/>
      <c r="B868" s="31"/>
      <c r="C868" s="31"/>
      <c r="D868" s="16"/>
      <c r="E868" s="16"/>
      <c r="F868" s="31"/>
      <c r="G868" s="31"/>
      <c r="H868" s="31"/>
      <c r="I868" s="30"/>
      <c r="K868" s="31"/>
      <c r="L868" s="16"/>
      <c r="M868" s="16"/>
      <c r="N868" s="16"/>
      <c r="O868" s="16"/>
      <c r="P868" s="16"/>
      <c r="Q868" s="16"/>
      <c r="R868" s="16"/>
      <c r="S868" s="16"/>
      <c r="T868" s="16"/>
      <c r="U868" s="16"/>
      <c r="V868" s="16"/>
      <c r="W868" s="16"/>
      <c r="X868" s="16"/>
      <c r="Y868" s="16"/>
    </row>
    <row r="869" spans="1:25" ht="13" x14ac:dyDescent="0.15">
      <c r="A869" s="31"/>
      <c r="B869" s="31"/>
      <c r="C869" s="31"/>
      <c r="D869" s="16"/>
      <c r="E869" s="16"/>
      <c r="F869" s="31"/>
      <c r="G869" s="31"/>
      <c r="H869" s="31"/>
      <c r="I869" s="30"/>
      <c r="K869" s="31"/>
      <c r="L869" s="16"/>
      <c r="M869" s="16"/>
      <c r="N869" s="16"/>
      <c r="O869" s="16"/>
      <c r="P869" s="16"/>
      <c r="Q869" s="16"/>
      <c r="R869" s="16"/>
      <c r="S869" s="16"/>
      <c r="T869" s="16"/>
      <c r="U869" s="16"/>
      <c r="V869" s="16"/>
      <c r="W869" s="16"/>
      <c r="X869" s="16"/>
      <c r="Y869" s="16"/>
    </row>
    <row r="870" spans="1:25" ht="13" x14ac:dyDescent="0.15">
      <c r="A870" s="31"/>
      <c r="B870" s="31"/>
      <c r="C870" s="31"/>
      <c r="D870" s="16"/>
      <c r="E870" s="16"/>
      <c r="F870" s="31"/>
      <c r="G870" s="31"/>
      <c r="H870" s="31"/>
      <c r="I870" s="30"/>
      <c r="K870" s="31"/>
      <c r="L870" s="16"/>
      <c r="M870" s="16"/>
      <c r="N870" s="16"/>
      <c r="O870" s="16"/>
      <c r="P870" s="16"/>
      <c r="Q870" s="16"/>
      <c r="R870" s="16"/>
      <c r="S870" s="16"/>
      <c r="T870" s="16"/>
      <c r="U870" s="16"/>
      <c r="V870" s="16"/>
      <c r="W870" s="16"/>
      <c r="X870" s="16"/>
      <c r="Y870" s="16"/>
    </row>
    <row r="871" spans="1:25" ht="13" x14ac:dyDescent="0.15">
      <c r="A871" s="31"/>
      <c r="B871" s="31"/>
      <c r="C871" s="31"/>
      <c r="D871" s="16"/>
      <c r="E871" s="16"/>
      <c r="F871" s="31"/>
      <c r="G871" s="31"/>
      <c r="H871" s="31"/>
      <c r="I871" s="30"/>
      <c r="K871" s="31"/>
      <c r="L871" s="16"/>
      <c r="M871" s="16"/>
      <c r="N871" s="16"/>
      <c r="O871" s="16"/>
      <c r="P871" s="16"/>
      <c r="Q871" s="16"/>
      <c r="R871" s="16"/>
      <c r="S871" s="16"/>
      <c r="T871" s="16"/>
      <c r="U871" s="16"/>
      <c r="V871" s="16"/>
      <c r="W871" s="16"/>
      <c r="X871" s="16"/>
      <c r="Y871" s="16"/>
    </row>
    <row r="872" spans="1:25" ht="13" x14ac:dyDescent="0.15">
      <c r="A872" s="31"/>
      <c r="B872" s="31"/>
      <c r="C872" s="31"/>
      <c r="D872" s="16"/>
      <c r="E872" s="16"/>
      <c r="F872" s="31"/>
      <c r="G872" s="31"/>
      <c r="H872" s="31"/>
      <c r="I872" s="30"/>
      <c r="K872" s="31"/>
      <c r="L872" s="16"/>
      <c r="M872" s="16"/>
      <c r="N872" s="16"/>
      <c r="O872" s="16"/>
      <c r="P872" s="16"/>
      <c r="Q872" s="16"/>
      <c r="R872" s="16"/>
      <c r="S872" s="16"/>
      <c r="T872" s="16"/>
      <c r="U872" s="16"/>
      <c r="V872" s="16"/>
      <c r="W872" s="16"/>
      <c r="X872" s="16"/>
      <c r="Y872" s="16"/>
    </row>
    <row r="873" spans="1:25" ht="13" x14ac:dyDescent="0.15">
      <c r="A873" s="31"/>
      <c r="B873" s="31"/>
      <c r="C873" s="31"/>
      <c r="D873" s="16"/>
      <c r="E873" s="16"/>
      <c r="F873" s="31"/>
      <c r="G873" s="31"/>
      <c r="H873" s="31"/>
      <c r="I873" s="30"/>
      <c r="K873" s="31"/>
      <c r="L873" s="16"/>
      <c r="M873" s="16"/>
      <c r="N873" s="16"/>
      <c r="O873" s="16"/>
      <c r="P873" s="16"/>
      <c r="Q873" s="16"/>
      <c r="R873" s="16"/>
      <c r="S873" s="16"/>
      <c r="T873" s="16"/>
      <c r="U873" s="16"/>
      <c r="V873" s="16"/>
      <c r="W873" s="16"/>
      <c r="X873" s="16"/>
      <c r="Y873" s="16"/>
    </row>
    <row r="874" spans="1:25" ht="13" x14ac:dyDescent="0.15">
      <c r="A874" s="31"/>
      <c r="B874" s="31"/>
      <c r="C874" s="31"/>
      <c r="D874" s="16"/>
      <c r="E874" s="16"/>
      <c r="F874" s="31"/>
      <c r="G874" s="31"/>
      <c r="H874" s="31"/>
      <c r="I874" s="30"/>
      <c r="K874" s="31"/>
      <c r="L874" s="16"/>
      <c r="M874" s="16"/>
      <c r="N874" s="16"/>
      <c r="O874" s="16"/>
      <c r="P874" s="16"/>
      <c r="Q874" s="16"/>
      <c r="R874" s="16"/>
      <c r="S874" s="16"/>
      <c r="T874" s="16"/>
      <c r="U874" s="16"/>
      <c r="V874" s="16"/>
      <c r="W874" s="16"/>
      <c r="X874" s="16"/>
      <c r="Y874" s="16"/>
    </row>
    <row r="875" spans="1:25" ht="13" x14ac:dyDescent="0.15">
      <c r="A875" s="31"/>
      <c r="B875" s="31"/>
      <c r="C875" s="31"/>
      <c r="D875" s="16"/>
      <c r="E875" s="16"/>
      <c r="F875" s="31"/>
      <c r="G875" s="31"/>
      <c r="H875" s="31"/>
      <c r="I875" s="30"/>
      <c r="K875" s="31"/>
      <c r="L875" s="16"/>
      <c r="M875" s="16"/>
      <c r="N875" s="16"/>
      <c r="O875" s="16"/>
      <c r="P875" s="16"/>
      <c r="Q875" s="16"/>
      <c r="R875" s="16"/>
      <c r="S875" s="16"/>
      <c r="T875" s="16"/>
      <c r="U875" s="16"/>
      <c r="V875" s="16"/>
      <c r="W875" s="16"/>
      <c r="X875" s="16"/>
      <c r="Y875" s="16"/>
    </row>
    <row r="876" spans="1:25" ht="13" x14ac:dyDescent="0.15">
      <c r="A876" s="31"/>
      <c r="B876" s="31"/>
      <c r="C876" s="31"/>
      <c r="D876" s="16"/>
      <c r="E876" s="16"/>
      <c r="F876" s="31"/>
      <c r="G876" s="31"/>
      <c r="H876" s="31"/>
      <c r="I876" s="30"/>
      <c r="K876" s="31"/>
      <c r="L876" s="16"/>
      <c r="M876" s="16"/>
      <c r="N876" s="16"/>
      <c r="O876" s="16"/>
      <c r="P876" s="16"/>
      <c r="Q876" s="16"/>
      <c r="R876" s="16"/>
      <c r="S876" s="16"/>
      <c r="T876" s="16"/>
      <c r="U876" s="16"/>
      <c r="V876" s="16"/>
      <c r="W876" s="16"/>
      <c r="X876" s="16"/>
      <c r="Y876" s="16"/>
    </row>
    <row r="877" spans="1:25" ht="13" x14ac:dyDescent="0.15">
      <c r="A877" s="31"/>
      <c r="B877" s="31"/>
      <c r="C877" s="31"/>
      <c r="D877" s="16"/>
      <c r="E877" s="16"/>
      <c r="F877" s="31"/>
      <c r="G877" s="31"/>
      <c r="H877" s="31"/>
      <c r="I877" s="30"/>
      <c r="K877" s="31"/>
      <c r="L877" s="16"/>
      <c r="M877" s="16"/>
      <c r="N877" s="16"/>
      <c r="O877" s="16"/>
      <c r="P877" s="16"/>
      <c r="Q877" s="16"/>
      <c r="R877" s="16"/>
      <c r="S877" s="16"/>
      <c r="T877" s="16"/>
      <c r="U877" s="16"/>
      <c r="V877" s="16"/>
      <c r="W877" s="16"/>
      <c r="X877" s="16"/>
      <c r="Y877" s="16"/>
    </row>
    <row r="878" spans="1:25" ht="13" x14ac:dyDescent="0.15">
      <c r="A878" s="31"/>
      <c r="B878" s="31"/>
      <c r="C878" s="31"/>
      <c r="D878" s="16"/>
      <c r="E878" s="16"/>
      <c r="F878" s="31"/>
      <c r="G878" s="31"/>
      <c r="H878" s="31"/>
      <c r="I878" s="30"/>
      <c r="K878" s="31"/>
      <c r="L878" s="16"/>
      <c r="M878" s="16"/>
      <c r="N878" s="16"/>
      <c r="O878" s="16"/>
      <c r="P878" s="16"/>
      <c r="Q878" s="16"/>
      <c r="R878" s="16"/>
      <c r="S878" s="16"/>
      <c r="T878" s="16"/>
      <c r="U878" s="16"/>
      <c r="V878" s="16"/>
      <c r="W878" s="16"/>
      <c r="X878" s="16"/>
      <c r="Y878" s="16"/>
    </row>
    <row r="879" spans="1:25" ht="13" x14ac:dyDescent="0.15">
      <c r="A879" s="31"/>
      <c r="B879" s="31"/>
      <c r="C879" s="31"/>
      <c r="D879" s="16"/>
      <c r="E879" s="16"/>
      <c r="F879" s="31"/>
      <c r="G879" s="31"/>
      <c r="H879" s="31"/>
      <c r="I879" s="30"/>
      <c r="K879" s="31"/>
      <c r="L879" s="16"/>
      <c r="M879" s="16"/>
      <c r="N879" s="16"/>
      <c r="O879" s="16"/>
      <c r="P879" s="16"/>
      <c r="Q879" s="16"/>
      <c r="R879" s="16"/>
      <c r="S879" s="16"/>
      <c r="T879" s="16"/>
      <c r="U879" s="16"/>
      <c r="V879" s="16"/>
      <c r="W879" s="16"/>
      <c r="X879" s="16"/>
      <c r="Y879" s="16"/>
    </row>
    <row r="880" spans="1:25" ht="13" x14ac:dyDescent="0.15">
      <c r="A880" s="31"/>
      <c r="B880" s="31"/>
      <c r="C880" s="31"/>
      <c r="D880" s="16"/>
      <c r="E880" s="16"/>
      <c r="F880" s="31"/>
      <c r="G880" s="31"/>
      <c r="H880" s="31"/>
      <c r="I880" s="30"/>
      <c r="K880" s="31"/>
      <c r="L880" s="16"/>
      <c r="M880" s="16"/>
      <c r="N880" s="16"/>
      <c r="O880" s="16"/>
      <c r="P880" s="16"/>
      <c r="Q880" s="16"/>
      <c r="R880" s="16"/>
      <c r="S880" s="16"/>
      <c r="T880" s="16"/>
      <c r="U880" s="16"/>
      <c r="V880" s="16"/>
      <c r="W880" s="16"/>
      <c r="X880" s="16"/>
      <c r="Y880" s="16"/>
    </row>
    <row r="881" spans="1:25" ht="13" x14ac:dyDescent="0.15">
      <c r="A881" s="31"/>
      <c r="B881" s="31"/>
      <c r="C881" s="31"/>
      <c r="D881" s="16"/>
      <c r="E881" s="16"/>
      <c r="F881" s="31"/>
      <c r="G881" s="31"/>
      <c r="H881" s="31"/>
      <c r="I881" s="30"/>
      <c r="K881" s="31"/>
      <c r="L881" s="16"/>
      <c r="M881" s="16"/>
      <c r="N881" s="16"/>
      <c r="O881" s="16"/>
      <c r="P881" s="16"/>
      <c r="Q881" s="16"/>
      <c r="R881" s="16"/>
      <c r="S881" s="16"/>
      <c r="T881" s="16"/>
      <c r="U881" s="16"/>
      <c r="V881" s="16"/>
      <c r="W881" s="16"/>
      <c r="X881" s="16"/>
      <c r="Y881" s="16"/>
    </row>
    <row r="882" spans="1:25" ht="13" x14ac:dyDescent="0.15">
      <c r="A882" s="31"/>
      <c r="B882" s="31"/>
      <c r="C882" s="31"/>
      <c r="D882" s="16"/>
      <c r="E882" s="16"/>
      <c r="F882" s="31"/>
      <c r="G882" s="31"/>
      <c r="H882" s="31"/>
      <c r="I882" s="30"/>
      <c r="K882" s="31"/>
      <c r="L882" s="16"/>
      <c r="M882" s="16"/>
      <c r="N882" s="16"/>
      <c r="O882" s="16"/>
      <c r="P882" s="16"/>
      <c r="Q882" s="16"/>
      <c r="R882" s="16"/>
      <c r="S882" s="16"/>
      <c r="T882" s="16"/>
      <c r="U882" s="16"/>
      <c r="V882" s="16"/>
      <c r="W882" s="16"/>
      <c r="X882" s="16"/>
      <c r="Y882" s="16"/>
    </row>
    <row r="883" spans="1:25" ht="13" x14ac:dyDescent="0.15">
      <c r="A883" s="31"/>
      <c r="B883" s="31"/>
      <c r="C883" s="31"/>
      <c r="D883" s="16"/>
      <c r="E883" s="16"/>
      <c r="F883" s="31"/>
      <c r="G883" s="31"/>
      <c r="H883" s="31"/>
      <c r="I883" s="30"/>
      <c r="K883" s="31"/>
      <c r="L883" s="16"/>
      <c r="M883" s="16"/>
      <c r="N883" s="16"/>
      <c r="O883" s="16"/>
      <c r="P883" s="16"/>
      <c r="Q883" s="16"/>
      <c r="R883" s="16"/>
      <c r="S883" s="16"/>
      <c r="T883" s="16"/>
      <c r="U883" s="16"/>
      <c r="V883" s="16"/>
      <c r="W883" s="16"/>
      <c r="X883" s="16"/>
      <c r="Y883" s="16"/>
    </row>
    <row r="884" spans="1:25" ht="13" x14ac:dyDescent="0.15">
      <c r="A884" s="31"/>
      <c r="B884" s="31"/>
      <c r="C884" s="31"/>
      <c r="D884" s="16"/>
      <c r="E884" s="16"/>
      <c r="F884" s="31"/>
      <c r="G884" s="31"/>
      <c r="H884" s="31"/>
      <c r="I884" s="30"/>
      <c r="K884" s="31"/>
      <c r="L884" s="16"/>
      <c r="M884" s="16"/>
      <c r="N884" s="16"/>
      <c r="O884" s="16"/>
      <c r="P884" s="16"/>
      <c r="Q884" s="16"/>
      <c r="R884" s="16"/>
      <c r="S884" s="16"/>
      <c r="T884" s="16"/>
      <c r="U884" s="16"/>
      <c r="V884" s="16"/>
      <c r="W884" s="16"/>
      <c r="X884" s="16"/>
      <c r="Y884" s="16"/>
    </row>
    <row r="885" spans="1:25" ht="13" x14ac:dyDescent="0.15">
      <c r="A885" s="31"/>
      <c r="B885" s="31"/>
      <c r="C885" s="31"/>
      <c r="D885" s="16"/>
      <c r="E885" s="16"/>
      <c r="F885" s="31"/>
      <c r="G885" s="31"/>
      <c r="H885" s="31"/>
      <c r="I885" s="30"/>
      <c r="K885" s="31"/>
      <c r="L885" s="16"/>
      <c r="M885" s="16"/>
      <c r="N885" s="16"/>
      <c r="O885" s="16"/>
      <c r="P885" s="16"/>
      <c r="Q885" s="16"/>
      <c r="R885" s="16"/>
      <c r="S885" s="16"/>
      <c r="T885" s="16"/>
      <c r="U885" s="16"/>
      <c r="V885" s="16"/>
      <c r="W885" s="16"/>
      <c r="X885" s="16"/>
      <c r="Y885" s="16"/>
    </row>
    <row r="886" spans="1:25" ht="13" x14ac:dyDescent="0.15">
      <c r="A886" s="31"/>
      <c r="B886" s="31"/>
      <c r="C886" s="31"/>
      <c r="D886" s="16"/>
      <c r="E886" s="16"/>
      <c r="F886" s="31"/>
      <c r="G886" s="31"/>
      <c r="H886" s="31"/>
      <c r="I886" s="30"/>
      <c r="K886" s="31"/>
      <c r="L886" s="16"/>
      <c r="M886" s="16"/>
      <c r="N886" s="16"/>
      <c r="O886" s="16"/>
      <c r="P886" s="16"/>
      <c r="Q886" s="16"/>
      <c r="R886" s="16"/>
      <c r="S886" s="16"/>
      <c r="T886" s="16"/>
      <c r="U886" s="16"/>
      <c r="V886" s="16"/>
      <c r="W886" s="16"/>
      <c r="X886" s="16"/>
      <c r="Y886" s="16"/>
    </row>
    <row r="887" spans="1:25" ht="13" x14ac:dyDescent="0.15">
      <c r="A887" s="31"/>
      <c r="B887" s="31"/>
      <c r="C887" s="31"/>
      <c r="D887" s="16"/>
      <c r="E887" s="16"/>
      <c r="F887" s="31"/>
      <c r="G887" s="31"/>
      <c r="H887" s="31"/>
      <c r="I887" s="30"/>
      <c r="K887" s="31"/>
      <c r="L887" s="16"/>
      <c r="M887" s="16"/>
      <c r="N887" s="16"/>
      <c r="O887" s="16"/>
      <c r="P887" s="16"/>
      <c r="Q887" s="16"/>
      <c r="R887" s="16"/>
      <c r="S887" s="16"/>
      <c r="T887" s="16"/>
      <c r="U887" s="16"/>
      <c r="V887" s="16"/>
      <c r="W887" s="16"/>
      <c r="X887" s="16"/>
      <c r="Y887" s="16"/>
    </row>
    <row r="888" spans="1:25" ht="13" x14ac:dyDescent="0.15">
      <c r="A888" s="31"/>
      <c r="B888" s="31"/>
      <c r="C888" s="31"/>
      <c r="D888" s="16"/>
      <c r="E888" s="16"/>
      <c r="F888" s="31"/>
      <c r="G888" s="31"/>
      <c r="H888" s="31"/>
      <c r="I888" s="30"/>
      <c r="K888" s="31"/>
      <c r="L888" s="16"/>
      <c r="M888" s="16"/>
      <c r="N888" s="16"/>
      <c r="O888" s="16"/>
      <c r="P888" s="16"/>
      <c r="Q888" s="16"/>
      <c r="R888" s="16"/>
      <c r="S888" s="16"/>
      <c r="T888" s="16"/>
      <c r="U888" s="16"/>
      <c r="V888" s="16"/>
      <c r="W888" s="16"/>
      <c r="X888" s="16"/>
      <c r="Y888" s="16"/>
    </row>
    <row r="889" spans="1:25" ht="13" x14ac:dyDescent="0.15">
      <c r="A889" s="31"/>
      <c r="B889" s="31"/>
      <c r="C889" s="31"/>
      <c r="D889" s="16"/>
      <c r="E889" s="16"/>
      <c r="F889" s="31"/>
      <c r="G889" s="31"/>
      <c r="H889" s="31"/>
      <c r="I889" s="30"/>
      <c r="K889" s="31"/>
      <c r="L889" s="16"/>
      <c r="M889" s="16"/>
      <c r="N889" s="16"/>
      <c r="O889" s="16"/>
      <c r="P889" s="16"/>
      <c r="Q889" s="16"/>
      <c r="R889" s="16"/>
      <c r="S889" s="16"/>
      <c r="T889" s="16"/>
      <c r="U889" s="16"/>
      <c r="V889" s="16"/>
      <c r="W889" s="16"/>
      <c r="X889" s="16"/>
      <c r="Y889" s="16"/>
    </row>
    <row r="890" spans="1:25" ht="13" x14ac:dyDescent="0.15">
      <c r="A890" s="31"/>
      <c r="B890" s="31"/>
      <c r="C890" s="31"/>
      <c r="D890" s="16"/>
      <c r="E890" s="16"/>
      <c r="F890" s="31"/>
      <c r="G890" s="31"/>
      <c r="H890" s="31"/>
      <c r="I890" s="30"/>
      <c r="K890" s="31"/>
      <c r="L890" s="16"/>
      <c r="M890" s="16"/>
      <c r="N890" s="16"/>
      <c r="O890" s="16"/>
      <c r="P890" s="16"/>
      <c r="Q890" s="16"/>
      <c r="R890" s="16"/>
      <c r="S890" s="16"/>
      <c r="T890" s="16"/>
      <c r="U890" s="16"/>
      <c r="V890" s="16"/>
      <c r="W890" s="16"/>
      <c r="X890" s="16"/>
      <c r="Y890" s="16"/>
    </row>
    <row r="891" spans="1:25" ht="13" x14ac:dyDescent="0.15">
      <c r="A891" s="31"/>
      <c r="B891" s="31"/>
      <c r="C891" s="31"/>
      <c r="D891" s="16"/>
      <c r="E891" s="16"/>
      <c r="F891" s="31"/>
      <c r="G891" s="31"/>
      <c r="H891" s="31"/>
      <c r="I891" s="30"/>
      <c r="K891" s="31"/>
      <c r="L891" s="16"/>
      <c r="M891" s="16"/>
      <c r="N891" s="16"/>
      <c r="O891" s="16"/>
      <c r="P891" s="16"/>
      <c r="Q891" s="16"/>
      <c r="R891" s="16"/>
      <c r="S891" s="16"/>
      <c r="T891" s="16"/>
      <c r="U891" s="16"/>
      <c r="V891" s="16"/>
      <c r="W891" s="16"/>
      <c r="X891" s="16"/>
      <c r="Y891" s="16"/>
    </row>
    <row r="892" spans="1:25" ht="13" x14ac:dyDescent="0.15">
      <c r="A892" s="31"/>
      <c r="B892" s="31"/>
      <c r="C892" s="31"/>
      <c r="D892" s="16"/>
      <c r="E892" s="16"/>
      <c r="F892" s="31"/>
      <c r="G892" s="31"/>
      <c r="H892" s="31"/>
      <c r="I892" s="30"/>
      <c r="K892" s="31"/>
      <c r="L892" s="16"/>
      <c r="M892" s="16"/>
      <c r="N892" s="16"/>
      <c r="O892" s="16"/>
      <c r="P892" s="16"/>
      <c r="Q892" s="16"/>
      <c r="R892" s="16"/>
      <c r="S892" s="16"/>
      <c r="T892" s="16"/>
      <c r="U892" s="16"/>
      <c r="V892" s="16"/>
      <c r="W892" s="16"/>
      <c r="X892" s="16"/>
      <c r="Y892" s="16"/>
    </row>
    <row r="893" spans="1:25" ht="13" x14ac:dyDescent="0.15">
      <c r="A893" s="31"/>
      <c r="B893" s="31"/>
      <c r="C893" s="31"/>
      <c r="D893" s="16"/>
      <c r="E893" s="16"/>
      <c r="F893" s="31"/>
      <c r="G893" s="31"/>
      <c r="H893" s="31"/>
      <c r="I893" s="30"/>
      <c r="K893" s="31"/>
      <c r="L893" s="16"/>
      <c r="M893" s="16"/>
      <c r="N893" s="16"/>
      <c r="O893" s="16"/>
      <c r="P893" s="16"/>
      <c r="Q893" s="16"/>
      <c r="R893" s="16"/>
      <c r="S893" s="16"/>
      <c r="T893" s="16"/>
      <c r="U893" s="16"/>
      <c r="V893" s="16"/>
      <c r="W893" s="16"/>
      <c r="X893" s="16"/>
      <c r="Y893" s="16"/>
    </row>
    <row r="894" spans="1:25" ht="13" x14ac:dyDescent="0.15">
      <c r="A894" s="31"/>
      <c r="B894" s="31"/>
      <c r="C894" s="31"/>
      <c r="D894" s="16"/>
      <c r="E894" s="16"/>
      <c r="F894" s="31"/>
      <c r="G894" s="31"/>
      <c r="H894" s="31"/>
      <c r="I894" s="30"/>
      <c r="K894" s="31"/>
      <c r="L894" s="16"/>
      <c r="M894" s="16"/>
      <c r="N894" s="16"/>
      <c r="O894" s="16"/>
      <c r="P894" s="16"/>
      <c r="Q894" s="16"/>
      <c r="R894" s="16"/>
      <c r="S894" s="16"/>
      <c r="T894" s="16"/>
      <c r="U894" s="16"/>
      <c r="V894" s="16"/>
      <c r="W894" s="16"/>
      <c r="X894" s="16"/>
      <c r="Y894" s="16"/>
    </row>
    <row r="895" spans="1:25" ht="13" x14ac:dyDescent="0.15">
      <c r="A895" s="31"/>
      <c r="B895" s="31"/>
      <c r="C895" s="31"/>
      <c r="D895" s="16"/>
      <c r="E895" s="16"/>
      <c r="F895" s="31"/>
      <c r="G895" s="31"/>
      <c r="H895" s="31"/>
      <c r="I895" s="30"/>
      <c r="K895" s="31"/>
      <c r="L895" s="16"/>
      <c r="M895" s="16"/>
      <c r="N895" s="16"/>
      <c r="O895" s="16"/>
      <c r="P895" s="16"/>
      <c r="Q895" s="16"/>
      <c r="R895" s="16"/>
      <c r="S895" s="16"/>
      <c r="T895" s="16"/>
      <c r="U895" s="16"/>
      <c r="V895" s="16"/>
      <c r="W895" s="16"/>
      <c r="X895" s="16"/>
      <c r="Y895" s="16"/>
    </row>
    <row r="896" spans="1:25" ht="13" x14ac:dyDescent="0.15">
      <c r="A896" s="31"/>
      <c r="B896" s="31"/>
      <c r="C896" s="31"/>
      <c r="D896" s="16"/>
      <c r="E896" s="16"/>
      <c r="F896" s="31"/>
      <c r="G896" s="31"/>
      <c r="H896" s="31"/>
      <c r="I896" s="30"/>
      <c r="K896" s="31"/>
      <c r="L896" s="16"/>
      <c r="M896" s="16"/>
      <c r="N896" s="16"/>
      <c r="O896" s="16"/>
      <c r="P896" s="16"/>
      <c r="Q896" s="16"/>
      <c r="R896" s="16"/>
      <c r="S896" s="16"/>
      <c r="T896" s="16"/>
      <c r="U896" s="16"/>
      <c r="V896" s="16"/>
      <c r="W896" s="16"/>
      <c r="X896" s="16"/>
      <c r="Y896" s="16"/>
    </row>
    <row r="897" spans="1:25" ht="13" x14ac:dyDescent="0.15">
      <c r="A897" s="31"/>
      <c r="B897" s="31"/>
      <c r="C897" s="31"/>
      <c r="D897" s="16"/>
      <c r="E897" s="16"/>
      <c r="F897" s="31"/>
      <c r="G897" s="31"/>
      <c r="H897" s="31"/>
      <c r="I897" s="30"/>
      <c r="K897" s="31"/>
      <c r="L897" s="16"/>
      <c r="M897" s="16"/>
      <c r="N897" s="16"/>
      <c r="O897" s="16"/>
      <c r="P897" s="16"/>
      <c r="Q897" s="16"/>
      <c r="R897" s="16"/>
      <c r="S897" s="16"/>
      <c r="T897" s="16"/>
      <c r="U897" s="16"/>
      <c r="V897" s="16"/>
      <c r="W897" s="16"/>
      <c r="X897" s="16"/>
      <c r="Y897" s="16"/>
    </row>
    <row r="898" spans="1:25" ht="13" x14ac:dyDescent="0.15">
      <c r="A898" s="31"/>
      <c r="B898" s="31"/>
      <c r="C898" s="31"/>
      <c r="D898" s="16"/>
      <c r="E898" s="16"/>
      <c r="F898" s="31"/>
      <c r="G898" s="31"/>
      <c r="H898" s="31"/>
      <c r="I898" s="30"/>
      <c r="K898" s="31"/>
      <c r="L898" s="16"/>
      <c r="M898" s="16"/>
      <c r="N898" s="16"/>
      <c r="O898" s="16"/>
      <c r="P898" s="16"/>
      <c r="Q898" s="16"/>
      <c r="R898" s="16"/>
      <c r="S898" s="16"/>
      <c r="T898" s="16"/>
      <c r="U898" s="16"/>
      <c r="V898" s="16"/>
      <c r="W898" s="16"/>
      <c r="X898" s="16"/>
      <c r="Y898" s="16"/>
    </row>
    <row r="899" spans="1:25" ht="13" x14ac:dyDescent="0.15">
      <c r="A899" s="31"/>
      <c r="B899" s="31"/>
      <c r="C899" s="31"/>
      <c r="D899" s="16"/>
      <c r="E899" s="16"/>
      <c r="F899" s="31"/>
      <c r="G899" s="31"/>
      <c r="H899" s="31"/>
      <c r="I899" s="30"/>
      <c r="K899" s="31"/>
      <c r="L899" s="16"/>
      <c r="M899" s="16"/>
      <c r="N899" s="16"/>
      <c r="O899" s="16"/>
      <c r="P899" s="16"/>
      <c r="Q899" s="16"/>
      <c r="R899" s="16"/>
      <c r="S899" s="16"/>
      <c r="T899" s="16"/>
      <c r="U899" s="16"/>
      <c r="V899" s="16"/>
      <c r="W899" s="16"/>
      <c r="X899" s="16"/>
      <c r="Y899" s="16"/>
    </row>
    <row r="900" spans="1:25" ht="13" x14ac:dyDescent="0.15">
      <c r="A900" s="31"/>
      <c r="B900" s="31"/>
      <c r="C900" s="31"/>
      <c r="D900" s="16"/>
      <c r="E900" s="16"/>
      <c r="F900" s="31"/>
      <c r="G900" s="31"/>
      <c r="H900" s="31"/>
      <c r="I900" s="30"/>
      <c r="K900" s="31"/>
      <c r="L900" s="16"/>
      <c r="M900" s="16"/>
      <c r="N900" s="16"/>
      <c r="O900" s="16"/>
      <c r="P900" s="16"/>
      <c r="Q900" s="16"/>
      <c r="R900" s="16"/>
      <c r="S900" s="16"/>
      <c r="T900" s="16"/>
      <c r="U900" s="16"/>
      <c r="V900" s="16"/>
      <c r="W900" s="16"/>
      <c r="X900" s="16"/>
      <c r="Y900" s="16"/>
    </row>
    <row r="901" spans="1:25" ht="13" x14ac:dyDescent="0.15">
      <c r="A901" s="31"/>
      <c r="B901" s="31"/>
      <c r="C901" s="31"/>
      <c r="D901" s="16"/>
      <c r="E901" s="16"/>
      <c r="F901" s="31"/>
      <c r="G901" s="31"/>
      <c r="H901" s="31"/>
      <c r="I901" s="30"/>
      <c r="K901" s="31"/>
      <c r="L901" s="16"/>
      <c r="M901" s="16"/>
      <c r="N901" s="16"/>
      <c r="O901" s="16"/>
      <c r="P901" s="16"/>
      <c r="Q901" s="16"/>
      <c r="R901" s="16"/>
      <c r="S901" s="16"/>
      <c r="T901" s="16"/>
      <c r="U901" s="16"/>
      <c r="V901" s="16"/>
      <c r="W901" s="16"/>
      <c r="X901" s="16"/>
      <c r="Y901" s="16"/>
    </row>
    <row r="902" spans="1:25" ht="13" x14ac:dyDescent="0.15">
      <c r="A902" s="31"/>
      <c r="B902" s="31"/>
      <c r="C902" s="31"/>
      <c r="D902" s="16"/>
      <c r="E902" s="16"/>
      <c r="F902" s="31"/>
      <c r="G902" s="31"/>
      <c r="H902" s="31"/>
      <c r="I902" s="30"/>
      <c r="K902" s="31"/>
      <c r="L902" s="16"/>
      <c r="M902" s="16"/>
      <c r="N902" s="16"/>
      <c r="O902" s="16"/>
      <c r="P902" s="16"/>
      <c r="Q902" s="16"/>
      <c r="R902" s="16"/>
      <c r="S902" s="16"/>
      <c r="T902" s="16"/>
      <c r="U902" s="16"/>
      <c r="V902" s="16"/>
      <c r="W902" s="16"/>
      <c r="X902" s="16"/>
      <c r="Y902" s="16"/>
    </row>
    <row r="903" spans="1:25" ht="13" x14ac:dyDescent="0.15">
      <c r="A903" s="31"/>
      <c r="B903" s="31"/>
      <c r="C903" s="31"/>
      <c r="D903" s="16"/>
      <c r="E903" s="16"/>
      <c r="F903" s="31"/>
      <c r="G903" s="31"/>
      <c r="H903" s="31"/>
      <c r="I903" s="30"/>
      <c r="K903" s="31"/>
      <c r="L903" s="16"/>
      <c r="M903" s="16"/>
      <c r="N903" s="16"/>
      <c r="O903" s="16"/>
      <c r="P903" s="16"/>
      <c r="Q903" s="16"/>
      <c r="R903" s="16"/>
      <c r="S903" s="16"/>
      <c r="T903" s="16"/>
      <c r="U903" s="16"/>
      <c r="V903" s="16"/>
      <c r="W903" s="16"/>
      <c r="X903" s="16"/>
      <c r="Y903" s="16"/>
    </row>
    <row r="904" spans="1:25" ht="13" x14ac:dyDescent="0.15">
      <c r="A904" s="31"/>
      <c r="B904" s="31"/>
      <c r="C904" s="31"/>
      <c r="D904" s="16"/>
      <c r="E904" s="16"/>
      <c r="F904" s="31"/>
      <c r="G904" s="31"/>
      <c r="H904" s="31"/>
      <c r="I904" s="30"/>
      <c r="K904" s="31"/>
      <c r="L904" s="16"/>
      <c r="M904" s="16"/>
      <c r="N904" s="16"/>
      <c r="O904" s="16"/>
      <c r="P904" s="16"/>
      <c r="Q904" s="16"/>
      <c r="R904" s="16"/>
      <c r="S904" s="16"/>
      <c r="T904" s="16"/>
      <c r="U904" s="16"/>
      <c r="V904" s="16"/>
      <c r="W904" s="16"/>
      <c r="X904" s="16"/>
      <c r="Y904" s="16"/>
    </row>
    <row r="905" spans="1:25" ht="13" x14ac:dyDescent="0.15">
      <c r="A905" s="31"/>
      <c r="B905" s="31"/>
      <c r="C905" s="31"/>
      <c r="D905" s="16"/>
      <c r="E905" s="16"/>
      <c r="F905" s="31"/>
      <c r="G905" s="31"/>
      <c r="H905" s="31"/>
      <c r="I905" s="30"/>
      <c r="K905" s="31"/>
      <c r="L905" s="16"/>
      <c r="M905" s="16"/>
      <c r="N905" s="16"/>
      <c r="O905" s="16"/>
      <c r="P905" s="16"/>
      <c r="Q905" s="16"/>
      <c r="R905" s="16"/>
      <c r="S905" s="16"/>
      <c r="T905" s="16"/>
      <c r="U905" s="16"/>
      <c r="V905" s="16"/>
      <c r="W905" s="16"/>
      <c r="X905" s="16"/>
      <c r="Y905" s="16"/>
    </row>
    <row r="906" spans="1:25" ht="13" x14ac:dyDescent="0.15">
      <c r="A906" s="31"/>
      <c r="B906" s="31"/>
      <c r="C906" s="31"/>
      <c r="D906" s="16"/>
      <c r="E906" s="16"/>
      <c r="F906" s="31"/>
      <c r="G906" s="31"/>
      <c r="H906" s="31"/>
      <c r="I906" s="30"/>
      <c r="K906" s="31"/>
      <c r="L906" s="16"/>
      <c r="M906" s="16"/>
      <c r="N906" s="16"/>
      <c r="O906" s="16"/>
      <c r="P906" s="16"/>
      <c r="Q906" s="16"/>
      <c r="R906" s="16"/>
      <c r="S906" s="16"/>
      <c r="T906" s="16"/>
      <c r="U906" s="16"/>
      <c r="V906" s="16"/>
      <c r="W906" s="16"/>
      <c r="X906" s="16"/>
      <c r="Y906" s="16"/>
    </row>
    <row r="907" spans="1:25" ht="13" x14ac:dyDescent="0.15">
      <c r="A907" s="31"/>
      <c r="B907" s="31"/>
      <c r="C907" s="31"/>
      <c r="D907" s="16"/>
      <c r="E907" s="16"/>
      <c r="F907" s="31"/>
      <c r="G907" s="31"/>
      <c r="H907" s="31"/>
      <c r="I907" s="30"/>
      <c r="K907" s="31"/>
      <c r="L907" s="16"/>
      <c r="M907" s="16"/>
      <c r="N907" s="16"/>
      <c r="O907" s="16"/>
      <c r="P907" s="16"/>
      <c r="Q907" s="16"/>
      <c r="R907" s="16"/>
      <c r="S907" s="16"/>
      <c r="T907" s="16"/>
      <c r="U907" s="16"/>
      <c r="V907" s="16"/>
      <c r="W907" s="16"/>
      <c r="X907" s="16"/>
      <c r="Y907" s="16"/>
    </row>
    <row r="908" spans="1:25" ht="13" x14ac:dyDescent="0.15">
      <c r="A908" s="31"/>
      <c r="B908" s="31"/>
      <c r="C908" s="31"/>
      <c r="D908" s="16"/>
      <c r="E908" s="16"/>
      <c r="F908" s="31"/>
      <c r="G908" s="31"/>
      <c r="H908" s="31"/>
      <c r="I908" s="30"/>
      <c r="K908" s="31"/>
      <c r="L908" s="16"/>
      <c r="M908" s="16"/>
      <c r="N908" s="16"/>
      <c r="O908" s="16"/>
      <c r="P908" s="16"/>
      <c r="Q908" s="16"/>
      <c r="R908" s="16"/>
      <c r="S908" s="16"/>
      <c r="T908" s="16"/>
      <c r="U908" s="16"/>
      <c r="V908" s="16"/>
      <c r="W908" s="16"/>
      <c r="X908" s="16"/>
      <c r="Y908" s="16"/>
    </row>
    <row r="909" spans="1:25" ht="13" x14ac:dyDescent="0.15">
      <c r="A909" s="31"/>
      <c r="B909" s="31"/>
      <c r="C909" s="31"/>
      <c r="D909" s="16"/>
      <c r="E909" s="16"/>
      <c r="F909" s="31"/>
      <c r="G909" s="31"/>
      <c r="H909" s="31"/>
      <c r="I909" s="30"/>
      <c r="K909" s="31"/>
      <c r="L909" s="16"/>
      <c r="M909" s="16"/>
      <c r="N909" s="16"/>
      <c r="O909" s="16"/>
      <c r="P909" s="16"/>
      <c r="Q909" s="16"/>
      <c r="R909" s="16"/>
      <c r="S909" s="16"/>
      <c r="T909" s="16"/>
      <c r="U909" s="16"/>
      <c r="V909" s="16"/>
      <c r="W909" s="16"/>
      <c r="X909" s="16"/>
      <c r="Y909" s="16"/>
    </row>
    <row r="910" spans="1:25" ht="13" x14ac:dyDescent="0.15">
      <c r="A910" s="31"/>
      <c r="B910" s="31"/>
      <c r="C910" s="31"/>
      <c r="D910" s="16"/>
      <c r="E910" s="16"/>
      <c r="F910" s="31"/>
      <c r="G910" s="31"/>
      <c r="H910" s="31"/>
      <c r="I910" s="30"/>
      <c r="K910" s="31"/>
      <c r="L910" s="16"/>
      <c r="M910" s="16"/>
      <c r="N910" s="16"/>
      <c r="O910" s="16"/>
      <c r="P910" s="16"/>
      <c r="Q910" s="16"/>
      <c r="R910" s="16"/>
      <c r="S910" s="16"/>
      <c r="T910" s="16"/>
      <c r="U910" s="16"/>
      <c r="V910" s="16"/>
      <c r="W910" s="16"/>
      <c r="X910" s="16"/>
      <c r="Y910" s="16"/>
    </row>
    <row r="911" spans="1:25" ht="13" x14ac:dyDescent="0.15">
      <c r="A911" s="31"/>
      <c r="B911" s="31"/>
      <c r="C911" s="31"/>
      <c r="D911" s="16"/>
      <c r="E911" s="16"/>
      <c r="F911" s="31"/>
      <c r="G911" s="31"/>
      <c r="H911" s="31"/>
      <c r="I911" s="30"/>
      <c r="K911" s="31"/>
      <c r="L911" s="16"/>
      <c r="M911" s="16"/>
      <c r="N911" s="16"/>
      <c r="O911" s="16"/>
      <c r="P911" s="16"/>
      <c r="Q911" s="16"/>
      <c r="R911" s="16"/>
      <c r="S911" s="16"/>
      <c r="T911" s="16"/>
      <c r="U911" s="16"/>
      <c r="V911" s="16"/>
      <c r="W911" s="16"/>
      <c r="X911" s="16"/>
      <c r="Y911" s="16"/>
    </row>
    <row r="912" spans="1:25" ht="13" x14ac:dyDescent="0.15">
      <c r="A912" s="31"/>
      <c r="B912" s="31"/>
      <c r="C912" s="31"/>
      <c r="D912" s="16"/>
      <c r="E912" s="16"/>
      <c r="F912" s="31"/>
      <c r="G912" s="31"/>
      <c r="H912" s="31"/>
      <c r="I912" s="30"/>
      <c r="K912" s="31"/>
      <c r="L912" s="16"/>
      <c r="M912" s="16"/>
      <c r="N912" s="16"/>
      <c r="O912" s="16"/>
      <c r="P912" s="16"/>
      <c r="Q912" s="16"/>
      <c r="R912" s="16"/>
      <c r="S912" s="16"/>
      <c r="T912" s="16"/>
      <c r="U912" s="16"/>
      <c r="V912" s="16"/>
      <c r="W912" s="16"/>
      <c r="X912" s="16"/>
      <c r="Y912" s="16"/>
    </row>
    <row r="913" spans="1:25" ht="13" x14ac:dyDescent="0.15">
      <c r="A913" s="31"/>
      <c r="B913" s="31"/>
      <c r="C913" s="31"/>
      <c r="D913" s="16"/>
      <c r="E913" s="16"/>
      <c r="F913" s="31"/>
      <c r="G913" s="31"/>
      <c r="H913" s="31"/>
      <c r="I913" s="30"/>
      <c r="K913" s="31"/>
      <c r="L913" s="16"/>
      <c r="M913" s="16"/>
      <c r="N913" s="16"/>
      <c r="O913" s="16"/>
      <c r="P913" s="16"/>
      <c r="Q913" s="16"/>
      <c r="R913" s="16"/>
      <c r="S913" s="16"/>
      <c r="T913" s="16"/>
      <c r="U913" s="16"/>
      <c r="V913" s="16"/>
      <c r="W913" s="16"/>
      <c r="X913" s="16"/>
      <c r="Y913" s="16"/>
    </row>
    <row r="914" spans="1:25" ht="13" x14ac:dyDescent="0.15">
      <c r="A914" s="31"/>
      <c r="B914" s="31"/>
      <c r="C914" s="31"/>
      <c r="D914" s="16"/>
      <c r="E914" s="16"/>
      <c r="F914" s="31"/>
      <c r="G914" s="31"/>
      <c r="H914" s="31"/>
      <c r="I914" s="30"/>
      <c r="K914" s="31"/>
      <c r="L914" s="16"/>
      <c r="M914" s="16"/>
      <c r="N914" s="16"/>
      <c r="O914" s="16"/>
      <c r="P914" s="16"/>
      <c r="Q914" s="16"/>
      <c r="R914" s="16"/>
      <c r="S914" s="16"/>
      <c r="T914" s="16"/>
      <c r="U914" s="16"/>
      <c r="V914" s="16"/>
      <c r="W914" s="16"/>
      <c r="X914" s="16"/>
      <c r="Y914" s="16"/>
    </row>
    <row r="915" spans="1:25" ht="13" x14ac:dyDescent="0.15">
      <c r="A915" s="31"/>
      <c r="B915" s="31"/>
      <c r="C915" s="31"/>
      <c r="D915" s="16"/>
      <c r="E915" s="16"/>
      <c r="F915" s="31"/>
      <c r="G915" s="31"/>
      <c r="H915" s="31"/>
      <c r="I915" s="30"/>
      <c r="K915" s="31"/>
      <c r="L915" s="16"/>
      <c r="M915" s="16"/>
      <c r="N915" s="16"/>
      <c r="O915" s="16"/>
      <c r="P915" s="16"/>
      <c r="Q915" s="16"/>
      <c r="R915" s="16"/>
      <c r="S915" s="16"/>
      <c r="T915" s="16"/>
      <c r="U915" s="16"/>
      <c r="V915" s="16"/>
      <c r="W915" s="16"/>
      <c r="X915" s="16"/>
      <c r="Y915" s="16"/>
    </row>
    <row r="916" spans="1:25" ht="13" x14ac:dyDescent="0.15">
      <c r="A916" s="31"/>
      <c r="B916" s="31"/>
      <c r="C916" s="31"/>
      <c r="D916" s="16"/>
      <c r="E916" s="16"/>
      <c r="F916" s="31"/>
      <c r="G916" s="31"/>
      <c r="H916" s="31"/>
      <c r="I916" s="30"/>
      <c r="K916" s="31"/>
      <c r="L916" s="16"/>
      <c r="M916" s="16"/>
      <c r="N916" s="16"/>
      <c r="O916" s="16"/>
      <c r="P916" s="16"/>
      <c r="Q916" s="16"/>
      <c r="R916" s="16"/>
      <c r="S916" s="16"/>
      <c r="T916" s="16"/>
      <c r="U916" s="16"/>
      <c r="V916" s="16"/>
      <c r="W916" s="16"/>
      <c r="X916" s="16"/>
      <c r="Y916" s="16"/>
    </row>
    <row r="917" spans="1:25" ht="13" x14ac:dyDescent="0.15">
      <c r="A917" s="31"/>
      <c r="B917" s="31"/>
      <c r="C917" s="31"/>
      <c r="D917" s="16"/>
      <c r="E917" s="16"/>
      <c r="F917" s="31"/>
      <c r="G917" s="31"/>
      <c r="H917" s="31"/>
      <c r="I917" s="30"/>
      <c r="K917" s="31"/>
      <c r="L917" s="16"/>
      <c r="M917" s="16"/>
      <c r="N917" s="16"/>
      <c r="O917" s="16"/>
      <c r="P917" s="16"/>
      <c r="Q917" s="16"/>
      <c r="R917" s="16"/>
      <c r="S917" s="16"/>
      <c r="T917" s="16"/>
      <c r="U917" s="16"/>
      <c r="V917" s="16"/>
      <c r="W917" s="16"/>
      <c r="X917" s="16"/>
      <c r="Y917" s="16"/>
    </row>
    <row r="918" spans="1:25" ht="13" x14ac:dyDescent="0.15">
      <c r="A918" s="31"/>
      <c r="B918" s="31"/>
      <c r="C918" s="31"/>
      <c r="D918" s="16"/>
      <c r="E918" s="16"/>
      <c r="F918" s="31"/>
      <c r="G918" s="31"/>
      <c r="H918" s="31"/>
      <c r="I918" s="30"/>
      <c r="K918" s="31"/>
      <c r="L918" s="16"/>
      <c r="M918" s="16"/>
      <c r="N918" s="16"/>
      <c r="O918" s="16"/>
      <c r="P918" s="16"/>
      <c r="Q918" s="16"/>
      <c r="R918" s="16"/>
      <c r="S918" s="16"/>
      <c r="T918" s="16"/>
      <c r="U918" s="16"/>
      <c r="V918" s="16"/>
      <c r="W918" s="16"/>
      <c r="X918" s="16"/>
      <c r="Y918" s="16"/>
    </row>
    <row r="919" spans="1:25" ht="13" x14ac:dyDescent="0.15">
      <c r="A919" s="31"/>
      <c r="B919" s="31"/>
      <c r="C919" s="31"/>
      <c r="D919" s="16"/>
      <c r="E919" s="16"/>
      <c r="F919" s="31"/>
      <c r="G919" s="31"/>
      <c r="H919" s="31"/>
      <c r="I919" s="30"/>
      <c r="K919" s="31"/>
      <c r="L919" s="16"/>
      <c r="M919" s="16"/>
      <c r="N919" s="16"/>
      <c r="O919" s="16"/>
      <c r="P919" s="16"/>
      <c r="Q919" s="16"/>
      <c r="R919" s="16"/>
      <c r="S919" s="16"/>
      <c r="T919" s="16"/>
      <c r="U919" s="16"/>
      <c r="V919" s="16"/>
      <c r="W919" s="16"/>
      <c r="X919" s="16"/>
      <c r="Y919" s="16"/>
    </row>
    <row r="920" spans="1:25" ht="13" x14ac:dyDescent="0.15">
      <c r="A920" s="31"/>
      <c r="B920" s="31"/>
      <c r="C920" s="31"/>
      <c r="D920" s="16"/>
      <c r="E920" s="16"/>
      <c r="F920" s="31"/>
      <c r="G920" s="31"/>
      <c r="H920" s="31"/>
      <c r="I920" s="30"/>
      <c r="K920" s="31"/>
      <c r="L920" s="16"/>
      <c r="M920" s="16"/>
      <c r="N920" s="16"/>
      <c r="O920" s="16"/>
      <c r="P920" s="16"/>
      <c r="Q920" s="16"/>
      <c r="R920" s="16"/>
      <c r="S920" s="16"/>
      <c r="T920" s="16"/>
      <c r="U920" s="16"/>
      <c r="V920" s="16"/>
      <c r="W920" s="16"/>
      <c r="X920" s="16"/>
      <c r="Y920" s="16"/>
    </row>
    <row r="921" spans="1:25" ht="13" x14ac:dyDescent="0.15">
      <c r="A921" s="31"/>
      <c r="B921" s="31"/>
      <c r="C921" s="31"/>
      <c r="D921" s="16"/>
      <c r="E921" s="16"/>
      <c r="F921" s="31"/>
      <c r="G921" s="31"/>
      <c r="H921" s="31"/>
      <c r="I921" s="30"/>
      <c r="K921" s="31"/>
      <c r="L921" s="16"/>
      <c r="M921" s="16"/>
      <c r="N921" s="16"/>
      <c r="O921" s="16"/>
      <c r="P921" s="16"/>
      <c r="Q921" s="16"/>
      <c r="R921" s="16"/>
      <c r="S921" s="16"/>
      <c r="T921" s="16"/>
      <c r="U921" s="16"/>
      <c r="V921" s="16"/>
      <c r="W921" s="16"/>
      <c r="X921" s="16"/>
      <c r="Y921" s="16"/>
    </row>
    <row r="922" spans="1:25" ht="13" x14ac:dyDescent="0.15">
      <c r="A922" s="31"/>
      <c r="B922" s="31"/>
      <c r="C922" s="31"/>
      <c r="D922" s="16"/>
      <c r="E922" s="16"/>
      <c r="F922" s="31"/>
      <c r="G922" s="31"/>
      <c r="H922" s="31"/>
      <c r="I922" s="30"/>
      <c r="K922" s="31"/>
      <c r="L922" s="16"/>
      <c r="M922" s="16"/>
      <c r="N922" s="16"/>
      <c r="O922" s="16"/>
      <c r="P922" s="16"/>
      <c r="Q922" s="16"/>
      <c r="R922" s="16"/>
      <c r="S922" s="16"/>
      <c r="T922" s="16"/>
      <c r="U922" s="16"/>
      <c r="V922" s="16"/>
      <c r="W922" s="16"/>
      <c r="X922" s="16"/>
      <c r="Y922" s="16"/>
    </row>
    <row r="923" spans="1:25" ht="13" x14ac:dyDescent="0.15">
      <c r="A923" s="31"/>
      <c r="B923" s="31"/>
      <c r="C923" s="31"/>
      <c r="D923" s="16"/>
      <c r="E923" s="16"/>
      <c r="F923" s="31"/>
      <c r="G923" s="31"/>
      <c r="H923" s="31"/>
      <c r="I923" s="30"/>
      <c r="K923" s="31"/>
      <c r="L923" s="16"/>
      <c r="M923" s="16"/>
      <c r="N923" s="16"/>
      <c r="O923" s="16"/>
      <c r="P923" s="16"/>
      <c r="Q923" s="16"/>
      <c r="R923" s="16"/>
      <c r="S923" s="16"/>
      <c r="T923" s="16"/>
      <c r="U923" s="16"/>
      <c r="V923" s="16"/>
      <c r="W923" s="16"/>
      <c r="X923" s="16"/>
      <c r="Y923" s="16"/>
    </row>
    <row r="924" spans="1:25" ht="13" x14ac:dyDescent="0.15">
      <c r="A924" s="31"/>
      <c r="B924" s="31"/>
      <c r="C924" s="31"/>
      <c r="D924" s="16"/>
      <c r="E924" s="16"/>
      <c r="F924" s="31"/>
      <c r="G924" s="31"/>
      <c r="H924" s="31"/>
      <c r="I924" s="30"/>
      <c r="K924" s="31"/>
      <c r="L924" s="16"/>
      <c r="M924" s="16"/>
      <c r="N924" s="16"/>
      <c r="O924" s="16"/>
      <c r="P924" s="16"/>
      <c r="Q924" s="16"/>
      <c r="R924" s="16"/>
      <c r="S924" s="16"/>
      <c r="T924" s="16"/>
      <c r="U924" s="16"/>
      <c r="V924" s="16"/>
      <c r="W924" s="16"/>
      <c r="X924" s="16"/>
      <c r="Y924" s="16"/>
    </row>
    <row r="925" spans="1:25" ht="13" x14ac:dyDescent="0.15">
      <c r="A925" s="31"/>
      <c r="B925" s="31"/>
      <c r="C925" s="31"/>
      <c r="D925" s="16"/>
      <c r="E925" s="16"/>
      <c r="F925" s="31"/>
      <c r="G925" s="31"/>
      <c r="H925" s="31"/>
      <c r="I925" s="30"/>
      <c r="K925" s="31"/>
      <c r="L925" s="16"/>
      <c r="M925" s="16"/>
      <c r="N925" s="16"/>
      <c r="O925" s="16"/>
      <c r="P925" s="16"/>
      <c r="Q925" s="16"/>
      <c r="R925" s="16"/>
      <c r="S925" s="16"/>
      <c r="T925" s="16"/>
      <c r="U925" s="16"/>
      <c r="V925" s="16"/>
      <c r="W925" s="16"/>
      <c r="X925" s="16"/>
      <c r="Y925" s="16"/>
    </row>
    <row r="926" spans="1:25" ht="13" x14ac:dyDescent="0.15">
      <c r="A926" s="31"/>
      <c r="B926" s="31"/>
      <c r="C926" s="31"/>
      <c r="D926" s="16"/>
      <c r="E926" s="16"/>
      <c r="F926" s="31"/>
      <c r="G926" s="31"/>
      <c r="H926" s="31"/>
      <c r="I926" s="30"/>
      <c r="K926" s="31"/>
      <c r="L926" s="16"/>
      <c r="M926" s="16"/>
      <c r="N926" s="16"/>
      <c r="O926" s="16"/>
      <c r="P926" s="16"/>
      <c r="Q926" s="16"/>
      <c r="R926" s="16"/>
      <c r="S926" s="16"/>
      <c r="T926" s="16"/>
      <c r="U926" s="16"/>
      <c r="V926" s="16"/>
      <c r="W926" s="16"/>
      <c r="X926" s="16"/>
      <c r="Y926" s="16"/>
    </row>
    <row r="927" spans="1:25" ht="13" x14ac:dyDescent="0.15">
      <c r="A927" s="31"/>
      <c r="B927" s="31"/>
      <c r="C927" s="31"/>
      <c r="D927" s="16"/>
      <c r="E927" s="16"/>
      <c r="F927" s="31"/>
      <c r="G927" s="31"/>
      <c r="H927" s="31"/>
      <c r="I927" s="30"/>
      <c r="K927" s="31"/>
      <c r="L927" s="16"/>
      <c r="M927" s="16"/>
      <c r="N927" s="16"/>
      <c r="O927" s="16"/>
      <c r="P927" s="16"/>
      <c r="Q927" s="16"/>
      <c r="R927" s="16"/>
      <c r="S927" s="16"/>
      <c r="T927" s="16"/>
      <c r="U927" s="16"/>
      <c r="V927" s="16"/>
      <c r="W927" s="16"/>
      <c r="X927" s="16"/>
      <c r="Y927" s="16"/>
    </row>
    <row r="928" spans="1:25" ht="13" x14ac:dyDescent="0.15">
      <c r="A928" s="31"/>
      <c r="B928" s="31"/>
      <c r="C928" s="31"/>
      <c r="D928" s="16"/>
      <c r="E928" s="16"/>
      <c r="F928" s="31"/>
      <c r="G928" s="31"/>
      <c r="H928" s="31"/>
      <c r="I928" s="30"/>
      <c r="K928" s="31"/>
      <c r="L928" s="16"/>
      <c r="M928" s="16"/>
      <c r="N928" s="16"/>
      <c r="O928" s="16"/>
      <c r="P928" s="16"/>
      <c r="Q928" s="16"/>
      <c r="R928" s="16"/>
      <c r="S928" s="16"/>
      <c r="T928" s="16"/>
      <c r="U928" s="16"/>
      <c r="V928" s="16"/>
      <c r="W928" s="16"/>
      <c r="X928" s="16"/>
      <c r="Y928" s="16"/>
    </row>
    <row r="929" spans="1:25" ht="13" x14ac:dyDescent="0.15">
      <c r="A929" s="31"/>
      <c r="B929" s="31"/>
      <c r="C929" s="31"/>
      <c r="D929" s="16"/>
      <c r="E929" s="16"/>
      <c r="F929" s="31"/>
      <c r="G929" s="31"/>
      <c r="H929" s="31"/>
      <c r="I929" s="30"/>
      <c r="K929" s="31"/>
      <c r="L929" s="16"/>
      <c r="M929" s="16"/>
      <c r="N929" s="16"/>
      <c r="O929" s="16"/>
      <c r="P929" s="16"/>
      <c r="Q929" s="16"/>
      <c r="R929" s="16"/>
      <c r="S929" s="16"/>
      <c r="T929" s="16"/>
      <c r="U929" s="16"/>
      <c r="V929" s="16"/>
      <c r="W929" s="16"/>
      <c r="X929" s="16"/>
      <c r="Y929" s="16"/>
    </row>
    <row r="930" spans="1:25" ht="13" x14ac:dyDescent="0.15">
      <c r="A930" s="31"/>
      <c r="B930" s="31"/>
      <c r="C930" s="31"/>
      <c r="D930" s="16"/>
      <c r="E930" s="16"/>
      <c r="F930" s="31"/>
      <c r="G930" s="31"/>
      <c r="H930" s="31"/>
      <c r="I930" s="30"/>
      <c r="K930" s="31"/>
      <c r="L930" s="16"/>
      <c r="M930" s="16"/>
      <c r="N930" s="16"/>
      <c r="O930" s="16"/>
      <c r="P930" s="16"/>
      <c r="Q930" s="16"/>
      <c r="R930" s="16"/>
      <c r="S930" s="16"/>
      <c r="T930" s="16"/>
      <c r="U930" s="16"/>
      <c r="V930" s="16"/>
      <c r="W930" s="16"/>
      <c r="X930" s="16"/>
      <c r="Y930" s="16"/>
    </row>
    <row r="931" spans="1:25" ht="13" x14ac:dyDescent="0.15">
      <c r="A931" s="31"/>
      <c r="B931" s="31"/>
      <c r="C931" s="31"/>
      <c r="D931" s="16"/>
      <c r="E931" s="16"/>
      <c r="F931" s="31"/>
      <c r="G931" s="31"/>
      <c r="H931" s="31"/>
      <c r="I931" s="30"/>
      <c r="K931" s="31"/>
      <c r="L931" s="16"/>
      <c r="M931" s="16"/>
      <c r="N931" s="16"/>
      <c r="O931" s="16"/>
      <c r="P931" s="16"/>
      <c r="Q931" s="16"/>
      <c r="R931" s="16"/>
      <c r="S931" s="16"/>
      <c r="T931" s="16"/>
      <c r="U931" s="16"/>
      <c r="V931" s="16"/>
      <c r="W931" s="16"/>
      <c r="X931" s="16"/>
      <c r="Y931" s="16"/>
    </row>
    <row r="932" spans="1:25" ht="13" x14ac:dyDescent="0.15">
      <c r="A932" s="31"/>
      <c r="B932" s="31"/>
      <c r="C932" s="31"/>
      <c r="D932" s="16"/>
      <c r="E932" s="16"/>
      <c r="F932" s="31"/>
      <c r="G932" s="31"/>
      <c r="H932" s="31"/>
      <c r="I932" s="30"/>
      <c r="K932" s="31"/>
      <c r="L932" s="16"/>
      <c r="M932" s="16"/>
      <c r="N932" s="16"/>
      <c r="O932" s="16"/>
      <c r="P932" s="16"/>
      <c r="Q932" s="16"/>
      <c r="R932" s="16"/>
      <c r="S932" s="16"/>
      <c r="T932" s="16"/>
      <c r="U932" s="16"/>
      <c r="V932" s="16"/>
      <c r="W932" s="16"/>
      <c r="X932" s="16"/>
      <c r="Y932" s="16"/>
    </row>
    <row r="933" spans="1:25" ht="13" x14ac:dyDescent="0.15">
      <c r="A933" s="31"/>
      <c r="B933" s="31"/>
      <c r="C933" s="31"/>
      <c r="D933" s="16"/>
      <c r="E933" s="16"/>
      <c r="F933" s="31"/>
      <c r="G933" s="31"/>
      <c r="H933" s="31"/>
      <c r="I933" s="30"/>
      <c r="K933" s="31"/>
      <c r="L933" s="16"/>
      <c r="M933" s="16"/>
      <c r="N933" s="16"/>
      <c r="O933" s="16"/>
      <c r="P933" s="16"/>
      <c r="Q933" s="16"/>
      <c r="R933" s="16"/>
      <c r="S933" s="16"/>
      <c r="T933" s="16"/>
      <c r="U933" s="16"/>
      <c r="V933" s="16"/>
      <c r="W933" s="16"/>
      <c r="X933" s="16"/>
      <c r="Y933" s="16"/>
    </row>
    <row r="934" spans="1:25" ht="13" x14ac:dyDescent="0.15">
      <c r="A934" s="31"/>
      <c r="B934" s="31"/>
      <c r="C934" s="31"/>
      <c r="D934" s="16"/>
      <c r="E934" s="16"/>
      <c r="F934" s="31"/>
      <c r="G934" s="31"/>
      <c r="H934" s="31"/>
      <c r="I934" s="30"/>
      <c r="K934" s="31"/>
      <c r="L934" s="16"/>
      <c r="M934" s="16"/>
      <c r="N934" s="16"/>
      <c r="O934" s="16"/>
      <c r="P934" s="16"/>
      <c r="Q934" s="16"/>
      <c r="R934" s="16"/>
      <c r="S934" s="16"/>
      <c r="T934" s="16"/>
      <c r="U934" s="16"/>
      <c r="V934" s="16"/>
      <c r="W934" s="16"/>
      <c r="X934" s="16"/>
      <c r="Y934" s="16"/>
    </row>
    <row r="935" spans="1:25" ht="13" x14ac:dyDescent="0.15">
      <c r="A935" s="31"/>
      <c r="B935" s="31"/>
      <c r="C935" s="31"/>
      <c r="D935" s="16"/>
      <c r="E935" s="16"/>
      <c r="F935" s="31"/>
      <c r="G935" s="31"/>
      <c r="H935" s="31"/>
      <c r="I935" s="30"/>
      <c r="K935" s="31"/>
      <c r="L935" s="16"/>
      <c r="M935" s="16"/>
      <c r="N935" s="16"/>
      <c r="O935" s="16"/>
      <c r="P935" s="16"/>
      <c r="Q935" s="16"/>
      <c r="R935" s="16"/>
      <c r="S935" s="16"/>
      <c r="T935" s="16"/>
      <c r="U935" s="16"/>
      <c r="V935" s="16"/>
      <c r="W935" s="16"/>
      <c r="X935" s="16"/>
      <c r="Y935" s="16"/>
    </row>
    <row r="936" spans="1:25" ht="13" x14ac:dyDescent="0.15">
      <c r="A936" s="31"/>
      <c r="B936" s="31"/>
      <c r="C936" s="31"/>
      <c r="D936" s="16"/>
      <c r="E936" s="16"/>
      <c r="F936" s="31"/>
      <c r="G936" s="31"/>
      <c r="H936" s="31"/>
      <c r="I936" s="30"/>
      <c r="K936" s="31"/>
      <c r="L936" s="16"/>
      <c r="M936" s="16"/>
      <c r="N936" s="16"/>
      <c r="O936" s="16"/>
      <c r="P936" s="16"/>
      <c r="Q936" s="16"/>
      <c r="R936" s="16"/>
      <c r="S936" s="16"/>
      <c r="T936" s="16"/>
      <c r="U936" s="16"/>
      <c r="V936" s="16"/>
      <c r="W936" s="16"/>
      <c r="X936" s="16"/>
      <c r="Y936" s="16"/>
    </row>
    <row r="937" spans="1:25" ht="13" x14ac:dyDescent="0.15">
      <c r="A937" s="31"/>
      <c r="B937" s="31"/>
      <c r="C937" s="31"/>
      <c r="D937" s="16"/>
      <c r="E937" s="16"/>
      <c r="F937" s="31"/>
      <c r="G937" s="31"/>
      <c r="H937" s="31"/>
      <c r="I937" s="30"/>
      <c r="K937" s="31"/>
      <c r="L937" s="16"/>
      <c r="M937" s="16"/>
      <c r="N937" s="16"/>
      <c r="O937" s="16"/>
      <c r="P937" s="16"/>
      <c r="Q937" s="16"/>
      <c r="R937" s="16"/>
      <c r="S937" s="16"/>
      <c r="T937" s="16"/>
      <c r="U937" s="16"/>
      <c r="V937" s="16"/>
      <c r="W937" s="16"/>
      <c r="X937" s="16"/>
      <c r="Y937" s="16"/>
    </row>
    <row r="938" spans="1:25" ht="13" x14ac:dyDescent="0.15">
      <c r="A938" s="31"/>
      <c r="B938" s="31"/>
      <c r="C938" s="31"/>
      <c r="D938" s="16"/>
      <c r="E938" s="16"/>
      <c r="F938" s="31"/>
      <c r="G938" s="31"/>
      <c r="H938" s="31"/>
      <c r="I938" s="30"/>
      <c r="K938" s="31"/>
      <c r="L938" s="16"/>
      <c r="M938" s="16"/>
      <c r="N938" s="16"/>
      <c r="O938" s="16"/>
      <c r="P938" s="16"/>
      <c r="Q938" s="16"/>
      <c r="R938" s="16"/>
      <c r="S938" s="16"/>
      <c r="T938" s="16"/>
      <c r="U938" s="16"/>
      <c r="V938" s="16"/>
      <c r="W938" s="16"/>
      <c r="X938" s="16"/>
      <c r="Y938" s="16"/>
    </row>
    <row r="939" spans="1:25" ht="13" x14ac:dyDescent="0.15">
      <c r="A939" s="31"/>
      <c r="B939" s="31"/>
      <c r="C939" s="31"/>
      <c r="D939" s="16"/>
      <c r="E939" s="16"/>
      <c r="F939" s="31"/>
      <c r="G939" s="31"/>
      <c r="H939" s="31"/>
      <c r="I939" s="30"/>
      <c r="K939" s="31"/>
      <c r="L939" s="16"/>
      <c r="M939" s="16"/>
      <c r="N939" s="16"/>
      <c r="O939" s="16"/>
      <c r="P939" s="16"/>
      <c r="Q939" s="16"/>
      <c r="R939" s="16"/>
      <c r="S939" s="16"/>
      <c r="T939" s="16"/>
      <c r="U939" s="16"/>
      <c r="V939" s="16"/>
      <c r="W939" s="16"/>
      <c r="X939" s="16"/>
      <c r="Y939" s="16"/>
    </row>
    <row r="940" spans="1:25" ht="13" x14ac:dyDescent="0.15">
      <c r="A940" s="31"/>
      <c r="B940" s="31"/>
      <c r="C940" s="31"/>
      <c r="D940" s="16"/>
      <c r="E940" s="16"/>
      <c r="F940" s="31"/>
      <c r="G940" s="31"/>
      <c r="H940" s="31"/>
      <c r="I940" s="30"/>
      <c r="K940" s="31"/>
      <c r="L940" s="16"/>
      <c r="M940" s="16"/>
      <c r="N940" s="16"/>
      <c r="O940" s="16"/>
      <c r="P940" s="16"/>
      <c r="Q940" s="16"/>
      <c r="R940" s="16"/>
      <c r="S940" s="16"/>
      <c r="T940" s="16"/>
      <c r="U940" s="16"/>
      <c r="V940" s="16"/>
      <c r="W940" s="16"/>
      <c r="X940" s="16"/>
      <c r="Y940" s="16"/>
    </row>
    <row r="941" spans="1:25" ht="13" x14ac:dyDescent="0.15">
      <c r="A941" s="31"/>
      <c r="B941" s="31"/>
      <c r="C941" s="31"/>
      <c r="D941" s="16"/>
      <c r="E941" s="16"/>
      <c r="F941" s="31"/>
      <c r="G941" s="31"/>
      <c r="H941" s="31"/>
      <c r="I941" s="30"/>
      <c r="K941" s="31"/>
      <c r="L941" s="16"/>
      <c r="M941" s="16"/>
      <c r="N941" s="16"/>
      <c r="O941" s="16"/>
      <c r="P941" s="16"/>
      <c r="Q941" s="16"/>
      <c r="R941" s="16"/>
      <c r="S941" s="16"/>
      <c r="T941" s="16"/>
      <c r="U941" s="16"/>
      <c r="V941" s="16"/>
      <c r="W941" s="16"/>
      <c r="X941" s="16"/>
      <c r="Y941" s="16"/>
    </row>
    <row r="942" spans="1:25" ht="13" x14ac:dyDescent="0.15">
      <c r="A942" s="31"/>
      <c r="B942" s="31"/>
      <c r="C942" s="31"/>
      <c r="D942" s="16"/>
      <c r="E942" s="16"/>
      <c r="F942" s="31"/>
      <c r="G942" s="31"/>
      <c r="H942" s="31"/>
      <c r="I942" s="30"/>
      <c r="K942" s="31"/>
      <c r="L942" s="16"/>
      <c r="M942" s="16"/>
      <c r="N942" s="16"/>
      <c r="O942" s="16"/>
      <c r="P942" s="16"/>
      <c r="Q942" s="16"/>
      <c r="R942" s="16"/>
      <c r="S942" s="16"/>
      <c r="T942" s="16"/>
      <c r="U942" s="16"/>
      <c r="V942" s="16"/>
      <c r="W942" s="16"/>
      <c r="X942" s="16"/>
      <c r="Y942" s="16"/>
    </row>
    <row r="943" spans="1:25" ht="13" x14ac:dyDescent="0.15">
      <c r="A943" s="31"/>
      <c r="B943" s="31"/>
      <c r="C943" s="31"/>
      <c r="D943" s="16"/>
      <c r="E943" s="16"/>
      <c r="F943" s="31"/>
      <c r="G943" s="31"/>
      <c r="H943" s="31"/>
      <c r="I943" s="30"/>
      <c r="K943" s="31"/>
      <c r="L943" s="16"/>
      <c r="M943" s="16"/>
      <c r="N943" s="16"/>
      <c r="O943" s="16"/>
      <c r="P943" s="16"/>
      <c r="Q943" s="16"/>
      <c r="R943" s="16"/>
      <c r="S943" s="16"/>
      <c r="T943" s="16"/>
      <c r="U943" s="16"/>
      <c r="V943" s="16"/>
      <c r="W943" s="16"/>
      <c r="X943" s="16"/>
      <c r="Y943" s="16"/>
    </row>
    <row r="944" spans="1:25" ht="13" x14ac:dyDescent="0.15">
      <c r="A944" s="31"/>
      <c r="B944" s="31"/>
      <c r="C944" s="31"/>
      <c r="D944" s="16"/>
      <c r="E944" s="16"/>
      <c r="F944" s="31"/>
      <c r="G944" s="31"/>
      <c r="H944" s="31"/>
      <c r="I944" s="30"/>
      <c r="K944" s="31"/>
      <c r="L944" s="16"/>
      <c r="M944" s="16"/>
      <c r="N944" s="16"/>
      <c r="O944" s="16"/>
      <c r="P944" s="16"/>
      <c r="Q944" s="16"/>
      <c r="R944" s="16"/>
      <c r="S944" s="16"/>
      <c r="T944" s="16"/>
      <c r="U944" s="16"/>
      <c r="V944" s="16"/>
      <c r="W944" s="16"/>
      <c r="X944" s="16"/>
      <c r="Y944" s="16"/>
    </row>
    <row r="945" spans="1:25" ht="13" x14ac:dyDescent="0.15">
      <c r="A945" s="31"/>
      <c r="B945" s="31"/>
      <c r="C945" s="31"/>
      <c r="D945" s="16"/>
      <c r="E945" s="16"/>
      <c r="F945" s="31"/>
      <c r="G945" s="31"/>
      <c r="H945" s="31"/>
      <c r="I945" s="30"/>
      <c r="K945" s="31"/>
      <c r="L945" s="16"/>
      <c r="M945" s="16"/>
      <c r="N945" s="16"/>
      <c r="O945" s="16"/>
      <c r="P945" s="16"/>
      <c r="Q945" s="16"/>
      <c r="R945" s="16"/>
      <c r="S945" s="16"/>
      <c r="T945" s="16"/>
      <c r="U945" s="16"/>
      <c r="V945" s="16"/>
      <c r="W945" s="16"/>
      <c r="X945" s="16"/>
      <c r="Y945" s="16"/>
    </row>
    <row r="946" spans="1:25" ht="13" x14ac:dyDescent="0.15">
      <c r="A946" s="31"/>
      <c r="B946" s="31"/>
      <c r="C946" s="31"/>
      <c r="D946" s="16"/>
      <c r="E946" s="16"/>
      <c r="F946" s="31"/>
      <c r="G946" s="31"/>
      <c r="H946" s="31"/>
      <c r="I946" s="30"/>
      <c r="K946" s="31"/>
      <c r="L946" s="16"/>
      <c r="M946" s="16"/>
      <c r="N946" s="16"/>
      <c r="O946" s="16"/>
      <c r="P946" s="16"/>
      <c r="Q946" s="16"/>
      <c r="R946" s="16"/>
      <c r="S946" s="16"/>
      <c r="T946" s="16"/>
      <c r="U946" s="16"/>
      <c r="V946" s="16"/>
      <c r="W946" s="16"/>
      <c r="X946" s="16"/>
      <c r="Y946" s="16"/>
    </row>
    <row r="947" spans="1:25" ht="13" x14ac:dyDescent="0.15">
      <c r="A947" s="31"/>
      <c r="B947" s="31"/>
      <c r="C947" s="31"/>
      <c r="D947" s="16"/>
      <c r="E947" s="16"/>
      <c r="F947" s="31"/>
      <c r="G947" s="31"/>
      <c r="H947" s="31"/>
      <c r="I947" s="30"/>
      <c r="K947" s="31"/>
      <c r="L947" s="16"/>
      <c r="M947" s="16"/>
      <c r="N947" s="16"/>
      <c r="O947" s="16"/>
      <c r="P947" s="16"/>
      <c r="Q947" s="16"/>
      <c r="R947" s="16"/>
      <c r="S947" s="16"/>
      <c r="T947" s="16"/>
      <c r="U947" s="16"/>
      <c r="V947" s="16"/>
      <c r="W947" s="16"/>
      <c r="X947" s="16"/>
      <c r="Y947" s="16"/>
    </row>
    <row r="948" spans="1:25" ht="13" x14ac:dyDescent="0.15">
      <c r="A948" s="31"/>
      <c r="B948" s="31"/>
      <c r="C948" s="31"/>
      <c r="D948" s="16"/>
      <c r="E948" s="16"/>
      <c r="F948" s="31"/>
      <c r="G948" s="31"/>
      <c r="H948" s="31"/>
      <c r="I948" s="30"/>
      <c r="K948" s="31"/>
      <c r="L948" s="16"/>
      <c r="M948" s="16"/>
      <c r="N948" s="16"/>
      <c r="O948" s="16"/>
      <c r="P948" s="16"/>
      <c r="Q948" s="16"/>
      <c r="R948" s="16"/>
      <c r="S948" s="16"/>
      <c r="T948" s="16"/>
      <c r="U948" s="16"/>
      <c r="V948" s="16"/>
      <c r="W948" s="16"/>
      <c r="X948" s="16"/>
      <c r="Y948" s="16"/>
    </row>
    <row r="949" spans="1:25" ht="13" x14ac:dyDescent="0.15">
      <c r="A949" s="31"/>
      <c r="B949" s="31"/>
      <c r="C949" s="31"/>
      <c r="D949" s="16"/>
      <c r="E949" s="16"/>
      <c r="F949" s="31"/>
      <c r="G949" s="31"/>
      <c r="H949" s="31"/>
      <c r="I949" s="30"/>
      <c r="K949" s="31"/>
      <c r="L949" s="16"/>
      <c r="M949" s="16"/>
      <c r="N949" s="16"/>
      <c r="O949" s="16"/>
      <c r="P949" s="16"/>
      <c r="Q949" s="16"/>
      <c r="R949" s="16"/>
      <c r="S949" s="16"/>
      <c r="T949" s="16"/>
      <c r="U949" s="16"/>
      <c r="V949" s="16"/>
      <c r="W949" s="16"/>
      <c r="X949" s="16"/>
      <c r="Y949" s="16"/>
    </row>
    <row r="950" spans="1:25" ht="13" x14ac:dyDescent="0.15">
      <c r="A950" s="31"/>
      <c r="B950" s="31"/>
      <c r="C950" s="31"/>
      <c r="D950" s="16"/>
      <c r="E950" s="16"/>
      <c r="F950" s="31"/>
      <c r="G950" s="31"/>
      <c r="H950" s="31"/>
      <c r="I950" s="30"/>
      <c r="K950" s="31"/>
      <c r="L950" s="16"/>
      <c r="M950" s="16"/>
      <c r="N950" s="16"/>
      <c r="O950" s="16"/>
      <c r="P950" s="16"/>
      <c r="Q950" s="16"/>
      <c r="R950" s="16"/>
      <c r="S950" s="16"/>
      <c r="T950" s="16"/>
      <c r="U950" s="16"/>
      <c r="V950" s="16"/>
      <c r="W950" s="16"/>
      <c r="X950" s="16"/>
      <c r="Y950" s="16"/>
    </row>
    <row r="951" spans="1:25" ht="13" x14ac:dyDescent="0.15">
      <c r="A951" s="31"/>
      <c r="B951" s="31"/>
      <c r="C951" s="31"/>
      <c r="D951" s="16"/>
      <c r="E951" s="16"/>
      <c r="F951" s="31"/>
      <c r="G951" s="31"/>
      <c r="H951" s="31"/>
      <c r="I951" s="30"/>
      <c r="K951" s="31"/>
      <c r="L951" s="16"/>
      <c r="M951" s="16"/>
      <c r="N951" s="16"/>
      <c r="O951" s="16"/>
      <c r="P951" s="16"/>
      <c r="Q951" s="16"/>
      <c r="R951" s="16"/>
      <c r="S951" s="16"/>
      <c r="T951" s="16"/>
      <c r="U951" s="16"/>
      <c r="V951" s="16"/>
      <c r="W951" s="16"/>
      <c r="X951" s="16"/>
      <c r="Y951" s="16"/>
    </row>
    <row r="952" spans="1:25" ht="13" x14ac:dyDescent="0.15">
      <c r="A952" s="31"/>
      <c r="B952" s="31"/>
      <c r="C952" s="31"/>
      <c r="D952" s="16"/>
      <c r="E952" s="16"/>
      <c r="F952" s="31"/>
      <c r="G952" s="31"/>
      <c r="H952" s="31"/>
      <c r="I952" s="30"/>
      <c r="K952" s="31"/>
      <c r="L952" s="16"/>
      <c r="M952" s="16"/>
      <c r="N952" s="16"/>
      <c r="O952" s="16"/>
      <c r="P952" s="16"/>
      <c r="Q952" s="16"/>
      <c r="R952" s="16"/>
      <c r="S952" s="16"/>
      <c r="T952" s="16"/>
      <c r="U952" s="16"/>
      <c r="V952" s="16"/>
      <c r="W952" s="16"/>
      <c r="X952" s="16"/>
      <c r="Y952" s="16"/>
    </row>
    <row r="953" spans="1:25" ht="13" x14ac:dyDescent="0.15">
      <c r="A953" s="31"/>
      <c r="B953" s="31"/>
      <c r="C953" s="31"/>
      <c r="D953" s="16"/>
      <c r="E953" s="16"/>
      <c r="F953" s="31"/>
      <c r="G953" s="31"/>
      <c r="H953" s="31"/>
      <c r="I953" s="30"/>
      <c r="K953" s="31"/>
      <c r="L953" s="16"/>
      <c r="M953" s="16"/>
      <c r="N953" s="16"/>
      <c r="O953" s="16"/>
      <c r="P953" s="16"/>
      <c r="Q953" s="16"/>
      <c r="R953" s="16"/>
      <c r="S953" s="16"/>
      <c r="T953" s="16"/>
      <c r="U953" s="16"/>
      <c r="V953" s="16"/>
      <c r="W953" s="16"/>
      <c r="X953" s="16"/>
      <c r="Y953" s="16"/>
    </row>
    <row r="954" spans="1:25" ht="13" x14ac:dyDescent="0.15">
      <c r="A954" s="31"/>
      <c r="B954" s="31"/>
      <c r="C954" s="31"/>
      <c r="D954" s="16"/>
      <c r="E954" s="16"/>
      <c r="F954" s="31"/>
      <c r="G954" s="31"/>
      <c r="H954" s="31"/>
      <c r="I954" s="30"/>
      <c r="K954" s="31"/>
      <c r="L954" s="16"/>
      <c r="M954" s="16"/>
      <c r="N954" s="16"/>
      <c r="O954" s="16"/>
      <c r="P954" s="16"/>
      <c r="Q954" s="16"/>
      <c r="R954" s="16"/>
      <c r="S954" s="16"/>
      <c r="T954" s="16"/>
      <c r="U954" s="16"/>
      <c r="V954" s="16"/>
      <c r="W954" s="16"/>
      <c r="X954" s="16"/>
      <c r="Y954" s="16"/>
    </row>
    <row r="955" spans="1:25" ht="13" x14ac:dyDescent="0.15">
      <c r="A955" s="31"/>
      <c r="B955" s="31"/>
      <c r="C955" s="31"/>
      <c r="D955" s="16"/>
      <c r="E955" s="16"/>
      <c r="F955" s="31"/>
      <c r="G955" s="31"/>
      <c r="H955" s="31"/>
      <c r="I955" s="30"/>
      <c r="K955" s="31"/>
      <c r="L955" s="16"/>
      <c r="M955" s="16"/>
      <c r="N955" s="16"/>
      <c r="O955" s="16"/>
      <c r="P955" s="16"/>
      <c r="Q955" s="16"/>
      <c r="R955" s="16"/>
      <c r="S955" s="16"/>
      <c r="T955" s="16"/>
      <c r="U955" s="16"/>
      <c r="V955" s="16"/>
      <c r="W955" s="16"/>
      <c r="X955" s="16"/>
      <c r="Y955" s="16"/>
    </row>
    <row r="956" spans="1:25" ht="13" x14ac:dyDescent="0.15">
      <c r="A956" s="31"/>
      <c r="B956" s="31"/>
      <c r="C956" s="31"/>
      <c r="D956" s="16"/>
      <c r="E956" s="16"/>
      <c r="F956" s="31"/>
      <c r="G956" s="31"/>
      <c r="H956" s="31"/>
      <c r="I956" s="30"/>
      <c r="K956" s="31"/>
      <c r="L956" s="16"/>
      <c r="M956" s="16"/>
      <c r="N956" s="16"/>
      <c r="O956" s="16"/>
      <c r="P956" s="16"/>
      <c r="Q956" s="16"/>
      <c r="R956" s="16"/>
      <c r="S956" s="16"/>
      <c r="T956" s="16"/>
      <c r="U956" s="16"/>
      <c r="V956" s="16"/>
      <c r="W956" s="16"/>
      <c r="X956" s="16"/>
      <c r="Y956" s="16"/>
    </row>
    <row r="957" spans="1:25" ht="13" x14ac:dyDescent="0.15">
      <c r="A957" s="31"/>
      <c r="B957" s="31"/>
      <c r="C957" s="31"/>
      <c r="D957" s="16"/>
      <c r="E957" s="16"/>
      <c r="F957" s="31"/>
      <c r="G957" s="31"/>
      <c r="H957" s="31"/>
      <c r="I957" s="30"/>
      <c r="K957" s="31"/>
      <c r="L957" s="16"/>
      <c r="M957" s="16"/>
      <c r="N957" s="16"/>
      <c r="O957" s="16"/>
      <c r="P957" s="16"/>
      <c r="Q957" s="16"/>
      <c r="R957" s="16"/>
      <c r="S957" s="16"/>
      <c r="T957" s="16"/>
      <c r="U957" s="16"/>
      <c r="V957" s="16"/>
      <c r="W957" s="16"/>
      <c r="X957" s="16"/>
      <c r="Y957" s="16"/>
    </row>
    <row r="958" spans="1:25" ht="13" x14ac:dyDescent="0.15">
      <c r="A958" s="31"/>
      <c r="B958" s="31"/>
      <c r="C958" s="31"/>
      <c r="D958" s="16"/>
      <c r="E958" s="16"/>
      <c r="F958" s="31"/>
      <c r="G958" s="31"/>
      <c r="H958" s="31"/>
      <c r="I958" s="30"/>
      <c r="K958" s="31"/>
      <c r="L958" s="16"/>
      <c r="M958" s="16"/>
      <c r="N958" s="16"/>
      <c r="O958" s="16"/>
      <c r="P958" s="16"/>
      <c r="Q958" s="16"/>
      <c r="R958" s="16"/>
      <c r="S958" s="16"/>
      <c r="T958" s="16"/>
      <c r="U958" s="16"/>
      <c r="V958" s="16"/>
      <c r="W958" s="16"/>
      <c r="X958" s="16"/>
      <c r="Y958" s="16"/>
    </row>
    <row r="959" spans="1:25" ht="13" x14ac:dyDescent="0.15">
      <c r="A959" s="31"/>
      <c r="B959" s="31"/>
      <c r="C959" s="31"/>
      <c r="D959" s="16"/>
      <c r="E959" s="16"/>
      <c r="F959" s="31"/>
      <c r="G959" s="31"/>
      <c r="H959" s="31"/>
      <c r="I959" s="30"/>
      <c r="K959" s="31"/>
      <c r="L959" s="16"/>
      <c r="M959" s="16"/>
      <c r="N959" s="16"/>
      <c r="O959" s="16"/>
      <c r="P959" s="16"/>
      <c r="Q959" s="16"/>
      <c r="R959" s="16"/>
      <c r="S959" s="16"/>
      <c r="T959" s="16"/>
      <c r="U959" s="16"/>
      <c r="V959" s="16"/>
      <c r="W959" s="16"/>
      <c r="X959" s="16"/>
      <c r="Y959" s="16"/>
    </row>
    <row r="960" spans="1:25" ht="13" x14ac:dyDescent="0.15">
      <c r="A960" s="31"/>
      <c r="B960" s="31"/>
      <c r="C960" s="31"/>
      <c r="D960" s="16"/>
      <c r="E960" s="16"/>
      <c r="F960" s="31"/>
      <c r="G960" s="31"/>
      <c r="H960" s="31"/>
      <c r="I960" s="30"/>
      <c r="K960" s="31"/>
      <c r="L960" s="16"/>
      <c r="M960" s="16"/>
      <c r="N960" s="16"/>
      <c r="O960" s="16"/>
      <c r="P960" s="16"/>
      <c r="Q960" s="16"/>
      <c r="R960" s="16"/>
      <c r="S960" s="16"/>
      <c r="T960" s="16"/>
      <c r="U960" s="16"/>
      <c r="V960" s="16"/>
      <c r="W960" s="16"/>
      <c r="X960" s="16"/>
      <c r="Y960" s="16"/>
    </row>
    <row r="961" spans="1:25" ht="13" x14ac:dyDescent="0.15">
      <c r="A961" s="31"/>
      <c r="B961" s="31"/>
      <c r="C961" s="31"/>
      <c r="D961" s="16"/>
      <c r="E961" s="16"/>
      <c r="F961" s="31"/>
      <c r="G961" s="31"/>
      <c r="H961" s="31"/>
      <c r="I961" s="30"/>
      <c r="K961" s="31"/>
      <c r="L961" s="16"/>
      <c r="M961" s="16"/>
      <c r="N961" s="16"/>
      <c r="O961" s="16"/>
      <c r="P961" s="16"/>
      <c r="Q961" s="16"/>
      <c r="R961" s="16"/>
      <c r="S961" s="16"/>
      <c r="T961" s="16"/>
      <c r="U961" s="16"/>
      <c r="V961" s="16"/>
      <c r="W961" s="16"/>
      <c r="X961" s="16"/>
      <c r="Y961" s="16"/>
    </row>
    <row r="962" spans="1:25" ht="13" x14ac:dyDescent="0.15">
      <c r="A962" s="31"/>
      <c r="B962" s="31"/>
      <c r="C962" s="31"/>
      <c r="D962" s="16"/>
      <c r="E962" s="16"/>
      <c r="F962" s="31"/>
      <c r="G962" s="31"/>
      <c r="H962" s="31"/>
      <c r="I962" s="30"/>
      <c r="K962" s="31"/>
      <c r="L962" s="16"/>
      <c r="M962" s="16"/>
      <c r="N962" s="16"/>
      <c r="O962" s="16"/>
      <c r="P962" s="16"/>
      <c r="Q962" s="16"/>
      <c r="R962" s="16"/>
      <c r="S962" s="16"/>
      <c r="T962" s="16"/>
      <c r="U962" s="16"/>
      <c r="V962" s="16"/>
      <c r="W962" s="16"/>
      <c r="X962" s="16"/>
      <c r="Y962" s="16"/>
    </row>
    <row r="963" spans="1:25" ht="13" x14ac:dyDescent="0.15">
      <c r="A963" s="31"/>
      <c r="B963" s="31"/>
      <c r="C963" s="31"/>
      <c r="D963" s="16"/>
      <c r="E963" s="16"/>
      <c r="F963" s="31"/>
      <c r="G963" s="31"/>
      <c r="H963" s="31"/>
      <c r="I963" s="30"/>
      <c r="K963" s="31"/>
      <c r="L963" s="16"/>
      <c r="M963" s="16"/>
      <c r="N963" s="16"/>
      <c r="O963" s="16"/>
      <c r="P963" s="16"/>
      <c r="Q963" s="16"/>
      <c r="R963" s="16"/>
      <c r="S963" s="16"/>
      <c r="T963" s="16"/>
      <c r="U963" s="16"/>
      <c r="V963" s="16"/>
      <c r="W963" s="16"/>
      <c r="X963" s="16"/>
      <c r="Y963" s="16"/>
    </row>
    <row r="964" spans="1:25" ht="13" x14ac:dyDescent="0.15">
      <c r="A964" s="31"/>
      <c r="B964" s="31"/>
      <c r="C964" s="31"/>
      <c r="D964" s="16"/>
      <c r="E964" s="16"/>
      <c r="F964" s="31"/>
      <c r="G964" s="31"/>
      <c r="H964" s="31"/>
      <c r="I964" s="30"/>
      <c r="K964" s="31"/>
      <c r="L964" s="16"/>
      <c r="M964" s="16"/>
      <c r="N964" s="16"/>
      <c r="O964" s="16"/>
      <c r="P964" s="16"/>
      <c r="Q964" s="16"/>
      <c r="R964" s="16"/>
      <c r="S964" s="16"/>
      <c r="T964" s="16"/>
      <c r="U964" s="16"/>
      <c r="V964" s="16"/>
      <c r="W964" s="16"/>
      <c r="X964" s="16"/>
      <c r="Y964" s="16"/>
    </row>
    <row r="965" spans="1:25" ht="13" x14ac:dyDescent="0.15">
      <c r="A965" s="31"/>
      <c r="B965" s="31"/>
      <c r="C965" s="31"/>
      <c r="D965" s="16"/>
      <c r="E965" s="16"/>
      <c r="F965" s="31"/>
      <c r="G965" s="31"/>
      <c r="H965" s="31"/>
      <c r="I965" s="30"/>
      <c r="K965" s="31"/>
      <c r="L965" s="16"/>
      <c r="M965" s="16"/>
      <c r="N965" s="16"/>
      <c r="O965" s="16"/>
      <c r="P965" s="16"/>
      <c r="Q965" s="16"/>
      <c r="R965" s="16"/>
      <c r="S965" s="16"/>
      <c r="T965" s="16"/>
      <c r="U965" s="16"/>
      <c r="V965" s="16"/>
      <c r="W965" s="16"/>
      <c r="X965" s="16"/>
      <c r="Y965" s="16"/>
    </row>
    <row r="966" spans="1:25" ht="13" x14ac:dyDescent="0.15">
      <c r="A966" s="31"/>
      <c r="B966" s="31"/>
      <c r="C966" s="31"/>
      <c r="D966" s="16"/>
      <c r="E966" s="16"/>
      <c r="F966" s="31"/>
      <c r="G966" s="31"/>
      <c r="H966" s="31"/>
      <c r="I966" s="30"/>
      <c r="K966" s="31"/>
      <c r="L966" s="16"/>
      <c r="M966" s="16"/>
      <c r="N966" s="16"/>
      <c r="O966" s="16"/>
      <c r="P966" s="16"/>
      <c r="Q966" s="16"/>
      <c r="R966" s="16"/>
      <c r="S966" s="16"/>
      <c r="T966" s="16"/>
      <c r="U966" s="16"/>
      <c r="V966" s="16"/>
      <c r="W966" s="16"/>
      <c r="X966" s="16"/>
      <c r="Y966" s="16"/>
    </row>
    <row r="967" spans="1:25" ht="13" x14ac:dyDescent="0.15">
      <c r="A967" s="31"/>
      <c r="B967" s="31"/>
      <c r="C967" s="31"/>
      <c r="D967" s="16"/>
      <c r="E967" s="16"/>
      <c r="F967" s="31"/>
      <c r="G967" s="31"/>
      <c r="H967" s="31"/>
      <c r="I967" s="30"/>
      <c r="K967" s="31"/>
      <c r="L967" s="16"/>
      <c r="M967" s="16"/>
      <c r="N967" s="16"/>
      <c r="O967" s="16"/>
      <c r="P967" s="16"/>
      <c r="Q967" s="16"/>
      <c r="R967" s="16"/>
      <c r="S967" s="16"/>
      <c r="T967" s="16"/>
      <c r="U967" s="16"/>
      <c r="V967" s="16"/>
      <c r="W967" s="16"/>
      <c r="X967" s="16"/>
      <c r="Y967" s="16"/>
    </row>
    <row r="968" spans="1:25" ht="13" x14ac:dyDescent="0.15">
      <c r="A968" s="31"/>
      <c r="B968" s="31"/>
      <c r="C968" s="31"/>
      <c r="D968" s="16"/>
      <c r="E968" s="16"/>
      <c r="F968" s="31"/>
      <c r="G968" s="31"/>
      <c r="H968" s="31"/>
      <c r="I968" s="30"/>
      <c r="K968" s="31"/>
      <c r="L968" s="16"/>
      <c r="M968" s="16"/>
      <c r="N968" s="16"/>
      <c r="O968" s="16"/>
      <c r="P968" s="16"/>
      <c r="Q968" s="16"/>
      <c r="R968" s="16"/>
      <c r="S968" s="16"/>
      <c r="T968" s="16"/>
      <c r="U968" s="16"/>
      <c r="V968" s="16"/>
      <c r="W968" s="16"/>
      <c r="X968" s="16"/>
      <c r="Y968" s="16"/>
    </row>
    <row r="969" spans="1:25" ht="13" x14ac:dyDescent="0.15">
      <c r="A969" s="31"/>
      <c r="B969" s="31"/>
      <c r="C969" s="31"/>
      <c r="D969" s="16"/>
      <c r="E969" s="16"/>
      <c r="F969" s="31"/>
      <c r="G969" s="31"/>
      <c r="H969" s="31"/>
      <c r="I969" s="30"/>
      <c r="K969" s="31"/>
      <c r="L969" s="16"/>
      <c r="M969" s="16"/>
      <c r="N969" s="16"/>
      <c r="O969" s="16"/>
      <c r="P969" s="16"/>
      <c r="Q969" s="16"/>
      <c r="R969" s="16"/>
      <c r="S969" s="16"/>
      <c r="T969" s="16"/>
      <c r="U969" s="16"/>
      <c r="V969" s="16"/>
      <c r="W969" s="16"/>
      <c r="X969" s="16"/>
      <c r="Y969" s="16"/>
    </row>
    <row r="970" spans="1:25" ht="13" x14ac:dyDescent="0.15">
      <c r="A970" s="31"/>
      <c r="B970" s="31"/>
      <c r="C970" s="31"/>
      <c r="D970" s="16"/>
      <c r="E970" s="16"/>
      <c r="F970" s="31"/>
      <c r="G970" s="31"/>
      <c r="H970" s="31"/>
      <c r="I970" s="30"/>
      <c r="K970" s="31"/>
      <c r="L970" s="16"/>
      <c r="M970" s="16"/>
      <c r="N970" s="16"/>
      <c r="O970" s="16"/>
      <c r="P970" s="16"/>
      <c r="Q970" s="16"/>
      <c r="R970" s="16"/>
      <c r="S970" s="16"/>
      <c r="T970" s="16"/>
      <c r="U970" s="16"/>
      <c r="V970" s="16"/>
      <c r="W970" s="16"/>
      <c r="X970" s="16"/>
      <c r="Y970" s="16"/>
    </row>
    <row r="971" spans="1:25" ht="13" x14ac:dyDescent="0.15">
      <c r="A971" s="31"/>
      <c r="B971" s="31"/>
      <c r="C971" s="31"/>
      <c r="D971" s="16"/>
      <c r="E971" s="16"/>
      <c r="F971" s="31"/>
      <c r="G971" s="31"/>
      <c r="H971" s="31"/>
      <c r="I971" s="30"/>
      <c r="K971" s="31"/>
      <c r="L971" s="16"/>
      <c r="M971" s="16"/>
      <c r="N971" s="16"/>
      <c r="O971" s="16"/>
      <c r="P971" s="16"/>
      <c r="Q971" s="16"/>
      <c r="R971" s="16"/>
      <c r="S971" s="16"/>
      <c r="T971" s="16"/>
      <c r="U971" s="16"/>
      <c r="V971" s="16"/>
      <c r="W971" s="16"/>
      <c r="X971" s="16"/>
      <c r="Y971" s="16"/>
    </row>
    <row r="972" spans="1:25" ht="13" x14ac:dyDescent="0.15">
      <c r="A972" s="31"/>
      <c r="B972" s="31"/>
      <c r="C972" s="31"/>
      <c r="D972" s="16"/>
      <c r="E972" s="16"/>
      <c r="F972" s="31"/>
      <c r="G972" s="31"/>
      <c r="H972" s="31"/>
      <c r="I972" s="30"/>
      <c r="K972" s="31"/>
      <c r="L972" s="16"/>
      <c r="M972" s="16"/>
      <c r="N972" s="16"/>
      <c r="O972" s="16"/>
      <c r="P972" s="16"/>
      <c r="Q972" s="16"/>
      <c r="R972" s="16"/>
      <c r="S972" s="16"/>
      <c r="T972" s="16"/>
      <c r="U972" s="16"/>
      <c r="V972" s="16"/>
      <c r="W972" s="16"/>
      <c r="X972" s="16"/>
      <c r="Y972" s="16"/>
    </row>
    <row r="973" spans="1:25" ht="13" x14ac:dyDescent="0.15">
      <c r="A973" s="31"/>
      <c r="B973" s="31"/>
      <c r="C973" s="31"/>
      <c r="D973" s="16"/>
      <c r="E973" s="16"/>
      <c r="F973" s="31"/>
      <c r="G973" s="31"/>
      <c r="H973" s="31"/>
      <c r="I973" s="30"/>
      <c r="K973" s="31"/>
      <c r="L973" s="16"/>
      <c r="M973" s="16"/>
      <c r="N973" s="16"/>
      <c r="O973" s="16"/>
      <c r="P973" s="16"/>
      <c r="Q973" s="16"/>
      <c r="R973" s="16"/>
      <c r="S973" s="16"/>
      <c r="T973" s="16"/>
      <c r="U973" s="16"/>
      <c r="V973" s="16"/>
      <c r="W973" s="16"/>
      <c r="X973" s="16"/>
      <c r="Y973" s="16"/>
    </row>
    <row r="974" spans="1:25" ht="13" x14ac:dyDescent="0.15">
      <c r="A974" s="31"/>
      <c r="B974" s="31"/>
      <c r="C974" s="31"/>
      <c r="D974" s="16"/>
      <c r="E974" s="16"/>
      <c r="F974" s="31"/>
      <c r="G974" s="31"/>
      <c r="H974" s="31"/>
      <c r="I974" s="30"/>
      <c r="K974" s="31"/>
      <c r="L974" s="16"/>
      <c r="M974" s="16"/>
      <c r="N974" s="16"/>
      <c r="O974" s="16"/>
      <c r="P974" s="16"/>
      <c r="Q974" s="16"/>
      <c r="R974" s="16"/>
      <c r="S974" s="16"/>
      <c r="T974" s="16"/>
      <c r="U974" s="16"/>
      <c r="V974" s="16"/>
      <c r="W974" s="16"/>
      <c r="X974" s="16"/>
      <c r="Y974" s="16"/>
    </row>
    <row r="975" spans="1:25" ht="13" x14ac:dyDescent="0.15">
      <c r="A975" s="31"/>
      <c r="B975" s="31"/>
      <c r="C975" s="31"/>
      <c r="D975" s="16"/>
      <c r="E975" s="16"/>
      <c r="F975" s="31"/>
      <c r="G975" s="31"/>
      <c r="H975" s="31"/>
      <c r="I975" s="30"/>
      <c r="K975" s="31"/>
      <c r="L975" s="16"/>
      <c r="M975" s="16"/>
      <c r="N975" s="16"/>
      <c r="O975" s="16"/>
      <c r="P975" s="16"/>
      <c r="Q975" s="16"/>
      <c r="R975" s="16"/>
      <c r="S975" s="16"/>
      <c r="T975" s="16"/>
      <c r="U975" s="16"/>
      <c r="V975" s="16"/>
      <c r="W975" s="16"/>
      <c r="X975" s="16"/>
      <c r="Y975" s="16"/>
    </row>
    <row r="976" spans="1:25" ht="13" x14ac:dyDescent="0.15">
      <c r="A976" s="31"/>
      <c r="B976" s="31"/>
      <c r="C976" s="31"/>
      <c r="D976" s="16"/>
      <c r="E976" s="16"/>
      <c r="F976" s="31"/>
      <c r="G976" s="31"/>
      <c r="H976" s="31"/>
      <c r="I976" s="30"/>
      <c r="K976" s="31"/>
      <c r="L976" s="16"/>
      <c r="M976" s="16"/>
      <c r="N976" s="16"/>
      <c r="O976" s="16"/>
      <c r="P976" s="16"/>
      <c r="Q976" s="16"/>
      <c r="R976" s="16"/>
      <c r="S976" s="16"/>
      <c r="T976" s="16"/>
      <c r="U976" s="16"/>
      <c r="V976" s="16"/>
      <c r="W976" s="16"/>
      <c r="X976" s="16"/>
      <c r="Y976" s="16"/>
    </row>
    <row r="977" spans="1:25" ht="13" x14ac:dyDescent="0.15">
      <c r="A977" s="31"/>
      <c r="B977" s="31"/>
      <c r="C977" s="31"/>
      <c r="D977" s="16"/>
      <c r="E977" s="16"/>
      <c r="F977" s="31"/>
      <c r="G977" s="31"/>
      <c r="H977" s="31"/>
      <c r="I977" s="30"/>
      <c r="K977" s="31"/>
      <c r="L977" s="16"/>
      <c r="M977" s="16"/>
      <c r="N977" s="16"/>
      <c r="O977" s="16"/>
      <c r="P977" s="16"/>
      <c r="Q977" s="16"/>
      <c r="R977" s="16"/>
      <c r="S977" s="16"/>
      <c r="T977" s="16"/>
      <c r="U977" s="16"/>
      <c r="V977" s="16"/>
      <c r="W977" s="16"/>
      <c r="X977" s="16"/>
      <c r="Y977" s="16"/>
    </row>
    <row r="978" spans="1:25" ht="13" x14ac:dyDescent="0.15">
      <c r="A978" s="31"/>
      <c r="B978" s="31"/>
      <c r="C978" s="31"/>
      <c r="D978" s="16"/>
      <c r="E978" s="16"/>
      <c r="F978" s="31"/>
      <c r="G978" s="31"/>
      <c r="H978" s="31"/>
      <c r="I978" s="30"/>
      <c r="K978" s="31"/>
      <c r="L978" s="16"/>
      <c r="M978" s="16"/>
      <c r="N978" s="16"/>
      <c r="O978" s="16"/>
      <c r="P978" s="16"/>
      <c r="Q978" s="16"/>
      <c r="R978" s="16"/>
      <c r="S978" s="16"/>
      <c r="T978" s="16"/>
      <c r="U978" s="16"/>
      <c r="V978" s="16"/>
      <c r="W978" s="16"/>
      <c r="X978" s="16"/>
      <c r="Y978" s="16"/>
    </row>
    <row r="979" spans="1:25" ht="13" x14ac:dyDescent="0.15">
      <c r="A979" s="31"/>
      <c r="B979" s="31"/>
      <c r="C979" s="31"/>
      <c r="D979" s="16"/>
      <c r="E979" s="16"/>
      <c r="F979" s="31"/>
      <c r="G979" s="31"/>
      <c r="H979" s="31"/>
      <c r="I979" s="30"/>
      <c r="K979" s="31"/>
      <c r="L979" s="16"/>
      <c r="M979" s="16"/>
      <c r="N979" s="16"/>
      <c r="O979" s="16"/>
      <c r="P979" s="16"/>
      <c r="Q979" s="16"/>
      <c r="R979" s="16"/>
      <c r="S979" s="16"/>
      <c r="T979" s="16"/>
      <c r="U979" s="16"/>
      <c r="V979" s="16"/>
      <c r="W979" s="16"/>
      <c r="X979" s="16"/>
      <c r="Y979" s="16"/>
    </row>
    <row r="980" spans="1:25" ht="13" x14ac:dyDescent="0.15">
      <c r="A980" s="31"/>
      <c r="B980" s="31"/>
      <c r="C980" s="31"/>
      <c r="D980" s="16"/>
      <c r="E980" s="16"/>
      <c r="F980" s="31"/>
      <c r="G980" s="31"/>
      <c r="H980" s="31"/>
      <c r="I980" s="30"/>
      <c r="K980" s="31"/>
      <c r="L980" s="16"/>
      <c r="M980" s="16"/>
      <c r="N980" s="16"/>
      <c r="O980" s="16"/>
      <c r="P980" s="16"/>
      <c r="Q980" s="16"/>
      <c r="R980" s="16"/>
      <c r="S980" s="16"/>
      <c r="T980" s="16"/>
      <c r="U980" s="16"/>
      <c r="V980" s="16"/>
      <c r="W980" s="16"/>
      <c r="X980" s="16"/>
      <c r="Y980" s="16"/>
    </row>
    <row r="981" spans="1:25" ht="13" x14ac:dyDescent="0.15">
      <c r="A981" s="31"/>
      <c r="B981" s="31"/>
      <c r="C981" s="31"/>
      <c r="D981" s="16"/>
      <c r="E981" s="16"/>
      <c r="F981" s="31"/>
      <c r="G981" s="31"/>
      <c r="H981" s="31"/>
      <c r="I981" s="30"/>
      <c r="K981" s="31"/>
      <c r="L981" s="16"/>
      <c r="M981" s="16"/>
      <c r="N981" s="16"/>
      <c r="O981" s="16"/>
      <c r="P981" s="16"/>
      <c r="Q981" s="16"/>
      <c r="R981" s="16"/>
      <c r="S981" s="16"/>
      <c r="T981" s="16"/>
      <c r="U981" s="16"/>
      <c r="V981" s="16"/>
      <c r="W981" s="16"/>
      <c r="X981" s="16"/>
      <c r="Y981" s="16"/>
    </row>
    <row r="982" spans="1:25" ht="13" x14ac:dyDescent="0.15">
      <c r="A982" s="31"/>
      <c r="B982" s="31"/>
      <c r="C982" s="31"/>
      <c r="D982" s="16"/>
      <c r="E982" s="16"/>
      <c r="F982" s="31"/>
      <c r="G982" s="31"/>
      <c r="H982" s="31"/>
      <c r="I982" s="30"/>
      <c r="K982" s="31"/>
      <c r="L982" s="16"/>
      <c r="M982" s="16"/>
      <c r="N982" s="16"/>
      <c r="O982" s="16"/>
      <c r="P982" s="16"/>
      <c r="Q982" s="16"/>
      <c r="R982" s="16"/>
      <c r="S982" s="16"/>
      <c r="T982" s="16"/>
      <c r="U982" s="16"/>
      <c r="V982" s="16"/>
      <c r="W982" s="16"/>
      <c r="X982" s="16"/>
      <c r="Y982" s="16"/>
    </row>
    <row r="983" spans="1:25" ht="13" x14ac:dyDescent="0.15">
      <c r="A983" s="31"/>
      <c r="B983" s="31"/>
      <c r="C983" s="31"/>
      <c r="D983" s="16"/>
      <c r="E983" s="16"/>
      <c r="F983" s="31"/>
      <c r="G983" s="31"/>
      <c r="H983" s="31"/>
      <c r="I983" s="30"/>
      <c r="K983" s="31"/>
      <c r="L983" s="16"/>
      <c r="M983" s="16"/>
      <c r="N983" s="16"/>
      <c r="O983" s="16"/>
      <c r="P983" s="16"/>
      <c r="Q983" s="16"/>
      <c r="R983" s="16"/>
      <c r="S983" s="16"/>
      <c r="T983" s="16"/>
      <c r="U983" s="16"/>
      <c r="V983" s="16"/>
      <c r="W983" s="16"/>
      <c r="X983" s="16"/>
      <c r="Y983" s="16"/>
    </row>
    <row r="984" spans="1:25" ht="13" x14ac:dyDescent="0.15">
      <c r="A984" s="31"/>
      <c r="B984" s="31"/>
      <c r="C984" s="31"/>
      <c r="D984" s="16"/>
      <c r="E984" s="16"/>
      <c r="F984" s="31"/>
      <c r="G984" s="31"/>
      <c r="H984" s="31"/>
      <c r="I984" s="30"/>
      <c r="K984" s="31"/>
      <c r="L984" s="16"/>
      <c r="M984" s="16"/>
      <c r="N984" s="16"/>
      <c r="O984" s="16"/>
      <c r="P984" s="16"/>
      <c r="Q984" s="16"/>
      <c r="R984" s="16"/>
      <c r="S984" s="16"/>
      <c r="T984" s="16"/>
      <c r="U984" s="16"/>
      <c r="V984" s="16"/>
      <c r="W984" s="16"/>
      <c r="X984" s="16"/>
      <c r="Y984" s="16"/>
    </row>
    <row r="985" spans="1:25" ht="13" x14ac:dyDescent="0.15">
      <c r="A985" s="31"/>
      <c r="B985" s="31"/>
      <c r="C985" s="31"/>
      <c r="D985" s="16"/>
      <c r="E985" s="16"/>
      <c r="F985" s="31"/>
      <c r="G985" s="31"/>
      <c r="H985" s="31"/>
      <c r="I985" s="30"/>
      <c r="K985" s="31"/>
      <c r="L985" s="16"/>
      <c r="M985" s="16"/>
      <c r="N985" s="16"/>
      <c r="O985" s="16"/>
      <c r="P985" s="16"/>
      <c r="Q985" s="16"/>
      <c r="R985" s="16"/>
      <c r="S985" s="16"/>
      <c r="T985" s="16"/>
      <c r="U985" s="16"/>
      <c r="V985" s="16"/>
      <c r="W985" s="16"/>
      <c r="X985" s="16"/>
      <c r="Y985" s="16"/>
    </row>
  </sheetData>
  <dataValidations count="7">
    <dataValidation type="list" allowBlank="1" sqref="E1">
      <formula1>#REF!</formula1>
    </dataValidation>
    <dataValidation type="list" allowBlank="1" sqref="F1">
      <formula1>#REF!</formula1>
    </dataValidation>
    <dataValidation type="list" allowBlank="1" sqref="E2:E61">
      <formula1>#REF!</formula1>
    </dataValidation>
    <dataValidation type="list" allowBlank="1" sqref="K1:K115">
      <formula1>#REF!</formula1>
    </dataValidation>
    <dataValidation type="list" allowBlank="1" sqref="V2:V61 T2:T115">
      <formula1>#REF!</formula1>
    </dataValidation>
    <dataValidation type="list" allowBlank="1" sqref="F2:F115">
      <formula1>#REF!</formula1>
    </dataValidation>
    <dataValidation type="list" allowBlank="1" sqref="A1:A61 B7">
      <formula1>#REF!</formula1>
    </dataValidation>
  </dataValidations>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2"/>
  <sheetViews>
    <sheetView topLeftCell="H60" workbookViewId="0">
      <selection activeCell="H70" sqref="H70"/>
    </sheetView>
  </sheetViews>
  <sheetFormatPr baseColWidth="10" defaultColWidth="14.5" defaultRowHeight="28" customHeight="1" x14ac:dyDescent="0.15"/>
  <cols>
    <col min="1" max="1" width="13.6640625" style="292" customWidth="1"/>
    <col min="2" max="2" width="11.6640625" style="292" customWidth="1"/>
    <col min="3" max="3" width="12.6640625" style="292" customWidth="1"/>
    <col min="4" max="4" width="9.33203125" style="292" customWidth="1"/>
    <col min="5" max="5" width="15" style="292" customWidth="1"/>
    <col min="6" max="6" width="12" style="292" customWidth="1"/>
    <col min="7" max="7" width="45.83203125" style="296" customWidth="1"/>
    <col min="8" max="8" width="13" style="292" customWidth="1"/>
    <col min="9" max="9" width="9.5" style="292" customWidth="1"/>
    <col min="10" max="10" width="71.83203125" style="292" customWidth="1"/>
    <col min="11" max="11" width="18.83203125" style="292" customWidth="1"/>
    <col min="12" max="12" width="12.83203125" style="325" customWidth="1"/>
    <col min="13" max="13" width="12.6640625" style="325" customWidth="1"/>
    <col min="14" max="15" width="14.5" style="325"/>
    <col min="16" max="16" width="17.5" style="325" customWidth="1"/>
    <col min="17" max="17" width="14.5" style="325"/>
    <col min="18" max="18" width="16.83203125" style="325" customWidth="1"/>
    <col min="19" max="19" width="13.83203125" style="292" customWidth="1"/>
    <col min="20" max="20" width="22.33203125" style="292" customWidth="1"/>
    <col min="21" max="21" width="14.5" style="292"/>
    <col min="22" max="22" width="21.33203125" style="292" customWidth="1"/>
    <col min="23" max="23" width="19.1640625" style="292" customWidth="1"/>
    <col min="24" max="16384" width="14.5" style="292"/>
  </cols>
  <sheetData>
    <row r="1" spans="1:28" s="104" customFormat="1" ht="28" customHeight="1" x14ac:dyDescent="0.15">
      <c r="A1" s="104" t="s">
        <v>0</v>
      </c>
      <c r="B1" s="104" t="s">
        <v>1</v>
      </c>
      <c r="C1" s="104" t="s">
        <v>2</v>
      </c>
      <c r="D1" s="104" t="s">
        <v>3</v>
      </c>
      <c r="E1" s="118" t="s">
        <v>4</v>
      </c>
      <c r="F1" s="118" t="s">
        <v>5</v>
      </c>
      <c r="G1" s="104" t="s">
        <v>6</v>
      </c>
      <c r="H1" s="104" t="s">
        <v>7</v>
      </c>
      <c r="I1" s="10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28" s="81" customFormat="1" ht="28" customHeight="1" x14ac:dyDescent="0.15">
      <c r="A2" s="497" t="s">
        <v>403</v>
      </c>
      <c r="E2" s="92"/>
      <c r="F2" s="92"/>
      <c r="G2" s="498" t="s">
        <v>1134</v>
      </c>
      <c r="L2" s="101">
        <f>SUM(L4:L7,L9:L10,L12:L14,L16:L18)</f>
        <v>165</v>
      </c>
      <c r="M2" s="101">
        <f>SUM(M4:M7,M9:M10,M12:M14,M16:M18)</f>
        <v>146</v>
      </c>
      <c r="N2" s="101">
        <f>SUM(N4:N7,N9:N10,N12:N14,N16:N18)</f>
        <v>109</v>
      </c>
      <c r="O2" s="101">
        <f>SUM(O4:O7,O9:O10,O12:O14,O16:O18)</f>
        <v>180</v>
      </c>
      <c r="P2" s="101">
        <f>SUM(P4:P7,P9:P10,P12:P14,P16:P18)</f>
        <v>600</v>
      </c>
      <c r="Q2" s="101"/>
      <c r="R2" s="101">
        <v>30</v>
      </c>
      <c r="S2" s="101"/>
      <c r="T2" s="101"/>
    </row>
    <row r="3" spans="1:28" s="88" customFormat="1" ht="28" customHeight="1" x14ac:dyDescent="0.15">
      <c r="A3" s="88" t="s">
        <v>403</v>
      </c>
      <c r="B3" s="88" t="s">
        <v>404</v>
      </c>
      <c r="D3" s="88">
        <v>1</v>
      </c>
      <c r="E3" s="98"/>
      <c r="F3" s="98" t="s">
        <v>416</v>
      </c>
      <c r="G3" s="330" t="s">
        <v>419</v>
      </c>
      <c r="L3" s="332">
        <f>SUM(L4:L7)</f>
        <v>64</v>
      </c>
      <c r="M3" s="332">
        <f>SUM(M4:M7)</f>
        <v>56</v>
      </c>
      <c r="N3" s="332">
        <f>SUM(N4:N7)</f>
        <v>0</v>
      </c>
      <c r="O3" s="332">
        <f>SUM(O4:O7)</f>
        <v>40</v>
      </c>
      <c r="P3" s="332">
        <f>SUM(P4:P7)</f>
        <v>160</v>
      </c>
      <c r="Q3" s="331"/>
      <c r="R3" s="99">
        <v>8</v>
      </c>
      <c r="S3" s="99"/>
      <c r="T3" s="99"/>
    </row>
    <row r="4" spans="1:28" s="276" customFormat="1" ht="28" customHeight="1" x14ac:dyDescent="0.15">
      <c r="A4" s="276" t="s">
        <v>403</v>
      </c>
      <c r="B4" s="276" t="s">
        <v>404</v>
      </c>
      <c r="C4" s="276" t="s">
        <v>408</v>
      </c>
      <c r="D4" s="273">
        <v>1</v>
      </c>
      <c r="E4" s="267"/>
      <c r="F4" s="267" t="s">
        <v>416</v>
      </c>
      <c r="G4" s="499" t="s">
        <v>1168</v>
      </c>
      <c r="H4" s="537" t="s">
        <v>1287</v>
      </c>
      <c r="I4" s="537" t="s">
        <v>1309</v>
      </c>
      <c r="J4" s="537" t="s">
        <v>115</v>
      </c>
      <c r="K4" s="273" t="s">
        <v>27</v>
      </c>
      <c r="L4" s="328">
        <v>16</v>
      </c>
      <c r="M4" s="328">
        <v>14</v>
      </c>
      <c r="N4" s="328">
        <v>0</v>
      </c>
      <c r="O4" s="329">
        <v>10</v>
      </c>
      <c r="P4" s="329">
        <v>40</v>
      </c>
      <c r="Q4" s="327">
        <v>2</v>
      </c>
      <c r="R4" s="214"/>
      <c r="S4" s="269">
        <v>1</v>
      </c>
      <c r="T4" s="269" t="s">
        <v>28</v>
      </c>
      <c r="U4" s="277">
        <v>2</v>
      </c>
      <c r="V4" s="277" t="s">
        <v>28</v>
      </c>
      <c r="W4" s="277" t="s">
        <v>29</v>
      </c>
      <c r="X4" s="277">
        <v>34</v>
      </c>
      <c r="Y4" s="277">
        <v>66</v>
      </c>
      <c r="Z4" s="277"/>
      <c r="AA4" s="277"/>
      <c r="AB4" s="277"/>
    </row>
    <row r="5" spans="1:28" s="276" customFormat="1" ht="28" customHeight="1" x14ac:dyDescent="0.15">
      <c r="A5" s="276" t="s">
        <v>403</v>
      </c>
      <c r="B5" s="276" t="s">
        <v>404</v>
      </c>
      <c r="C5" s="276" t="s">
        <v>413</v>
      </c>
      <c r="D5" s="273">
        <v>1</v>
      </c>
      <c r="E5" s="267"/>
      <c r="F5" s="267" t="s">
        <v>416</v>
      </c>
      <c r="G5" s="499" t="s">
        <v>1169</v>
      </c>
      <c r="H5" s="536" t="s">
        <v>1289</v>
      </c>
      <c r="I5" s="537" t="s">
        <v>1309</v>
      </c>
      <c r="J5" s="537" t="s">
        <v>1408</v>
      </c>
      <c r="K5" s="273" t="s">
        <v>27</v>
      </c>
      <c r="L5" s="328">
        <v>16</v>
      </c>
      <c r="M5" s="328">
        <v>14</v>
      </c>
      <c r="N5" s="328">
        <v>0</v>
      </c>
      <c r="O5" s="329">
        <v>10</v>
      </c>
      <c r="P5" s="329">
        <v>40</v>
      </c>
      <c r="Q5" s="327">
        <v>2</v>
      </c>
      <c r="R5" s="214"/>
      <c r="S5" s="269">
        <v>1</v>
      </c>
      <c r="T5" s="269" t="s">
        <v>28</v>
      </c>
      <c r="U5" s="277">
        <v>2</v>
      </c>
      <c r="V5" s="277" t="s">
        <v>28</v>
      </c>
      <c r="W5" s="277" t="s">
        <v>29</v>
      </c>
      <c r="X5" s="277">
        <v>34</v>
      </c>
      <c r="Y5" s="277">
        <v>66</v>
      </c>
      <c r="Z5" s="277"/>
      <c r="AA5" s="277"/>
      <c r="AB5" s="277"/>
    </row>
    <row r="6" spans="1:28" s="276" customFormat="1" ht="28" customHeight="1" x14ac:dyDescent="0.15">
      <c r="A6" s="276" t="s">
        <v>403</v>
      </c>
      <c r="B6" s="276" t="s">
        <v>404</v>
      </c>
      <c r="C6" s="276" t="s">
        <v>414</v>
      </c>
      <c r="D6" s="273">
        <v>1</v>
      </c>
      <c r="E6" s="267"/>
      <c r="F6" s="267" t="s">
        <v>416</v>
      </c>
      <c r="G6" s="326" t="s">
        <v>1176</v>
      </c>
      <c r="H6" s="536" t="s">
        <v>1291</v>
      </c>
      <c r="I6" s="537" t="s">
        <v>1309</v>
      </c>
      <c r="J6" s="537" t="s">
        <v>1292</v>
      </c>
      <c r="K6" s="273" t="s">
        <v>27</v>
      </c>
      <c r="L6" s="328">
        <v>16</v>
      </c>
      <c r="M6" s="328">
        <v>14</v>
      </c>
      <c r="N6" s="328">
        <v>0</v>
      </c>
      <c r="O6" s="329">
        <v>10</v>
      </c>
      <c r="P6" s="329">
        <v>40</v>
      </c>
      <c r="Q6" s="327">
        <v>2</v>
      </c>
      <c r="R6" s="214"/>
      <c r="S6" s="269">
        <v>1</v>
      </c>
      <c r="T6" s="269" t="s">
        <v>28</v>
      </c>
      <c r="U6" s="277">
        <v>2</v>
      </c>
      <c r="V6" s="277" t="s">
        <v>28</v>
      </c>
      <c r="W6" s="277" t="s">
        <v>29</v>
      </c>
      <c r="X6" s="277">
        <v>34</v>
      </c>
      <c r="Y6" s="277">
        <v>66</v>
      </c>
      <c r="Z6" s="277"/>
      <c r="AA6" s="277"/>
      <c r="AB6" s="277"/>
    </row>
    <row r="7" spans="1:28" s="276" customFormat="1" ht="28" customHeight="1" x14ac:dyDescent="0.15">
      <c r="A7" s="276" t="s">
        <v>403</v>
      </c>
      <c r="B7" s="276" t="s">
        <v>404</v>
      </c>
      <c r="C7" s="276" t="s">
        <v>415</v>
      </c>
      <c r="D7" s="274">
        <v>1</v>
      </c>
      <c r="E7" s="275"/>
      <c r="F7" s="267" t="s">
        <v>416</v>
      </c>
      <c r="G7" s="499" t="s">
        <v>1170</v>
      </c>
      <c r="H7" s="536" t="s">
        <v>1290</v>
      </c>
      <c r="I7" s="537" t="s">
        <v>1309</v>
      </c>
      <c r="J7" s="536" t="s">
        <v>118</v>
      </c>
      <c r="K7" s="536" t="s">
        <v>27</v>
      </c>
      <c r="L7" s="328">
        <v>16</v>
      </c>
      <c r="M7" s="328">
        <v>14</v>
      </c>
      <c r="N7" s="328">
        <v>0</v>
      </c>
      <c r="O7" s="329">
        <v>10</v>
      </c>
      <c r="P7" s="329">
        <v>40</v>
      </c>
      <c r="Q7" s="327">
        <v>2</v>
      </c>
      <c r="R7" s="303"/>
      <c r="S7" s="269">
        <v>1</v>
      </c>
      <c r="T7" s="269" t="s">
        <v>28</v>
      </c>
      <c r="U7" s="277">
        <v>2</v>
      </c>
      <c r="V7" s="277" t="s">
        <v>28</v>
      </c>
      <c r="W7" s="277" t="s">
        <v>29</v>
      </c>
      <c r="X7" s="277">
        <v>34</v>
      </c>
      <c r="Y7" s="277">
        <v>66</v>
      </c>
    </row>
    <row r="8" spans="1:28" s="88" customFormat="1" ht="28" customHeight="1" x14ac:dyDescent="0.15">
      <c r="A8" s="88" t="s">
        <v>403</v>
      </c>
      <c r="B8" s="88" t="s">
        <v>405</v>
      </c>
      <c r="D8" s="88">
        <v>1</v>
      </c>
      <c r="E8" s="98"/>
      <c r="F8" s="98" t="s">
        <v>416</v>
      </c>
      <c r="G8" s="149" t="s">
        <v>424</v>
      </c>
      <c r="H8" s="149"/>
      <c r="I8" s="149"/>
      <c r="L8" s="332">
        <f>SUM(L9:L10)</f>
        <v>20</v>
      </c>
      <c r="M8" s="332">
        <f>SUM(M9:M10)</f>
        <v>14</v>
      </c>
      <c r="N8" s="332">
        <f>SUM(N9:N10)</f>
        <v>16</v>
      </c>
      <c r="O8" s="332">
        <f>SUM(O9:O10)</f>
        <v>30</v>
      </c>
      <c r="P8" s="332">
        <f>SUM(P9:P10)</f>
        <v>80</v>
      </c>
      <c r="Q8" s="99"/>
      <c r="R8" s="99">
        <v>4</v>
      </c>
      <c r="S8" s="99"/>
      <c r="T8" s="99"/>
    </row>
    <row r="9" spans="1:28" s="278" customFormat="1" ht="28" customHeight="1" x14ac:dyDescent="0.15">
      <c r="A9" s="278" t="s">
        <v>403</v>
      </c>
      <c r="B9" s="278" t="s">
        <v>405</v>
      </c>
      <c r="C9" s="278" t="s">
        <v>422</v>
      </c>
      <c r="D9" s="279">
        <v>1</v>
      </c>
      <c r="E9" s="280"/>
      <c r="F9" s="280" t="s">
        <v>416</v>
      </c>
      <c r="G9" s="500" t="s">
        <v>1144</v>
      </c>
      <c r="H9" s="538" t="s">
        <v>1551</v>
      </c>
      <c r="I9" s="538" t="s">
        <v>1288</v>
      </c>
      <c r="J9" s="538" t="s">
        <v>1552</v>
      </c>
      <c r="K9" s="279" t="s">
        <v>27</v>
      </c>
      <c r="L9" s="304">
        <v>8</v>
      </c>
      <c r="M9" s="304">
        <v>0</v>
      </c>
      <c r="N9" s="304">
        <v>12</v>
      </c>
      <c r="O9" s="305">
        <v>15</v>
      </c>
      <c r="P9" s="305">
        <v>35</v>
      </c>
      <c r="Q9" s="304">
        <v>2</v>
      </c>
      <c r="R9" s="304"/>
      <c r="S9" s="306">
        <v>1</v>
      </c>
      <c r="T9" s="306" t="s">
        <v>28</v>
      </c>
      <c r="U9" s="307">
        <v>2</v>
      </c>
      <c r="V9" s="307" t="s">
        <v>28</v>
      </c>
      <c r="W9" s="307" t="s">
        <v>29</v>
      </c>
      <c r="X9" s="307">
        <v>34</v>
      </c>
      <c r="Y9" s="307">
        <v>66</v>
      </c>
      <c r="Z9" s="307"/>
      <c r="AA9" s="307"/>
      <c r="AB9" s="307"/>
    </row>
    <row r="10" spans="1:28" s="278" customFormat="1" ht="28" customHeight="1" x14ac:dyDescent="0.15">
      <c r="A10" s="278" t="s">
        <v>403</v>
      </c>
      <c r="B10" s="278" t="s">
        <v>405</v>
      </c>
      <c r="C10" s="278" t="s">
        <v>423</v>
      </c>
      <c r="D10" s="279">
        <v>1</v>
      </c>
      <c r="E10" s="280"/>
      <c r="F10" s="280" t="s">
        <v>416</v>
      </c>
      <c r="G10" s="501" t="s">
        <v>1145</v>
      </c>
      <c r="H10" s="538" t="s">
        <v>1569</v>
      </c>
      <c r="I10" s="539" t="s">
        <v>1288</v>
      </c>
      <c r="J10" s="538" t="s">
        <v>1293</v>
      </c>
      <c r="K10" s="279" t="s">
        <v>121</v>
      </c>
      <c r="L10" s="304">
        <v>12</v>
      </c>
      <c r="M10" s="304">
        <v>14</v>
      </c>
      <c r="N10" s="304">
        <v>4</v>
      </c>
      <c r="O10" s="305">
        <v>15</v>
      </c>
      <c r="P10" s="305">
        <v>45</v>
      </c>
      <c r="Q10" s="304">
        <v>2</v>
      </c>
      <c r="R10" s="304"/>
      <c r="S10" s="306">
        <v>1</v>
      </c>
      <c r="T10" s="306" t="s">
        <v>28</v>
      </c>
      <c r="U10" s="307">
        <v>2</v>
      </c>
      <c r="V10" s="307" t="s">
        <v>28</v>
      </c>
      <c r="W10" s="307" t="s">
        <v>29</v>
      </c>
      <c r="X10" s="307">
        <v>34</v>
      </c>
      <c r="Y10" s="307">
        <v>66</v>
      </c>
      <c r="Z10" s="307"/>
      <c r="AA10" s="307"/>
      <c r="AB10" s="307"/>
    </row>
    <row r="11" spans="1:28" s="88" customFormat="1" ht="28" customHeight="1" x14ac:dyDescent="0.15">
      <c r="A11" s="88" t="s">
        <v>403</v>
      </c>
      <c r="B11" s="88" t="s">
        <v>406</v>
      </c>
      <c r="D11" s="88">
        <v>1</v>
      </c>
      <c r="E11" s="98"/>
      <c r="F11" s="98" t="s">
        <v>416</v>
      </c>
      <c r="G11" s="335" t="s">
        <v>431</v>
      </c>
      <c r="L11" s="332">
        <f>SUM(L12:L14)</f>
        <v>43</v>
      </c>
      <c r="M11" s="332">
        <f>SUM(M12:M14)</f>
        <v>30</v>
      </c>
      <c r="N11" s="332">
        <f>SUM(N12:N14)</f>
        <v>47</v>
      </c>
      <c r="O11" s="332">
        <f>SUM(O12:O14)</f>
        <v>40</v>
      </c>
      <c r="P11" s="332">
        <f>SUM(P12:P14)</f>
        <v>160</v>
      </c>
      <c r="Q11" s="99"/>
      <c r="R11" s="99">
        <v>8</v>
      </c>
      <c r="S11" s="99"/>
      <c r="T11" s="99"/>
    </row>
    <row r="12" spans="1:28" s="282" customFormat="1" ht="28" customHeight="1" x14ac:dyDescent="0.15">
      <c r="A12" s="282" t="s">
        <v>403</v>
      </c>
      <c r="B12" s="282" t="s">
        <v>406</v>
      </c>
      <c r="C12" s="282" t="s">
        <v>428</v>
      </c>
      <c r="D12" s="283">
        <v>1</v>
      </c>
      <c r="E12" s="284"/>
      <c r="F12" s="284" t="s">
        <v>416</v>
      </c>
      <c r="G12" s="502" t="s">
        <v>1135</v>
      </c>
      <c r="H12" s="540" t="s">
        <v>1294</v>
      </c>
      <c r="I12" s="540" t="s">
        <v>1309</v>
      </c>
      <c r="J12" s="540" t="s">
        <v>1297</v>
      </c>
      <c r="K12" s="283" t="s">
        <v>27</v>
      </c>
      <c r="L12" s="308">
        <v>5</v>
      </c>
      <c r="M12" s="308">
        <v>10</v>
      </c>
      <c r="N12" s="308">
        <v>15</v>
      </c>
      <c r="O12" s="309">
        <v>10</v>
      </c>
      <c r="P12" s="309">
        <v>40</v>
      </c>
      <c r="Q12" s="308">
        <v>1</v>
      </c>
      <c r="R12" s="308"/>
      <c r="S12" s="310">
        <v>1</v>
      </c>
      <c r="T12" s="310" t="s">
        <v>28</v>
      </c>
      <c r="U12" s="311">
        <v>2</v>
      </c>
      <c r="V12" s="311" t="s">
        <v>28</v>
      </c>
      <c r="W12" s="311" t="s">
        <v>29</v>
      </c>
      <c r="X12" s="311">
        <v>34</v>
      </c>
      <c r="Y12" s="311">
        <v>66</v>
      </c>
      <c r="Z12" s="311"/>
      <c r="AA12" s="311"/>
      <c r="AB12" s="311"/>
    </row>
    <row r="13" spans="1:28" s="282" customFormat="1" ht="28" customHeight="1" x14ac:dyDescent="0.15">
      <c r="A13" s="282" t="s">
        <v>403</v>
      </c>
      <c r="B13" s="282" t="s">
        <v>406</v>
      </c>
      <c r="C13" s="282" t="s">
        <v>429</v>
      </c>
      <c r="D13" s="283">
        <v>1</v>
      </c>
      <c r="E13" s="284"/>
      <c r="F13" s="284" t="s">
        <v>416</v>
      </c>
      <c r="G13" s="502" t="s">
        <v>1010</v>
      </c>
      <c r="H13" s="540" t="s">
        <v>1295</v>
      </c>
      <c r="I13" s="540" t="s">
        <v>1309</v>
      </c>
      <c r="J13" s="282" t="s">
        <v>1298</v>
      </c>
      <c r="K13" s="283" t="s">
        <v>27</v>
      </c>
      <c r="L13" s="308">
        <v>8</v>
      </c>
      <c r="M13" s="308">
        <v>10</v>
      </c>
      <c r="N13" s="308">
        <v>12</v>
      </c>
      <c r="O13" s="309">
        <v>10</v>
      </c>
      <c r="P13" s="309">
        <v>40</v>
      </c>
      <c r="Q13" s="308">
        <v>2</v>
      </c>
      <c r="R13" s="308"/>
      <c r="S13" s="310">
        <v>1</v>
      </c>
      <c r="T13" s="310" t="s">
        <v>28</v>
      </c>
      <c r="U13" s="311">
        <v>2</v>
      </c>
      <c r="V13" s="311" t="s">
        <v>28</v>
      </c>
      <c r="W13" s="311" t="s">
        <v>29</v>
      </c>
      <c r="X13" s="311">
        <v>34</v>
      </c>
      <c r="Y13" s="311">
        <v>66</v>
      </c>
      <c r="Z13" s="311"/>
      <c r="AA13" s="311"/>
      <c r="AB13" s="311"/>
    </row>
    <row r="14" spans="1:28" s="282" customFormat="1" ht="28" customHeight="1" x14ac:dyDescent="0.15">
      <c r="A14" s="282" t="s">
        <v>403</v>
      </c>
      <c r="B14" s="282" t="s">
        <v>406</v>
      </c>
      <c r="C14" s="282" t="s">
        <v>430</v>
      </c>
      <c r="D14" s="283">
        <v>1</v>
      </c>
      <c r="E14" s="284"/>
      <c r="F14" s="284" t="s">
        <v>416</v>
      </c>
      <c r="G14" s="502" t="s">
        <v>1171</v>
      </c>
      <c r="H14" s="540" t="s">
        <v>1296</v>
      </c>
      <c r="I14" s="540" t="s">
        <v>1309</v>
      </c>
      <c r="J14" s="540" t="s">
        <v>1299</v>
      </c>
      <c r="K14" s="283" t="s">
        <v>27</v>
      </c>
      <c r="L14" s="308">
        <v>30</v>
      </c>
      <c r="M14" s="308">
        <v>10</v>
      </c>
      <c r="N14" s="308">
        <v>20</v>
      </c>
      <c r="O14" s="309">
        <v>20</v>
      </c>
      <c r="P14" s="309">
        <v>80</v>
      </c>
      <c r="Q14" s="308">
        <v>3</v>
      </c>
      <c r="R14" s="308"/>
      <c r="S14" s="310">
        <v>1</v>
      </c>
      <c r="T14" s="310" t="s">
        <v>28</v>
      </c>
      <c r="U14" s="311">
        <v>2</v>
      </c>
      <c r="V14" s="311" t="s">
        <v>28</v>
      </c>
      <c r="W14" s="311" t="s">
        <v>29</v>
      </c>
      <c r="X14" s="311">
        <v>34</v>
      </c>
      <c r="Y14" s="311">
        <v>66</v>
      </c>
      <c r="Z14" s="311"/>
      <c r="AA14" s="311"/>
      <c r="AB14" s="311"/>
    </row>
    <row r="15" spans="1:28" s="88" customFormat="1" ht="28" customHeight="1" x14ac:dyDescent="0.15">
      <c r="A15" s="88" t="s">
        <v>403</v>
      </c>
      <c r="B15" s="88" t="s">
        <v>407</v>
      </c>
      <c r="D15" s="88">
        <v>1</v>
      </c>
      <c r="E15" s="98"/>
      <c r="F15" s="98" t="s">
        <v>416</v>
      </c>
      <c r="G15" s="337" t="s">
        <v>438</v>
      </c>
      <c r="L15" s="332">
        <f>SUM(L16:L18)</f>
        <v>38</v>
      </c>
      <c r="M15" s="332">
        <f>SUM(M16:M18)</f>
        <v>46</v>
      </c>
      <c r="N15" s="332">
        <f>SUM(N16:N18)</f>
        <v>46</v>
      </c>
      <c r="O15" s="332">
        <f>SUM(O16:O18)</f>
        <v>70</v>
      </c>
      <c r="P15" s="332">
        <f>SUM(P16:P18)</f>
        <v>200</v>
      </c>
      <c r="Q15" s="99"/>
      <c r="R15" s="99">
        <v>10</v>
      </c>
      <c r="S15" s="99"/>
      <c r="T15" s="99"/>
    </row>
    <row r="16" spans="1:28" s="285" customFormat="1" ht="28" customHeight="1" x14ac:dyDescent="0.15">
      <c r="A16" s="285" t="s">
        <v>403</v>
      </c>
      <c r="B16" s="285" t="s">
        <v>407</v>
      </c>
      <c r="C16" s="285" t="s">
        <v>435</v>
      </c>
      <c r="D16" s="286">
        <v>1</v>
      </c>
      <c r="E16" s="287"/>
      <c r="F16" s="287" t="s">
        <v>416</v>
      </c>
      <c r="G16" s="503" t="s">
        <v>1172</v>
      </c>
      <c r="H16" s="542" t="s">
        <v>1304</v>
      </c>
      <c r="I16" s="541" t="s">
        <v>1288</v>
      </c>
      <c r="J16" s="285" t="s">
        <v>1305</v>
      </c>
      <c r="K16" s="286" t="s">
        <v>27</v>
      </c>
      <c r="L16" s="312">
        <v>14</v>
      </c>
      <c r="M16" s="312">
        <v>16</v>
      </c>
      <c r="N16" s="312">
        <v>20</v>
      </c>
      <c r="O16" s="313">
        <v>30</v>
      </c>
      <c r="P16" s="313">
        <v>80</v>
      </c>
      <c r="Q16" s="312">
        <v>3</v>
      </c>
      <c r="R16" s="312"/>
      <c r="S16" s="314">
        <v>1</v>
      </c>
      <c r="T16" s="314" t="s">
        <v>28</v>
      </c>
      <c r="U16" s="315">
        <v>2</v>
      </c>
      <c r="V16" s="315" t="s">
        <v>28</v>
      </c>
      <c r="W16" s="315" t="s">
        <v>29</v>
      </c>
      <c r="X16" s="315">
        <v>34</v>
      </c>
      <c r="Y16" s="315">
        <v>66</v>
      </c>
      <c r="Z16" s="315"/>
      <c r="AA16" s="315"/>
      <c r="AB16" s="315"/>
    </row>
    <row r="17" spans="1:28" s="285" customFormat="1" ht="28" customHeight="1" x14ac:dyDescent="0.15">
      <c r="A17" s="285" t="s">
        <v>403</v>
      </c>
      <c r="B17" s="285" t="s">
        <v>407</v>
      </c>
      <c r="C17" s="285" t="s">
        <v>436</v>
      </c>
      <c r="D17" s="286">
        <v>1</v>
      </c>
      <c r="E17" s="287"/>
      <c r="F17" s="287" t="s">
        <v>416</v>
      </c>
      <c r="G17" s="503" t="s">
        <v>1173</v>
      </c>
      <c r="H17" s="285" t="s">
        <v>1300</v>
      </c>
      <c r="I17" s="286" t="s">
        <v>1301</v>
      </c>
      <c r="J17" s="286" t="s">
        <v>126</v>
      </c>
      <c r="K17" s="286" t="s">
        <v>27</v>
      </c>
      <c r="L17" s="312">
        <v>12</v>
      </c>
      <c r="M17" s="312">
        <v>12</v>
      </c>
      <c r="N17" s="312">
        <v>6</v>
      </c>
      <c r="O17" s="313">
        <v>10</v>
      </c>
      <c r="P17" s="313">
        <v>40</v>
      </c>
      <c r="Q17" s="312">
        <v>3</v>
      </c>
      <c r="R17" s="312"/>
      <c r="S17" s="314">
        <v>1</v>
      </c>
      <c r="T17" s="314" t="s">
        <v>28</v>
      </c>
      <c r="U17" s="315">
        <v>2</v>
      </c>
      <c r="V17" s="315" t="s">
        <v>28</v>
      </c>
      <c r="W17" s="315" t="s">
        <v>29</v>
      </c>
      <c r="X17" s="315">
        <v>34</v>
      </c>
      <c r="Y17" s="315">
        <v>66</v>
      </c>
      <c r="Z17" s="315"/>
      <c r="AA17" s="315"/>
      <c r="AB17" s="315"/>
    </row>
    <row r="18" spans="1:28" s="285" customFormat="1" ht="28" customHeight="1" x14ac:dyDescent="0.15">
      <c r="A18" s="285" t="s">
        <v>403</v>
      </c>
      <c r="B18" s="285" t="s">
        <v>407</v>
      </c>
      <c r="C18" s="285" t="s">
        <v>437</v>
      </c>
      <c r="D18" s="286">
        <v>1</v>
      </c>
      <c r="E18" s="287"/>
      <c r="F18" s="287" t="s">
        <v>416</v>
      </c>
      <c r="G18" s="503" t="s">
        <v>1174</v>
      </c>
      <c r="H18" s="542" t="s">
        <v>1302</v>
      </c>
      <c r="I18" s="286" t="s">
        <v>1303</v>
      </c>
      <c r="J18" s="285" t="s">
        <v>1306</v>
      </c>
      <c r="K18" s="286" t="s">
        <v>27</v>
      </c>
      <c r="L18" s="312">
        <v>12</v>
      </c>
      <c r="M18" s="312">
        <v>18</v>
      </c>
      <c r="N18" s="312">
        <v>20</v>
      </c>
      <c r="O18" s="313">
        <v>30</v>
      </c>
      <c r="P18" s="313">
        <v>80</v>
      </c>
      <c r="Q18" s="312">
        <v>3</v>
      </c>
      <c r="R18" s="312"/>
      <c r="S18" s="314">
        <v>1</v>
      </c>
      <c r="T18" s="314" t="s">
        <v>28</v>
      </c>
      <c r="U18" s="315">
        <v>2</v>
      </c>
      <c r="V18" s="315" t="s">
        <v>28</v>
      </c>
      <c r="W18" s="315" t="s">
        <v>29</v>
      </c>
      <c r="X18" s="315">
        <v>34</v>
      </c>
      <c r="Y18" s="315">
        <v>66</v>
      </c>
      <c r="Z18" s="315"/>
      <c r="AA18" s="315"/>
      <c r="AB18" s="315"/>
    </row>
    <row r="19" spans="1:28" s="81" customFormat="1" ht="28" customHeight="1" x14ac:dyDescent="0.15">
      <c r="A19" s="497" t="s">
        <v>403</v>
      </c>
      <c r="E19" s="92"/>
      <c r="F19" s="92"/>
      <c r="G19" s="498" t="s">
        <v>751</v>
      </c>
      <c r="L19" s="101">
        <f>SUM(L21:L22,L24:L27,L29:L31,L33:L36)</f>
        <v>170</v>
      </c>
      <c r="M19" s="101">
        <f>SUM(M21:M22,M24:M27,M29:M31,M33:M36)</f>
        <v>150</v>
      </c>
      <c r="N19" s="101">
        <f>SUM(N21:N22,N24:N27,N29:N31,N33:N36)</f>
        <v>100</v>
      </c>
      <c r="O19" s="101">
        <f>SUM(O21:O22,O24:O27,O29:O31,O33:O36)</f>
        <v>180</v>
      </c>
      <c r="P19" s="101">
        <f>SUM(P21:P22,P24:P27,P29:P31,P33:P36)</f>
        <v>600</v>
      </c>
      <c r="Q19" s="101"/>
      <c r="R19" s="101">
        <v>30</v>
      </c>
      <c r="S19" s="101"/>
      <c r="T19" s="101"/>
    </row>
    <row r="20" spans="1:28" s="88" customFormat="1" ht="28" customHeight="1" x14ac:dyDescent="0.15">
      <c r="A20" s="88" t="s">
        <v>403</v>
      </c>
      <c r="B20" s="88" t="s">
        <v>441</v>
      </c>
      <c r="D20" s="88">
        <v>2</v>
      </c>
      <c r="E20" s="98"/>
      <c r="F20" s="98" t="s">
        <v>416</v>
      </c>
      <c r="G20" s="340" t="s">
        <v>1250</v>
      </c>
      <c r="L20" s="332">
        <f>SUM(L21:L22)</f>
        <v>24</v>
      </c>
      <c r="M20" s="332">
        <f>SUM(M21:M22)</f>
        <v>32</v>
      </c>
      <c r="N20" s="332">
        <f>SUM(N21:N22)</f>
        <v>4</v>
      </c>
      <c r="O20" s="332">
        <f>SUM(O21:O22)</f>
        <v>20</v>
      </c>
      <c r="P20" s="332">
        <f>SUM(P21:P22)</f>
        <v>80</v>
      </c>
      <c r="Q20" s="99"/>
      <c r="R20" s="99">
        <v>4</v>
      </c>
      <c r="S20" s="99"/>
      <c r="T20" s="99"/>
    </row>
    <row r="21" spans="1:28" s="276" customFormat="1" ht="28" customHeight="1" x14ac:dyDescent="0.15">
      <c r="A21" s="276" t="s">
        <v>403</v>
      </c>
      <c r="B21" s="276" t="s">
        <v>441</v>
      </c>
      <c r="C21" s="276" t="s">
        <v>443</v>
      </c>
      <c r="D21" s="273">
        <v>2</v>
      </c>
      <c r="E21" s="267"/>
      <c r="F21" s="267" t="s">
        <v>416</v>
      </c>
      <c r="G21" s="339" t="s">
        <v>1153</v>
      </c>
      <c r="H21" s="537" t="s">
        <v>68</v>
      </c>
      <c r="I21" s="273"/>
      <c r="J21" s="537" t="s">
        <v>69</v>
      </c>
      <c r="K21" s="273" t="s">
        <v>27</v>
      </c>
      <c r="L21" s="214">
        <v>12</v>
      </c>
      <c r="M21" s="214">
        <v>18</v>
      </c>
      <c r="N21" s="214">
        <v>0</v>
      </c>
      <c r="O21" s="268">
        <v>10</v>
      </c>
      <c r="P21" s="268">
        <v>40</v>
      </c>
      <c r="Q21" s="214">
        <v>2</v>
      </c>
      <c r="R21" s="214"/>
      <c r="S21" s="269">
        <v>1</v>
      </c>
      <c r="T21" s="269" t="s">
        <v>28</v>
      </c>
      <c r="U21" s="277">
        <v>2</v>
      </c>
      <c r="V21" s="277" t="s">
        <v>28</v>
      </c>
      <c r="W21" s="277" t="s">
        <v>29</v>
      </c>
      <c r="X21" s="277">
        <v>34</v>
      </c>
      <c r="Y21" s="277">
        <v>66</v>
      </c>
      <c r="Z21" s="277"/>
      <c r="AA21" s="277"/>
      <c r="AB21" s="277"/>
    </row>
    <row r="22" spans="1:28" s="276" customFormat="1" ht="28" customHeight="1" x14ac:dyDescent="0.15">
      <c r="A22" s="276" t="s">
        <v>403</v>
      </c>
      <c r="B22" s="276" t="s">
        <v>441</v>
      </c>
      <c r="C22" s="276" t="s">
        <v>444</v>
      </c>
      <c r="D22" s="273">
        <v>2</v>
      </c>
      <c r="E22" s="267"/>
      <c r="F22" s="267" t="s">
        <v>416</v>
      </c>
      <c r="G22" s="339" t="s">
        <v>1251</v>
      </c>
      <c r="H22" s="537" t="s">
        <v>1565</v>
      </c>
      <c r="I22" s="537" t="s">
        <v>1309</v>
      </c>
      <c r="J22" s="537" t="s">
        <v>1567</v>
      </c>
      <c r="K22" s="276" t="s">
        <v>1322</v>
      </c>
      <c r="L22" s="214">
        <v>12</v>
      </c>
      <c r="M22" s="214">
        <v>14</v>
      </c>
      <c r="N22" s="214">
        <v>4</v>
      </c>
      <c r="O22" s="268">
        <v>10</v>
      </c>
      <c r="P22" s="268">
        <v>40</v>
      </c>
      <c r="Q22" s="214">
        <v>2</v>
      </c>
      <c r="R22" s="214"/>
      <c r="S22" s="269">
        <v>1</v>
      </c>
      <c r="T22" s="269" t="s">
        <v>28</v>
      </c>
      <c r="U22" s="277">
        <v>2</v>
      </c>
      <c r="V22" s="277" t="s">
        <v>28</v>
      </c>
      <c r="W22" s="277" t="s">
        <v>29</v>
      </c>
      <c r="X22" s="277">
        <v>34</v>
      </c>
      <c r="Y22" s="277">
        <v>66</v>
      </c>
      <c r="Z22" s="277"/>
      <c r="AA22" s="277"/>
      <c r="AB22" s="277"/>
    </row>
    <row r="23" spans="1:28" s="88" customFormat="1" ht="28" customHeight="1" x14ac:dyDescent="0.15">
      <c r="A23" s="88" t="s">
        <v>403</v>
      </c>
      <c r="B23" s="88" t="s">
        <v>442</v>
      </c>
      <c r="D23" s="88">
        <v>2</v>
      </c>
      <c r="E23" s="98"/>
      <c r="F23" s="98" t="s">
        <v>416</v>
      </c>
      <c r="G23" s="88" t="s">
        <v>456</v>
      </c>
      <c r="L23" s="332">
        <f>SUM(L24:L27)</f>
        <v>68</v>
      </c>
      <c r="M23" s="332">
        <f>SUM(M24:M27)</f>
        <v>62</v>
      </c>
      <c r="N23" s="332">
        <f>SUM(N24:N27)</f>
        <v>0</v>
      </c>
      <c r="O23" s="332">
        <f>SUM(O24:O27)</f>
        <v>50</v>
      </c>
      <c r="P23" s="332">
        <f>SUM(P24:P27)</f>
        <v>180</v>
      </c>
      <c r="Q23" s="99"/>
      <c r="R23" s="99">
        <v>9</v>
      </c>
      <c r="S23" s="99"/>
      <c r="T23" s="99"/>
    </row>
    <row r="24" spans="1:28" s="278" customFormat="1" ht="28" customHeight="1" x14ac:dyDescent="0.15">
      <c r="A24" s="278" t="s">
        <v>403</v>
      </c>
      <c r="B24" s="278" t="s">
        <v>442</v>
      </c>
      <c r="C24" s="278" t="s">
        <v>452</v>
      </c>
      <c r="D24" s="279">
        <v>2</v>
      </c>
      <c r="E24" s="280"/>
      <c r="F24" s="280" t="s">
        <v>416</v>
      </c>
      <c r="G24" s="500" t="s">
        <v>1175</v>
      </c>
      <c r="H24" s="278" t="s">
        <v>1421</v>
      </c>
      <c r="I24" s="278" t="s">
        <v>1309</v>
      </c>
      <c r="J24" s="538" t="s">
        <v>128</v>
      </c>
      <c r="K24" s="279" t="s">
        <v>27</v>
      </c>
      <c r="L24" s="304">
        <v>22</v>
      </c>
      <c r="M24" s="304">
        <v>18</v>
      </c>
      <c r="N24" s="304">
        <v>0</v>
      </c>
      <c r="O24" s="305">
        <v>20</v>
      </c>
      <c r="P24" s="305">
        <v>60</v>
      </c>
      <c r="Q24" s="304">
        <v>2</v>
      </c>
      <c r="R24" s="304"/>
      <c r="S24" s="306">
        <v>1</v>
      </c>
      <c r="T24" s="306" t="s">
        <v>28</v>
      </c>
      <c r="U24" s="307">
        <v>2</v>
      </c>
      <c r="V24" s="307" t="s">
        <v>28</v>
      </c>
      <c r="W24" s="307" t="s">
        <v>29</v>
      </c>
      <c r="X24" s="307">
        <v>34</v>
      </c>
      <c r="Y24" s="307">
        <v>66</v>
      </c>
      <c r="Z24" s="307"/>
      <c r="AA24" s="307"/>
      <c r="AB24" s="307"/>
    </row>
    <row r="25" spans="1:28" s="278" customFormat="1" ht="28" customHeight="1" x14ac:dyDescent="0.15">
      <c r="A25" s="278" t="s">
        <v>403</v>
      </c>
      <c r="B25" s="278" t="s">
        <v>442</v>
      </c>
      <c r="C25" s="278" t="s">
        <v>453</v>
      </c>
      <c r="D25" s="279">
        <v>2</v>
      </c>
      <c r="E25" s="280"/>
      <c r="F25" s="280" t="s">
        <v>416</v>
      </c>
      <c r="G25" s="500" t="s">
        <v>1176</v>
      </c>
      <c r="H25" s="278" t="s">
        <v>1422</v>
      </c>
      <c r="I25" s="278" t="s">
        <v>1423</v>
      </c>
      <c r="J25" s="538" t="s">
        <v>129</v>
      </c>
      <c r="K25" s="279" t="s">
        <v>27</v>
      </c>
      <c r="L25" s="304">
        <v>16</v>
      </c>
      <c r="M25" s="304">
        <v>14</v>
      </c>
      <c r="N25" s="304">
        <v>0</v>
      </c>
      <c r="O25" s="305">
        <v>10</v>
      </c>
      <c r="P25" s="305">
        <v>40</v>
      </c>
      <c r="Q25" s="304">
        <v>2</v>
      </c>
      <c r="R25" s="304"/>
      <c r="S25" s="306">
        <v>1</v>
      </c>
      <c r="T25" s="306" t="s">
        <v>28</v>
      </c>
      <c r="U25" s="307">
        <v>2</v>
      </c>
      <c r="V25" s="307" t="s">
        <v>28</v>
      </c>
      <c r="W25" s="307" t="s">
        <v>29</v>
      </c>
      <c r="X25" s="307">
        <v>34</v>
      </c>
      <c r="Y25" s="307">
        <v>66</v>
      </c>
      <c r="Z25" s="307"/>
      <c r="AA25" s="307"/>
      <c r="AB25" s="307"/>
    </row>
    <row r="26" spans="1:28" s="278" customFormat="1" ht="28" customHeight="1" x14ac:dyDescent="0.15">
      <c r="A26" s="278" t="s">
        <v>403</v>
      </c>
      <c r="B26" s="278" t="s">
        <v>442</v>
      </c>
      <c r="C26" s="278" t="s">
        <v>454</v>
      </c>
      <c r="D26" s="279">
        <v>2</v>
      </c>
      <c r="E26" s="280"/>
      <c r="F26" s="280" t="s">
        <v>416</v>
      </c>
      <c r="G26" s="500" t="s">
        <v>1177</v>
      </c>
      <c r="H26" s="538" t="s">
        <v>1424</v>
      </c>
      <c r="I26" s="278" t="s">
        <v>1309</v>
      </c>
      <c r="J26" s="538" t="s">
        <v>131</v>
      </c>
      <c r="K26" s="279" t="s">
        <v>27</v>
      </c>
      <c r="L26" s="304">
        <v>16</v>
      </c>
      <c r="M26" s="304">
        <v>14</v>
      </c>
      <c r="N26" s="304">
        <v>0</v>
      </c>
      <c r="O26" s="305">
        <v>10</v>
      </c>
      <c r="P26" s="305">
        <v>40</v>
      </c>
      <c r="Q26" s="304">
        <v>2</v>
      </c>
      <c r="R26" s="304"/>
      <c r="S26" s="306">
        <v>1</v>
      </c>
      <c r="T26" s="306" t="s">
        <v>28</v>
      </c>
      <c r="U26" s="307">
        <v>2</v>
      </c>
      <c r="V26" s="307" t="s">
        <v>28</v>
      </c>
      <c r="W26" s="307" t="s">
        <v>29</v>
      </c>
      <c r="X26" s="307">
        <v>34</v>
      </c>
      <c r="Y26" s="307">
        <v>66</v>
      </c>
      <c r="Z26" s="307"/>
      <c r="AA26" s="307"/>
      <c r="AB26" s="307"/>
    </row>
    <row r="27" spans="1:28" s="278" customFormat="1" ht="28" customHeight="1" x14ac:dyDescent="0.15">
      <c r="A27" s="278" t="s">
        <v>403</v>
      </c>
      <c r="B27" s="278" t="s">
        <v>442</v>
      </c>
      <c r="C27" s="278" t="s">
        <v>455</v>
      </c>
      <c r="D27" s="279">
        <v>2</v>
      </c>
      <c r="E27" s="280"/>
      <c r="F27" s="280" t="s">
        <v>416</v>
      </c>
      <c r="G27" s="293" t="s">
        <v>1178</v>
      </c>
      <c r="H27" s="278" t="s">
        <v>1447</v>
      </c>
      <c r="I27" s="278" t="s">
        <v>1449</v>
      </c>
      <c r="J27" s="538" t="s">
        <v>1448</v>
      </c>
      <c r="K27" s="279" t="s">
        <v>27</v>
      </c>
      <c r="L27" s="304">
        <v>14</v>
      </c>
      <c r="M27" s="304">
        <v>16</v>
      </c>
      <c r="N27" s="304">
        <v>0</v>
      </c>
      <c r="O27" s="305">
        <v>10</v>
      </c>
      <c r="P27" s="305">
        <v>40</v>
      </c>
      <c r="Q27" s="304">
        <v>3</v>
      </c>
      <c r="R27" s="304"/>
      <c r="S27" s="306">
        <v>1</v>
      </c>
      <c r="T27" s="306" t="s">
        <v>28</v>
      </c>
      <c r="U27" s="307">
        <v>2</v>
      </c>
      <c r="V27" s="307" t="s">
        <v>28</v>
      </c>
      <c r="W27" s="307" t="s">
        <v>29</v>
      </c>
      <c r="X27" s="307">
        <v>34</v>
      </c>
      <c r="Y27" s="307">
        <v>66</v>
      </c>
      <c r="Z27" s="307"/>
      <c r="AA27" s="307"/>
      <c r="AB27" s="307"/>
    </row>
    <row r="28" spans="1:28" s="88" customFormat="1" ht="28" customHeight="1" x14ac:dyDescent="0.15">
      <c r="A28" s="88" t="s">
        <v>403</v>
      </c>
      <c r="B28" s="88" t="s">
        <v>450</v>
      </c>
      <c r="D28" s="88">
        <v>2</v>
      </c>
      <c r="E28" s="98"/>
      <c r="F28" s="98" t="s">
        <v>416</v>
      </c>
      <c r="G28" s="88" t="s">
        <v>462</v>
      </c>
      <c r="L28" s="332">
        <f>SUM(L29:L31)</f>
        <v>36</v>
      </c>
      <c r="M28" s="332">
        <f>SUM(M29:M31)</f>
        <v>10</v>
      </c>
      <c r="N28" s="332">
        <f>SUM(N29:N31)</f>
        <v>44</v>
      </c>
      <c r="O28" s="332">
        <f>SUM(O29:O31)</f>
        <v>30</v>
      </c>
      <c r="P28" s="332">
        <f>SUM(P29:P31)</f>
        <v>120</v>
      </c>
      <c r="Q28" s="99"/>
      <c r="R28" s="99">
        <v>6</v>
      </c>
      <c r="S28" s="99"/>
      <c r="T28" s="99"/>
    </row>
    <row r="29" spans="1:28" s="282" customFormat="1" ht="28" customHeight="1" x14ac:dyDescent="0.15">
      <c r="A29" s="282" t="s">
        <v>403</v>
      </c>
      <c r="B29" s="289" t="s">
        <v>450</v>
      </c>
      <c r="C29" s="289" t="s">
        <v>457</v>
      </c>
      <c r="D29" s="288">
        <v>2</v>
      </c>
      <c r="E29" s="263"/>
      <c r="F29" s="284" t="s">
        <v>416</v>
      </c>
      <c r="G29" s="504" t="s">
        <v>1146</v>
      </c>
      <c r="H29" s="289" t="s">
        <v>1433</v>
      </c>
      <c r="I29" s="289" t="s">
        <v>1309</v>
      </c>
      <c r="J29" s="569" t="s">
        <v>133</v>
      </c>
      <c r="K29" s="288" t="s">
        <v>27</v>
      </c>
      <c r="L29" s="264">
        <v>20</v>
      </c>
      <c r="M29" s="264">
        <v>0</v>
      </c>
      <c r="N29" s="264">
        <v>10</v>
      </c>
      <c r="O29" s="265">
        <v>10</v>
      </c>
      <c r="P29" s="265">
        <v>40</v>
      </c>
      <c r="Q29" s="264">
        <v>2</v>
      </c>
      <c r="R29" s="264"/>
      <c r="S29" s="310">
        <v>1</v>
      </c>
      <c r="T29" s="310" t="s">
        <v>28</v>
      </c>
      <c r="U29" s="311">
        <v>2</v>
      </c>
      <c r="V29" s="311" t="s">
        <v>28</v>
      </c>
      <c r="W29" s="311" t="s">
        <v>29</v>
      </c>
      <c r="X29" s="311">
        <v>34</v>
      </c>
      <c r="Y29" s="311">
        <v>66</v>
      </c>
    </row>
    <row r="30" spans="1:28" s="282" customFormat="1" ht="28" customHeight="1" x14ac:dyDescent="0.15">
      <c r="A30" s="282" t="s">
        <v>403</v>
      </c>
      <c r="B30" s="289" t="s">
        <v>450</v>
      </c>
      <c r="C30" s="289" t="s">
        <v>458</v>
      </c>
      <c r="D30" s="283">
        <v>2</v>
      </c>
      <c r="E30" s="284"/>
      <c r="F30" s="284" t="s">
        <v>416</v>
      </c>
      <c r="G30" s="505" t="s">
        <v>1179</v>
      </c>
      <c r="H30" s="569" t="s">
        <v>1457</v>
      </c>
      <c r="I30" s="289" t="s">
        <v>1173</v>
      </c>
      <c r="J30" s="289" t="s">
        <v>1455</v>
      </c>
      <c r="K30" s="283" t="s">
        <v>27</v>
      </c>
      <c r="L30" s="308">
        <v>8</v>
      </c>
      <c r="M30" s="308">
        <v>10</v>
      </c>
      <c r="N30" s="308">
        <v>12</v>
      </c>
      <c r="O30" s="309">
        <v>10</v>
      </c>
      <c r="P30" s="309">
        <v>40</v>
      </c>
      <c r="Q30" s="308">
        <v>3</v>
      </c>
      <c r="R30" s="308"/>
      <c r="S30" s="310">
        <v>1</v>
      </c>
      <c r="T30" s="310" t="s">
        <v>28</v>
      </c>
      <c r="U30" s="311">
        <v>2</v>
      </c>
      <c r="V30" s="311" t="s">
        <v>28</v>
      </c>
      <c r="W30" s="311" t="s">
        <v>29</v>
      </c>
      <c r="X30" s="311">
        <v>34</v>
      </c>
      <c r="Y30" s="311">
        <v>66</v>
      </c>
      <c r="Z30" s="311"/>
      <c r="AA30" s="311"/>
      <c r="AB30" s="311"/>
    </row>
    <row r="31" spans="1:28" s="282" customFormat="1" ht="28" customHeight="1" x14ac:dyDescent="0.15">
      <c r="A31" s="282" t="s">
        <v>403</v>
      </c>
      <c r="B31" s="289" t="s">
        <v>450</v>
      </c>
      <c r="C31" s="289" t="s">
        <v>459</v>
      </c>
      <c r="D31" s="283">
        <v>2</v>
      </c>
      <c r="E31" s="284"/>
      <c r="F31" s="284" t="s">
        <v>416</v>
      </c>
      <c r="G31" s="505" t="s">
        <v>1180</v>
      </c>
      <c r="H31" s="569" t="s">
        <v>1458</v>
      </c>
      <c r="I31" s="289" t="s">
        <v>1459</v>
      </c>
      <c r="J31" s="289" t="s">
        <v>1456</v>
      </c>
      <c r="K31" s="283" t="s">
        <v>27</v>
      </c>
      <c r="L31" s="308">
        <v>8</v>
      </c>
      <c r="M31" s="308">
        <v>0</v>
      </c>
      <c r="N31" s="308">
        <v>22</v>
      </c>
      <c r="O31" s="309">
        <v>10</v>
      </c>
      <c r="P31" s="309">
        <v>40</v>
      </c>
      <c r="Q31" s="308">
        <v>3</v>
      </c>
      <c r="R31" s="308"/>
      <c r="S31" s="310">
        <v>1</v>
      </c>
      <c r="T31" s="310" t="s">
        <v>28</v>
      </c>
      <c r="U31" s="311">
        <v>2</v>
      </c>
      <c r="V31" s="311" t="s">
        <v>28</v>
      </c>
      <c r="W31" s="311" t="s">
        <v>29</v>
      </c>
      <c r="X31" s="311">
        <v>34</v>
      </c>
      <c r="Y31" s="311">
        <v>66</v>
      </c>
      <c r="Z31" s="311"/>
      <c r="AA31" s="311"/>
      <c r="AB31" s="311"/>
    </row>
    <row r="32" spans="1:28" s="88" customFormat="1" ht="28" customHeight="1" x14ac:dyDescent="0.15">
      <c r="A32" s="88" t="s">
        <v>403</v>
      </c>
      <c r="B32" s="88" t="s">
        <v>451</v>
      </c>
      <c r="D32" s="88">
        <v>2</v>
      </c>
      <c r="E32" s="98"/>
      <c r="F32" s="98" t="s">
        <v>416</v>
      </c>
      <c r="G32" s="88" t="s">
        <v>471</v>
      </c>
      <c r="L32" s="332">
        <f>SUM(L33:L36)</f>
        <v>42</v>
      </c>
      <c r="M32" s="332">
        <f>SUM(M33:M36)</f>
        <v>46</v>
      </c>
      <c r="N32" s="332">
        <f>SUM(N33:N36)</f>
        <v>52</v>
      </c>
      <c r="O32" s="332">
        <f>SUM(O33:O36)</f>
        <v>80</v>
      </c>
      <c r="P32" s="332">
        <f>SUM(P33:P36)</f>
        <v>220</v>
      </c>
      <c r="Q32" s="99"/>
      <c r="R32" s="99">
        <v>11</v>
      </c>
      <c r="S32" s="99"/>
      <c r="T32" s="99"/>
    </row>
    <row r="33" spans="1:28" s="285" customFormat="1" ht="28" customHeight="1" x14ac:dyDescent="0.15">
      <c r="A33" s="285" t="s">
        <v>403</v>
      </c>
      <c r="B33" s="285" t="s">
        <v>451</v>
      </c>
      <c r="C33" s="285" t="s">
        <v>463</v>
      </c>
      <c r="D33" s="286">
        <v>2</v>
      </c>
      <c r="E33" s="287"/>
      <c r="F33" s="287" t="s">
        <v>416</v>
      </c>
      <c r="G33" s="506" t="s">
        <v>1181</v>
      </c>
      <c r="H33" s="584" t="s">
        <v>1461</v>
      </c>
      <c r="I33" s="585" t="s">
        <v>1172</v>
      </c>
      <c r="J33" s="286" t="s">
        <v>134</v>
      </c>
      <c r="K33" s="286" t="s">
        <v>27</v>
      </c>
      <c r="L33" s="312">
        <v>10</v>
      </c>
      <c r="M33" s="312">
        <v>10</v>
      </c>
      <c r="N33" s="312">
        <v>10</v>
      </c>
      <c r="O33" s="313">
        <v>15</v>
      </c>
      <c r="P33" s="313">
        <v>45</v>
      </c>
      <c r="Q33" s="312">
        <v>3</v>
      </c>
      <c r="R33" s="312"/>
      <c r="S33" s="314">
        <v>1</v>
      </c>
      <c r="T33" s="314" t="s">
        <v>28</v>
      </c>
      <c r="U33" s="315">
        <v>2</v>
      </c>
      <c r="V33" s="315" t="s">
        <v>28</v>
      </c>
      <c r="W33" s="315" t="s">
        <v>29</v>
      </c>
      <c r="X33" s="315">
        <v>34</v>
      </c>
      <c r="Y33" s="315">
        <v>66</v>
      </c>
      <c r="Z33" s="315"/>
      <c r="AA33" s="315"/>
      <c r="AB33" s="315"/>
    </row>
    <row r="34" spans="1:28" s="285" customFormat="1" ht="28" customHeight="1" x14ac:dyDescent="0.15">
      <c r="A34" s="285" t="s">
        <v>403</v>
      </c>
      <c r="B34" s="285" t="s">
        <v>451</v>
      </c>
      <c r="C34" s="285" t="s">
        <v>464</v>
      </c>
      <c r="D34" s="286">
        <v>2</v>
      </c>
      <c r="E34" s="287"/>
      <c r="F34" s="287" t="s">
        <v>416</v>
      </c>
      <c r="G34" s="506" t="s">
        <v>1182</v>
      </c>
      <c r="H34" s="584" t="s">
        <v>1460</v>
      </c>
      <c r="I34" s="585" t="s">
        <v>1181</v>
      </c>
      <c r="J34" s="286" t="s">
        <v>135</v>
      </c>
      <c r="K34" s="286" t="s">
        <v>27</v>
      </c>
      <c r="L34" s="312">
        <v>10</v>
      </c>
      <c r="M34" s="312">
        <v>10</v>
      </c>
      <c r="N34" s="312">
        <v>10</v>
      </c>
      <c r="O34" s="313">
        <v>15</v>
      </c>
      <c r="P34" s="313">
        <v>45</v>
      </c>
      <c r="Q34" s="312">
        <v>2</v>
      </c>
      <c r="R34" s="312"/>
      <c r="S34" s="314">
        <v>1</v>
      </c>
      <c r="T34" s="314" t="s">
        <v>28</v>
      </c>
      <c r="U34" s="315">
        <v>2</v>
      </c>
      <c r="V34" s="315" t="s">
        <v>28</v>
      </c>
      <c r="W34" s="315" t="s">
        <v>29</v>
      </c>
      <c r="X34" s="315">
        <v>34</v>
      </c>
      <c r="Y34" s="315">
        <v>66</v>
      </c>
      <c r="Z34" s="315"/>
      <c r="AA34" s="315"/>
      <c r="AB34" s="315"/>
    </row>
    <row r="35" spans="1:28" s="285" customFormat="1" ht="28" customHeight="1" x14ac:dyDescent="0.15">
      <c r="A35" s="285" t="s">
        <v>403</v>
      </c>
      <c r="B35" s="285" t="s">
        <v>451</v>
      </c>
      <c r="C35" s="285" t="s">
        <v>465</v>
      </c>
      <c r="D35" s="286">
        <v>2</v>
      </c>
      <c r="E35" s="287"/>
      <c r="F35" s="287" t="s">
        <v>416</v>
      </c>
      <c r="G35" s="506" t="s">
        <v>1183</v>
      </c>
      <c r="H35" s="584" t="s">
        <v>1462</v>
      </c>
      <c r="I35" s="584" t="s">
        <v>1174</v>
      </c>
      <c r="J35" s="286" t="s">
        <v>138</v>
      </c>
      <c r="K35" s="286" t="s">
        <v>121</v>
      </c>
      <c r="L35" s="312">
        <v>12</v>
      </c>
      <c r="M35" s="312">
        <v>18</v>
      </c>
      <c r="N35" s="312">
        <v>20</v>
      </c>
      <c r="O35" s="313">
        <v>35</v>
      </c>
      <c r="P35" s="313">
        <v>85</v>
      </c>
      <c r="Q35" s="312">
        <v>3</v>
      </c>
      <c r="R35" s="312"/>
      <c r="S35" s="314">
        <v>1</v>
      </c>
      <c r="T35" s="314" t="s">
        <v>28</v>
      </c>
      <c r="U35" s="315">
        <v>2</v>
      </c>
      <c r="V35" s="315" t="s">
        <v>28</v>
      </c>
      <c r="W35" s="315" t="s">
        <v>29</v>
      </c>
      <c r="X35" s="315">
        <v>34</v>
      </c>
      <c r="Y35" s="315">
        <v>66</v>
      </c>
      <c r="Z35" s="315"/>
      <c r="AA35" s="315"/>
      <c r="AB35" s="315"/>
    </row>
    <row r="36" spans="1:28" s="285" customFormat="1" ht="28" customHeight="1" x14ac:dyDescent="0.15">
      <c r="A36" s="285" t="s">
        <v>403</v>
      </c>
      <c r="B36" s="285" t="s">
        <v>451</v>
      </c>
      <c r="C36" s="285" t="s">
        <v>466</v>
      </c>
      <c r="D36" s="286">
        <v>2</v>
      </c>
      <c r="E36" s="287"/>
      <c r="F36" s="287" t="s">
        <v>416</v>
      </c>
      <c r="G36" s="506" t="s">
        <v>1184</v>
      </c>
      <c r="H36" s="584" t="s">
        <v>1463</v>
      </c>
      <c r="I36" s="585" t="s">
        <v>1309</v>
      </c>
      <c r="J36" s="286" t="s">
        <v>139</v>
      </c>
      <c r="K36" s="286" t="s">
        <v>27</v>
      </c>
      <c r="L36" s="312">
        <v>10</v>
      </c>
      <c r="M36" s="312">
        <v>8</v>
      </c>
      <c r="N36" s="312">
        <v>12</v>
      </c>
      <c r="O36" s="313">
        <v>15</v>
      </c>
      <c r="P36" s="313">
        <v>45</v>
      </c>
      <c r="Q36" s="312">
        <v>2</v>
      </c>
      <c r="R36" s="312"/>
      <c r="S36" s="314">
        <v>1</v>
      </c>
      <c r="T36" s="314" t="s">
        <v>28</v>
      </c>
      <c r="U36" s="315">
        <v>2</v>
      </c>
      <c r="V36" s="315" t="s">
        <v>28</v>
      </c>
      <c r="W36" s="315" t="s">
        <v>29</v>
      </c>
      <c r="X36" s="315">
        <v>34</v>
      </c>
      <c r="Y36" s="315">
        <v>66</v>
      </c>
      <c r="Z36" s="315"/>
      <c r="AA36" s="315"/>
      <c r="AB36" s="315"/>
    </row>
    <row r="37" spans="1:28" s="507" customFormat="1" ht="28" customHeight="1" x14ac:dyDescent="0.15">
      <c r="E37" s="488"/>
      <c r="F37" s="488"/>
      <c r="L37" s="485">
        <f>SUM(L19,L2)</f>
        <v>335</v>
      </c>
      <c r="M37" s="485">
        <f>SUM(M19,M2)</f>
        <v>296</v>
      </c>
      <c r="N37" s="485">
        <f>SUM(N19,N2)</f>
        <v>209</v>
      </c>
      <c r="O37" s="485">
        <f>SUM(O19,O2)</f>
        <v>360</v>
      </c>
      <c r="P37" s="485">
        <f>SUM(P19,P2)</f>
        <v>1200</v>
      </c>
      <c r="Q37" s="485"/>
      <c r="R37" s="485">
        <f>SUM(R19,R2)</f>
        <v>60</v>
      </c>
      <c r="S37" s="485"/>
      <c r="T37" s="485"/>
    </row>
    <row r="38" spans="1:28" s="81" customFormat="1" ht="28" customHeight="1" x14ac:dyDescent="0.15">
      <c r="A38" s="508" t="s">
        <v>403</v>
      </c>
      <c r="E38" s="92"/>
      <c r="F38" s="92"/>
      <c r="G38" s="508" t="s">
        <v>779</v>
      </c>
      <c r="L38" s="101">
        <f>SUM(L40:L41,L43:L44,L46:L47,L49:L55)</f>
        <v>128</v>
      </c>
      <c r="M38" s="101">
        <f>SUM(M40:M41,M43:M44,M46:M47,M49:M55)</f>
        <v>158</v>
      </c>
      <c r="N38" s="101">
        <f>SUM(N40:N41,N43:N44,N46:N47,N49:N55)</f>
        <v>134</v>
      </c>
      <c r="O38" s="101">
        <f>SUM(O40:O41,O43:O44,O46:O47,O49:O55)</f>
        <v>179</v>
      </c>
      <c r="P38" s="101">
        <f>SUM(P40:P41,P43:P44,P46:P47,P49:P55)</f>
        <v>600</v>
      </c>
      <c r="Q38" s="101"/>
      <c r="R38" s="101">
        <v>30</v>
      </c>
      <c r="S38" s="101"/>
      <c r="T38" s="101"/>
    </row>
    <row r="39" spans="1:28" s="88" customFormat="1" ht="28" customHeight="1" x14ac:dyDescent="0.15">
      <c r="A39" s="88" t="s">
        <v>403</v>
      </c>
      <c r="B39" s="88" t="s">
        <v>472</v>
      </c>
      <c r="E39" s="98"/>
      <c r="F39" s="98" t="s">
        <v>418</v>
      </c>
      <c r="G39" s="149" t="s">
        <v>478</v>
      </c>
      <c r="H39" s="149"/>
      <c r="I39" s="149"/>
      <c r="J39" s="149"/>
      <c r="K39" s="149"/>
      <c r="L39" s="332">
        <f>SUM(L40:L41)</f>
        <v>20</v>
      </c>
      <c r="M39" s="332">
        <f>SUM(M40:M41)</f>
        <v>24</v>
      </c>
      <c r="N39" s="332">
        <f>SUM(N40:N41)</f>
        <v>10</v>
      </c>
      <c r="O39" s="332">
        <f>SUM(O40:O41)</f>
        <v>26</v>
      </c>
      <c r="P39" s="333">
        <f>SUM(P40:P41)</f>
        <v>80.2</v>
      </c>
      <c r="Q39" s="99"/>
      <c r="R39" s="99">
        <v>4</v>
      </c>
      <c r="S39" s="99"/>
      <c r="T39" s="149"/>
      <c r="U39" s="149"/>
      <c r="V39" s="149"/>
      <c r="W39" s="149"/>
      <c r="X39" s="149"/>
      <c r="Y39" s="149"/>
    </row>
    <row r="40" spans="1:28" s="276" customFormat="1" ht="28" customHeight="1" x14ac:dyDescent="0.15">
      <c r="A40" s="276" t="s">
        <v>403</v>
      </c>
      <c r="B40" s="276" t="s">
        <v>472</v>
      </c>
      <c r="C40" s="276" t="s">
        <v>474</v>
      </c>
      <c r="D40" s="273">
        <v>3</v>
      </c>
      <c r="E40" s="267"/>
      <c r="F40" s="267" t="s">
        <v>417</v>
      </c>
      <c r="G40" s="509" t="s">
        <v>1185</v>
      </c>
      <c r="H40" s="536" t="s">
        <v>1409</v>
      </c>
      <c r="I40" s="276" t="s">
        <v>1309</v>
      </c>
      <c r="J40" s="536" t="s">
        <v>140</v>
      </c>
      <c r="K40" s="273" t="s">
        <v>27</v>
      </c>
      <c r="L40" s="214">
        <v>10</v>
      </c>
      <c r="M40" s="214">
        <v>14</v>
      </c>
      <c r="N40" s="214">
        <v>0</v>
      </c>
      <c r="O40" s="268">
        <v>16</v>
      </c>
      <c r="P40" s="268">
        <v>40.200000000000003</v>
      </c>
      <c r="Q40" s="214">
        <v>2</v>
      </c>
      <c r="R40" s="214"/>
      <c r="S40" s="269">
        <v>1</v>
      </c>
      <c r="T40" s="269" t="s">
        <v>28</v>
      </c>
      <c r="U40" s="277">
        <v>2</v>
      </c>
      <c r="V40" s="277" t="s">
        <v>28</v>
      </c>
      <c r="W40" s="277" t="s">
        <v>29</v>
      </c>
      <c r="X40" s="277">
        <v>34</v>
      </c>
      <c r="Y40" s="277">
        <v>66</v>
      </c>
      <c r="Z40" s="316"/>
      <c r="AA40" s="316"/>
      <c r="AB40" s="316"/>
    </row>
    <row r="41" spans="1:28" s="276" customFormat="1" ht="28" customHeight="1" x14ac:dyDescent="0.15">
      <c r="A41" s="276" t="s">
        <v>403</v>
      </c>
      <c r="B41" s="276" t="s">
        <v>472</v>
      </c>
      <c r="C41" s="276" t="s">
        <v>475</v>
      </c>
      <c r="D41" s="273">
        <v>3</v>
      </c>
      <c r="E41" s="267"/>
      <c r="F41" s="267" t="s">
        <v>418</v>
      </c>
      <c r="G41" s="510" t="s">
        <v>1158</v>
      </c>
      <c r="H41" s="575" t="s">
        <v>1410</v>
      </c>
      <c r="I41" s="207" t="s">
        <v>1411</v>
      </c>
      <c r="J41" s="575" t="s">
        <v>1412</v>
      </c>
      <c r="K41" s="317" t="s">
        <v>121</v>
      </c>
      <c r="L41" s="213">
        <v>10</v>
      </c>
      <c r="M41" s="213">
        <v>10</v>
      </c>
      <c r="N41" s="213">
        <v>10</v>
      </c>
      <c r="O41" s="298">
        <v>10</v>
      </c>
      <c r="P41" s="298">
        <v>40</v>
      </c>
      <c r="Q41" s="213">
        <v>2</v>
      </c>
      <c r="R41" s="213"/>
      <c r="S41" s="319">
        <v>2</v>
      </c>
      <c r="T41" s="320" t="s">
        <v>28</v>
      </c>
      <c r="U41" s="320"/>
      <c r="V41" s="320" t="s">
        <v>28</v>
      </c>
      <c r="W41" s="320" t="s">
        <v>29</v>
      </c>
      <c r="X41" s="320">
        <v>34</v>
      </c>
      <c r="Y41" s="320">
        <v>66</v>
      </c>
    </row>
    <row r="42" spans="1:28" s="88" customFormat="1" ht="28" customHeight="1" x14ac:dyDescent="0.15">
      <c r="A42" s="88" t="s">
        <v>403</v>
      </c>
      <c r="B42" s="88" t="s">
        <v>473</v>
      </c>
      <c r="D42" s="88">
        <v>3</v>
      </c>
      <c r="E42" s="98"/>
      <c r="F42" s="98" t="s">
        <v>417</v>
      </c>
      <c r="G42" s="342" t="s">
        <v>353</v>
      </c>
      <c r="L42" s="332">
        <f>SUM(L43:L44)</f>
        <v>28</v>
      </c>
      <c r="M42" s="332">
        <f>SUM(M43:M44)</f>
        <v>32</v>
      </c>
      <c r="N42" s="332">
        <f>SUM(N43:N44)</f>
        <v>0</v>
      </c>
      <c r="O42" s="332">
        <f>SUM(O43:O44)</f>
        <v>20</v>
      </c>
      <c r="P42" s="332">
        <f>SUM(P43:P44)</f>
        <v>80</v>
      </c>
      <c r="Q42" s="99"/>
      <c r="R42" s="99">
        <v>4</v>
      </c>
      <c r="S42" s="99"/>
      <c r="T42" s="99"/>
    </row>
    <row r="43" spans="1:28" s="278" customFormat="1" ht="28" customHeight="1" x14ac:dyDescent="0.15">
      <c r="A43" s="278" t="s">
        <v>403</v>
      </c>
      <c r="B43" s="278" t="s">
        <v>473</v>
      </c>
      <c r="C43" s="278" t="s">
        <v>482</v>
      </c>
      <c r="D43" s="279">
        <v>3</v>
      </c>
      <c r="E43" s="280"/>
      <c r="F43" s="280" t="s">
        <v>417</v>
      </c>
      <c r="G43" s="511" t="s">
        <v>1161</v>
      </c>
      <c r="H43" s="608" t="s">
        <v>1563</v>
      </c>
      <c r="I43" s="608" t="s">
        <v>1142</v>
      </c>
      <c r="J43" s="608" t="s">
        <v>1568</v>
      </c>
      <c r="K43" s="278" t="s">
        <v>1322</v>
      </c>
      <c r="L43" s="304">
        <v>12</v>
      </c>
      <c r="M43" s="304">
        <v>18</v>
      </c>
      <c r="N43" s="304">
        <v>0</v>
      </c>
      <c r="O43" s="305">
        <v>10</v>
      </c>
      <c r="P43" s="305">
        <v>40</v>
      </c>
      <c r="Q43" s="304">
        <v>2</v>
      </c>
      <c r="R43" s="304"/>
      <c r="S43" s="306">
        <v>1</v>
      </c>
      <c r="T43" s="306" t="s">
        <v>28</v>
      </c>
      <c r="U43" s="307">
        <v>2</v>
      </c>
      <c r="V43" s="307" t="s">
        <v>28</v>
      </c>
      <c r="W43" s="307" t="s">
        <v>29</v>
      </c>
      <c r="X43" s="307">
        <v>34</v>
      </c>
      <c r="Y43" s="307">
        <v>66</v>
      </c>
      <c r="Z43" s="307"/>
      <c r="AA43" s="307"/>
      <c r="AB43" s="307"/>
    </row>
    <row r="44" spans="1:28" s="278" customFormat="1" ht="28" customHeight="1" x14ac:dyDescent="0.15">
      <c r="A44" s="278" t="s">
        <v>403</v>
      </c>
      <c r="B44" s="278" t="s">
        <v>473</v>
      </c>
      <c r="C44" s="278" t="s">
        <v>483</v>
      </c>
      <c r="D44" s="279">
        <v>3</v>
      </c>
      <c r="E44" s="280"/>
      <c r="F44" s="280" t="s">
        <v>417</v>
      </c>
      <c r="G44" s="511" t="s">
        <v>1162</v>
      </c>
      <c r="H44" s="608" t="s">
        <v>1564</v>
      </c>
      <c r="I44" s="608" t="s">
        <v>1420</v>
      </c>
      <c r="J44" s="608" t="s">
        <v>1566</v>
      </c>
      <c r="K44" s="278" t="s">
        <v>1322</v>
      </c>
      <c r="L44" s="304">
        <v>16</v>
      </c>
      <c r="M44" s="304">
        <v>14</v>
      </c>
      <c r="N44" s="304">
        <v>0</v>
      </c>
      <c r="O44" s="305">
        <v>10</v>
      </c>
      <c r="P44" s="305">
        <v>40</v>
      </c>
      <c r="Q44" s="304">
        <v>2</v>
      </c>
      <c r="R44" s="304"/>
      <c r="S44" s="306">
        <v>1</v>
      </c>
      <c r="T44" s="306" t="s">
        <v>28</v>
      </c>
      <c r="U44" s="307">
        <v>2</v>
      </c>
      <c r="V44" s="307" t="s">
        <v>28</v>
      </c>
      <c r="W44" s="307" t="s">
        <v>29</v>
      </c>
      <c r="X44" s="307">
        <v>34</v>
      </c>
      <c r="Y44" s="307">
        <v>66</v>
      </c>
      <c r="Z44" s="307"/>
      <c r="AA44" s="307"/>
      <c r="AB44" s="307"/>
    </row>
    <row r="45" spans="1:28" s="88" customFormat="1" ht="28" customHeight="1" x14ac:dyDescent="0.15">
      <c r="A45" s="88" t="s">
        <v>403</v>
      </c>
      <c r="B45" s="88" t="s">
        <v>481</v>
      </c>
      <c r="D45" s="88">
        <v>3</v>
      </c>
      <c r="E45" s="98"/>
      <c r="F45" s="98" t="s">
        <v>417</v>
      </c>
      <c r="G45" s="88" t="s">
        <v>489</v>
      </c>
      <c r="L45" s="332">
        <f>SUM(L46:L47)</f>
        <v>12</v>
      </c>
      <c r="M45" s="332">
        <f>SUM(M46:M47)</f>
        <v>14</v>
      </c>
      <c r="N45" s="332">
        <f>SUM(N46:N47)</f>
        <v>24</v>
      </c>
      <c r="O45" s="332">
        <f>SUM(O46:O47)</f>
        <v>30</v>
      </c>
      <c r="P45" s="332">
        <f>SUM(P46:P47)</f>
        <v>80</v>
      </c>
      <c r="Q45" s="99"/>
      <c r="R45" s="99">
        <v>4</v>
      </c>
      <c r="S45" s="99"/>
      <c r="T45" s="99"/>
    </row>
    <row r="46" spans="1:28" s="282" customFormat="1" ht="28" customHeight="1" x14ac:dyDescent="0.15">
      <c r="A46" s="282" t="s">
        <v>403</v>
      </c>
      <c r="B46" s="282" t="s">
        <v>481</v>
      </c>
      <c r="C46" s="282" t="s">
        <v>485</v>
      </c>
      <c r="D46" s="283">
        <v>3</v>
      </c>
      <c r="E46" s="284"/>
      <c r="F46" s="284" t="s">
        <v>417</v>
      </c>
      <c r="G46" s="505" t="s">
        <v>1186</v>
      </c>
      <c r="H46" s="282" t="s">
        <v>1434</v>
      </c>
      <c r="I46" s="586" t="s">
        <v>1171</v>
      </c>
      <c r="J46" s="540" t="s">
        <v>143</v>
      </c>
      <c r="K46" s="283" t="s">
        <v>27</v>
      </c>
      <c r="L46" s="308">
        <v>8</v>
      </c>
      <c r="M46" s="308">
        <v>8</v>
      </c>
      <c r="N46" s="308">
        <v>14</v>
      </c>
      <c r="O46" s="309">
        <v>20</v>
      </c>
      <c r="P46" s="309">
        <v>50</v>
      </c>
      <c r="Q46" s="308">
        <v>2</v>
      </c>
      <c r="R46" s="308"/>
      <c r="S46" s="310">
        <v>1</v>
      </c>
      <c r="T46" s="310" t="s">
        <v>28</v>
      </c>
      <c r="U46" s="311">
        <v>2</v>
      </c>
      <c r="V46" s="311" t="s">
        <v>28</v>
      </c>
      <c r="W46" s="311" t="s">
        <v>29</v>
      </c>
      <c r="X46" s="311">
        <v>34</v>
      </c>
      <c r="Y46" s="311">
        <v>66</v>
      </c>
      <c r="Z46" s="311"/>
      <c r="AA46" s="311"/>
      <c r="AB46" s="311"/>
    </row>
    <row r="47" spans="1:28" s="282" customFormat="1" ht="28" customHeight="1" x14ac:dyDescent="0.15">
      <c r="A47" s="282" t="s">
        <v>403</v>
      </c>
      <c r="B47" s="282" t="s">
        <v>481</v>
      </c>
      <c r="C47" s="282" t="s">
        <v>486</v>
      </c>
      <c r="D47" s="288">
        <v>3</v>
      </c>
      <c r="E47" s="263"/>
      <c r="F47" s="284" t="s">
        <v>417</v>
      </c>
      <c r="G47" s="504" t="s">
        <v>1187</v>
      </c>
      <c r="H47" s="289" t="s">
        <v>1436</v>
      </c>
      <c r="I47" s="586" t="s">
        <v>1171</v>
      </c>
      <c r="J47" s="569" t="s">
        <v>1435</v>
      </c>
      <c r="K47" s="288" t="s">
        <v>121</v>
      </c>
      <c r="L47" s="264">
        <v>4</v>
      </c>
      <c r="M47" s="264">
        <v>6</v>
      </c>
      <c r="N47" s="264">
        <v>10</v>
      </c>
      <c r="O47" s="265">
        <v>10</v>
      </c>
      <c r="P47" s="265">
        <v>30</v>
      </c>
      <c r="Q47" s="264">
        <v>2</v>
      </c>
      <c r="R47" s="264"/>
      <c r="S47" s="310">
        <v>1</v>
      </c>
      <c r="T47" s="310" t="s">
        <v>28</v>
      </c>
      <c r="U47" s="311">
        <v>2</v>
      </c>
      <c r="V47" s="311" t="s">
        <v>28</v>
      </c>
      <c r="W47" s="311" t="s">
        <v>29</v>
      </c>
      <c r="X47" s="311">
        <v>34</v>
      </c>
      <c r="Y47" s="311">
        <v>66</v>
      </c>
    </row>
    <row r="48" spans="1:28" s="88" customFormat="1" ht="28" customHeight="1" x14ac:dyDescent="0.15">
      <c r="A48" s="88" t="s">
        <v>403</v>
      </c>
      <c r="B48" s="88" t="s">
        <v>484</v>
      </c>
      <c r="D48" s="88">
        <v>3</v>
      </c>
      <c r="E48" s="98"/>
      <c r="F48" s="98" t="s">
        <v>417</v>
      </c>
      <c r="G48" s="88" t="s">
        <v>497</v>
      </c>
      <c r="L48" s="332">
        <f>SUM(L49:L55)</f>
        <v>68</v>
      </c>
      <c r="M48" s="332">
        <f>SUM(M49:M55)</f>
        <v>88</v>
      </c>
      <c r="N48" s="332">
        <f>SUM(N49:N55)</f>
        <v>100</v>
      </c>
      <c r="O48" s="332">
        <f>SUM(O49:O55)</f>
        <v>103</v>
      </c>
      <c r="P48" s="333">
        <f>SUM(P49:P55)</f>
        <v>359.79999999999995</v>
      </c>
      <c r="Q48" s="99"/>
      <c r="R48" s="99">
        <v>18</v>
      </c>
      <c r="S48" s="99"/>
      <c r="T48" s="99"/>
    </row>
    <row r="49" spans="1:28" s="285" customFormat="1" ht="28" customHeight="1" x14ac:dyDescent="0.15">
      <c r="A49" s="285" t="s">
        <v>403</v>
      </c>
      <c r="B49" s="285" t="s">
        <v>484</v>
      </c>
      <c r="C49" s="285" t="s">
        <v>490</v>
      </c>
      <c r="D49" s="286">
        <v>3</v>
      </c>
      <c r="E49" s="287"/>
      <c r="F49" s="287" t="s">
        <v>417</v>
      </c>
      <c r="G49" s="506" t="s">
        <v>1188</v>
      </c>
      <c r="H49" s="584" t="s">
        <v>1464</v>
      </c>
      <c r="I49" s="584" t="s">
        <v>1309</v>
      </c>
      <c r="J49" s="584" t="s">
        <v>1465</v>
      </c>
      <c r="K49" s="322" t="s">
        <v>27</v>
      </c>
      <c r="L49" s="312">
        <v>8</v>
      </c>
      <c r="M49" s="312">
        <v>12</v>
      </c>
      <c r="N49" s="312">
        <v>20</v>
      </c>
      <c r="O49" s="313">
        <v>18</v>
      </c>
      <c r="P49" s="313">
        <v>58</v>
      </c>
      <c r="Q49" s="312">
        <v>3</v>
      </c>
      <c r="R49" s="312"/>
      <c r="S49" s="314">
        <v>1</v>
      </c>
      <c r="T49" s="314" t="s">
        <v>28</v>
      </c>
      <c r="U49" s="315">
        <v>2</v>
      </c>
      <c r="V49" s="315" t="s">
        <v>28</v>
      </c>
      <c r="W49" s="315" t="s">
        <v>29</v>
      </c>
      <c r="X49" s="315">
        <v>34</v>
      </c>
      <c r="Y49" s="315">
        <v>66</v>
      </c>
      <c r="Z49" s="315"/>
      <c r="AA49" s="315"/>
      <c r="AB49" s="315"/>
    </row>
    <row r="50" spans="1:28" s="285" customFormat="1" ht="28" customHeight="1" x14ac:dyDescent="0.15">
      <c r="A50" s="285" t="s">
        <v>403</v>
      </c>
      <c r="B50" s="285" t="s">
        <v>484</v>
      </c>
      <c r="C50" s="285" t="s">
        <v>491</v>
      </c>
      <c r="D50" s="286">
        <v>3</v>
      </c>
      <c r="E50" s="287"/>
      <c r="F50" s="287" t="s">
        <v>417</v>
      </c>
      <c r="G50" s="506" t="s">
        <v>1189</v>
      </c>
      <c r="H50" s="584" t="s">
        <v>1466</v>
      </c>
      <c r="I50" s="584" t="s">
        <v>1179</v>
      </c>
      <c r="J50" s="584" t="s">
        <v>1467</v>
      </c>
      <c r="K50" s="322" t="s">
        <v>27</v>
      </c>
      <c r="L50" s="312">
        <v>10</v>
      </c>
      <c r="M50" s="312">
        <v>20</v>
      </c>
      <c r="N50" s="312">
        <v>10</v>
      </c>
      <c r="O50" s="313">
        <v>18</v>
      </c>
      <c r="P50" s="313">
        <v>58</v>
      </c>
      <c r="Q50" s="312">
        <v>3</v>
      </c>
      <c r="R50" s="312"/>
      <c r="S50" s="314">
        <v>1</v>
      </c>
      <c r="T50" s="314" t="s">
        <v>28</v>
      </c>
      <c r="U50" s="315">
        <v>2</v>
      </c>
      <c r="V50" s="315" t="s">
        <v>28</v>
      </c>
      <c r="W50" s="315" t="s">
        <v>29</v>
      </c>
      <c r="X50" s="315">
        <v>34</v>
      </c>
      <c r="Y50" s="315">
        <v>66</v>
      </c>
      <c r="Z50" s="315"/>
      <c r="AA50" s="315"/>
      <c r="AB50" s="315"/>
    </row>
    <row r="51" spans="1:28" s="285" customFormat="1" ht="28" customHeight="1" x14ac:dyDescent="0.15">
      <c r="A51" s="285" t="s">
        <v>403</v>
      </c>
      <c r="B51" s="285" t="s">
        <v>484</v>
      </c>
      <c r="C51" s="285" t="s">
        <v>492</v>
      </c>
      <c r="D51" s="286">
        <v>3</v>
      </c>
      <c r="E51" s="287"/>
      <c r="F51" s="287" t="s">
        <v>417</v>
      </c>
      <c r="G51" s="506" t="s">
        <v>1190</v>
      </c>
      <c r="H51" s="584" t="s">
        <v>1468</v>
      </c>
      <c r="I51" s="584" t="s">
        <v>1181</v>
      </c>
      <c r="J51" s="587" t="s">
        <v>146</v>
      </c>
      <c r="K51" s="322" t="s">
        <v>27</v>
      </c>
      <c r="L51" s="312">
        <v>14</v>
      </c>
      <c r="M51" s="312">
        <v>16</v>
      </c>
      <c r="N51" s="312">
        <v>24</v>
      </c>
      <c r="O51" s="313">
        <v>21</v>
      </c>
      <c r="P51" s="313">
        <v>75.2</v>
      </c>
      <c r="Q51" s="312">
        <v>3</v>
      </c>
      <c r="R51" s="312"/>
      <c r="S51" s="314">
        <v>1</v>
      </c>
      <c r="T51" s="314" t="s">
        <v>28</v>
      </c>
      <c r="U51" s="315">
        <v>2</v>
      </c>
      <c r="V51" s="315" t="s">
        <v>28</v>
      </c>
      <c r="W51" s="315" t="s">
        <v>29</v>
      </c>
      <c r="X51" s="315">
        <v>34</v>
      </c>
      <c r="Y51" s="315">
        <v>66</v>
      </c>
      <c r="Z51" s="315"/>
      <c r="AA51" s="315"/>
      <c r="AB51" s="315"/>
    </row>
    <row r="52" spans="1:28" s="285" customFormat="1" ht="28" customHeight="1" x14ac:dyDescent="0.15">
      <c r="A52" s="285" t="s">
        <v>403</v>
      </c>
      <c r="B52" s="285" t="s">
        <v>484</v>
      </c>
      <c r="C52" s="285" t="s">
        <v>493</v>
      </c>
      <c r="D52" s="286">
        <v>3</v>
      </c>
      <c r="E52" s="287"/>
      <c r="F52" s="287" t="s">
        <v>417</v>
      </c>
      <c r="G52" s="506" t="s">
        <v>1191</v>
      </c>
      <c r="H52" s="584" t="s">
        <v>1469</v>
      </c>
      <c r="I52" s="584" t="s">
        <v>1470</v>
      </c>
      <c r="J52" s="587" t="s">
        <v>1471</v>
      </c>
      <c r="K52" s="322" t="s">
        <v>121</v>
      </c>
      <c r="L52" s="312">
        <v>8</v>
      </c>
      <c r="M52" s="312">
        <v>8</v>
      </c>
      <c r="N52" s="312">
        <v>14</v>
      </c>
      <c r="O52" s="313">
        <v>12</v>
      </c>
      <c r="P52" s="313">
        <v>42</v>
      </c>
      <c r="Q52" s="312">
        <v>3</v>
      </c>
      <c r="R52" s="312"/>
      <c r="S52" s="314">
        <v>1</v>
      </c>
      <c r="T52" s="314" t="s">
        <v>28</v>
      </c>
      <c r="U52" s="315">
        <v>2</v>
      </c>
      <c r="V52" s="315" t="s">
        <v>28</v>
      </c>
      <c r="W52" s="315" t="s">
        <v>29</v>
      </c>
      <c r="X52" s="315">
        <v>34</v>
      </c>
      <c r="Y52" s="315">
        <v>66</v>
      </c>
      <c r="Z52" s="315"/>
      <c r="AA52" s="315"/>
      <c r="AB52" s="315"/>
    </row>
    <row r="53" spans="1:28" s="285" customFormat="1" ht="28" customHeight="1" x14ac:dyDescent="0.15">
      <c r="A53" s="285" t="s">
        <v>403</v>
      </c>
      <c r="B53" s="285" t="s">
        <v>484</v>
      </c>
      <c r="C53" s="285" t="s">
        <v>494</v>
      </c>
      <c r="D53" s="286">
        <v>3</v>
      </c>
      <c r="E53" s="287"/>
      <c r="F53" s="287" t="s">
        <v>417</v>
      </c>
      <c r="G53" s="506" t="s">
        <v>1192</v>
      </c>
      <c r="H53" s="584" t="s">
        <v>1472</v>
      </c>
      <c r="I53" s="584" t="s">
        <v>1478</v>
      </c>
      <c r="J53" s="587" t="s">
        <v>1473</v>
      </c>
      <c r="K53" s="322" t="s">
        <v>121</v>
      </c>
      <c r="L53" s="312">
        <v>6</v>
      </c>
      <c r="M53" s="312">
        <v>6</v>
      </c>
      <c r="N53" s="312">
        <v>16</v>
      </c>
      <c r="O53" s="313">
        <v>8</v>
      </c>
      <c r="P53" s="313">
        <v>36.4</v>
      </c>
      <c r="Q53" s="312">
        <v>3</v>
      </c>
      <c r="R53" s="312"/>
      <c r="S53" s="314">
        <v>1</v>
      </c>
      <c r="T53" s="314" t="s">
        <v>28</v>
      </c>
      <c r="U53" s="315">
        <v>2</v>
      </c>
      <c r="V53" s="315" t="s">
        <v>28</v>
      </c>
      <c r="W53" s="315" t="s">
        <v>29</v>
      </c>
      <c r="X53" s="315">
        <v>34</v>
      </c>
      <c r="Y53" s="315">
        <v>66</v>
      </c>
      <c r="Z53" s="315"/>
      <c r="AA53" s="315"/>
      <c r="AB53" s="315"/>
    </row>
    <row r="54" spans="1:28" s="285" customFormat="1" ht="28" customHeight="1" x14ac:dyDescent="0.15">
      <c r="A54" s="285" t="s">
        <v>403</v>
      </c>
      <c r="B54" s="285" t="s">
        <v>484</v>
      </c>
      <c r="C54" s="285" t="s">
        <v>495</v>
      </c>
      <c r="D54" s="286">
        <v>3</v>
      </c>
      <c r="E54" s="287"/>
      <c r="F54" s="287" t="s">
        <v>417</v>
      </c>
      <c r="G54" s="506" t="s">
        <v>1193</v>
      </c>
      <c r="H54" s="584" t="s">
        <v>1474</v>
      </c>
      <c r="I54" s="584" t="s">
        <v>1479</v>
      </c>
      <c r="J54" s="587" t="s">
        <v>1475</v>
      </c>
      <c r="K54" s="322" t="s">
        <v>121</v>
      </c>
      <c r="L54" s="312">
        <v>10</v>
      </c>
      <c r="M54" s="312">
        <v>12</v>
      </c>
      <c r="N54" s="312">
        <v>8</v>
      </c>
      <c r="O54" s="313">
        <v>12</v>
      </c>
      <c r="P54" s="313">
        <v>42</v>
      </c>
      <c r="Q54" s="312">
        <v>3</v>
      </c>
      <c r="R54" s="312"/>
      <c r="S54" s="314">
        <v>1</v>
      </c>
      <c r="T54" s="314" t="s">
        <v>28</v>
      </c>
      <c r="U54" s="315">
        <v>2</v>
      </c>
      <c r="V54" s="315" t="s">
        <v>28</v>
      </c>
      <c r="W54" s="315" t="s">
        <v>29</v>
      </c>
      <c r="X54" s="315">
        <v>34</v>
      </c>
      <c r="Y54" s="315">
        <v>66</v>
      </c>
      <c r="Z54" s="315"/>
      <c r="AA54" s="315"/>
      <c r="AB54" s="315"/>
    </row>
    <row r="55" spans="1:28" s="285" customFormat="1" ht="28" customHeight="1" x14ac:dyDescent="0.15">
      <c r="A55" s="285" t="s">
        <v>403</v>
      </c>
      <c r="B55" s="285" t="s">
        <v>484</v>
      </c>
      <c r="C55" s="285" t="s">
        <v>496</v>
      </c>
      <c r="D55" s="286">
        <v>3</v>
      </c>
      <c r="E55" s="287"/>
      <c r="F55" s="287" t="s">
        <v>417</v>
      </c>
      <c r="G55" s="506" t="s">
        <v>1194</v>
      </c>
      <c r="H55" s="584" t="s">
        <v>1476</v>
      </c>
      <c r="I55" s="584" t="s">
        <v>1480</v>
      </c>
      <c r="J55" s="587" t="s">
        <v>1477</v>
      </c>
      <c r="K55" s="322" t="s">
        <v>121</v>
      </c>
      <c r="L55" s="312">
        <v>12</v>
      </c>
      <c r="M55" s="312">
        <v>14</v>
      </c>
      <c r="N55" s="312">
        <v>8</v>
      </c>
      <c r="O55" s="313">
        <v>14</v>
      </c>
      <c r="P55" s="313">
        <v>48.2</v>
      </c>
      <c r="Q55" s="312">
        <v>2</v>
      </c>
      <c r="R55" s="312"/>
      <c r="S55" s="314">
        <v>1</v>
      </c>
      <c r="T55" s="314" t="s">
        <v>28</v>
      </c>
      <c r="U55" s="315">
        <v>2</v>
      </c>
      <c r="V55" s="315" t="s">
        <v>28</v>
      </c>
      <c r="W55" s="315" t="s">
        <v>29</v>
      </c>
      <c r="X55" s="315">
        <v>34</v>
      </c>
      <c r="Y55" s="315">
        <v>66</v>
      </c>
      <c r="Z55" s="315"/>
      <c r="AA55" s="315"/>
      <c r="AB55" s="315"/>
    </row>
    <row r="56" spans="1:28" s="81" customFormat="1" ht="28" customHeight="1" x14ac:dyDescent="0.15">
      <c r="A56" s="508" t="s">
        <v>403</v>
      </c>
      <c r="E56" s="92"/>
      <c r="F56" s="92"/>
      <c r="G56" s="508" t="s">
        <v>792</v>
      </c>
      <c r="L56" s="101">
        <f>SUM(L58:L61,L63:L65,L67:L69)</f>
        <v>61</v>
      </c>
      <c r="M56" s="101">
        <f>SUM(M58:M61,M63:M65,M67:M69)</f>
        <v>55</v>
      </c>
      <c r="N56" s="101">
        <f>SUM(N58:N61,N63:N65,N67:N69)</f>
        <v>98</v>
      </c>
      <c r="O56" s="101">
        <f>SUM(O58:O61,O63:O65,O67:O69)</f>
        <v>386</v>
      </c>
      <c r="P56" s="249">
        <f>SUM(P58:P61,P63:P65,P67:P69)</f>
        <v>600.20000000000005</v>
      </c>
      <c r="Q56" s="101"/>
      <c r="R56" s="101">
        <v>30</v>
      </c>
      <c r="S56" s="101"/>
      <c r="T56" s="101"/>
    </row>
    <row r="57" spans="1:28" s="88" customFormat="1" ht="28" customHeight="1" x14ac:dyDescent="0.15">
      <c r="A57" s="88" t="s">
        <v>403</v>
      </c>
      <c r="B57" s="88" t="s">
        <v>506</v>
      </c>
      <c r="D57" s="88">
        <v>4</v>
      </c>
      <c r="E57" s="98"/>
      <c r="F57" s="98" t="s">
        <v>417</v>
      </c>
      <c r="G57" s="342" t="s">
        <v>512</v>
      </c>
      <c r="L57" s="332">
        <f>SUM(L58:L61)</f>
        <v>36</v>
      </c>
      <c r="M57" s="332">
        <f>SUM(M58:M61)</f>
        <v>30</v>
      </c>
      <c r="N57" s="332">
        <f>SUM(N58:N61)</f>
        <v>54</v>
      </c>
      <c r="O57" s="332">
        <f>SUM(O58:O61)</f>
        <v>40</v>
      </c>
      <c r="P57" s="332">
        <f>SUM(P58:P61)</f>
        <v>160</v>
      </c>
      <c r="Q57" s="99"/>
      <c r="R57" s="99">
        <v>8</v>
      </c>
      <c r="S57" s="99"/>
      <c r="T57" s="99"/>
    </row>
    <row r="58" spans="1:28" s="276" customFormat="1" ht="28" customHeight="1" x14ac:dyDescent="0.15">
      <c r="A58" s="276" t="s">
        <v>403</v>
      </c>
      <c r="B58" s="276" t="s">
        <v>506</v>
      </c>
      <c r="C58" s="276" t="s">
        <v>508</v>
      </c>
      <c r="D58" s="273">
        <v>4</v>
      </c>
      <c r="E58" s="267"/>
      <c r="F58" s="267" t="s">
        <v>417</v>
      </c>
      <c r="G58" s="512" t="s">
        <v>1195</v>
      </c>
      <c r="H58" s="588" t="s">
        <v>1485</v>
      </c>
      <c r="I58" s="588" t="s">
        <v>1481</v>
      </c>
      <c r="J58" s="273" t="s">
        <v>149</v>
      </c>
      <c r="K58" s="273" t="s">
        <v>27</v>
      </c>
      <c r="L58" s="214">
        <v>10</v>
      </c>
      <c r="M58" s="214">
        <v>12</v>
      </c>
      <c r="N58" s="214">
        <v>8</v>
      </c>
      <c r="O58" s="268">
        <v>10</v>
      </c>
      <c r="P58" s="268">
        <v>40</v>
      </c>
      <c r="Q58" s="214">
        <v>3</v>
      </c>
      <c r="R58" s="214"/>
      <c r="S58" s="269">
        <v>1</v>
      </c>
      <c r="T58" s="269" t="s">
        <v>28</v>
      </c>
      <c r="U58" s="277">
        <v>2</v>
      </c>
      <c r="V58" s="277" t="s">
        <v>28</v>
      </c>
      <c r="W58" s="277" t="s">
        <v>29</v>
      </c>
      <c r="X58" s="277">
        <v>34</v>
      </c>
      <c r="Y58" s="277">
        <v>66</v>
      </c>
      <c r="Z58" s="277"/>
      <c r="AA58" s="277"/>
      <c r="AB58" s="277"/>
    </row>
    <row r="59" spans="1:28" s="276" customFormat="1" ht="28" customHeight="1" x14ac:dyDescent="0.15">
      <c r="A59" s="276" t="s">
        <v>403</v>
      </c>
      <c r="B59" s="276" t="s">
        <v>506</v>
      </c>
      <c r="C59" s="276" t="s">
        <v>509</v>
      </c>
      <c r="D59" s="273">
        <v>4</v>
      </c>
      <c r="E59" s="267"/>
      <c r="F59" s="267" t="s">
        <v>417</v>
      </c>
      <c r="G59" s="512" t="s">
        <v>1196</v>
      </c>
      <c r="H59" s="589" t="s">
        <v>1486</v>
      </c>
      <c r="I59" s="589" t="s">
        <v>1482</v>
      </c>
      <c r="J59" s="273" t="s">
        <v>151</v>
      </c>
      <c r="K59" s="273" t="s">
        <v>27</v>
      </c>
      <c r="L59" s="214">
        <v>10</v>
      </c>
      <c r="M59" s="214">
        <v>12</v>
      </c>
      <c r="N59" s="214">
        <v>8</v>
      </c>
      <c r="O59" s="268">
        <v>10</v>
      </c>
      <c r="P59" s="268">
        <v>40</v>
      </c>
      <c r="Q59" s="214">
        <v>3</v>
      </c>
      <c r="R59" s="214"/>
      <c r="S59" s="269">
        <v>1</v>
      </c>
      <c r="T59" s="269" t="s">
        <v>28</v>
      </c>
      <c r="U59" s="277">
        <v>2</v>
      </c>
      <c r="V59" s="277" t="s">
        <v>28</v>
      </c>
      <c r="W59" s="277" t="s">
        <v>29</v>
      </c>
      <c r="X59" s="277">
        <v>34</v>
      </c>
      <c r="Y59" s="277">
        <v>66</v>
      </c>
      <c r="Z59" s="277"/>
      <c r="AA59" s="277"/>
      <c r="AB59" s="277"/>
    </row>
    <row r="60" spans="1:28" s="276" customFormat="1" ht="28" customHeight="1" x14ac:dyDescent="0.15">
      <c r="A60" s="276" t="s">
        <v>403</v>
      </c>
      <c r="B60" s="276" t="s">
        <v>506</v>
      </c>
      <c r="C60" s="276" t="s">
        <v>510</v>
      </c>
      <c r="D60" s="273">
        <v>4</v>
      </c>
      <c r="E60" s="116"/>
      <c r="F60" s="267" t="s">
        <v>417</v>
      </c>
      <c r="G60" s="512" t="s">
        <v>1197</v>
      </c>
      <c r="H60" s="590" t="s">
        <v>1483</v>
      </c>
      <c r="I60" s="590" t="s">
        <v>1484</v>
      </c>
      <c r="J60" s="580" t="s">
        <v>153</v>
      </c>
      <c r="K60" s="297" t="s">
        <v>27</v>
      </c>
      <c r="L60" s="213">
        <v>6</v>
      </c>
      <c r="M60" s="213">
        <v>6</v>
      </c>
      <c r="N60" s="213">
        <v>18</v>
      </c>
      <c r="O60" s="298">
        <v>10</v>
      </c>
      <c r="P60" s="298">
        <v>40</v>
      </c>
      <c r="Q60" s="213">
        <v>2</v>
      </c>
      <c r="R60" s="213"/>
      <c r="S60" s="269">
        <v>1</v>
      </c>
      <c r="T60" s="269" t="s">
        <v>28</v>
      </c>
      <c r="U60" s="277">
        <v>2</v>
      </c>
      <c r="V60" s="277" t="s">
        <v>28</v>
      </c>
      <c r="W60" s="277" t="s">
        <v>29</v>
      </c>
      <c r="X60" s="277">
        <v>34</v>
      </c>
      <c r="Y60" s="277">
        <v>66</v>
      </c>
    </row>
    <row r="61" spans="1:28" s="276" customFormat="1" ht="28" customHeight="1" x14ac:dyDescent="0.15">
      <c r="A61" s="276" t="s">
        <v>403</v>
      </c>
      <c r="B61" s="276" t="s">
        <v>506</v>
      </c>
      <c r="C61" s="276" t="s">
        <v>511</v>
      </c>
      <c r="D61" s="273">
        <v>4</v>
      </c>
      <c r="E61" s="116"/>
      <c r="F61" s="267" t="s">
        <v>417</v>
      </c>
      <c r="G61" s="512" t="s">
        <v>1198</v>
      </c>
      <c r="H61" s="590" t="s">
        <v>1333</v>
      </c>
      <c r="I61" s="105" t="s">
        <v>1309</v>
      </c>
      <c r="J61" s="580" t="s">
        <v>147</v>
      </c>
      <c r="K61" s="297" t="s">
        <v>121</v>
      </c>
      <c r="L61" s="213">
        <v>10</v>
      </c>
      <c r="M61" s="213">
        <v>0</v>
      </c>
      <c r="N61" s="213">
        <v>20</v>
      </c>
      <c r="O61" s="298">
        <v>10</v>
      </c>
      <c r="P61" s="298">
        <v>40</v>
      </c>
      <c r="Q61" s="213">
        <v>2</v>
      </c>
      <c r="R61" s="213"/>
      <c r="S61" s="269">
        <v>1</v>
      </c>
      <c r="T61" s="269" t="s">
        <v>28</v>
      </c>
      <c r="U61" s="277">
        <v>2</v>
      </c>
      <c r="V61" s="277" t="s">
        <v>28</v>
      </c>
      <c r="W61" s="277" t="s">
        <v>29</v>
      </c>
      <c r="X61" s="277">
        <v>34</v>
      </c>
      <c r="Y61" s="277">
        <v>66</v>
      </c>
    </row>
    <row r="62" spans="1:28" s="88" customFormat="1" ht="28" customHeight="1" x14ac:dyDescent="0.15">
      <c r="A62" s="88" t="s">
        <v>403</v>
      </c>
      <c r="B62" s="88" t="s">
        <v>507</v>
      </c>
      <c r="D62" s="88">
        <v>4</v>
      </c>
      <c r="E62" s="98"/>
      <c r="F62" s="98" t="s">
        <v>417</v>
      </c>
      <c r="G62" s="88" t="s">
        <v>523</v>
      </c>
      <c r="L62" s="332">
        <f>SUM(L63:L65)</f>
        <v>25</v>
      </c>
      <c r="M62" s="332">
        <f>SUM(M63:M65)</f>
        <v>25</v>
      </c>
      <c r="N62" s="332">
        <f>SUM(N63:N65)</f>
        <v>44</v>
      </c>
      <c r="O62" s="332">
        <f>SUM(O63:O65)</f>
        <v>46</v>
      </c>
      <c r="P62" s="333">
        <f>SUM(P63:P65)</f>
        <v>140.19999999999999</v>
      </c>
      <c r="Q62" s="99"/>
      <c r="R62" s="99">
        <v>7</v>
      </c>
      <c r="S62" s="99"/>
      <c r="T62" s="99"/>
    </row>
    <row r="63" spans="1:28" s="278" customFormat="1" ht="28" customHeight="1" x14ac:dyDescent="0.15">
      <c r="A63" s="278" t="s">
        <v>403</v>
      </c>
      <c r="B63" s="302" t="s">
        <v>507</v>
      </c>
      <c r="C63" s="302" t="s">
        <v>517</v>
      </c>
      <c r="D63" s="299">
        <v>4</v>
      </c>
      <c r="E63" s="300"/>
      <c r="F63" s="280" t="s">
        <v>417</v>
      </c>
      <c r="G63" s="513" t="s">
        <v>1199</v>
      </c>
      <c r="H63" s="591" t="s">
        <v>1488</v>
      </c>
      <c r="I63" s="591" t="s">
        <v>1491</v>
      </c>
      <c r="J63" s="591" t="s">
        <v>152</v>
      </c>
      <c r="K63" s="299" t="s">
        <v>27</v>
      </c>
      <c r="L63" s="323">
        <v>10</v>
      </c>
      <c r="M63" s="323">
        <v>10</v>
      </c>
      <c r="N63" s="323">
        <v>20</v>
      </c>
      <c r="O63" s="324">
        <v>20</v>
      </c>
      <c r="P63" s="324">
        <v>60</v>
      </c>
      <c r="Q63" s="323">
        <v>3</v>
      </c>
      <c r="R63" s="323"/>
      <c r="S63" s="306">
        <v>1</v>
      </c>
      <c r="T63" s="306" t="s">
        <v>28</v>
      </c>
      <c r="U63" s="307">
        <v>2</v>
      </c>
      <c r="V63" s="307" t="s">
        <v>28</v>
      </c>
      <c r="W63" s="307" t="s">
        <v>29</v>
      </c>
      <c r="X63" s="307">
        <v>34</v>
      </c>
      <c r="Y63" s="307">
        <v>66</v>
      </c>
    </row>
    <row r="64" spans="1:28" s="278" customFormat="1" ht="28" customHeight="1" x14ac:dyDescent="0.15">
      <c r="A64" s="278" t="s">
        <v>403</v>
      </c>
      <c r="B64" s="302" t="s">
        <v>507</v>
      </c>
      <c r="C64" s="302" t="s">
        <v>518</v>
      </c>
      <c r="D64" s="299">
        <v>4</v>
      </c>
      <c r="E64" s="280"/>
      <c r="F64" s="280" t="s">
        <v>417</v>
      </c>
      <c r="G64" s="500" t="s">
        <v>1200</v>
      </c>
      <c r="H64" s="591" t="s">
        <v>1489</v>
      </c>
      <c r="I64" s="591" t="s">
        <v>1179</v>
      </c>
      <c r="J64" s="279" t="s">
        <v>150</v>
      </c>
      <c r="K64" s="279" t="s">
        <v>27</v>
      </c>
      <c r="L64" s="304">
        <v>9</v>
      </c>
      <c r="M64" s="304">
        <v>9</v>
      </c>
      <c r="N64" s="304">
        <v>12</v>
      </c>
      <c r="O64" s="305">
        <v>14</v>
      </c>
      <c r="P64" s="305">
        <v>44</v>
      </c>
      <c r="Q64" s="304">
        <v>2</v>
      </c>
      <c r="R64" s="304"/>
      <c r="S64" s="306">
        <v>1</v>
      </c>
      <c r="T64" s="306" t="s">
        <v>28</v>
      </c>
      <c r="U64" s="307">
        <v>2</v>
      </c>
      <c r="V64" s="307" t="s">
        <v>28</v>
      </c>
      <c r="W64" s="307" t="s">
        <v>29</v>
      </c>
      <c r="X64" s="307">
        <v>34</v>
      </c>
      <c r="Y64" s="307">
        <v>66</v>
      </c>
      <c r="Z64" s="307"/>
      <c r="AA64" s="307"/>
      <c r="AB64" s="307"/>
    </row>
    <row r="65" spans="1:25" s="278" customFormat="1" ht="28" customHeight="1" x14ac:dyDescent="0.15">
      <c r="A65" s="278" t="s">
        <v>403</v>
      </c>
      <c r="B65" s="302" t="s">
        <v>507</v>
      </c>
      <c r="C65" s="302" t="s">
        <v>519</v>
      </c>
      <c r="D65" s="299">
        <v>4</v>
      </c>
      <c r="E65" s="300"/>
      <c r="F65" s="280" t="s">
        <v>417</v>
      </c>
      <c r="G65" s="513" t="s">
        <v>1201</v>
      </c>
      <c r="H65" s="591" t="s">
        <v>1490</v>
      </c>
      <c r="I65" s="591" t="s">
        <v>1491</v>
      </c>
      <c r="J65" s="591" t="s">
        <v>1487</v>
      </c>
      <c r="K65" s="299" t="s">
        <v>27</v>
      </c>
      <c r="L65" s="323">
        <v>6</v>
      </c>
      <c r="M65" s="323">
        <v>6</v>
      </c>
      <c r="N65" s="323">
        <v>12</v>
      </c>
      <c r="O65" s="324">
        <v>12</v>
      </c>
      <c r="P65" s="324">
        <v>36.200000000000003</v>
      </c>
      <c r="Q65" s="323">
        <v>2</v>
      </c>
      <c r="R65" s="323"/>
      <c r="S65" s="306">
        <v>1</v>
      </c>
      <c r="T65" s="306" t="s">
        <v>28</v>
      </c>
      <c r="U65" s="307">
        <v>2</v>
      </c>
      <c r="V65" s="307" t="s">
        <v>28</v>
      </c>
      <c r="W65" s="307" t="s">
        <v>29</v>
      </c>
      <c r="X65" s="307">
        <v>34</v>
      </c>
      <c r="Y65" s="307">
        <v>66</v>
      </c>
    </row>
    <row r="66" spans="1:25" s="88" customFormat="1" ht="28" customHeight="1" x14ac:dyDescent="0.15">
      <c r="A66" s="88" t="s">
        <v>403</v>
      </c>
      <c r="B66" s="88" t="s">
        <v>505</v>
      </c>
      <c r="D66" s="88">
        <v>4</v>
      </c>
      <c r="E66" s="98"/>
      <c r="F66" s="98" t="s">
        <v>417</v>
      </c>
      <c r="G66" s="88" t="s">
        <v>399</v>
      </c>
      <c r="L66" s="332">
        <f>SUM(L67:L69)</f>
        <v>0</v>
      </c>
      <c r="M66" s="332">
        <f>SUM(M67:M69)</f>
        <v>0</v>
      </c>
      <c r="N66" s="332">
        <f>SUM(N67:N69)</f>
        <v>0</v>
      </c>
      <c r="O66" s="332">
        <f>SUM(O67:O69)</f>
        <v>300</v>
      </c>
      <c r="P66" s="332">
        <f>SUM(P67:P69)</f>
        <v>300</v>
      </c>
      <c r="Q66" s="99"/>
      <c r="R66" s="99">
        <v>15</v>
      </c>
    </row>
    <row r="67" spans="1:25" s="282" customFormat="1" ht="28" customHeight="1" x14ac:dyDescent="0.15">
      <c r="A67" s="282" t="s">
        <v>403</v>
      </c>
      <c r="B67" s="289" t="s">
        <v>505</v>
      </c>
      <c r="C67" s="289" t="s">
        <v>524</v>
      </c>
      <c r="D67" s="288">
        <v>4</v>
      </c>
      <c r="E67" s="263"/>
      <c r="F67" s="284" t="s">
        <v>417</v>
      </c>
      <c r="G67" s="504" t="s">
        <v>1165</v>
      </c>
      <c r="H67" s="288"/>
      <c r="I67" s="288"/>
      <c r="J67" s="569" t="s">
        <v>1492</v>
      </c>
      <c r="K67" s="288" t="s">
        <v>27</v>
      </c>
      <c r="L67" s="264">
        <v>0</v>
      </c>
      <c r="M67" s="264">
        <v>0</v>
      </c>
      <c r="N67" s="264">
        <v>0</v>
      </c>
      <c r="O67" s="264">
        <v>240</v>
      </c>
      <c r="P67" s="264">
        <v>240</v>
      </c>
      <c r="Q67" s="264">
        <v>1</v>
      </c>
      <c r="R67" s="264"/>
      <c r="S67" s="288"/>
      <c r="T67" s="288"/>
      <c r="U67" s="289"/>
      <c r="V67" s="289"/>
      <c r="W67" s="289"/>
    </row>
    <row r="68" spans="1:25" s="282" customFormat="1" ht="28" customHeight="1" x14ac:dyDescent="0.15">
      <c r="A68" s="282" t="s">
        <v>403</v>
      </c>
      <c r="B68" s="289" t="s">
        <v>505</v>
      </c>
      <c r="C68" s="289" t="s">
        <v>525</v>
      </c>
      <c r="D68" s="288">
        <v>4</v>
      </c>
      <c r="E68" s="263"/>
      <c r="F68" s="284" t="s">
        <v>417</v>
      </c>
      <c r="G68" s="504" t="s">
        <v>1166</v>
      </c>
      <c r="H68" s="288"/>
      <c r="I68" s="288"/>
      <c r="J68" s="569" t="s">
        <v>156</v>
      </c>
      <c r="K68" s="288" t="s">
        <v>157</v>
      </c>
      <c r="L68" s="264">
        <v>0</v>
      </c>
      <c r="M68" s="264">
        <v>0</v>
      </c>
      <c r="N68" s="264">
        <v>0</v>
      </c>
      <c r="O68" s="264">
        <v>40</v>
      </c>
      <c r="P68" s="264">
        <v>40</v>
      </c>
      <c r="Q68" s="264">
        <v>3</v>
      </c>
      <c r="R68" s="264"/>
      <c r="S68" s="288"/>
      <c r="T68" s="288"/>
      <c r="U68" s="289"/>
      <c r="V68" s="289"/>
      <c r="W68" s="289"/>
    </row>
    <row r="69" spans="1:25" s="282" customFormat="1" ht="28" customHeight="1" x14ac:dyDescent="0.15">
      <c r="A69" s="282" t="s">
        <v>403</v>
      </c>
      <c r="B69" s="289" t="s">
        <v>505</v>
      </c>
      <c r="C69" s="289" t="s">
        <v>526</v>
      </c>
      <c r="D69" s="288">
        <v>4</v>
      </c>
      <c r="E69" s="263"/>
      <c r="F69" s="284" t="s">
        <v>417</v>
      </c>
      <c r="G69" s="504" t="s">
        <v>1167</v>
      </c>
      <c r="H69" s="288"/>
      <c r="I69" s="288"/>
      <c r="J69" s="569" t="s">
        <v>158</v>
      </c>
      <c r="K69" s="288" t="s">
        <v>27</v>
      </c>
      <c r="L69" s="264">
        <v>0</v>
      </c>
      <c r="M69" s="264">
        <v>0</v>
      </c>
      <c r="N69" s="264">
        <v>0</v>
      </c>
      <c r="O69" s="264">
        <v>20</v>
      </c>
      <c r="P69" s="264">
        <v>20</v>
      </c>
      <c r="Q69" s="264">
        <v>2</v>
      </c>
      <c r="R69" s="264"/>
      <c r="S69" s="288"/>
      <c r="T69" s="288"/>
      <c r="U69" s="289"/>
      <c r="V69" s="289"/>
      <c r="W69" s="289"/>
    </row>
    <row r="70" spans="1:25" s="507" customFormat="1" ht="28" customHeight="1" x14ac:dyDescent="0.15">
      <c r="E70" s="488"/>
      <c r="F70" s="488"/>
      <c r="L70" s="485">
        <f>SUM(L56,L38)</f>
        <v>189</v>
      </c>
      <c r="M70" s="485">
        <f>SUM(M56,M38)</f>
        <v>213</v>
      </c>
      <c r="N70" s="485">
        <f>SUM(N56,N38)</f>
        <v>232</v>
      </c>
      <c r="O70" s="485">
        <f>SUM(O56,O38)</f>
        <v>565</v>
      </c>
      <c r="P70" s="486">
        <f>SUM(P56,P38)</f>
        <v>1200.2</v>
      </c>
      <c r="Q70" s="485"/>
      <c r="R70" s="486">
        <f>SUM(R56,R38)</f>
        <v>60</v>
      </c>
    </row>
    <row r="71" spans="1:25" ht="28" customHeight="1" x14ac:dyDescent="0.15">
      <c r="A71" s="42"/>
      <c r="B71" s="42"/>
      <c r="C71" s="42"/>
      <c r="D71" s="42"/>
      <c r="E71" s="146"/>
      <c r="F71" s="146"/>
      <c r="G71" s="190"/>
      <c r="H71" s="42"/>
      <c r="I71" s="42"/>
      <c r="J71" s="42"/>
      <c r="K71" s="42"/>
      <c r="L71" s="191"/>
      <c r="M71" s="191"/>
      <c r="N71" s="191"/>
      <c r="O71" s="191"/>
      <c r="P71" s="191"/>
      <c r="Q71" s="191"/>
      <c r="R71" s="191"/>
      <c r="S71" s="42"/>
      <c r="T71" s="42"/>
    </row>
    <row r="72" spans="1:25" ht="28" customHeight="1" x14ac:dyDescent="0.15">
      <c r="A72" s="42"/>
      <c r="B72" s="42"/>
      <c r="C72" s="42"/>
      <c r="D72" s="42"/>
      <c r="E72" s="147"/>
      <c r="F72" s="147"/>
      <c r="G72" s="190"/>
      <c r="H72" s="42"/>
      <c r="I72" s="42"/>
      <c r="J72" s="42"/>
      <c r="K72" s="42"/>
      <c r="L72" s="191"/>
      <c r="M72" s="191"/>
      <c r="N72" s="191"/>
      <c r="O72" s="191"/>
      <c r="P72" s="191"/>
      <c r="Q72" s="191"/>
      <c r="R72" s="191"/>
      <c r="S72" s="42"/>
      <c r="T72" s="42"/>
    </row>
    <row r="73" spans="1:25" ht="28" customHeight="1" x14ac:dyDescent="0.15">
      <c r="A73" s="42"/>
      <c r="B73" s="42"/>
      <c r="C73" s="42"/>
      <c r="D73" s="42"/>
      <c r="E73" s="147"/>
      <c r="F73" s="147"/>
      <c r="G73" s="190"/>
      <c r="H73" s="42"/>
      <c r="I73" s="42"/>
      <c r="J73" s="42"/>
      <c r="K73" s="42"/>
      <c r="L73" s="191"/>
      <c r="M73" s="191"/>
      <c r="N73" s="191"/>
      <c r="O73" s="191"/>
      <c r="P73" s="191"/>
      <c r="Q73" s="191"/>
      <c r="R73" s="191"/>
      <c r="S73" s="42"/>
      <c r="T73" s="42"/>
    </row>
    <row r="74" spans="1:25" ht="28" customHeight="1" x14ac:dyDescent="0.15">
      <c r="A74" s="42"/>
      <c r="B74" s="42"/>
      <c r="C74" s="42"/>
      <c r="D74" s="42"/>
      <c r="E74" s="146"/>
      <c r="F74" s="146"/>
      <c r="G74" s="190"/>
      <c r="H74" s="42"/>
      <c r="I74" s="42"/>
      <c r="J74" s="42"/>
      <c r="K74" s="42"/>
      <c r="L74" s="191"/>
      <c r="M74" s="191"/>
      <c r="N74" s="191"/>
      <c r="O74" s="191"/>
      <c r="P74" s="191"/>
      <c r="Q74" s="191"/>
      <c r="R74" s="191"/>
      <c r="S74" s="42"/>
      <c r="T74" s="42"/>
    </row>
    <row r="75" spans="1:25" ht="28" customHeight="1" x14ac:dyDescent="0.15">
      <c r="A75" s="42"/>
      <c r="B75" s="42"/>
      <c r="C75" s="42"/>
      <c r="D75" s="42"/>
      <c r="E75" s="146"/>
      <c r="F75" s="146"/>
      <c r="G75" s="190"/>
      <c r="H75" s="42"/>
      <c r="I75" s="42"/>
      <c r="J75" s="42"/>
      <c r="K75" s="42"/>
      <c r="L75" s="191"/>
      <c r="M75" s="191"/>
      <c r="N75" s="191"/>
      <c r="O75" s="191"/>
      <c r="P75" s="191"/>
      <c r="Q75" s="191"/>
      <c r="R75" s="191"/>
      <c r="S75" s="42"/>
      <c r="T75" s="42"/>
    </row>
    <row r="76" spans="1:25" ht="28" customHeight="1" x14ac:dyDescent="0.15">
      <c r="A76" s="42"/>
      <c r="B76" s="42"/>
      <c r="C76" s="42"/>
      <c r="D76" s="42"/>
      <c r="E76" s="146"/>
      <c r="F76" s="146"/>
      <c r="G76" s="190"/>
      <c r="H76" s="42"/>
      <c r="I76" s="42"/>
      <c r="J76" s="42"/>
      <c r="K76" s="42"/>
      <c r="L76" s="191"/>
      <c r="M76" s="191"/>
      <c r="N76" s="191"/>
      <c r="O76" s="191"/>
      <c r="P76" s="191"/>
      <c r="Q76" s="191"/>
      <c r="R76" s="191"/>
      <c r="S76" s="42"/>
      <c r="T76" s="42"/>
    </row>
    <row r="77" spans="1:25" ht="28" customHeight="1" x14ac:dyDescent="0.15">
      <c r="A77" s="42"/>
      <c r="B77" s="42"/>
      <c r="C77" s="42"/>
      <c r="D77" s="42"/>
      <c r="E77" s="146"/>
      <c r="F77" s="146"/>
      <c r="G77" s="190"/>
      <c r="H77" s="42"/>
      <c r="I77" s="42"/>
      <c r="J77" s="42"/>
      <c r="K77" s="42"/>
      <c r="L77" s="191"/>
      <c r="M77" s="191"/>
      <c r="N77" s="191"/>
      <c r="O77" s="191"/>
      <c r="P77" s="191"/>
      <c r="Q77" s="191"/>
      <c r="R77" s="191"/>
      <c r="S77" s="42"/>
      <c r="T77" s="42"/>
    </row>
    <row r="78" spans="1:25" ht="28" customHeight="1" x14ac:dyDescent="0.15">
      <c r="A78" s="42"/>
      <c r="B78" s="42"/>
      <c r="C78" s="42"/>
      <c r="D78" s="42"/>
      <c r="E78" s="146"/>
      <c r="F78" s="146"/>
      <c r="G78" s="190"/>
      <c r="H78" s="42"/>
      <c r="I78" s="42"/>
      <c r="J78" s="42"/>
      <c r="K78" s="42"/>
      <c r="L78" s="191"/>
      <c r="M78" s="191"/>
      <c r="N78" s="191"/>
      <c r="O78" s="191"/>
      <c r="P78" s="191"/>
      <c r="Q78" s="191"/>
      <c r="R78" s="191"/>
      <c r="S78" s="42"/>
      <c r="T78" s="42"/>
    </row>
    <row r="79" spans="1:25" ht="28" customHeight="1" x14ac:dyDescent="0.15">
      <c r="A79" s="42"/>
      <c r="B79" s="42"/>
      <c r="C79" s="42"/>
      <c r="D79" s="42"/>
      <c r="E79" s="146"/>
      <c r="F79" s="146"/>
      <c r="G79" s="190"/>
      <c r="H79" s="42"/>
      <c r="I79" s="42"/>
      <c r="J79" s="42"/>
      <c r="K79" s="42"/>
      <c r="L79" s="191"/>
      <c r="M79" s="191"/>
      <c r="N79" s="191"/>
      <c r="O79" s="191"/>
      <c r="P79" s="191"/>
      <c r="Q79" s="191"/>
      <c r="R79" s="191"/>
      <c r="S79" s="42"/>
      <c r="T79" s="42"/>
    </row>
    <row r="80" spans="1:25" ht="28" customHeight="1" x14ac:dyDescent="0.15">
      <c r="A80" s="42"/>
      <c r="B80" s="42"/>
      <c r="C80" s="42"/>
      <c r="D80" s="42"/>
      <c r="E80" s="146"/>
      <c r="F80" s="146"/>
      <c r="G80" s="190"/>
      <c r="H80" s="42"/>
      <c r="I80" s="42"/>
      <c r="J80" s="42"/>
      <c r="K80" s="42"/>
      <c r="L80" s="191"/>
      <c r="M80" s="191"/>
      <c r="N80" s="191"/>
      <c r="O80" s="191"/>
      <c r="P80" s="191"/>
      <c r="Q80" s="191"/>
      <c r="R80" s="191"/>
      <c r="S80" s="42"/>
      <c r="T80" s="42"/>
    </row>
    <row r="81" spans="1:20" ht="28" customHeight="1" x14ac:dyDescent="0.15">
      <c r="A81" s="42"/>
      <c r="B81" s="42"/>
      <c r="C81" s="42"/>
      <c r="D81" s="42"/>
      <c r="E81" s="146"/>
      <c r="F81" s="146"/>
      <c r="G81" s="190"/>
      <c r="H81" s="42"/>
      <c r="I81" s="42"/>
      <c r="J81" s="42"/>
      <c r="K81" s="42"/>
      <c r="L81" s="191"/>
      <c r="M81" s="191"/>
      <c r="N81" s="191"/>
      <c r="O81" s="191"/>
      <c r="P81" s="191"/>
      <c r="Q81" s="191"/>
      <c r="R81" s="191"/>
      <c r="S81" s="42"/>
      <c r="T81" s="42"/>
    </row>
    <row r="82" spans="1:20" ht="28" customHeight="1" x14ac:dyDescent="0.15">
      <c r="A82" s="42"/>
      <c r="B82" s="42"/>
      <c r="C82" s="42"/>
      <c r="D82" s="42"/>
      <c r="E82" s="146"/>
      <c r="F82" s="146"/>
      <c r="G82" s="190"/>
      <c r="H82" s="42"/>
      <c r="I82" s="42"/>
      <c r="J82" s="42"/>
      <c r="K82" s="42"/>
      <c r="L82" s="191"/>
      <c r="M82" s="191"/>
      <c r="N82" s="191"/>
      <c r="O82" s="191"/>
      <c r="P82" s="191"/>
      <c r="Q82" s="191"/>
      <c r="R82" s="191"/>
      <c r="S82" s="42"/>
      <c r="T82" s="42"/>
    </row>
    <row r="83" spans="1:20" ht="28" customHeight="1" x14ac:dyDescent="0.15">
      <c r="A83" s="42"/>
      <c r="B83" s="42"/>
      <c r="C83" s="42"/>
      <c r="D83" s="42"/>
      <c r="E83" s="146"/>
      <c r="F83" s="146"/>
      <c r="G83" s="190"/>
      <c r="H83" s="42"/>
      <c r="I83" s="42"/>
      <c r="J83" s="42"/>
      <c r="K83" s="42"/>
      <c r="L83" s="191"/>
      <c r="M83" s="191"/>
      <c r="N83" s="191"/>
      <c r="O83" s="191"/>
      <c r="P83" s="191"/>
      <c r="Q83" s="191"/>
      <c r="R83" s="191"/>
      <c r="S83" s="42"/>
      <c r="T83" s="42"/>
    </row>
    <row r="84" spans="1:20" ht="28" customHeight="1" x14ac:dyDescent="0.15">
      <c r="A84" s="42"/>
      <c r="B84" s="42"/>
      <c r="C84" s="42"/>
      <c r="D84" s="42"/>
      <c r="E84" s="146"/>
      <c r="F84" s="146"/>
      <c r="G84" s="190"/>
      <c r="H84" s="42"/>
      <c r="I84" s="42"/>
      <c r="J84" s="42"/>
      <c r="K84" s="42"/>
      <c r="L84" s="191"/>
      <c r="M84" s="191"/>
      <c r="N84" s="191"/>
      <c r="O84" s="191"/>
      <c r="P84" s="191"/>
      <c r="Q84" s="191"/>
      <c r="R84" s="191"/>
      <c r="S84" s="42"/>
      <c r="T84" s="42"/>
    </row>
    <row r="85" spans="1:20" ht="28" customHeight="1" x14ac:dyDescent="0.15">
      <c r="A85" s="42"/>
      <c r="B85" s="42"/>
      <c r="C85" s="42"/>
      <c r="D85" s="42"/>
      <c r="E85" s="146"/>
      <c r="F85" s="146"/>
      <c r="G85" s="190"/>
      <c r="H85" s="42"/>
      <c r="I85" s="42"/>
      <c r="J85" s="42"/>
      <c r="K85" s="42"/>
      <c r="L85" s="191"/>
      <c r="M85" s="191"/>
      <c r="N85" s="191"/>
      <c r="O85" s="191"/>
      <c r="P85" s="191"/>
      <c r="Q85" s="191"/>
      <c r="R85" s="191"/>
      <c r="S85" s="42"/>
      <c r="T85" s="42"/>
    </row>
    <row r="86" spans="1:20" ht="28" customHeight="1" x14ac:dyDescent="0.15">
      <c r="A86" s="42"/>
      <c r="B86" s="42"/>
      <c r="C86" s="42"/>
      <c r="D86" s="42"/>
      <c r="E86" s="146"/>
      <c r="F86" s="146"/>
      <c r="G86" s="190"/>
      <c r="H86" s="42"/>
      <c r="I86" s="42"/>
      <c r="J86" s="42"/>
      <c r="K86" s="42"/>
      <c r="L86" s="191"/>
      <c r="M86" s="191"/>
      <c r="N86" s="191"/>
      <c r="O86" s="191"/>
      <c r="P86" s="191"/>
      <c r="Q86" s="191"/>
      <c r="R86" s="191"/>
      <c r="S86" s="42"/>
      <c r="T86" s="42"/>
    </row>
    <row r="87" spans="1:20" ht="28" customHeight="1" x14ac:dyDescent="0.15">
      <c r="A87" s="42"/>
      <c r="B87" s="42"/>
      <c r="C87" s="42"/>
      <c r="D87" s="42"/>
      <c r="E87" s="146"/>
      <c r="F87" s="146"/>
      <c r="G87" s="190"/>
      <c r="H87" s="42"/>
      <c r="I87" s="42"/>
      <c r="J87" s="42"/>
      <c r="K87" s="42"/>
      <c r="L87" s="191"/>
      <c r="M87" s="191"/>
      <c r="N87" s="191"/>
      <c r="O87" s="191"/>
      <c r="P87" s="191"/>
      <c r="Q87" s="191"/>
      <c r="R87" s="191"/>
      <c r="S87" s="42"/>
      <c r="T87" s="42"/>
    </row>
    <row r="88" spans="1:20" ht="28" customHeight="1" x14ac:dyDescent="0.15">
      <c r="A88" s="42"/>
      <c r="B88" s="42"/>
      <c r="C88" s="42"/>
      <c r="D88" s="42"/>
      <c r="E88" s="146"/>
      <c r="F88" s="146"/>
      <c r="G88" s="190"/>
      <c r="H88" s="42"/>
      <c r="I88" s="42"/>
      <c r="J88" s="42"/>
      <c r="K88" s="42"/>
      <c r="L88" s="191"/>
      <c r="M88" s="191"/>
      <c r="N88" s="191"/>
      <c r="O88" s="191"/>
      <c r="P88" s="191"/>
      <c r="Q88" s="191"/>
      <c r="R88" s="191"/>
      <c r="S88" s="42"/>
      <c r="T88" s="42"/>
    </row>
    <row r="89" spans="1:20" ht="28" customHeight="1" x14ac:dyDescent="0.15">
      <c r="A89" s="42"/>
      <c r="B89" s="42"/>
      <c r="C89" s="42"/>
      <c r="D89" s="42"/>
      <c r="E89" s="146"/>
      <c r="F89" s="146"/>
      <c r="G89" s="190"/>
      <c r="H89" s="42"/>
      <c r="I89" s="42"/>
      <c r="J89" s="42"/>
      <c r="K89" s="42"/>
      <c r="L89" s="191"/>
      <c r="M89" s="191"/>
      <c r="N89" s="191"/>
      <c r="O89" s="191"/>
      <c r="P89" s="191"/>
      <c r="Q89" s="191"/>
      <c r="R89" s="191"/>
      <c r="S89" s="42"/>
      <c r="T89" s="42"/>
    </row>
    <row r="90" spans="1:20" ht="28" customHeight="1" x14ac:dyDescent="0.15">
      <c r="A90" s="42"/>
      <c r="B90" s="42"/>
      <c r="C90" s="42"/>
      <c r="D90" s="42"/>
      <c r="E90" s="42"/>
      <c r="F90" s="42"/>
      <c r="G90" s="190"/>
      <c r="H90" s="42"/>
      <c r="I90" s="42"/>
      <c r="J90" s="42"/>
      <c r="K90" s="42"/>
      <c r="L90" s="191"/>
      <c r="M90" s="191"/>
      <c r="N90" s="191"/>
      <c r="O90" s="191"/>
      <c r="P90" s="191"/>
      <c r="Q90" s="191"/>
      <c r="R90" s="191"/>
      <c r="S90" s="42"/>
      <c r="T90" s="42"/>
    </row>
    <row r="91" spans="1:20" ht="28" customHeight="1" x14ac:dyDescent="0.15">
      <c r="A91" s="42"/>
      <c r="B91" s="42"/>
      <c r="C91" s="42"/>
      <c r="D91" s="42"/>
      <c r="E91" s="42"/>
      <c r="F91" s="42"/>
      <c r="G91" s="190"/>
      <c r="H91" s="42"/>
      <c r="I91" s="42"/>
      <c r="J91" s="42"/>
      <c r="K91" s="42"/>
      <c r="L91" s="191"/>
      <c r="M91" s="191"/>
      <c r="N91" s="191"/>
      <c r="O91" s="191"/>
      <c r="P91" s="191"/>
      <c r="Q91" s="191"/>
      <c r="R91" s="191"/>
      <c r="S91" s="42"/>
      <c r="T91" s="42"/>
    </row>
    <row r="92" spans="1:20" ht="28" customHeight="1" x14ac:dyDescent="0.15">
      <c r="A92" s="42"/>
      <c r="B92" s="42"/>
      <c r="C92" s="42"/>
      <c r="D92" s="42"/>
      <c r="E92" s="42"/>
      <c r="F92" s="42"/>
      <c r="G92" s="190"/>
      <c r="L92" s="191"/>
      <c r="M92" s="191"/>
      <c r="N92" s="191"/>
      <c r="O92" s="191"/>
      <c r="P92" s="191"/>
      <c r="Q92" s="191"/>
      <c r="R92" s="191"/>
      <c r="S92" s="42"/>
      <c r="T92" s="42"/>
    </row>
    <row r="93" spans="1:20" ht="28" customHeight="1" x14ac:dyDescent="0.15">
      <c r="A93" s="42"/>
      <c r="B93" s="42"/>
      <c r="C93" s="42"/>
      <c r="D93" s="42"/>
      <c r="E93" s="42"/>
      <c r="F93" s="42"/>
      <c r="G93" s="190"/>
      <c r="L93" s="191"/>
      <c r="M93" s="191"/>
      <c r="N93" s="191"/>
      <c r="O93" s="191"/>
      <c r="P93" s="191"/>
      <c r="Q93" s="191"/>
      <c r="R93" s="191"/>
      <c r="S93" s="42"/>
      <c r="T93" s="42"/>
    </row>
    <row r="94" spans="1:20" ht="28" customHeight="1" x14ac:dyDescent="0.15">
      <c r="A94" s="42"/>
      <c r="B94" s="42"/>
      <c r="C94" s="42"/>
      <c r="D94" s="42"/>
      <c r="E94" s="42"/>
      <c r="F94" s="42"/>
      <c r="G94" s="190"/>
      <c r="L94" s="191"/>
      <c r="M94" s="191"/>
      <c r="N94" s="191"/>
      <c r="O94" s="191"/>
      <c r="P94" s="191"/>
      <c r="Q94" s="191"/>
      <c r="R94" s="191"/>
      <c r="S94" s="42"/>
      <c r="T94" s="42"/>
    </row>
    <row r="95" spans="1:20" ht="28" customHeight="1" x14ac:dyDescent="0.15">
      <c r="A95" s="42"/>
      <c r="B95" s="42"/>
      <c r="C95" s="42"/>
      <c r="D95" s="42"/>
      <c r="E95" s="42"/>
      <c r="F95" s="42"/>
      <c r="G95" s="190"/>
      <c r="L95" s="191"/>
      <c r="M95" s="191"/>
      <c r="N95" s="191"/>
      <c r="O95" s="191"/>
      <c r="P95" s="191"/>
      <c r="Q95" s="191"/>
      <c r="R95" s="191"/>
      <c r="S95" s="42"/>
      <c r="T95" s="42"/>
    </row>
    <row r="96" spans="1:20" ht="28" customHeight="1" x14ac:dyDescent="0.15">
      <c r="A96" s="42"/>
      <c r="B96" s="42"/>
      <c r="C96" s="42"/>
      <c r="D96" s="42"/>
      <c r="E96" s="42"/>
      <c r="F96" s="42"/>
      <c r="G96" s="190"/>
      <c r="L96" s="191"/>
      <c r="M96" s="191"/>
      <c r="N96" s="191"/>
      <c r="O96" s="191"/>
      <c r="P96" s="191"/>
      <c r="Q96" s="191"/>
      <c r="R96" s="191"/>
      <c r="S96" s="42"/>
      <c r="T96" s="42"/>
    </row>
    <row r="97" spans="1:20" ht="28" customHeight="1" x14ac:dyDescent="0.15">
      <c r="A97" s="42"/>
      <c r="B97" s="42"/>
      <c r="C97" s="42"/>
      <c r="D97" s="42"/>
      <c r="E97" s="42"/>
      <c r="F97" s="42"/>
      <c r="G97" s="190"/>
      <c r="L97" s="191"/>
      <c r="M97" s="191"/>
      <c r="N97" s="191"/>
      <c r="O97" s="191"/>
      <c r="P97" s="191"/>
      <c r="Q97" s="191"/>
      <c r="R97" s="191"/>
      <c r="S97" s="42"/>
      <c r="T97" s="42"/>
    </row>
    <row r="98" spans="1:20" ht="28" customHeight="1" x14ac:dyDescent="0.15">
      <c r="A98" s="42"/>
      <c r="B98" s="42"/>
      <c r="C98" s="42"/>
      <c r="D98" s="42"/>
      <c r="E98" s="42"/>
      <c r="F98" s="42"/>
      <c r="G98" s="190"/>
      <c r="L98" s="191"/>
      <c r="M98" s="191"/>
      <c r="N98" s="191"/>
      <c r="O98" s="191"/>
      <c r="P98" s="191"/>
      <c r="Q98" s="191"/>
      <c r="R98" s="191"/>
      <c r="S98" s="42"/>
      <c r="T98" s="42"/>
    </row>
    <row r="99" spans="1:20" ht="28" customHeight="1" x14ac:dyDescent="0.15">
      <c r="A99" s="42"/>
      <c r="B99" s="42"/>
      <c r="C99" s="42"/>
      <c r="D99" s="42"/>
      <c r="E99" s="42"/>
      <c r="F99" s="42"/>
      <c r="G99" s="190"/>
      <c r="L99" s="191"/>
      <c r="M99" s="191"/>
      <c r="N99" s="191"/>
      <c r="O99" s="191"/>
      <c r="P99" s="191"/>
      <c r="Q99" s="191"/>
      <c r="R99" s="191"/>
      <c r="S99" s="42"/>
      <c r="T99" s="42"/>
    </row>
    <row r="100" spans="1:20" ht="28" customHeight="1" x14ac:dyDescent="0.15">
      <c r="A100" s="42"/>
      <c r="B100" s="42"/>
      <c r="C100" s="42"/>
      <c r="D100" s="42"/>
      <c r="E100" s="42"/>
      <c r="F100" s="42"/>
      <c r="G100" s="190"/>
      <c r="L100" s="191"/>
      <c r="M100" s="191"/>
      <c r="N100" s="191"/>
      <c r="O100" s="191"/>
      <c r="P100" s="191"/>
      <c r="Q100" s="191"/>
      <c r="R100" s="191"/>
      <c r="S100" s="42"/>
      <c r="T100" s="42"/>
    </row>
    <row r="101" spans="1:20" ht="28" customHeight="1" x14ac:dyDescent="0.15">
      <c r="A101" s="42"/>
      <c r="B101" s="42"/>
      <c r="C101" s="42"/>
      <c r="D101" s="42"/>
      <c r="E101" s="42"/>
      <c r="F101" s="42"/>
      <c r="G101" s="190"/>
      <c r="L101" s="191"/>
      <c r="M101" s="191"/>
      <c r="N101" s="191"/>
      <c r="O101" s="191"/>
      <c r="P101" s="191"/>
      <c r="Q101" s="191"/>
      <c r="R101" s="191"/>
      <c r="S101" s="42"/>
      <c r="T101" s="42"/>
    </row>
    <row r="102" spans="1:20" ht="28" customHeight="1" x14ac:dyDescent="0.15">
      <c r="A102" s="42"/>
      <c r="B102" s="42"/>
      <c r="C102" s="42"/>
      <c r="D102" s="42"/>
      <c r="E102" s="42"/>
      <c r="F102" s="42"/>
      <c r="G102" s="190"/>
      <c r="L102" s="191"/>
      <c r="M102" s="191"/>
      <c r="N102" s="191"/>
      <c r="O102" s="191"/>
      <c r="P102" s="191"/>
      <c r="Q102" s="191"/>
      <c r="R102" s="191"/>
      <c r="S102" s="42"/>
      <c r="T102" s="42"/>
    </row>
    <row r="103" spans="1:20" ht="28" customHeight="1" x14ac:dyDescent="0.15">
      <c r="A103" s="42"/>
      <c r="B103" s="42"/>
      <c r="C103" s="42"/>
      <c r="D103" s="42"/>
      <c r="E103" s="42"/>
      <c r="F103" s="42"/>
      <c r="G103" s="190"/>
      <c r="L103" s="191"/>
      <c r="M103" s="191"/>
      <c r="N103" s="191"/>
      <c r="O103" s="191"/>
      <c r="P103" s="191"/>
      <c r="Q103" s="191"/>
      <c r="R103" s="191"/>
      <c r="S103" s="42"/>
      <c r="T103" s="42"/>
    </row>
    <row r="104" spans="1:20" ht="28" customHeight="1" x14ac:dyDescent="0.15">
      <c r="A104" s="42"/>
      <c r="B104" s="42"/>
      <c r="C104" s="42"/>
      <c r="D104" s="42"/>
      <c r="E104" s="42"/>
      <c r="F104" s="42"/>
      <c r="G104" s="190"/>
      <c r="L104" s="191"/>
      <c r="M104" s="191"/>
      <c r="N104" s="191"/>
      <c r="O104" s="191"/>
      <c r="P104" s="191"/>
      <c r="Q104" s="191"/>
      <c r="R104" s="191"/>
      <c r="S104" s="42"/>
      <c r="T104" s="42"/>
    </row>
    <row r="105" spans="1:20" ht="28" customHeight="1" x14ac:dyDescent="0.15">
      <c r="A105" s="42"/>
      <c r="B105" s="42"/>
      <c r="C105" s="42"/>
      <c r="D105" s="42"/>
      <c r="E105" s="42"/>
      <c r="F105" s="42"/>
      <c r="G105" s="190"/>
      <c r="L105" s="191"/>
      <c r="M105" s="191"/>
      <c r="N105" s="191"/>
      <c r="O105" s="191"/>
      <c r="P105" s="191"/>
      <c r="Q105" s="191"/>
      <c r="R105" s="191"/>
      <c r="S105" s="42"/>
      <c r="T105" s="42"/>
    </row>
    <row r="106" spans="1:20" ht="28" customHeight="1" x14ac:dyDescent="0.15">
      <c r="A106" s="42"/>
      <c r="B106" s="42"/>
      <c r="C106" s="42"/>
      <c r="D106" s="42"/>
      <c r="E106" s="42"/>
      <c r="F106" s="42"/>
      <c r="G106" s="190"/>
      <c r="L106" s="191"/>
      <c r="M106" s="191"/>
      <c r="N106" s="191"/>
      <c r="O106" s="191"/>
      <c r="P106" s="191"/>
      <c r="Q106" s="191"/>
      <c r="R106" s="191"/>
      <c r="S106" s="42"/>
      <c r="T106" s="42"/>
    </row>
    <row r="107" spans="1:20" ht="28" customHeight="1" x14ac:dyDescent="0.15">
      <c r="A107" s="42"/>
      <c r="B107" s="42"/>
      <c r="C107" s="42"/>
      <c r="D107" s="42"/>
      <c r="E107" s="42"/>
      <c r="F107" s="42"/>
      <c r="G107" s="190"/>
      <c r="L107" s="191"/>
      <c r="M107" s="191"/>
      <c r="N107" s="191"/>
      <c r="O107" s="191"/>
      <c r="P107" s="191"/>
      <c r="Q107" s="191"/>
      <c r="R107" s="191"/>
      <c r="S107" s="42"/>
      <c r="T107" s="42"/>
    </row>
    <row r="108" spans="1:20" ht="28" customHeight="1" x14ac:dyDescent="0.15">
      <c r="A108" s="42"/>
      <c r="B108" s="42"/>
      <c r="C108" s="42"/>
      <c r="D108" s="42"/>
      <c r="E108" s="42"/>
      <c r="F108" s="42"/>
      <c r="G108" s="190"/>
      <c r="L108" s="191"/>
      <c r="M108" s="191"/>
      <c r="N108" s="191"/>
      <c r="O108" s="191"/>
      <c r="P108" s="191"/>
      <c r="Q108" s="191"/>
      <c r="R108" s="191"/>
      <c r="S108" s="42"/>
      <c r="T108" s="42"/>
    </row>
    <row r="109" spans="1:20" ht="28" customHeight="1" x14ac:dyDescent="0.15">
      <c r="A109" s="42"/>
      <c r="B109" s="42"/>
      <c r="C109" s="42"/>
      <c r="D109" s="42"/>
      <c r="E109" s="42"/>
      <c r="F109" s="42"/>
      <c r="G109" s="190"/>
      <c r="L109" s="191"/>
      <c r="M109" s="191"/>
      <c r="N109" s="191"/>
      <c r="O109" s="191"/>
      <c r="P109" s="191"/>
      <c r="Q109" s="191"/>
      <c r="R109" s="191"/>
      <c r="S109" s="42"/>
      <c r="T109" s="42"/>
    </row>
    <row r="110" spans="1:20" ht="28" customHeight="1" x14ac:dyDescent="0.15">
      <c r="A110" s="42"/>
      <c r="B110" s="42"/>
      <c r="C110" s="42"/>
      <c r="D110" s="42"/>
      <c r="E110" s="42"/>
      <c r="F110" s="42"/>
      <c r="G110" s="190"/>
      <c r="L110" s="191"/>
      <c r="M110" s="191"/>
      <c r="N110" s="191"/>
      <c r="O110" s="191"/>
      <c r="P110" s="191"/>
      <c r="Q110" s="191"/>
      <c r="R110" s="191"/>
      <c r="S110" s="42"/>
      <c r="T110" s="42"/>
    </row>
    <row r="111" spans="1:20" ht="28" customHeight="1" x14ac:dyDescent="0.15">
      <c r="A111" s="42"/>
      <c r="B111" s="42"/>
      <c r="C111" s="42"/>
      <c r="D111" s="42"/>
      <c r="E111" s="42"/>
      <c r="F111" s="42"/>
      <c r="G111" s="190"/>
      <c r="L111" s="191"/>
      <c r="M111" s="191"/>
      <c r="N111" s="191"/>
      <c r="O111" s="191"/>
      <c r="P111" s="191"/>
      <c r="Q111" s="191"/>
      <c r="R111" s="191"/>
      <c r="S111" s="42"/>
      <c r="T111" s="42"/>
    </row>
    <row r="112" spans="1:20" ht="28" customHeight="1" x14ac:dyDescent="0.15">
      <c r="A112" s="42"/>
      <c r="B112" s="42"/>
      <c r="C112" s="42"/>
      <c r="D112" s="42"/>
      <c r="E112" s="42"/>
      <c r="F112" s="42"/>
      <c r="G112" s="190"/>
      <c r="L112" s="191"/>
      <c r="M112" s="191"/>
      <c r="N112" s="191"/>
      <c r="O112" s="191"/>
      <c r="P112" s="191"/>
      <c r="Q112" s="191"/>
      <c r="R112" s="191"/>
      <c r="S112" s="42"/>
      <c r="T112" s="42"/>
    </row>
    <row r="113" spans="1:20" ht="28" customHeight="1" x14ac:dyDescent="0.15">
      <c r="A113" s="42"/>
      <c r="B113" s="42"/>
      <c r="C113" s="42"/>
      <c r="D113" s="42"/>
      <c r="E113" s="42"/>
      <c r="F113" s="42"/>
      <c r="G113" s="190"/>
      <c r="L113" s="191"/>
      <c r="M113" s="191"/>
      <c r="N113" s="191"/>
      <c r="O113" s="191"/>
      <c r="P113" s="191"/>
      <c r="Q113" s="191"/>
      <c r="R113" s="191"/>
      <c r="S113" s="42"/>
      <c r="T113" s="42"/>
    </row>
    <row r="114" spans="1:20" ht="28" customHeight="1" x14ac:dyDescent="0.15">
      <c r="A114" s="42"/>
      <c r="B114" s="42"/>
      <c r="C114" s="42"/>
      <c r="D114" s="42"/>
      <c r="E114" s="42"/>
      <c r="F114" s="42"/>
      <c r="G114" s="190"/>
      <c r="L114" s="191"/>
      <c r="M114" s="191"/>
      <c r="N114" s="191"/>
      <c r="O114" s="191"/>
      <c r="P114" s="191"/>
      <c r="Q114" s="191"/>
      <c r="R114" s="191"/>
      <c r="S114" s="42"/>
      <c r="T114" s="42"/>
    </row>
    <row r="115" spans="1:20" ht="28" customHeight="1" x14ac:dyDescent="0.15">
      <c r="A115" s="42"/>
      <c r="B115" s="42"/>
      <c r="C115" s="42"/>
      <c r="D115" s="42"/>
      <c r="E115" s="42"/>
      <c r="F115" s="42"/>
      <c r="G115" s="190"/>
      <c r="L115" s="191"/>
      <c r="M115" s="191"/>
      <c r="N115" s="191"/>
      <c r="O115" s="191"/>
      <c r="P115" s="191"/>
      <c r="Q115" s="191"/>
      <c r="R115" s="191"/>
      <c r="S115" s="42"/>
      <c r="T115" s="42"/>
    </row>
    <row r="116" spans="1:20" ht="28" customHeight="1" x14ac:dyDescent="0.15">
      <c r="A116" s="42"/>
      <c r="B116" s="42"/>
      <c r="C116" s="42"/>
      <c r="D116" s="42"/>
      <c r="E116" s="42"/>
      <c r="F116" s="42"/>
      <c r="G116" s="190"/>
      <c r="L116" s="191"/>
      <c r="M116" s="191"/>
      <c r="N116" s="191"/>
      <c r="O116" s="191"/>
      <c r="P116" s="191"/>
      <c r="Q116" s="191"/>
      <c r="R116" s="191"/>
      <c r="S116" s="42"/>
      <c r="T116" s="42"/>
    </row>
    <row r="117" spans="1:20" ht="28" customHeight="1" x14ac:dyDescent="0.15">
      <c r="A117" s="42"/>
      <c r="B117" s="42"/>
      <c r="C117" s="42"/>
      <c r="D117" s="42"/>
      <c r="E117" s="42"/>
      <c r="F117" s="42"/>
      <c r="G117" s="190"/>
      <c r="L117" s="191"/>
      <c r="M117" s="191"/>
      <c r="N117" s="191"/>
      <c r="O117" s="191"/>
      <c r="P117" s="191"/>
      <c r="Q117" s="191"/>
      <c r="R117" s="191"/>
      <c r="S117" s="42"/>
      <c r="T117" s="42"/>
    </row>
    <row r="118" spans="1:20" ht="28" customHeight="1" x14ac:dyDescent="0.15">
      <c r="A118" s="42"/>
      <c r="B118" s="42"/>
      <c r="C118" s="42"/>
      <c r="D118" s="42"/>
      <c r="E118" s="42"/>
      <c r="F118" s="42"/>
      <c r="G118" s="190"/>
      <c r="L118" s="191"/>
      <c r="M118" s="191"/>
      <c r="N118" s="191"/>
      <c r="O118" s="191"/>
      <c r="P118" s="191"/>
      <c r="Q118" s="191"/>
      <c r="R118" s="191"/>
      <c r="S118" s="42"/>
      <c r="T118" s="42"/>
    </row>
    <row r="119" spans="1:20" ht="28" customHeight="1" x14ac:dyDescent="0.15">
      <c r="A119" s="42"/>
      <c r="B119" s="42"/>
      <c r="C119" s="42"/>
      <c r="D119" s="42"/>
      <c r="E119" s="42"/>
      <c r="F119" s="42"/>
      <c r="G119" s="190"/>
      <c r="L119" s="191"/>
      <c r="M119" s="191"/>
      <c r="N119" s="191"/>
      <c r="O119" s="191"/>
      <c r="P119" s="191"/>
      <c r="Q119" s="191"/>
      <c r="R119" s="191"/>
      <c r="S119" s="42"/>
      <c r="T119" s="42"/>
    </row>
    <row r="120" spans="1:20" ht="28" customHeight="1" x14ac:dyDescent="0.15">
      <c r="A120" s="42"/>
      <c r="B120" s="42"/>
      <c r="C120" s="42"/>
      <c r="D120" s="42"/>
      <c r="E120" s="42"/>
      <c r="F120" s="42"/>
      <c r="G120" s="190"/>
      <c r="L120" s="191"/>
      <c r="M120" s="191"/>
      <c r="N120" s="191"/>
      <c r="O120" s="191"/>
      <c r="P120" s="191"/>
      <c r="Q120" s="191"/>
      <c r="R120" s="191"/>
      <c r="S120" s="42"/>
      <c r="T120" s="42"/>
    </row>
    <row r="121" spans="1:20" ht="28" customHeight="1" x14ac:dyDescent="0.15">
      <c r="A121" s="42"/>
      <c r="B121" s="42"/>
      <c r="C121" s="42"/>
      <c r="D121" s="42"/>
      <c r="E121" s="42"/>
      <c r="F121" s="42"/>
      <c r="G121" s="190"/>
      <c r="L121" s="191"/>
      <c r="M121" s="191"/>
      <c r="N121" s="191"/>
      <c r="O121" s="191"/>
      <c r="P121" s="191"/>
      <c r="Q121" s="191"/>
      <c r="R121" s="191"/>
      <c r="S121" s="42"/>
      <c r="T121" s="42"/>
    </row>
    <row r="122" spans="1:20" ht="28" customHeight="1" x14ac:dyDescent="0.15">
      <c r="A122" s="42"/>
      <c r="B122" s="42"/>
      <c r="C122" s="42"/>
      <c r="D122" s="42"/>
      <c r="E122" s="42"/>
      <c r="F122" s="42"/>
      <c r="G122" s="190"/>
      <c r="L122" s="191"/>
      <c r="M122" s="191"/>
      <c r="N122" s="191"/>
      <c r="O122" s="191"/>
      <c r="P122" s="191"/>
      <c r="Q122" s="191"/>
      <c r="R122" s="191"/>
      <c r="S122" s="42"/>
      <c r="T122" s="42"/>
    </row>
    <row r="123" spans="1:20" ht="28" customHeight="1" x14ac:dyDescent="0.15">
      <c r="A123" s="42"/>
      <c r="B123" s="42"/>
      <c r="C123" s="42"/>
      <c r="D123" s="42"/>
      <c r="E123" s="42"/>
      <c r="F123" s="42"/>
      <c r="G123" s="190"/>
      <c r="L123" s="191"/>
      <c r="M123" s="191"/>
      <c r="N123" s="191"/>
      <c r="O123" s="191"/>
      <c r="P123" s="191"/>
      <c r="Q123" s="191"/>
      <c r="R123" s="191"/>
      <c r="S123" s="42"/>
      <c r="T123" s="42"/>
    </row>
    <row r="124" spans="1:20" ht="28" customHeight="1" x14ac:dyDescent="0.15">
      <c r="A124" s="42"/>
      <c r="B124" s="42"/>
      <c r="C124" s="42"/>
      <c r="D124" s="42"/>
      <c r="E124" s="42"/>
      <c r="F124" s="42"/>
      <c r="G124" s="190"/>
      <c r="L124" s="191"/>
      <c r="M124" s="191"/>
      <c r="N124" s="191"/>
      <c r="O124" s="191"/>
      <c r="P124" s="191"/>
      <c r="Q124" s="191"/>
      <c r="R124" s="191"/>
      <c r="S124" s="42"/>
      <c r="T124" s="42"/>
    </row>
    <row r="125" spans="1:20" ht="28" customHeight="1" x14ac:dyDescent="0.15">
      <c r="A125" s="42"/>
      <c r="B125" s="42"/>
      <c r="C125" s="42"/>
      <c r="D125" s="42"/>
      <c r="E125" s="42"/>
      <c r="F125" s="42"/>
      <c r="G125" s="190"/>
      <c r="L125" s="191"/>
      <c r="M125" s="191"/>
      <c r="N125" s="191"/>
      <c r="O125" s="191"/>
      <c r="P125" s="191"/>
      <c r="Q125" s="191"/>
      <c r="R125" s="191"/>
      <c r="S125" s="42"/>
      <c r="T125" s="42"/>
    </row>
    <row r="126" spans="1:20" ht="28" customHeight="1" x14ac:dyDescent="0.15">
      <c r="A126" s="42"/>
      <c r="B126" s="42"/>
      <c r="C126" s="42"/>
      <c r="D126" s="42"/>
      <c r="E126" s="42"/>
      <c r="F126" s="42"/>
      <c r="G126" s="190"/>
      <c r="L126" s="191"/>
      <c r="M126" s="191"/>
      <c r="N126" s="191"/>
      <c r="O126" s="191"/>
      <c r="P126" s="191"/>
      <c r="Q126" s="191"/>
      <c r="R126" s="191"/>
      <c r="S126" s="42"/>
      <c r="T126" s="42"/>
    </row>
    <row r="127" spans="1:20" ht="28" customHeight="1" x14ac:dyDescent="0.15">
      <c r="A127" s="42"/>
      <c r="B127" s="42"/>
      <c r="C127" s="42"/>
      <c r="D127" s="42"/>
      <c r="E127" s="42"/>
      <c r="F127" s="42"/>
      <c r="G127" s="190"/>
      <c r="L127" s="191"/>
      <c r="M127" s="191"/>
      <c r="N127" s="191"/>
      <c r="O127" s="191"/>
      <c r="P127" s="191"/>
      <c r="Q127" s="191"/>
      <c r="R127" s="191"/>
      <c r="S127" s="42"/>
      <c r="T127" s="42"/>
    </row>
    <row r="128" spans="1:20" ht="28" customHeight="1" x14ac:dyDescent="0.15">
      <c r="A128" s="42"/>
      <c r="B128" s="42"/>
      <c r="C128" s="42"/>
      <c r="D128" s="42"/>
      <c r="E128" s="42"/>
      <c r="F128" s="42"/>
      <c r="G128" s="190"/>
      <c r="L128" s="191"/>
      <c r="M128" s="191"/>
      <c r="N128" s="191"/>
      <c r="O128" s="191"/>
      <c r="P128" s="191"/>
      <c r="Q128" s="191"/>
      <c r="R128" s="191"/>
      <c r="S128" s="42"/>
      <c r="T128" s="42"/>
    </row>
    <row r="129" spans="1:20" ht="28" customHeight="1" x14ac:dyDescent="0.15">
      <c r="A129" s="42"/>
      <c r="B129" s="42"/>
      <c r="C129" s="42"/>
      <c r="D129" s="42"/>
      <c r="E129" s="42"/>
      <c r="F129" s="42"/>
      <c r="G129" s="190"/>
      <c r="L129" s="191"/>
      <c r="M129" s="191"/>
      <c r="N129" s="191"/>
      <c r="O129" s="191"/>
      <c r="P129" s="191"/>
      <c r="Q129" s="191"/>
      <c r="R129" s="191"/>
      <c r="S129" s="42"/>
      <c r="T129" s="42"/>
    </row>
    <row r="130" spans="1:20" ht="28" customHeight="1" x14ac:dyDescent="0.15">
      <c r="A130" s="42"/>
      <c r="B130" s="42"/>
      <c r="C130" s="42"/>
      <c r="D130" s="42"/>
      <c r="E130" s="42"/>
      <c r="F130" s="42"/>
      <c r="G130" s="190"/>
      <c r="L130" s="191"/>
      <c r="M130" s="191"/>
      <c r="N130" s="191"/>
      <c r="O130" s="191"/>
      <c r="P130" s="191"/>
      <c r="Q130" s="191"/>
      <c r="R130" s="191"/>
      <c r="S130" s="42"/>
      <c r="T130" s="42"/>
    </row>
    <row r="131" spans="1:20" ht="28" customHeight="1" x14ac:dyDescent="0.15">
      <c r="A131" s="42"/>
      <c r="B131" s="42"/>
      <c r="C131" s="42"/>
      <c r="D131" s="42"/>
      <c r="E131" s="42"/>
      <c r="F131" s="42"/>
      <c r="G131" s="190"/>
      <c r="L131" s="191"/>
      <c r="M131" s="191"/>
      <c r="N131" s="191"/>
      <c r="O131" s="191"/>
      <c r="P131" s="191"/>
      <c r="Q131" s="191"/>
      <c r="R131" s="191"/>
      <c r="S131" s="42"/>
      <c r="T131" s="42"/>
    </row>
    <row r="132" spans="1:20" ht="28" customHeight="1" x14ac:dyDescent="0.15">
      <c r="A132" s="42"/>
      <c r="B132" s="42"/>
      <c r="C132" s="42"/>
      <c r="D132" s="42"/>
      <c r="E132" s="42"/>
      <c r="F132" s="42"/>
      <c r="G132" s="190"/>
      <c r="L132" s="191"/>
      <c r="M132" s="191"/>
      <c r="N132" s="191"/>
      <c r="O132" s="191"/>
      <c r="P132" s="191"/>
      <c r="Q132" s="191"/>
      <c r="R132" s="191"/>
      <c r="S132" s="42"/>
      <c r="T132" s="42"/>
    </row>
    <row r="133" spans="1:20" ht="28" customHeight="1" x14ac:dyDescent="0.15">
      <c r="A133" s="42"/>
      <c r="B133" s="42"/>
      <c r="C133" s="42"/>
      <c r="D133" s="42"/>
      <c r="E133" s="42"/>
      <c r="F133" s="42"/>
      <c r="G133" s="190"/>
      <c r="L133" s="191"/>
      <c r="M133" s="191"/>
      <c r="N133" s="191"/>
      <c r="O133" s="191"/>
      <c r="P133" s="191"/>
      <c r="Q133" s="191"/>
      <c r="R133" s="191"/>
      <c r="S133" s="42"/>
      <c r="T133" s="42"/>
    </row>
    <row r="134" spans="1:20" ht="28" customHeight="1" x14ac:dyDescent="0.15">
      <c r="A134" s="42"/>
      <c r="B134" s="42"/>
      <c r="C134" s="42"/>
      <c r="D134" s="42"/>
      <c r="E134" s="42"/>
      <c r="F134" s="42"/>
      <c r="G134" s="190"/>
      <c r="L134" s="191"/>
      <c r="M134" s="191"/>
      <c r="N134" s="191"/>
      <c r="O134" s="191"/>
      <c r="P134" s="191"/>
      <c r="Q134" s="191"/>
      <c r="R134" s="191"/>
      <c r="S134" s="42"/>
      <c r="T134" s="42"/>
    </row>
    <row r="135" spans="1:20" ht="28" customHeight="1" x14ac:dyDescent="0.15">
      <c r="A135" s="42"/>
      <c r="B135" s="42"/>
      <c r="C135" s="42"/>
      <c r="D135" s="42"/>
      <c r="E135" s="42"/>
      <c r="F135" s="42"/>
      <c r="G135" s="190"/>
      <c r="L135" s="191"/>
      <c r="M135" s="191"/>
      <c r="N135" s="191"/>
      <c r="O135" s="191"/>
      <c r="P135" s="191"/>
      <c r="Q135" s="191"/>
      <c r="R135" s="191"/>
      <c r="S135" s="42"/>
      <c r="T135" s="42"/>
    </row>
    <row r="136" spans="1:20" ht="28" customHeight="1" x14ac:dyDescent="0.15">
      <c r="A136" s="42"/>
      <c r="B136" s="42"/>
      <c r="C136" s="42"/>
      <c r="D136" s="42"/>
      <c r="E136" s="42"/>
      <c r="F136" s="42"/>
      <c r="G136" s="190"/>
      <c r="L136" s="191"/>
      <c r="M136" s="191"/>
      <c r="N136" s="191"/>
      <c r="O136" s="191"/>
      <c r="P136" s="191"/>
      <c r="Q136" s="191"/>
      <c r="R136" s="191"/>
      <c r="S136" s="42"/>
      <c r="T136" s="42"/>
    </row>
    <row r="137" spans="1:20" ht="28" customHeight="1" x14ac:dyDescent="0.15">
      <c r="A137" s="42"/>
      <c r="B137" s="42"/>
      <c r="C137" s="42"/>
      <c r="D137" s="42"/>
      <c r="E137" s="42"/>
      <c r="F137" s="42"/>
      <c r="G137" s="190"/>
      <c r="L137" s="191"/>
      <c r="M137" s="191"/>
      <c r="N137" s="191"/>
      <c r="O137" s="191"/>
      <c r="P137" s="191"/>
      <c r="Q137" s="191"/>
      <c r="R137" s="191"/>
      <c r="S137" s="42"/>
      <c r="T137" s="42"/>
    </row>
    <row r="138" spans="1:20" ht="28" customHeight="1" x14ac:dyDescent="0.15">
      <c r="A138" s="42"/>
      <c r="B138" s="42"/>
      <c r="C138" s="42"/>
      <c r="D138" s="42"/>
      <c r="E138" s="42"/>
      <c r="F138" s="42"/>
      <c r="G138" s="190"/>
      <c r="L138" s="191"/>
      <c r="M138" s="191"/>
      <c r="N138" s="191"/>
      <c r="O138" s="191"/>
      <c r="P138" s="191"/>
      <c r="Q138" s="191"/>
      <c r="R138" s="191"/>
      <c r="S138" s="42"/>
      <c r="T138" s="42"/>
    </row>
    <row r="139" spans="1:20" ht="28" customHeight="1" x14ac:dyDescent="0.15">
      <c r="A139" s="42"/>
      <c r="B139" s="42"/>
      <c r="C139" s="42"/>
      <c r="D139" s="42"/>
      <c r="E139" s="42"/>
      <c r="F139" s="42"/>
      <c r="G139" s="190"/>
      <c r="L139" s="191"/>
      <c r="M139" s="191"/>
      <c r="N139" s="191"/>
      <c r="O139" s="191"/>
      <c r="P139" s="191"/>
      <c r="Q139" s="191"/>
      <c r="R139" s="191"/>
      <c r="S139" s="42"/>
      <c r="T139" s="42"/>
    </row>
    <row r="140" spans="1:20" ht="28" customHeight="1" x14ac:dyDescent="0.15">
      <c r="A140" s="42"/>
      <c r="B140" s="42"/>
      <c r="C140" s="42"/>
      <c r="D140" s="42"/>
      <c r="E140" s="42"/>
      <c r="F140" s="42"/>
      <c r="G140" s="190"/>
      <c r="L140" s="191"/>
      <c r="M140" s="191"/>
      <c r="N140" s="191"/>
      <c r="O140" s="191"/>
      <c r="P140" s="191"/>
      <c r="Q140" s="191"/>
      <c r="R140" s="191"/>
      <c r="S140" s="42"/>
      <c r="T140" s="42"/>
    </row>
    <row r="141" spans="1:20" ht="28" customHeight="1" x14ac:dyDescent="0.15">
      <c r="A141" s="42"/>
      <c r="B141" s="42"/>
      <c r="C141" s="42"/>
      <c r="D141" s="42"/>
      <c r="E141" s="42"/>
      <c r="F141" s="42"/>
      <c r="G141" s="190"/>
      <c r="L141" s="191"/>
      <c r="M141" s="191"/>
      <c r="N141" s="191"/>
      <c r="O141" s="191"/>
      <c r="P141" s="191"/>
      <c r="Q141" s="191"/>
      <c r="R141" s="191"/>
      <c r="S141" s="42"/>
      <c r="T141" s="42"/>
    </row>
    <row r="142" spans="1:20" ht="28" customHeight="1" x14ac:dyDescent="0.15">
      <c r="A142" s="42"/>
      <c r="B142" s="42"/>
      <c r="C142" s="42"/>
      <c r="D142" s="42"/>
      <c r="E142" s="42"/>
      <c r="F142" s="42"/>
      <c r="G142" s="190"/>
      <c r="L142" s="191"/>
      <c r="M142" s="191"/>
      <c r="N142" s="191"/>
      <c r="O142" s="191"/>
      <c r="P142" s="191"/>
      <c r="Q142" s="191"/>
      <c r="R142" s="191"/>
      <c r="S142" s="42"/>
      <c r="T142" s="42"/>
    </row>
    <row r="143" spans="1:20" ht="28" customHeight="1" x14ac:dyDescent="0.15">
      <c r="A143" s="42"/>
      <c r="B143" s="42"/>
      <c r="C143" s="42"/>
      <c r="D143" s="42"/>
      <c r="E143" s="42"/>
      <c r="F143" s="42"/>
      <c r="G143" s="190"/>
      <c r="L143" s="191"/>
      <c r="M143" s="191"/>
      <c r="N143" s="191"/>
      <c r="O143" s="191"/>
      <c r="P143" s="191"/>
      <c r="Q143" s="191"/>
      <c r="R143" s="191"/>
      <c r="S143" s="42"/>
      <c r="T143" s="42"/>
    </row>
    <row r="144" spans="1:20" ht="28" customHeight="1" x14ac:dyDescent="0.15">
      <c r="A144" s="42"/>
      <c r="B144" s="42"/>
      <c r="C144" s="42"/>
      <c r="D144" s="42"/>
      <c r="E144" s="42"/>
      <c r="F144" s="42"/>
      <c r="G144" s="190"/>
      <c r="L144" s="191"/>
      <c r="M144" s="191"/>
      <c r="N144" s="191"/>
      <c r="O144" s="191"/>
      <c r="P144" s="191"/>
      <c r="Q144" s="191"/>
      <c r="R144" s="191"/>
      <c r="S144" s="42"/>
      <c r="T144" s="42"/>
    </row>
    <row r="145" spans="1:20" ht="28" customHeight="1" x14ac:dyDescent="0.15">
      <c r="A145" s="42"/>
      <c r="B145" s="42"/>
      <c r="C145" s="42"/>
      <c r="D145" s="42"/>
      <c r="E145" s="42"/>
      <c r="F145" s="42"/>
      <c r="G145" s="190"/>
      <c r="L145" s="191"/>
      <c r="M145" s="191"/>
      <c r="N145" s="191"/>
      <c r="O145" s="191"/>
      <c r="P145" s="191"/>
      <c r="Q145" s="191"/>
      <c r="R145" s="191"/>
      <c r="S145" s="42"/>
      <c r="T145" s="42"/>
    </row>
    <row r="146" spans="1:20" ht="28" customHeight="1" x14ac:dyDescent="0.15">
      <c r="A146" s="42"/>
      <c r="B146" s="42"/>
      <c r="C146" s="42"/>
      <c r="D146" s="42"/>
      <c r="E146" s="42"/>
      <c r="F146" s="42"/>
      <c r="G146" s="190"/>
      <c r="L146" s="191"/>
      <c r="M146" s="191"/>
      <c r="N146" s="191"/>
      <c r="O146" s="191"/>
      <c r="P146" s="191"/>
      <c r="Q146" s="191"/>
      <c r="R146" s="191"/>
      <c r="S146" s="42"/>
      <c r="T146" s="42"/>
    </row>
    <row r="147" spans="1:20" ht="28" customHeight="1" x14ac:dyDescent="0.15">
      <c r="A147" s="42"/>
      <c r="B147" s="42"/>
      <c r="C147" s="42"/>
      <c r="D147" s="42"/>
      <c r="E147" s="42"/>
      <c r="F147" s="42"/>
      <c r="G147" s="190"/>
      <c r="L147" s="191"/>
      <c r="M147" s="191"/>
      <c r="N147" s="191"/>
      <c r="O147" s="191"/>
      <c r="P147" s="191"/>
      <c r="Q147" s="191"/>
      <c r="R147" s="191"/>
      <c r="S147" s="42"/>
      <c r="T147" s="42"/>
    </row>
    <row r="148" spans="1:20" ht="28" customHeight="1" x14ac:dyDescent="0.15">
      <c r="A148" s="42"/>
      <c r="B148" s="42"/>
      <c r="C148" s="42"/>
      <c r="D148" s="42"/>
      <c r="E148" s="42"/>
      <c r="F148" s="42"/>
      <c r="G148" s="190"/>
      <c r="L148" s="191"/>
      <c r="M148" s="191"/>
      <c r="N148" s="191"/>
      <c r="O148" s="191"/>
      <c r="P148" s="191"/>
      <c r="Q148" s="191"/>
      <c r="R148" s="191"/>
      <c r="S148" s="42"/>
      <c r="T148" s="42"/>
    </row>
    <row r="149" spans="1:20" ht="28" customHeight="1" x14ac:dyDescent="0.15">
      <c r="A149" s="42"/>
      <c r="B149" s="42"/>
      <c r="C149" s="42"/>
      <c r="D149" s="42"/>
      <c r="E149" s="42"/>
      <c r="F149" s="42"/>
      <c r="G149" s="190"/>
      <c r="L149" s="191"/>
      <c r="M149" s="191"/>
      <c r="N149" s="191"/>
      <c r="O149" s="191"/>
      <c r="P149" s="191"/>
      <c r="Q149" s="191"/>
      <c r="R149" s="191"/>
      <c r="S149" s="42"/>
      <c r="T149" s="42"/>
    </row>
    <row r="150" spans="1:20" ht="28" customHeight="1" x14ac:dyDescent="0.15">
      <c r="A150" s="42"/>
      <c r="B150" s="42"/>
      <c r="C150" s="42"/>
      <c r="D150" s="42"/>
      <c r="E150" s="42"/>
      <c r="F150" s="42"/>
      <c r="G150" s="190"/>
      <c r="L150" s="191"/>
      <c r="M150" s="191"/>
      <c r="N150" s="191"/>
      <c r="O150" s="191"/>
      <c r="P150" s="191"/>
      <c r="Q150" s="191"/>
      <c r="R150" s="191"/>
      <c r="S150" s="42"/>
      <c r="T150" s="42"/>
    </row>
    <row r="151" spans="1:20" ht="28" customHeight="1" x14ac:dyDescent="0.15">
      <c r="A151" s="42"/>
      <c r="B151" s="42"/>
      <c r="C151" s="42"/>
      <c r="D151" s="42"/>
      <c r="E151" s="42"/>
      <c r="F151" s="42"/>
      <c r="G151" s="190"/>
      <c r="L151" s="191"/>
      <c r="M151" s="191"/>
      <c r="N151" s="191"/>
      <c r="O151" s="191"/>
      <c r="P151" s="191"/>
      <c r="Q151" s="191"/>
      <c r="R151" s="191"/>
      <c r="S151" s="42"/>
      <c r="T151" s="42"/>
    </row>
    <row r="152" spans="1:20" ht="28" customHeight="1" x14ac:dyDescent="0.15">
      <c r="A152" s="42"/>
      <c r="B152" s="42"/>
      <c r="C152" s="42"/>
      <c r="D152" s="42"/>
      <c r="E152" s="42"/>
      <c r="F152" s="42"/>
      <c r="G152" s="190"/>
      <c r="L152" s="191"/>
      <c r="M152" s="191"/>
      <c r="N152" s="191"/>
      <c r="O152" s="191"/>
      <c r="P152" s="191"/>
      <c r="Q152" s="191"/>
      <c r="R152" s="191"/>
      <c r="S152" s="42"/>
      <c r="T152" s="42"/>
    </row>
    <row r="153" spans="1:20" ht="28" customHeight="1" x14ac:dyDescent="0.15">
      <c r="A153" s="42"/>
      <c r="B153" s="42"/>
      <c r="C153" s="42"/>
      <c r="D153" s="42"/>
      <c r="E153" s="42"/>
      <c r="F153" s="42"/>
      <c r="G153" s="190"/>
      <c r="L153" s="191"/>
      <c r="M153" s="191"/>
      <c r="N153" s="191"/>
      <c r="O153" s="191"/>
      <c r="P153" s="191"/>
      <c r="Q153" s="191"/>
      <c r="R153" s="191"/>
      <c r="S153" s="42"/>
      <c r="T153" s="42"/>
    </row>
    <row r="154" spans="1:20" ht="28" customHeight="1" x14ac:dyDescent="0.15">
      <c r="A154" s="42"/>
      <c r="B154" s="42"/>
      <c r="C154" s="42"/>
      <c r="D154" s="42"/>
      <c r="E154" s="42"/>
      <c r="F154" s="42"/>
      <c r="G154" s="190"/>
      <c r="L154" s="191"/>
      <c r="M154" s="191"/>
      <c r="N154" s="191"/>
      <c r="O154" s="191"/>
      <c r="P154" s="191"/>
      <c r="Q154" s="191"/>
      <c r="R154" s="191"/>
      <c r="S154" s="42"/>
      <c r="T154" s="42"/>
    </row>
    <row r="155" spans="1:20" ht="28" customHeight="1" x14ac:dyDescent="0.15">
      <c r="A155" s="42"/>
      <c r="B155" s="42"/>
      <c r="C155" s="42"/>
      <c r="D155" s="42"/>
      <c r="E155" s="42"/>
      <c r="F155" s="42"/>
      <c r="G155" s="190"/>
      <c r="L155" s="191"/>
      <c r="M155" s="191"/>
      <c r="N155" s="191"/>
      <c r="O155" s="191"/>
      <c r="P155" s="191"/>
      <c r="Q155" s="191"/>
      <c r="R155" s="191"/>
      <c r="S155" s="42"/>
      <c r="T155" s="42"/>
    </row>
    <row r="156" spans="1:20" ht="28" customHeight="1" x14ac:dyDescent="0.15">
      <c r="A156" s="42"/>
      <c r="B156" s="42"/>
      <c r="C156" s="42"/>
      <c r="D156" s="42"/>
      <c r="E156" s="42"/>
      <c r="F156" s="42"/>
      <c r="G156" s="190"/>
      <c r="L156" s="191"/>
      <c r="M156" s="191"/>
      <c r="N156" s="191"/>
      <c r="O156" s="191"/>
      <c r="P156" s="191"/>
      <c r="Q156" s="191"/>
      <c r="R156" s="191"/>
      <c r="S156" s="42"/>
      <c r="T156" s="42"/>
    </row>
    <row r="157" spans="1:20" ht="28" customHeight="1" x14ac:dyDescent="0.15">
      <c r="A157" s="42"/>
      <c r="B157" s="42"/>
      <c r="C157" s="42"/>
      <c r="D157" s="42"/>
      <c r="E157" s="42"/>
      <c r="F157" s="42"/>
      <c r="G157" s="190"/>
      <c r="L157" s="191"/>
      <c r="M157" s="191"/>
      <c r="N157" s="191"/>
      <c r="O157" s="191"/>
      <c r="P157" s="191"/>
      <c r="Q157" s="191"/>
      <c r="R157" s="191"/>
      <c r="S157" s="42"/>
      <c r="T157" s="42"/>
    </row>
    <row r="158" spans="1:20" ht="28" customHeight="1" x14ac:dyDescent="0.15">
      <c r="A158" s="42"/>
      <c r="B158" s="42"/>
      <c r="C158" s="42"/>
      <c r="D158" s="42"/>
      <c r="E158" s="42"/>
      <c r="F158" s="42"/>
      <c r="G158" s="190"/>
      <c r="L158" s="191"/>
      <c r="M158" s="191"/>
      <c r="N158" s="191"/>
      <c r="O158" s="191"/>
      <c r="P158" s="191"/>
      <c r="Q158" s="191"/>
      <c r="R158" s="191"/>
      <c r="S158" s="42"/>
      <c r="T158" s="42"/>
    </row>
    <row r="159" spans="1:20" ht="28" customHeight="1" x14ac:dyDescent="0.15">
      <c r="A159" s="42"/>
      <c r="B159" s="42"/>
      <c r="C159" s="42"/>
      <c r="D159" s="42"/>
      <c r="E159" s="42"/>
      <c r="F159" s="42"/>
      <c r="G159" s="190"/>
      <c r="L159" s="191"/>
      <c r="M159" s="191"/>
      <c r="N159" s="191"/>
      <c r="O159" s="191"/>
      <c r="P159" s="191"/>
      <c r="Q159" s="191"/>
      <c r="R159" s="191"/>
      <c r="S159" s="42"/>
      <c r="T159" s="42"/>
    </row>
    <row r="160" spans="1:20" ht="28" customHeight="1" x14ac:dyDescent="0.15">
      <c r="A160" s="42"/>
      <c r="B160" s="42"/>
      <c r="C160" s="42"/>
      <c r="D160" s="42"/>
      <c r="E160" s="42"/>
      <c r="F160" s="42"/>
      <c r="G160" s="190"/>
      <c r="L160" s="191"/>
      <c r="M160" s="191"/>
      <c r="N160" s="191"/>
      <c r="O160" s="191"/>
      <c r="P160" s="191"/>
      <c r="Q160" s="191"/>
      <c r="R160" s="191"/>
      <c r="S160" s="42"/>
      <c r="T160" s="42"/>
    </row>
    <row r="161" spans="1:20" ht="28" customHeight="1" x14ac:dyDescent="0.15">
      <c r="A161" s="42"/>
      <c r="B161" s="42"/>
      <c r="C161" s="42"/>
      <c r="D161" s="42"/>
      <c r="E161" s="42"/>
      <c r="F161" s="42"/>
      <c r="G161" s="190"/>
      <c r="L161" s="191"/>
      <c r="M161" s="191"/>
      <c r="N161" s="191"/>
      <c r="O161" s="191"/>
      <c r="P161" s="191"/>
      <c r="Q161" s="191"/>
      <c r="R161" s="191"/>
      <c r="S161" s="42"/>
      <c r="T161" s="42"/>
    </row>
    <row r="162" spans="1:20" ht="28" customHeight="1" x14ac:dyDescent="0.15">
      <c r="A162" s="42"/>
      <c r="B162" s="42"/>
      <c r="C162" s="42"/>
      <c r="D162" s="42"/>
      <c r="E162" s="42"/>
      <c r="F162" s="42"/>
      <c r="G162" s="190"/>
      <c r="L162" s="191"/>
      <c r="M162" s="191"/>
      <c r="N162" s="191"/>
      <c r="O162" s="191"/>
      <c r="P162" s="191"/>
      <c r="Q162" s="191"/>
      <c r="R162" s="191"/>
      <c r="S162" s="42"/>
      <c r="T162" s="42"/>
    </row>
    <row r="163" spans="1:20" ht="28" customHeight="1" x14ac:dyDescent="0.15">
      <c r="A163" s="42"/>
      <c r="B163" s="42"/>
      <c r="C163" s="42"/>
      <c r="D163" s="42"/>
      <c r="E163" s="42"/>
      <c r="F163" s="42"/>
      <c r="G163" s="190"/>
      <c r="L163" s="191"/>
      <c r="M163" s="191"/>
      <c r="N163" s="191"/>
      <c r="O163" s="191"/>
      <c r="P163" s="191"/>
      <c r="Q163" s="191"/>
      <c r="R163" s="191"/>
      <c r="S163" s="42"/>
      <c r="T163" s="42"/>
    </row>
    <row r="164" spans="1:20" ht="28" customHeight="1" x14ac:dyDescent="0.15">
      <c r="A164" s="42"/>
      <c r="B164" s="42"/>
      <c r="C164" s="42"/>
      <c r="D164" s="42"/>
      <c r="E164" s="42"/>
      <c r="F164" s="42"/>
      <c r="G164" s="190"/>
      <c r="L164" s="191"/>
      <c r="M164" s="191"/>
      <c r="N164" s="191"/>
      <c r="O164" s="191"/>
      <c r="P164" s="191"/>
      <c r="Q164" s="191"/>
      <c r="R164" s="191"/>
      <c r="S164" s="42"/>
      <c r="T164" s="42"/>
    </row>
    <row r="165" spans="1:20" ht="28" customHeight="1" x14ac:dyDescent="0.15">
      <c r="A165" s="42"/>
      <c r="B165" s="42"/>
      <c r="C165" s="42"/>
      <c r="D165" s="42"/>
      <c r="E165" s="42"/>
      <c r="F165" s="42"/>
      <c r="G165" s="190"/>
      <c r="L165" s="191"/>
      <c r="M165" s="191"/>
      <c r="N165" s="191"/>
      <c r="O165" s="191"/>
      <c r="P165" s="191"/>
      <c r="Q165" s="191"/>
      <c r="R165" s="191"/>
      <c r="S165" s="42"/>
      <c r="T165" s="42"/>
    </row>
    <row r="166" spans="1:20" ht="28" customHeight="1" x14ac:dyDescent="0.15">
      <c r="A166" s="42"/>
      <c r="B166" s="42"/>
      <c r="C166" s="42"/>
      <c r="D166" s="42"/>
      <c r="E166" s="42"/>
      <c r="F166" s="42"/>
      <c r="G166" s="190"/>
      <c r="L166" s="191"/>
      <c r="M166" s="191"/>
      <c r="N166" s="191"/>
      <c r="O166" s="191"/>
      <c r="P166" s="191"/>
      <c r="Q166" s="191"/>
      <c r="R166" s="191"/>
      <c r="S166" s="42"/>
      <c r="T166" s="42"/>
    </row>
    <row r="167" spans="1:20" ht="28" customHeight="1" x14ac:dyDescent="0.15">
      <c r="A167" s="42"/>
      <c r="B167" s="42"/>
      <c r="C167" s="42"/>
      <c r="D167" s="42"/>
      <c r="E167" s="42"/>
      <c r="F167" s="42"/>
      <c r="G167" s="190"/>
      <c r="L167" s="191"/>
      <c r="M167" s="191"/>
      <c r="N167" s="191"/>
      <c r="O167" s="191"/>
      <c r="P167" s="191"/>
      <c r="Q167" s="191"/>
      <c r="R167" s="191"/>
      <c r="S167" s="42"/>
      <c r="T167" s="42"/>
    </row>
    <row r="168" spans="1:20" ht="28" customHeight="1" x14ac:dyDescent="0.15">
      <c r="A168" s="42"/>
      <c r="B168" s="42"/>
      <c r="C168" s="42"/>
      <c r="D168" s="42"/>
      <c r="E168" s="42"/>
      <c r="F168" s="42"/>
      <c r="G168" s="190"/>
      <c r="L168" s="191"/>
      <c r="M168" s="191"/>
      <c r="N168" s="191"/>
      <c r="O168" s="191"/>
      <c r="P168" s="191"/>
      <c r="Q168" s="191"/>
      <c r="R168" s="191"/>
      <c r="S168" s="42"/>
      <c r="T168" s="42"/>
    </row>
    <row r="169" spans="1:20" ht="28" customHeight="1" x14ac:dyDescent="0.15">
      <c r="A169" s="42"/>
      <c r="B169" s="42"/>
      <c r="C169" s="42"/>
      <c r="D169" s="42"/>
      <c r="E169" s="42"/>
      <c r="F169" s="42"/>
      <c r="G169" s="190"/>
      <c r="L169" s="191"/>
      <c r="M169" s="191"/>
      <c r="N169" s="191"/>
      <c r="O169" s="191"/>
      <c r="P169" s="191"/>
      <c r="Q169" s="191"/>
      <c r="R169" s="191"/>
      <c r="S169" s="42"/>
      <c r="T169" s="42"/>
    </row>
    <row r="170" spans="1:20" ht="28" customHeight="1" x14ac:dyDescent="0.15">
      <c r="A170" s="42"/>
      <c r="B170" s="42"/>
      <c r="C170" s="42"/>
      <c r="D170" s="42"/>
      <c r="E170" s="42"/>
      <c r="F170" s="42"/>
      <c r="G170" s="190"/>
      <c r="L170" s="191"/>
      <c r="M170" s="191"/>
      <c r="N170" s="191"/>
      <c r="O170" s="191"/>
      <c r="P170" s="191"/>
      <c r="Q170" s="191"/>
      <c r="R170" s="191"/>
      <c r="S170" s="42"/>
      <c r="T170" s="42"/>
    </row>
    <row r="171" spans="1:20" ht="28" customHeight="1" x14ac:dyDescent="0.15">
      <c r="A171" s="42"/>
      <c r="B171" s="42"/>
      <c r="C171" s="42"/>
      <c r="D171" s="42"/>
      <c r="E171" s="42"/>
      <c r="F171" s="42"/>
      <c r="G171" s="190"/>
      <c r="L171" s="191"/>
      <c r="M171" s="191"/>
      <c r="N171" s="191"/>
      <c r="O171" s="191"/>
      <c r="P171" s="191"/>
      <c r="Q171" s="191"/>
      <c r="R171" s="191"/>
      <c r="S171" s="42"/>
      <c r="T171" s="42"/>
    </row>
    <row r="172" spans="1:20" ht="28" customHeight="1" x14ac:dyDescent="0.15">
      <c r="A172" s="42"/>
      <c r="B172" s="42"/>
      <c r="C172" s="42"/>
      <c r="D172" s="42"/>
      <c r="E172" s="42"/>
      <c r="F172" s="42"/>
      <c r="G172" s="190"/>
      <c r="L172" s="191"/>
      <c r="M172" s="191"/>
      <c r="N172" s="191"/>
      <c r="O172" s="191"/>
      <c r="P172" s="191"/>
      <c r="Q172" s="191"/>
      <c r="R172" s="191"/>
      <c r="S172" s="42"/>
      <c r="T172" s="42"/>
    </row>
    <row r="173" spans="1:20" ht="28" customHeight="1" x14ac:dyDescent="0.15">
      <c r="A173" s="42"/>
      <c r="B173" s="42"/>
      <c r="C173" s="42"/>
      <c r="D173" s="42"/>
      <c r="E173" s="42"/>
      <c r="F173" s="42"/>
      <c r="G173" s="190"/>
      <c r="L173" s="191"/>
      <c r="M173" s="191"/>
      <c r="N173" s="191"/>
      <c r="O173" s="191"/>
      <c r="P173" s="191"/>
      <c r="Q173" s="191"/>
      <c r="R173" s="191"/>
      <c r="S173" s="42"/>
      <c r="T173" s="42"/>
    </row>
    <row r="174" spans="1:20" ht="28" customHeight="1" x14ac:dyDescent="0.15">
      <c r="A174" s="42"/>
      <c r="B174" s="42"/>
      <c r="C174" s="42"/>
      <c r="D174" s="42"/>
      <c r="E174" s="42"/>
      <c r="F174" s="42"/>
      <c r="G174" s="190"/>
      <c r="L174" s="191"/>
      <c r="M174" s="191"/>
      <c r="N174" s="191"/>
      <c r="O174" s="191"/>
      <c r="P174" s="191"/>
      <c r="Q174" s="191"/>
      <c r="R174" s="191"/>
      <c r="S174" s="42"/>
      <c r="T174" s="42"/>
    </row>
    <row r="175" spans="1:20" ht="28" customHeight="1" x14ac:dyDescent="0.15">
      <c r="A175" s="42"/>
      <c r="B175" s="42"/>
      <c r="C175" s="42"/>
      <c r="D175" s="42"/>
      <c r="E175" s="42"/>
      <c r="F175" s="42"/>
      <c r="G175" s="190"/>
      <c r="L175" s="191"/>
      <c r="M175" s="191"/>
      <c r="N175" s="191"/>
      <c r="O175" s="191"/>
      <c r="P175" s="191"/>
      <c r="Q175" s="191"/>
      <c r="R175" s="191"/>
      <c r="S175" s="42"/>
      <c r="T175" s="42"/>
    </row>
    <row r="176" spans="1:20" ht="28" customHeight="1" x14ac:dyDescent="0.15">
      <c r="A176" s="42"/>
      <c r="B176" s="42"/>
      <c r="C176" s="42"/>
      <c r="D176" s="42"/>
      <c r="E176" s="42"/>
      <c r="F176" s="42"/>
      <c r="G176" s="190"/>
      <c r="L176" s="191"/>
      <c r="M176" s="191"/>
      <c r="N176" s="191"/>
      <c r="O176" s="191"/>
      <c r="P176" s="191"/>
      <c r="Q176" s="191"/>
      <c r="R176" s="191"/>
      <c r="S176" s="42"/>
      <c r="T176" s="42"/>
    </row>
    <row r="177" spans="1:20" ht="28" customHeight="1" x14ac:dyDescent="0.15">
      <c r="A177" s="42"/>
      <c r="B177" s="42"/>
      <c r="C177" s="42"/>
      <c r="D177" s="42"/>
      <c r="E177" s="42"/>
      <c r="F177" s="42"/>
      <c r="G177" s="190"/>
      <c r="L177" s="191"/>
      <c r="M177" s="191"/>
      <c r="N177" s="191"/>
      <c r="O177" s="191"/>
      <c r="P177" s="191"/>
      <c r="Q177" s="191"/>
      <c r="R177" s="191"/>
      <c r="S177" s="42"/>
      <c r="T177" s="42"/>
    </row>
    <row r="178" spans="1:20" ht="28" customHeight="1" x14ac:dyDescent="0.15">
      <c r="A178" s="42"/>
      <c r="B178" s="42"/>
      <c r="C178" s="42"/>
      <c r="D178" s="42"/>
      <c r="E178" s="42"/>
      <c r="F178" s="42"/>
      <c r="G178" s="190"/>
      <c r="L178" s="191"/>
      <c r="M178" s="191"/>
      <c r="N178" s="191"/>
      <c r="O178" s="191"/>
      <c r="P178" s="191"/>
      <c r="Q178" s="191"/>
      <c r="R178" s="191"/>
      <c r="S178" s="42"/>
      <c r="T178" s="42"/>
    </row>
    <row r="179" spans="1:20" ht="28" customHeight="1" x14ac:dyDescent="0.15">
      <c r="A179" s="42"/>
      <c r="B179" s="42"/>
      <c r="C179" s="42"/>
      <c r="D179" s="42"/>
      <c r="E179" s="42"/>
      <c r="F179" s="42"/>
      <c r="G179" s="190"/>
      <c r="L179" s="191"/>
      <c r="M179" s="191"/>
      <c r="N179" s="191"/>
      <c r="O179" s="191"/>
      <c r="P179" s="191"/>
      <c r="Q179" s="191"/>
      <c r="R179" s="191"/>
      <c r="S179" s="42"/>
      <c r="T179" s="42"/>
    </row>
    <row r="180" spans="1:20" ht="28" customHeight="1" x14ac:dyDescent="0.15">
      <c r="A180" s="42"/>
      <c r="B180" s="42"/>
      <c r="C180" s="42"/>
      <c r="D180" s="42"/>
      <c r="E180" s="42"/>
      <c r="F180" s="42"/>
      <c r="G180" s="190"/>
      <c r="L180" s="191"/>
      <c r="M180" s="191"/>
      <c r="N180" s="191"/>
      <c r="O180" s="191"/>
      <c r="P180" s="191"/>
      <c r="Q180" s="191"/>
      <c r="R180" s="191"/>
      <c r="S180" s="42"/>
      <c r="T180" s="42"/>
    </row>
    <row r="181" spans="1:20" ht="28" customHeight="1" x14ac:dyDescent="0.15">
      <c r="A181" s="42"/>
      <c r="B181" s="42"/>
      <c r="C181" s="42"/>
      <c r="D181" s="42"/>
      <c r="E181" s="42"/>
      <c r="F181" s="42"/>
      <c r="G181" s="190"/>
      <c r="L181" s="191"/>
      <c r="M181" s="191"/>
      <c r="N181" s="191"/>
      <c r="O181" s="191"/>
      <c r="P181" s="191"/>
      <c r="Q181" s="191"/>
      <c r="R181" s="191"/>
      <c r="S181" s="42"/>
      <c r="T181" s="42"/>
    </row>
    <row r="182" spans="1:20" ht="28" customHeight="1" x14ac:dyDescent="0.15">
      <c r="A182" s="42"/>
      <c r="B182" s="42"/>
      <c r="C182" s="42"/>
      <c r="D182" s="42"/>
      <c r="E182" s="42"/>
      <c r="F182" s="42"/>
      <c r="G182" s="190"/>
      <c r="L182" s="191"/>
      <c r="M182" s="191"/>
      <c r="N182" s="191"/>
      <c r="O182" s="191"/>
      <c r="P182" s="191"/>
      <c r="Q182" s="191"/>
      <c r="R182" s="191"/>
      <c r="S182" s="42"/>
      <c r="T182" s="42"/>
    </row>
    <row r="183" spans="1:20" ht="28" customHeight="1" x14ac:dyDescent="0.15">
      <c r="A183" s="42"/>
      <c r="B183" s="42"/>
      <c r="C183" s="42"/>
      <c r="D183" s="42"/>
      <c r="E183" s="42"/>
      <c r="F183" s="42"/>
      <c r="G183" s="190"/>
      <c r="L183" s="191"/>
      <c r="M183" s="191"/>
      <c r="N183" s="191"/>
      <c r="O183" s="191"/>
      <c r="P183" s="191"/>
      <c r="Q183" s="191"/>
      <c r="R183" s="191"/>
      <c r="S183" s="42"/>
      <c r="T183" s="42"/>
    </row>
    <row r="184" spans="1:20" ht="28" customHeight="1" x14ac:dyDescent="0.15">
      <c r="A184" s="42"/>
      <c r="B184" s="42"/>
      <c r="C184" s="42"/>
      <c r="D184" s="42"/>
      <c r="E184" s="42"/>
      <c r="F184" s="42"/>
      <c r="G184" s="190"/>
      <c r="L184" s="191"/>
      <c r="M184" s="191"/>
      <c r="N184" s="191"/>
      <c r="O184" s="191"/>
      <c r="P184" s="191"/>
      <c r="Q184" s="191"/>
      <c r="R184" s="191"/>
      <c r="S184" s="42"/>
      <c r="T184" s="42"/>
    </row>
    <row r="185" spans="1:20" ht="28" customHeight="1" x14ac:dyDescent="0.15">
      <c r="A185" s="42"/>
      <c r="B185" s="42"/>
      <c r="C185" s="42"/>
      <c r="D185" s="42"/>
      <c r="E185" s="42"/>
      <c r="F185" s="42"/>
      <c r="G185" s="190"/>
      <c r="L185" s="191"/>
      <c r="M185" s="191"/>
      <c r="N185" s="191"/>
      <c r="O185" s="191"/>
      <c r="P185" s="191"/>
      <c r="Q185" s="191"/>
      <c r="R185" s="191"/>
      <c r="S185" s="42"/>
      <c r="T185" s="42"/>
    </row>
    <row r="186" spans="1:20" ht="28" customHeight="1" x14ac:dyDescent="0.15">
      <c r="A186" s="42"/>
      <c r="B186" s="42"/>
      <c r="C186" s="42"/>
      <c r="D186" s="42"/>
      <c r="E186" s="42"/>
      <c r="F186" s="42"/>
      <c r="G186" s="190"/>
      <c r="L186" s="191"/>
      <c r="M186" s="191"/>
      <c r="N186" s="191"/>
      <c r="O186" s="191"/>
      <c r="P186" s="191"/>
      <c r="Q186" s="191"/>
      <c r="R186" s="191"/>
      <c r="S186" s="42"/>
      <c r="T186" s="42"/>
    </row>
    <row r="187" spans="1:20" ht="28" customHeight="1" x14ac:dyDescent="0.15">
      <c r="A187" s="42"/>
      <c r="B187" s="42"/>
      <c r="C187" s="42"/>
      <c r="D187" s="42"/>
      <c r="E187" s="42"/>
      <c r="F187" s="42"/>
      <c r="G187" s="190"/>
      <c r="L187" s="191"/>
      <c r="M187" s="191"/>
      <c r="N187" s="191"/>
      <c r="O187" s="191"/>
      <c r="P187" s="191"/>
      <c r="Q187" s="191"/>
      <c r="R187" s="191"/>
      <c r="S187" s="42"/>
      <c r="T187" s="42"/>
    </row>
    <row r="188" spans="1:20" ht="28" customHeight="1" x14ac:dyDescent="0.15">
      <c r="A188" s="42"/>
      <c r="B188" s="42"/>
      <c r="C188" s="42"/>
      <c r="D188" s="42"/>
      <c r="E188" s="42"/>
      <c r="F188" s="42"/>
      <c r="G188" s="190"/>
      <c r="L188" s="191"/>
      <c r="M188" s="191"/>
      <c r="N188" s="191"/>
      <c r="O188" s="191"/>
      <c r="P188" s="191"/>
      <c r="Q188" s="191"/>
      <c r="R188" s="191"/>
      <c r="S188" s="42"/>
      <c r="T188" s="42"/>
    </row>
    <row r="189" spans="1:20" ht="28" customHeight="1" x14ac:dyDescent="0.15">
      <c r="A189" s="42"/>
      <c r="B189" s="42"/>
      <c r="C189" s="42"/>
      <c r="D189" s="42"/>
      <c r="E189" s="42"/>
      <c r="F189" s="42"/>
      <c r="G189" s="190"/>
      <c r="L189" s="191"/>
      <c r="M189" s="191"/>
      <c r="N189" s="191"/>
      <c r="O189" s="191"/>
      <c r="P189" s="191"/>
      <c r="Q189" s="191"/>
      <c r="R189" s="191"/>
      <c r="S189" s="42"/>
      <c r="T189" s="42"/>
    </row>
    <row r="190" spans="1:20" ht="28" customHeight="1" x14ac:dyDescent="0.15">
      <c r="A190" s="42"/>
      <c r="B190" s="42"/>
      <c r="C190" s="42"/>
      <c r="D190" s="42"/>
      <c r="E190" s="42"/>
      <c r="F190" s="42"/>
      <c r="G190" s="190"/>
      <c r="L190" s="191"/>
      <c r="M190" s="191"/>
      <c r="N190" s="191"/>
      <c r="O190" s="191"/>
      <c r="P190" s="191"/>
      <c r="Q190" s="191"/>
      <c r="R190" s="191"/>
      <c r="S190" s="42"/>
      <c r="T190" s="42"/>
    </row>
    <row r="191" spans="1:20" ht="28" customHeight="1" x14ac:dyDescent="0.15">
      <c r="A191" s="42"/>
      <c r="B191" s="42"/>
      <c r="C191" s="42"/>
      <c r="D191" s="42"/>
      <c r="E191" s="42"/>
      <c r="F191" s="42"/>
      <c r="G191" s="190"/>
      <c r="L191" s="191"/>
      <c r="M191" s="191"/>
      <c r="N191" s="191"/>
      <c r="O191" s="191"/>
      <c r="P191" s="191"/>
      <c r="Q191" s="191"/>
      <c r="R191" s="191"/>
      <c r="S191" s="42"/>
      <c r="T191" s="42"/>
    </row>
    <row r="192" spans="1:20" ht="28" customHeight="1" x14ac:dyDescent="0.15">
      <c r="A192" s="42"/>
      <c r="B192" s="42"/>
      <c r="C192" s="42"/>
      <c r="D192" s="42"/>
      <c r="E192" s="42"/>
      <c r="F192" s="42"/>
      <c r="G192" s="190"/>
      <c r="L192" s="191"/>
      <c r="M192" s="191"/>
      <c r="N192" s="191"/>
      <c r="O192" s="191"/>
      <c r="P192" s="191"/>
      <c r="Q192" s="191"/>
      <c r="R192" s="191"/>
      <c r="S192" s="42"/>
      <c r="T192" s="42"/>
    </row>
    <row r="193" spans="1:20" ht="28" customHeight="1" x14ac:dyDescent="0.15">
      <c r="A193" s="42"/>
      <c r="B193" s="42"/>
      <c r="C193" s="42"/>
      <c r="D193" s="42"/>
      <c r="E193" s="42"/>
      <c r="F193" s="42"/>
      <c r="G193" s="190"/>
      <c r="L193" s="191"/>
      <c r="M193" s="191"/>
      <c r="N193" s="191"/>
      <c r="O193" s="191"/>
      <c r="P193" s="191"/>
      <c r="Q193" s="191"/>
      <c r="R193" s="191"/>
      <c r="S193" s="42"/>
      <c r="T193" s="42"/>
    </row>
    <row r="194" spans="1:20" ht="28" customHeight="1" x14ac:dyDescent="0.15">
      <c r="A194" s="42"/>
      <c r="B194" s="42"/>
      <c r="C194" s="42"/>
      <c r="D194" s="42"/>
      <c r="E194" s="42"/>
      <c r="F194" s="42"/>
      <c r="G194" s="190"/>
      <c r="L194" s="191"/>
      <c r="M194" s="191"/>
      <c r="N194" s="191"/>
      <c r="O194" s="191"/>
      <c r="P194" s="191"/>
      <c r="Q194" s="191"/>
      <c r="R194" s="191"/>
      <c r="S194" s="42"/>
      <c r="T194" s="42"/>
    </row>
    <row r="195" spans="1:20" ht="28" customHeight="1" x14ac:dyDescent="0.15">
      <c r="A195" s="42"/>
      <c r="B195" s="42"/>
      <c r="C195" s="42"/>
      <c r="D195" s="42"/>
      <c r="E195" s="42"/>
      <c r="F195" s="42"/>
      <c r="G195" s="190"/>
      <c r="L195" s="191"/>
      <c r="M195" s="191"/>
      <c r="N195" s="191"/>
      <c r="O195" s="191"/>
      <c r="P195" s="191"/>
      <c r="Q195" s="191"/>
      <c r="R195" s="191"/>
      <c r="S195" s="42"/>
      <c r="T195" s="42"/>
    </row>
    <row r="196" spans="1:20" ht="28" customHeight="1" x14ac:dyDescent="0.15">
      <c r="A196" s="42"/>
      <c r="B196" s="42"/>
      <c r="C196" s="42"/>
      <c r="D196" s="42"/>
      <c r="E196" s="42"/>
      <c r="F196" s="42"/>
      <c r="G196" s="190"/>
      <c r="L196" s="191"/>
      <c r="M196" s="191"/>
      <c r="N196" s="191"/>
      <c r="O196" s="191"/>
      <c r="P196" s="191"/>
      <c r="Q196" s="191"/>
      <c r="R196" s="191"/>
      <c r="S196" s="42"/>
      <c r="T196" s="42"/>
    </row>
    <row r="197" spans="1:20" ht="28" customHeight="1" x14ac:dyDescent="0.15">
      <c r="A197" s="42"/>
      <c r="B197" s="42"/>
      <c r="C197" s="42"/>
      <c r="D197" s="42"/>
      <c r="E197" s="42"/>
      <c r="F197" s="42"/>
      <c r="G197" s="190"/>
      <c r="L197" s="191"/>
      <c r="M197" s="191"/>
      <c r="N197" s="191"/>
      <c r="O197" s="191"/>
      <c r="P197" s="191"/>
      <c r="Q197" s="191"/>
      <c r="R197" s="191"/>
      <c r="S197" s="42"/>
      <c r="T197" s="42"/>
    </row>
    <row r="198" spans="1:20" ht="28" customHeight="1" x14ac:dyDescent="0.15">
      <c r="A198" s="42"/>
      <c r="B198" s="42"/>
      <c r="C198" s="42"/>
      <c r="D198" s="42"/>
      <c r="E198" s="42"/>
      <c r="F198" s="42"/>
      <c r="G198" s="190"/>
      <c r="L198" s="191"/>
      <c r="M198" s="191"/>
      <c r="N198" s="191"/>
      <c r="O198" s="191"/>
      <c r="P198" s="191"/>
      <c r="Q198" s="191"/>
      <c r="R198" s="191"/>
      <c r="S198" s="42"/>
      <c r="T198" s="42"/>
    </row>
    <row r="199" spans="1:20" ht="28" customHeight="1" x14ac:dyDescent="0.15">
      <c r="A199" s="42"/>
      <c r="B199" s="42"/>
      <c r="C199" s="42"/>
      <c r="D199" s="42"/>
      <c r="E199" s="42"/>
      <c r="F199" s="42"/>
      <c r="G199" s="190"/>
      <c r="L199" s="191"/>
      <c r="M199" s="191"/>
      <c r="N199" s="191"/>
      <c r="O199" s="191"/>
      <c r="P199" s="191"/>
      <c r="Q199" s="191"/>
      <c r="R199" s="191"/>
      <c r="S199" s="42"/>
      <c r="T199" s="42"/>
    </row>
    <row r="200" spans="1:20" ht="28" customHeight="1" x14ac:dyDescent="0.15">
      <c r="A200" s="42"/>
      <c r="B200" s="42"/>
      <c r="C200" s="42"/>
      <c r="D200" s="42"/>
      <c r="E200" s="42"/>
      <c r="F200" s="42"/>
      <c r="G200" s="190"/>
      <c r="L200" s="191"/>
      <c r="M200" s="191"/>
      <c r="N200" s="191"/>
      <c r="O200" s="191"/>
      <c r="P200" s="191"/>
      <c r="Q200" s="191"/>
      <c r="R200" s="191"/>
      <c r="S200" s="42"/>
      <c r="T200" s="42"/>
    </row>
    <row r="201" spans="1:20" ht="28" customHeight="1" x14ac:dyDescent="0.15">
      <c r="A201" s="42"/>
      <c r="B201" s="42"/>
      <c r="C201" s="42"/>
      <c r="D201" s="42"/>
      <c r="E201" s="42"/>
      <c r="F201" s="42"/>
      <c r="G201" s="190"/>
      <c r="L201" s="191"/>
      <c r="M201" s="191"/>
      <c r="N201" s="191"/>
      <c r="O201" s="191"/>
      <c r="P201" s="191"/>
      <c r="Q201" s="191"/>
      <c r="R201" s="191"/>
      <c r="S201" s="42"/>
      <c r="T201" s="42"/>
    </row>
    <row r="202" spans="1:20" ht="28" customHeight="1" x14ac:dyDescent="0.15">
      <c r="A202" s="42"/>
      <c r="B202" s="42"/>
      <c r="C202" s="42"/>
      <c r="D202" s="42"/>
      <c r="E202" s="42"/>
      <c r="F202" s="42"/>
      <c r="G202" s="190"/>
      <c r="L202" s="191"/>
      <c r="M202" s="191"/>
      <c r="N202" s="191"/>
      <c r="O202" s="191"/>
      <c r="P202" s="191"/>
      <c r="Q202" s="191"/>
      <c r="R202" s="191"/>
      <c r="S202" s="42"/>
      <c r="T202" s="42"/>
    </row>
    <row r="203" spans="1:20" ht="28" customHeight="1" x14ac:dyDescent="0.15">
      <c r="A203" s="42"/>
      <c r="B203" s="42"/>
      <c r="C203" s="42"/>
      <c r="D203" s="42"/>
      <c r="E203" s="42"/>
      <c r="F203" s="42"/>
      <c r="G203" s="190"/>
      <c r="L203" s="191"/>
      <c r="M203" s="191"/>
      <c r="N203" s="191"/>
      <c r="O203" s="191"/>
      <c r="P203" s="191"/>
      <c r="Q203" s="191"/>
      <c r="R203" s="191"/>
      <c r="S203" s="42"/>
      <c r="T203" s="42"/>
    </row>
    <row r="204" spans="1:20" ht="28" customHeight="1" x14ac:dyDescent="0.15">
      <c r="A204" s="42"/>
      <c r="B204" s="42"/>
      <c r="C204" s="42"/>
      <c r="D204" s="42"/>
      <c r="E204" s="42"/>
      <c r="F204" s="42"/>
      <c r="G204" s="190"/>
      <c r="L204" s="191"/>
      <c r="M204" s="191"/>
      <c r="N204" s="191"/>
      <c r="O204" s="191"/>
      <c r="P204" s="191"/>
      <c r="Q204" s="191"/>
      <c r="R204" s="191"/>
      <c r="S204" s="42"/>
      <c r="T204" s="42"/>
    </row>
    <row r="205" spans="1:20" ht="28" customHeight="1" x14ac:dyDescent="0.15">
      <c r="A205" s="42"/>
      <c r="B205" s="42"/>
      <c r="C205" s="42"/>
      <c r="D205" s="42"/>
      <c r="E205" s="42"/>
      <c r="F205" s="42"/>
      <c r="G205" s="190"/>
      <c r="L205" s="191"/>
      <c r="M205" s="191"/>
      <c r="N205" s="191"/>
      <c r="O205" s="191"/>
      <c r="P205" s="191"/>
      <c r="Q205" s="191"/>
      <c r="R205" s="191"/>
      <c r="S205" s="42"/>
      <c r="T205" s="42"/>
    </row>
    <row r="206" spans="1:20" ht="28" customHeight="1" x14ac:dyDescent="0.15">
      <c r="A206" s="42"/>
      <c r="B206" s="42"/>
      <c r="C206" s="42"/>
      <c r="D206" s="42"/>
      <c r="E206" s="42"/>
      <c r="F206" s="42"/>
      <c r="G206" s="190"/>
      <c r="L206" s="191"/>
      <c r="M206" s="191"/>
      <c r="N206" s="191"/>
      <c r="O206" s="191"/>
      <c r="P206" s="191"/>
      <c r="Q206" s="191"/>
      <c r="R206" s="191"/>
      <c r="S206" s="42"/>
      <c r="T206" s="42"/>
    </row>
    <row r="207" spans="1:20" ht="28" customHeight="1" x14ac:dyDescent="0.15">
      <c r="A207" s="42"/>
      <c r="B207" s="42"/>
      <c r="C207" s="42"/>
      <c r="D207" s="42"/>
      <c r="E207" s="42"/>
      <c r="F207" s="42"/>
      <c r="G207" s="190"/>
      <c r="L207" s="191"/>
      <c r="M207" s="191"/>
      <c r="N207" s="191"/>
      <c r="O207" s="191"/>
      <c r="P207" s="191"/>
      <c r="Q207" s="191"/>
      <c r="R207" s="191"/>
      <c r="S207" s="42"/>
      <c r="T207" s="42"/>
    </row>
    <row r="208" spans="1:20" ht="28" customHeight="1" x14ac:dyDescent="0.15">
      <c r="A208" s="42"/>
      <c r="B208" s="42"/>
      <c r="C208" s="42"/>
      <c r="D208" s="42"/>
      <c r="E208" s="42"/>
      <c r="F208" s="42"/>
      <c r="G208" s="190"/>
      <c r="L208" s="191"/>
      <c r="M208" s="191"/>
      <c r="N208" s="191"/>
      <c r="O208" s="191"/>
      <c r="P208" s="191"/>
      <c r="Q208" s="191"/>
      <c r="R208" s="191"/>
      <c r="S208" s="42"/>
      <c r="T208" s="42"/>
    </row>
    <row r="209" spans="1:20" ht="28" customHeight="1" x14ac:dyDescent="0.15">
      <c r="A209" s="42"/>
      <c r="B209" s="42"/>
      <c r="C209" s="42"/>
      <c r="D209" s="42"/>
      <c r="E209" s="42"/>
      <c r="F209" s="42"/>
      <c r="G209" s="190"/>
      <c r="L209" s="191"/>
      <c r="M209" s="191"/>
      <c r="N209" s="191"/>
      <c r="O209" s="191"/>
      <c r="P209" s="191"/>
      <c r="Q209" s="191"/>
      <c r="R209" s="191"/>
      <c r="S209" s="42"/>
      <c r="T209" s="42"/>
    </row>
    <row r="210" spans="1:20" ht="28" customHeight="1" x14ac:dyDescent="0.15">
      <c r="A210" s="42"/>
      <c r="B210" s="42"/>
      <c r="C210" s="42"/>
      <c r="D210" s="42"/>
      <c r="E210" s="42"/>
      <c r="F210" s="42"/>
      <c r="G210" s="190"/>
      <c r="L210" s="191"/>
      <c r="M210" s="191"/>
      <c r="N210" s="191"/>
      <c r="O210" s="191"/>
      <c r="P210" s="191"/>
      <c r="Q210" s="191"/>
      <c r="R210" s="191"/>
      <c r="S210" s="42"/>
      <c r="T210" s="42"/>
    </row>
    <row r="211" spans="1:20" ht="28" customHeight="1" x14ac:dyDescent="0.15">
      <c r="A211" s="42"/>
      <c r="B211" s="42"/>
      <c r="C211" s="42"/>
      <c r="D211" s="42"/>
      <c r="E211" s="42"/>
      <c r="F211" s="42"/>
      <c r="G211" s="190"/>
      <c r="L211" s="191"/>
      <c r="M211" s="191"/>
      <c r="N211" s="191"/>
      <c r="O211" s="191"/>
      <c r="P211" s="191"/>
      <c r="Q211" s="191"/>
      <c r="R211" s="191"/>
      <c r="S211" s="42"/>
      <c r="T211" s="42"/>
    </row>
    <row r="212" spans="1:20" ht="28" customHeight="1" x14ac:dyDescent="0.15">
      <c r="A212" s="42"/>
      <c r="B212" s="42"/>
      <c r="C212" s="42"/>
      <c r="D212" s="42"/>
      <c r="E212" s="42"/>
      <c r="F212" s="42"/>
      <c r="G212" s="190"/>
      <c r="L212" s="191"/>
      <c r="M212" s="191"/>
      <c r="N212" s="191"/>
      <c r="O212" s="191"/>
      <c r="P212" s="191"/>
      <c r="Q212" s="191"/>
      <c r="R212" s="191"/>
      <c r="S212" s="42"/>
      <c r="T212" s="42"/>
    </row>
    <row r="213" spans="1:20" ht="28" customHeight="1" x14ac:dyDescent="0.15">
      <c r="A213" s="42"/>
      <c r="B213" s="42"/>
      <c r="C213" s="42"/>
      <c r="D213" s="42"/>
      <c r="E213" s="42"/>
      <c r="F213" s="42"/>
      <c r="G213" s="190"/>
      <c r="L213" s="191"/>
      <c r="M213" s="191"/>
      <c r="N213" s="191"/>
      <c r="O213" s="191"/>
      <c r="P213" s="191"/>
      <c r="Q213" s="191"/>
      <c r="R213" s="191"/>
      <c r="S213" s="42"/>
      <c r="T213" s="42"/>
    </row>
    <row r="214" spans="1:20" ht="28" customHeight="1" x14ac:dyDescent="0.15">
      <c r="A214" s="42"/>
      <c r="B214" s="42"/>
      <c r="C214" s="42"/>
      <c r="D214" s="42"/>
      <c r="E214" s="42"/>
      <c r="F214" s="42"/>
      <c r="G214" s="190"/>
      <c r="L214" s="191"/>
      <c r="M214" s="191"/>
      <c r="N214" s="191"/>
      <c r="O214" s="191"/>
      <c r="P214" s="191"/>
      <c r="Q214" s="191"/>
      <c r="R214" s="191"/>
      <c r="S214" s="42"/>
      <c r="T214" s="42"/>
    </row>
    <row r="215" spans="1:20" ht="28" customHeight="1" x14ac:dyDescent="0.15">
      <c r="A215" s="42"/>
      <c r="B215" s="42"/>
      <c r="C215" s="42"/>
      <c r="D215" s="42"/>
      <c r="E215" s="42"/>
      <c r="F215" s="42"/>
      <c r="G215" s="190"/>
      <c r="L215" s="191"/>
      <c r="M215" s="191"/>
      <c r="N215" s="191"/>
      <c r="O215" s="191"/>
      <c r="P215" s="191"/>
      <c r="Q215" s="191"/>
      <c r="R215" s="191"/>
      <c r="S215" s="42"/>
      <c r="T215" s="42"/>
    </row>
    <row r="216" spans="1:20" ht="28" customHeight="1" x14ac:dyDescent="0.15">
      <c r="A216" s="42"/>
      <c r="B216" s="42"/>
      <c r="C216" s="42"/>
      <c r="D216" s="42"/>
      <c r="E216" s="42"/>
      <c r="F216" s="42"/>
      <c r="G216" s="190"/>
      <c r="L216" s="191"/>
      <c r="M216" s="191"/>
      <c r="N216" s="191"/>
      <c r="O216" s="191"/>
      <c r="P216" s="191"/>
      <c r="Q216" s="191"/>
      <c r="R216" s="191"/>
      <c r="S216" s="42"/>
      <c r="T216" s="42"/>
    </row>
    <row r="217" spans="1:20" ht="28" customHeight="1" x14ac:dyDescent="0.15">
      <c r="A217" s="42"/>
      <c r="B217" s="42"/>
      <c r="C217" s="42"/>
      <c r="D217" s="42"/>
      <c r="E217" s="42"/>
      <c r="F217" s="42"/>
      <c r="G217" s="190"/>
      <c r="L217" s="191"/>
      <c r="M217" s="191"/>
      <c r="N217" s="191"/>
      <c r="O217" s="191"/>
      <c r="P217" s="191"/>
      <c r="Q217" s="191"/>
      <c r="R217" s="191"/>
      <c r="S217" s="42"/>
      <c r="T217" s="42"/>
    </row>
    <row r="218" spans="1:20" ht="28" customHeight="1" x14ac:dyDescent="0.15">
      <c r="A218" s="42"/>
      <c r="B218" s="42"/>
      <c r="C218" s="42"/>
      <c r="D218" s="42"/>
      <c r="E218" s="42"/>
      <c r="F218" s="42"/>
      <c r="G218" s="190"/>
      <c r="L218" s="191"/>
      <c r="M218" s="191"/>
      <c r="N218" s="191"/>
      <c r="O218" s="191"/>
      <c r="P218" s="191"/>
      <c r="Q218" s="191"/>
      <c r="R218" s="191"/>
      <c r="S218" s="42"/>
      <c r="T218" s="42"/>
    </row>
    <row r="219" spans="1:20" ht="28" customHeight="1" x14ac:dyDescent="0.15">
      <c r="A219" s="42"/>
      <c r="B219" s="42"/>
      <c r="C219" s="42"/>
      <c r="D219" s="42"/>
      <c r="E219" s="42"/>
      <c r="F219" s="42"/>
      <c r="G219" s="190"/>
      <c r="L219" s="191"/>
      <c r="M219" s="191"/>
      <c r="N219" s="191"/>
      <c r="O219" s="191"/>
      <c r="P219" s="191"/>
      <c r="Q219" s="191"/>
      <c r="R219" s="191"/>
      <c r="S219" s="42"/>
      <c r="T219" s="42"/>
    </row>
    <row r="220" spans="1:20" ht="28" customHeight="1" x14ac:dyDescent="0.15">
      <c r="A220" s="42"/>
      <c r="B220" s="42"/>
      <c r="C220" s="42"/>
      <c r="D220" s="42"/>
      <c r="E220" s="42"/>
      <c r="F220" s="42"/>
      <c r="G220" s="190"/>
      <c r="L220" s="191"/>
      <c r="M220" s="191"/>
      <c r="N220" s="191"/>
      <c r="O220" s="191"/>
      <c r="P220" s="191"/>
      <c r="Q220" s="191"/>
      <c r="R220" s="191"/>
      <c r="S220" s="42"/>
      <c r="T220" s="42"/>
    </row>
    <row r="221" spans="1:20" ht="28" customHeight="1" x14ac:dyDescent="0.15">
      <c r="A221" s="42"/>
      <c r="B221" s="42"/>
      <c r="C221" s="42"/>
      <c r="D221" s="42"/>
      <c r="E221" s="42"/>
      <c r="F221" s="42"/>
      <c r="G221" s="190"/>
      <c r="L221" s="191"/>
      <c r="M221" s="191"/>
      <c r="N221" s="191"/>
      <c r="O221" s="191"/>
      <c r="P221" s="191"/>
      <c r="Q221" s="191"/>
      <c r="R221" s="191"/>
      <c r="S221" s="42"/>
      <c r="T221" s="42"/>
    </row>
    <row r="222" spans="1:20" ht="28" customHeight="1" x14ac:dyDescent="0.15">
      <c r="A222" s="42"/>
      <c r="B222" s="42"/>
      <c r="C222" s="42"/>
      <c r="D222" s="42"/>
      <c r="E222" s="42"/>
      <c r="F222" s="42"/>
      <c r="G222" s="190"/>
      <c r="L222" s="191"/>
      <c r="M222" s="191"/>
      <c r="N222" s="191"/>
      <c r="O222" s="191"/>
      <c r="P222" s="191"/>
      <c r="Q222" s="191"/>
      <c r="R222" s="191"/>
      <c r="S222" s="42"/>
      <c r="T222" s="42"/>
    </row>
    <row r="223" spans="1:20" ht="28" customHeight="1" x14ac:dyDescent="0.15">
      <c r="A223" s="42"/>
      <c r="B223" s="42"/>
      <c r="C223" s="42"/>
      <c r="D223" s="42"/>
      <c r="E223" s="42"/>
      <c r="F223" s="42"/>
      <c r="G223" s="190"/>
      <c r="L223" s="191"/>
      <c r="M223" s="191"/>
      <c r="N223" s="191"/>
      <c r="O223" s="191"/>
      <c r="P223" s="191"/>
      <c r="Q223" s="191"/>
      <c r="R223" s="191"/>
      <c r="S223" s="42"/>
      <c r="T223" s="42"/>
    </row>
    <row r="224" spans="1:20" ht="28" customHeight="1" x14ac:dyDescent="0.15">
      <c r="A224" s="42"/>
      <c r="B224" s="42"/>
      <c r="C224" s="42"/>
      <c r="D224" s="42"/>
      <c r="E224" s="42"/>
      <c r="F224" s="42"/>
      <c r="G224" s="190"/>
      <c r="L224" s="191"/>
      <c r="M224" s="191"/>
      <c r="N224" s="191"/>
      <c r="O224" s="191"/>
      <c r="P224" s="191"/>
      <c r="Q224" s="191"/>
      <c r="R224" s="191"/>
      <c r="S224" s="42"/>
      <c r="T224" s="42"/>
    </row>
    <row r="225" spans="1:20" ht="28" customHeight="1" x14ac:dyDescent="0.15">
      <c r="A225" s="42"/>
      <c r="B225" s="42"/>
      <c r="C225" s="42"/>
      <c r="D225" s="42"/>
      <c r="E225" s="42"/>
      <c r="F225" s="42"/>
      <c r="G225" s="190"/>
      <c r="L225" s="191"/>
      <c r="M225" s="191"/>
      <c r="N225" s="191"/>
      <c r="O225" s="191"/>
      <c r="P225" s="191"/>
      <c r="Q225" s="191"/>
      <c r="R225" s="191"/>
      <c r="S225" s="42"/>
      <c r="T225" s="42"/>
    </row>
    <row r="226" spans="1:20" ht="28" customHeight="1" x14ac:dyDescent="0.15">
      <c r="A226" s="42"/>
      <c r="B226" s="42"/>
      <c r="C226" s="42"/>
      <c r="D226" s="42"/>
      <c r="E226" s="42"/>
      <c r="F226" s="42"/>
      <c r="G226" s="190"/>
      <c r="L226" s="191"/>
      <c r="M226" s="191"/>
      <c r="N226" s="191"/>
      <c r="O226" s="191"/>
      <c r="P226" s="191"/>
      <c r="Q226" s="191"/>
      <c r="R226" s="191"/>
      <c r="S226" s="42"/>
      <c r="T226" s="42"/>
    </row>
    <row r="227" spans="1:20" ht="28" customHeight="1" x14ac:dyDescent="0.15">
      <c r="A227" s="42"/>
      <c r="B227" s="42"/>
      <c r="C227" s="42"/>
      <c r="D227" s="42"/>
      <c r="E227" s="42"/>
      <c r="F227" s="42"/>
      <c r="G227" s="190"/>
      <c r="L227" s="191"/>
      <c r="M227" s="191"/>
      <c r="N227" s="191"/>
      <c r="O227" s="191"/>
      <c r="P227" s="191"/>
      <c r="Q227" s="191"/>
      <c r="R227" s="191"/>
      <c r="S227" s="42"/>
      <c r="T227" s="42"/>
    </row>
    <row r="228" spans="1:20" ht="28" customHeight="1" x14ac:dyDescent="0.15">
      <c r="A228" s="42"/>
      <c r="B228" s="42"/>
      <c r="C228" s="42"/>
      <c r="D228" s="42"/>
      <c r="E228" s="42"/>
      <c r="F228" s="42"/>
      <c r="G228" s="190"/>
      <c r="L228" s="191"/>
      <c r="M228" s="191"/>
      <c r="N228" s="191"/>
      <c r="O228" s="191"/>
      <c r="P228" s="191"/>
      <c r="Q228" s="191"/>
      <c r="R228" s="191"/>
      <c r="S228" s="42"/>
      <c r="T228" s="42"/>
    </row>
    <row r="229" spans="1:20" ht="28" customHeight="1" x14ac:dyDescent="0.15">
      <c r="A229" s="42"/>
      <c r="B229" s="42"/>
      <c r="C229" s="42"/>
      <c r="D229" s="42"/>
      <c r="E229" s="42"/>
      <c r="F229" s="42"/>
      <c r="G229" s="190"/>
      <c r="L229" s="191"/>
      <c r="M229" s="191"/>
      <c r="N229" s="191"/>
      <c r="O229" s="191"/>
      <c r="P229" s="191"/>
      <c r="Q229" s="191"/>
      <c r="R229" s="191"/>
      <c r="S229" s="42"/>
      <c r="T229" s="42"/>
    </row>
    <row r="230" spans="1:20" ht="28" customHeight="1" x14ac:dyDescent="0.15">
      <c r="A230" s="42"/>
      <c r="B230" s="42"/>
      <c r="C230" s="42"/>
      <c r="D230" s="42"/>
      <c r="E230" s="42"/>
      <c r="F230" s="42"/>
      <c r="G230" s="190"/>
      <c r="L230" s="191"/>
      <c r="M230" s="191"/>
      <c r="N230" s="191"/>
      <c r="O230" s="191"/>
      <c r="P230" s="191"/>
      <c r="Q230" s="191"/>
      <c r="R230" s="191"/>
      <c r="S230" s="42"/>
      <c r="T230" s="42"/>
    </row>
    <row r="231" spans="1:20" ht="28" customHeight="1" x14ac:dyDescent="0.15">
      <c r="A231" s="42"/>
      <c r="B231" s="42"/>
      <c r="C231" s="42"/>
      <c r="D231" s="42"/>
      <c r="E231" s="42"/>
      <c r="F231" s="42"/>
      <c r="G231" s="190"/>
      <c r="L231" s="191"/>
      <c r="M231" s="191"/>
      <c r="N231" s="191"/>
      <c r="O231" s="191"/>
      <c r="P231" s="191"/>
      <c r="Q231" s="191"/>
      <c r="R231" s="191"/>
      <c r="S231" s="42"/>
      <c r="T231" s="42"/>
    </row>
    <row r="232" spans="1:20" ht="28" customHeight="1" x14ac:dyDescent="0.15">
      <c r="A232" s="42"/>
      <c r="B232" s="42"/>
      <c r="C232" s="42"/>
      <c r="D232" s="42"/>
      <c r="E232" s="42"/>
      <c r="F232" s="42"/>
      <c r="G232" s="190"/>
      <c r="L232" s="191"/>
      <c r="M232" s="191"/>
      <c r="N232" s="191"/>
      <c r="O232" s="191"/>
      <c r="P232" s="191"/>
      <c r="Q232" s="191"/>
      <c r="R232" s="191"/>
      <c r="S232" s="42"/>
      <c r="T232" s="42"/>
    </row>
    <row r="233" spans="1:20" ht="28" customHeight="1" x14ac:dyDescent="0.15">
      <c r="A233" s="42"/>
      <c r="B233" s="42"/>
      <c r="C233" s="42"/>
      <c r="D233" s="42"/>
      <c r="E233" s="42"/>
      <c r="F233" s="42"/>
      <c r="G233" s="190"/>
      <c r="L233" s="191"/>
      <c r="M233" s="191"/>
      <c r="N233" s="191"/>
      <c r="O233" s="191"/>
      <c r="P233" s="191"/>
      <c r="Q233" s="191"/>
      <c r="R233" s="191"/>
      <c r="S233" s="42"/>
      <c r="T233" s="42"/>
    </row>
    <row r="234" spans="1:20" ht="28" customHeight="1" x14ac:dyDescent="0.15">
      <c r="A234" s="42"/>
      <c r="B234" s="42"/>
      <c r="C234" s="42"/>
      <c r="D234" s="42"/>
      <c r="E234" s="42"/>
      <c r="F234" s="42"/>
      <c r="G234" s="190"/>
      <c r="L234" s="191"/>
      <c r="M234" s="191"/>
      <c r="N234" s="191"/>
      <c r="O234" s="191"/>
      <c r="P234" s="191"/>
      <c r="Q234" s="191"/>
      <c r="R234" s="191"/>
      <c r="S234" s="42"/>
      <c r="T234" s="42"/>
    </row>
    <row r="235" spans="1:20" ht="28" customHeight="1" x14ac:dyDescent="0.15">
      <c r="A235" s="42"/>
      <c r="B235" s="42"/>
      <c r="C235" s="42"/>
      <c r="D235" s="42"/>
      <c r="E235" s="42"/>
      <c r="F235" s="42"/>
      <c r="G235" s="190"/>
      <c r="L235" s="191"/>
      <c r="M235" s="191"/>
      <c r="N235" s="191"/>
      <c r="O235" s="191"/>
      <c r="P235" s="191"/>
      <c r="Q235" s="191"/>
      <c r="R235" s="191"/>
      <c r="S235" s="42"/>
      <c r="T235" s="42"/>
    </row>
    <row r="236" spans="1:20" ht="28" customHeight="1" x14ac:dyDescent="0.15">
      <c r="A236" s="42"/>
      <c r="B236" s="42"/>
      <c r="C236" s="42"/>
      <c r="D236" s="42"/>
      <c r="E236" s="42"/>
      <c r="F236" s="42"/>
      <c r="G236" s="190"/>
      <c r="L236" s="191"/>
      <c r="M236" s="191"/>
      <c r="N236" s="191"/>
      <c r="O236" s="191"/>
      <c r="P236" s="191"/>
      <c r="Q236" s="191"/>
      <c r="R236" s="191"/>
      <c r="S236" s="42"/>
      <c r="T236" s="42"/>
    </row>
    <row r="237" spans="1:20" ht="28" customHeight="1" x14ac:dyDescent="0.15">
      <c r="A237" s="42"/>
      <c r="B237" s="42"/>
      <c r="C237" s="42"/>
      <c r="D237" s="42"/>
      <c r="E237" s="42"/>
      <c r="F237" s="42"/>
      <c r="G237" s="190"/>
      <c r="L237" s="191"/>
      <c r="M237" s="191"/>
      <c r="N237" s="191"/>
      <c r="O237" s="191"/>
      <c r="P237" s="191"/>
      <c r="Q237" s="191"/>
      <c r="R237" s="191"/>
      <c r="S237" s="42"/>
      <c r="T237" s="42"/>
    </row>
    <row r="238" spans="1:20" ht="28" customHeight="1" x14ac:dyDescent="0.15">
      <c r="A238" s="42"/>
      <c r="B238" s="42"/>
      <c r="C238" s="42"/>
      <c r="D238" s="42"/>
      <c r="E238" s="42"/>
      <c r="F238" s="42"/>
      <c r="G238" s="190"/>
      <c r="L238" s="191"/>
      <c r="M238" s="191"/>
      <c r="N238" s="191"/>
      <c r="O238" s="191"/>
      <c r="P238" s="191"/>
      <c r="Q238" s="191"/>
      <c r="R238" s="191"/>
      <c r="S238" s="42"/>
      <c r="T238" s="42"/>
    </row>
    <row r="239" spans="1:20" ht="28" customHeight="1" x14ac:dyDescent="0.15">
      <c r="A239" s="42"/>
      <c r="B239" s="42"/>
      <c r="C239" s="42"/>
      <c r="D239" s="42"/>
      <c r="E239" s="42"/>
      <c r="F239" s="42"/>
      <c r="G239" s="190"/>
      <c r="L239" s="191"/>
      <c r="M239" s="191"/>
      <c r="N239" s="191"/>
      <c r="O239" s="191"/>
      <c r="P239" s="191"/>
      <c r="Q239" s="191"/>
      <c r="R239" s="191"/>
      <c r="S239" s="42"/>
      <c r="T239" s="42"/>
    </row>
    <row r="240" spans="1:20" ht="28" customHeight="1" x14ac:dyDescent="0.15">
      <c r="A240" s="42"/>
      <c r="B240" s="42"/>
      <c r="C240" s="42"/>
      <c r="D240" s="42"/>
      <c r="E240" s="42"/>
      <c r="F240" s="42"/>
      <c r="G240" s="190"/>
      <c r="L240" s="191"/>
      <c r="M240" s="191"/>
      <c r="N240" s="191"/>
      <c r="O240" s="191"/>
      <c r="P240" s="191"/>
      <c r="Q240" s="191"/>
      <c r="R240" s="191"/>
      <c r="S240" s="42"/>
      <c r="T240" s="42"/>
    </row>
    <row r="241" spans="1:20" ht="28" customHeight="1" x14ac:dyDescent="0.15">
      <c r="A241" s="42"/>
      <c r="B241" s="42"/>
      <c r="C241" s="42"/>
      <c r="D241" s="42"/>
      <c r="E241" s="42"/>
      <c r="F241" s="42"/>
      <c r="G241" s="190"/>
      <c r="L241" s="191"/>
      <c r="M241" s="191"/>
      <c r="N241" s="191"/>
      <c r="O241" s="191"/>
      <c r="P241" s="191"/>
      <c r="Q241" s="191"/>
      <c r="R241" s="191"/>
      <c r="S241" s="42"/>
      <c r="T241" s="42"/>
    </row>
    <row r="242" spans="1:20" ht="28" customHeight="1" x14ac:dyDescent="0.15">
      <c r="A242" s="42"/>
      <c r="B242" s="42"/>
      <c r="C242" s="42"/>
      <c r="D242" s="42"/>
      <c r="E242" s="42"/>
      <c r="F242" s="42"/>
      <c r="G242" s="190"/>
      <c r="L242" s="191"/>
      <c r="M242" s="191"/>
      <c r="N242" s="191"/>
      <c r="O242" s="191"/>
      <c r="P242" s="191"/>
      <c r="Q242" s="191"/>
      <c r="R242" s="191"/>
      <c r="S242" s="42"/>
      <c r="T242" s="42"/>
    </row>
    <row r="243" spans="1:20" ht="28" customHeight="1" x14ac:dyDescent="0.15">
      <c r="A243" s="42"/>
      <c r="B243" s="42"/>
      <c r="C243" s="42"/>
      <c r="D243" s="42"/>
      <c r="E243" s="42"/>
      <c r="F243" s="42"/>
      <c r="G243" s="190"/>
      <c r="L243" s="191"/>
      <c r="M243" s="191"/>
      <c r="N243" s="191"/>
      <c r="O243" s="191"/>
      <c r="P243" s="191"/>
      <c r="Q243" s="191"/>
      <c r="R243" s="191"/>
      <c r="S243" s="42"/>
      <c r="T243" s="42"/>
    </row>
    <row r="244" spans="1:20" ht="28" customHeight="1" x14ac:dyDescent="0.15">
      <c r="A244" s="42"/>
      <c r="B244" s="42"/>
      <c r="C244" s="42"/>
      <c r="D244" s="42"/>
      <c r="E244" s="42"/>
      <c r="F244" s="42"/>
      <c r="G244" s="190"/>
      <c r="L244" s="191"/>
      <c r="M244" s="191"/>
      <c r="N244" s="191"/>
      <c r="O244" s="191"/>
      <c r="P244" s="191"/>
      <c r="Q244" s="191"/>
      <c r="R244" s="191"/>
      <c r="S244" s="42"/>
      <c r="T244" s="42"/>
    </row>
    <row r="245" spans="1:20" ht="28" customHeight="1" x14ac:dyDescent="0.15">
      <c r="A245" s="42"/>
      <c r="B245" s="42"/>
      <c r="C245" s="42"/>
      <c r="D245" s="42"/>
      <c r="E245" s="42"/>
      <c r="F245" s="42"/>
      <c r="G245" s="190"/>
      <c r="L245" s="191"/>
      <c r="M245" s="191"/>
      <c r="N245" s="191"/>
      <c r="O245" s="191"/>
      <c r="P245" s="191"/>
      <c r="Q245" s="191"/>
      <c r="R245" s="191"/>
      <c r="S245" s="42"/>
      <c r="T245" s="42"/>
    </row>
    <row r="246" spans="1:20" ht="28" customHeight="1" x14ac:dyDescent="0.15">
      <c r="A246" s="42"/>
      <c r="B246" s="42"/>
      <c r="C246" s="42"/>
      <c r="D246" s="42"/>
      <c r="E246" s="42"/>
      <c r="F246" s="42"/>
      <c r="G246" s="190"/>
      <c r="L246" s="191"/>
      <c r="M246" s="191"/>
      <c r="N246" s="191"/>
      <c r="O246" s="191"/>
      <c r="P246" s="191"/>
      <c r="Q246" s="191"/>
      <c r="R246" s="191"/>
      <c r="S246" s="42"/>
      <c r="T246" s="42"/>
    </row>
    <row r="247" spans="1:20" ht="28" customHeight="1" x14ac:dyDescent="0.15">
      <c r="A247" s="42"/>
      <c r="B247" s="42"/>
      <c r="C247" s="42"/>
      <c r="D247" s="42"/>
      <c r="E247" s="42"/>
      <c r="F247" s="42"/>
      <c r="G247" s="190"/>
      <c r="L247" s="191"/>
      <c r="M247" s="191"/>
      <c r="N247" s="191"/>
      <c r="O247" s="191"/>
      <c r="P247" s="191"/>
      <c r="Q247" s="191"/>
      <c r="R247" s="191"/>
      <c r="S247" s="42"/>
      <c r="T247" s="42"/>
    </row>
    <row r="248" spans="1:20" ht="28" customHeight="1" x14ac:dyDescent="0.15">
      <c r="A248" s="42"/>
      <c r="B248" s="42"/>
      <c r="C248" s="42"/>
      <c r="D248" s="42"/>
      <c r="E248" s="42"/>
      <c r="F248" s="42"/>
      <c r="G248" s="190"/>
      <c r="L248" s="191"/>
      <c r="M248" s="191"/>
      <c r="N248" s="191"/>
      <c r="O248" s="191"/>
      <c r="P248" s="191"/>
      <c r="Q248" s="191"/>
      <c r="R248" s="191"/>
      <c r="S248" s="42"/>
      <c r="T248" s="42"/>
    </row>
    <row r="249" spans="1:20" ht="28" customHeight="1" x14ac:dyDescent="0.15">
      <c r="A249" s="42"/>
      <c r="B249" s="42"/>
      <c r="C249" s="42"/>
      <c r="D249" s="42"/>
      <c r="E249" s="42"/>
      <c r="F249" s="42"/>
      <c r="G249" s="190"/>
      <c r="L249" s="191"/>
      <c r="M249" s="191"/>
      <c r="N249" s="191"/>
      <c r="O249" s="191"/>
      <c r="P249" s="191"/>
      <c r="Q249" s="191"/>
      <c r="R249" s="191"/>
      <c r="S249" s="42"/>
      <c r="T249" s="42"/>
    </row>
    <row r="250" spans="1:20" ht="28" customHeight="1" x14ac:dyDescent="0.15">
      <c r="A250" s="42"/>
      <c r="B250" s="42"/>
      <c r="C250" s="42"/>
      <c r="D250" s="42"/>
      <c r="E250" s="42"/>
      <c r="F250" s="42"/>
      <c r="G250" s="190"/>
      <c r="L250" s="191"/>
      <c r="M250" s="191"/>
      <c r="N250" s="191"/>
      <c r="O250" s="191"/>
      <c r="P250" s="191"/>
      <c r="Q250" s="191"/>
      <c r="R250" s="191"/>
      <c r="S250" s="42"/>
      <c r="T250" s="42"/>
    </row>
    <row r="251" spans="1:20" ht="28" customHeight="1" x14ac:dyDescent="0.15">
      <c r="A251" s="42"/>
      <c r="B251" s="42"/>
      <c r="C251" s="42"/>
      <c r="D251" s="42"/>
      <c r="E251" s="42"/>
      <c r="F251" s="42"/>
      <c r="G251" s="190"/>
      <c r="L251" s="191"/>
      <c r="M251" s="191"/>
      <c r="N251" s="191"/>
      <c r="O251" s="191"/>
      <c r="P251" s="191"/>
      <c r="Q251" s="191"/>
      <c r="R251" s="191"/>
      <c r="S251" s="42"/>
      <c r="T251" s="42"/>
    </row>
    <row r="252" spans="1:20" ht="28" customHeight="1" x14ac:dyDescent="0.15">
      <c r="A252" s="42"/>
      <c r="B252" s="42"/>
      <c r="C252" s="42"/>
      <c r="D252" s="42"/>
      <c r="E252" s="42"/>
      <c r="F252" s="42"/>
      <c r="G252" s="190"/>
      <c r="L252" s="191"/>
      <c r="M252" s="191"/>
      <c r="N252" s="191"/>
      <c r="O252" s="191"/>
      <c r="P252" s="191"/>
      <c r="Q252" s="191"/>
      <c r="R252" s="191"/>
      <c r="S252" s="42"/>
      <c r="T252" s="42"/>
    </row>
    <row r="253" spans="1:20" ht="28" customHeight="1" x14ac:dyDescent="0.15">
      <c r="A253" s="42"/>
      <c r="B253" s="42"/>
      <c r="C253" s="42"/>
      <c r="D253" s="42"/>
      <c r="E253" s="42"/>
      <c r="F253" s="42"/>
      <c r="G253" s="190"/>
      <c r="L253" s="191"/>
      <c r="M253" s="191"/>
      <c r="N253" s="191"/>
      <c r="O253" s="191"/>
      <c r="P253" s="191"/>
      <c r="Q253" s="191"/>
      <c r="R253" s="191"/>
      <c r="S253" s="42"/>
      <c r="T253" s="42"/>
    </row>
    <row r="254" spans="1:20" ht="28" customHeight="1" x14ac:dyDescent="0.15">
      <c r="A254" s="42"/>
      <c r="B254" s="42"/>
      <c r="C254" s="42"/>
      <c r="D254" s="42"/>
      <c r="E254" s="42"/>
      <c r="F254" s="42"/>
      <c r="G254" s="190"/>
      <c r="L254" s="191"/>
      <c r="M254" s="191"/>
      <c r="N254" s="191"/>
      <c r="O254" s="191"/>
      <c r="P254" s="191"/>
      <c r="Q254" s="191"/>
      <c r="R254" s="191"/>
      <c r="S254" s="42"/>
      <c r="T254" s="42"/>
    </row>
    <row r="255" spans="1:20" ht="28" customHeight="1" x14ac:dyDescent="0.15">
      <c r="A255" s="42"/>
      <c r="B255" s="42"/>
      <c r="C255" s="42"/>
      <c r="D255" s="42"/>
      <c r="E255" s="42"/>
      <c r="F255" s="42"/>
      <c r="G255" s="190"/>
      <c r="L255" s="191"/>
      <c r="M255" s="191"/>
      <c r="N255" s="191"/>
      <c r="O255" s="191"/>
      <c r="P255" s="191"/>
      <c r="Q255" s="191"/>
      <c r="R255" s="191"/>
      <c r="S255" s="42"/>
      <c r="T255" s="42"/>
    </row>
    <row r="256" spans="1:20" ht="28" customHeight="1" x14ac:dyDescent="0.15">
      <c r="A256" s="42"/>
      <c r="B256" s="42"/>
      <c r="C256" s="42"/>
      <c r="D256" s="42"/>
      <c r="E256" s="42"/>
      <c r="F256" s="42"/>
      <c r="G256" s="190"/>
      <c r="L256" s="191"/>
      <c r="M256" s="191"/>
      <c r="N256" s="191"/>
      <c r="O256" s="191"/>
      <c r="P256" s="191"/>
      <c r="Q256" s="191"/>
      <c r="R256" s="191"/>
      <c r="S256" s="42"/>
      <c r="T256" s="42"/>
    </row>
    <row r="257" spans="1:20" ht="28" customHeight="1" x14ac:dyDescent="0.15">
      <c r="A257" s="42"/>
      <c r="B257" s="42"/>
      <c r="C257" s="42"/>
      <c r="D257" s="42"/>
      <c r="E257" s="42"/>
      <c r="F257" s="42"/>
      <c r="G257" s="190"/>
      <c r="L257" s="191"/>
      <c r="M257" s="191"/>
      <c r="N257" s="191"/>
      <c r="O257" s="191"/>
      <c r="P257" s="191"/>
      <c r="Q257" s="191"/>
      <c r="R257" s="191"/>
      <c r="S257" s="42"/>
      <c r="T257" s="42"/>
    </row>
    <row r="258" spans="1:20" ht="28" customHeight="1" x14ac:dyDescent="0.15">
      <c r="A258" s="42"/>
      <c r="B258" s="42"/>
      <c r="C258" s="42"/>
      <c r="D258" s="42"/>
      <c r="E258" s="42"/>
      <c r="F258" s="42"/>
      <c r="G258" s="190"/>
      <c r="L258" s="191"/>
      <c r="M258" s="191"/>
      <c r="N258" s="191"/>
      <c r="O258" s="191"/>
      <c r="P258" s="191"/>
      <c r="Q258" s="191"/>
      <c r="R258" s="191"/>
      <c r="S258" s="42"/>
      <c r="T258" s="42"/>
    </row>
    <row r="259" spans="1:20" ht="28" customHeight="1" x14ac:dyDescent="0.15">
      <c r="A259" s="42"/>
      <c r="B259" s="42"/>
      <c r="C259" s="42"/>
      <c r="D259" s="42"/>
      <c r="E259" s="42"/>
      <c r="F259" s="42"/>
      <c r="G259" s="190"/>
      <c r="L259" s="191"/>
      <c r="M259" s="191"/>
      <c r="N259" s="191"/>
      <c r="O259" s="191"/>
      <c r="P259" s="191"/>
      <c r="Q259" s="191"/>
      <c r="R259" s="191"/>
      <c r="S259" s="42"/>
      <c r="T259" s="42"/>
    </row>
    <row r="260" spans="1:20" ht="28" customHeight="1" x14ac:dyDescent="0.15">
      <c r="A260" s="42"/>
      <c r="B260" s="42"/>
      <c r="C260" s="42"/>
      <c r="D260" s="42"/>
      <c r="E260" s="42"/>
      <c r="F260" s="42"/>
      <c r="G260" s="190"/>
      <c r="L260" s="191"/>
      <c r="M260" s="191"/>
      <c r="N260" s="191"/>
      <c r="O260" s="191"/>
      <c r="P260" s="191"/>
      <c r="Q260" s="191"/>
      <c r="R260" s="191"/>
      <c r="S260" s="42"/>
      <c r="T260" s="42"/>
    </row>
    <row r="261" spans="1:20" ht="28" customHeight="1" x14ac:dyDescent="0.15">
      <c r="A261" s="42"/>
      <c r="B261" s="42"/>
      <c r="C261" s="42"/>
      <c r="D261" s="42"/>
      <c r="E261" s="42"/>
      <c r="F261" s="42"/>
      <c r="G261" s="190"/>
      <c r="L261" s="191"/>
      <c r="M261" s="191"/>
      <c r="N261" s="191"/>
      <c r="O261" s="191"/>
      <c r="P261" s="191"/>
      <c r="Q261" s="191"/>
      <c r="R261" s="191"/>
      <c r="S261" s="42"/>
      <c r="T261" s="42"/>
    </row>
    <row r="262" spans="1:20" ht="28" customHeight="1" x14ac:dyDescent="0.15">
      <c r="A262" s="42"/>
      <c r="B262" s="42"/>
      <c r="C262" s="42"/>
      <c r="D262" s="42"/>
      <c r="E262" s="42"/>
      <c r="F262" s="42"/>
      <c r="G262" s="190"/>
      <c r="L262" s="191"/>
      <c r="M262" s="191"/>
      <c r="N262" s="191"/>
      <c r="O262" s="191"/>
      <c r="P262" s="191"/>
      <c r="Q262" s="191"/>
      <c r="R262" s="191"/>
      <c r="S262" s="42"/>
      <c r="T262" s="42"/>
    </row>
    <row r="263" spans="1:20" ht="28" customHeight="1" x14ac:dyDescent="0.15">
      <c r="A263" s="42"/>
      <c r="B263" s="42"/>
      <c r="C263" s="42"/>
      <c r="D263" s="42"/>
      <c r="E263" s="42"/>
      <c r="F263" s="42"/>
      <c r="G263" s="190"/>
      <c r="L263" s="191"/>
      <c r="M263" s="191"/>
      <c r="N263" s="191"/>
      <c r="O263" s="191"/>
      <c r="P263" s="191"/>
      <c r="Q263" s="191"/>
      <c r="R263" s="191"/>
      <c r="S263" s="42"/>
      <c r="T263" s="42"/>
    </row>
    <row r="264" spans="1:20" ht="28" customHeight="1" x14ac:dyDescent="0.15">
      <c r="A264" s="42"/>
      <c r="B264" s="42"/>
      <c r="C264" s="42"/>
      <c r="D264" s="42"/>
      <c r="E264" s="42"/>
      <c r="F264" s="42"/>
      <c r="G264" s="190"/>
      <c r="L264" s="191"/>
      <c r="M264" s="191"/>
      <c r="N264" s="191"/>
      <c r="O264" s="191"/>
      <c r="P264" s="191"/>
      <c r="Q264" s="191"/>
      <c r="R264" s="191"/>
      <c r="S264" s="42"/>
      <c r="T264" s="42"/>
    </row>
    <row r="265" spans="1:20" ht="28" customHeight="1" x14ac:dyDescent="0.15">
      <c r="A265" s="42"/>
      <c r="B265" s="42"/>
      <c r="C265" s="42"/>
      <c r="D265" s="42"/>
      <c r="E265" s="42"/>
      <c r="F265" s="42"/>
      <c r="G265" s="190"/>
      <c r="L265" s="191"/>
      <c r="M265" s="191"/>
      <c r="N265" s="191"/>
      <c r="O265" s="191"/>
      <c r="P265" s="191"/>
      <c r="Q265" s="191"/>
      <c r="R265" s="191"/>
      <c r="S265" s="42"/>
      <c r="T265" s="42"/>
    </row>
    <row r="266" spans="1:20" ht="28" customHeight="1" x14ac:dyDescent="0.15">
      <c r="A266" s="42"/>
      <c r="B266" s="42"/>
      <c r="C266" s="42"/>
      <c r="D266" s="42"/>
      <c r="E266" s="42"/>
      <c r="F266" s="42"/>
      <c r="G266" s="190"/>
      <c r="L266" s="191"/>
      <c r="M266" s="191"/>
      <c r="N266" s="191"/>
      <c r="O266" s="191"/>
      <c r="P266" s="191"/>
      <c r="Q266" s="191"/>
      <c r="R266" s="191"/>
      <c r="S266" s="42"/>
      <c r="T266" s="42"/>
    </row>
    <row r="267" spans="1:20" ht="28" customHeight="1" x14ac:dyDescent="0.15">
      <c r="A267" s="42"/>
      <c r="B267" s="42"/>
      <c r="C267" s="42"/>
      <c r="D267" s="42"/>
      <c r="E267" s="42"/>
      <c r="F267" s="42"/>
      <c r="G267" s="190"/>
      <c r="L267" s="191"/>
      <c r="M267" s="191"/>
      <c r="N267" s="191"/>
      <c r="O267" s="191"/>
      <c r="P267" s="191"/>
      <c r="Q267" s="191"/>
      <c r="R267" s="191"/>
      <c r="S267" s="42"/>
      <c r="T267" s="42"/>
    </row>
    <row r="268" spans="1:20" ht="28" customHeight="1" x14ac:dyDescent="0.15">
      <c r="A268" s="42"/>
      <c r="B268" s="42"/>
      <c r="C268" s="42"/>
      <c r="D268" s="42"/>
      <c r="E268" s="42"/>
      <c r="F268" s="42"/>
      <c r="G268" s="190"/>
      <c r="L268" s="191"/>
      <c r="M268" s="191"/>
      <c r="N268" s="191"/>
      <c r="O268" s="191"/>
      <c r="P268" s="191"/>
      <c r="Q268" s="191"/>
      <c r="R268" s="191"/>
      <c r="S268" s="42"/>
      <c r="T268" s="42"/>
    </row>
    <row r="269" spans="1:20" ht="28" customHeight="1" x14ac:dyDescent="0.15">
      <c r="A269" s="42"/>
      <c r="B269" s="42"/>
      <c r="C269" s="42"/>
      <c r="D269" s="42"/>
      <c r="E269" s="42"/>
      <c r="F269" s="42"/>
      <c r="G269" s="190"/>
      <c r="L269" s="191"/>
      <c r="M269" s="191"/>
      <c r="N269" s="191"/>
      <c r="O269" s="191"/>
      <c r="P269" s="191"/>
      <c r="Q269" s="191"/>
      <c r="R269" s="191"/>
      <c r="S269" s="42"/>
      <c r="T269" s="42"/>
    </row>
    <row r="270" spans="1:20" ht="28" customHeight="1" x14ac:dyDescent="0.15">
      <c r="A270" s="42"/>
      <c r="B270" s="42"/>
      <c r="C270" s="42"/>
      <c r="D270" s="42"/>
      <c r="E270" s="42"/>
      <c r="F270" s="42"/>
      <c r="G270" s="190"/>
      <c r="L270" s="191"/>
      <c r="M270" s="191"/>
      <c r="N270" s="191"/>
      <c r="O270" s="191"/>
      <c r="P270" s="191"/>
      <c r="Q270" s="191"/>
      <c r="R270" s="191"/>
      <c r="S270" s="42"/>
      <c r="T270" s="42"/>
    </row>
    <row r="271" spans="1:20" ht="28" customHeight="1" x14ac:dyDescent="0.15">
      <c r="A271" s="42"/>
      <c r="B271" s="42"/>
      <c r="C271" s="42"/>
      <c r="D271" s="42"/>
      <c r="E271" s="42"/>
      <c r="F271" s="42"/>
      <c r="G271" s="190"/>
      <c r="L271" s="191"/>
      <c r="M271" s="191"/>
      <c r="N271" s="191"/>
      <c r="O271" s="191"/>
      <c r="P271" s="191"/>
      <c r="Q271" s="191"/>
      <c r="R271" s="191"/>
      <c r="S271" s="42"/>
      <c r="T271" s="42"/>
    </row>
    <row r="272" spans="1:20" ht="28" customHeight="1" x14ac:dyDescent="0.15">
      <c r="A272" s="42"/>
      <c r="B272" s="42"/>
      <c r="C272" s="42"/>
      <c r="D272" s="42"/>
      <c r="E272" s="42"/>
      <c r="F272" s="42"/>
      <c r="G272" s="190"/>
      <c r="L272" s="191"/>
      <c r="M272" s="191"/>
      <c r="N272" s="191"/>
      <c r="O272" s="191"/>
      <c r="P272" s="191"/>
      <c r="Q272" s="191"/>
      <c r="R272" s="191"/>
      <c r="S272" s="42"/>
      <c r="T272" s="42"/>
    </row>
    <row r="273" spans="1:20" ht="28" customHeight="1" x14ac:dyDescent="0.15">
      <c r="A273" s="42"/>
      <c r="B273" s="42"/>
      <c r="C273" s="42"/>
      <c r="D273" s="42"/>
      <c r="E273" s="42"/>
      <c r="F273" s="42"/>
      <c r="G273" s="190"/>
      <c r="L273" s="191"/>
      <c r="M273" s="191"/>
      <c r="N273" s="191"/>
      <c r="O273" s="191"/>
      <c r="P273" s="191"/>
      <c r="Q273" s="191"/>
      <c r="R273" s="191"/>
      <c r="S273" s="42"/>
      <c r="T273" s="42"/>
    </row>
    <row r="274" spans="1:20" ht="28" customHeight="1" x14ac:dyDescent="0.15">
      <c r="A274" s="42"/>
      <c r="B274" s="42"/>
      <c r="C274" s="42"/>
      <c r="D274" s="42"/>
      <c r="E274" s="42"/>
      <c r="F274" s="42"/>
      <c r="G274" s="190"/>
      <c r="L274" s="191"/>
      <c r="M274" s="191"/>
      <c r="N274" s="191"/>
      <c r="O274" s="191"/>
      <c r="P274" s="191"/>
      <c r="Q274" s="191"/>
      <c r="R274" s="191"/>
      <c r="S274" s="42"/>
      <c r="T274" s="42"/>
    </row>
    <row r="275" spans="1:20" ht="28" customHeight="1" x14ac:dyDescent="0.15">
      <c r="A275" s="42"/>
      <c r="B275" s="42"/>
      <c r="C275" s="42"/>
      <c r="D275" s="42"/>
      <c r="E275" s="42"/>
      <c r="F275" s="42"/>
      <c r="G275" s="190"/>
      <c r="L275" s="191"/>
      <c r="M275" s="191"/>
      <c r="N275" s="191"/>
      <c r="O275" s="191"/>
      <c r="P275" s="191"/>
      <c r="Q275" s="191"/>
      <c r="R275" s="191"/>
      <c r="S275" s="42"/>
      <c r="T275" s="42"/>
    </row>
    <row r="276" spans="1:20" ht="28" customHeight="1" x14ac:dyDescent="0.15">
      <c r="A276" s="42"/>
      <c r="B276" s="42"/>
      <c r="C276" s="42"/>
      <c r="D276" s="42"/>
      <c r="E276" s="42"/>
      <c r="F276" s="42"/>
      <c r="G276" s="190"/>
      <c r="L276" s="191"/>
      <c r="M276" s="191"/>
      <c r="N276" s="191"/>
      <c r="O276" s="191"/>
      <c r="P276" s="191"/>
      <c r="Q276" s="191"/>
      <c r="R276" s="191"/>
      <c r="S276" s="42"/>
      <c r="T276" s="42"/>
    </row>
    <row r="277" spans="1:20" ht="28" customHeight="1" x14ac:dyDescent="0.15">
      <c r="A277" s="42"/>
      <c r="B277" s="42"/>
      <c r="C277" s="42"/>
      <c r="D277" s="42"/>
      <c r="E277" s="42"/>
      <c r="F277" s="42"/>
      <c r="G277" s="190"/>
      <c r="L277" s="191"/>
      <c r="M277" s="191"/>
      <c r="N277" s="191"/>
      <c r="O277" s="191"/>
      <c r="P277" s="191"/>
      <c r="Q277" s="191"/>
      <c r="R277" s="191"/>
      <c r="S277" s="42"/>
      <c r="T277" s="42"/>
    </row>
    <row r="278" spans="1:20" ht="28" customHeight="1" x14ac:dyDescent="0.15">
      <c r="A278" s="42"/>
      <c r="B278" s="42"/>
      <c r="C278" s="42"/>
      <c r="D278" s="42"/>
      <c r="E278" s="42"/>
      <c r="F278" s="42"/>
      <c r="G278" s="190"/>
      <c r="L278" s="191"/>
      <c r="M278" s="191"/>
      <c r="N278" s="191"/>
      <c r="O278" s="191"/>
      <c r="P278" s="191"/>
      <c r="Q278" s="191"/>
      <c r="R278" s="191"/>
      <c r="S278" s="42"/>
      <c r="T278" s="42"/>
    </row>
    <row r="279" spans="1:20" ht="28" customHeight="1" x14ac:dyDescent="0.15">
      <c r="A279" s="42"/>
      <c r="B279" s="42"/>
      <c r="C279" s="42"/>
      <c r="D279" s="42"/>
      <c r="E279" s="42"/>
      <c r="F279" s="42"/>
      <c r="G279" s="190"/>
      <c r="L279" s="191"/>
      <c r="M279" s="191"/>
      <c r="N279" s="191"/>
      <c r="O279" s="191"/>
      <c r="P279" s="191"/>
      <c r="Q279" s="191"/>
      <c r="R279" s="191"/>
      <c r="S279" s="42"/>
      <c r="T279" s="42"/>
    </row>
    <row r="280" spans="1:20" ht="28" customHeight="1" x14ac:dyDescent="0.15">
      <c r="A280" s="42"/>
      <c r="B280" s="42"/>
      <c r="C280" s="42"/>
      <c r="D280" s="42"/>
      <c r="E280" s="42"/>
      <c r="F280" s="42"/>
      <c r="G280" s="190"/>
      <c r="L280" s="191"/>
      <c r="M280" s="191"/>
      <c r="N280" s="191"/>
      <c r="O280" s="191"/>
      <c r="P280" s="191"/>
      <c r="Q280" s="191"/>
      <c r="R280" s="191"/>
      <c r="S280" s="42"/>
      <c r="T280" s="42"/>
    </row>
    <row r="281" spans="1:20" ht="28" customHeight="1" x14ac:dyDescent="0.15">
      <c r="A281" s="42"/>
      <c r="B281" s="42"/>
      <c r="C281" s="42"/>
      <c r="D281" s="42"/>
      <c r="E281" s="42"/>
      <c r="F281" s="42"/>
      <c r="G281" s="190"/>
      <c r="L281" s="191"/>
      <c r="M281" s="191"/>
      <c r="N281" s="191"/>
      <c r="O281" s="191"/>
      <c r="P281" s="191"/>
      <c r="Q281" s="191"/>
      <c r="R281" s="191"/>
      <c r="S281" s="42"/>
      <c r="T281" s="42"/>
    </row>
    <row r="282" spans="1:20" ht="28" customHeight="1" x14ac:dyDescent="0.15">
      <c r="A282" s="42"/>
      <c r="B282" s="42"/>
      <c r="C282" s="42"/>
      <c r="D282" s="42"/>
      <c r="E282" s="42"/>
      <c r="F282" s="42"/>
      <c r="G282" s="190"/>
      <c r="L282" s="191"/>
      <c r="M282" s="191"/>
      <c r="N282" s="191"/>
      <c r="O282" s="191"/>
      <c r="P282" s="191"/>
      <c r="Q282" s="191"/>
      <c r="R282" s="191"/>
      <c r="S282" s="42"/>
      <c r="T282" s="42"/>
    </row>
    <row r="283" spans="1:20" ht="28" customHeight="1" x14ac:dyDescent="0.15">
      <c r="A283" s="42"/>
      <c r="B283" s="42"/>
      <c r="C283" s="42"/>
      <c r="D283" s="42"/>
      <c r="E283" s="42"/>
      <c r="F283" s="42"/>
      <c r="G283" s="190"/>
      <c r="L283" s="191"/>
      <c r="M283" s="191"/>
      <c r="N283" s="191"/>
      <c r="O283" s="191"/>
      <c r="P283" s="191"/>
      <c r="Q283" s="191"/>
      <c r="R283" s="191"/>
      <c r="S283" s="42"/>
      <c r="T283" s="42"/>
    </row>
    <row r="284" spans="1:20" ht="28" customHeight="1" x14ac:dyDescent="0.15">
      <c r="A284" s="42"/>
      <c r="B284" s="42"/>
      <c r="C284" s="42"/>
      <c r="D284" s="42"/>
      <c r="E284" s="42"/>
      <c r="F284" s="42"/>
      <c r="G284" s="190"/>
      <c r="L284" s="191"/>
      <c r="M284" s="191"/>
      <c r="N284" s="191"/>
      <c r="O284" s="191"/>
      <c r="P284" s="191"/>
      <c r="Q284" s="191"/>
      <c r="R284" s="191"/>
      <c r="S284" s="42"/>
      <c r="T284" s="42"/>
    </row>
    <row r="285" spans="1:20" ht="28" customHeight="1" x14ac:dyDescent="0.15">
      <c r="A285" s="42"/>
      <c r="B285" s="42"/>
      <c r="C285" s="42"/>
      <c r="D285" s="42"/>
      <c r="E285" s="42"/>
      <c r="F285" s="42"/>
      <c r="G285" s="190"/>
      <c r="L285" s="191"/>
      <c r="M285" s="191"/>
      <c r="N285" s="191"/>
      <c r="O285" s="191"/>
      <c r="P285" s="191"/>
      <c r="Q285" s="191"/>
      <c r="R285" s="191"/>
      <c r="S285" s="42"/>
      <c r="T285" s="42"/>
    </row>
    <row r="286" spans="1:20" ht="28" customHeight="1" x14ac:dyDescent="0.15">
      <c r="A286" s="42"/>
      <c r="B286" s="42"/>
      <c r="C286" s="42"/>
      <c r="D286" s="42"/>
      <c r="E286" s="42"/>
      <c r="F286" s="42"/>
      <c r="G286" s="190"/>
      <c r="L286" s="191"/>
      <c r="M286" s="191"/>
      <c r="N286" s="191"/>
      <c r="O286" s="191"/>
      <c r="P286" s="191"/>
      <c r="Q286" s="191"/>
      <c r="R286" s="191"/>
      <c r="S286" s="42"/>
      <c r="T286" s="42"/>
    </row>
    <row r="287" spans="1:20" ht="28" customHeight="1" x14ac:dyDescent="0.15">
      <c r="A287" s="42"/>
      <c r="B287" s="42"/>
      <c r="C287" s="42"/>
      <c r="D287" s="42"/>
      <c r="E287" s="42"/>
      <c r="F287" s="42"/>
      <c r="G287" s="190"/>
      <c r="L287" s="191"/>
      <c r="M287" s="191"/>
      <c r="N287" s="191"/>
      <c r="O287" s="191"/>
      <c r="P287" s="191"/>
      <c r="Q287" s="191"/>
      <c r="R287" s="191"/>
      <c r="S287" s="42"/>
      <c r="T287" s="42"/>
    </row>
    <row r="288" spans="1:20" ht="28" customHeight="1" x14ac:dyDescent="0.15">
      <c r="A288" s="42"/>
      <c r="B288" s="42"/>
      <c r="C288" s="42"/>
      <c r="D288" s="42"/>
      <c r="E288" s="42"/>
      <c r="F288" s="42"/>
      <c r="G288" s="190"/>
      <c r="L288" s="191"/>
      <c r="M288" s="191"/>
      <c r="N288" s="191"/>
      <c r="O288" s="191"/>
      <c r="P288" s="191"/>
      <c r="Q288" s="191"/>
      <c r="R288" s="191"/>
      <c r="S288" s="42"/>
      <c r="T288" s="42"/>
    </row>
    <row r="289" spans="1:20" ht="28" customHeight="1" x14ac:dyDescent="0.15">
      <c r="A289" s="42"/>
      <c r="B289" s="42"/>
      <c r="C289" s="42"/>
      <c r="D289" s="42"/>
      <c r="E289" s="42"/>
      <c r="F289" s="42"/>
      <c r="G289" s="190"/>
      <c r="L289" s="191"/>
      <c r="M289" s="191"/>
      <c r="N289" s="191"/>
      <c r="O289" s="191"/>
      <c r="P289" s="191"/>
      <c r="Q289" s="191"/>
      <c r="R289" s="191"/>
      <c r="S289" s="42"/>
      <c r="T289" s="42"/>
    </row>
    <row r="290" spans="1:20" ht="28" customHeight="1" x14ac:dyDescent="0.15">
      <c r="A290" s="42"/>
      <c r="B290" s="42"/>
      <c r="C290" s="42"/>
      <c r="D290" s="42"/>
      <c r="E290" s="42"/>
      <c r="F290" s="42"/>
      <c r="G290" s="190"/>
      <c r="L290" s="191"/>
      <c r="M290" s="191"/>
      <c r="N290" s="191"/>
      <c r="O290" s="191"/>
      <c r="P290" s="191"/>
      <c r="Q290" s="191"/>
      <c r="R290" s="191"/>
      <c r="S290" s="42"/>
      <c r="T290" s="42"/>
    </row>
    <row r="291" spans="1:20" ht="28" customHeight="1" x14ac:dyDescent="0.15">
      <c r="A291" s="42"/>
      <c r="B291" s="42"/>
      <c r="C291" s="42"/>
      <c r="D291" s="42"/>
      <c r="E291" s="42"/>
      <c r="F291" s="42"/>
      <c r="G291" s="190"/>
      <c r="L291" s="191"/>
      <c r="M291" s="191"/>
      <c r="N291" s="191"/>
      <c r="O291" s="191"/>
      <c r="P291" s="191"/>
      <c r="Q291" s="191"/>
      <c r="R291" s="191"/>
      <c r="S291" s="42"/>
      <c r="T291" s="42"/>
    </row>
    <row r="292" spans="1:20" ht="28" customHeight="1" x14ac:dyDescent="0.15">
      <c r="A292" s="42"/>
      <c r="B292" s="42"/>
      <c r="C292" s="42"/>
      <c r="D292" s="42"/>
      <c r="E292" s="42"/>
      <c r="F292" s="42"/>
      <c r="G292" s="190"/>
      <c r="L292" s="191"/>
      <c r="M292" s="191"/>
      <c r="N292" s="191"/>
      <c r="O292" s="191"/>
      <c r="P292" s="191"/>
      <c r="Q292" s="191"/>
      <c r="R292" s="191"/>
      <c r="S292" s="42"/>
      <c r="T292" s="42"/>
    </row>
    <row r="293" spans="1:20" ht="28" customHeight="1" x14ac:dyDescent="0.15">
      <c r="A293" s="42"/>
      <c r="B293" s="42"/>
      <c r="C293" s="42"/>
      <c r="D293" s="42"/>
      <c r="E293" s="42"/>
      <c r="F293" s="42"/>
      <c r="G293" s="190"/>
      <c r="L293" s="191"/>
      <c r="M293" s="191"/>
      <c r="N293" s="191"/>
      <c r="O293" s="191"/>
      <c r="P293" s="191"/>
      <c r="Q293" s="191"/>
      <c r="R293" s="191"/>
      <c r="S293" s="42"/>
      <c r="T293" s="42"/>
    </row>
    <row r="294" spans="1:20" ht="28" customHeight="1" x14ac:dyDescent="0.15">
      <c r="A294" s="42"/>
      <c r="B294" s="42"/>
      <c r="C294" s="42"/>
      <c r="D294" s="42"/>
      <c r="E294" s="42"/>
      <c r="F294" s="42"/>
      <c r="G294" s="190"/>
      <c r="L294" s="191"/>
      <c r="M294" s="191"/>
      <c r="N294" s="191"/>
      <c r="O294" s="191"/>
      <c r="P294" s="191"/>
      <c r="Q294" s="191"/>
      <c r="R294" s="191"/>
      <c r="S294" s="42"/>
      <c r="T294" s="42"/>
    </row>
    <row r="295" spans="1:20" ht="28" customHeight="1" x14ac:dyDescent="0.15">
      <c r="A295" s="42"/>
      <c r="B295" s="42"/>
      <c r="C295" s="42"/>
      <c r="D295" s="42"/>
      <c r="E295" s="42"/>
      <c r="F295" s="42"/>
      <c r="G295" s="190"/>
      <c r="L295" s="191"/>
      <c r="M295" s="191"/>
      <c r="N295" s="191"/>
      <c r="O295" s="191"/>
      <c r="P295" s="191"/>
      <c r="Q295" s="191"/>
      <c r="R295" s="191"/>
      <c r="S295" s="42"/>
      <c r="T295" s="42"/>
    </row>
    <row r="296" spans="1:20" ht="28" customHeight="1" x14ac:dyDescent="0.15">
      <c r="A296" s="42"/>
      <c r="B296" s="42"/>
      <c r="C296" s="42"/>
      <c r="D296" s="42"/>
      <c r="E296" s="42"/>
      <c r="F296" s="42"/>
      <c r="G296" s="190"/>
      <c r="L296" s="191"/>
      <c r="M296" s="191"/>
      <c r="N296" s="191"/>
      <c r="O296" s="191"/>
      <c r="P296" s="191"/>
      <c r="Q296" s="191"/>
      <c r="R296" s="191"/>
      <c r="S296" s="42"/>
      <c r="T296" s="42"/>
    </row>
    <row r="297" spans="1:20" ht="28" customHeight="1" x14ac:dyDescent="0.15">
      <c r="A297" s="42"/>
      <c r="B297" s="42"/>
      <c r="C297" s="42"/>
      <c r="D297" s="42"/>
      <c r="E297" s="42"/>
      <c r="F297" s="42"/>
      <c r="G297" s="190"/>
      <c r="L297" s="191"/>
      <c r="M297" s="191"/>
      <c r="N297" s="191"/>
      <c r="O297" s="191"/>
      <c r="P297" s="191"/>
      <c r="Q297" s="191"/>
      <c r="R297" s="191"/>
      <c r="S297" s="42"/>
      <c r="T297" s="42"/>
    </row>
    <row r="298" spans="1:20" ht="28" customHeight="1" x14ac:dyDescent="0.15">
      <c r="A298" s="42"/>
      <c r="B298" s="42"/>
      <c r="C298" s="42"/>
      <c r="D298" s="42"/>
      <c r="E298" s="42"/>
      <c r="F298" s="42"/>
      <c r="G298" s="190"/>
      <c r="L298" s="191"/>
      <c r="M298" s="191"/>
      <c r="N298" s="191"/>
      <c r="O298" s="191"/>
      <c r="P298" s="191"/>
      <c r="Q298" s="191"/>
      <c r="R298" s="191"/>
      <c r="S298" s="42"/>
      <c r="T298" s="42"/>
    </row>
    <row r="299" spans="1:20" ht="28" customHeight="1" x14ac:dyDescent="0.15">
      <c r="A299" s="42"/>
      <c r="B299" s="42"/>
      <c r="C299" s="42"/>
      <c r="D299" s="42"/>
      <c r="E299" s="42"/>
      <c r="F299" s="42"/>
      <c r="G299" s="190"/>
      <c r="L299" s="191"/>
      <c r="M299" s="191"/>
      <c r="N299" s="191"/>
      <c r="O299" s="191"/>
      <c r="P299" s="191"/>
      <c r="Q299" s="191"/>
      <c r="R299" s="191"/>
      <c r="S299" s="42"/>
      <c r="T299" s="42"/>
    </row>
    <row r="300" spans="1:20" ht="28" customHeight="1" x14ac:dyDescent="0.15">
      <c r="A300" s="42"/>
      <c r="B300" s="42"/>
      <c r="C300" s="42"/>
      <c r="D300" s="42"/>
      <c r="E300" s="42"/>
      <c r="F300" s="42"/>
      <c r="G300" s="190"/>
      <c r="L300" s="191"/>
      <c r="M300" s="191"/>
      <c r="N300" s="191"/>
      <c r="O300" s="191"/>
      <c r="P300" s="191"/>
      <c r="Q300" s="191"/>
      <c r="R300" s="191"/>
      <c r="S300" s="42"/>
      <c r="T300" s="42"/>
    </row>
    <row r="301" spans="1:20" ht="28" customHeight="1" x14ac:dyDescent="0.15">
      <c r="A301" s="42"/>
      <c r="B301" s="42"/>
      <c r="C301" s="42"/>
      <c r="D301" s="42"/>
      <c r="E301" s="42"/>
      <c r="F301" s="42"/>
      <c r="G301" s="190"/>
      <c r="L301" s="191"/>
      <c r="M301" s="191"/>
      <c r="N301" s="191"/>
      <c r="O301" s="191"/>
      <c r="P301" s="191"/>
      <c r="Q301" s="191"/>
      <c r="R301" s="191"/>
      <c r="S301" s="42"/>
      <c r="T301" s="42"/>
    </row>
    <row r="302" spans="1:20" ht="28" customHeight="1" x14ac:dyDescent="0.15">
      <c r="A302" s="42"/>
      <c r="B302" s="42"/>
      <c r="C302" s="42"/>
      <c r="D302" s="42"/>
      <c r="E302" s="42"/>
      <c r="F302" s="42"/>
      <c r="G302" s="190"/>
      <c r="L302" s="191"/>
      <c r="M302" s="191"/>
      <c r="N302" s="191"/>
      <c r="O302" s="191"/>
      <c r="P302" s="191"/>
      <c r="Q302" s="191"/>
      <c r="R302" s="191"/>
      <c r="S302" s="42"/>
      <c r="T302" s="42"/>
    </row>
    <row r="303" spans="1:20" ht="28" customHeight="1" x14ac:dyDescent="0.15">
      <c r="A303" s="42"/>
      <c r="B303" s="42"/>
      <c r="C303" s="42"/>
      <c r="D303" s="42"/>
      <c r="E303" s="42"/>
      <c r="F303" s="42"/>
      <c r="G303" s="190"/>
      <c r="L303" s="191"/>
      <c r="M303" s="191"/>
      <c r="N303" s="191"/>
      <c r="O303" s="191"/>
      <c r="P303" s="191"/>
      <c r="Q303" s="191"/>
      <c r="R303" s="191"/>
      <c r="S303" s="42"/>
      <c r="T303" s="42"/>
    </row>
    <row r="304" spans="1:20" ht="28" customHeight="1" x14ac:dyDescent="0.15">
      <c r="A304" s="42"/>
      <c r="B304" s="42"/>
      <c r="C304" s="42"/>
      <c r="D304" s="42"/>
      <c r="E304" s="42"/>
      <c r="F304" s="42"/>
      <c r="G304" s="190"/>
      <c r="L304" s="191"/>
      <c r="M304" s="191"/>
      <c r="N304" s="191"/>
      <c r="O304" s="191"/>
      <c r="P304" s="191"/>
      <c r="Q304" s="191"/>
      <c r="R304" s="191"/>
      <c r="S304" s="42"/>
      <c r="T304" s="42"/>
    </row>
    <row r="305" spans="1:20" ht="28" customHeight="1" x14ac:dyDescent="0.15">
      <c r="A305" s="42"/>
      <c r="B305" s="42"/>
      <c r="C305" s="42"/>
      <c r="D305" s="42"/>
      <c r="E305" s="42"/>
      <c r="F305" s="42"/>
      <c r="G305" s="190"/>
      <c r="L305" s="191"/>
      <c r="M305" s="191"/>
      <c r="N305" s="191"/>
      <c r="O305" s="191"/>
      <c r="P305" s="191"/>
      <c r="Q305" s="191"/>
      <c r="R305" s="191"/>
      <c r="S305" s="42"/>
      <c r="T305" s="42"/>
    </row>
    <row r="306" spans="1:20" ht="28" customHeight="1" x14ac:dyDescent="0.15">
      <c r="A306" s="42"/>
      <c r="B306" s="42"/>
      <c r="C306" s="42"/>
      <c r="D306" s="42"/>
      <c r="E306" s="42"/>
      <c r="F306" s="42"/>
      <c r="G306" s="190"/>
      <c r="L306" s="191"/>
      <c r="M306" s="191"/>
      <c r="N306" s="191"/>
      <c r="O306" s="191"/>
      <c r="P306" s="191"/>
      <c r="Q306" s="191"/>
      <c r="R306" s="191"/>
      <c r="S306" s="42"/>
      <c r="T306" s="42"/>
    </row>
    <row r="307" spans="1:20" ht="28" customHeight="1" x14ac:dyDescent="0.15">
      <c r="A307" s="42"/>
      <c r="B307" s="42"/>
      <c r="C307" s="42"/>
      <c r="D307" s="42"/>
      <c r="E307" s="42"/>
      <c r="F307" s="42"/>
      <c r="G307" s="190"/>
      <c r="L307" s="191"/>
      <c r="M307" s="191"/>
      <c r="N307" s="191"/>
      <c r="O307" s="191"/>
      <c r="P307" s="191"/>
      <c r="Q307" s="191"/>
      <c r="R307" s="191"/>
      <c r="S307" s="42"/>
      <c r="T307" s="42"/>
    </row>
    <row r="308" spans="1:20" ht="28" customHeight="1" x14ac:dyDescent="0.15">
      <c r="A308" s="42"/>
      <c r="B308" s="42"/>
      <c r="C308" s="42"/>
      <c r="D308" s="42"/>
      <c r="E308" s="42"/>
      <c r="F308" s="42"/>
      <c r="G308" s="190"/>
      <c r="L308" s="191"/>
      <c r="M308" s="191"/>
      <c r="N308" s="191"/>
      <c r="O308" s="191"/>
      <c r="P308" s="191"/>
      <c r="Q308" s="191"/>
      <c r="R308" s="191"/>
      <c r="S308" s="42"/>
      <c r="T308" s="42"/>
    </row>
    <row r="309" spans="1:20" ht="28" customHeight="1" x14ac:dyDescent="0.15">
      <c r="A309" s="42"/>
      <c r="B309" s="42"/>
      <c r="C309" s="42"/>
      <c r="D309" s="42"/>
      <c r="E309" s="42"/>
      <c r="F309" s="42"/>
      <c r="G309" s="190"/>
      <c r="L309" s="191"/>
      <c r="M309" s="191"/>
      <c r="N309" s="191"/>
      <c r="O309" s="191"/>
      <c r="P309" s="191"/>
      <c r="Q309" s="191"/>
      <c r="R309" s="191"/>
      <c r="S309" s="42"/>
      <c r="T309" s="42"/>
    </row>
    <row r="310" spans="1:20" ht="28" customHeight="1" x14ac:dyDescent="0.15">
      <c r="A310" s="42"/>
      <c r="B310" s="42"/>
      <c r="C310" s="42"/>
      <c r="D310" s="42"/>
      <c r="E310" s="42"/>
      <c r="F310" s="42"/>
      <c r="G310" s="190"/>
      <c r="L310" s="191"/>
      <c r="M310" s="191"/>
      <c r="N310" s="191"/>
      <c r="O310" s="191"/>
      <c r="P310" s="191"/>
      <c r="Q310" s="191"/>
      <c r="R310" s="191"/>
      <c r="S310" s="42"/>
      <c r="T310" s="42"/>
    </row>
    <row r="311" spans="1:20" ht="28" customHeight="1" x14ac:dyDescent="0.15">
      <c r="A311" s="42"/>
      <c r="B311" s="42"/>
      <c r="C311" s="42"/>
      <c r="D311" s="42"/>
      <c r="E311" s="42"/>
      <c r="F311" s="42"/>
      <c r="G311" s="190"/>
      <c r="L311" s="191"/>
      <c r="M311" s="191"/>
      <c r="N311" s="191"/>
      <c r="O311" s="191"/>
      <c r="P311" s="191"/>
      <c r="Q311" s="191"/>
      <c r="R311" s="191"/>
      <c r="S311" s="42"/>
      <c r="T311" s="42"/>
    </row>
    <row r="312" spans="1:20" ht="28" customHeight="1" x14ac:dyDescent="0.15">
      <c r="A312" s="42"/>
      <c r="B312" s="42"/>
      <c r="C312" s="42"/>
      <c r="D312" s="42"/>
      <c r="E312" s="42"/>
      <c r="F312" s="42"/>
      <c r="G312" s="190"/>
      <c r="L312" s="191"/>
      <c r="M312" s="191"/>
      <c r="N312" s="191"/>
      <c r="O312" s="191"/>
      <c r="P312" s="191"/>
      <c r="Q312" s="191"/>
      <c r="R312" s="191"/>
      <c r="S312" s="42"/>
      <c r="T312" s="42"/>
    </row>
    <row r="313" spans="1:20" ht="28" customHeight="1" x14ac:dyDescent="0.15">
      <c r="A313" s="42"/>
      <c r="B313" s="42"/>
      <c r="C313" s="42"/>
      <c r="D313" s="42"/>
      <c r="E313" s="42"/>
      <c r="F313" s="42"/>
      <c r="G313" s="190"/>
      <c r="L313" s="191"/>
      <c r="M313" s="191"/>
      <c r="N313" s="191"/>
      <c r="O313" s="191"/>
      <c r="P313" s="191"/>
      <c r="Q313" s="191"/>
      <c r="R313" s="191"/>
      <c r="S313" s="42"/>
      <c r="T313" s="42"/>
    </row>
    <row r="314" spans="1:20" ht="28" customHeight="1" x14ac:dyDescent="0.15">
      <c r="A314" s="42"/>
      <c r="B314" s="42"/>
      <c r="C314" s="42"/>
      <c r="D314" s="42"/>
      <c r="E314" s="42"/>
      <c r="F314" s="42"/>
      <c r="G314" s="190"/>
      <c r="L314" s="191"/>
      <c r="M314" s="191"/>
      <c r="N314" s="191"/>
      <c r="O314" s="191"/>
      <c r="P314" s="191"/>
      <c r="Q314" s="191"/>
      <c r="R314" s="191"/>
      <c r="S314" s="42"/>
      <c r="T314" s="42"/>
    </row>
    <row r="315" spans="1:20" ht="28" customHeight="1" x14ac:dyDescent="0.15">
      <c r="A315" s="42"/>
      <c r="B315" s="42"/>
      <c r="C315" s="42"/>
      <c r="D315" s="42"/>
      <c r="E315" s="42"/>
      <c r="F315" s="42"/>
      <c r="G315" s="190"/>
      <c r="L315" s="191"/>
      <c r="M315" s="191"/>
      <c r="N315" s="191"/>
      <c r="O315" s="191"/>
      <c r="P315" s="191"/>
      <c r="Q315" s="191"/>
      <c r="R315" s="191"/>
      <c r="S315" s="42"/>
      <c r="T315" s="42"/>
    </row>
    <row r="316" spans="1:20" ht="28" customHeight="1" x14ac:dyDescent="0.15">
      <c r="A316" s="42"/>
      <c r="B316" s="42"/>
      <c r="C316" s="42"/>
      <c r="D316" s="42"/>
      <c r="E316" s="42"/>
      <c r="F316" s="42"/>
      <c r="G316" s="190"/>
      <c r="L316" s="191"/>
      <c r="M316" s="191"/>
      <c r="N316" s="191"/>
      <c r="O316" s="191"/>
      <c r="P316" s="191"/>
      <c r="Q316" s="191"/>
      <c r="R316" s="191"/>
      <c r="S316" s="42"/>
      <c r="T316" s="42"/>
    </row>
    <row r="317" spans="1:20" ht="28" customHeight="1" x14ac:dyDescent="0.15">
      <c r="A317" s="42"/>
      <c r="B317" s="42"/>
      <c r="C317" s="42"/>
      <c r="D317" s="42"/>
      <c r="E317" s="42"/>
      <c r="F317" s="42"/>
      <c r="G317" s="190"/>
      <c r="L317" s="191"/>
      <c r="M317" s="191"/>
      <c r="N317" s="191"/>
      <c r="O317" s="191"/>
      <c r="P317" s="191"/>
      <c r="Q317" s="191"/>
      <c r="R317" s="191"/>
      <c r="S317" s="42"/>
      <c r="T317" s="42"/>
    </row>
    <row r="318" spans="1:20" ht="28" customHeight="1" x14ac:dyDescent="0.15">
      <c r="A318" s="42"/>
      <c r="B318" s="42"/>
      <c r="C318" s="42"/>
      <c r="D318" s="42"/>
      <c r="E318" s="42"/>
      <c r="F318" s="42"/>
      <c r="G318" s="190"/>
      <c r="L318" s="191"/>
      <c r="M318" s="191"/>
      <c r="N318" s="191"/>
      <c r="O318" s="191"/>
      <c r="P318" s="191"/>
      <c r="Q318" s="191"/>
      <c r="R318" s="191"/>
      <c r="S318" s="42"/>
      <c r="T318" s="42"/>
    </row>
    <row r="319" spans="1:20" ht="28" customHeight="1" x14ac:dyDescent="0.15">
      <c r="A319" s="42"/>
      <c r="B319" s="42"/>
      <c r="C319" s="42"/>
      <c r="D319" s="42"/>
      <c r="E319" s="42"/>
      <c r="F319" s="42"/>
      <c r="G319" s="190"/>
      <c r="L319" s="191"/>
      <c r="M319" s="191"/>
      <c r="N319" s="191"/>
      <c r="O319" s="191"/>
      <c r="P319" s="191"/>
      <c r="Q319" s="191"/>
      <c r="R319" s="191"/>
      <c r="S319" s="42"/>
      <c r="T319" s="42"/>
    </row>
    <row r="320" spans="1:20" ht="28" customHeight="1" x14ac:dyDescent="0.15">
      <c r="A320" s="42"/>
      <c r="B320" s="42"/>
      <c r="C320" s="42"/>
      <c r="D320" s="42"/>
      <c r="E320" s="42"/>
      <c r="F320" s="42"/>
      <c r="G320" s="190"/>
      <c r="L320" s="191"/>
      <c r="M320" s="191"/>
      <c r="N320" s="191"/>
      <c r="O320" s="191"/>
      <c r="P320" s="191"/>
      <c r="Q320" s="191"/>
      <c r="R320" s="191"/>
      <c r="S320" s="42"/>
      <c r="T320" s="42"/>
    </row>
    <row r="321" spans="1:20" ht="28" customHeight="1" x14ac:dyDescent="0.15">
      <c r="A321" s="42"/>
      <c r="B321" s="42"/>
      <c r="C321" s="42"/>
      <c r="D321" s="42"/>
      <c r="E321" s="42"/>
      <c r="F321" s="42"/>
      <c r="G321" s="190"/>
      <c r="L321" s="191"/>
      <c r="M321" s="191"/>
      <c r="N321" s="191"/>
      <c r="O321" s="191"/>
      <c r="P321" s="191"/>
      <c r="Q321" s="191"/>
      <c r="R321" s="191"/>
      <c r="S321" s="42"/>
      <c r="T321" s="42"/>
    </row>
    <row r="322" spans="1:20" ht="28" customHeight="1" x14ac:dyDescent="0.15">
      <c r="A322" s="42"/>
      <c r="B322" s="42"/>
      <c r="C322" s="42"/>
      <c r="D322" s="42"/>
      <c r="E322" s="42"/>
      <c r="F322" s="42"/>
      <c r="G322" s="190"/>
      <c r="L322" s="191"/>
      <c r="M322" s="191"/>
      <c r="N322" s="191"/>
      <c r="O322" s="191"/>
      <c r="P322" s="191"/>
      <c r="Q322" s="191"/>
      <c r="R322" s="191"/>
      <c r="S322" s="42"/>
      <c r="T322" s="42"/>
    </row>
    <row r="323" spans="1:20" ht="28" customHeight="1" x14ac:dyDescent="0.15">
      <c r="A323" s="42"/>
      <c r="B323" s="42"/>
      <c r="C323" s="42"/>
      <c r="D323" s="42"/>
      <c r="E323" s="42"/>
      <c r="F323" s="42"/>
      <c r="G323" s="190"/>
      <c r="L323" s="191"/>
      <c r="M323" s="191"/>
      <c r="N323" s="191"/>
      <c r="O323" s="191"/>
      <c r="P323" s="191"/>
      <c r="Q323" s="191"/>
      <c r="R323" s="191"/>
      <c r="S323" s="42"/>
      <c r="T323" s="42"/>
    </row>
    <row r="324" spans="1:20" ht="28" customHeight="1" x14ac:dyDescent="0.15">
      <c r="A324" s="42"/>
      <c r="B324" s="42"/>
      <c r="C324" s="42"/>
      <c r="D324" s="42"/>
      <c r="E324" s="42"/>
      <c r="F324" s="42"/>
      <c r="G324" s="190"/>
      <c r="L324" s="191"/>
      <c r="M324" s="191"/>
      <c r="N324" s="191"/>
      <c r="O324" s="191"/>
      <c r="P324" s="191"/>
      <c r="Q324" s="191"/>
      <c r="R324" s="191"/>
      <c r="S324" s="42"/>
      <c r="T324" s="42"/>
    </row>
    <row r="325" spans="1:20" ht="28" customHeight="1" x14ac:dyDescent="0.15">
      <c r="A325" s="42"/>
      <c r="B325" s="42"/>
      <c r="C325" s="42"/>
      <c r="D325" s="42"/>
      <c r="E325" s="42"/>
      <c r="F325" s="42"/>
      <c r="G325" s="190"/>
      <c r="L325" s="191"/>
      <c r="M325" s="191"/>
      <c r="N325" s="191"/>
      <c r="O325" s="191"/>
      <c r="P325" s="191"/>
      <c r="Q325" s="191"/>
      <c r="R325" s="191"/>
      <c r="S325" s="42"/>
      <c r="T325" s="42"/>
    </row>
    <row r="326" spans="1:20" ht="28" customHeight="1" x14ac:dyDescent="0.15">
      <c r="A326" s="42"/>
      <c r="B326" s="42"/>
      <c r="C326" s="42"/>
      <c r="D326" s="42"/>
      <c r="E326" s="42"/>
      <c r="F326" s="42"/>
      <c r="G326" s="190"/>
      <c r="L326" s="191"/>
      <c r="M326" s="191"/>
      <c r="N326" s="191"/>
      <c r="O326" s="191"/>
      <c r="P326" s="191"/>
      <c r="Q326" s="191"/>
      <c r="R326" s="191"/>
      <c r="S326" s="42"/>
      <c r="T326" s="42"/>
    </row>
    <row r="327" spans="1:20" ht="28" customHeight="1" x14ac:dyDescent="0.15">
      <c r="A327" s="42"/>
      <c r="B327" s="42"/>
      <c r="C327" s="42"/>
      <c r="D327" s="42"/>
      <c r="E327" s="42"/>
      <c r="F327" s="42"/>
      <c r="G327" s="190"/>
      <c r="L327" s="191"/>
      <c r="M327" s="191"/>
      <c r="N327" s="191"/>
      <c r="O327" s="191"/>
      <c r="P327" s="191"/>
      <c r="Q327" s="191"/>
      <c r="R327" s="191"/>
      <c r="S327" s="42"/>
      <c r="T327" s="42"/>
    </row>
    <row r="328" spans="1:20" ht="28" customHeight="1" x14ac:dyDescent="0.15">
      <c r="A328" s="42"/>
      <c r="B328" s="42"/>
      <c r="C328" s="42"/>
      <c r="D328" s="42"/>
      <c r="E328" s="42"/>
      <c r="F328" s="42"/>
      <c r="G328" s="190"/>
      <c r="L328" s="191"/>
      <c r="M328" s="191"/>
      <c r="N328" s="191"/>
      <c r="O328" s="191"/>
      <c r="P328" s="191"/>
      <c r="Q328" s="191"/>
      <c r="R328" s="191"/>
      <c r="S328" s="42"/>
      <c r="T328" s="42"/>
    </row>
    <row r="329" spans="1:20" ht="28" customHeight="1" x14ac:dyDescent="0.15">
      <c r="A329" s="42"/>
      <c r="B329" s="42"/>
      <c r="C329" s="42"/>
      <c r="D329" s="42"/>
      <c r="E329" s="42"/>
      <c r="F329" s="42"/>
      <c r="G329" s="190"/>
      <c r="L329" s="191"/>
      <c r="M329" s="191"/>
      <c r="N329" s="191"/>
      <c r="O329" s="191"/>
      <c r="P329" s="191"/>
      <c r="Q329" s="191"/>
      <c r="R329" s="191"/>
      <c r="S329" s="42"/>
      <c r="T329" s="42"/>
    </row>
    <row r="330" spans="1:20" ht="28" customHeight="1" x14ac:dyDescent="0.15">
      <c r="A330" s="42"/>
      <c r="B330" s="42"/>
      <c r="C330" s="42"/>
      <c r="D330" s="42"/>
      <c r="E330" s="42"/>
      <c r="F330" s="42"/>
      <c r="G330" s="190"/>
      <c r="L330" s="191"/>
      <c r="M330" s="191"/>
      <c r="N330" s="191"/>
      <c r="O330" s="191"/>
      <c r="P330" s="191"/>
      <c r="Q330" s="191"/>
      <c r="R330" s="191"/>
      <c r="S330" s="42"/>
      <c r="T330" s="42"/>
    </row>
    <row r="331" spans="1:20" ht="28" customHeight="1" x14ac:dyDescent="0.15">
      <c r="A331" s="42"/>
      <c r="B331" s="42"/>
      <c r="C331" s="42"/>
      <c r="D331" s="42"/>
      <c r="E331" s="42"/>
      <c r="F331" s="42"/>
      <c r="G331" s="190"/>
      <c r="L331" s="191"/>
      <c r="M331" s="191"/>
      <c r="N331" s="191"/>
      <c r="O331" s="191"/>
      <c r="P331" s="191"/>
      <c r="Q331" s="191"/>
      <c r="R331" s="191"/>
      <c r="S331" s="42"/>
      <c r="T331" s="42"/>
    </row>
    <row r="332" spans="1:20" ht="28" customHeight="1" x14ac:dyDescent="0.15">
      <c r="A332" s="42"/>
      <c r="B332" s="42"/>
      <c r="C332" s="42"/>
      <c r="D332" s="42"/>
      <c r="E332" s="42"/>
      <c r="F332" s="42"/>
      <c r="G332" s="190"/>
      <c r="L332" s="191"/>
      <c r="M332" s="191"/>
      <c r="N332" s="191"/>
      <c r="O332" s="191"/>
      <c r="P332" s="191"/>
      <c r="Q332" s="191"/>
      <c r="R332" s="191"/>
      <c r="S332" s="42"/>
      <c r="T332" s="42"/>
    </row>
    <row r="333" spans="1:20" ht="28" customHeight="1" x14ac:dyDescent="0.15">
      <c r="A333" s="42"/>
      <c r="B333" s="42"/>
      <c r="C333" s="42"/>
      <c r="D333" s="42"/>
      <c r="E333" s="42"/>
      <c r="F333" s="42"/>
      <c r="G333" s="190"/>
      <c r="L333" s="191"/>
      <c r="M333" s="191"/>
      <c r="N333" s="191"/>
      <c r="O333" s="191"/>
      <c r="P333" s="191"/>
      <c r="Q333" s="191"/>
      <c r="R333" s="191"/>
      <c r="S333" s="42"/>
      <c r="T333" s="42"/>
    </row>
    <row r="334" spans="1:20" ht="28" customHeight="1" x14ac:dyDescent="0.15">
      <c r="A334" s="42"/>
      <c r="B334" s="42"/>
      <c r="C334" s="42"/>
      <c r="D334" s="42"/>
      <c r="E334" s="42"/>
      <c r="F334" s="42"/>
      <c r="G334" s="190"/>
      <c r="L334" s="191"/>
      <c r="M334" s="191"/>
      <c r="N334" s="191"/>
      <c r="O334" s="191"/>
      <c r="P334" s="191"/>
      <c r="Q334" s="191"/>
      <c r="R334" s="191"/>
      <c r="S334" s="42"/>
      <c r="T334" s="42"/>
    </row>
    <row r="335" spans="1:20" ht="28" customHeight="1" x14ac:dyDescent="0.15">
      <c r="A335" s="42"/>
      <c r="B335" s="42"/>
      <c r="C335" s="42"/>
      <c r="D335" s="42"/>
      <c r="E335" s="42"/>
      <c r="F335" s="42"/>
      <c r="G335" s="190"/>
      <c r="L335" s="191"/>
      <c r="M335" s="191"/>
      <c r="N335" s="191"/>
      <c r="O335" s="191"/>
      <c r="P335" s="191"/>
      <c r="Q335" s="191"/>
      <c r="R335" s="191"/>
      <c r="S335" s="42"/>
      <c r="T335" s="42"/>
    </row>
    <row r="336" spans="1:20" ht="28" customHeight="1" x14ac:dyDescent="0.15">
      <c r="A336" s="42"/>
      <c r="B336" s="42"/>
      <c r="C336" s="42"/>
      <c r="D336" s="42"/>
      <c r="E336" s="42"/>
      <c r="F336" s="42"/>
      <c r="G336" s="190"/>
      <c r="L336" s="191"/>
      <c r="M336" s="191"/>
      <c r="N336" s="191"/>
      <c r="O336" s="191"/>
      <c r="P336" s="191"/>
      <c r="Q336" s="191"/>
      <c r="R336" s="191"/>
      <c r="S336" s="42"/>
      <c r="T336" s="42"/>
    </row>
    <row r="337" spans="1:20" ht="28" customHeight="1" x14ac:dyDescent="0.15">
      <c r="A337" s="42"/>
      <c r="B337" s="42"/>
      <c r="C337" s="42"/>
      <c r="D337" s="42"/>
      <c r="E337" s="42"/>
      <c r="F337" s="42"/>
      <c r="G337" s="190"/>
      <c r="L337" s="191"/>
      <c r="M337" s="191"/>
      <c r="N337" s="191"/>
      <c r="O337" s="191"/>
      <c r="P337" s="191"/>
      <c r="Q337" s="191"/>
      <c r="R337" s="191"/>
      <c r="S337" s="42"/>
      <c r="T337" s="42"/>
    </row>
    <row r="338" spans="1:20" ht="28" customHeight="1" x14ac:dyDescent="0.15">
      <c r="A338" s="42"/>
      <c r="B338" s="42"/>
      <c r="C338" s="42"/>
      <c r="D338" s="42"/>
      <c r="E338" s="42"/>
      <c r="F338" s="42"/>
      <c r="G338" s="190"/>
      <c r="L338" s="191"/>
      <c r="M338" s="191"/>
      <c r="N338" s="191"/>
      <c r="O338" s="191"/>
      <c r="P338" s="191"/>
      <c r="Q338" s="191"/>
      <c r="R338" s="191"/>
      <c r="S338" s="42"/>
      <c r="T338" s="42"/>
    </row>
    <row r="339" spans="1:20" ht="28" customHeight="1" x14ac:dyDescent="0.15">
      <c r="A339" s="42"/>
      <c r="B339" s="42"/>
      <c r="C339" s="42"/>
      <c r="D339" s="42"/>
      <c r="E339" s="42"/>
      <c r="F339" s="42"/>
      <c r="G339" s="190"/>
      <c r="L339" s="191"/>
      <c r="M339" s="191"/>
      <c r="N339" s="191"/>
      <c r="O339" s="191"/>
      <c r="P339" s="191"/>
      <c r="Q339" s="191"/>
      <c r="R339" s="191"/>
      <c r="S339" s="42"/>
      <c r="T339" s="42"/>
    </row>
    <row r="340" spans="1:20" ht="28" customHeight="1" x14ac:dyDescent="0.15">
      <c r="A340" s="42"/>
      <c r="B340" s="42"/>
      <c r="C340" s="42"/>
      <c r="D340" s="42"/>
      <c r="E340" s="42"/>
      <c r="F340" s="42"/>
      <c r="G340" s="190"/>
      <c r="L340" s="191"/>
      <c r="M340" s="191"/>
      <c r="N340" s="191"/>
      <c r="O340" s="191"/>
      <c r="P340" s="191"/>
      <c r="Q340" s="191"/>
      <c r="R340" s="191"/>
      <c r="S340" s="42"/>
      <c r="T340" s="42"/>
    </row>
    <row r="341" spans="1:20" ht="28" customHeight="1" x14ac:dyDescent="0.15">
      <c r="A341" s="42"/>
      <c r="B341" s="42"/>
      <c r="C341" s="42"/>
      <c r="D341" s="42"/>
      <c r="E341" s="42"/>
      <c r="F341" s="42"/>
      <c r="G341" s="190"/>
      <c r="L341" s="191"/>
      <c r="M341" s="191"/>
      <c r="N341" s="191"/>
      <c r="O341" s="191"/>
      <c r="P341" s="191"/>
      <c r="Q341" s="191"/>
      <c r="R341" s="191"/>
      <c r="S341" s="42"/>
      <c r="T341" s="42"/>
    </row>
    <row r="342" spans="1:20" ht="28" customHeight="1" x14ac:dyDescent="0.15">
      <c r="A342" s="42"/>
      <c r="B342" s="42"/>
      <c r="C342" s="42"/>
      <c r="D342" s="42"/>
      <c r="E342" s="42"/>
      <c r="F342" s="42"/>
      <c r="G342" s="190"/>
      <c r="L342" s="191"/>
      <c r="M342" s="191"/>
      <c r="N342" s="191"/>
      <c r="O342" s="191"/>
      <c r="P342" s="191"/>
      <c r="Q342" s="191"/>
      <c r="R342" s="191"/>
      <c r="S342" s="42"/>
      <c r="T342" s="42"/>
    </row>
    <row r="343" spans="1:20" ht="28" customHeight="1" x14ac:dyDescent="0.15">
      <c r="A343" s="42"/>
      <c r="B343" s="42"/>
      <c r="C343" s="42"/>
      <c r="D343" s="42"/>
      <c r="E343" s="42"/>
      <c r="F343" s="42"/>
      <c r="G343" s="190"/>
      <c r="L343" s="191"/>
      <c r="M343" s="191"/>
      <c r="N343" s="191"/>
      <c r="O343" s="191"/>
      <c r="P343" s="191"/>
      <c r="Q343" s="191"/>
      <c r="R343" s="191"/>
      <c r="S343" s="42"/>
      <c r="T343" s="42"/>
    </row>
    <row r="344" spans="1:20" ht="28" customHeight="1" x14ac:dyDescent="0.15">
      <c r="A344" s="42"/>
      <c r="B344" s="42"/>
      <c r="C344" s="42"/>
      <c r="D344" s="42"/>
      <c r="E344" s="42"/>
      <c r="F344" s="42"/>
      <c r="G344" s="190"/>
      <c r="L344" s="191"/>
      <c r="M344" s="191"/>
      <c r="N344" s="191"/>
      <c r="O344" s="191"/>
      <c r="P344" s="191"/>
      <c r="Q344" s="191"/>
      <c r="R344" s="191"/>
      <c r="S344" s="42"/>
      <c r="T344" s="42"/>
    </row>
    <row r="345" spans="1:20" ht="28" customHeight="1" x14ac:dyDescent="0.15">
      <c r="A345" s="42"/>
      <c r="B345" s="42"/>
      <c r="C345" s="42"/>
      <c r="D345" s="42"/>
      <c r="E345" s="42"/>
      <c r="F345" s="42"/>
      <c r="G345" s="190"/>
      <c r="L345" s="191"/>
      <c r="M345" s="191"/>
      <c r="N345" s="191"/>
      <c r="O345" s="191"/>
      <c r="P345" s="191"/>
      <c r="Q345" s="191"/>
      <c r="R345" s="191"/>
      <c r="S345" s="42"/>
      <c r="T345" s="42"/>
    </row>
    <row r="346" spans="1:20" ht="28" customHeight="1" x14ac:dyDescent="0.15">
      <c r="A346" s="42"/>
      <c r="B346" s="42"/>
      <c r="C346" s="42"/>
      <c r="D346" s="42"/>
      <c r="E346" s="42"/>
      <c r="F346" s="42"/>
      <c r="G346" s="190"/>
      <c r="L346" s="191"/>
      <c r="M346" s="191"/>
      <c r="N346" s="191"/>
      <c r="O346" s="191"/>
      <c r="P346" s="191"/>
      <c r="Q346" s="191"/>
      <c r="R346" s="191"/>
      <c r="S346" s="42"/>
      <c r="T346" s="42"/>
    </row>
    <row r="347" spans="1:20" ht="28" customHeight="1" x14ac:dyDescent="0.15">
      <c r="A347" s="42"/>
      <c r="B347" s="42"/>
      <c r="C347" s="42"/>
      <c r="D347" s="42"/>
      <c r="E347" s="42"/>
      <c r="F347" s="42"/>
      <c r="G347" s="190"/>
      <c r="L347" s="191"/>
      <c r="M347" s="191"/>
      <c r="N347" s="191"/>
      <c r="O347" s="191"/>
      <c r="P347" s="191"/>
      <c r="Q347" s="191"/>
      <c r="R347" s="191"/>
      <c r="S347" s="42"/>
      <c r="T347" s="42"/>
    </row>
    <row r="348" spans="1:20" ht="28" customHeight="1" x14ac:dyDescent="0.15">
      <c r="A348" s="42"/>
      <c r="B348" s="42"/>
      <c r="C348" s="42"/>
      <c r="D348" s="42"/>
      <c r="E348" s="42"/>
      <c r="F348" s="42"/>
      <c r="G348" s="190"/>
      <c r="L348" s="191"/>
      <c r="M348" s="191"/>
      <c r="N348" s="191"/>
      <c r="O348" s="191"/>
      <c r="P348" s="191"/>
      <c r="Q348" s="191"/>
      <c r="R348" s="191"/>
      <c r="S348" s="42"/>
      <c r="T348" s="42"/>
    </row>
    <row r="349" spans="1:20" ht="28" customHeight="1" x14ac:dyDescent="0.15">
      <c r="A349" s="42"/>
      <c r="B349" s="42"/>
      <c r="C349" s="42"/>
      <c r="D349" s="42"/>
      <c r="E349" s="42"/>
      <c r="F349" s="42"/>
      <c r="G349" s="190"/>
      <c r="L349" s="191"/>
      <c r="M349" s="191"/>
      <c r="N349" s="191"/>
      <c r="O349" s="191"/>
      <c r="P349" s="191"/>
      <c r="Q349" s="191"/>
      <c r="R349" s="191"/>
      <c r="S349" s="42"/>
      <c r="T349" s="42"/>
    </row>
    <row r="350" spans="1:20" ht="28" customHeight="1" x14ac:dyDescent="0.15">
      <c r="A350" s="42"/>
      <c r="B350" s="42"/>
      <c r="C350" s="42"/>
      <c r="D350" s="42"/>
      <c r="E350" s="42"/>
      <c r="F350" s="42"/>
      <c r="G350" s="190"/>
      <c r="L350" s="191"/>
      <c r="M350" s="191"/>
      <c r="N350" s="191"/>
      <c r="O350" s="191"/>
      <c r="P350" s="191"/>
      <c r="Q350" s="191"/>
      <c r="R350" s="191"/>
      <c r="S350" s="42"/>
      <c r="T350" s="42"/>
    </row>
    <row r="351" spans="1:20" ht="28" customHeight="1" x14ac:dyDescent="0.15">
      <c r="A351" s="42"/>
      <c r="B351" s="42"/>
      <c r="C351" s="42"/>
      <c r="D351" s="42"/>
      <c r="E351" s="42"/>
      <c r="F351" s="42"/>
      <c r="G351" s="190"/>
      <c r="L351" s="191"/>
      <c r="M351" s="191"/>
      <c r="N351" s="191"/>
      <c r="O351" s="191"/>
      <c r="P351" s="191"/>
      <c r="Q351" s="191"/>
      <c r="R351" s="191"/>
      <c r="S351" s="42"/>
      <c r="T351" s="42"/>
    </row>
    <row r="352" spans="1:20" ht="28" customHeight="1" x14ac:dyDescent="0.15">
      <c r="A352" s="42"/>
      <c r="B352" s="42"/>
      <c r="C352" s="42"/>
      <c r="D352" s="42"/>
      <c r="E352" s="42"/>
      <c r="F352" s="42"/>
      <c r="G352" s="190"/>
      <c r="L352" s="191"/>
      <c r="M352" s="191"/>
      <c r="N352" s="191"/>
      <c r="O352" s="191"/>
      <c r="P352" s="191"/>
      <c r="Q352" s="191"/>
      <c r="R352" s="191"/>
      <c r="S352" s="42"/>
      <c r="T352" s="42"/>
    </row>
    <row r="353" spans="1:20" ht="28" customHeight="1" x14ac:dyDescent="0.15">
      <c r="A353" s="42"/>
      <c r="B353" s="42"/>
      <c r="C353" s="42"/>
      <c r="D353" s="42"/>
      <c r="E353" s="42"/>
      <c r="F353" s="42"/>
      <c r="G353" s="190"/>
      <c r="L353" s="191"/>
      <c r="M353" s="191"/>
      <c r="N353" s="191"/>
      <c r="O353" s="191"/>
      <c r="P353" s="191"/>
      <c r="Q353" s="191"/>
      <c r="R353" s="191"/>
      <c r="S353" s="42"/>
      <c r="T353" s="42"/>
    </row>
    <row r="354" spans="1:20" ht="28" customHeight="1" x14ac:dyDescent="0.15">
      <c r="A354" s="42"/>
      <c r="B354" s="42"/>
      <c r="C354" s="42"/>
      <c r="D354" s="42"/>
      <c r="E354" s="42"/>
      <c r="F354" s="42"/>
      <c r="G354" s="190"/>
      <c r="L354" s="191"/>
      <c r="M354" s="191"/>
      <c r="N354" s="191"/>
      <c r="O354" s="191"/>
      <c r="P354" s="191"/>
      <c r="Q354" s="191"/>
      <c r="R354" s="191"/>
      <c r="S354" s="42"/>
      <c r="T354" s="42"/>
    </row>
    <row r="355" spans="1:20" ht="28" customHeight="1" x14ac:dyDescent="0.15">
      <c r="A355" s="42"/>
      <c r="B355" s="42"/>
      <c r="C355" s="42"/>
      <c r="D355" s="42"/>
      <c r="E355" s="42"/>
      <c r="F355" s="42"/>
      <c r="G355" s="190"/>
      <c r="L355" s="191"/>
      <c r="M355" s="191"/>
      <c r="N355" s="191"/>
      <c r="O355" s="191"/>
      <c r="P355" s="191"/>
      <c r="Q355" s="191"/>
      <c r="R355" s="191"/>
      <c r="S355" s="42"/>
      <c r="T355" s="42"/>
    </row>
    <row r="356" spans="1:20" ht="28" customHeight="1" x14ac:dyDescent="0.15">
      <c r="A356" s="42"/>
      <c r="B356" s="42"/>
      <c r="C356" s="42"/>
      <c r="D356" s="42"/>
      <c r="E356" s="42"/>
      <c r="F356" s="42"/>
      <c r="G356" s="190"/>
      <c r="L356" s="191"/>
      <c r="M356" s="191"/>
      <c r="N356" s="191"/>
      <c r="O356" s="191"/>
      <c r="P356" s="191"/>
      <c r="Q356" s="191"/>
      <c r="R356" s="191"/>
      <c r="S356" s="42"/>
      <c r="T356" s="42"/>
    </row>
    <row r="357" spans="1:20" ht="28" customHeight="1" x14ac:dyDescent="0.15">
      <c r="A357" s="42"/>
      <c r="B357" s="42"/>
      <c r="C357" s="42"/>
      <c r="D357" s="42"/>
      <c r="E357" s="42"/>
      <c r="F357" s="42"/>
      <c r="G357" s="190"/>
      <c r="L357" s="191"/>
      <c r="M357" s="191"/>
      <c r="N357" s="191"/>
      <c r="O357" s="191"/>
      <c r="P357" s="191"/>
      <c r="Q357" s="191"/>
      <c r="R357" s="191"/>
      <c r="S357" s="42"/>
      <c r="T357" s="42"/>
    </row>
    <row r="358" spans="1:20" ht="28" customHeight="1" x14ac:dyDescent="0.15">
      <c r="A358" s="42"/>
      <c r="B358" s="42"/>
      <c r="C358" s="42"/>
      <c r="D358" s="42"/>
      <c r="E358" s="42"/>
      <c r="F358" s="42"/>
      <c r="G358" s="190"/>
      <c r="L358" s="191"/>
      <c r="M358" s="191"/>
      <c r="N358" s="191"/>
      <c r="O358" s="191"/>
      <c r="P358" s="191"/>
      <c r="Q358" s="191"/>
      <c r="R358" s="191"/>
      <c r="S358" s="42"/>
      <c r="T358" s="42"/>
    </row>
    <row r="359" spans="1:20" ht="28" customHeight="1" x14ac:dyDescent="0.15">
      <c r="A359" s="42"/>
      <c r="B359" s="42"/>
      <c r="C359" s="42"/>
      <c r="D359" s="42"/>
      <c r="E359" s="42"/>
      <c r="F359" s="42"/>
      <c r="G359" s="190"/>
      <c r="L359" s="191"/>
      <c r="M359" s="191"/>
      <c r="N359" s="191"/>
      <c r="O359" s="191"/>
      <c r="P359" s="191"/>
      <c r="Q359" s="191"/>
      <c r="R359" s="191"/>
      <c r="S359" s="42"/>
      <c r="T359" s="42"/>
    </row>
    <row r="360" spans="1:20" ht="28" customHeight="1" x14ac:dyDescent="0.15">
      <c r="A360" s="42"/>
      <c r="B360" s="42"/>
      <c r="C360" s="42"/>
      <c r="D360" s="42"/>
      <c r="E360" s="42"/>
      <c r="F360" s="42"/>
      <c r="G360" s="190"/>
      <c r="L360" s="191"/>
      <c r="M360" s="191"/>
      <c r="N360" s="191"/>
      <c r="O360" s="191"/>
      <c r="P360" s="191"/>
      <c r="Q360" s="191"/>
      <c r="R360" s="191"/>
      <c r="S360" s="42"/>
      <c r="T360" s="42"/>
    </row>
    <row r="361" spans="1:20" ht="28" customHeight="1" x14ac:dyDescent="0.15">
      <c r="A361" s="42"/>
      <c r="B361" s="42"/>
      <c r="C361" s="42"/>
      <c r="D361" s="42"/>
      <c r="E361" s="42"/>
      <c r="F361" s="42"/>
      <c r="G361" s="190"/>
      <c r="L361" s="191"/>
      <c r="M361" s="191"/>
      <c r="N361" s="191"/>
      <c r="O361" s="191"/>
      <c r="P361" s="191"/>
      <c r="Q361" s="191"/>
      <c r="R361" s="191"/>
      <c r="S361" s="42"/>
      <c r="T361" s="42"/>
    </row>
    <row r="362" spans="1:20" ht="28" customHeight="1" x14ac:dyDescent="0.15">
      <c r="A362" s="42"/>
      <c r="B362" s="42"/>
      <c r="C362" s="42"/>
      <c r="D362" s="42"/>
      <c r="E362" s="42"/>
      <c r="F362" s="42"/>
      <c r="G362" s="190"/>
      <c r="L362" s="191"/>
      <c r="M362" s="191"/>
      <c r="N362" s="191"/>
      <c r="O362" s="191"/>
      <c r="P362" s="191"/>
      <c r="Q362" s="191"/>
      <c r="R362" s="191"/>
      <c r="S362" s="42"/>
      <c r="T362" s="42"/>
    </row>
    <row r="363" spans="1:20" ht="28" customHeight="1" x14ac:dyDescent="0.15">
      <c r="A363" s="42"/>
      <c r="B363" s="42"/>
      <c r="C363" s="42"/>
      <c r="D363" s="42"/>
      <c r="E363" s="42"/>
      <c r="F363" s="42"/>
      <c r="G363" s="190"/>
      <c r="L363" s="191"/>
      <c r="M363" s="191"/>
      <c r="N363" s="191"/>
      <c r="O363" s="191"/>
      <c r="P363" s="191"/>
      <c r="Q363" s="191"/>
      <c r="R363" s="191"/>
      <c r="S363" s="42"/>
      <c r="T363" s="42"/>
    </row>
    <row r="364" spans="1:20" ht="28" customHeight="1" x14ac:dyDescent="0.15">
      <c r="A364" s="42"/>
      <c r="B364" s="42"/>
      <c r="C364" s="42"/>
      <c r="D364" s="42"/>
      <c r="E364" s="42"/>
      <c r="F364" s="42"/>
      <c r="G364" s="190"/>
      <c r="L364" s="191"/>
      <c r="M364" s="191"/>
      <c r="N364" s="191"/>
      <c r="O364" s="191"/>
      <c r="P364" s="191"/>
      <c r="Q364" s="191"/>
      <c r="R364" s="191"/>
      <c r="S364" s="42"/>
      <c r="T364" s="42"/>
    </row>
    <row r="365" spans="1:20" ht="28" customHeight="1" x14ac:dyDescent="0.15">
      <c r="A365" s="42"/>
      <c r="B365" s="42"/>
      <c r="C365" s="42"/>
      <c r="D365" s="42"/>
      <c r="E365" s="42"/>
      <c r="F365" s="42"/>
      <c r="G365" s="190"/>
      <c r="L365" s="191"/>
      <c r="M365" s="191"/>
      <c r="N365" s="191"/>
      <c r="O365" s="191"/>
      <c r="P365" s="191"/>
      <c r="Q365" s="191"/>
      <c r="R365" s="191"/>
      <c r="S365" s="42"/>
      <c r="T365" s="42"/>
    </row>
    <row r="366" spans="1:20" ht="28" customHeight="1" x14ac:dyDescent="0.15">
      <c r="A366" s="42"/>
      <c r="B366" s="42"/>
      <c r="C366" s="42"/>
      <c r="D366" s="42"/>
      <c r="E366" s="42"/>
      <c r="F366" s="42"/>
      <c r="G366" s="190"/>
      <c r="L366" s="191"/>
      <c r="M366" s="191"/>
      <c r="N366" s="191"/>
      <c r="O366" s="191"/>
      <c r="P366" s="191"/>
      <c r="Q366" s="191"/>
      <c r="R366" s="191"/>
      <c r="S366" s="42"/>
      <c r="T366" s="42"/>
    </row>
    <row r="367" spans="1:20" ht="28" customHeight="1" x14ac:dyDescent="0.15">
      <c r="A367" s="42"/>
      <c r="B367" s="42"/>
      <c r="C367" s="42"/>
      <c r="D367" s="42"/>
      <c r="E367" s="42"/>
      <c r="F367" s="42"/>
      <c r="G367" s="190"/>
      <c r="L367" s="191"/>
      <c r="M367" s="191"/>
      <c r="N367" s="191"/>
      <c r="O367" s="191"/>
      <c r="P367" s="191"/>
      <c r="Q367" s="191"/>
      <c r="R367" s="191"/>
      <c r="S367" s="42"/>
      <c r="T367" s="42"/>
    </row>
    <row r="368" spans="1:20" ht="28" customHeight="1" x14ac:dyDescent="0.15">
      <c r="A368" s="42"/>
      <c r="B368" s="42"/>
      <c r="C368" s="42"/>
      <c r="D368" s="42"/>
      <c r="E368" s="42"/>
      <c r="F368" s="42"/>
      <c r="G368" s="190"/>
      <c r="L368" s="191"/>
      <c r="M368" s="191"/>
      <c r="N368" s="191"/>
      <c r="O368" s="191"/>
      <c r="P368" s="191"/>
      <c r="Q368" s="191"/>
      <c r="R368" s="191"/>
      <c r="S368" s="42"/>
      <c r="T368" s="42"/>
    </row>
    <row r="369" spans="1:20" ht="28" customHeight="1" x14ac:dyDescent="0.15">
      <c r="A369" s="42"/>
      <c r="B369" s="42"/>
      <c r="C369" s="42"/>
      <c r="D369" s="42"/>
      <c r="E369" s="42"/>
      <c r="F369" s="42"/>
      <c r="G369" s="190"/>
      <c r="L369" s="191"/>
      <c r="M369" s="191"/>
      <c r="N369" s="191"/>
      <c r="O369" s="191"/>
      <c r="P369" s="191"/>
      <c r="Q369" s="191"/>
      <c r="R369" s="191"/>
      <c r="S369" s="42"/>
      <c r="T369" s="42"/>
    </row>
    <row r="370" spans="1:20" ht="28" customHeight="1" x14ac:dyDescent="0.15">
      <c r="A370" s="42"/>
      <c r="B370" s="42"/>
      <c r="C370" s="42"/>
      <c r="D370" s="42"/>
      <c r="E370" s="42"/>
      <c r="F370" s="42"/>
      <c r="G370" s="190"/>
      <c r="L370" s="191"/>
      <c r="M370" s="191"/>
      <c r="N370" s="191"/>
      <c r="O370" s="191"/>
      <c r="P370" s="191"/>
      <c r="Q370" s="191"/>
      <c r="R370" s="191"/>
      <c r="S370" s="42"/>
      <c r="T370" s="42"/>
    </row>
    <row r="371" spans="1:20" ht="28" customHeight="1" x14ac:dyDescent="0.15">
      <c r="A371" s="42"/>
      <c r="B371" s="42"/>
      <c r="C371" s="42"/>
      <c r="D371" s="42"/>
      <c r="E371" s="42"/>
      <c r="F371" s="42"/>
      <c r="G371" s="190"/>
      <c r="L371" s="191"/>
      <c r="M371" s="191"/>
      <c r="N371" s="191"/>
      <c r="O371" s="191"/>
      <c r="P371" s="191"/>
      <c r="Q371" s="191"/>
      <c r="R371" s="191"/>
      <c r="S371" s="42"/>
      <c r="T371" s="42"/>
    </row>
    <row r="372" spans="1:20" ht="28" customHeight="1" x14ac:dyDescent="0.15">
      <c r="A372" s="42"/>
      <c r="B372" s="42"/>
      <c r="C372" s="42"/>
      <c r="D372" s="42"/>
      <c r="E372" s="42"/>
      <c r="F372" s="42"/>
      <c r="G372" s="190"/>
      <c r="L372" s="191"/>
      <c r="M372" s="191"/>
      <c r="N372" s="191"/>
      <c r="O372" s="191"/>
      <c r="P372" s="191"/>
      <c r="Q372" s="191"/>
      <c r="R372" s="191"/>
      <c r="S372" s="42"/>
      <c r="T372" s="42"/>
    </row>
    <row r="373" spans="1:20" ht="28" customHeight="1" x14ac:dyDescent="0.15">
      <c r="A373" s="42"/>
      <c r="B373" s="42"/>
      <c r="C373" s="42"/>
      <c r="D373" s="42"/>
      <c r="E373" s="42"/>
      <c r="F373" s="42"/>
      <c r="G373" s="190"/>
      <c r="L373" s="191"/>
      <c r="M373" s="191"/>
      <c r="N373" s="191"/>
      <c r="O373" s="191"/>
      <c r="P373" s="191"/>
      <c r="Q373" s="191"/>
      <c r="R373" s="191"/>
      <c r="S373" s="42"/>
      <c r="T373" s="42"/>
    </row>
    <row r="374" spans="1:20" ht="28" customHeight="1" x14ac:dyDescent="0.15">
      <c r="A374" s="42"/>
      <c r="B374" s="42"/>
      <c r="C374" s="42"/>
      <c r="D374" s="42"/>
      <c r="E374" s="42"/>
      <c r="F374" s="42"/>
      <c r="G374" s="190"/>
      <c r="L374" s="191"/>
      <c r="M374" s="191"/>
      <c r="N374" s="191"/>
      <c r="O374" s="191"/>
      <c r="P374" s="191"/>
      <c r="Q374" s="191"/>
      <c r="R374" s="191"/>
      <c r="S374" s="42"/>
      <c r="T374" s="42"/>
    </row>
    <row r="375" spans="1:20" ht="28" customHeight="1" x14ac:dyDescent="0.15">
      <c r="A375" s="42"/>
      <c r="B375" s="42"/>
      <c r="C375" s="42"/>
      <c r="D375" s="42"/>
      <c r="E375" s="42"/>
      <c r="F375" s="42"/>
      <c r="G375" s="190"/>
      <c r="L375" s="191"/>
      <c r="M375" s="191"/>
      <c r="N375" s="191"/>
      <c r="O375" s="191"/>
      <c r="P375" s="191"/>
      <c r="Q375" s="191"/>
      <c r="R375" s="191"/>
      <c r="S375" s="42"/>
      <c r="T375" s="42"/>
    </row>
    <row r="376" spans="1:20" ht="28" customHeight="1" x14ac:dyDescent="0.15">
      <c r="A376" s="42"/>
      <c r="B376" s="42"/>
      <c r="C376" s="42"/>
      <c r="D376" s="42"/>
      <c r="E376" s="42"/>
      <c r="F376" s="42"/>
      <c r="G376" s="190"/>
      <c r="L376" s="191"/>
      <c r="M376" s="191"/>
      <c r="N376" s="191"/>
      <c r="O376" s="191"/>
      <c r="P376" s="191"/>
      <c r="Q376" s="191"/>
      <c r="R376" s="191"/>
      <c r="S376" s="42"/>
      <c r="T376" s="42"/>
    </row>
    <row r="377" spans="1:20" ht="28" customHeight="1" x14ac:dyDescent="0.15">
      <c r="A377" s="42"/>
      <c r="B377" s="42"/>
      <c r="C377" s="42"/>
      <c r="D377" s="42"/>
      <c r="E377" s="42"/>
      <c r="F377" s="42"/>
      <c r="G377" s="190"/>
      <c r="L377" s="191"/>
      <c r="M377" s="191"/>
      <c r="N377" s="191"/>
      <c r="O377" s="191"/>
      <c r="P377" s="191"/>
      <c r="Q377" s="191"/>
      <c r="R377" s="191"/>
      <c r="S377" s="42"/>
      <c r="T377" s="42"/>
    </row>
    <row r="378" spans="1:20" ht="28" customHeight="1" x14ac:dyDescent="0.15">
      <c r="A378" s="42"/>
      <c r="B378" s="42"/>
      <c r="C378" s="42"/>
      <c r="D378" s="42"/>
      <c r="E378" s="42"/>
      <c r="F378" s="42"/>
      <c r="G378" s="190"/>
      <c r="L378" s="191"/>
      <c r="M378" s="191"/>
      <c r="N378" s="191"/>
      <c r="O378" s="191"/>
      <c r="P378" s="191"/>
      <c r="Q378" s="191"/>
      <c r="R378" s="191"/>
      <c r="S378" s="42"/>
      <c r="T378" s="42"/>
    </row>
    <row r="379" spans="1:20" ht="28" customHeight="1" x14ac:dyDescent="0.15">
      <c r="A379" s="42"/>
      <c r="B379" s="42"/>
      <c r="C379" s="42"/>
      <c r="D379" s="42"/>
      <c r="E379" s="42"/>
      <c r="F379" s="42"/>
      <c r="G379" s="190"/>
      <c r="L379" s="191"/>
      <c r="M379" s="191"/>
      <c r="N379" s="191"/>
      <c r="O379" s="191"/>
      <c r="P379" s="191"/>
      <c r="Q379" s="191"/>
      <c r="R379" s="191"/>
      <c r="S379" s="42"/>
      <c r="T379" s="42"/>
    </row>
    <row r="380" spans="1:20" ht="28" customHeight="1" x14ac:dyDescent="0.15">
      <c r="A380" s="42"/>
      <c r="B380" s="42"/>
      <c r="C380" s="42"/>
      <c r="D380" s="42"/>
      <c r="E380" s="42"/>
      <c r="F380" s="42"/>
      <c r="G380" s="190"/>
      <c r="L380" s="191"/>
      <c r="M380" s="191"/>
      <c r="N380" s="191"/>
      <c r="O380" s="191"/>
      <c r="P380" s="191"/>
      <c r="Q380" s="191"/>
      <c r="R380" s="191"/>
      <c r="S380" s="42"/>
      <c r="T380" s="42"/>
    </row>
    <row r="381" spans="1:20" ht="28" customHeight="1" x14ac:dyDescent="0.15">
      <c r="A381" s="42"/>
      <c r="B381" s="42"/>
      <c r="C381" s="42"/>
      <c r="D381" s="42"/>
      <c r="E381" s="42"/>
      <c r="F381" s="42"/>
      <c r="G381" s="190"/>
      <c r="L381" s="191"/>
      <c r="M381" s="191"/>
      <c r="N381" s="191"/>
      <c r="O381" s="191"/>
      <c r="P381" s="191"/>
      <c r="Q381" s="191"/>
      <c r="R381" s="191"/>
      <c r="S381" s="42"/>
      <c r="T381" s="42"/>
    </row>
    <row r="382" spans="1:20" ht="28" customHeight="1" x14ac:dyDescent="0.15">
      <c r="A382" s="42"/>
      <c r="B382" s="42"/>
      <c r="C382" s="42"/>
      <c r="D382" s="42"/>
      <c r="E382" s="42"/>
      <c r="F382" s="42"/>
      <c r="G382" s="190"/>
      <c r="L382" s="191"/>
      <c r="M382" s="191"/>
      <c r="N382" s="191"/>
      <c r="O382" s="191"/>
      <c r="P382" s="191"/>
      <c r="Q382" s="191"/>
      <c r="R382" s="191"/>
      <c r="S382" s="42"/>
      <c r="T382" s="42"/>
    </row>
    <row r="383" spans="1:20" ht="28" customHeight="1" x14ac:dyDescent="0.15">
      <c r="A383" s="42"/>
      <c r="B383" s="42"/>
      <c r="C383" s="42"/>
      <c r="D383" s="42"/>
      <c r="E383" s="42"/>
      <c r="F383" s="42"/>
      <c r="G383" s="190"/>
      <c r="L383" s="191"/>
      <c r="M383" s="191"/>
      <c r="N383" s="191"/>
      <c r="O383" s="191"/>
      <c r="P383" s="191"/>
      <c r="Q383" s="191"/>
      <c r="R383" s="191"/>
      <c r="S383" s="42"/>
      <c r="T383" s="42"/>
    </row>
    <row r="384" spans="1:20" ht="28" customHeight="1" x14ac:dyDescent="0.15">
      <c r="A384" s="42"/>
      <c r="B384" s="42"/>
      <c r="C384" s="42"/>
      <c r="D384" s="42"/>
      <c r="E384" s="42"/>
      <c r="F384" s="42"/>
      <c r="G384" s="190"/>
      <c r="L384" s="191"/>
      <c r="M384" s="191"/>
      <c r="N384" s="191"/>
      <c r="O384" s="191"/>
      <c r="P384" s="191"/>
      <c r="Q384" s="191"/>
      <c r="R384" s="191"/>
      <c r="S384" s="42"/>
      <c r="T384" s="42"/>
    </row>
    <row r="385" spans="1:20" ht="28" customHeight="1" x14ac:dyDescent="0.15">
      <c r="A385" s="42"/>
      <c r="B385" s="42"/>
      <c r="C385" s="42"/>
      <c r="D385" s="42"/>
      <c r="E385" s="42"/>
      <c r="F385" s="42"/>
      <c r="G385" s="190"/>
      <c r="L385" s="191"/>
      <c r="M385" s="191"/>
      <c r="N385" s="191"/>
      <c r="O385" s="191"/>
      <c r="P385" s="191"/>
      <c r="Q385" s="191"/>
      <c r="R385" s="191"/>
      <c r="S385" s="42"/>
      <c r="T385" s="42"/>
    </row>
    <row r="386" spans="1:20" ht="28" customHeight="1" x14ac:dyDescent="0.15">
      <c r="A386" s="42"/>
      <c r="B386" s="42"/>
      <c r="C386" s="42"/>
      <c r="D386" s="42"/>
      <c r="E386" s="42"/>
      <c r="F386" s="42"/>
      <c r="G386" s="190"/>
      <c r="L386" s="191"/>
      <c r="M386" s="191"/>
      <c r="N386" s="191"/>
      <c r="O386" s="191"/>
      <c r="P386" s="191"/>
      <c r="Q386" s="191"/>
      <c r="R386" s="191"/>
      <c r="S386" s="42"/>
      <c r="T386" s="42"/>
    </row>
    <row r="387" spans="1:20" ht="28" customHeight="1" x14ac:dyDescent="0.15">
      <c r="A387" s="42"/>
      <c r="B387" s="42"/>
      <c r="C387" s="42"/>
      <c r="D387" s="42"/>
      <c r="E387" s="42"/>
      <c r="F387" s="42"/>
      <c r="G387" s="190"/>
      <c r="L387" s="191"/>
      <c r="M387" s="191"/>
      <c r="N387" s="191"/>
      <c r="O387" s="191"/>
      <c r="P387" s="191"/>
      <c r="Q387" s="191"/>
      <c r="R387" s="191"/>
      <c r="S387" s="42"/>
      <c r="T387" s="42"/>
    </row>
    <row r="388" spans="1:20" ht="28" customHeight="1" x14ac:dyDescent="0.15">
      <c r="A388" s="42"/>
      <c r="B388" s="42"/>
      <c r="C388" s="42"/>
      <c r="D388" s="42"/>
      <c r="E388" s="42"/>
      <c r="F388" s="42"/>
      <c r="G388" s="190"/>
      <c r="L388" s="191"/>
      <c r="M388" s="191"/>
      <c r="N388" s="191"/>
      <c r="O388" s="191"/>
      <c r="P388" s="191"/>
      <c r="Q388" s="191"/>
      <c r="R388" s="191"/>
      <c r="S388" s="42"/>
      <c r="T388" s="42"/>
    </row>
    <row r="389" spans="1:20" ht="28" customHeight="1" x14ac:dyDescent="0.15">
      <c r="A389" s="42"/>
      <c r="B389" s="42"/>
      <c r="C389" s="42"/>
      <c r="D389" s="42"/>
      <c r="E389" s="42"/>
      <c r="F389" s="42"/>
      <c r="G389" s="190"/>
      <c r="L389" s="191"/>
      <c r="M389" s="191"/>
      <c r="N389" s="191"/>
      <c r="O389" s="191"/>
      <c r="P389" s="191"/>
      <c r="Q389" s="191"/>
      <c r="R389" s="191"/>
      <c r="S389" s="42"/>
      <c r="T389" s="42"/>
    </row>
    <row r="390" spans="1:20" ht="28" customHeight="1" x14ac:dyDescent="0.15">
      <c r="A390" s="42"/>
      <c r="B390" s="42"/>
      <c r="C390" s="42"/>
      <c r="D390" s="42"/>
      <c r="E390" s="42"/>
      <c r="F390" s="42"/>
      <c r="G390" s="190"/>
      <c r="L390" s="191"/>
      <c r="M390" s="191"/>
      <c r="N390" s="191"/>
      <c r="O390" s="191"/>
      <c r="P390" s="191"/>
      <c r="Q390" s="191"/>
      <c r="R390" s="191"/>
      <c r="S390" s="42"/>
      <c r="T390" s="42"/>
    </row>
    <row r="391" spans="1:20" ht="28" customHeight="1" x14ac:dyDescent="0.15">
      <c r="A391" s="42"/>
      <c r="B391" s="42"/>
      <c r="C391" s="42"/>
      <c r="D391" s="42"/>
      <c r="E391" s="42"/>
      <c r="F391" s="42"/>
      <c r="G391" s="190"/>
      <c r="L391" s="191"/>
      <c r="M391" s="191"/>
      <c r="N391" s="191"/>
      <c r="O391" s="191"/>
      <c r="P391" s="191"/>
      <c r="Q391" s="191"/>
      <c r="R391" s="191"/>
      <c r="S391" s="42"/>
      <c r="T391" s="42"/>
    </row>
    <row r="392" spans="1:20" ht="28" customHeight="1" x14ac:dyDescent="0.15">
      <c r="A392" s="42"/>
      <c r="B392" s="42"/>
      <c r="C392" s="42"/>
      <c r="D392" s="42"/>
      <c r="E392" s="42"/>
      <c r="F392" s="42"/>
      <c r="G392" s="190"/>
      <c r="L392" s="191"/>
      <c r="M392" s="191"/>
      <c r="N392" s="191"/>
      <c r="O392" s="191"/>
      <c r="P392" s="191"/>
      <c r="Q392" s="191"/>
      <c r="R392" s="191"/>
      <c r="S392" s="42"/>
      <c r="T392" s="42"/>
    </row>
    <row r="393" spans="1:20" ht="28" customHeight="1" x14ac:dyDescent="0.15">
      <c r="A393" s="42"/>
      <c r="B393" s="42"/>
      <c r="C393" s="42"/>
      <c r="D393" s="42"/>
      <c r="E393" s="42"/>
      <c r="F393" s="42"/>
      <c r="G393" s="190"/>
      <c r="L393" s="191"/>
      <c r="M393" s="191"/>
      <c r="N393" s="191"/>
      <c r="O393" s="191"/>
      <c r="P393" s="191"/>
      <c r="Q393" s="191"/>
      <c r="R393" s="191"/>
      <c r="S393" s="42"/>
      <c r="T393" s="42"/>
    </row>
    <row r="394" spans="1:20" ht="28" customHeight="1" x14ac:dyDescent="0.15">
      <c r="A394" s="42"/>
      <c r="B394" s="42"/>
      <c r="C394" s="42"/>
      <c r="D394" s="42"/>
      <c r="E394" s="42"/>
      <c r="F394" s="42"/>
      <c r="G394" s="190"/>
      <c r="L394" s="191"/>
      <c r="M394" s="191"/>
      <c r="N394" s="191"/>
      <c r="O394" s="191"/>
      <c r="P394" s="191"/>
      <c r="Q394" s="191"/>
      <c r="R394" s="191"/>
      <c r="S394" s="42"/>
      <c r="T394" s="42"/>
    </row>
    <row r="395" spans="1:20" ht="28" customHeight="1" x14ac:dyDescent="0.15">
      <c r="A395" s="42"/>
      <c r="B395" s="42"/>
      <c r="C395" s="42"/>
      <c r="D395" s="42"/>
      <c r="E395" s="42"/>
      <c r="F395" s="42"/>
      <c r="G395" s="190"/>
      <c r="L395" s="191"/>
      <c r="M395" s="191"/>
      <c r="N395" s="191"/>
      <c r="O395" s="191"/>
      <c r="P395" s="191"/>
      <c r="Q395" s="191"/>
      <c r="R395" s="191"/>
      <c r="S395" s="42"/>
      <c r="T395" s="42"/>
    </row>
    <row r="396" spans="1:20" ht="28" customHeight="1" x14ac:dyDescent="0.15">
      <c r="A396" s="42"/>
      <c r="B396" s="42"/>
      <c r="C396" s="42"/>
      <c r="D396" s="42"/>
      <c r="E396" s="42"/>
      <c r="F396" s="42"/>
      <c r="G396" s="190"/>
      <c r="L396" s="191"/>
      <c r="M396" s="191"/>
      <c r="N396" s="191"/>
      <c r="O396" s="191"/>
      <c r="P396" s="191"/>
      <c r="Q396" s="191"/>
      <c r="R396" s="191"/>
      <c r="S396" s="42"/>
      <c r="T396" s="42"/>
    </row>
    <row r="397" spans="1:20" ht="28" customHeight="1" x14ac:dyDescent="0.15">
      <c r="A397" s="42"/>
      <c r="B397" s="42"/>
      <c r="C397" s="42"/>
      <c r="D397" s="42"/>
      <c r="E397" s="42"/>
      <c r="F397" s="42"/>
      <c r="G397" s="190"/>
      <c r="L397" s="191"/>
      <c r="M397" s="191"/>
      <c r="N397" s="191"/>
      <c r="O397" s="191"/>
      <c r="P397" s="191"/>
      <c r="Q397" s="191"/>
      <c r="R397" s="191"/>
      <c r="S397" s="42"/>
      <c r="T397" s="42"/>
    </row>
    <row r="398" spans="1:20" ht="28" customHeight="1" x14ac:dyDescent="0.15">
      <c r="A398" s="42"/>
      <c r="B398" s="42"/>
      <c r="C398" s="42"/>
      <c r="D398" s="42"/>
      <c r="E398" s="42"/>
      <c r="F398" s="42"/>
      <c r="G398" s="190"/>
      <c r="L398" s="191"/>
      <c r="M398" s="191"/>
      <c r="N398" s="191"/>
      <c r="O398" s="191"/>
      <c r="P398" s="191"/>
      <c r="Q398" s="191"/>
      <c r="R398" s="191"/>
      <c r="S398" s="42"/>
      <c r="T398" s="42"/>
    </row>
    <row r="399" spans="1:20" ht="28" customHeight="1" x14ac:dyDescent="0.15">
      <c r="A399" s="42"/>
      <c r="B399" s="42"/>
      <c r="C399" s="42"/>
      <c r="D399" s="42"/>
      <c r="E399" s="42"/>
      <c r="F399" s="42"/>
      <c r="G399" s="190"/>
      <c r="L399" s="191"/>
      <c r="M399" s="191"/>
      <c r="N399" s="191"/>
      <c r="O399" s="191"/>
      <c r="P399" s="191"/>
      <c r="Q399" s="191"/>
      <c r="R399" s="191"/>
      <c r="S399" s="42"/>
      <c r="T399" s="42"/>
    </row>
    <row r="400" spans="1:20" ht="28" customHeight="1" x14ac:dyDescent="0.15">
      <c r="A400" s="42"/>
      <c r="B400" s="42"/>
      <c r="C400" s="42"/>
      <c r="D400" s="42"/>
      <c r="E400" s="42"/>
      <c r="F400" s="42"/>
      <c r="G400" s="190"/>
      <c r="L400" s="191"/>
      <c r="M400" s="191"/>
      <c r="N400" s="191"/>
      <c r="O400" s="191"/>
      <c r="P400" s="191"/>
      <c r="Q400" s="191"/>
      <c r="R400" s="191"/>
      <c r="S400" s="42"/>
      <c r="T400" s="42"/>
    </row>
    <row r="401" spans="1:20" ht="28" customHeight="1" x14ac:dyDescent="0.15">
      <c r="A401" s="42"/>
      <c r="B401" s="42"/>
      <c r="C401" s="42"/>
      <c r="D401" s="42"/>
      <c r="E401" s="42"/>
      <c r="F401" s="42"/>
      <c r="G401" s="190"/>
      <c r="L401" s="191"/>
      <c r="M401" s="191"/>
      <c r="N401" s="191"/>
      <c r="O401" s="191"/>
      <c r="P401" s="191"/>
      <c r="Q401" s="191"/>
      <c r="R401" s="191"/>
      <c r="S401" s="42"/>
      <c r="T401" s="42"/>
    </row>
    <row r="402" spans="1:20" ht="28" customHeight="1" x14ac:dyDescent="0.15">
      <c r="A402" s="42"/>
      <c r="B402" s="42"/>
      <c r="C402" s="42"/>
      <c r="D402" s="42"/>
      <c r="E402" s="42"/>
      <c r="F402" s="42"/>
      <c r="G402" s="190"/>
      <c r="L402" s="191"/>
      <c r="M402" s="191"/>
      <c r="N402" s="191"/>
      <c r="O402" s="191"/>
      <c r="P402" s="191"/>
      <c r="Q402" s="191"/>
      <c r="R402" s="191"/>
      <c r="S402" s="42"/>
      <c r="T402" s="42"/>
    </row>
    <row r="403" spans="1:20" ht="28" customHeight="1" x14ac:dyDescent="0.15">
      <c r="A403" s="42"/>
      <c r="B403" s="42"/>
      <c r="C403" s="42"/>
      <c r="D403" s="42"/>
      <c r="E403" s="42"/>
      <c r="F403" s="42"/>
      <c r="G403" s="190"/>
      <c r="L403" s="191"/>
      <c r="M403" s="191"/>
      <c r="N403" s="191"/>
      <c r="O403" s="191"/>
      <c r="P403" s="191"/>
      <c r="Q403" s="191"/>
      <c r="R403" s="191"/>
      <c r="S403" s="42"/>
      <c r="T403" s="42"/>
    </row>
    <row r="404" spans="1:20" ht="28" customHeight="1" x14ac:dyDescent="0.15">
      <c r="A404" s="42"/>
      <c r="B404" s="42"/>
      <c r="C404" s="42"/>
      <c r="D404" s="42"/>
      <c r="E404" s="42"/>
      <c r="F404" s="42"/>
      <c r="G404" s="190"/>
      <c r="L404" s="191"/>
      <c r="M404" s="191"/>
      <c r="N404" s="191"/>
      <c r="O404" s="191"/>
      <c r="P404" s="191"/>
      <c r="Q404" s="191"/>
      <c r="R404" s="191"/>
      <c r="S404" s="42"/>
      <c r="T404" s="42"/>
    </row>
    <row r="405" spans="1:20" ht="28" customHeight="1" x14ac:dyDescent="0.15">
      <c r="A405" s="42"/>
      <c r="B405" s="42"/>
      <c r="C405" s="42"/>
      <c r="D405" s="42"/>
      <c r="E405" s="42"/>
      <c r="F405" s="42"/>
      <c r="G405" s="190"/>
      <c r="L405" s="191"/>
      <c r="M405" s="191"/>
      <c r="N405" s="191"/>
      <c r="O405" s="191"/>
      <c r="P405" s="191"/>
      <c r="Q405" s="191"/>
      <c r="R405" s="191"/>
      <c r="S405" s="42"/>
      <c r="T405" s="42"/>
    </row>
    <row r="406" spans="1:20" ht="28" customHeight="1" x14ac:dyDescent="0.15">
      <c r="A406" s="42"/>
      <c r="B406" s="42"/>
      <c r="C406" s="42"/>
      <c r="D406" s="42"/>
      <c r="E406" s="42"/>
      <c r="F406" s="42"/>
      <c r="G406" s="190"/>
      <c r="L406" s="191"/>
      <c r="M406" s="191"/>
      <c r="N406" s="191"/>
      <c r="O406" s="191"/>
      <c r="P406" s="191"/>
      <c r="Q406" s="191"/>
      <c r="R406" s="191"/>
      <c r="S406" s="42"/>
      <c r="T406" s="42"/>
    </row>
    <row r="407" spans="1:20" ht="28" customHeight="1" x14ac:dyDescent="0.15">
      <c r="A407" s="42"/>
      <c r="B407" s="42"/>
      <c r="C407" s="42"/>
      <c r="D407" s="42"/>
      <c r="E407" s="42"/>
      <c r="F407" s="42"/>
      <c r="G407" s="190"/>
      <c r="L407" s="191"/>
      <c r="M407" s="191"/>
      <c r="N407" s="191"/>
      <c r="O407" s="191"/>
      <c r="P407" s="191"/>
      <c r="Q407" s="191"/>
      <c r="R407" s="191"/>
      <c r="S407" s="42"/>
      <c r="T407" s="42"/>
    </row>
    <row r="408" spans="1:20" ht="28" customHeight="1" x14ac:dyDescent="0.15">
      <c r="A408" s="42"/>
      <c r="B408" s="42"/>
      <c r="C408" s="42"/>
      <c r="D408" s="42"/>
      <c r="E408" s="42"/>
      <c r="F408" s="42"/>
      <c r="G408" s="190"/>
      <c r="L408" s="191"/>
      <c r="M408" s="191"/>
      <c r="N408" s="191"/>
      <c r="O408" s="191"/>
      <c r="P408" s="191"/>
      <c r="Q408" s="191"/>
      <c r="R408" s="191"/>
      <c r="S408" s="42"/>
      <c r="T408" s="42"/>
    </row>
    <row r="409" spans="1:20" ht="28" customHeight="1" x14ac:dyDescent="0.15">
      <c r="A409" s="42"/>
      <c r="B409" s="42"/>
      <c r="C409" s="42"/>
      <c r="D409" s="42"/>
      <c r="E409" s="42"/>
      <c r="F409" s="42"/>
      <c r="G409" s="190"/>
      <c r="L409" s="191"/>
      <c r="M409" s="191"/>
      <c r="N409" s="191"/>
      <c r="O409" s="191"/>
      <c r="P409" s="191"/>
      <c r="Q409" s="191"/>
      <c r="R409" s="191"/>
      <c r="S409" s="42"/>
      <c r="T409" s="42"/>
    </row>
    <row r="410" spans="1:20" ht="28" customHeight="1" x14ac:dyDescent="0.15">
      <c r="A410" s="42"/>
      <c r="B410" s="42"/>
      <c r="C410" s="42"/>
      <c r="D410" s="42"/>
      <c r="E410" s="42"/>
      <c r="F410" s="42"/>
      <c r="G410" s="190"/>
      <c r="L410" s="191"/>
      <c r="M410" s="191"/>
      <c r="N410" s="191"/>
      <c r="O410" s="191"/>
      <c r="P410" s="191"/>
      <c r="Q410" s="191"/>
      <c r="R410" s="191"/>
      <c r="S410" s="42"/>
      <c r="T410" s="42"/>
    </row>
    <row r="411" spans="1:20" ht="28" customHeight="1" x14ac:dyDescent="0.15">
      <c r="A411" s="42"/>
      <c r="B411" s="42"/>
      <c r="C411" s="42"/>
      <c r="D411" s="42"/>
      <c r="E411" s="42"/>
      <c r="F411" s="42"/>
      <c r="G411" s="190"/>
      <c r="L411" s="191"/>
      <c r="M411" s="191"/>
      <c r="N411" s="191"/>
      <c r="O411" s="191"/>
      <c r="P411" s="191"/>
      <c r="Q411" s="191"/>
      <c r="R411" s="191"/>
      <c r="S411" s="42"/>
      <c r="T411" s="42"/>
    </row>
    <row r="412" spans="1:20" ht="28" customHeight="1" x14ac:dyDescent="0.15">
      <c r="A412" s="42"/>
      <c r="B412" s="42"/>
      <c r="C412" s="42"/>
      <c r="D412" s="42"/>
      <c r="E412" s="42"/>
      <c r="F412" s="42"/>
      <c r="G412" s="190"/>
      <c r="L412" s="191"/>
      <c r="M412" s="191"/>
      <c r="N412" s="191"/>
      <c r="O412" s="191"/>
      <c r="P412" s="191"/>
      <c r="Q412" s="191"/>
      <c r="R412" s="191"/>
      <c r="S412" s="42"/>
      <c r="T412" s="42"/>
    </row>
    <row r="413" spans="1:20" ht="28" customHeight="1" x14ac:dyDescent="0.15">
      <c r="A413" s="42"/>
      <c r="B413" s="42"/>
      <c r="C413" s="42"/>
      <c r="D413" s="42"/>
      <c r="E413" s="42"/>
      <c r="F413" s="42"/>
      <c r="G413" s="190"/>
      <c r="L413" s="191"/>
      <c r="M413" s="191"/>
      <c r="N413" s="191"/>
      <c r="O413" s="191"/>
      <c r="P413" s="191"/>
      <c r="Q413" s="191"/>
      <c r="R413" s="191"/>
      <c r="S413" s="42"/>
      <c r="T413" s="42"/>
    </row>
    <row r="414" spans="1:20" ht="28" customHeight="1" x14ac:dyDescent="0.15">
      <c r="A414" s="42"/>
      <c r="B414" s="42"/>
      <c r="C414" s="42"/>
      <c r="D414" s="42"/>
      <c r="E414" s="42"/>
      <c r="F414" s="42"/>
      <c r="G414" s="190"/>
      <c r="L414" s="191"/>
      <c r="M414" s="191"/>
      <c r="N414" s="191"/>
      <c r="O414" s="191"/>
      <c r="P414" s="191"/>
      <c r="Q414" s="191"/>
      <c r="R414" s="191"/>
      <c r="S414" s="42"/>
      <c r="T414" s="42"/>
    </row>
    <row r="415" spans="1:20" ht="28" customHeight="1" x14ac:dyDescent="0.15">
      <c r="A415" s="42"/>
      <c r="B415" s="42"/>
      <c r="C415" s="42"/>
      <c r="D415" s="42"/>
      <c r="E415" s="42"/>
      <c r="F415" s="42"/>
      <c r="G415" s="190"/>
      <c r="L415" s="191"/>
      <c r="M415" s="191"/>
      <c r="N415" s="191"/>
      <c r="O415" s="191"/>
      <c r="P415" s="191"/>
      <c r="Q415" s="191"/>
      <c r="R415" s="191"/>
      <c r="S415" s="42"/>
      <c r="T415" s="42"/>
    </row>
    <row r="416" spans="1:20" ht="28" customHeight="1" x14ac:dyDescent="0.15">
      <c r="A416" s="42"/>
      <c r="B416" s="42"/>
      <c r="C416" s="42"/>
      <c r="D416" s="42"/>
      <c r="E416" s="42"/>
      <c r="F416" s="42"/>
      <c r="G416" s="190"/>
      <c r="L416" s="191"/>
      <c r="M416" s="191"/>
      <c r="N416" s="191"/>
      <c r="O416" s="191"/>
      <c r="P416" s="191"/>
      <c r="Q416" s="191"/>
      <c r="R416" s="191"/>
      <c r="S416" s="42"/>
      <c r="T416" s="42"/>
    </row>
    <row r="417" spans="1:20" ht="28" customHeight="1" x14ac:dyDescent="0.15">
      <c r="A417" s="42"/>
      <c r="B417" s="42"/>
      <c r="C417" s="42"/>
      <c r="D417" s="42"/>
      <c r="E417" s="42"/>
      <c r="F417" s="42"/>
      <c r="G417" s="190"/>
      <c r="L417" s="191"/>
      <c r="M417" s="191"/>
      <c r="N417" s="191"/>
      <c r="O417" s="191"/>
      <c r="P417" s="191"/>
      <c r="Q417" s="191"/>
      <c r="R417" s="191"/>
      <c r="S417" s="42"/>
      <c r="T417" s="42"/>
    </row>
    <row r="418" spans="1:20" ht="28" customHeight="1" x14ac:dyDescent="0.15">
      <c r="A418" s="42"/>
      <c r="B418" s="42"/>
      <c r="C418" s="42"/>
      <c r="D418" s="42"/>
      <c r="E418" s="42"/>
      <c r="F418" s="42"/>
      <c r="G418" s="190"/>
      <c r="L418" s="191"/>
      <c r="M418" s="191"/>
      <c r="N418" s="191"/>
      <c r="O418" s="191"/>
      <c r="P418" s="191"/>
      <c r="Q418" s="191"/>
      <c r="R418" s="191"/>
      <c r="S418" s="42"/>
      <c r="T418" s="42"/>
    </row>
    <row r="419" spans="1:20" ht="28" customHeight="1" x14ac:dyDescent="0.15">
      <c r="A419" s="42"/>
      <c r="B419" s="42"/>
      <c r="C419" s="42"/>
      <c r="D419" s="42"/>
      <c r="E419" s="42"/>
      <c r="F419" s="42"/>
      <c r="G419" s="190"/>
      <c r="L419" s="191"/>
      <c r="M419" s="191"/>
      <c r="N419" s="191"/>
      <c r="O419" s="191"/>
      <c r="P419" s="191"/>
      <c r="Q419" s="191"/>
      <c r="R419" s="191"/>
      <c r="S419" s="42"/>
      <c r="T419" s="42"/>
    </row>
    <row r="420" spans="1:20" ht="28" customHeight="1" x14ac:dyDescent="0.15">
      <c r="A420" s="42"/>
      <c r="B420" s="42"/>
      <c r="C420" s="42"/>
      <c r="D420" s="42"/>
      <c r="E420" s="42"/>
      <c r="F420" s="42"/>
      <c r="G420" s="190"/>
      <c r="L420" s="191"/>
      <c r="M420" s="191"/>
      <c r="N420" s="191"/>
      <c r="O420" s="191"/>
      <c r="P420" s="191"/>
      <c r="Q420" s="191"/>
      <c r="R420" s="191"/>
      <c r="S420" s="42"/>
      <c r="T420" s="42"/>
    </row>
    <row r="421" spans="1:20" ht="28" customHeight="1" x14ac:dyDescent="0.15">
      <c r="A421" s="42"/>
      <c r="B421" s="42"/>
      <c r="C421" s="42"/>
      <c r="D421" s="42"/>
      <c r="E421" s="42"/>
      <c r="F421" s="42"/>
      <c r="G421" s="190"/>
      <c r="L421" s="191"/>
      <c r="M421" s="191"/>
      <c r="N421" s="191"/>
      <c r="O421" s="191"/>
      <c r="P421" s="191"/>
      <c r="Q421" s="191"/>
      <c r="R421" s="191"/>
      <c r="S421" s="42"/>
      <c r="T421" s="42"/>
    </row>
    <row r="422" spans="1:20" ht="28" customHeight="1" x14ac:dyDescent="0.15">
      <c r="A422" s="42"/>
      <c r="B422" s="42"/>
      <c r="C422" s="42"/>
      <c r="D422" s="42"/>
      <c r="E422" s="42"/>
      <c r="F422" s="42"/>
      <c r="G422" s="190"/>
      <c r="L422" s="191"/>
      <c r="M422" s="191"/>
      <c r="N422" s="191"/>
      <c r="O422" s="191"/>
      <c r="P422" s="191"/>
      <c r="Q422" s="191"/>
      <c r="R422" s="191"/>
      <c r="S422" s="42"/>
      <c r="T422" s="42"/>
    </row>
    <row r="423" spans="1:20" ht="28" customHeight="1" x14ac:dyDescent="0.15">
      <c r="A423" s="42"/>
      <c r="B423" s="42"/>
      <c r="C423" s="42"/>
      <c r="D423" s="42"/>
      <c r="E423" s="42"/>
      <c r="F423" s="42"/>
      <c r="G423" s="190"/>
      <c r="L423" s="191"/>
      <c r="M423" s="191"/>
      <c r="N423" s="191"/>
      <c r="O423" s="191"/>
      <c r="P423" s="191"/>
      <c r="Q423" s="191"/>
      <c r="R423" s="191"/>
      <c r="S423" s="42"/>
      <c r="T423" s="42"/>
    </row>
    <row r="424" spans="1:20" ht="28" customHeight="1" x14ac:dyDescent="0.15">
      <c r="A424" s="42"/>
      <c r="B424" s="42"/>
      <c r="C424" s="42"/>
      <c r="D424" s="42"/>
      <c r="E424" s="42"/>
      <c r="F424" s="42"/>
      <c r="G424" s="190"/>
      <c r="L424" s="191"/>
      <c r="M424" s="191"/>
      <c r="N424" s="191"/>
      <c r="O424" s="191"/>
      <c r="P424" s="191"/>
      <c r="Q424" s="191"/>
      <c r="R424" s="191"/>
      <c r="S424" s="42"/>
      <c r="T424" s="42"/>
    </row>
    <row r="425" spans="1:20" ht="28" customHeight="1" x14ac:dyDescent="0.15">
      <c r="A425" s="42"/>
      <c r="B425" s="42"/>
      <c r="C425" s="42"/>
      <c r="D425" s="42"/>
      <c r="E425" s="42"/>
      <c r="F425" s="42"/>
      <c r="G425" s="190"/>
      <c r="L425" s="191"/>
      <c r="M425" s="191"/>
      <c r="N425" s="191"/>
      <c r="O425" s="191"/>
      <c r="P425" s="191"/>
      <c r="Q425" s="191"/>
      <c r="R425" s="191"/>
      <c r="S425" s="42"/>
      <c r="T425" s="42"/>
    </row>
    <row r="426" spans="1:20" ht="28" customHeight="1" x14ac:dyDescent="0.15">
      <c r="A426" s="42"/>
      <c r="B426" s="42"/>
      <c r="C426" s="42"/>
      <c r="D426" s="42"/>
      <c r="E426" s="42"/>
      <c r="F426" s="42"/>
      <c r="G426" s="190"/>
      <c r="L426" s="191"/>
      <c r="M426" s="191"/>
      <c r="N426" s="191"/>
      <c r="O426" s="191"/>
      <c r="P426" s="191"/>
      <c r="Q426" s="191"/>
      <c r="R426" s="191"/>
      <c r="S426" s="42"/>
      <c r="T426" s="42"/>
    </row>
    <row r="427" spans="1:20" ht="28" customHeight="1" x14ac:dyDescent="0.15">
      <c r="A427" s="42"/>
      <c r="B427" s="42"/>
      <c r="C427" s="42"/>
      <c r="D427" s="42"/>
      <c r="E427" s="42"/>
      <c r="F427" s="42"/>
      <c r="G427" s="190"/>
      <c r="L427" s="191"/>
      <c r="M427" s="191"/>
      <c r="N427" s="191"/>
      <c r="O427" s="191"/>
      <c r="P427" s="191"/>
      <c r="Q427" s="191"/>
      <c r="R427" s="191"/>
      <c r="S427" s="42"/>
      <c r="T427" s="42"/>
    </row>
    <row r="428" spans="1:20" ht="28" customHeight="1" x14ac:dyDescent="0.15">
      <c r="A428" s="42"/>
      <c r="B428" s="42"/>
      <c r="C428" s="42"/>
      <c r="D428" s="42"/>
      <c r="E428" s="42"/>
      <c r="F428" s="42"/>
      <c r="G428" s="190"/>
      <c r="L428" s="191"/>
      <c r="M428" s="191"/>
      <c r="N428" s="191"/>
      <c r="O428" s="191"/>
      <c r="P428" s="191"/>
      <c r="Q428" s="191"/>
      <c r="R428" s="191"/>
      <c r="S428" s="42"/>
      <c r="T428" s="42"/>
    </row>
    <row r="429" spans="1:20" ht="28" customHeight="1" x14ac:dyDescent="0.15">
      <c r="A429" s="42"/>
      <c r="B429" s="42"/>
      <c r="C429" s="42"/>
      <c r="D429" s="42"/>
      <c r="E429" s="42"/>
      <c r="F429" s="42"/>
      <c r="G429" s="190"/>
      <c r="L429" s="191"/>
      <c r="M429" s="191"/>
      <c r="N429" s="191"/>
      <c r="O429" s="191"/>
      <c r="P429" s="191"/>
      <c r="Q429" s="191"/>
      <c r="R429" s="191"/>
      <c r="S429" s="42"/>
      <c r="T429" s="42"/>
    </row>
    <row r="430" spans="1:20" ht="28" customHeight="1" x14ac:dyDescent="0.15">
      <c r="A430" s="42"/>
      <c r="B430" s="42"/>
      <c r="C430" s="42"/>
      <c r="D430" s="42"/>
      <c r="E430" s="42"/>
      <c r="F430" s="42"/>
      <c r="G430" s="190"/>
      <c r="L430" s="191"/>
      <c r="M430" s="191"/>
      <c r="N430" s="191"/>
      <c r="O430" s="191"/>
      <c r="P430" s="191"/>
      <c r="Q430" s="191"/>
      <c r="R430" s="191"/>
      <c r="S430" s="42"/>
      <c r="T430" s="42"/>
    </row>
    <row r="431" spans="1:20" ht="28" customHeight="1" x14ac:dyDescent="0.15">
      <c r="A431" s="42"/>
      <c r="B431" s="42"/>
      <c r="C431" s="42"/>
      <c r="D431" s="42"/>
      <c r="E431" s="42"/>
      <c r="F431" s="42"/>
      <c r="G431" s="190"/>
      <c r="L431" s="191"/>
      <c r="M431" s="191"/>
      <c r="N431" s="191"/>
      <c r="O431" s="191"/>
      <c r="P431" s="191"/>
      <c r="Q431" s="191"/>
      <c r="R431" s="191"/>
      <c r="S431" s="42"/>
      <c r="T431" s="42"/>
    </row>
    <row r="432" spans="1:20" ht="28" customHeight="1" x14ac:dyDescent="0.15">
      <c r="A432" s="42"/>
      <c r="B432" s="42"/>
      <c r="C432" s="42"/>
      <c r="D432" s="42"/>
      <c r="E432" s="42"/>
      <c r="F432" s="42"/>
      <c r="G432" s="190"/>
      <c r="L432" s="191"/>
      <c r="M432" s="191"/>
      <c r="N432" s="191"/>
      <c r="O432" s="191"/>
      <c r="P432" s="191"/>
      <c r="Q432" s="191"/>
      <c r="R432" s="191"/>
      <c r="S432" s="42"/>
      <c r="T432" s="42"/>
    </row>
    <row r="433" spans="1:20" ht="28" customHeight="1" x14ac:dyDescent="0.15">
      <c r="A433" s="42"/>
      <c r="B433" s="42"/>
      <c r="C433" s="42"/>
      <c r="D433" s="42"/>
      <c r="E433" s="42"/>
      <c r="F433" s="42"/>
      <c r="G433" s="190"/>
      <c r="L433" s="191"/>
      <c r="M433" s="191"/>
      <c r="N433" s="191"/>
      <c r="O433" s="191"/>
      <c r="P433" s="191"/>
      <c r="Q433" s="191"/>
      <c r="R433" s="191"/>
      <c r="S433" s="42"/>
      <c r="T433" s="42"/>
    </row>
    <row r="434" spans="1:20" ht="28" customHeight="1" x14ac:dyDescent="0.15">
      <c r="A434" s="42"/>
      <c r="B434" s="42"/>
      <c r="C434" s="42"/>
      <c r="D434" s="42"/>
      <c r="E434" s="42"/>
      <c r="F434" s="42"/>
      <c r="G434" s="190"/>
      <c r="L434" s="191"/>
      <c r="M434" s="191"/>
      <c r="N434" s="191"/>
      <c r="O434" s="191"/>
      <c r="P434" s="191"/>
      <c r="Q434" s="191"/>
      <c r="R434" s="191"/>
      <c r="S434" s="42"/>
      <c r="T434" s="42"/>
    </row>
    <row r="435" spans="1:20" ht="28" customHeight="1" x14ac:dyDescent="0.15">
      <c r="A435" s="42"/>
      <c r="B435" s="42"/>
      <c r="C435" s="42"/>
      <c r="D435" s="42"/>
      <c r="E435" s="42"/>
      <c r="F435" s="42"/>
      <c r="G435" s="190"/>
      <c r="L435" s="191"/>
      <c r="M435" s="191"/>
      <c r="N435" s="191"/>
      <c r="O435" s="191"/>
      <c r="P435" s="191"/>
      <c r="Q435" s="191"/>
      <c r="R435" s="191"/>
      <c r="S435" s="42"/>
      <c r="T435" s="42"/>
    </row>
    <row r="436" spans="1:20" ht="28" customHeight="1" x14ac:dyDescent="0.15">
      <c r="A436" s="42"/>
      <c r="B436" s="42"/>
      <c r="C436" s="42"/>
      <c r="D436" s="42"/>
      <c r="E436" s="42"/>
      <c r="F436" s="42"/>
      <c r="G436" s="190"/>
      <c r="L436" s="191"/>
      <c r="M436" s="191"/>
      <c r="N436" s="191"/>
      <c r="O436" s="191"/>
      <c r="P436" s="191"/>
      <c r="Q436" s="191"/>
      <c r="R436" s="191"/>
      <c r="S436" s="42"/>
      <c r="T436" s="42"/>
    </row>
    <row r="437" spans="1:20" ht="28" customHeight="1" x14ac:dyDescent="0.15">
      <c r="A437" s="42"/>
      <c r="B437" s="42"/>
      <c r="C437" s="42"/>
      <c r="D437" s="42"/>
      <c r="E437" s="42"/>
      <c r="F437" s="42"/>
      <c r="G437" s="190"/>
      <c r="L437" s="191"/>
      <c r="M437" s="191"/>
      <c r="N437" s="191"/>
      <c r="O437" s="191"/>
      <c r="P437" s="191"/>
      <c r="Q437" s="191"/>
      <c r="R437" s="191"/>
      <c r="S437" s="42"/>
      <c r="T437" s="42"/>
    </row>
    <row r="438" spans="1:20" ht="28" customHeight="1" x14ac:dyDescent="0.15">
      <c r="A438" s="42"/>
      <c r="B438" s="42"/>
      <c r="C438" s="42"/>
      <c r="D438" s="42"/>
      <c r="E438" s="42"/>
      <c r="F438" s="42"/>
      <c r="G438" s="190"/>
      <c r="L438" s="191"/>
      <c r="M438" s="191"/>
      <c r="N438" s="191"/>
      <c r="O438" s="191"/>
      <c r="P438" s="191"/>
      <c r="Q438" s="191"/>
      <c r="R438" s="191"/>
      <c r="S438" s="42"/>
      <c r="T438" s="42"/>
    </row>
    <row r="439" spans="1:20" ht="28" customHeight="1" x14ac:dyDescent="0.15">
      <c r="A439" s="42"/>
      <c r="B439" s="42"/>
      <c r="C439" s="42"/>
      <c r="D439" s="42"/>
      <c r="E439" s="42"/>
      <c r="F439" s="42"/>
      <c r="G439" s="190"/>
      <c r="L439" s="191"/>
      <c r="M439" s="191"/>
      <c r="N439" s="191"/>
      <c r="O439" s="191"/>
      <c r="P439" s="191"/>
      <c r="Q439" s="191"/>
      <c r="R439" s="191"/>
      <c r="S439" s="42"/>
      <c r="T439" s="42"/>
    </row>
    <row r="440" spans="1:20" ht="28" customHeight="1" x14ac:dyDescent="0.15">
      <c r="A440" s="42"/>
      <c r="B440" s="42"/>
      <c r="C440" s="42"/>
      <c r="D440" s="42"/>
      <c r="E440" s="42"/>
      <c r="F440" s="42"/>
      <c r="G440" s="190"/>
      <c r="L440" s="191"/>
      <c r="M440" s="191"/>
      <c r="N440" s="191"/>
      <c r="O440" s="191"/>
      <c r="P440" s="191"/>
      <c r="Q440" s="191"/>
      <c r="R440" s="191"/>
      <c r="S440" s="42"/>
      <c r="T440" s="42"/>
    </row>
    <row r="441" spans="1:20" ht="28" customHeight="1" x14ac:dyDescent="0.15">
      <c r="A441" s="42"/>
      <c r="B441" s="42"/>
      <c r="C441" s="42"/>
      <c r="D441" s="42"/>
      <c r="E441" s="42"/>
      <c r="F441" s="42"/>
      <c r="G441" s="190"/>
      <c r="L441" s="191"/>
      <c r="M441" s="191"/>
      <c r="N441" s="191"/>
      <c r="O441" s="191"/>
      <c r="P441" s="191"/>
      <c r="Q441" s="191"/>
      <c r="R441" s="191"/>
      <c r="S441" s="42"/>
      <c r="T441" s="42"/>
    </row>
    <row r="442" spans="1:20" ht="28" customHeight="1" x14ac:dyDescent="0.15">
      <c r="A442" s="42"/>
      <c r="B442" s="42"/>
      <c r="C442" s="42"/>
      <c r="D442" s="42"/>
      <c r="E442" s="42"/>
      <c r="F442" s="42"/>
      <c r="G442" s="190"/>
      <c r="L442" s="191"/>
      <c r="M442" s="191"/>
      <c r="N442" s="191"/>
      <c r="O442" s="191"/>
      <c r="P442" s="191"/>
      <c r="Q442" s="191"/>
      <c r="R442" s="191"/>
      <c r="S442" s="42"/>
      <c r="T442" s="42"/>
    </row>
    <row r="443" spans="1:20" ht="28" customHeight="1" x14ac:dyDescent="0.15">
      <c r="A443" s="42"/>
      <c r="B443" s="42"/>
      <c r="C443" s="42"/>
      <c r="D443" s="42"/>
      <c r="E443" s="42"/>
      <c r="F443" s="42"/>
      <c r="G443" s="190"/>
      <c r="L443" s="191"/>
      <c r="M443" s="191"/>
      <c r="N443" s="191"/>
      <c r="O443" s="191"/>
      <c r="P443" s="191"/>
      <c r="Q443" s="191"/>
      <c r="R443" s="191"/>
      <c r="S443" s="42"/>
      <c r="T443" s="42"/>
    </row>
    <row r="444" spans="1:20" ht="28" customHeight="1" x14ac:dyDescent="0.15">
      <c r="A444" s="42"/>
      <c r="B444" s="42"/>
      <c r="C444" s="42"/>
      <c r="D444" s="42"/>
      <c r="E444" s="42"/>
      <c r="F444" s="42"/>
      <c r="G444" s="190"/>
      <c r="L444" s="191"/>
      <c r="M444" s="191"/>
      <c r="N444" s="191"/>
      <c r="O444" s="191"/>
      <c r="P444" s="191"/>
      <c r="Q444" s="191"/>
      <c r="R444" s="191"/>
      <c r="S444" s="42"/>
      <c r="T444" s="42"/>
    </row>
    <row r="445" spans="1:20" ht="28" customHeight="1" x14ac:dyDescent="0.15">
      <c r="A445" s="42"/>
      <c r="B445" s="42"/>
      <c r="C445" s="42"/>
      <c r="D445" s="42"/>
      <c r="E445" s="42"/>
      <c r="F445" s="42"/>
      <c r="G445" s="190"/>
      <c r="L445" s="191"/>
      <c r="M445" s="191"/>
      <c r="N445" s="191"/>
      <c r="O445" s="191"/>
      <c r="P445" s="191"/>
      <c r="Q445" s="191"/>
      <c r="R445" s="191"/>
      <c r="S445" s="42"/>
      <c r="T445" s="42"/>
    </row>
    <row r="446" spans="1:20" ht="28" customHeight="1" x14ac:dyDescent="0.15">
      <c r="A446" s="42"/>
      <c r="B446" s="42"/>
      <c r="C446" s="42"/>
      <c r="D446" s="42"/>
      <c r="E446" s="42"/>
      <c r="F446" s="42"/>
      <c r="G446" s="190"/>
      <c r="L446" s="191"/>
      <c r="M446" s="191"/>
      <c r="N446" s="191"/>
      <c r="O446" s="191"/>
      <c r="P446" s="191"/>
      <c r="Q446" s="191"/>
      <c r="R446" s="191"/>
      <c r="S446" s="42"/>
      <c r="T446" s="42"/>
    </row>
    <row r="447" spans="1:20" ht="28" customHeight="1" x14ac:dyDescent="0.15">
      <c r="A447" s="42"/>
      <c r="B447" s="42"/>
      <c r="C447" s="42"/>
      <c r="D447" s="42"/>
      <c r="E447" s="42"/>
      <c r="F447" s="42"/>
      <c r="G447" s="190"/>
      <c r="L447" s="191"/>
      <c r="M447" s="191"/>
      <c r="N447" s="191"/>
      <c r="O447" s="191"/>
      <c r="P447" s="191"/>
      <c r="Q447" s="191"/>
      <c r="R447" s="191"/>
      <c r="S447" s="42"/>
      <c r="T447" s="42"/>
    </row>
    <row r="448" spans="1:20" ht="28" customHeight="1" x14ac:dyDescent="0.15">
      <c r="A448" s="42"/>
      <c r="B448" s="42"/>
      <c r="C448" s="42"/>
      <c r="D448" s="42"/>
      <c r="E448" s="42"/>
      <c r="F448" s="42"/>
      <c r="G448" s="190"/>
      <c r="L448" s="191"/>
      <c r="M448" s="191"/>
      <c r="N448" s="191"/>
      <c r="O448" s="191"/>
      <c r="P448" s="191"/>
      <c r="Q448" s="191"/>
      <c r="R448" s="191"/>
      <c r="S448" s="42"/>
      <c r="T448" s="42"/>
    </row>
    <row r="449" spans="1:20" ht="28" customHeight="1" x14ac:dyDescent="0.15">
      <c r="A449" s="42"/>
      <c r="B449" s="42"/>
      <c r="C449" s="42"/>
      <c r="D449" s="42"/>
      <c r="E449" s="42"/>
      <c r="F449" s="42"/>
      <c r="G449" s="190"/>
      <c r="L449" s="191"/>
      <c r="M449" s="191"/>
      <c r="N449" s="191"/>
      <c r="O449" s="191"/>
      <c r="P449" s="191"/>
      <c r="Q449" s="191"/>
      <c r="R449" s="191"/>
      <c r="S449" s="42"/>
      <c r="T449" s="42"/>
    </row>
    <row r="450" spans="1:20" ht="28" customHeight="1" x14ac:dyDescent="0.15">
      <c r="A450" s="42"/>
      <c r="B450" s="42"/>
      <c r="C450" s="42"/>
      <c r="D450" s="42"/>
      <c r="E450" s="42"/>
      <c r="F450" s="42"/>
      <c r="G450" s="190"/>
      <c r="L450" s="191"/>
      <c r="M450" s="191"/>
      <c r="N450" s="191"/>
      <c r="O450" s="191"/>
      <c r="P450" s="191"/>
      <c r="Q450" s="191"/>
      <c r="R450" s="191"/>
      <c r="S450" s="42"/>
      <c r="T450" s="42"/>
    </row>
    <row r="451" spans="1:20" ht="28" customHeight="1" x14ac:dyDescent="0.15">
      <c r="A451" s="42"/>
      <c r="B451" s="42"/>
      <c r="C451" s="42"/>
      <c r="D451" s="42"/>
      <c r="E451" s="42"/>
      <c r="F451" s="42"/>
      <c r="G451" s="190"/>
      <c r="L451" s="191"/>
      <c r="M451" s="191"/>
      <c r="N451" s="191"/>
      <c r="O451" s="191"/>
      <c r="P451" s="191"/>
      <c r="Q451" s="191"/>
      <c r="R451" s="191"/>
      <c r="S451" s="42"/>
      <c r="T451" s="42"/>
    </row>
    <row r="452" spans="1:20" ht="28" customHeight="1" x14ac:dyDescent="0.15">
      <c r="A452" s="42"/>
      <c r="B452" s="42"/>
      <c r="C452" s="42"/>
      <c r="D452" s="42"/>
      <c r="E452" s="42"/>
      <c r="F452" s="42"/>
      <c r="G452" s="190"/>
      <c r="L452" s="191"/>
      <c r="M452" s="191"/>
      <c r="N452" s="191"/>
      <c r="O452" s="191"/>
      <c r="P452" s="191"/>
      <c r="Q452" s="191"/>
      <c r="R452" s="191"/>
      <c r="S452" s="42"/>
      <c r="T452" s="42"/>
    </row>
    <row r="453" spans="1:20" ht="28" customHeight="1" x14ac:dyDescent="0.15">
      <c r="A453" s="42"/>
      <c r="B453" s="42"/>
      <c r="C453" s="42"/>
      <c r="D453" s="42"/>
      <c r="E453" s="42"/>
      <c r="F453" s="42"/>
      <c r="G453" s="190"/>
      <c r="L453" s="191"/>
      <c r="M453" s="191"/>
      <c r="N453" s="191"/>
      <c r="O453" s="191"/>
      <c r="P453" s="191"/>
      <c r="Q453" s="191"/>
      <c r="R453" s="191"/>
      <c r="S453" s="42"/>
      <c r="T453" s="42"/>
    </row>
    <row r="454" spans="1:20" ht="28" customHeight="1" x14ac:dyDescent="0.15">
      <c r="A454" s="42"/>
      <c r="B454" s="42"/>
      <c r="C454" s="42"/>
      <c r="D454" s="42"/>
      <c r="E454" s="42"/>
      <c r="F454" s="42"/>
      <c r="G454" s="190"/>
      <c r="L454" s="191"/>
      <c r="M454" s="191"/>
      <c r="N454" s="191"/>
      <c r="O454" s="191"/>
      <c r="P454" s="191"/>
      <c r="Q454" s="191"/>
      <c r="R454" s="191"/>
      <c r="S454" s="42"/>
      <c r="T454" s="42"/>
    </row>
    <row r="455" spans="1:20" ht="28" customHeight="1" x14ac:dyDescent="0.15">
      <c r="A455" s="42"/>
      <c r="B455" s="42"/>
      <c r="C455" s="42"/>
      <c r="D455" s="42"/>
      <c r="E455" s="42"/>
      <c r="F455" s="42"/>
      <c r="G455" s="190"/>
      <c r="L455" s="191"/>
      <c r="M455" s="191"/>
      <c r="N455" s="191"/>
      <c r="O455" s="191"/>
      <c r="P455" s="191"/>
      <c r="Q455" s="191"/>
      <c r="R455" s="191"/>
      <c r="S455" s="42"/>
      <c r="T455" s="42"/>
    </row>
    <row r="456" spans="1:20" ht="28" customHeight="1" x14ac:dyDescent="0.15">
      <c r="A456" s="42"/>
      <c r="B456" s="42"/>
      <c r="C456" s="42"/>
      <c r="D456" s="42"/>
      <c r="E456" s="42"/>
      <c r="F456" s="42"/>
      <c r="G456" s="190"/>
      <c r="L456" s="191"/>
      <c r="M456" s="191"/>
      <c r="N456" s="191"/>
      <c r="O456" s="191"/>
      <c r="P456" s="191"/>
      <c r="Q456" s="191"/>
      <c r="R456" s="191"/>
      <c r="S456" s="42"/>
      <c r="T456" s="42"/>
    </row>
    <row r="457" spans="1:20" ht="28" customHeight="1" x14ac:dyDescent="0.15">
      <c r="A457" s="42"/>
      <c r="B457" s="42"/>
      <c r="C457" s="42"/>
      <c r="D457" s="42"/>
      <c r="E457" s="42"/>
      <c r="F457" s="42"/>
      <c r="G457" s="190"/>
      <c r="L457" s="191"/>
      <c r="M457" s="191"/>
      <c r="N457" s="191"/>
      <c r="O457" s="191"/>
      <c r="P457" s="191"/>
      <c r="Q457" s="191"/>
      <c r="R457" s="191"/>
      <c r="S457" s="42"/>
      <c r="T457" s="42"/>
    </row>
    <row r="458" spans="1:20" ht="28" customHeight="1" x14ac:dyDescent="0.15">
      <c r="A458" s="42"/>
      <c r="B458" s="42"/>
      <c r="C458" s="42"/>
      <c r="D458" s="42"/>
      <c r="E458" s="42"/>
      <c r="F458" s="42"/>
      <c r="G458" s="190"/>
      <c r="L458" s="191"/>
      <c r="M458" s="191"/>
      <c r="N458" s="191"/>
      <c r="O458" s="191"/>
      <c r="P458" s="191"/>
      <c r="Q458" s="191"/>
      <c r="R458" s="191"/>
      <c r="S458" s="42"/>
      <c r="T458" s="42"/>
    </row>
    <row r="459" spans="1:20" ht="28" customHeight="1" x14ac:dyDescent="0.15">
      <c r="A459" s="42"/>
      <c r="B459" s="42"/>
      <c r="C459" s="42"/>
      <c r="D459" s="42"/>
      <c r="E459" s="42"/>
      <c r="F459" s="42"/>
      <c r="G459" s="190"/>
      <c r="L459" s="191"/>
      <c r="M459" s="191"/>
      <c r="N459" s="191"/>
      <c r="O459" s="191"/>
      <c r="P459" s="191"/>
      <c r="Q459" s="191"/>
      <c r="R459" s="191"/>
      <c r="S459" s="42"/>
      <c r="T459" s="42"/>
    </row>
    <row r="460" spans="1:20" ht="28" customHeight="1" x14ac:dyDescent="0.15">
      <c r="A460" s="42"/>
      <c r="B460" s="42"/>
      <c r="C460" s="42"/>
      <c r="D460" s="42"/>
      <c r="E460" s="42"/>
      <c r="F460" s="42"/>
      <c r="G460" s="190"/>
      <c r="L460" s="191"/>
      <c r="M460" s="191"/>
      <c r="N460" s="191"/>
      <c r="O460" s="191"/>
      <c r="P460" s="191"/>
      <c r="Q460" s="191"/>
      <c r="R460" s="191"/>
      <c r="S460" s="42"/>
      <c r="T460" s="42"/>
    </row>
    <row r="461" spans="1:20" ht="28" customHeight="1" x14ac:dyDescent="0.15">
      <c r="A461" s="42"/>
      <c r="B461" s="42"/>
      <c r="C461" s="42"/>
      <c r="D461" s="42"/>
      <c r="E461" s="42"/>
      <c r="F461" s="42"/>
      <c r="G461" s="190"/>
      <c r="L461" s="191"/>
      <c r="M461" s="191"/>
      <c r="N461" s="191"/>
      <c r="O461" s="191"/>
      <c r="P461" s="191"/>
      <c r="Q461" s="191"/>
      <c r="R461" s="191"/>
      <c r="S461" s="42"/>
      <c r="T461" s="42"/>
    </row>
    <row r="462" spans="1:20" ht="28" customHeight="1" x14ac:dyDescent="0.15">
      <c r="A462" s="42"/>
      <c r="B462" s="42"/>
      <c r="C462" s="42"/>
      <c r="D462" s="42"/>
      <c r="E462" s="42"/>
      <c r="F462" s="42"/>
      <c r="G462" s="190"/>
      <c r="L462" s="191"/>
      <c r="M462" s="191"/>
      <c r="N462" s="191"/>
      <c r="O462" s="191"/>
      <c r="P462" s="191"/>
      <c r="Q462" s="191"/>
      <c r="R462" s="191"/>
      <c r="S462" s="42"/>
      <c r="T462" s="42"/>
    </row>
    <row r="463" spans="1:20" ht="28" customHeight="1" x14ac:dyDescent="0.15">
      <c r="A463" s="42"/>
      <c r="B463" s="42"/>
      <c r="C463" s="42"/>
      <c r="D463" s="42"/>
      <c r="E463" s="42"/>
      <c r="F463" s="42"/>
      <c r="G463" s="190"/>
      <c r="L463" s="191"/>
      <c r="M463" s="191"/>
      <c r="N463" s="191"/>
      <c r="O463" s="191"/>
      <c r="P463" s="191"/>
      <c r="Q463" s="191"/>
      <c r="R463" s="191"/>
      <c r="S463" s="42"/>
      <c r="T463" s="42"/>
    </row>
    <row r="464" spans="1:20" ht="28" customHeight="1" x14ac:dyDescent="0.15">
      <c r="A464" s="42"/>
      <c r="B464" s="42"/>
      <c r="C464" s="42"/>
      <c r="D464" s="42"/>
      <c r="E464" s="42"/>
      <c r="F464" s="42"/>
      <c r="G464" s="190"/>
      <c r="L464" s="191"/>
      <c r="M464" s="191"/>
      <c r="N464" s="191"/>
      <c r="O464" s="191"/>
      <c r="P464" s="191"/>
      <c r="Q464" s="191"/>
      <c r="R464" s="191"/>
      <c r="S464" s="42"/>
      <c r="T464" s="42"/>
    </row>
    <row r="465" spans="1:20" ht="28" customHeight="1" x14ac:dyDescent="0.15">
      <c r="A465" s="42"/>
      <c r="B465" s="42"/>
      <c r="C465" s="42"/>
      <c r="D465" s="42"/>
      <c r="E465" s="42"/>
      <c r="F465" s="42"/>
      <c r="G465" s="190"/>
      <c r="L465" s="191"/>
      <c r="M465" s="191"/>
      <c r="N465" s="191"/>
      <c r="O465" s="191"/>
      <c r="P465" s="191"/>
      <c r="Q465" s="191"/>
      <c r="R465" s="191"/>
      <c r="S465" s="42"/>
      <c r="T465" s="42"/>
    </row>
    <row r="466" spans="1:20" ht="28" customHeight="1" x14ac:dyDescent="0.15">
      <c r="A466" s="42"/>
      <c r="B466" s="42"/>
      <c r="C466" s="42"/>
      <c r="D466" s="42"/>
      <c r="E466" s="42"/>
      <c r="F466" s="42"/>
      <c r="G466" s="190"/>
      <c r="L466" s="191"/>
      <c r="M466" s="191"/>
      <c r="N466" s="191"/>
      <c r="O466" s="191"/>
      <c r="P466" s="191"/>
      <c r="Q466" s="191"/>
      <c r="R466" s="191"/>
      <c r="S466" s="42"/>
      <c r="T466" s="42"/>
    </row>
    <row r="467" spans="1:20" ht="28" customHeight="1" x14ac:dyDescent="0.15">
      <c r="A467" s="42"/>
      <c r="B467" s="42"/>
      <c r="C467" s="42"/>
      <c r="D467" s="42"/>
      <c r="E467" s="42"/>
      <c r="F467" s="42"/>
      <c r="G467" s="190"/>
      <c r="L467" s="191"/>
      <c r="M467" s="191"/>
      <c r="N467" s="191"/>
      <c r="O467" s="191"/>
      <c r="P467" s="191"/>
      <c r="Q467" s="191"/>
      <c r="R467" s="191"/>
      <c r="S467" s="42"/>
      <c r="T467" s="42"/>
    </row>
    <row r="468" spans="1:20" ht="28" customHeight="1" x14ac:dyDescent="0.15">
      <c r="A468" s="42"/>
      <c r="B468" s="42"/>
      <c r="C468" s="42"/>
      <c r="D468" s="42"/>
      <c r="E468" s="42"/>
      <c r="F468" s="42"/>
      <c r="G468" s="190"/>
      <c r="L468" s="191"/>
      <c r="M468" s="191"/>
      <c r="N468" s="191"/>
      <c r="O468" s="191"/>
      <c r="P468" s="191"/>
      <c r="Q468" s="191"/>
      <c r="R468" s="191"/>
      <c r="S468" s="42"/>
      <c r="T468" s="42"/>
    </row>
    <row r="469" spans="1:20" ht="28" customHeight="1" x14ac:dyDescent="0.15">
      <c r="A469" s="42"/>
      <c r="B469" s="42"/>
      <c r="C469" s="42"/>
      <c r="D469" s="42"/>
      <c r="E469" s="42"/>
      <c r="F469" s="42"/>
      <c r="G469" s="190"/>
      <c r="L469" s="191"/>
      <c r="M469" s="191"/>
      <c r="N469" s="191"/>
      <c r="O469" s="191"/>
      <c r="P469" s="191"/>
      <c r="Q469" s="191"/>
      <c r="R469" s="191"/>
      <c r="S469" s="42"/>
      <c r="T469" s="42"/>
    </row>
    <row r="470" spans="1:20" ht="28" customHeight="1" x14ac:dyDescent="0.15">
      <c r="A470" s="42"/>
      <c r="B470" s="42"/>
      <c r="C470" s="42"/>
      <c r="D470" s="42"/>
      <c r="E470" s="42"/>
      <c r="F470" s="42"/>
      <c r="G470" s="190"/>
      <c r="L470" s="191"/>
      <c r="M470" s="191"/>
      <c r="N470" s="191"/>
      <c r="O470" s="191"/>
      <c r="P470" s="191"/>
      <c r="Q470" s="191"/>
      <c r="R470" s="191"/>
      <c r="S470" s="42"/>
      <c r="T470" s="42"/>
    </row>
    <row r="471" spans="1:20" ht="28" customHeight="1" x14ac:dyDescent="0.15">
      <c r="A471" s="42"/>
      <c r="B471" s="42"/>
      <c r="C471" s="42"/>
      <c r="D471" s="42"/>
      <c r="E471" s="42"/>
      <c r="F471" s="42"/>
      <c r="G471" s="190"/>
      <c r="L471" s="191"/>
      <c r="M471" s="191"/>
      <c r="N471" s="191"/>
      <c r="O471" s="191"/>
      <c r="P471" s="191"/>
      <c r="Q471" s="191"/>
      <c r="R471" s="191"/>
      <c r="S471" s="42"/>
      <c r="T471" s="42"/>
    </row>
    <row r="472" spans="1:20" ht="28" customHeight="1" x14ac:dyDescent="0.15">
      <c r="A472" s="42"/>
      <c r="B472" s="42"/>
      <c r="C472" s="42"/>
      <c r="D472" s="42"/>
      <c r="E472" s="42"/>
      <c r="F472" s="42"/>
      <c r="G472" s="190"/>
      <c r="L472" s="191"/>
      <c r="M472" s="191"/>
      <c r="N472" s="191"/>
      <c r="O472" s="191"/>
      <c r="P472" s="191"/>
      <c r="Q472" s="191"/>
      <c r="R472" s="191"/>
      <c r="S472" s="42"/>
      <c r="T472" s="42"/>
    </row>
    <row r="473" spans="1:20" ht="28" customHeight="1" x14ac:dyDescent="0.15">
      <c r="A473" s="42"/>
      <c r="B473" s="42"/>
      <c r="C473" s="42"/>
      <c r="D473" s="42"/>
      <c r="E473" s="42"/>
      <c r="F473" s="42"/>
      <c r="G473" s="190"/>
      <c r="L473" s="191"/>
      <c r="M473" s="191"/>
      <c r="N473" s="191"/>
      <c r="O473" s="191"/>
      <c r="P473" s="191"/>
      <c r="Q473" s="191"/>
      <c r="R473" s="191"/>
      <c r="S473" s="42"/>
      <c r="T473" s="42"/>
    </row>
    <row r="474" spans="1:20" ht="28" customHeight="1" x14ac:dyDescent="0.15">
      <c r="A474" s="42"/>
      <c r="B474" s="42"/>
      <c r="C474" s="42"/>
      <c r="D474" s="42"/>
      <c r="E474" s="42"/>
      <c r="F474" s="42"/>
      <c r="G474" s="190"/>
      <c r="L474" s="191"/>
      <c r="M474" s="191"/>
      <c r="N474" s="191"/>
      <c r="O474" s="191"/>
      <c r="P474" s="191"/>
      <c r="Q474" s="191"/>
      <c r="R474" s="191"/>
      <c r="S474" s="42"/>
      <c r="T474" s="42"/>
    </row>
    <row r="475" spans="1:20" ht="28" customHeight="1" x14ac:dyDescent="0.15">
      <c r="A475" s="42"/>
      <c r="B475" s="42"/>
      <c r="C475" s="42"/>
      <c r="D475" s="42"/>
      <c r="E475" s="42"/>
      <c r="F475" s="42"/>
      <c r="G475" s="190"/>
      <c r="L475" s="191"/>
      <c r="M475" s="191"/>
      <c r="N475" s="191"/>
      <c r="O475" s="191"/>
      <c r="P475" s="191"/>
      <c r="Q475" s="191"/>
      <c r="R475" s="191"/>
      <c r="S475" s="42"/>
      <c r="T475" s="42"/>
    </row>
    <row r="476" spans="1:20" ht="28" customHeight="1" x14ac:dyDescent="0.15">
      <c r="A476" s="42"/>
      <c r="B476" s="42"/>
      <c r="C476" s="42"/>
      <c r="D476" s="42"/>
      <c r="E476" s="42"/>
      <c r="F476" s="42"/>
      <c r="G476" s="190"/>
      <c r="L476" s="191"/>
      <c r="M476" s="191"/>
      <c r="N476" s="191"/>
      <c r="O476" s="191"/>
      <c r="P476" s="191"/>
      <c r="Q476" s="191"/>
      <c r="R476" s="191"/>
      <c r="S476" s="42"/>
      <c r="T476" s="42"/>
    </row>
    <row r="477" spans="1:20" ht="28" customHeight="1" x14ac:dyDescent="0.15">
      <c r="A477" s="42"/>
      <c r="B477" s="42"/>
      <c r="C477" s="42"/>
      <c r="D477" s="42"/>
      <c r="E477" s="42"/>
      <c r="F477" s="42"/>
      <c r="G477" s="190"/>
      <c r="L477" s="191"/>
      <c r="M477" s="191"/>
      <c r="N477" s="191"/>
      <c r="O477" s="191"/>
      <c r="P477" s="191"/>
      <c r="Q477" s="191"/>
      <c r="R477" s="191"/>
      <c r="S477" s="42"/>
      <c r="T477" s="42"/>
    </row>
    <row r="478" spans="1:20" ht="28" customHeight="1" x14ac:dyDescent="0.15">
      <c r="A478" s="42"/>
      <c r="B478" s="42"/>
      <c r="C478" s="42"/>
      <c r="D478" s="42"/>
      <c r="E478" s="42"/>
      <c r="F478" s="42"/>
      <c r="G478" s="190"/>
      <c r="L478" s="191"/>
      <c r="M478" s="191"/>
      <c r="N478" s="191"/>
      <c r="O478" s="191"/>
      <c r="P478" s="191"/>
      <c r="Q478" s="191"/>
      <c r="R478" s="191"/>
      <c r="S478" s="42"/>
      <c r="T478" s="42"/>
    </row>
    <row r="479" spans="1:20" ht="28" customHeight="1" x14ac:dyDescent="0.15">
      <c r="A479" s="42"/>
      <c r="B479" s="42"/>
      <c r="C479" s="42"/>
      <c r="D479" s="42"/>
      <c r="E479" s="42"/>
      <c r="F479" s="42"/>
      <c r="G479" s="190"/>
      <c r="L479" s="191"/>
      <c r="M479" s="191"/>
      <c r="N479" s="191"/>
      <c r="O479" s="191"/>
      <c r="P479" s="191"/>
      <c r="Q479" s="191"/>
      <c r="R479" s="191"/>
      <c r="S479" s="42"/>
      <c r="T479" s="42"/>
    </row>
    <row r="480" spans="1:20" ht="28" customHeight="1" x14ac:dyDescent="0.15">
      <c r="A480" s="42"/>
      <c r="B480" s="42"/>
      <c r="C480" s="42"/>
      <c r="D480" s="42"/>
      <c r="E480" s="42"/>
      <c r="F480" s="42"/>
      <c r="G480" s="190"/>
      <c r="L480" s="191"/>
      <c r="M480" s="191"/>
      <c r="N480" s="191"/>
      <c r="O480" s="191"/>
      <c r="P480" s="191"/>
      <c r="Q480" s="191"/>
      <c r="R480" s="191"/>
      <c r="S480" s="42"/>
      <c r="T480" s="42"/>
    </row>
    <row r="481" spans="1:20" ht="28" customHeight="1" x14ac:dyDescent="0.15">
      <c r="A481" s="42"/>
      <c r="B481" s="42"/>
      <c r="C481" s="42"/>
      <c r="D481" s="42"/>
      <c r="E481" s="42"/>
      <c r="F481" s="42"/>
      <c r="G481" s="190"/>
      <c r="L481" s="191"/>
      <c r="M481" s="191"/>
      <c r="N481" s="191"/>
      <c r="O481" s="191"/>
      <c r="P481" s="191"/>
      <c r="Q481" s="191"/>
      <c r="R481" s="191"/>
      <c r="S481" s="42"/>
      <c r="T481" s="42"/>
    </row>
    <row r="482" spans="1:20" ht="28" customHeight="1" x14ac:dyDescent="0.15">
      <c r="A482" s="42"/>
      <c r="B482" s="42"/>
      <c r="C482" s="42"/>
      <c r="D482" s="42"/>
      <c r="E482" s="42"/>
      <c r="F482" s="42"/>
      <c r="G482" s="190"/>
      <c r="L482" s="191"/>
      <c r="M482" s="191"/>
      <c r="N482" s="191"/>
      <c r="O482" s="191"/>
      <c r="P482" s="191"/>
      <c r="Q482" s="191"/>
      <c r="R482" s="191"/>
      <c r="S482" s="42"/>
      <c r="T482" s="42"/>
    </row>
    <row r="483" spans="1:20" ht="28" customHeight="1" x14ac:dyDescent="0.15">
      <c r="A483" s="42"/>
      <c r="B483" s="42"/>
      <c r="C483" s="42"/>
      <c r="D483" s="42"/>
      <c r="E483" s="42"/>
      <c r="F483" s="42"/>
      <c r="G483" s="190"/>
      <c r="L483" s="191"/>
      <c r="M483" s="191"/>
      <c r="N483" s="191"/>
      <c r="O483" s="191"/>
      <c r="P483" s="191"/>
      <c r="Q483" s="191"/>
      <c r="R483" s="191"/>
      <c r="S483" s="42"/>
      <c r="T483" s="42"/>
    </row>
    <row r="484" spans="1:20" ht="28" customHeight="1" x14ac:dyDescent="0.15">
      <c r="A484" s="42"/>
      <c r="B484" s="42"/>
      <c r="C484" s="42"/>
      <c r="D484" s="42"/>
      <c r="E484" s="42"/>
      <c r="F484" s="42"/>
      <c r="G484" s="190"/>
      <c r="L484" s="191"/>
      <c r="M484" s="191"/>
      <c r="N484" s="191"/>
      <c r="O484" s="191"/>
      <c r="P484" s="191"/>
      <c r="Q484" s="191"/>
      <c r="R484" s="191"/>
      <c r="S484" s="42"/>
      <c r="T484" s="42"/>
    </row>
    <row r="485" spans="1:20" ht="28" customHeight="1" x14ac:dyDescent="0.15">
      <c r="A485" s="42"/>
      <c r="B485" s="42"/>
      <c r="C485" s="42"/>
      <c r="D485" s="42"/>
      <c r="E485" s="42"/>
      <c r="F485" s="42"/>
      <c r="G485" s="190"/>
      <c r="L485" s="191"/>
      <c r="M485" s="191"/>
      <c r="N485" s="191"/>
      <c r="O485" s="191"/>
      <c r="P485" s="191"/>
      <c r="Q485" s="191"/>
      <c r="R485" s="191"/>
      <c r="S485" s="42"/>
      <c r="T485" s="42"/>
    </row>
    <row r="486" spans="1:20" ht="28" customHeight="1" x14ac:dyDescent="0.15">
      <c r="A486" s="42"/>
      <c r="B486" s="42"/>
      <c r="C486" s="42"/>
      <c r="D486" s="42"/>
      <c r="E486" s="42"/>
      <c r="F486" s="42"/>
      <c r="G486" s="190"/>
      <c r="L486" s="191"/>
      <c r="M486" s="191"/>
      <c r="N486" s="191"/>
      <c r="O486" s="191"/>
      <c r="P486" s="191"/>
      <c r="Q486" s="191"/>
      <c r="R486" s="191"/>
      <c r="S486" s="42"/>
      <c r="T486" s="42"/>
    </row>
    <row r="487" spans="1:20" ht="28" customHeight="1" x14ac:dyDescent="0.15">
      <c r="A487" s="42"/>
      <c r="B487" s="42"/>
      <c r="C487" s="42"/>
      <c r="D487" s="42"/>
      <c r="E487" s="42"/>
      <c r="F487" s="42"/>
      <c r="G487" s="190"/>
      <c r="L487" s="191"/>
      <c r="M487" s="191"/>
      <c r="N487" s="191"/>
      <c r="O487" s="191"/>
      <c r="P487" s="191"/>
      <c r="Q487" s="191"/>
      <c r="R487" s="191"/>
      <c r="S487" s="42"/>
      <c r="T487" s="42"/>
    </row>
    <row r="488" spans="1:20" ht="28" customHeight="1" x14ac:dyDescent="0.15">
      <c r="A488" s="42"/>
      <c r="B488" s="42"/>
      <c r="C488" s="42"/>
      <c r="D488" s="42"/>
      <c r="E488" s="42"/>
      <c r="F488" s="42"/>
      <c r="G488" s="190"/>
      <c r="L488" s="191"/>
      <c r="M488" s="191"/>
      <c r="N488" s="191"/>
      <c r="O488" s="191"/>
      <c r="P488" s="191"/>
      <c r="Q488" s="191"/>
      <c r="R488" s="191"/>
      <c r="S488" s="42"/>
      <c r="T488" s="42"/>
    </row>
    <row r="489" spans="1:20" ht="28" customHeight="1" x14ac:dyDescent="0.15">
      <c r="A489" s="42"/>
      <c r="B489" s="42"/>
      <c r="C489" s="42"/>
      <c r="D489" s="42"/>
      <c r="E489" s="42"/>
      <c r="F489" s="42"/>
      <c r="G489" s="190"/>
      <c r="L489" s="191"/>
      <c r="M489" s="191"/>
      <c r="N489" s="191"/>
      <c r="O489" s="191"/>
      <c r="P489" s="191"/>
      <c r="Q489" s="191"/>
      <c r="R489" s="191"/>
      <c r="S489" s="42"/>
      <c r="T489" s="42"/>
    </row>
    <row r="490" spans="1:20" ht="28" customHeight="1" x14ac:dyDescent="0.15">
      <c r="A490" s="42"/>
      <c r="B490" s="42"/>
      <c r="C490" s="42"/>
      <c r="D490" s="42"/>
      <c r="E490" s="42"/>
      <c r="F490" s="42"/>
      <c r="G490" s="190"/>
      <c r="L490" s="191"/>
      <c r="M490" s="191"/>
      <c r="N490" s="191"/>
      <c r="O490" s="191"/>
      <c r="P490" s="191"/>
      <c r="Q490" s="191"/>
      <c r="R490" s="191"/>
      <c r="S490" s="42"/>
      <c r="T490" s="42"/>
    </row>
    <row r="491" spans="1:20" ht="28" customHeight="1" x14ac:dyDescent="0.15">
      <c r="A491" s="42"/>
      <c r="B491" s="42"/>
      <c r="C491" s="42"/>
      <c r="D491" s="42"/>
      <c r="E491" s="42"/>
      <c r="F491" s="42"/>
      <c r="G491" s="190"/>
      <c r="L491" s="191"/>
      <c r="M491" s="191"/>
      <c r="N491" s="191"/>
      <c r="O491" s="191"/>
      <c r="P491" s="191"/>
      <c r="Q491" s="191"/>
      <c r="R491" s="191"/>
      <c r="S491" s="42"/>
      <c r="T491" s="42"/>
    </row>
    <row r="492" spans="1:20" ht="28" customHeight="1" x14ac:dyDescent="0.15">
      <c r="A492" s="42"/>
      <c r="B492" s="42"/>
      <c r="C492" s="42"/>
      <c r="D492" s="42"/>
      <c r="E492" s="42"/>
      <c r="F492" s="42"/>
      <c r="G492" s="190"/>
      <c r="L492" s="191"/>
      <c r="M492" s="191"/>
      <c r="N492" s="191"/>
      <c r="O492" s="191"/>
      <c r="P492" s="191"/>
      <c r="Q492" s="191"/>
      <c r="R492" s="191"/>
      <c r="S492" s="42"/>
      <c r="T492" s="42"/>
    </row>
    <row r="493" spans="1:20" ht="28" customHeight="1" x14ac:dyDescent="0.15">
      <c r="A493" s="42"/>
      <c r="B493" s="42"/>
      <c r="C493" s="42"/>
      <c r="D493" s="42"/>
      <c r="E493" s="42"/>
      <c r="F493" s="42"/>
      <c r="G493" s="190"/>
      <c r="L493" s="191"/>
      <c r="M493" s="191"/>
      <c r="N493" s="191"/>
      <c r="O493" s="191"/>
      <c r="P493" s="191"/>
      <c r="Q493" s="191"/>
      <c r="R493" s="191"/>
      <c r="S493" s="42"/>
      <c r="T493" s="42"/>
    </row>
    <row r="494" spans="1:20" ht="28" customHeight="1" x14ac:dyDescent="0.15">
      <c r="A494" s="42"/>
      <c r="B494" s="42"/>
      <c r="C494" s="42"/>
      <c r="D494" s="42"/>
      <c r="E494" s="42"/>
      <c r="F494" s="42"/>
      <c r="G494" s="190"/>
      <c r="L494" s="191"/>
      <c r="M494" s="191"/>
      <c r="N494" s="191"/>
      <c r="O494" s="191"/>
      <c r="P494" s="191"/>
      <c r="Q494" s="191"/>
      <c r="R494" s="191"/>
      <c r="S494" s="42"/>
      <c r="T494" s="42"/>
    </row>
    <row r="495" spans="1:20" ht="28" customHeight="1" x14ac:dyDescent="0.15">
      <c r="A495" s="42"/>
      <c r="B495" s="42"/>
      <c r="C495" s="42"/>
      <c r="D495" s="42"/>
      <c r="E495" s="42"/>
      <c r="F495" s="42"/>
      <c r="G495" s="190"/>
      <c r="L495" s="191"/>
      <c r="M495" s="191"/>
      <c r="N495" s="191"/>
      <c r="O495" s="191"/>
      <c r="P495" s="191"/>
      <c r="Q495" s="191"/>
      <c r="R495" s="191"/>
      <c r="S495" s="42"/>
      <c r="T495" s="42"/>
    </row>
    <row r="496" spans="1:20" ht="28" customHeight="1" x14ac:dyDescent="0.15">
      <c r="A496" s="42"/>
      <c r="B496" s="42"/>
      <c r="C496" s="42"/>
      <c r="D496" s="42"/>
      <c r="E496" s="42"/>
      <c r="F496" s="42"/>
      <c r="G496" s="190"/>
      <c r="L496" s="191"/>
      <c r="M496" s="191"/>
      <c r="N496" s="191"/>
      <c r="O496" s="191"/>
      <c r="P496" s="191"/>
      <c r="Q496" s="191"/>
      <c r="R496" s="191"/>
      <c r="S496" s="42"/>
      <c r="T496" s="42"/>
    </row>
    <row r="497" spans="1:20" ht="28" customHeight="1" x14ac:dyDescent="0.15">
      <c r="A497" s="42"/>
      <c r="B497" s="42"/>
      <c r="C497" s="42"/>
      <c r="D497" s="42"/>
      <c r="E497" s="42"/>
      <c r="F497" s="42"/>
      <c r="G497" s="190"/>
      <c r="L497" s="191"/>
      <c r="M497" s="191"/>
      <c r="N497" s="191"/>
      <c r="O497" s="191"/>
      <c r="P497" s="191"/>
      <c r="Q497" s="191"/>
      <c r="R497" s="191"/>
      <c r="S497" s="42"/>
      <c r="T497" s="42"/>
    </row>
    <row r="498" spans="1:20" ht="28" customHeight="1" x14ac:dyDescent="0.15">
      <c r="A498" s="42"/>
      <c r="B498" s="42"/>
      <c r="C498" s="42"/>
      <c r="D498" s="42"/>
      <c r="E498" s="42"/>
      <c r="F498" s="42"/>
      <c r="G498" s="190"/>
      <c r="L498" s="191"/>
      <c r="M498" s="191"/>
      <c r="N498" s="191"/>
      <c r="O498" s="191"/>
      <c r="P498" s="191"/>
      <c r="Q498" s="191"/>
      <c r="R498" s="191"/>
      <c r="S498" s="42"/>
      <c r="T498" s="42"/>
    </row>
    <row r="499" spans="1:20" ht="28" customHeight="1" x14ac:dyDescent="0.15">
      <c r="A499" s="42"/>
      <c r="B499" s="42"/>
      <c r="C499" s="42"/>
      <c r="D499" s="42"/>
      <c r="E499" s="42"/>
      <c r="F499" s="42"/>
      <c r="G499" s="190"/>
      <c r="L499" s="191"/>
      <c r="M499" s="191"/>
      <c r="N499" s="191"/>
      <c r="O499" s="191"/>
      <c r="P499" s="191"/>
      <c r="Q499" s="191"/>
      <c r="R499" s="191"/>
      <c r="S499" s="42"/>
      <c r="T499" s="42"/>
    </row>
    <row r="500" spans="1:20" ht="28" customHeight="1" x14ac:dyDescent="0.15">
      <c r="A500" s="42"/>
      <c r="B500" s="42"/>
      <c r="C500" s="42"/>
      <c r="D500" s="42"/>
      <c r="E500" s="42"/>
      <c r="F500" s="42"/>
      <c r="G500" s="190"/>
      <c r="L500" s="191"/>
      <c r="M500" s="191"/>
      <c r="N500" s="191"/>
      <c r="O500" s="191"/>
      <c r="P500" s="191"/>
      <c r="Q500" s="191"/>
      <c r="R500" s="191"/>
      <c r="S500" s="42"/>
      <c r="T500" s="42"/>
    </row>
    <row r="501" spans="1:20" ht="28" customHeight="1" x14ac:dyDescent="0.15">
      <c r="A501" s="42"/>
      <c r="B501" s="42"/>
      <c r="C501" s="42"/>
      <c r="D501" s="42"/>
      <c r="E501" s="42"/>
      <c r="F501" s="42"/>
      <c r="G501" s="190"/>
      <c r="L501" s="191"/>
      <c r="M501" s="191"/>
      <c r="N501" s="191"/>
      <c r="O501" s="191"/>
      <c r="P501" s="191"/>
      <c r="Q501" s="191"/>
      <c r="R501" s="191"/>
      <c r="S501" s="42"/>
      <c r="T501" s="42"/>
    </row>
    <row r="502" spans="1:20" ht="28" customHeight="1" x14ac:dyDescent="0.15">
      <c r="A502" s="42"/>
      <c r="B502" s="42"/>
      <c r="C502" s="42"/>
      <c r="D502" s="42"/>
      <c r="E502" s="42"/>
      <c r="F502" s="42"/>
      <c r="G502" s="190"/>
      <c r="L502" s="191"/>
      <c r="M502" s="191"/>
      <c r="N502" s="191"/>
      <c r="O502" s="191"/>
      <c r="P502" s="191"/>
      <c r="Q502" s="191"/>
      <c r="R502" s="191"/>
      <c r="S502" s="42"/>
      <c r="T502" s="42"/>
    </row>
    <row r="503" spans="1:20" ht="28" customHeight="1" x14ac:dyDescent="0.15">
      <c r="A503" s="42"/>
      <c r="B503" s="42"/>
      <c r="C503" s="42"/>
      <c r="D503" s="42"/>
      <c r="E503" s="42"/>
      <c r="F503" s="42"/>
      <c r="G503" s="190"/>
      <c r="L503" s="191"/>
      <c r="M503" s="191"/>
      <c r="N503" s="191"/>
      <c r="O503" s="191"/>
      <c r="P503" s="191"/>
      <c r="Q503" s="191"/>
      <c r="R503" s="191"/>
      <c r="S503" s="42"/>
      <c r="T503" s="42"/>
    </row>
    <row r="504" spans="1:20" ht="28" customHeight="1" x14ac:dyDescent="0.15">
      <c r="A504" s="42"/>
      <c r="B504" s="42"/>
      <c r="C504" s="42"/>
      <c r="D504" s="42"/>
      <c r="E504" s="42"/>
      <c r="F504" s="42"/>
      <c r="G504" s="190"/>
      <c r="L504" s="191"/>
      <c r="M504" s="191"/>
      <c r="N504" s="191"/>
      <c r="O504" s="191"/>
      <c r="P504" s="191"/>
      <c r="Q504" s="191"/>
      <c r="R504" s="191"/>
      <c r="S504" s="42"/>
      <c r="T504" s="42"/>
    </row>
    <row r="505" spans="1:20" ht="28" customHeight="1" x14ac:dyDescent="0.15">
      <c r="A505" s="42"/>
      <c r="B505" s="42"/>
      <c r="C505" s="42"/>
      <c r="D505" s="42"/>
      <c r="E505" s="42"/>
      <c r="F505" s="42"/>
      <c r="G505" s="190"/>
      <c r="L505" s="191"/>
      <c r="M505" s="191"/>
      <c r="N505" s="191"/>
      <c r="O505" s="191"/>
      <c r="P505" s="191"/>
      <c r="Q505" s="191"/>
      <c r="R505" s="191"/>
      <c r="S505" s="42"/>
      <c r="T505" s="42"/>
    </row>
    <row r="506" spans="1:20" ht="28" customHeight="1" x14ac:dyDescent="0.15">
      <c r="A506" s="42"/>
      <c r="B506" s="42"/>
      <c r="C506" s="42"/>
      <c r="D506" s="42"/>
      <c r="E506" s="42"/>
      <c r="F506" s="42"/>
      <c r="G506" s="190"/>
      <c r="L506" s="191"/>
      <c r="M506" s="191"/>
      <c r="N506" s="191"/>
      <c r="O506" s="191"/>
      <c r="P506" s="191"/>
      <c r="Q506" s="191"/>
      <c r="R506" s="191"/>
      <c r="S506" s="42"/>
      <c r="T506" s="42"/>
    </row>
    <row r="507" spans="1:20" ht="28" customHeight="1" x14ac:dyDescent="0.15">
      <c r="A507" s="42"/>
      <c r="B507" s="42"/>
      <c r="C507" s="42"/>
      <c r="D507" s="42"/>
      <c r="E507" s="42"/>
      <c r="F507" s="42"/>
      <c r="G507" s="190"/>
      <c r="L507" s="191"/>
      <c r="M507" s="191"/>
      <c r="N507" s="191"/>
      <c r="O507" s="191"/>
      <c r="P507" s="191"/>
      <c r="Q507" s="191"/>
      <c r="R507" s="191"/>
      <c r="S507" s="42"/>
      <c r="T507" s="42"/>
    </row>
    <row r="508" spans="1:20" ht="28" customHeight="1" x14ac:dyDescent="0.15">
      <c r="A508" s="42"/>
      <c r="B508" s="42"/>
      <c r="C508" s="42"/>
      <c r="D508" s="42"/>
      <c r="E508" s="42"/>
      <c r="F508" s="42"/>
      <c r="G508" s="190"/>
      <c r="L508" s="191"/>
      <c r="M508" s="191"/>
      <c r="N508" s="191"/>
      <c r="O508" s="191"/>
      <c r="P508" s="191"/>
      <c r="Q508" s="191"/>
      <c r="R508" s="191"/>
      <c r="S508" s="42"/>
      <c r="T508" s="42"/>
    </row>
    <row r="509" spans="1:20" ht="28" customHeight="1" x14ac:dyDescent="0.15">
      <c r="A509" s="42"/>
      <c r="B509" s="42"/>
      <c r="C509" s="42"/>
      <c r="D509" s="42"/>
      <c r="E509" s="42"/>
      <c r="F509" s="42"/>
      <c r="G509" s="190"/>
      <c r="L509" s="191"/>
      <c r="M509" s="191"/>
      <c r="N509" s="191"/>
      <c r="O509" s="191"/>
      <c r="P509" s="191"/>
      <c r="Q509" s="191"/>
      <c r="R509" s="191"/>
      <c r="S509" s="42"/>
      <c r="T509" s="42"/>
    </row>
    <row r="510" spans="1:20" ht="28" customHeight="1" x14ac:dyDescent="0.15">
      <c r="A510" s="42"/>
      <c r="B510" s="42"/>
      <c r="C510" s="42"/>
      <c r="D510" s="42"/>
      <c r="E510" s="42"/>
      <c r="F510" s="42"/>
      <c r="G510" s="190"/>
      <c r="L510" s="191"/>
      <c r="M510" s="191"/>
      <c r="N510" s="191"/>
      <c r="O510" s="191"/>
      <c r="P510" s="191"/>
      <c r="Q510" s="191"/>
      <c r="R510" s="191"/>
      <c r="S510" s="42"/>
      <c r="T510" s="42"/>
    </row>
    <row r="511" spans="1:20" ht="28" customHeight="1" x14ac:dyDescent="0.15">
      <c r="A511" s="42"/>
      <c r="B511" s="42"/>
      <c r="C511" s="42"/>
      <c r="D511" s="42"/>
      <c r="E511" s="42"/>
      <c r="F511" s="42"/>
      <c r="G511" s="190"/>
      <c r="L511" s="191"/>
      <c r="M511" s="191"/>
      <c r="N511" s="191"/>
      <c r="O511" s="191"/>
      <c r="P511" s="191"/>
      <c r="Q511" s="191"/>
      <c r="R511" s="191"/>
      <c r="S511" s="42"/>
      <c r="T511" s="42"/>
    </row>
    <row r="512" spans="1:20" ht="28" customHeight="1" x14ac:dyDescent="0.15">
      <c r="A512" s="42"/>
      <c r="B512" s="42"/>
      <c r="C512" s="42"/>
      <c r="D512" s="42"/>
      <c r="E512" s="42"/>
      <c r="F512" s="42"/>
      <c r="G512" s="190"/>
      <c r="L512" s="191"/>
      <c r="M512" s="191"/>
      <c r="N512" s="191"/>
      <c r="O512" s="191"/>
      <c r="P512" s="191"/>
      <c r="Q512" s="191"/>
      <c r="R512" s="191"/>
      <c r="S512" s="42"/>
      <c r="T512" s="42"/>
    </row>
    <row r="513" spans="1:20" ht="28" customHeight="1" x14ac:dyDescent="0.15">
      <c r="A513" s="42"/>
      <c r="B513" s="42"/>
      <c r="C513" s="42"/>
      <c r="D513" s="42"/>
      <c r="E513" s="42"/>
      <c r="F513" s="42"/>
      <c r="G513" s="190"/>
      <c r="L513" s="191"/>
      <c r="M513" s="191"/>
      <c r="N513" s="191"/>
      <c r="O513" s="191"/>
      <c r="P513" s="191"/>
      <c r="Q513" s="191"/>
      <c r="R513" s="191"/>
      <c r="S513" s="42"/>
      <c r="T513" s="42"/>
    </row>
    <row r="514" spans="1:20" ht="28" customHeight="1" x14ac:dyDescent="0.15">
      <c r="A514" s="42"/>
      <c r="B514" s="42"/>
      <c r="C514" s="42"/>
      <c r="D514" s="42"/>
      <c r="E514" s="42"/>
      <c r="F514" s="42"/>
      <c r="G514" s="190"/>
      <c r="L514" s="191"/>
      <c r="M514" s="191"/>
      <c r="N514" s="191"/>
      <c r="O514" s="191"/>
      <c r="P514" s="191"/>
      <c r="Q514" s="191"/>
      <c r="R514" s="191"/>
      <c r="S514" s="42"/>
      <c r="T514" s="42"/>
    </row>
    <row r="515" spans="1:20" ht="28" customHeight="1" x14ac:dyDescent="0.15">
      <c r="A515" s="42"/>
      <c r="B515" s="42"/>
      <c r="C515" s="42"/>
      <c r="D515" s="42"/>
      <c r="E515" s="42"/>
      <c r="F515" s="42"/>
      <c r="G515" s="190"/>
      <c r="L515" s="191"/>
      <c r="M515" s="191"/>
      <c r="N515" s="191"/>
      <c r="O515" s="191"/>
      <c r="P515" s="191"/>
      <c r="Q515" s="191"/>
      <c r="R515" s="191"/>
      <c r="S515" s="42"/>
      <c r="T515" s="42"/>
    </row>
    <row r="516" spans="1:20" ht="28" customHeight="1" x14ac:dyDescent="0.15">
      <c r="A516" s="42"/>
      <c r="B516" s="42"/>
      <c r="C516" s="42"/>
      <c r="D516" s="42"/>
      <c r="E516" s="42"/>
      <c r="F516" s="42"/>
      <c r="G516" s="190"/>
      <c r="L516" s="191"/>
      <c r="M516" s="191"/>
      <c r="N516" s="191"/>
      <c r="O516" s="191"/>
      <c r="P516" s="191"/>
      <c r="Q516" s="191"/>
      <c r="R516" s="191"/>
      <c r="S516" s="42"/>
      <c r="T516" s="42"/>
    </row>
    <row r="517" spans="1:20" ht="28" customHeight="1" x14ac:dyDescent="0.15">
      <c r="A517" s="42"/>
      <c r="B517" s="42"/>
      <c r="C517" s="42"/>
      <c r="D517" s="42"/>
      <c r="E517" s="42"/>
      <c r="F517" s="42"/>
      <c r="G517" s="190"/>
      <c r="L517" s="191"/>
      <c r="M517" s="191"/>
      <c r="N517" s="191"/>
      <c r="O517" s="191"/>
      <c r="P517" s="191"/>
      <c r="Q517" s="191"/>
      <c r="R517" s="191"/>
      <c r="S517" s="42"/>
      <c r="T517" s="42"/>
    </row>
    <row r="518" spans="1:20" ht="28" customHeight="1" x14ac:dyDescent="0.15">
      <c r="A518" s="42"/>
      <c r="B518" s="42"/>
      <c r="C518" s="42"/>
      <c r="D518" s="42"/>
      <c r="E518" s="42"/>
      <c r="F518" s="42"/>
      <c r="G518" s="190"/>
      <c r="L518" s="191"/>
      <c r="M518" s="191"/>
      <c r="N518" s="191"/>
      <c r="O518" s="191"/>
      <c r="P518" s="191"/>
      <c r="Q518" s="191"/>
      <c r="R518" s="191"/>
      <c r="S518" s="42"/>
      <c r="T518" s="42"/>
    </row>
    <row r="519" spans="1:20" ht="28" customHeight="1" x14ac:dyDescent="0.15">
      <c r="A519" s="42"/>
      <c r="B519" s="42"/>
      <c r="C519" s="42"/>
      <c r="D519" s="42"/>
      <c r="E519" s="42"/>
      <c r="F519" s="42"/>
      <c r="G519" s="190"/>
      <c r="L519" s="191"/>
      <c r="M519" s="191"/>
      <c r="N519" s="191"/>
      <c r="O519" s="191"/>
      <c r="P519" s="191"/>
      <c r="Q519" s="191"/>
      <c r="R519" s="191"/>
      <c r="S519" s="42"/>
      <c r="T519" s="42"/>
    </row>
    <row r="520" spans="1:20" ht="28" customHeight="1" x14ac:dyDescent="0.15">
      <c r="A520" s="42"/>
      <c r="B520" s="42"/>
      <c r="C520" s="42"/>
      <c r="D520" s="42"/>
      <c r="E520" s="42"/>
      <c r="F520" s="42"/>
      <c r="G520" s="190"/>
      <c r="L520" s="191"/>
      <c r="M520" s="191"/>
      <c r="N520" s="191"/>
      <c r="O520" s="191"/>
      <c r="P520" s="191"/>
      <c r="Q520" s="191"/>
      <c r="R520" s="191"/>
      <c r="S520" s="42"/>
      <c r="T520" s="42"/>
    </row>
    <row r="521" spans="1:20" ht="28" customHeight="1" x14ac:dyDescent="0.15">
      <c r="A521" s="42"/>
      <c r="B521" s="42"/>
      <c r="C521" s="42"/>
      <c r="D521" s="42"/>
      <c r="E521" s="42"/>
      <c r="F521" s="42"/>
      <c r="G521" s="190"/>
      <c r="L521" s="191"/>
      <c r="M521" s="191"/>
      <c r="N521" s="191"/>
      <c r="O521" s="191"/>
      <c r="P521" s="191"/>
      <c r="Q521" s="191"/>
      <c r="R521" s="191"/>
      <c r="S521" s="42"/>
      <c r="T521" s="42"/>
    </row>
    <row r="522" spans="1:20" ht="28" customHeight="1" x14ac:dyDescent="0.15">
      <c r="A522" s="42"/>
      <c r="B522" s="42"/>
      <c r="C522" s="42"/>
      <c r="D522" s="42"/>
      <c r="E522" s="42"/>
      <c r="F522" s="42"/>
      <c r="G522" s="190"/>
      <c r="L522" s="191"/>
      <c r="M522" s="191"/>
      <c r="N522" s="191"/>
      <c r="O522" s="191"/>
      <c r="P522" s="191"/>
      <c r="Q522" s="191"/>
      <c r="R522" s="191"/>
      <c r="S522" s="42"/>
      <c r="T522" s="42"/>
    </row>
    <row r="523" spans="1:20" ht="28" customHeight="1" x14ac:dyDescent="0.15">
      <c r="A523" s="42"/>
      <c r="B523" s="42"/>
      <c r="C523" s="42"/>
      <c r="D523" s="42"/>
      <c r="E523" s="42"/>
      <c r="F523" s="42"/>
      <c r="G523" s="190"/>
      <c r="L523" s="191"/>
      <c r="M523" s="191"/>
      <c r="N523" s="191"/>
      <c r="O523" s="191"/>
      <c r="P523" s="191"/>
      <c r="Q523" s="191"/>
      <c r="R523" s="191"/>
      <c r="S523" s="42"/>
      <c r="T523" s="42"/>
    </row>
    <row r="524" spans="1:20" ht="28" customHeight="1" x14ac:dyDescent="0.15">
      <c r="A524" s="42"/>
      <c r="B524" s="42"/>
      <c r="C524" s="42"/>
      <c r="D524" s="42"/>
      <c r="E524" s="42"/>
      <c r="F524" s="42"/>
      <c r="G524" s="190"/>
      <c r="L524" s="191"/>
      <c r="M524" s="191"/>
      <c r="N524" s="191"/>
      <c r="O524" s="191"/>
      <c r="P524" s="191"/>
      <c r="Q524" s="191"/>
      <c r="R524" s="191"/>
      <c r="S524" s="42"/>
      <c r="T524" s="42"/>
    </row>
    <row r="525" spans="1:20" ht="28" customHeight="1" x14ac:dyDescent="0.15">
      <c r="A525" s="42"/>
      <c r="B525" s="42"/>
      <c r="C525" s="42"/>
      <c r="D525" s="42"/>
      <c r="E525" s="42"/>
      <c r="F525" s="42"/>
      <c r="G525" s="190"/>
      <c r="L525" s="191"/>
      <c r="M525" s="191"/>
      <c r="N525" s="191"/>
      <c r="O525" s="191"/>
      <c r="P525" s="191"/>
      <c r="Q525" s="191"/>
      <c r="R525" s="191"/>
      <c r="S525" s="42"/>
      <c r="T525" s="42"/>
    </row>
    <row r="526" spans="1:20" ht="28" customHeight="1" x14ac:dyDescent="0.15">
      <c r="A526" s="42"/>
      <c r="B526" s="42"/>
      <c r="C526" s="42"/>
      <c r="D526" s="42"/>
      <c r="E526" s="42"/>
      <c r="F526" s="42"/>
      <c r="G526" s="190"/>
      <c r="L526" s="191"/>
      <c r="M526" s="191"/>
      <c r="N526" s="191"/>
      <c r="O526" s="191"/>
      <c r="P526" s="191"/>
      <c r="Q526" s="191"/>
      <c r="R526" s="191"/>
      <c r="S526" s="42"/>
      <c r="T526" s="42"/>
    </row>
    <row r="527" spans="1:20" ht="28" customHeight="1" x14ac:dyDescent="0.15">
      <c r="A527" s="42"/>
      <c r="B527" s="42"/>
      <c r="C527" s="42"/>
      <c r="D527" s="42"/>
      <c r="E527" s="42"/>
      <c r="F527" s="42"/>
      <c r="G527" s="190"/>
      <c r="L527" s="191"/>
      <c r="M527" s="191"/>
      <c r="N527" s="191"/>
      <c r="O527" s="191"/>
      <c r="P527" s="191"/>
      <c r="Q527" s="191"/>
      <c r="R527" s="191"/>
      <c r="S527" s="42"/>
      <c r="T527" s="42"/>
    </row>
    <row r="528" spans="1:20" ht="28" customHeight="1" x14ac:dyDescent="0.15">
      <c r="A528" s="42"/>
      <c r="B528" s="42"/>
      <c r="C528" s="42"/>
      <c r="D528" s="42"/>
      <c r="E528" s="42"/>
      <c r="F528" s="42"/>
      <c r="G528" s="190"/>
      <c r="L528" s="191"/>
      <c r="M528" s="191"/>
      <c r="N528" s="191"/>
      <c r="O528" s="191"/>
      <c r="P528" s="191"/>
      <c r="Q528" s="191"/>
      <c r="R528" s="191"/>
      <c r="S528" s="42"/>
      <c r="T528" s="42"/>
    </row>
    <row r="529" spans="1:20" ht="28" customHeight="1" x14ac:dyDescent="0.15">
      <c r="A529" s="42"/>
      <c r="B529" s="42"/>
      <c r="C529" s="42"/>
      <c r="D529" s="42"/>
      <c r="E529" s="42"/>
      <c r="F529" s="42"/>
      <c r="G529" s="190"/>
      <c r="L529" s="191"/>
      <c r="M529" s="191"/>
      <c r="N529" s="191"/>
      <c r="O529" s="191"/>
      <c r="P529" s="191"/>
      <c r="Q529" s="191"/>
      <c r="R529" s="191"/>
      <c r="S529" s="42"/>
      <c r="T529" s="42"/>
    </row>
    <row r="530" spans="1:20" ht="28" customHeight="1" x14ac:dyDescent="0.15">
      <c r="A530" s="42"/>
      <c r="B530" s="42"/>
      <c r="C530" s="42"/>
      <c r="D530" s="42"/>
      <c r="E530" s="42"/>
      <c r="F530" s="42"/>
      <c r="G530" s="190"/>
      <c r="L530" s="191"/>
      <c r="M530" s="191"/>
      <c r="N530" s="191"/>
      <c r="O530" s="191"/>
      <c r="P530" s="191"/>
      <c r="Q530" s="191"/>
      <c r="R530" s="191"/>
      <c r="S530" s="42"/>
      <c r="T530" s="42"/>
    </row>
    <row r="531" spans="1:20" ht="28" customHeight="1" x14ac:dyDescent="0.15">
      <c r="A531" s="42"/>
      <c r="B531" s="42"/>
      <c r="C531" s="42"/>
      <c r="D531" s="42"/>
      <c r="E531" s="42"/>
      <c r="F531" s="42"/>
      <c r="G531" s="190"/>
      <c r="L531" s="191"/>
      <c r="M531" s="191"/>
      <c r="N531" s="191"/>
      <c r="O531" s="191"/>
      <c r="P531" s="191"/>
      <c r="Q531" s="191"/>
      <c r="R531" s="191"/>
      <c r="S531" s="42"/>
      <c r="T531" s="42"/>
    </row>
    <row r="532" spans="1:20" ht="28" customHeight="1" x14ac:dyDescent="0.15">
      <c r="A532" s="42"/>
      <c r="B532" s="42"/>
      <c r="C532" s="42"/>
      <c r="D532" s="42"/>
      <c r="E532" s="42"/>
      <c r="F532" s="42"/>
      <c r="G532" s="190"/>
      <c r="L532" s="191"/>
      <c r="M532" s="191"/>
      <c r="N532" s="191"/>
      <c r="O532" s="191"/>
      <c r="P532" s="191"/>
      <c r="Q532" s="191"/>
      <c r="R532" s="191"/>
      <c r="S532" s="42"/>
      <c r="T532" s="42"/>
    </row>
    <row r="533" spans="1:20" ht="28" customHeight="1" x14ac:dyDescent="0.15">
      <c r="A533" s="42"/>
      <c r="B533" s="42"/>
      <c r="C533" s="42"/>
      <c r="D533" s="42"/>
      <c r="E533" s="42"/>
      <c r="F533" s="42"/>
      <c r="G533" s="190"/>
      <c r="L533" s="191"/>
      <c r="M533" s="191"/>
      <c r="N533" s="191"/>
      <c r="O533" s="191"/>
      <c r="P533" s="191"/>
      <c r="Q533" s="191"/>
      <c r="R533" s="191"/>
      <c r="S533" s="42"/>
      <c r="T533" s="42"/>
    </row>
    <row r="534" spans="1:20" ht="28" customHeight="1" x14ac:dyDescent="0.15">
      <c r="A534" s="42"/>
      <c r="B534" s="42"/>
      <c r="C534" s="42"/>
      <c r="D534" s="42"/>
      <c r="E534" s="42"/>
      <c r="F534" s="42"/>
      <c r="G534" s="190"/>
      <c r="L534" s="191"/>
      <c r="M534" s="191"/>
      <c r="N534" s="191"/>
      <c r="O534" s="191"/>
      <c r="P534" s="191"/>
      <c r="Q534" s="191"/>
      <c r="R534" s="191"/>
      <c r="S534" s="42"/>
      <c r="T534" s="42"/>
    </row>
    <row r="535" spans="1:20" ht="28" customHeight="1" x14ac:dyDescent="0.15">
      <c r="A535" s="42"/>
      <c r="B535" s="42"/>
      <c r="C535" s="42"/>
      <c r="D535" s="42"/>
      <c r="E535" s="42"/>
      <c r="F535" s="42"/>
      <c r="G535" s="190"/>
      <c r="L535" s="191"/>
      <c r="M535" s="191"/>
      <c r="N535" s="191"/>
      <c r="O535" s="191"/>
      <c r="P535" s="191"/>
      <c r="Q535" s="191"/>
      <c r="R535" s="191"/>
      <c r="S535" s="42"/>
      <c r="T535" s="42"/>
    </row>
    <row r="536" spans="1:20" ht="28" customHeight="1" x14ac:dyDescent="0.15">
      <c r="A536" s="42"/>
      <c r="B536" s="42"/>
      <c r="C536" s="42"/>
      <c r="D536" s="42"/>
      <c r="E536" s="42"/>
      <c r="F536" s="42"/>
      <c r="G536" s="190"/>
      <c r="L536" s="191"/>
      <c r="M536" s="191"/>
      <c r="N536" s="191"/>
      <c r="O536" s="191"/>
      <c r="P536" s="191"/>
      <c r="Q536" s="191"/>
      <c r="R536" s="191"/>
      <c r="S536" s="42"/>
      <c r="T536" s="42"/>
    </row>
    <row r="537" spans="1:20" ht="28" customHeight="1" x14ac:dyDescent="0.15">
      <c r="A537" s="42"/>
      <c r="B537" s="42"/>
      <c r="C537" s="42"/>
      <c r="D537" s="42"/>
      <c r="E537" s="42"/>
      <c r="F537" s="42"/>
      <c r="G537" s="190"/>
      <c r="L537" s="191"/>
      <c r="M537" s="191"/>
      <c r="N537" s="191"/>
      <c r="O537" s="191"/>
      <c r="P537" s="191"/>
      <c r="Q537" s="191"/>
      <c r="R537" s="191"/>
      <c r="S537" s="42"/>
      <c r="T537" s="42"/>
    </row>
    <row r="538" spans="1:20" ht="28" customHeight="1" x14ac:dyDescent="0.15">
      <c r="A538" s="42"/>
      <c r="B538" s="42"/>
      <c r="C538" s="42"/>
      <c r="D538" s="42"/>
      <c r="E538" s="42"/>
      <c r="F538" s="42"/>
      <c r="G538" s="190"/>
      <c r="L538" s="191"/>
      <c r="M538" s="191"/>
      <c r="N538" s="191"/>
      <c r="O538" s="191"/>
      <c r="P538" s="191"/>
      <c r="Q538" s="191"/>
      <c r="R538" s="191"/>
      <c r="S538" s="42"/>
      <c r="T538" s="42"/>
    </row>
    <row r="539" spans="1:20" ht="28" customHeight="1" x14ac:dyDescent="0.15">
      <c r="A539" s="42"/>
      <c r="B539" s="42"/>
      <c r="C539" s="42"/>
      <c r="D539" s="42"/>
      <c r="E539" s="42"/>
      <c r="F539" s="42"/>
      <c r="G539" s="190"/>
      <c r="L539" s="191"/>
      <c r="M539" s="191"/>
      <c r="N539" s="191"/>
      <c r="O539" s="191"/>
      <c r="P539" s="191"/>
      <c r="Q539" s="191"/>
      <c r="R539" s="191"/>
      <c r="S539" s="42"/>
      <c r="T539" s="42"/>
    </row>
    <row r="540" spans="1:20" ht="28" customHeight="1" x14ac:dyDescent="0.15">
      <c r="A540" s="42"/>
      <c r="B540" s="42"/>
      <c r="C540" s="42"/>
      <c r="D540" s="42"/>
      <c r="E540" s="42"/>
      <c r="F540" s="42"/>
      <c r="G540" s="190"/>
      <c r="L540" s="191"/>
      <c r="M540" s="191"/>
      <c r="N540" s="191"/>
      <c r="O540" s="191"/>
      <c r="P540" s="191"/>
      <c r="Q540" s="191"/>
      <c r="R540" s="191"/>
      <c r="S540" s="42"/>
      <c r="T540" s="42"/>
    </row>
    <row r="541" spans="1:20" ht="28" customHeight="1" x14ac:dyDescent="0.15">
      <c r="A541" s="42"/>
      <c r="B541" s="42"/>
      <c r="C541" s="42"/>
      <c r="D541" s="42"/>
      <c r="E541" s="42"/>
      <c r="F541" s="42"/>
      <c r="G541" s="190"/>
      <c r="L541" s="191"/>
      <c r="M541" s="191"/>
      <c r="N541" s="191"/>
      <c r="O541" s="191"/>
      <c r="P541" s="191"/>
      <c r="Q541" s="191"/>
      <c r="R541" s="191"/>
      <c r="S541" s="42"/>
      <c r="T541" s="42"/>
    </row>
    <row r="542" spans="1:20" ht="28" customHeight="1" x14ac:dyDescent="0.15">
      <c r="A542" s="42"/>
      <c r="B542" s="42"/>
      <c r="C542" s="42"/>
      <c r="D542" s="42"/>
      <c r="E542" s="42"/>
      <c r="F542" s="42"/>
      <c r="G542" s="190"/>
      <c r="L542" s="191"/>
      <c r="M542" s="191"/>
      <c r="N542" s="191"/>
      <c r="O542" s="191"/>
      <c r="P542" s="191"/>
      <c r="Q542" s="191"/>
      <c r="R542" s="191"/>
      <c r="S542" s="42"/>
      <c r="T542" s="42"/>
    </row>
    <row r="543" spans="1:20" ht="28" customHeight="1" x14ac:dyDescent="0.15">
      <c r="A543" s="42"/>
      <c r="B543" s="42"/>
      <c r="C543" s="42"/>
      <c r="D543" s="42"/>
      <c r="E543" s="42"/>
      <c r="F543" s="42"/>
      <c r="G543" s="190"/>
      <c r="L543" s="191"/>
      <c r="M543" s="191"/>
      <c r="N543" s="191"/>
      <c r="O543" s="191"/>
      <c r="P543" s="191"/>
      <c r="Q543" s="191"/>
      <c r="R543" s="191"/>
      <c r="S543" s="42"/>
      <c r="T543" s="42"/>
    </row>
    <row r="544" spans="1:20" ht="28" customHeight="1" x14ac:dyDescent="0.15">
      <c r="A544" s="42"/>
      <c r="B544" s="42"/>
      <c r="C544" s="42"/>
      <c r="D544" s="42"/>
      <c r="E544" s="42"/>
      <c r="F544" s="42"/>
      <c r="G544" s="190"/>
      <c r="L544" s="191"/>
      <c r="M544" s="191"/>
      <c r="N544" s="191"/>
      <c r="O544" s="191"/>
      <c r="P544" s="191"/>
      <c r="Q544" s="191"/>
      <c r="R544" s="191"/>
      <c r="S544" s="42"/>
      <c r="T544" s="42"/>
    </row>
    <row r="545" spans="1:20" ht="28" customHeight="1" x14ac:dyDescent="0.15">
      <c r="A545" s="42"/>
      <c r="B545" s="42"/>
      <c r="C545" s="42"/>
      <c r="D545" s="42"/>
      <c r="E545" s="42"/>
      <c r="F545" s="42"/>
      <c r="G545" s="190"/>
      <c r="L545" s="191"/>
      <c r="M545" s="191"/>
      <c r="N545" s="191"/>
      <c r="O545" s="191"/>
      <c r="P545" s="191"/>
      <c r="Q545" s="191"/>
      <c r="R545" s="191"/>
      <c r="S545" s="42"/>
      <c r="T545" s="42"/>
    </row>
    <row r="546" spans="1:20" ht="28" customHeight="1" x14ac:dyDescent="0.15">
      <c r="A546" s="42"/>
      <c r="B546" s="42"/>
      <c r="C546" s="42"/>
      <c r="D546" s="42"/>
      <c r="E546" s="42"/>
      <c r="F546" s="42"/>
      <c r="G546" s="190"/>
      <c r="L546" s="191"/>
      <c r="M546" s="191"/>
      <c r="N546" s="191"/>
      <c r="O546" s="191"/>
      <c r="P546" s="191"/>
      <c r="Q546" s="191"/>
      <c r="R546" s="191"/>
      <c r="S546" s="42"/>
      <c r="T546" s="42"/>
    </row>
    <row r="547" spans="1:20" ht="28" customHeight="1" x14ac:dyDescent="0.15">
      <c r="A547" s="42"/>
      <c r="B547" s="42"/>
      <c r="C547" s="42"/>
      <c r="D547" s="42"/>
      <c r="E547" s="42"/>
      <c r="F547" s="42"/>
      <c r="G547" s="190"/>
      <c r="L547" s="191"/>
      <c r="M547" s="191"/>
      <c r="N547" s="191"/>
      <c r="O547" s="191"/>
      <c r="P547" s="191"/>
      <c r="Q547" s="191"/>
      <c r="R547" s="191"/>
      <c r="S547" s="42"/>
      <c r="T547" s="42"/>
    </row>
    <row r="548" spans="1:20" ht="28" customHeight="1" x14ac:dyDescent="0.15">
      <c r="A548" s="42"/>
      <c r="B548" s="42"/>
      <c r="C548" s="42"/>
      <c r="D548" s="42"/>
      <c r="E548" s="42"/>
      <c r="F548" s="42"/>
      <c r="G548" s="190"/>
      <c r="L548" s="191"/>
      <c r="M548" s="191"/>
      <c r="N548" s="191"/>
      <c r="O548" s="191"/>
      <c r="P548" s="191"/>
      <c r="Q548" s="191"/>
      <c r="R548" s="191"/>
      <c r="S548" s="42"/>
      <c r="T548" s="42"/>
    </row>
    <row r="549" spans="1:20" ht="28" customHeight="1" x14ac:dyDescent="0.15">
      <c r="A549" s="42"/>
      <c r="B549" s="42"/>
      <c r="C549" s="42"/>
      <c r="D549" s="42"/>
      <c r="E549" s="42"/>
      <c r="F549" s="42"/>
      <c r="G549" s="190"/>
      <c r="L549" s="191"/>
      <c r="M549" s="191"/>
      <c r="N549" s="191"/>
      <c r="O549" s="191"/>
      <c r="P549" s="191"/>
      <c r="Q549" s="191"/>
      <c r="R549" s="191"/>
      <c r="S549" s="42"/>
      <c r="T549" s="42"/>
    </row>
    <row r="550" spans="1:20" ht="28" customHeight="1" x14ac:dyDescent="0.15">
      <c r="A550" s="42"/>
      <c r="B550" s="42"/>
      <c r="C550" s="42"/>
      <c r="D550" s="42"/>
      <c r="E550" s="42"/>
      <c r="F550" s="42"/>
      <c r="G550" s="190"/>
      <c r="L550" s="191"/>
      <c r="M550" s="191"/>
      <c r="N550" s="191"/>
      <c r="O550" s="191"/>
      <c r="P550" s="191"/>
      <c r="Q550" s="191"/>
      <c r="R550" s="191"/>
      <c r="S550" s="42"/>
      <c r="T550" s="42"/>
    </row>
    <row r="551" spans="1:20" ht="28" customHeight="1" x14ac:dyDescent="0.15">
      <c r="A551" s="42"/>
      <c r="B551" s="42"/>
      <c r="C551" s="42"/>
      <c r="D551" s="42"/>
      <c r="E551" s="42"/>
      <c r="F551" s="42"/>
      <c r="G551" s="190"/>
      <c r="L551" s="191"/>
      <c r="M551" s="191"/>
      <c r="N551" s="191"/>
      <c r="O551" s="191"/>
      <c r="P551" s="191"/>
      <c r="Q551" s="191"/>
      <c r="R551" s="191"/>
      <c r="S551" s="42"/>
      <c r="T551" s="42"/>
    </row>
    <row r="552" spans="1:20" ht="28" customHeight="1" x14ac:dyDescent="0.15">
      <c r="A552" s="42"/>
      <c r="B552" s="42"/>
      <c r="C552" s="42"/>
      <c r="D552" s="42"/>
      <c r="E552" s="42"/>
      <c r="F552" s="42"/>
      <c r="G552" s="190"/>
      <c r="L552" s="191"/>
      <c r="M552" s="191"/>
      <c r="N552" s="191"/>
      <c r="O552" s="191"/>
      <c r="P552" s="191"/>
      <c r="Q552" s="191"/>
      <c r="R552" s="191"/>
      <c r="S552" s="42"/>
      <c r="T552" s="42"/>
    </row>
    <row r="553" spans="1:20" ht="28" customHeight="1" x14ac:dyDescent="0.15">
      <c r="A553" s="42"/>
      <c r="B553" s="42"/>
      <c r="C553" s="42"/>
      <c r="D553" s="42"/>
      <c r="E553" s="42"/>
      <c r="F553" s="42"/>
      <c r="G553" s="190"/>
      <c r="L553" s="191"/>
      <c r="M553" s="191"/>
      <c r="N553" s="191"/>
      <c r="O553" s="191"/>
      <c r="P553" s="191"/>
      <c r="Q553" s="191"/>
      <c r="R553" s="191"/>
      <c r="S553" s="42"/>
      <c r="T553" s="42"/>
    </row>
    <row r="554" spans="1:20" ht="28" customHeight="1" x14ac:dyDescent="0.15">
      <c r="A554" s="42"/>
      <c r="B554" s="42"/>
      <c r="C554" s="42"/>
      <c r="D554" s="42"/>
      <c r="E554" s="42"/>
      <c r="F554" s="42"/>
      <c r="G554" s="190"/>
      <c r="L554" s="191"/>
      <c r="M554" s="191"/>
      <c r="N554" s="191"/>
      <c r="O554" s="191"/>
      <c r="P554" s="191"/>
      <c r="Q554" s="191"/>
      <c r="R554" s="191"/>
      <c r="S554" s="42"/>
      <c r="T554" s="42"/>
    </row>
    <row r="555" spans="1:20" ht="28" customHeight="1" x14ac:dyDescent="0.15">
      <c r="A555" s="42"/>
      <c r="B555" s="42"/>
      <c r="C555" s="42"/>
      <c r="D555" s="42"/>
      <c r="E555" s="42"/>
      <c r="F555" s="42"/>
      <c r="G555" s="190"/>
      <c r="L555" s="191"/>
      <c r="M555" s="191"/>
      <c r="N555" s="191"/>
      <c r="O555" s="191"/>
      <c r="P555" s="191"/>
      <c r="Q555" s="191"/>
      <c r="R555" s="191"/>
      <c r="S555" s="42"/>
      <c r="T555" s="42"/>
    </row>
    <row r="556" spans="1:20" ht="28" customHeight="1" x14ac:dyDescent="0.15">
      <c r="A556" s="42"/>
      <c r="B556" s="42"/>
      <c r="C556" s="42"/>
      <c r="D556" s="42"/>
      <c r="E556" s="42"/>
      <c r="F556" s="42"/>
      <c r="G556" s="190"/>
      <c r="L556" s="191"/>
      <c r="M556" s="191"/>
      <c r="N556" s="191"/>
      <c r="O556" s="191"/>
      <c r="P556" s="191"/>
      <c r="Q556" s="191"/>
      <c r="R556" s="191"/>
      <c r="S556" s="42"/>
      <c r="T556" s="42"/>
    </row>
    <row r="557" spans="1:20" ht="28" customHeight="1" x14ac:dyDescent="0.15">
      <c r="A557" s="42"/>
      <c r="B557" s="42"/>
      <c r="C557" s="42"/>
      <c r="D557" s="42"/>
      <c r="E557" s="42"/>
      <c r="F557" s="42"/>
      <c r="G557" s="190"/>
      <c r="L557" s="191"/>
      <c r="M557" s="191"/>
      <c r="N557" s="191"/>
      <c r="O557" s="191"/>
      <c r="P557" s="191"/>
      <c r="Q557" s="191"/>
      <c r="R557" s="191"/>
      <c r="S557" s="42"/>
      <c r="T557" s="42"/>
    </row>
    <row r="558" spans="1:20" ht="28" customHeight="1" x14ac:dyDescent="0.15">
      <c r="A558" s="42"/>
      <c r="B558" s="42"/>
      <c r="C558" s="42"/>
      <c r="D558" s="42"/>
      <c r="E558" s="42"/>
      <c r="F558" s="42"/>
      <c r="G558" s="190"/>
      <c r="L558" s="191"/>
      <c r="M558" s="191"/>
      <c r="N558" s="191"/>
      <c r="O558" s="191"/>
      <c r="P558" s="191"/>
      <c r="Q558" s="191"/>
      <c r="R558" s="191"/>
      <c r="S558" s="42"/>
      <c r="T558" s="42"/>
    </row>
    <row r="559" spans="1:20" ht="28" customHeight="1" x14ac:dyDescent="0.15">
      <c r="A559" s="42"/>
      <c r="B559" s="42"/>
      <c r="C559" s="42"/>
      <c r="D559" s="42"/>
      <c r="E559" s="42"/>
      <c r="F559" s="42"/>
      <c r="G559" s="190"/>
      <c r="L559" s="191"/>
      <c r="M559" s="191"/>
      <c r="N559" s="191"/>
      <c r="O559" s="191"/>
      <c r="P559" s="191"/>
      <c r="Q559" s="191"/>
      <c r="R559" s="191"/>
      <c r="S559" s="42"/>
      <c r="T559" s="42"/>
    </row>
    <row r="560" spans="1:20" ht="28" customHeight="1" x14ac:dyDescent="0.15">
      <c r="A560" s="42"/>
      <c r="B560" s="42"/>
      <c r="C560" s="42"/>
      <c r="D560" s="42"/>
      <c r="E560" s="42"/>
      <c r="F560" s="42"/>
      <c r="G560" s="190"/>
      <c r="L560" s="191"/>
      <c r="M560" s="191"/>
      <c r="N560" s="191"/>
      <c r="O560" s="191"/>
      <c r="P560" s="191"/>
      <c r="Q560" s="191"/>
      <c r="R560" s="191"/>
      <c r="S560" s="42"/>
      <c r="T560" s="42"/>
    </row>
    <row r="561" spans="1:20" ht="28" customHeight="1" x14ac:dyDescent="0.15">
      <c r="A561" s="42"/>
      <c r="B561" s="42"/>
      <c r="C561" s="42"/>
      <c r="D561" s="42"/>
      <c r="E561" s="42"/>
      <c r="F561" s="42"/>
      <c r="G561" s="190"/>
      <c r="L561" s="191"/>
      <c r="M561" s="191"/>
      <c r="N561" s="191"/>
      <c r="O561" s="191"/>
      <c r="P561" s="191"/>
      <c r="Q561" s="191"/>
      <c r="R561" s="191"/>
      <c r="S561" s="42"/>
      <c r="T561" s="42"/>
    </row>
    <row r="562" spans="1:20" ht="28" customHeight="1" x14ac:dyDescent="0.15">
      <c r="A562" s="42"/>
      <c r="B562" s="42"/>
      <c r="C562" s="42"/>
      <c r="D562" s="42"/>
      <c r="E562" s="42"/>
      <c r="F562" s="42"/>
      <c r="G562" s="190"/>
      <c r="L562" s="191"/>
      <c r="M562" s="191"/>
      <c r="N562" s="191"/>
      <c r="O562" s="191"/>
      <c r="P562" s="191"/>
      <c r="Q562" s="191"/>
      <c r="R562" s="191"/>
      <c r="S562" s="42"/>
      <c r="T562" s="42"/>
    </row>
    <row r="563" spans="1:20" ht="28" customHeight="1" x14ac:dyDescent="0.15">
      <c r="A563" s="42"/>
      <c r="B563" s="42"/>
      <c r="C563" s="42"/>
      <c r="D563" s="42"/>
      <c r="E563" s="42"/>
      <c r="F563" s="42"/>
      <c r="G563" s="190"/>
      <c r="L563" s="191"/>
      <c r="M563" s="191"/>
      <c r="N563" s="191"/>
      <c r="O563" s="191"/>
      <c r="P563" s="191"/>
      <c r="Q563" s="191"/>
      <c r="R563" s="191"/>
      <c r="S563" s="42"/>
      <c r="T563" s="42"/>
    </row>
    <row r="564" spans="1:20" ht="28" customHeight="1" x14ac:dyDescent="0.15">
      <c r="A564" s="42"/>
      <c r="B564" s="42"/>
      <c r="C564" s="42"/>
      <c r="D564" s="42"/>
      <c r="E564" s="42"/>
      <c r="F564" s="42"/>
      <c r="G564" s="190"/>
      <c r="L564" s="191"/>
      <c r="M564" s="191"/>
      <c r="N564" s="191"/>
      <c r="O564" s="191"/>
      <c r="P564" s="191"/>
      <c r="Q564" s="191"/>
      <c r="R564" s="191"/>
      <c r="S564" s="42"/>
      <c r="T564" s="42"/>
    </row>
    <row r="565" spans="1:20" ht="28" customHeight="1" x14ac:dyDescent="0.15">
      <c r="A565" s="42"/>
      <c r="B565" s="42"/>
      <c r="C565" s="42"/>
      <c r="D565" s="42"/>
      <c r="E565" s="42"/>
      <c r="F565" s="42"/>
      <c r="G565" s="190"/>
      <c r="L565" s="191"/>
      <c r="M565" s="191"/>
      <c r="N565" s="191"/>
      <c r="O565" s="191"/>
      <c r="P565" s="191"/>
      <c r="Q565" s="191"/>
      <c r="R565" s="191"/>
      <c r="S565" s="42"/>
      <c r="T565" s="42"/>
    </row>
    <row r="566" spans="1:20" ht="28" customHeight="1" x14ac:dyDescent="0.15">
      <c r="A566" s="42"/>
      <c r="B566" s="42"/>
      <c r="C566" s="42"/>
      <c r="D566" s="42"/>
      <c r="E566" s="42"/>
      <c r="F566" s="42"/>
      <c r="G566" s="190"/>
      <c r="L566" s="191"/>
      <c r="M566" s="191"/>
      <c r="N566" s="191"/>
      <c r="O566" s="191"/>
      <c r="P566" s="191"/>
      <c r="Q566" s="191"/>
      <c r="R566" s="191"/>
      <c r="S566" s="42"/>
      <c r="T566" s="42"/>
    </row>
    <row r="567" spans="1:20" ht="28" customHeight="1" x14ac:dyDescent="0.15">
      <c r="A567" s="42"/>
      <c r="B567" s="42"/>
      <c r="C567" s="42"/>
      <c r="D567" s="42"/>
      <c r="E567" s="42"/>
      <c r="F567" s="42"/>
      <c r="G567" s="190"/>
      <c r="L567" s="191"/>
      <c r="M567" s="191"/>
      <c r="N567" s="191"/>
      <c r="O567" s="191"/>
      <c r="P567" s="191"/>
      <c r="Q567" s="191"/>
      <c r="R567" s="191"/>
      <c r="S567" s="42"/>
      <c r="T567" s="42"/>
    </row>
    <row r="568" spans="1:20" ht="28" customHeight="1" x14ac:dyDescent="0.15">
      <c r="A568" s="42"/>
      <c r="B568" s="42"/>
      <c r="C568" s="42"/>
      <c r="D568" s="42"/>
      <c r="E568" s="42"/>
      <c r="F568" s="42"/>
      <c r="G568" s="190"/>
      <c r="L568" s="191"/>
      <c r="M568" s="191"/>
      <c r="N568" s="191"/>
      <c r="O568" s="191"/>
      <c r="P568" s="191"/>
      <c r="Q568" s="191"/>
      <c r="R568" s="191"/>
      <c r="S568" s="42"/>
      <c r="T568" s="42"/>
    </row>
    <row r="569" spans="1:20" ht="28" customHeight="1" x14ac:dyDescent="0.15">
      <c r="A569" s="42"/>
      <c r="B569" s="42"/>
      <c r="C569" s="42"/>
      <c r="D569" s="42"/>
      <c r="E569" s="42"/>
      <c r="F569" s="42"/>
      <c r="G569" s="190"/>
      <c r="L569" s="191"/>
      <c r="M569" s="191"/>
      <c r="N569" s="191"/>
      <c r="O569" s="191"/>
      <c r="P569" s="191"/>
      <c r="Q569" s="191"/>
      <c r="R569" s="191"/>
      <c r="S569" s="42"/>
      <c r="T569" s="42"/>
    </row>
    <row r="570" spans="1:20" ht="28" customHeight="1" x14ac:dyDescent="0.15">
      <c r="A570" s="42"/>
      <c r="B570" s="42"/>
      <c r="C570" s="42"/>
      <c r="D570" s="42"/>
      <c r="E570" s="42"/>
      <c r="F570" s="42"/>
      <c r="G570" s="190"/>
      <c r="L570" s="191"/>
      <c r="M570" s="191"/>
      <c r="N570" s="191"/>
      <c r="O570" s="191"/>
      <c r="P570" s="191"/>
      <c r="Q570" s="191"/>
      <c r="R570" s="191"/>
      <c r="S570" s="42"/>
      <c r="T570" s="42"/>
    </row>
    <row r="571" spans="1:20" ht="28" customHeight="1" x14ac:dyDescent="0.15">
      <c r="A571" s="42"/>
      <c r="B571" s="42"/>
      <c r="C571" s="42"/>
      <c r="D571" s="42"/>
      <c r="E571" s="42"/>
      <c r="F571" s="42"/>
      <c r="G571" s="190"/>
      <c r="L571" s="191"/>
      <c r="M571" s="191"/>
      <c r="N571" s="191"/>
      <c r="O571" s="191"/>
      <c r="P571" s="191"/>
      <c r="Q571" s="191"/>
      <c r="R571" s="191"/>
      <c r="S571" s="42"/>
      <c r="T571" s="42"/>
    </row>
    <row r="572" spans="1:20" ht="28" customHeight="1" x14ac:dyDescent="0.15">
      <c r="A572" s="42"/>
      <c r="B572" s="42"/>
      <c r="C572" s="42"/>
      <c r="D572" s="42"/>
      <c r="E572" s="42"/>
      <c r="F572" s="42"/>
      <c r="G572" s="190"/>
      <c r="L572" s="191"/>
      <c r="M572" s="191"/>
      <c r="N572" s="191"/>
      <c r="O572" s="191"/>
      <c r="P572" s="191"/>
      <c r="Q572" s="191"/>
      <c r="R572" s="191"/>
      <c r="S572" s="42"/>
      <c r="T572" s="42"/>
    </row>
    <row r="573" spans="1:20" ht="28" customHeight="1" x14ac:dyDescent="0.15">
      <c r="A573" s="42"/>
      <c r="B573" s="42"/>
      <c r="C573" s="42"/>
      <c r="D573" s="42"/>
      <c r="E573" s="42"/>
      <c r="F573" s="42"/>
      <c r="G573" s="190"/>
      <c r="L573" s="191"/>
      <c r="M573" s="191"/>
      <c r="N573" s="191"/>
      <c r="O573" s="191"/>
      <c r="P573" s="191"/>
      <c r="Q573" s="191"/>
      <c r="R573" s="191"/>
      <c r="S573" s="42"/>
      <c r="T573" s="42"/>
    </row>
    <row r="574" spans="1:20" ht="28" customHeight="1" x14ac:dyDescent="0.15">
      <c r="A574" s="42"/>
      <c r="B574" s="42"/>
      <c r="C574" s="42"/>
      <c r="D574" s="42"/>
      <c r="E574" s="42"/>
      <c r="F574" s="42"/>
      <c r="G574" s="190"/>
      <c r="L574" s="191"/>
      <c r="M574" s="191"/>
      <c r="N574" s="191"/>
      <c r="O574" s="191"/>
      <c r="P574" s="191"/>
      <c r="Q574" s="191"/>
      <c r="R574" s="191"/>
      <c r="S574" s="42"/>
      <c r="T574" s="42"/>
    </row>
    <row r="575" spans="1:20" ht="28" customHeight="1" x14ac:dyDescent="0.15">
      <c r="A575" s="42"/>
      <c r="B575" s="42"/>
      <c r="C575" s="42"/>
      <c r="D575" s="42"/>
      <c r="E575" s="42"/>
      <c r="F575" s="42"/>
      <c r="G575" s="190"/>
      <c r="L575" s="191"/>
      <c r="M575" s="191"/>
      <c r="N575" s="191"/>
      <c r="O575" s="191"/>
      <c r="P575" s="191"/>
      <c r="Q575" s="191"/>
      <c r="R575" s="191"/>
      <c r="S575" s="42"/>
      <c r="T575" s="42"/>
    </row>
    <row r="576" spans="1:20" ht="28" customHeight="1" x14ac:dyDescent="0.15">
      <c r="A576" s="42"/>
      <c r="B576" s="42"/>
      <c r="C576" s="42"/>
      <c r="D576" s="42"/>
      <c r="E576" s="42"/>
      <c r="F576" s="42"/>
      <c r="G576" s="190"/>
      <c r="L576" s="191"/>
      <c r="M576" s="191"/>
      <c r="N576" s="191"/>
      <c r="O576" s="191"/>
      <c r="P576" s="191"/>
      <c r="Q576" s="191"/>
      <c r="R576" s="191"/>
      <c r="S576" s="42"/>
      <c r="T576" s="42"/>
    </row>
    <row r="577" spans="1:20" ht="28" customHeight="1" x14ac:dyDescent="0.15">
      <c r="A577" s="42"/>
      <c r="B577" s="42"/>
      <c r="C577" s="42"/>
      <c r="D577" s="42"/>
      <c r="E577" s="42"/>
      <c r="F577" s="42"/>
      <c r="G577" s="190"/>
      <c r="L577" s="191"/>
      <c r="M577" s="191"/>
      <c r="N577" s="191"/>
      <c r="O577" s="191"/>
      <c r="P577" s="191"/>
      <c r="Q577" s="191"/>
      <c r="R577" s="191"/>
      <c r="S577" s="42"/>
      <c r="T577" s="42"/>
    </row>
    <row r="578" spans="1:20" ht="28" customHeight="1" x14ac:dyDescent="0.15">
      <c r="A578" s="42"/>
      <c r="B578" s="42"/>
      <c r="C578" s="42"/>
      <c r="D578" s="42"/>
      <c r="E578" s="42"/>
      <c r="F578" s="42"/>
      <c r="G578" s="190"/>
      <c r="L578" s="191"/>
      <c r="M578" s="191"/>
      <c r="N578" s="191"/>
      <c r="O578" s="191"/>
      <c r="P578" s="191"/>
      <c r="Q578" s="191"/>
      <c r="R578" s="191"/>
      <c r="S578" s="42"/>
      <c r="T578" s="42"/>
    </row>
    <row r="579" spans="1:20" ht="28" customHeight="1" x14ac:dyDescent="0.15">
      <c r="A579" s="42"/>
      <c r="B579" s="42"/>
      <c r="C579" s="42"/>
      <c r="D579" s="42"/>
      <c r="E579" s="42"/>
      <c r="F579" s="42"/>
      <c r="G579" s="190"/>
      <c r="L579" s="191"/>
      <c r="M579" s="191"/>
      <c r="N579" s="191"/>
      <c r="O579" s="191"/>
      <c r="P579" s="191"/>
      <c r="Q579" s="191"/>
      <c r="R579" s="191"/>
      <c r="S579" s="42"/>
      <c r="T579" s="42"/>
    </row>
    <row r="580" spans="1:20" ht="28" customHeight="1" x14ac:dyDescent="0.15">
      <c r="A580" s="42"/>
      <c r="B580" s="42"/>
      <c r="C580" s="42"/>
      <c r="D580" s="42"/>
      <c r="E580" s="42"/>
      <c r="F580" s="42"/>
      <c r="G580" s="190"/>
      <c r="L580" s="191"/>
      <c r="M580" s="191"/>
      <c r="N580" s="191"/>
      <c r="O580" s="191"/>
      <c r="P580" s="191"/>
      <c r="Q580" s="191"/>
      <c r="R580" s="191"/>
      <c r="S580" s="42"/>
      <c r="T580" s="42"/>
    </row>
    <row r="581" spans="1:20" ht="28" customHeight="1" x14ac:dyDescent="0.15">
      <c r="A581" s="42"/>
      <c r="B581" s="42"/>
      <c r="C581" s="42"/>
      <c r="D581" s="42"/>
      <c r="E581" s="42"/>
      <c r="F581" s="42"/>
      <c r="G581" s="190"/>
      <c r="L581" s="191"/>
      <c r="M581" s="191"/>
      <c r="N581" s="191"/>
      <c r="O581" s="191"/>
      <c r="P581" s="191"/>
      <c r="Q581" s="191"/>
      <c r="R581" s="191"/>
      <c r="S581" s="42"/>
      <c r="T581" s="42"/>
    </row>
    <row r="582" spans="1:20" ht="28" customHeight="1" x14ac:dyDescent="0.15">
      <c r="A582" s="42"/>
      <c r="B582" s="42"/>
      <c r="C582" s="42"/>
      <c r="D582" s="42"/>
      <c r="E582" s="42"/>
      <c r="F582" s="42"/>
      <c r="G582" s="190"/>
      <c r="L582" s="191"/>
      <c r="M582" s="191"/>
      <c r="N582" s="191"/>
      <c r="O582" s="191"/>
      <c r="P582" s="191"/>
      <c r="Q582" s="191"/>
      <c r="R582" s="191"/>
      <c r="S582" s="42"/>
      <c r="T582" s="42"/>
    </row>
    <row r="583" spans="1:20" ht="28" customHeight="1" x14ac:dyDescent="0.15">
      <c r="A583" s="42"/>
      <c r="B583" s="42"/>
      <c r="C583" s="42"/>
      <c r="D583" s="42"/>
      <c r="E583" s="42"/>
      <c r="F583" s="42"/>
      <c r="G583" s="190"/>
      <c r="L583" s="191"/>
      <c r="M583" s="191"/>
      <c r="N583" s="191"/>
      <c r="O583" s="191"/>
      <c r="P583" s="191"/>
      <c r="Q583" s="191"/>
      <c r="R583" s="191"/>
      <c r="S583" s="42"/>
      <c r="T583" s="42"/>
    </row>
    <row r="584" spans="1:20" ht="28" customHeight="1" x14ac:dyDescent="0.15">
      <c r="A584" s="42"/>
      <c r="B584" s="42"/>
      <c r="C584" s="42"/>
      <c r="D584" s="42"/>
      <c r="E584" s="42"/>
      <c r="F584" s="42"/>
      <c r="G584" s="190"/>
      <c r="L584" s="191"/>
      <c r="M584" s="191"/>
      <c r="N584" s="191"/>
      <c r="O584" s="191"/>
      <c r="P584" s="191"/>
      <c r="Q584" s="191"/>
      <c r="R584" s="191"/>
      <c r="S584" s="42"/>
      <c r="T584" s="42"/>
    </row>
    <row r="585" spans="1:20" ht="28" customHeight="1" x14ac:dyDescent="0.15">
      <c r="A585" s="42"/>
      <c r="B585" s="42"/>
      <c r="C585" s="42"/>
      <c r="D585" s="42"/>
      <c r="E585" s="42"/>
      <c r="F585" s="42"/>
      <c r="G585" s="190"/>
      <c r="L585" s="191"/>
      <c r="M585" s="191"/>
      <c r="N585" s="191"/>
      <c r="O585" s="191"/>
      <c r="P585" s="191"/>
      <c r="Q585" s="191"/>
      <c r="R585" s="191"/>
      <c r="S585" s="42"/>
      <c r="T585" s="42"/>
    </row>
    <row r="586" spans="1:20" ht="28" customHeight="1" x14ac:dyDescent="0.15">
      <c r="A586" s="42"/>
      <c r="B586" s="42"/>
      <c r="C586" s="42"/>
      <c r="D586" s="42"/>
      <c r="E586" s="42"/>
      <c r="F586" s="42"/>
      <c r="G586" s="190"/>
      <c r="L586" s="191"/>
      <c r="M586" s="191"/>
      <c r="N586" s="191"/>
      <c r="O586" s="191"/>
      <c r="P586" s="191"/>
      <c r="Q586" s="191"/>
      <c r="R586" s="191"/>
      <c r="S586" s="42"/>
      <c r="T586" s="42"/>
    </row>
    <row r="587" spans="1:20" ht="28" customHeight="1" x14ac:dyDescent="0.15">
      <c r="A587" s="42"/>
      <c r="B587" s="42"/>
      <c r="C587" s="42"/>
      <c r="D587" s="42"/>
      <c r="E587" s="42"/>
      <c r="F587" s="42"/>
      <c r="G587" s="190"/>
      <c r="L587" s="191"/>
      <c r="M587" s="191"/>
      <c r="N587" s="191"/>
      <c r="O587" s="191"/>
      <c r="P587" s="191"/>
      <c r="Q587" s="191"/>
      <c r="R587" s="191"/>
      <c r="S587" s="42"/>
      <c r="T587" s="42"/>
    </row>
    <row r="588" spans="1:20" ht="28" customHeight="1" x14ac:dyDescent="0.15">
      <c r="A588" s="42"/>
      <c r="B588" s="42"/>
      <c r="C588" s="42"/>
      <c r="D588" s="42"/>
      <c r="E588" s="42"/>
      <c r="F588" s="42"/>
      <c r="G588" s="190"/>
      <c r="L588" s="191"/>
      <c r="M588" s="191"/>
      <c r="N588" s="191"/>
      <c r="O588" s="191"/>
      <c r="P588" s="191"/>
      <c r="Q588" s="191"/>
      <c r="R588" s="191"/>
      <c r="S588" s="42"/>
      <c r="T588" s="42"/>
    </row>
    <row r="589" spans="1:20" ht="28" customHeight="1" x14ac:dyDescent="0.15">
      <c r="A589" s="42"/>
      <c r="B589" s="42"/>
      <c r="C589" s="42"/>
      <c r="D589" s="42"/>
      <c r="E589" s="42"/>
      <c r="F589" s="42"/>
      <c r="G589" s="190"/>
      <c r="L589" s="191"/>
      <c r="M589" s="191"/>
      <c r="N589" s="191"/>
      <c r="O589" s="191"/>
      <c r="P589" s="191"/>
      <c r="Q589" s="191"/>
      <c r="R589" s="191"/>
      <c r="S589" s="42"/>
      <c r="T589" s="42"/>
    </row>
    <row r="590" spans="1:20" ht="28" customHeight="1" x14ac:dyDescent="0.15">
      <c r="A590" s="42"/>
      <c r="B590" s="42"/>
      <c r="C590" s="42"/>
      <c r="D590" s="42"/>
      <c r="E590" s="42"/>
      <c r="F590" s="42"/>
      <c r="G590" s="190"/>
      <c r="L590" s="191"/>
      <c r="M590" s="191"/>
      <c r="N590" s="191"/>
      <c r="O590" s="191"/>
      <c r="P590" s="191"/>
      <c r="Q590" s="191"/>
      <c r="R590" s="191"/>
      <c r="S590" s="42"/>
      <c r="T590" s="42"/>
    </row>
    <row r="591" spans="1:20" ht="28" customHeight="1" x14ac:dyDescent="0.15">
      <c r="A591" s="42"/>
      <c r="B591" s="42"/>
      <c r="C591" s="42"/>
      <c r="D591" s="42"/>
      <c r="E591" s="42"/>
      <c r="F591" s="42"/>
      <c r="G591" s="190"/>
      <c r="L591" s="191"/>
      <c r="M591" s="191"/>
      <c r="N591" s="191"/>
      <c r="O591" s="191"/>
      <c r="P591" s="191"/>
      <c r="Q591" s="191"/>
      <c r="R591" s="191"/>
      <c r="S591" s="42"/>
      <c r="T591" s="42"/>
    </row>
    <row r="592" spans="1:20" ht="28" customHeight="1" x14ac:dyDescent="0.15">
      <c r="A592" s="42"/>
      <c r="B592" s="42"/>
      <c r="C592" s="42"/>
      <c r="D592" s="42"/>
      <c r="E592" s="42"/>
      <c r="F592" s="42"/>
      <c r="G592" s="190"/>
      <c r="L592" s="191"/>
      <c r="M592" s="191"/>
      <c r="N592" s="191"/>
      <c r="O592" s="191"/>
      <c r="P592" s="191"/>
      <c r="Q592" s="191"/>
      <c r="R592" s="191"/>
      <c r="S592" s="42"/>
      <c r="T592" s="42"/>
    </row>
    <row r="593" spans="1:20" ht="28" customHeight="1" x14ac:dyDescent="0.15">
      <c r="A593" s="42"/>
      <c r="B593" s="42"/>
      <c r="C593" s="42"/>
      <c r="D593" s="42"/>
      <c r="E593" s="42"/>
      <c r="F593" s="42"/>
      <c r="G593" s="190"/>
      <c r="L593" s="191"/>
      <c r="M593" s="191"/>
      <c r="N593" s="191"/>
      <c r="O593" s="191"/>
      <c r="P593" s="191"/>
      <c r="Q593" s="191"/>
      <c r="R593" s="191"/>
      <c r="S593" s="42"/>
      <c r="T593" s="42"/>
    </row>
    <row r="594" spans="1:20" ht="28" customHeight="1" x14ac:dyDescent="0.15">
      <c r="A594" s="42"/>
      <c r="B594" s="42"/>
      <c r="C594" s="42"/>
      <c r="D594" s="42"/>
      <c r="E594" s="42"/>
      <c r="F594" s="42"/>
      <c r="G594" s="190"/>
      <c r="L594" s="191"/>
      <c r="M594" s="191"/>
      <c r="N594" s="191"/>
      <c r="O594" s="191"/>
      <c r="P594" s="191"/>
      <c r="Q594" s="191"/>
      <c r="R594" s="191"/>
      <c r="S594" s="42"/>
      <c r="T594" s="42"/>
    </row>
    <row r="595" spans="1:20" ht="28" customHeight="1" x14ac:dyDescent="0.15">
      <c r="A595" s="42"/>
      <c r="B595" s="42"/>
      <c r="C595" s="42"/>
      <c r="D595" s="42"/>
      <c r="E595" s="42"/>
      <c r="F595" s="42"/>
      <c r="G595" s="190"/>
      <c r="L595" s="191"/>
      <c r="M595" s="191"/>
      <c r="N595" s="191"/>
      <c r="O595" s="191"/>
      <c r="P595" s="191"/>
      <c r="Q595" s="191"/>
      <c r="R595" s="191"/>
      <c r="S595" s="42"/>
      <c r="T595" s="42"/>
    </row>
    <row r="596" spans="1:20" ht="28" customHeight="1" x14ac:dyDescent="0.15">
      <c r="A596" s="42"/>
      <c r="B596" s="42"/>
      <c r="C596" s="42"/>
      <c r="D596" s="42"/>
      <c r="E596" s="42"/>
      <c r="F596" s="42"/>
      <c r="G596" s="190"/>
      <c r="L596" s="191"/>
      <c r="M596" s="191"/>
      <c r="N596" s="191"/>
      <c r="O596" s="191"/>
      <c r="P596" s="191"/>
      <c r="Q596" s="191"/>
      <c r="R596" s="191"/>
      <c r="S596" s="42"/>
      <c r="T596" s="42"/>
    </row>
    <row r="597" spans="1:20" ht="28" customHeight="1" x14ac:dyDescent="0.15">
      <c r="A597" s="42"/>
      <c r="B597" s="42"/>
      <c r="C597" s="42"/>
      <c r="D597" s="42"/>
      <c r="E597" s="42"/>
      <c r="F597" s="42"/>
      <c r="G597" s="190"/>
      <c r="L597" s="191"/>
      <c r="M597" s="191"/>
      <c r="N597" s="191"/>
      <c r="O597" s="191"/>
      <c r="P597" s="191"/>
      <c r="Q597" s="191"/>
      <c r="R597" s="191"/>
      <c r="S597" s="42"/>
      <c r="T597" s="42"/>
    </row>
    <row r="598" spans="1:20" ht="28" customHeight="1" x14ac:dyDescent="0.15">
      <c r="A598" s="42"/>
      <c r="B598" s="42"/>
      <c r="C598" s="42"/>
      <c r="D598" s="42"/>
      <c r="E598" s="42"/>
      <c r="F598" s="42"/>
      <c r="G598" s="190"/>
      <c r="L598" s="191"/>
      <c r="M598" s="191"/>
      <c r="N598" s="191"/>
      <c r="O598" s="191"/>
      <c r="P598" s="191"/>
      <c r="Q598" s="191"/>
      <c r="R598" s="191"/>
      <c r="S598" s="42"/>
      <c r="T598" s="42"/>
    </row>
    <row r="599" spans="1:20" ht="28" customHeight="1" x14ac:dyDescent="0.15">
      <c r="A599" s="42"/>
      <c r="B599" s="42"/>
      <c r="C599" s="42"/>
      <c r="D599" s="42"/>
      <c r="E599" s="42"/>
      <c r="F599" s="42"/>
      <c r="G599" s="190"/>
      <c r="L599" s="191"/>
      <c r="M599" s="191"/>
      <c r="N599" s="191"/>
      <c r="O599" s="191"/>
      <c r="P599" s="191"/>
      <c r="Q599" s="191"/>
      <c r="R599" s="191"/>
      <c r="S599" s="42"/>
      <c r="T599" s="42"/>
    </row>
    <row r="600" spans="1:20" ht="28" customHeight="1" x14ac:dyDescent="0.15">
      <c r="A600" s="42"/>
      <c r="B600" s="42"/>
      <c r="C600" s="42"/>
      <c r="D600" s="42"/>
      <c r="E600" s="42"/>
      <c r="F600" s="42"/>
      <c r="G600" s="190"/>
      <c r="L600" s="191"/>
      <c r="M600" s="191"/>
      <c r="N600" s="191"/>
      <c r="O600" s="191"/>
      <c r="P600" s="191"/>
      <c r="Q600" s="191"/>
      <c r="R600" s="191"/>
      <c r="S600" s="42"/>
      <c r="T600" s="42"/>
    </row>
    <row r="601" spans="1:20" ht="28" customHeight="1" x14ac:dyDescent="0.15">
      <c r="A601" s="42"/>
      <c r="B601" s="42"/>
      <c r="C601" s="42"/>
      <c r="D601" s="42"/>
      <c r="E601" s="42"/>
      <c r="F601" s="42"/>
      <c r="G601" s="190"/>
      <c r="L601" s="191"/>
      <c r="M601" s="191"/>
      <c r="N601" s="191"/>
      <c r="O601" s="191"/>
      <c r="P601" s="191"/>
      <c r="Q601" s="191"/>
      <c r="R601" s="191"/>
      <c r="S601" s="42"/>
      <c r="T601" s="42"/>
    </row>
    <row r="602" spans="1:20" ht="28" customHeight="1" x14ac:dyDescent="0.15">
      <c r="A602" s="42"/>
      <c r="B602" s="42"/>
      <c r="C602" s="42"/>
      <c r="D602" s="42"/>
      <c r="E602" s="42"/>
      <c r="F602" s="42"/>
      <c r="G602" s="190"/>
      <c r="L602" s="191"/>
      <c r="M602" s="191"/>
      <c r="N602" s="191"/>
      <c r="O602" s="191"/>
      <c r="P602" s="191"/>
      <c r="Q602" s="191"/>
      <c r="R602" s="191"/>
      <c r="S602" s="42"/>
      <c r="T602" s="42"/>
    </row>
    <row r="603" spans="1:20" ht="28" customHeight="1" x14ac:dyDescent="0.15">
      <c r="A603" s="42"/>
      <c r="B603" s="42"/>
      <c r="C603" s="42"/>
      <c r="D603" s="42"/>
      <c r="E603" s="42"/>
      <c r="F603" s="42"/>
      <c r="G603" s="190"/>
      <c r="L603" s="191"/>
      <c r="M603" s="191"/>
      <c r="N603" s="191"/>
      <c r="O603" s="191"/>
      <c r="P603" s="191"/>
      <c r="Q603" s="191"/>
      <c r="R603" s="191"/>
      <c r="S603" s="42"/>
      <c r="T603" s="42"/>
    </row>
    <row r="604" spans="1:20" ht="28" customHeight="1" x14ac:dyDescent="0.15">
      <c r="A604" s="42"/>
      <c r="B604" s="42"/>
      <c r="C604" s="42"/>
      <c r="D604" s="42"/>
      <c r="E604" s="42"/>
      <c r="F604" s="42"/>
      <c r="G604" s="190"/>
      <c r="L604" s="191"/>
      <c r="M604" s="191"/>
      <c r="N604" s="191"/>
      <c r="O604" s="191"/>
      <c r="P604" s="191"/>
      <c r="Q604" s="191"/>
      <c r="R604" s="191"/>
      <c r="S604" s="42"/>
      <c r="T604" s="42"/>
    </row>
    <row r="605" spans="1:20" ht="28" customHeight="1" x14ac:dyDescent="0.15">
      <c r="A605" s="42"/>
      <c r="B605" s="42"/>
      <c r="C605" s="42"/>
      <c r="D605" s="42"/>
      <c r="E605" s="42"/>
      <c r="F605" s="42"/>
      <c r="G605" s="190"/>
      <c r="L605" s="191"/>
      <c r="M605" s="191"/>
      <c r="N605" s="191"/>
      <c r="O605" s="191"/>
      <c r="P605" s="191"/>
      <c r="Q605" s="191"/>
      <c r="R605" s="191"/>
      <c r="S605" s="42"/>
      <c r="T605" s="42"/>
    </row>
    <row r="606" spans="1:20" ht="28" customHeight="1" x14ac:dyDescent="0.15">
      <c r="A606" s="42"/>
      <c r="B606" s="42"/>
      <c r="C606" s="42"/>
      <c r="D606" s="42"/>
      <c r="E606" s="42"/>
      <c r="F606" s="42"/>
      <c r="G606" s="190"/>
      <c r="L606" s="191"/>
      <c r="M606" s="191"/>
      <c r="N606" s="191"/>
      <c r="O606" s="191"/>
      <c r="P606" s="191"/>
      <c r="Q606" s="191"/>
      <c r="R606" s="191"/>
      <c r="S606" s="42"/>
      <c r="T606" s="42"/>
    </row>
    <row r="607" spans="1:20" ht="28" customHeight="1" x14ac:dyDescent="0.15">
      <c r="A607" s="42"/>
      <c r="B607" s="42"/>
      <c r="C607" s="42"/>
      <c r="D607" s="42"/>
      <c r="E607" s="42"/>
      <c r="F607" s="42"/>
      <c r="G607" s="190"/>
      <c r="L607" s="191"/>
      <c r="M607" s="191"/>
      <c r="N607" s="191"/>
      <c r="O607" s="191"/>
      <c r="P607" s="191"/>
      <c r="Q607" s="191"/>
      <c r="R607" s="191"/>
      <c r="S607" s="42"/>
      <c r="T607" s="42"/>
    </row>
    <row r="608" spans="1:20" ht="28" customHeight="1" x14ac:dyDescent="0.15">
      <c r="A608" s="42"/>
      <c r="B608" s="42"/>
      <c r="C608" s="42"/>
      <c r="D608" s="42"/>
      <c r="E608" s="42"/>
      <c r="F608" s="42"/>
      <c r="G608" s="190"/>
      <c r="L608" s="191"/>
      <c r="M608" s="191"/>
      <c r="N608" s="191"/>
      <c r="O608" s="191"/>
      <c r="P608" s="191"/>
      <c r="Q608" s="191"/>
      <c r="R608" s="191"/>
      <c r="S608" s="42"/>
      <c r="T608" s="42"/>
    </row>
    <row r="609" spans="1:20" ht="28" customHeight="1" x14ac:dyDescent="0.15">
      <c r="A609" s="42"/>
      <c r="B609" s="42"/>
      <c r="C609" s="42"/>
      <c r="D609" s="42"/>
      <c r="E609" s="42"/>
      <c r="F609" s="42"/>
      <c r="G609" s="190"/>
      <c r="L609" s="191"/>
      <c r="M609" s="191"/>
      <c r="N609" s="191"/>
      <c r="O609" s="191"/>
      <c r="P609" s="191"/>
      <c r="Q609" s="191"/>
      <c r="R609" s="191"/>
      <c r="S609" s="42"/>
      <c r="T609" s="42"/>
    </row>
    <row r="610" spans="1:20" ht="28" customHeight="1" x14ac:dyDescent="0.15">
      <c r="A610" s="42"/>
      <c r="B610" s="42"/>
      <c r="C610" s="42"/>
      <c r="D610" s="42"/>
      <c r="E610" s="42"/>
      <c r="F610" s="42"/>
      <c r="G610" s="190"/>
      <c r="L610" s="191"/>
      <c r="M610" s="191"/>
      <c r="N610" s="191"/>
      <c r="O610" s="191"/>
      <c r="P610" s="191"/>
      <c r="Q610" s="191"/>
      <c r="R610" s="191"/>
      <c r="S610" s="42"/>
      <c r="T610" s="42"/>
    </row>
    <row r="611" spans="1:20" ht="28" customHeight="1" x14ac:dyDescent="0.15">
      <c r="A611" s="42"/>
      <c r="B611" s="42"/>
      <c r="C611" s="42"/>
      <c r="D611" s="42"/>
      <c r="E611" s="42"/>
      <c r="F611" s="42"/>
      <c r="G611" s="190"/>
      <c r="L611" s="191"/>
      <c r="M611" s="191"/>
      <c r="N611" s="191"/>
      <c r="O611" s="191"/>
      <c r="P611" s="191"/>
      <c r="Q611" s="191"/>
      <c r="R611" s="191"/>
      <c r="S611" s="42"/>
      <c r="T611" s="42"/>
    </row>
    <row r="612" spans="1:20" ht="28" customHeight="1" x14ac:dyDescent="0.15">
      <c r="A612" s="42"/>
      <c r="B612" s="42"/>
      <c r="C612" s="42"/>
      <c r="D612" s="42"/>
      <c r="E612" s="42"/>
      <c r="F612" s="42"/>
      <c r="G612" s="190"/>
      <c r="L612" s="191"/>
      <c r="M612" s="191"/>
      <c r="N612" s="191"/>
      <c r="O612" s="191"/>
      <c r="P612" s="191"/>
      <c r="Q612" s="191"/>
      <c r="R612" s="191"/>
      <c r="S612" s="42"/>
      <c r="T612" s="42"/>
    </row>
    <row r="613" spans="1:20" ht="28" customHeight="1" x14ac:dyDescent="0.15">
      <c r="A613" s="42"/>
      <c r="B613" s="42"/>
      <c r="C613" s="42"/>
      <c r="D613" s="42"/>
      <c r="E613" s="42"/>
      <c r="F613" s="42"/>
      <c r="G613" s="190"/>
      <c r="L613" s="191"/>
      <c r="M613" s="191"/>
      <c r="N613" s="191"/>
      <c r="O613" s="191"/>
      <c r="P613" s="191"/>
      <c r="Q613" s="191"/>
      <c r="R613" s="191"/>
      <c r="S613" s="42"/>
      <c r="T613" s="42"/>
    </row>
    <row r="614" spans="1:20" ht="28" customHeight="1" x14ac:dyDescent="0.15">
      <c r="A614" s="42"/>
      <c r="B614" s="42"/>
      <c r="C614" s="42"/>
      <c r="D614" s="42"/>
      <c r="E614" s="42"/>
      <c r="F614" s="42"/>
      <c r="G614" s="190"/>
      <c r="L614" s="191"/>
      <c r="M614" s="191"/>
      <c r="N614" s="191"/>
      <c r="O614" s="191"/>
      <c r="P614" s="191"/>
      <c r="Q614" s="191"/>
      <c r="R614" s="191"/>
      <c r="S614" s="42"/>
      <c r="T614" s="42"/>
    </row>
    <row r="615" spans="1:20" ht="28" customHeight="1" x14ac:dyDescent="0.15">
      <c r="A615" s="42"/>
      <c r="B615" s="42"/>
      <c r="C615" s="42"/>
      <c r="D615" s="42"/>
      <c r="E615" s="42"/>
      <c r="F615" s="42"/>
      <c r="G615" s="190"/>
      <c r="L615" s="191"/>
      <c r="M615" s="191"/>
      <c r="N615" s="191"/>
      <c r="O615" s="191"/>
      <c r="P615" s="191"/>
      <c r="Q615" s="191"/>
      <c r="R615" s="191"/>
      <c r="S615" s="42"/>
      <c r="T615" s="42"/>
    </row>
    <row r="616" spans="1:20" ht="28" customHeight="1" x14ac:dyDescent="0.15">
      <c r="A616" s="42"/>
      <c r="B616" s="42"/>
      <c r="C616" s="42"/>
      <c r="D616" s="42"/>
      <c r="E616" s="42"/>
      <c r="F616" s="42"/>
      <c r="G616" s="190"/>
      <c r="L616" s="191"/>
      <c r="M616" s="191"/>
      <c r="N616" s="191"/>
      <c r="O616" s="191"/>
      <c r="P616" s="191"/>
      <c r="Q616" s="191"/>
      <c r="R616" s="191"/>
      <c r="S616" s="42"/>
      <c r="T616" s="42"/>
    </row>
    <row r="617" spans="1:20" ht="28" customHeight="1" x14ac:dyDescent="0.15">
      <c r="A617" s="42"/>
      <c r="B617" s="42"/>
      <c r="C617" s="42"/>
      <c r="D617" s="42"/>
      <c r="E617" s="42"/>
      <c r="F617" s="42"/>
      <c r="G617" s="190"/>
      <c r="L617" s="191"/>
      <c r="M617" s="191"/>
      <c r="N617" s="191"/>
      <c r="O617" s="191"/>
      <c r="P617" s="191"/>
      <c r="Q617" s="191"/>
      <c r="R617" s="191"/>
      <c r="S617" s="42"/>
      <c r="T617" s="42"/>
    </row>
    <row r="618" spans="1:20" ht="28" customHeight="1" x14ac:dyDescent="0.15">
      <c r="A618" s="42"/>
      <c r="B618" s="42"/>
      <c r="C618" s="42"/>
      <c r="D618" s="42"/>
      <c r="E618" s="42"/>
      <c r="F618" s="42"/>
      <c r="G618" s="190"/>
      <c r="L618" s="191"/>
      <c r="M618" s="191"/>
      <c r="N618" s="191"/>
      <c r="O618" s="191"/>
      <c r="P618" s="191"/>
      <c r="Q618" s="191"/>
      <c r="R618" s="191"/>
      <c r="S618" s="42"/>
      <c r="T618" s="42"/>
    </row>
    <row r="619" spans="1:20" ht="28" customHeight="1" x14ac:dyDescent="0.15">
      <c r="A619" s="42"/>
      <c r="B619" s="42"/>
      <c r="C619" s="42"/>
      <c r="D619" s="42"/>
      <c r="E619" s="42"/>
      <c r="F619" s="42"/>
      <c r="G619" s="190"/>
      <c r="L619" s="191"/>
      <c r="M619" s="191"/>
      <c r="N619" s="191"/>
      <c r="O619" s="191"/>
      <c r="P619" s="191"/>
      <c r="Q619" s="191"/>
      <c r="R619" s="191"/>
      <c r="S619" s="42"/>
      <c r="T619" s="42"/>
    </row>
    <row r="620" spans="1:20" ht="28" customHeight="1" x14ac:dyDescent="0.15">
      <c r="A620" s="42"/>
      <c r="B620" s="42"/>
      <c r="C620" s="42"/>
      <c r="D620" s="42"/>
      <c r="E620" s="42"/>
      <c r="F620" s="42"/>
      <c r="G620" s="190"/>
      <c r="L620" s="191"/>
      <c r="M620" s="191"/>
      <c r="N620" s="191"/>
      <c r="O620" s="191"/>
      <c r="P620" s="191"/>
      <c r="Q620" s="191"/>
      <c r="R620" s="191"/>
      <c r="S620" s="42"/>
      <c r="T620" s="42"/>
    </row>
    <row r="621" spans="1:20" ht="28" customHeight="1" x14ac:dyDescent="0.15">
      <c r="A621" s="42"/>
      <c r="B621" s="42"/>
      <c r="C621" s="42"/>
      <c r="D621" s="42"/>
      <c r="E621" s="42"/>
      <c r="F621" s="42"/>
      <c r="G621" s="190"/>
      <c r="L621" s="191"/>
      <c r="M621" s="191"/>
      <c r="N621" s="191"/>
      <c r="O621" s="191"/>
      <c r="P621" s="191"/>
      <c r="Q621" s="191"/>
      <c r="R621" s="191"/>
      <c r="S621" s="42"/>
      <c r="T621" s="42"/>
    </row>
    <row r="622" spans="1:20" ht="28" customHeight="1" x14ac:dyDescent="0.15">
      <c r="A622" s="42"/>
      <c r="B622" s="42"/>
      <c r="C622" s="42"/>
      <c r="D622" s="42"/>
      <c r="E622" s="42"/>
      <c r="F622" s="42"/>
      <c r="G622" s="190"/>
      <c r="L622" s="191"/>
      <c r="M622" s="191"/>
      <c r="N622" s="191"/>
      <c r="O622" s="191"/>
      <c r="P622" s="191"/>
      <c r="Q622" s="191"/>
      <c r="R622" s="191"/>
      <c r="S622" s="42"/>
      <c r="T622" s="42"/>
    </row>
    <row r="623" spans="1:20" ht="28" customHeight="1" x14ac:dyDescent="0.15">
      <c r="A623" s="42"/>
      <c r="B623" s="42"/>
      <c r="C623" s="42"/>
      <c r="D623" s="42"/>
      <c r="E623" s="42"/>
      <c r="F623" s="42"/>
      <c r="G623" s="190"/>
      <c r="L623" s="191"/>
      <c r="M623" s="191"/>
      <c r="N623" s="191"/>
      <c r="O623" s="191"/>
      <c r="P623" s="191"/>
      <c r="Q623" s="191"/>
      <c r="R623" s="191"/>
      <c r="S623" s="42"/>
      <c r="T623" s="42"/>
    </row>
    <row r="624" spans="1:20" ht="28" customHeight="1" x14ac:dyDescent="0.15">
      <c r="A624" s="42"/>
      <c r="B624" s="42"/>
      <c r="C624" s="42"/>
      <c r="D624" s="42"/>
      <c r="E624" s="42"/>
      <c r="F624" s="42"/>
      <c r="G624" s="190"/>
      <c r="L624" s="191"/>
      <c r="M624" s="191"/>
      <c r="N624" s="191"/>
      <c r="O624" s="191"/>
      <c r="P624" s="191"/>
      <c r="Q624" s="191"/>
      <c r="R624" s="191"/>
      <c r="S624" s="42"/>
      <c r="T624" s="42"/>
    </row>
    <row r="625" spans="1:20" ht="28" customHeight="1" x14ac:dyDescent="0.15">
      <c r="A625" s="42"/>
      <c r="B625" s="42"/>
      <c r="C625" s="42"/>
      <c r="D625" s="42"/>
      <c r="E625" s="42"/>
      <c r="F625" s="42"/>
      <c r="G625" s="190"/>
      <c r="L625" s="191"/>
      <c r="M625" s="191"/>
      <c r="N625" s="191"/>
      <c r="O625" s="191"/>
      <c r="P625" s="191"/>
      <c r="Q625" s="191"/>
      <c r="R625" s="191"/>
      <c r="S625" s="42"/>
      <c r="T625" s="42"/>
    </row>
    <row r="626" spans="1:20" ht="28" customHeight="1" x14ac:dyDescent="0.15">
      <c r="A626" s="42"/>
      <c r="B626" s="42"/>
      <c r="C626" s="42"/>
      <c r="D626" s="42"/>
      <c r="E626" s="42"/>
      <c r="F626" s="42"/>
      <c r="G626" s="190"/>
      <c r="L626" s="191"/>
      <c r="M626" s="191"/>
      <c r="N626" s="191"/>
      <c r="O626" s="191"/>
      <c r="P626" s="191"/>
      <c r="Q626" s="191"/>
      <c r="R626" s="191"/>
      <c r="S626" s="42"/>
      <c r="T626" s="42"/>
    </row>
    <row r="627" spans="1:20" ht="28" customHeight="1" x14ac:dyDescent="0.15">
      <c r="A627" s="42"/>
      <c r="B627" s="42"/>
      <c r="C627" s="42"/>
      <c r="D627" s="42"/>
      <c r="E627" s="42"/>
      <c r="F627" s="42"/>
      <c r="G627" s="190"/>
      <c r="L627" s="191"/>
      <c r="M627" s="191"/>
      <c r="N627" s="191"/>
      <c r="O627" s="191"/>
      <c r="P627" s="191"/>
      <c r="Q627" s="191"/>
      <c r="R627" s="191"/>
      <c r="S627" s="42"/>
      <c r="T627" s="42"/>
    </row>
    <row r="628" spans="1:20" ht="28" customHeight="1" x14ac:dyDescent="0.15">
      <c r="A628" s="42"/>
      <c r="B628" s="42"/>
      <c r="C628" s="42"/>
      <c r="D628" s="42"/>
      <c r="E628" s="42"/>
      <c r="F628" s="42"/>
      <c r="G628" s="190"/>
      <c r="L628" s="191"/>
      <c r="M628" s="191"/>
      <c r="N628" s="191"/>
      <c r="O628" s="191"/>
      <c r="P628" s="191"/>
      <c r="Q628" s="191"/>
      <c r="R628" s="191"/>
      <c r="S628" s="42"/>
      <c r="T628" s="42"/>
    </row>
    <row r="629" spans="1:20" ht="28" customHeight="1" x14ac:dyDescent="0.15">
      <c r="A629" s="42"/>
      <c r="B629" s="42"/>
      <c r="C629" s="42"/>
      <c r="D629" s="42"/>
      <c r="E629" s="42"/>
      <c r="F629" s="42"/>
      <c r="G629" s="190"/>
      <c r="L629" s="191"/>
      <c r="M629" s="191"/>
      <c r="N629" s="191"/>
      <c r="O629" s="191"/>
      <c r="P629" s="191"/>
      <c r="Q629" s="191"/>
      <c r="R629" s="191"/>
      <c r="S629" s="42"/>
      <c r="T629" s="42"/>
    </row>
    <row r="630" spans="1:20" ht="28" customHeight="1" x14ac:dyDescent="0.15">
      <c r="A630" s="42"/>
      <c r="B630" s="42"/>
      <c r="C630" s="42"/>
      <c r="D630" s="42"/>
      <c r="E630" s="42"/>
      <c r="F630" s="42"/>
      <c r="G630" s="190"/>
      <c r="L630" s="191"/>
      <c r="M630" s="191"/>
      <c r="N630" s="191"/>
      <c r="O630" s="191"/>
      <c r="P630" s="191"/>
      <c r="Q630" s="191"/>
      <c r="R630" s="191"/>
      <c r="S630" s="42"/>
      <c r="T630" s="42"/>
    </row>
    <row r="631" spans="1:20" ht="28" customHeight="1" x14ac:dyDescent="0.15">
      <c r="A631" s="42"/>
      <c r="B631" s="42"/>
      <c r="C631" s="42"/>
      <c r="D631" s="42"/>
      <c r="E631" s="42"/>
      <c r="F631" s="42"/>
      <c r="G631" s="190"/>
      <c r="L631" s="191"/>
      <c r="M631" s="191"/>
      <c r="N631" s="191"/>
      <c r="O631" s="191"/>
      <c r="P631" s="191"/>
      <c r="Q631" s="191"/>
      <c r="R631" s="191"/>
      <c r="S631" s="42"/>
      <c r="T631" s="42"/>
    </row>
    <row r="632" spans="1:20" ht="28" customHeight="1" x14ac:dyDescent="0.15">
      <c r="A632" s="42"/>
      <c r="B632" s="42"/>
      <c r="C632" s="42"/>
      <c r="D632" s="42"/>
      <c r="E632" s="42"/>
      <c r="F632" s="42"/>
      <c r="G632" s="190"/>
      <c r="L632" s="191"/>
      <c r="M632" s="191"/>
      <c r="N632" s="191"/>
      <c r="O632" s="191"/>
      <c r="P632" s="191"/>
      <c r="Q632" s="191"/>
      <c r="R632" s="191"/>
      <c r="S632" s="42"/>
      <c r="T632" s="42"/>
    </row>
    <row r="633" spans="1:20" ht="28" customHeight="1" x14ac:dyDescent="0.15">
      <c r="A633" s="42"/>
      <c r="B633" s="42"/>
      <c r="C633" s="42"/>
      <c r="D633" s="42"/>
      <c r="E633" s="42"/>
      <c r="F633" s="42"/>
      <c r="G633" s="190"/>
      <c r="L633" s="191"/>
      <c r="M633" s="191"/>
      <c r="N633" s="191"/>
      <c r="O633" s="191"/>
      <c r="P633" s="191"/>
      <c r="Q633" s="191"/>
      <c r="R633" s="191"/>
      <c r="S633" s="42"/>
      <c r="T633" s="42"/>
    </row>
    <row r="634" spans="1:20" ht="28" customHeight="1" x14ac:dyDescent="0.15">
      <c r="A634" s="42"/>
      <c r="B634" s="42"/>
      <c r="C634" s="42"/>
      <c r="D634" s="42"/>
      <c r="E634" s="42"/>
      <c r="F634" s="42"/>
      <c r="G634" s="190"/>
      <c r="L634" s="191"/>
      <c r="M634" s="191"/>
      <c r="N634" s="191"/>
      <c r="O634" s="191"/>
      <c r="P634" s="191"/>
      <c r="Q634" s="191"/>
      <c r="R634" s="191"/>
      <c r="S634" s="42"/>
      <c r="T634" s="42"/>
    </row>
    <row r="635" spans="1:20" ht="28" customHeight="1" x14ac:dyDescent="0.15">
      <c r="A635" s="42"/>
      <c r="B635" s="42"/>
      <c r="C635" s="42"/>
      <c r="D635" s="42"/>
      <c r="E635" s="42"/>
      <c r="F635" s="42"/>
      <c r="G635" s="190"/>
      <c r="L635" s="191"/>
      <c r="M635" s="191"/>
      <c r="N635" s="191"/>
      <c r="O635" s="191"/>
      <c r="P635" s="191"/>
      <c r="Q635" s="191"/>
      <c r="R635" s="191"/>
      <c r="S635" s="42"/>
      <c r="T635" s="42"/>
    </row>
    <row r="636" spans="1:20" ht="28" customHeight="1" x14ac:dyDescent="0.15">
      <c r="A636" s="42"/>
      <c r="B636" s="42"/>
      <c r="C636" s="42"/>
      <c r="D636" s="42"/>
      <c r="E636" s="42"/>
      <c r="F636" s="42"/>
      <c r="G636" s="190"/>
      <c r="L636" s="191"/>
      <c r="M636" s="191"/>
      <c r="N636" s="191"/>
      <c r="O636" s="191"/>
      <c r="P636" s="191"/>
      <c r="Q636" s="191"/>
      <c r="R636" s="191"/>
      <c r="S636" s="42"/>
      <c r="T636" s="42"/>
    </row>
    <row r="637" spans="1:20" ht="28" customHeight="1" x14ac:dyDescent="0.15">
      <c r="A637" s="42"/>
      <c r="B637" s="42"/>
      <c r="C637" s="42"/>
      <c r="D637" s="42"/>
      <c r="E637" s="42"/>
      <c r="F637" s="42"/>
      <c r="G637" s="190"/>
      <c r="L637" s="191"/>
      <c r="M637" s="191"/>
      <c r="N637" s="191"/>
      <c r="O637" s="191"/>
      <c r="P637" s="191"/>
      <c r="Q637" s="191"/>
      <c r="R637" s="191"/>
      <c r="S637" s="42"/>
      <c r="T637" s="42"/>
    </row>
    <row r="638" spans="1:20" ht="28" customHeight="1" x14ac:dyDescent="0.15">
      <c r="A638" s="42"/>
      <c r="B638" s="42"/>
      <c r="C638" s="42"/>
      <c r="D638" s="42"/>
      <c r="E638" s="42"/>
      <c r="F638" s="42"/>
      <c r="G638" s="190"/>
      <c r="L638" s="191"/>
      <c r="M638" s="191"/>
      <c r="N638" s="191"/>
      <c r="O638" s="191"/>
      <c r="P638" s="191"/>
      <c r="Q638" s="191"/>
      <c r="R638" s="191"/>
      <c r="S638" s="42"/>
      <c r="T638" s="42"/>
    </row>
    <row r="639" spans="1:20" ht="28" customHeight="1" x14ac:dyDescent="0.15">
      <c r="A639" s="42"/>
      <c r="B639" s="42"/>
      <c r="C639" s="42"/>
      <c r="D639" s="42"/>
      <c r="E639" s="42"/>
      <c r="F639" s="42"/>
      <c r="G639" s="190"/>
      <c r="L639" s="191"/>
      <c r="M639" s="191"/>
      <c r="N639" s="191"/>
      <c r="O639" s="191"/>
      <c r="P639" s="191"/>
      <c r="Q639" s="191"/>
      <c r="R639" s="191"/>
      <c r="S639" s="42"/>
      <c r="T639" s="42"/>
    </row>
    <row r="640" spans="1:20" ht="28" customHeight="1" x14ac:dyDescent="0.15">
      <c r="A640" s="42"/>
      <c r="B640" s="42"/>
      <c r="C640" s="42"/>
      <c r="D640" s="42"/>
      <c r="E640" s="42"/>
      <c r="F640" s="42"/>
      <c r="G640" s="190"/>
      <c r="L640" s="191"/>
      <c r="M640" s="191"/>
      <c r="N640" s="191"/>
      <c r="O640" s="191"/>
      <c r="P640" s="191"/>
      <c r="Q640" s="191"/>
      <c r="R640" s="191"/>
      <c r="S640" s="42"/>
      <c r="T640" s="42"/>
    </row>
    <row r="641" spans="1:20" ht="28" customHeight="1" x14ac:dyDescent="0.15">
      <c r="A641" s="42"/>
      <c r="B641" s="42"/>
      <c r="C641" s="42"/>
      <c r="D641" s="42"/>
      <c r="E641" s="42"/>
      <c r="F641" s="42"/>
      <c r="G641" s="190"/>
      <c r="L641" s="191"/>
      <c r="M641" s="191"/>
      <c r="N641" s="191"/>
      <c r="O641" s="191"/>
      <c r="P641" s="191"/>
      <c r="Q641" s="191"/>
      <c r="R641" s="191"/>
      <c r="S641" s="42"/>
      <c r="T641" s="42"/>
    </row>
    <row r="642" spans="1:20" ht="28" customHeight="1" x14ac:dyDescent="0.15">
      <c r="A642" s="42"/>
      <c r="B642" s="42"/>
      <c r="C642" s="42"/>
      <c r="D642" s="42"/>
      <c r="E642" s="42"/>
      <c r="F642" s="42"/>
      <c r="G642" s="190"/>
      <c r="L642" s="191"/>
      <c r="M642" s="191"/>
      <c r="N642" s="191"/>
      <c r="O642" s="191"/>
      <c r="P642" s="191"/>
      <c r="Q642" s="191"/>
      <c r="R642" s="191"/>
      <c r="S642" s="42"/>
      <c r="T642" s="42"/>
    </row>
    <row r="643" spans="1:20" ht="28" customHeight="1" x14ac:dyDescent="0.15">
      <c r="A643" s="42"/>
      <c r="B643" s="42"/>
      <c r="C643" s="42"/>
      <c r="D643" s="42"/>
      <c r="E643" s="42"/>
      <c r="F643" s="42"/>
      <c r="G643" s="190"/>
      <c r="L643" s="191"/>
      <c r="M643" s="191"/>
      <c r="N643" s="191"/>
      <c r="O643" s="191"/>
      <c r="P643" s="191"/>
      <c r="Q643" s="191"/>
      <c r="R643" s="191"/>
      <c r="S643" s="42"/>
      <c r="T643" s="42"/>
    </row>
    <row r="644" spans="1:20" ht="28" customHeight="1" x14ac:dyDescent="0.15">
      <c r="A644" s="42"/>
      <c r="B644" s="42"/>
      <c r="C644" s="42"/>
      <c r="D644" s="42"/>
      <c r="E644" s="42"/>
      <c r="F644" s="42"/>
      <c r="G644" s="190"/>
      <c r="L644" s="191"/>
      <c r="M644" s="191"/>
      <c r="N644" s="191"/>
      <c r="O644" s="191"/>
      <c r="P644" s="191"/>
      <c r="Q644" s="191"/>
      <c r="R644" s="191"/>
      <c r="S644" s="42"/>
      <c r="T644" s="42"/>
    </row>
    <row r="645" spans="1:20" ht="28" customHeight="1" x14ac:dyDescent="0.15">
      <c r="A645" s="42"/>
      <c r="B645" s="42"/>
      <c r="C645" s="42"/>
      <c r="D645" s="42"/>
      <c r="E645" s="42"/>
      <c r="F645" s="42"/>
      <c r="G645" s="190"/>
      <c r="L645" s="191"/>
      <c r="M645" s="191"/>
      <c r="N645" s="191"/>
      <c r="O645" s="191"/>
      <c r="P645" s="191"/>
      <c r="Q645" s="191"/>
      <c r="R645" s="191"/>
      <c r="S645" s="42"/>
      <c r="T645" s="42"/>
    </row>
    <row r="646" spans="1:20" ht="28" customHeight="1" x14ac:dyDescent="0.15">
      <c r="A646" s="42"/>
      <c r="B646" s="42"/>
      <c r="C646" s="42"/>
      <c r="D646" s="42"/>
      <c r="E646" s="42"/>
      <c r="F646" s="42"/>
      <c r="G646" s="190"/>
      <c r="L646" s="191"/>
      <c r="M646" s="191"/>
      <c r="N646" s="191"/>
      <c r="O646" s="191"/>
      <c r="P646" s="191"/>
      <c r="Q646" s="191"/>
      <c r="R646" s="191"/>
      <c r="S646" s="42"/>
      <c r="T646" s="42"/>
    </row>
    <row r="647" spans="1:20" ht="28" customHeight="1" x14ac:dyDescent="0.15">
      <c r="A647" s="42"/>
      <c r="B647" s="42"/>
      <c r="C647" s="42"/>
      <c r="D647" s="42"/>
      <c r="E647" s="42"/>
      <c r="F647" s="42"/>
      <c r="G647" s="190"/>
      <c r="L647" s="191"/>
      <c r="M647" s="191"/>
      <c r="N647" s="191"/>
      <c r="O647" s="191"/>
      <c r="P647" s="191"/>
      <c r="Q647" s="191"/>
      <c r="R647" s="191"/>
      <c r="S647" s="42"/>
      <c r="T647" s="42"/>
    </row>
    <row r="648" spans="1:20" ht="28" customHeight="1" x14ac:dyDescent="0.15">
      <c r="A648" s="42"/>
      <c r="B648" s="42"/>
      <c r="C648" s="42"/>
      <c r="D648" s="42"/>
      <c r="E648" s="42"/>
      <c r="F648" s="42"/>
      <c r="G648" s="190"/>
      <c r="L648" s="191"/>
      <c r="M648" s="191"/>
      <c r="N648" s="191"/>
      <c r="O648" s="191"/>
      <c r="P648" s="191"/>
      <c r="Q648" s="191"/>
      <c r="R648" s="191"/>
      <c r="S648" s="42"/>
      <c r="T648" s="42"/>
    </row>
    <row r="649" spans="1:20" ht="28" customHeight="1" x14ac:dyDescent="0.15">
      <c r="A649" s="42"/>
      <c r="B649" s="42"/>
      <c r="C649" s="42"/>
      <c r="D649" s="42"/>
      <c r="E649" s="42"/>
      <c r="F649" s="42"/>
      <c r="G649" s="190"/>
      <c r="L649" s="191"/>
      <c r="M649" s="191"/>
      <c r="N649" s="191"/>
      <c r="O649" s="191"/>
      <c r="P649" s="191"/>
      <c r="Q649" s="191"/>
      <c r="R649" s="191"/>
      <c r="S649" s="42"/>
      <c r="T649" s="42"/>
    </row>
    <row r="650" spans="1:20" ht="28" customHeight="1" x14ac:dyDescent="0.15">
      <c r="A650" s="42"/>
      <c r="B650" s="42"/>
      <c r="C650" s="42"/>
      <c r="D650" s="42"/>
      <c r="E650" s="42"/>
      <c r="F650" s="42"/>
      <c r="G650" s="190"/>
      <c r="L650" s="191"/>
      <c r="M650" s="191"/>
      <c r="N650" s="191"/>
      <c r="O650" s="191"/>
      <c r="P650" s="191"/>
      <c r="Q650" s="191"/>
      <c r="R650" s="191"/>
      <c r="S650" s="42"/>
      <c r="T650" s="42"/>
    </row>
    <row r="651" spans="1:20" ht="28" customHeight="1" x14ac:dyDescent="0.15">
      <c r="A651" s="42"/>
      <c r="B651" s="42"/>
      <c r="C651" s="42"/>
      <c r="D651" s="42"/>
      <c r="E651" s="42"/>
      <c r="F651" s="42"/>
      <c r="G651" s="190"/>
      <c r="L651" s="191"/>
      <c r="M651" s="191"/>
      <c r="N651" s="191"/>
      <c r="O651" s="191"/>
      <c r="P651" s="191"/>
      <c r="Q651" s="191"/>
      <c r="R651" s="191"/>
      <c r="S651" s="42"/>
      <c r="T651" s="42"/>
    </row>
    <row r="652" spans="1:20" ht="28" customHeight="1" x14ac:dyDescent="0.15">
      <c r="A652" s="42"/>
      <c r="B652" s="42"/>
      <c r="C652" s="42"/>
      <c r="D652" s="42"/>
      <c r="E652" s="42"/>
      <c r="F652" s="42"/>
      <c r="G652" s="190"/>
      <c r="L652" s="191"/>
      <c r="M652" s="191"/>
      <c r="N652" s="191"/>
      <c r="O652" s="191"/>
      <c r="P652" s="191"/>
      <c r="Q652" s="191"/>
      <c r="R652" s="191"/>
      <c r="S652" s="42"/>
      <c r="T652" s="42"/>
    </row>
    <row r="653" spans="1:20" ht="28" customHeight="1" x14ac:dyDescent="0.15">
      <c r="A653" s="42"/>
      <c r="B653" s="42"/>
      <c r="C653" s="42"/>
      <c r="D653" s="42"/>
      <c r="E653" s="42"/>
      <c r="F653" s="42"/>
      <c r="G653" s="190"/>
      <c r="L653" s="191"/>
      <c r="M653" s="191"/>
      <c r="N653" s="191"/>
      <c r="O653" s="191"/>
      <c r="P653" s="191"/>
      <c r="Q653" s="191"/>
      <c r="R653" s="191"/>
      <c r="S653" s="42"/>
      <c r="T653" s="42"/>
    </row>
    <row r="654" spans="1:20" ht="28" customHeight="1" x14ac:dyDescent="0.15">
      <c r="A654" s="42"/>
      <c r="B654" s="42"/>
      <c r="C654" s="42"/>
      <c r="D654" s="42"/>
      <c r="E654" s="42"/>
      <c r="F654" s="42"/>
      <c r="G654" s="190"/>
      <c r="L654" s="191"/>
      <c r="M654" s="191"/>
      <c r="N654" s="191"/>
      <c r="O654" s="191"/>
      <c r="P654" s="191"/>
      <c r="Q654" s="191"/>
      <c r="R654" s="191"/>
      <c r="S654" s="42"/>
      <c r="T654" s="42"/>
    </row>
    <row r="655" spans="1:20" ht="28" customHeight="1" x14ac:dyDescent="0.15">
      <c r="A655" s="42"/>
      <c r="B655" s="42"/>
      <c r="C655" s="42"/>
      <c r="D655" s="42"/>
      <c r="E655" s="42"/>
      <c r="F655" s="42"/>
      <c r="G655" s="190"/>
      <c r="L655" s="191"/>
      <c r="M655" s="191"/>
      <c r="N655" s="191"/>
      <c r="O655" s="191"/>
      <c r="P655" s="191"/>
      <c r="Q655" s="191"/>
      <c r="R655" s="191"/>
      <c r="S655" s="42"/>
      <c r="T655" s="42"/>
    </row>
    <row r="656" spans="1:20" ht="28" customHeight="1" x14ac:dyDescent="0.15">
      <c r="A656" s="42"/>
      <c r="B656" s="42"/>
      <c r="C656" s="42"/>
      <c r="D656" s="42"/>
      <c r="E656" s="42"/>
      <c r="F656" s="42"/>
      <c r="G656" s="190"/>
      <c r="L656" s="191"/>
      <c r="M656" s="191"/>
      <c r="N656" s="191"/>
      <c r="O656" s="191"/>
      <c r="P656" s="191"/>
      <c r="Q656" s="191"/>
      <c r="R656" s="191"/>
      <c r="S656" s="42"/>
      <c r="T656" s="42"/>
    </row>
    <row r="657" spans="1:20" ht="28" customHeight="1" x14ac:dyDescent="0.15">
      <c r="A657" s="42"/>
      <c r="B657" s="42"/>
      <c r="C657" s="42"/>
      <c r="D657" s="42"/>
      <c r="E657" s="42"/>
      <c r="F657" s="42"/>
      <c r="G657" s="190"/>
      <c r="L657" s="191"/>
      <c r="M657" s="191"/>
      <c r="N657" s="191"/>
      <c r="O657" s="191"/>
      <c r="P657" s="191"/>
      <c r="Q657" s="191"/>
      <c r="R657" s="191"/>
      <c r="S657" s="42"/>
      <c r="T657" s="42"/>
    </row>
    <row r="658" spans="1:20" ht="28" customHeight="1" x14ac:dyDescent="0.15">
      <c r="A658" s="42"/>
      <c r="B658" s="42"/>
      <c r="C658" s="42"/>
      <c r="D658" s="42"/>
      <c r="E658" s="42"/>
      <c r="F658" s="42"/>
      <c r="G658" s="190"/>
      <c r="L658" s="191"/>
      <c r="M658" s="191"/>
      <c r="N658" s="191"/>
      <c r="O658" s="191"/>
      <c r="P658" s="191"/>
      <c r="Q658" s="191"/>
      <c r="R658" s="191"/>
      <c r="S658" s="42"/>
      <c r="T658" s="42"/>
    </row>
    <row r="659" spans="1:20" ht="28" customHeight="1" x14ac:dyDescent="0.15">
      <c r="A659" s="42"/>
      <c r="B659" s="42"/>
      <c r="C659" s="42"/>
      <c r="D659" s="42"/>
      <c r="E659" s="42"/>
      <c r="F659" s="42"/>
      <c r="G659" s="190"/>
      <c r="L659" s="191"/>
      <c r="M659" s="191"/>
      <c r="N659" s="191"/>
      <c r="O659" s="191"/>
      <c r="P659" s="191"/>
      <c r="Q659" s="191"/>
      <c r="R659" s="191"/>
      <c r="S659" s="42"/>
      <c r="T659" s="42"/>
    </row>
    <row r="660" spans="1:20" ht="28" customHeight="1" x14ac:dyDescent="0.15">
      <c r="A660" s="42"/>
      <c r="B660" s="42"/>
      <c r="C660" s="42"/>
      <c r="D660" s="42"/>
      <c r="E660" s="42"/>
      <c r="F660" s="42"/>
      <c r="G660" s="190"/>
      <c r="L660" s="191"/>
      <c r="M660" s="191"/>
      <c r="N660" s="191"/>
      <c r="O660" s="191"/>
      <c r="P660" s="191"/>
      <c r="Q660" s="191"/>
      <c r="R660" s="191"/>
      <c r="S660" s="42"/>
      <c r="T660" s="42"/>
    </row>
    <row r="661" spans="1:20" ht="28" customHeight="1" x14ac:dyDescent="0.15">
      <c r="A661" s="42"/>
      <c r="B661" s="42"/>
      <c r="C661" s="42"/>
      <c r="D661" s="42"/>
      <c r="E661" s="42"/>
      <c r="F661" s="42"/>
      <c r="G661" s="190"/>
      <c r="L661" s="191"/>
      <c r="M661" s="191"/>
      <c r="N661" s="191"/>
      <c r="O661" s="191"/>
      <c r="P661" s="191"/>
      <c r="Q661" s="191"/>
      <c r="R661" s="191"/>
      <c r="S661" s="42"/>
      <c r="T661" s="42"/>
    </row>
    <row r="662" spans="1:20" ht="28" customHeight="1" x14ac:dyDescent="0.15">
      <c r="A662" s="42"/>
      <c r="B662" s="42"/>
      <c r="C662" s="42"/>
      <c r="D662" s="42"/>
      <c r="E662" s="42"/>
      <c r="F662" s="42"/>
      <c r="G662" s="190"/>
      <c r="L662" s="191"/>
      <c r="M662" s="191"/>
      <c r="N662" s="191"/>
      <c r="O662" s="191"/>
      <c r="P662" s="191"/>
      <c r="Q662" s="191"/>
      <c r="R662" s="191"/>
      <c r="S662" s="42"/>
      <c r="T662" s="42"/>
    </row>
    <row r="663" spans="1:20" ht="28" customHeight="1" x14ac:dyDescent="0.15">
      <c r="A663" s="42"/>
      <c r="B663" s="42"/>
      <c r="C663" s="42"/>
      <c r="D663" s="42"/>
      <c r="E663" s="42"/>
      <c r="F663" s="42"/>
      <c r="G663" s="190"/>
      <c r="L663" s="191"/>
      <c r="M663" s="191"/>
      <c r="N663" s="191"/>
      <c r="O663" s="191"/>
      <c r="P663" s="191"/>
      <c r="Q663" s="191"/>
      <c r="R663" s="191"/>
      <c r="S663" s="42"/>
      <c r="T663" s="42"/>
    </row>
    <row r="664" spans="1:20" ht="28" customHeight="1" x14ac:dyDescent="0.15">
      <c r="A664" s="42"/>
      <c r="B664" s="42"/>
      <c r="C664" s="42"/>
      <c r="D664" s="42"/>
      <c r="E664" s="42"/>
      <c r="F664" s="42"/>
      <c r="G664" s="190"/>
      <c r="L664" s="191"/>
      <c r="M664" s="191"/>
      <c r="N664" s="191"/>
      <c r="O664" s="191"/>
      <c r="P664" s="191"/>
      <c r="Q664" s="191"/>
      <c r="R664" s="191"/>
      <c r="S664" s="42"/>
      <c r="T664" s="42"/>
    </row>
    <row r="665" spans="1:20" ht="28" customHeight="1" x14ac:dyDescent="0.15">
      <c r="A665" s="42"/>
      <c r="B665" s="42"/>
      <c r="C665" s="42"/>
      <c r="D665" s="42"/>
      <c r="E665" s="42"/>
      <c r="F665" s="42"/>
      <c r="G665" s="190"/>
      <c r="L665" s="191"/>
      <c r="M665" s="191"/>
      <c r="N665" s="191"/>
      <c r="O665" s="191"/>
      <c r="P665" s="191"/>
      <c r="Q665" s="191"/>
      <c r="R665" s="191"/>
      <c r="S665" s="42"/>
      <c r="T665" s="42"/>
    </row>
    <row r="666" spans="1:20" ht="28" customHeight="1" x14ac:dyDescent="0.15">
      <c r="A666" s="42"/>
      <c r="B666" s="42"/>
      <c r="C666" s="42"/>
      <c r="D666" s="42"/>
      <c r="E666" s="42"/>
      <c r="F666" s="42"/>
      <c r="G666" s="190"/>
      <c r="L666" s="191"/>
      <c r="M666" s="191"/>
      <c r="N666" s="191"/>
      <c r="O666" s="191"/>
      <c r="P666" s="191"/>
      <c r="Q666" s="191"/>
      <c r="R666" s="191"/>
      <c r="S666" s="42"/>
      <c r="T666" s="42"/>
    </row>
    <row r="667" spans="1:20" ht="28" customHeight="1" x14ac:dyDescent="0.15">
      <c r="A667" s="42"/>
      <c r="B667" s="42"/>
      <c r="C667" s="42"/>
      <c r="D667" s="42"/>
      <c r="E667" s="42"/>
      <c r="F667" s="42"/>
      <c r="G667" s="190"/>
      <c r="L667" s="191"/>
      <c r="M667" s="191"/>
      <c r="N667" s="191"/>
      <c r="O667" s="191"/>
      <c r="P667" s="191"/>
      <c r="Q667" s="191"/>
      <c r="R667" s="191"/>
      <c r="S667" s="42"/>
      <c r="T667" s="42"/>
    </row>
    <row r="668" spans="1:20" ht="28" customHeight="1" x14ac:dyDescent="0.15">
      <c r="A668" s="42"/>
      <c r="B668" s="42"/>
      <c r="C668" s="42"/>
      <c r="D668" s="42"/>
      <c r="E668" s="42"/>
      <c r="F668" s="42"/>
      <c r="G668" s="190"/>
      <c r="L668" s="191"/>
      <c r="M668" s="191"/>
      <c r="N668" s="191"/>
      <c r="O668" s="191"/>
      <c r="P668" s="191"/>
      <c r="Q668" s="191"/>
      <c r="R668" s="191"/>
      <c r="S668" s="42"/>
      <c r="T668" s="42"/>
    </row>
    <row r="669" spans="1:20" ht="28" customHeight="1" x14ac:dyDescent="0.15">
      <c r="A669" s="42"/>
      <c r="B669" s="42"/>
      <c r="C669" s="42"/>
      <c r="D669" s="42"/>
      <c r="E669" s="42"/>
      <c r="F669" s="42"/>
      <c r="G669" s="190"/>
      <c r="L669" s="191"/>
      <c r="M669" s="191"/>
      <c r="N669" s="191"/>
      <c r="O669" s="191"/>
      <c r="P669" s="191"/>
      <c r="Q669" s="191"/>
      <c r="R669" s="191"/>
      <c r="S669" s="42"/>
      <c r="T669" s="42"/>
    </row>
    <row r="670" spans="1:20" ht="28" customHeight="1" x14ac:dyDescent="0.15">
      <c r="A670" s="42"/>
      <c r="B670" s="42"/>
      <c r="C670" s="42"/>
      <c r="D670" s="42"/>
      <c r="E670" s="42"/>
      <c r="F670" s="42"/>
      <c r="G670" s="190"/>
      <c r="L670" s="191"/>
      <c r="M670" s="191"/>
      <c r="N670" s="191"/>
      <c r="O670" s="191"/>
      <c r="P670" s="191"/>
      <c r="Q670" s="191"/>
      <c r="R670" s="191"/>
      <c r="S670" s="42"/>
      <c r="T670" s="42"/>
    </row>
    <row r="671" spans="1:20" ht="28" customHeight="1" x14ac:dyDescent="0.15">
      <c r="A671" s="42"/>
      <c r="B671" s="42"/>
      <c r="C671" s="42"/>
      <c r="D671" s="42"/>
      <c r="E671" s="42"/>
      <c r="F671" s="42"/>
      <c r="G671" s="190"/>
      <c r="L671" s="191"/>
      <c r="M671" s="191"/>
      <c r="N671" s="191"/>
      <c r="O671" s="191"/>
      <c r="P671" s="191"/>
      <c r="Q671" s="191"/>
      <c r="R671" s="191"/>
      <c r="S671" s="42"/>
      <c r="T671" s="42"/>
    </row>
    <row r="672" spans="1:20" ht="28" customHeight="1" x14ac:dyDescent="0.15">
      <c r="A672" s="42"/>
      <c r="B672" s="42"/>
      <c r="C672" s="42"/>
      <c r="D672" s="42"/>
      <c r="E672" s="42"/>
      <c r="F672" s="42"/>
      <c r="G672" s="190"/>
      <c r="L672" s="191"/>
      <c r="M672" s="191"/>
      <c r="N672" s="191"/>
      <c r="O672" s="191"/>
      <c r="P672" s="191"/>
      <c r="Q672" s="191"/>
      <c r="R672" s="191"/>
      <c r="S672" s="42"/>
      <c r="T672" s="42"/>
    </row>
    <row r="673" spans="1:20" ht="28" customHeight="1" x14ac:dyDescent="0.15">
      <c r="A673" s="42"/>
      <c r="B673" s="42"/>
      <c r="C673" s="42"/>
      <c r="D673" s="42"/>
      <c r="E673" s="42"/>
      <c r="F673" s="42"/>
      <c r="G673" s="190"/>
      <c r="L673" s="191"/>
      <c r="M673" s="191"/>
      <c r="N673" s="191"/>
      <c r="O673" s="191"/>
      <c r="P673" s="191"/>
      <c r="Q673" s="191"/>
      <c r="R673" s="191"/>
      <c r="S673" s="42"/>
      <c r="T673" s="42"/>
    </row>
    <row r="674" spans="1:20" ht="28" customHeight="1" x14ac:dyDescent="0.15">
      <c r="A674" s="42"/>
      <c r="B674" s="42"/>
      <c r="C674" s="42"/>
      <c r="D674" s="42"/>
      <c r="E674" s="42"/>
      <c r="F674" s="42"/>
      <c r="G674" s="190"/>
      <c r="L674" s="191"/>
      <c r="M674" s="191"/>
      <c r="N674" s="191"/>
      <c r="O674" s="191"/>
      <c r="P674" s="191"/>
      <c r="Q674" s="191"/>
      <c r="R674" s="191"/>
      <c r="S674" s="42"/>
      <c r="T674" s="42"/>
    </row>
    <row r="675" spans="1:20" ht="28" customHeight="1" x14ac:dyDescent="0.15">
      <c r="A675" s="42"/>
      <c r="B675" s="42"/>
      <c r="C675" s="42"/>
      <c r="D675" s="42"/>
      <c r="E675" s="42"/>
      <c r="F675" s="42"/>
      <c r="G675" s="190"/>
      <c r="L675" s="191"/>
      <c r="M675" s="191"/>
      <c r="N675" s="191"/>
      <c r="O675" s="191"/>
      <c r="P675" s="191"/>
      <c r="Q675" s="191"/>
      <c r="R675" s="191"/>
      <c r="S675" s="42"/>
      <c r="T675" s="42"/>
    </row>
    <row r="676" spans="1:20" ht="28" customHeight="1" x14ac:dyDescent="0.15">
      <c r="A676" s="42"/>
      <c r="B676" s="42"/>
      <c r="C676" s="42"/>
      <c r="D676" s="42"/>
      <c r="E676" s="42"/>
      <c r="F676" s="42"/>
      <c r="G676" s="190"/>
      <c r="L676" s="191"/>
      <c r="M676" s="191"/>
      <c r="N676" s="191"/>
      <c r="O676" s="191"/>
      <c r="P676" s="191"/>
      <c r="Q676" s="191"/>
      <c r="R676" s="191"/>
      <c r="S676" s="42"/>
      <c r="T676" s="42"/>
    </row>
    <row r="677" spans="1:20" ht="28" customHeight="1" x14ac:dyDescent="0.15">
      <c r="A677" s="42"/>
      <c r="B677" s="42"/>
      <c r="C677" s="42"/>
      <c r="D677" s="42"/>
      <c r="E677" s="42"/>
      <c r="F677" s="42"/>
      <c r="G677" s="190"/>
      <c r="L677" s="191"/>
      <c r="M677" s="191"/>
      <c r="N677" s="191"/>
      <c r="O677" s="191"/>
      <c r="P677" s="191"/>
      <c r="Q677" s="191"/>
      <c r="R677" s="191"/>
      <c r="S677" s="42"/>
      <c r="T677" s="42"/>
    </row>
    <row r="678" spans="1:20" ht="28" customHeight="1" x14ac:dyDescent="0.15">
      <c r="A678" s="42"/>
      <c r="B678" s="42"/>
      <c r="C678" s="42"/>
      <c r="D678" s="42"/>
      <c r="E678" s="42"/>
      <c r="F678" s="42"/>
      <c r="G678" s="190"/>
      <c r="L678" s="191"/>
      <c r="M678" s="191"/>
      <c r="N678" s="191"/>
      <c r="O678" s="191"/>
      <c r="P678" s="191"/>
      <c r="Q678" s="191"/>
      <c r="R678" s="191"/>
      <c r="S678" s="42"/>
      <c r="T678" s="42"/>
    </row>
    <row r="679" spans="1:20" ht="28" customHeight="1" x14ac:dyDescent="0.15">
      <c r="A679" s="42"/>
      <c r="B679" s="42"/>
      <c r="C679" s="42"/>
      <c r="D679" s="42"/>
      <c r="E679" s="42"/>
      <c r="F679" s="42"/>
      <c r="G679" s="190"/>
      <c r="L679" s="191"/>
      <c r="M679" s="191"/>
      <c r="N679" s="191"/>
      <c r="O679" s="191"/>
      <c r="P679" s="191"/>
      <c r="Q679" s="191"/>
      <c r="R679" s="191"/>
      <c r="S679" s="42"/>
      <c r="T679" s="42"/>
    </row>
    <row r="680" spans="1:20" ht="28" customHeight="1" x14ac:dyDescent="0.15">
      <c r="A680" s="42"/>
      <c r="B680" s="42"/>
      <c r="C680" s="42"/>
      <c r="D680" s="42"/>
      <c r="E680" s="42"/>
      <c r="F680" s="42"/>
      <c r="G680" s="190"/>
      <c r="L680" s="191"/>
      <c r="M680" s="191"/>
      <c r="N680" s="191"/>
      <c r="O680" s="191"/>
      <c r="P680" s="191"/>
      <c r="Q680" s="191"/>
      <c r="R680" s="191"/>
      <c r="S680" s="42"/>
      <c r="T680" s="42"/>
    </row>
    <row r="681" spans="1:20" ht="28" customHeight="1" x14ac:dyDescent="0.15">
      <c r="A681" s="42"/>
      <c r="B681" s="42"/>
      <c r="C681" s="42"/>
      <c r="D681" s="42"/>
      <c r="E681" s="42"/>
      <c r="F681" s="42"/>
      <c r="G681" s="190"/>
      <c r="L681" s="191"/>
      <c r="M681" s="191"/>
      <c r="N681" s="191"/>
      <c r="O681" s="191"/>
      <c r="P681" s="191"/>
      <c r="Q681" s="191"/>
      <c r="R681" s="191"/>
      <c r="S681" s="42"/>
      <c r="T681" s="42"/>
    </row>
    <row r="682" spans="1:20" ht="28" customHeight="1" x14ac:dyDescent="0.15">
      <c r="A682" s="42"/>
      <c r="B682" s="42"/>
      <c r="C682" s="42"/>
      <c r="D682" s="42"/>
      <c r="E682" s="42"/>
      <c r="F682" s="42"/>
      <c r="G682" s="190"/>
      <c r="L682" s="191"/>
      <c r="M682" s="191"/>
      <c r="N682" s="191"/>
      <c r="O682" s="191"/>
      <c r="P682" s="191"/>
      <c r="Q682" s="191"/>
      <c r="R682" s="191"/>
      <c r="S682" s="42"/>
      <c r="T682" s="42"/>
    </row>
    <row r="683" spans="1:20" ht="28" customHeight="1" x14ac:dyDescent="0.15">
      <c r="A683" s="42"/>
      <c r="B683" s="42"/>
      <c r="C683" s="42"/>
      <c r="D683" s="42"/>
      <c r="E683" s="42"/>
      <c r="F683" s="42"/>
      <c r="G683" s="190"/>
      <c r="L683" s="191"/>
      <c r="M683" s="191"/>
      <c r="N683" s="191"/>
      <c r="O683" s="191"/>
      <c r="P683" s="191"/>
      <c r="Q683" s="191"/>
      <c r="R683" s="191"/>
      <c r="S683" s="42"/>
      <c r="T683" s="42"/>
    </row>
    <row r="684" spans="1:20" ht="28" customHeight="1" x14ac:dyDescent="0.15">
      <c r="A684" s="42"/>
      <c r="B684" s="42"/>
      <c r="C684" s="42"/>
      <c r="D684" s="42"/>
      <c r="E684" s="42"/>
      <c r="F684" s="42"/>
      <c r="G684" s="190"/>
      <c r="L684" s="191"/>
      <c r="M684" s="191"/>
      <c r="N684" s="191"/>
      <c r="O684" s="191"/>
      <c r="P684" s="191"/>
      <c r="Q684" s="191"/>
      <c r="R684" s="191"/>
      <c r="S684" s="42"/>
      <c r="T684" s="42"/>
    </row>
    <row r="685" spans="1:20" ht="28" customHeight="1" x14ac:dyDescent="0.15">
      <c r="A685" s="42"/>
      <c r="B685" s="42"/>
      <c r="C685" s="42"/>
      <c r="D685" s="42"/>
      <c r="E685" s="42"/>
      <c r="F685" s="42"/>
      <c r="G685" s="190"/>
      <c r="L685" s="191"/>
      <c r="M685" s="191"/>
      <c r="N685" s="191"/>
      <c r="O685" s="191"/>
      <c r="P685" s="191"/>
      <c r="Q685" s="191"/>
      <c r="R685" s="191"/>
      <c r="S685" s="42"/>
      <c r="T685" s="42"/>
    </row>
    <row r="686" spans="1:20" ht="28" customHeight="1" x14ac:dyDescent="0.15">
      <c r="A686" s="42"/>
      <c r="B686" s="42"/>
      <c r="C686" s="42"/>
      <c r="D686" s="42"/>
      <c r="E686" s="42"/>
      <c r="F686" s="42"/>
      <c r="G686" s="190"/>
      <c r="L686" s="191"/>
      <c r="M686" s="191"/>
      <c r="N686" s="191"/>
      <c r="O686" s="191"/>
      <c r="P686" s="191"/>
      <c r="Q686" s="191"/>
      <c r="R686" s="191"/>
      <c r="S686" s="42"/>
      <c r="T686" s="42"/>
    </row>
    <row r="687" spans="1:20" ht="28" customHeight="1" x14ac:dyDescent="0.15">
      <c r="A687" s="42"/>
      <c r="B687" s="42"/>
      <c r="C687" s="42"/>
      <c r="D687" s="42"/>
      <c r="E687" s="42"/>
      <c r="F687" s="42"/>
      <c r="G687" s="190"/>
      <c r="L687" s="191"/>
      <c r="M687" s="191"/>
      <c r="N687" s="191"/>
      <c r="O687" s="191"/>
      <c r="P687" s="191"/>
      <c r="Q687" s="191"/>
      <c r="R687" s="191"/>
      <c r="S687" s="42"/>
      <c r="T687" s="42"/>
    </row>
    <row r="688" spans="1:20" ht="28" customHeight="1" x14ac:dyDescent="0.15">
      <c r="A688" s="42"/>
      <c r="B688" s="42"/>
      <c r="C688" s="42"/>
      <c r="D688" s="42"/>
      <c r="E688" s="42"/>
      <c r="F688" s="42"/>
      <c r="G688" s="190"/>
      <c r="L688" s="191"/>
      <c r="M688" s="191"/>
      <c r="N688" s="191"/>
      <c r="O688" s="191"/>
      <c r="P688" s="191"/>
      <c r="Q688" s="191"/>
      <c r="R688" s="191"/>
      <c r="S688" s="42"/>
      <c r="T688" s="42"/>
    </row>
    <row r="689" spans="1:20" ht="28" customHeight="1" x14ac:dyDescent="0.15">
      <c r="A689" s="42"/>
      <c r="B689" s="42"/>
      <c r="C689" s="42"/>
      <c r="D689" s="42"/>
      <c r="E689" s="42"/>
      <c r="F689" s="42"/>
      <c r="G689" s="190"/>
      <c r="L689" s="191"/>
      <c r="M689" s="191"/>
      <c r="N689" s="191"/>
      <c r="O689" s="191"/>
      <c r="P689" s="191"/>
      <c r="Q689" s="191"/>
      <c r="R689" s="191"/>
      <c r="S689" s="42"/>
      <c r="T689" s="42"/>
    </row>
    <row r="690" spans="1:20" ht="28" customHeight="1" x14ac:dyDescent="0.15">
      <c r="A690" s="42"/>
      <c r="B690" s="42"/>
      <c r="C690" s="42"/>
      <c r="D690" s="42"/>
      <c r="E690" s="42"/>
      <c r="F690" s="42"/>
      <c r="G690" s="190"/>
      <c r="L690" s="191"/>
      <c r="M690" s="191"/>
      <c r="N690" s="191"/>
      <c r="O690" s="191"/>
      <c r="P690" s="191"/>
      <c r="Q690" s="191"/>
      <c r="R690" s="191"/>
      <c r="S690" s="42"/>
      <c r="T690" s="42"/>
    </row>
    <row r="691" spans="1:20" ht="28" customHeight="1" x14ac:dyDescent="0.15">
      <c r="A691" s="42"/>
      <c r="B691" s="42"/>
      <c r="C691" s="42"/>
      <c r="D691" s="42"/>
      <c r="E691" s="42"/>
      <c r="F691" s="42"/>
      <c r="G691" s="190"/>
      <c r="L691" s="191"/>
      <c r="M691" s="191"/>
      <c r="N691" s="191"/>
      <c r="O691" s="191"/>
      <c r="P691" s="191"/>
      <c r="Q691" s="191"/>
      <c r="R691" s="191"/>
      <c r="S691" s="42"/>
      <c r="T691" s="42"/>
    </row>
    <row r="692" spans="1:20" ht="28" customHeight="1" x14ac:dyDescent="0.15">
      <c r="A692" s="42"/>
      <c r="B692" s="42"/>
      <c r="C692" s="42"/>
      <c r="D692" s="42"/>
      <c r="E692" s="42"/>
      <c r="F692" s="42"/>
      <c r="G692" s="190"/>
      <c r="L692" s="191"/>
      <c r="M692" s="191"/>
      <c r="N692" s="191"/>
      <c r="O692" s="191"/>
      <c r="P692" s="191"/>
      <c r="Q692" s="191"/>
      <c r="R692" s="191"/>
      <c r="S692" s="42"/>
      <c r="T692" s="42"/>
    </row>
    <row r="693" spans="1:20" ht="28" customHeight="1" x14ac:dyDescent="0.15">
      <c r="A693" s="42"/>
      <c r="B693" s="42"/>
      <c r="C693" s="42"/>
      <c r="D693" s="42"/>
      <c r="E693" s="42"/>
      <c r="F693" s="42"/>
      <c r="G693" s="190"/>
      <c r="L693" s="191"/>
      <c r="M693" s="191"/>
      <c r="N693" s="191"/>
      <c r="O693" s="191"/>
      <c r="P693" s="191"/>
      <c r="Q693" s="191"/>
      <c r="R693" s="191"/>
      <c r="S693" s="42"/>
      <c r="T693" s="42"/>
    </row>
    <row r="694" spans="1:20" ht="28" customHeight="1" x14ac:dyDescent="0.15">
      <c r="A694" s="42"/>
      <c r="B694" s="42"/>
      <c r="C694" s="42"/>
      <c r="D694" s="42"/>
      <c r="E694" s="42"/>
      <c r="F694" s="42"/>
      <c r="G694" s="190"/>
      <c r="L694" s="191"/>
      <c r="M694" s="191"/>
      <c r="N694" s="191"/>
      <c r="O694" s="191"/>
      <c r="P694" s="191"/>
      <c r="Q694" s="191"/>
      <c r="R694" s="191"/>
      <c r="S694" s="42"/>
      <c r="T694" s="42"/>
    </row>
    <row r="695" spans="1:20" ht="28" customHeight="1" x14ac:dyDescent="0.15">
      <c r="A695" s="42"/>
      <c r="B695" s="42"/>
      <c r="C695" s="42"/>
      <c r="D695" s="42"/>
      <c r="E695" s="42"/>
      <c r="F695" s="42"/>
      <c r="G695" s="190"/>
      <c r="L695" s="191"/>
      <c r="M695" s="191"/>
      <c r="N695" s="191"/>
      <c r="O695" s="191"/>
      <c r="P695" s="191"/>
      <c r="Q695" s="191"/>
      <c r="R695" s="191"/>
      <c r="S695" s="42"/>
      <c r="T695" s="42"/>
    </row>
    <row r="696" spans="1:20" ht="28" customHeight="1" x14ac:dyDescent="0.15">
      <c r="A696" s="42"/>
      <c r="B696" s="42"/>
      <c r="C696" s="42"/>
      <c r="D696" s="42"/>
      <c r="E696" s="42"/>
      <c r="F696" s="42"/>
      <c r="G696" s="190"/>
      <c r="L696" s="191"/>
      <c r="M696" s="191"/>
      <c r="N696" s="191"/>
      <c r="O696" s="191"/>
      <c r="P696" s="191"/>
      <c r="Q696" s="191"/>
      <c r="R696" s="191"/>
      <c r="S696" s="42"/>
      <c r="T696" s="42"/>
    </row>
    <row r="697" spans="1:20" ht="28" customHeight="1" x14ac:dyDescent="0.15">
      <c r="A697" s="42"/>
      <c r="B697" s="42"/>
      <c r="C697" s="42"/>
      <c r="D697" s="42"/>
      <c r="E697" s="42"/>
      <c r="F697" s="42"/>
      <c r="G697" s="190"/>
      <c r="L697" s="191"/>
      <c r="M697" s="191"/>
      <c r="N697" s="191"/>
      <c r="O697" s="191"/>
      <c r="P697" s="191"/>
      <c r="Q697" s="191"/>
      <c r="R697" s="191"/>
      <c r="S697" s="42"/>
      <c r="T697" s="42"/>
    </row>
    <row r="698" spans="1:20" ht="28" customHeight="1" x14ac:dyDescent="0.15">
      <c r="A698" s="42"/>
      <c r="B698" s="42"/>
      <c r="C698" s="42"/>
      <c r="D698" s="42"/>
      <c r="E698" s="42"/>
      <c r="F698" s="42"/>
      <c r="G698" s="190"/>
      <c r="L698" s="191"/>
      <c r="M698" s="191"/>
      <c r="N698" s="191"/>
      <c r="O698" s="191"/>
      <c r="P698" s="191"/>
      <c r="Q698" s="191"/>
      <c r="R698" s="191"/>
      <c r="S698" s="42"/>
      <c r="T698" s="42"/>
    </row>
    <row r="699" spans="1:20" ht="28" customHeight="1" x14ac:dyDescent="0.15">
      <c r="A699" s="42"/>
      <c r="B699" s="42"/>
      <c r="C699" s="42"/>
      <c r="D699" s="42"/>
      <c r="E699" s="42"/>
      <c r="F699" s="42"/>
      <c r="G699" s="190"/>
      <c r="L699" s="191"/>
      <c r="M699" s="191"/>
      <c r="N699" s="191"/>
      <c r="O699" s="191"/>
      <c r="P699" s="191"/>
      <c r="Q699" s="191"/>
      <c r="R699" s="191"/>
      <c r="S699" s="42"/>
      <c r="T699" s="42"/>
    </row>
    <row r="700" spans="1:20" ht="28" customHeight="1" x14ac:dyDescent="0.15">
      <c r="A700" s="42"/>
      <c r="B700" s="42"/>
      <c r="C700" s="42"/>
      <c r="D700" s="42"/>
      <c r="E700" s="42"/>
      <c r="F700" s="42"/>
      <c r="G700" s="190"/>
      <c r="L700" s="191"/>
      <c r="M700" s="191"/>
      <c r="N700" s="191"/>
      <c r="O700" s="191"/>
      <c r="P700" s="191"/>
      <c r="Q700" s="191"/>
      <c r="R700" s="191"/>
      <c r="S700" s="42"/>
      <c r="T700" s="42"/>
    </row>
    <row r="701" spans="1:20" ht="28" customHeight="1" x14ac:dyDescent="0.15">
      <c r="A701" s="42"/>
      <c r="B701" s="42"/>
      <c r="C701" s="42"/>
      <c r="D701" s="42"/>
      <c r="E701" s="42"/>
      <c r="F701" s="42"/>
      <c r="G701" s="190"/>
      <c r="L701" s="191"/>
      <c r="M701" s="191"/>
      <c r="N701" s="191"/>
      <c r="O701" s="191"/>
      <c r="P701" s="191"/>
      <c r="Q701" s="191"/>
      <c r="R701" s="191"/>
      <c r="S701" s="42"/>
      <c r="T701" s="42"/>
    </row>
    <row r="702" spans="1:20" ht="28" customHeight="1" x14ac:dyDescent="0.15">
      <c r="A702" s="42"/>
      <c r="B702" s="42"/>
      <c r="C702" s="42"/>
      <c r="D702" s="42"/>
      <c r="E702" s="42"/>
      <c r="F702" s="42"/>
      <c r="G702" s="190"/>
      <c r="L702" s="191"/>
      <c r="M702" s="191"/>
      <c r="N702" s="191"/>
      <c r="O702" s="191"/>
      <c r="P702" s="191"/>
      <c r="Q702" s="191"/>
      <c r="R702" s="191"/>
      <c r="S702" s="42"/>
      <c r="T702" s="42"/>
    </row>
    <row r="703" spans="1:20" ht="28" customHeight="1" x14ac:dyDescent="0.15">
      <c r="A703" s="42"/>
      <c r="B703" s="42"/>
      <c r="C703" s="42"/>
      <c r="D703" s="42"/>
      <c r="E703" s="42"/>
      <c r="F703" s="42"/>
      <c r="G703" s="190"/>
      <c r="L703" s="191"/>
      <c r="M703" s="191"/>
      <c r="N703" s="191"/>
      <c r="O703" s="191"/>
      <c r="P703" s="191"/>
      <c r="Q703" s="191"/>
      <c r="R703" s="191"/>
      <c r="S703" s="42"/>
      <c r="T703" s="42"/>
    </row>
    <row r="704" spans="1:20" ht="28" customHeight="1" x14ac:dyDescent="0.15">
      <c r="A704" s="42"/>
      <c r="B704" s="42"/>
      <c r="C704" s="42"/>
      <c r="D704" s="42"/>
      <c r="E704" s="42"/>
      <c r="F704" s="42"/>
      <c r="G704" s="190"/>
      <c r="L704" s="191"/>
      <c r="M704" s="191"/>
      <c r="N704" s="191"/>
      <c r="O704" s="191"/>
      <c r="P704" s="191"/>
      <c r="Q704" s="191"/>
      <c r="R704" s="191"/>
      <c r="S704" s="42"/>
      <c r="T704" s="42"/>
    </row>
    <row r="705" spans="1:20" ht="28" customHeight="1" x14ac:dyDescent="0.15">
      <c r="A705" s="42"/>
      <c r="B705" s="42"/>
      <c r="C705" s="42"/>
      <c r="D705" s="42"/>
      <c r="E705" s="42"/>
      <c r="F705" s="42"/>
      <c r="G705" s="190"/>
      <c r="L705" s="191"/>
      <c r="M705" s="191"/>
      <c r="N705" s="191"/>
      <c r="O705" s="191"/>
      <c r="P705" s="191"/>
      <c r="Q705" s="191"/>
      <c r="R705" s="191"/>
      <c r="S705" s="42"/>
      <c r="T705" s="42"/>
    </row>
    <row r="706" spans="1:20" ht="28" customHeight="1" x14ac:dyDescent="0.15">
      <c r="A706" s="42"/>
      <c r="B706" s="42"/>
      <c r="C706" s="42"/>
      <c r="D706" s="42"/>
      <c r="E706" s="42"/>
      <c r="F706" s="42"/>
      <c r="G706" s="190"/>
      <c r="L706" s="191"/>
      <c r="M706" s="191"/>
      <c r="N706" s="191"/>
      <c r="O706" s="191"/>
      <c r="P706" s="191"/>
      <c r="Q706" s="191"/>
      <c r="R706" s="191"/>
      <c r="S706" s="42"/>
      <c r="T706" s="42"/>
    </row>
    <row r="707" spans="1:20" ht="28" customHeight="1" x14ac:dyDescent="0.15">
      <c r="A707" s="42"/>
      <c r="B707" s="42"/>
      <c r="C707" s="42"/>
      <c r="D707" s="42"/>
      <c r="E707" s="42"/>
      <c r="F707" s="42"/>
      <c r="G707" s="190"/>
      <c r="L707" s="191"/>
      <c r="M707" s="191"/>
      <c r="N707" s="191"/>
      <c r="O707" s="191"/>
      <c r="P707" s="191"/>
      <c r="Q707" s="191"/>
      <c r="R707" s="191"/>
      <c r="S707" s="42"/>
      <c r="T707" s="42"/>
    </row>
    <row r="708" spans="1:20" ht="28" customHeight="1" x14ac:dyDescent="0.15">
      <c r="A708" s="42"/>
      <c r="B708" s="42"/>
      <c r="C708" s="42"/>
      <c r="D708" s="42"/>
      <c r="E708" s="42"/>
      <c r="F708" s="42"/>
      <c r="G708" s="190"/>
      <c r="L708" s="191"/>
      <c r="M708" s="191"/>
      <c r="N708" s="191"/>
      <c r="O708" s="191"/>
      <c r="P708" s="191"/>
      <c r="Q708" s="191"/>
      <c r="R708" s="191"/>
      <c r="S708" s="42"/>
      <c r="T708" s="42"/>
    </row>
    <row r="709" spans="1:20" ht="28" customHeight="1" x14ac:dyDescent="0.15">
      <c r="A709" s="42"/>
      <c r="B709" s="42"/>
      <c r="C709" s="42"/>
      <c r="D709" s="42"/>
      <c r="E709" s="42"/>
      <c r="F709" s="42"/>
      <c r="G709" s="190"/>
      <c r="L709" s="191"/>
      <c r="M709" s="191"/>
      <c r="N709" s="191"/>
      <c r="O709" s="191"/>
      <c r="P709" s="191"/>
      <c r="Q709" s="191"/>
      <c r="R709" s="191"/>
      <c r="S709" s="42"/>
      <c r="T709" s="42"/>
    </row>
    <row r="710" spans="1:20" ht="28" customHeight="1" x14ac:dyDescent="0.15">
      <c r="A710" s="42"/>
      <c r="B710" s="42"/>
      <c r="C710" s="42"/>
      <c r="D710" s="42"/>
      <c r="E710" s="42"/>
      <c r="F710" s="42"/>
      <c r="G710" s="190"/>
      <c r="L710" s="191"/>
      <c r="M710" s="191"/>
      <c r="N710" s="191"/>
      <c r="O710" s="191"/>
      <c r="P710" s="191"/>
      <c r="Q710" s="191"/>
      <c r="R710" s="191"/>
      <c r="S710" s="42"/>
      <c r="T710" s="42"/>
    </row>
    <row r="711" spans="1:20" ht="28" customHeight="1" x14ac:dyDescent="0.15">
      <c r="A711" s="42"/>
      <c r="B711" s="42"/>
      <c r="C711" s="42"/>
      <c r="D711" s="42"/>
      <c r="E711" s="42"/>
      <c r="F711" s="42"/>
      <c r="G711" s="190"/>
      <c r="L711" s="191"/>
      <c r="M711" s="191"/>
      <c r="N711" s="191"/>
      <c r="O711" s="191"/>
      <c r="P711" s="191"/>
      <c r="Q711" s="191"/>
      <c r="R711" s="191"/>
      <c r="S711" s="42"/>
      <c r="T711" s="42"/>
    </row>
    <row r="712" spans="1:20" ht="28" customHeight="1" x14ac:dyDescent="0.15">
      <c r="A712" s="42"/>
      <c r="B712" s="42"/>
      <c r="C712" s="42"/>
      <c r="D712" s="42"/>
      <c r="E712" s="42"/>
      <c r="F712" s="42"/>
      <c r="G712" s="190"/>
      <c r="L712" s="191"/>
      <c r="M712" s="191"/>
      <c r="N712" s="191"/>
      <c r="O712" s="191"/>
      <c r="P712" s="191"/>
      <c r="Q712" s="191"/>
      <c r="R712" s="191"/>
      <c r="S712" s="42"/>
      <c r="T712" s="42"/>
    </row>
    <row r="713" spans="1:20" ht="28" customHeight="1" x14ac:dyDescent="0.15">
      <c r="A713" s="42"/>
      <c r="B713" s="42"/>
      <c r="C713" s="42"/>
      <c r="D713" s="42"/>
      <c r="E713" s="42"/>
      <c r="F713" s="42"/>
      <c r="G713" s="190"/>
      <c r="L713" s="191"/>
      <c r="M713" s="191"/>
      <c r="N713" s="191"/>
      <c r="O713" s="191"/>
      <c r="P713" s="191"/>
      <c r="Q713" s="191"/>
      <c r="R713" s="191"/>
      <c r="S713" s="42"/>
      <c r="T713" s="42"/>
    </row>
    <row r="714" spans="1:20" ht="28" customHeight="1" x14ac:dyDescent="0.15">
      <c r="A714" s="42"/>
      <c r="B714" s="42"/>
      <c r="C714" s="42"/>
      <c r="D714" s="42"/>
      <c r="E714" s="42"/>
      <c r="F714" s="42"/>
      <c r="G714" s="190"/>
      <c r="L714" s="191"/>
      <c r="M714" s="191"/>
      <c r="N714" s="191"/>
      <c r="O714" s="191"/>
      <c r="P714" s="191"/>
      <c r="Q714" s="191"/>
      <c r="R714" s="191"/>
      <c r="S714" s="42"/>
      <c r="T714" s="42"/>
    </row>
    <row r="715" spans="1:20" ht="28" customHeight="1" x14ac:dyDescent="0.15">
      <c r="A715" s="42"/>
      <c r="B715" s="42"/>
      <c r="C715" s="42"/>
      <c r="D715" s="42"/>
      <c r="E715" s="42"/>
      <c r="F715" s="42"/>
      <c r="G715" s="190"/>
      <c r="L715" s="191"/>
      <c r="M715" s="191"/>
      <c r="N715" s="191"/>
      <c r="O715" s="191"/>
      <c r="P715" s="191"/>
      <c r="Q715" s="191"/>
      <c r="R715" s="191"/>
      <c r="S715" s="42"/>
      <c r="T715" s="42"/>
    </row>
    <row r="716" spans="1:20" ht="28" customHeight="1" x14ac:dyDescent="0.15">
      <c r="A716" s="42"/>
      <c r="B716" s="42"/>
      <c r="C716" s="42"/>
      <c r="D716" s="42"/>
      <c r="E716" s="42"/>
      <c r="F716" s="42"/>
      <c r="G716" s="190"/>
      <c r="L716" s="191"/>
      <c r="M716" s="191"/>
      <c r="N716" s="191"/>
      <c r="O716" s="191"/>
      <c r="P716" s="191"/>
      <c r="Q716" s="191"/>
      <c r="R716" s="191"/>
      <c r="S716" s="42"/>
      <c r="T716" s="42"/>
    </row>
    <row r="717" spans="1:20" ht="28" customHeight="1" x14ac:dyDescent="0.15">
      <c r="A717" s="42"/>
      <c r="B717" s="42"/>
      <c r="C717" s="42"/>
      <c r="D717" s="42"/>
      <c r="E717" s="42"/>
      <c r="F717" s="42"/>
      <c r="G717" s="190"/>
      <c r="L717" s="191"/>
      <c r="M717" s="191"/>
      <c r="N717" s="191"/>
      <c r="O717" s="191"/>
      <c r="P717" s="191"/>
      <c r="Q717" s="191"/>
      <c r="R717" s="191"/>
      <c r="S717" s="42"/>
      <c r="T717" s="42"/>
    </row>
    <row r="718" spans="1:20" ht="28" customHeight="1" x14ac:dyDescent="0.15">
      <c r="A718" s="42"/>
      <c r="B718" s="42"/>
      <c r="C718" s="42"/>
      <c r="D718" s="42"/>
      <c r="E718" s="42"/>
      <c r="F718" s="42"/>
      <c r="G718" s="190"/>
      <c r="L718" s="191"/>
      <c r="M718" s="191"/>
      <c r="N718" s="191"/>
      <c r="O718" s="191"/>
      <c r="P718" s="191"/>
      <c r="Q718" s="191"/>
      <c r="R718" s="191"/>
      <c r="S718" s="42"/>
      <c r="T718" s="42"/>
    </row>
    <row r="719" spans="1:20" ht="28" customHeight="1" x14ac:dyDescent="0.15">
      <c r="A719" s="42"/>
      <c r="B719" s="42"/>
      <c r="C719" s="42"/>
      <c r="D719" s="42"/>
      <c r="E719" s="42"/>
      <c r="F719" s="42"/>
      <c r="G719" s="190"/>
      <c r="L719" s="191"/>
      <c r="M719" s="191"/>
      <c r="N719" s="191"/>
      <c r="O719" s="191"/>
      <c r="P719" s="191"/>
      <c r="Q719" s="191"/>
      <c r="R719" s="191"/>
      <c r="S719" s="42"/>
      <c r="T719" s="42"/>
    </row>
    <row r="720" spans="1:20" ht="28" customHeight="1" x14ac:dyDescent="0.15">
      <c r="A720" s="42"/>
      <c r="B720" s="42"/>
      <c r="C720" s="42"/>
      <c r="D720" s="42"/>
      <c r="E720" s="42"/>
      <c r="F720" s="42"/>
      <c r="G720" s="190"/>
      <c r="L720" s="191"/>
      <c r="M720" s="191"/>
      <c r="N720" s="191"/>
      <c r="O720" s="191"/>
      <c r="P720" s="191"/>
      <c r="Q720" s="191"/>
      <c r="R720" s="191"/>
      <c r="S720" s="42"/>
      <c r="T720" s="42"/>
    </row>
    <row r="721" spans="1:20" ht="28" customHeight="1" x14ac:dyDescent="0.15">
      <c r="A721" s="42"/>
      <c r="B721" s="42"/>
      <c r="C721" s="42"/>
      <c r="D721" s="42"/>
      <c r="E721" s="42"/>
      <c r="F721" s="42"/>
      <c r="G721" s="190"/>
      <c r="L721" s="191"/>
      <c r="M721" s="191"/>
      <c r="N721" s="191"/>
      <c r="O721" s="191"/>
      <c r="P721" s="191"/>
      <c r="Q721" s="191"/>
      <c r="R721" s="191"/>
      <c r="S721" s="42"/>
      <c r="T721" s="42"/>
    </row>
    <row r="722" spans="1:20" ht="28" customHeight="1" x14ac:dyDescent="0.15">
      <c r="A722" s="42"/>
      <c r="B722" s="42"/>
      <c r="C722" s="42"/>
      <c r="D722" s="42"/>
      <c r="E722" s="42"/>
      <c r="F722" s="42"/>
      <c r="G722" s="190"/>
      <c r="L722" s="191"/>
      <c r="M722" s="191"/>
      <c r="N722" s="191"/>
      <c r="O722" s="191"/>
      <c r="P722" s="191"/>
      <c r="Q722" s="191"/>
      <c r="R722" s="191"/>
      <c r="S722" s="42"/>
      <c r="T722" s="42"/>
    </row>
    <row r="723" spans="1:20" ht="28" customHeight="1" x14ac:dyDescent="0.15">
      <c r="A723" s="42"/>
      <c r="B723" s="42"/>
      <c r="C723" s="42"/>
      <c r="D723" s="42"/>
      <c r="E723" s="42"/>
      <c r="F723" s="42"/>
      <c r="G723" s="190"/>
      <c r="L723" s="191"/>
      <c r="M723" s="191"/>
      <c r="N723" s="191"/>
      <c r="O723" s="191"/>
      <c r="P723" s="191"/>
      <c r="Q723" s="191"/>
      <c r="R723" s="191"/>
      <c r="S723" s="42"/>
      <c r="T723" s="42"/>
    </row>
    <row r="724" spans="1:20" ht="28" customHeight="1" x14ac:dyDescent="0.15">
      <c r="A724" s="42"/>
      <c r="B724" s="42"/>
      <c r="C724" s="42"/>
      <c r="D724" s="42"/>
      <c r="E724" s="42"/>
      <c r="F724" s="42"/>
      <c r="G724" s="190"/>
      <c r="L724" s="191"/>
      <c r="M724" s="191"/>
      <c r="N724" s="191"/>
      <c r="O724" s="191"/>
      <c r="P724" s="191"/>
      <c r="Q724" s="191"/>
      <c r="R724" s="191"/>
      <c r="S724" s="42"/>
      <c r="T724" s="42"/>
    </row>
    <row r="725" spans="1:20" ht="28" customHeight="1" x14ac:dyDescent="0.15">
      <c r="A725" s="42"/>
      <c r="B725" s="42"/>
      <c r="C725" s="42"/>
      <c r="D725" s="42"/>
      <c r="E725" s="42"/>
      <c r="F725" s="42"/>
      <c r="G725" s="190"/>
      <c r="L725" s="191"/>
      <c r="M725" s="191"/>
      <c r="N725" s="191"/>
      <c r="O725" s="191"/>
      <c r="P725" s="191"/>
      <c r="Q725" s="191"/>
      <c r="R725" s="191"/>
      <c r="S725" s="42"/>
      <c r="T725" s="42"/>
    </row>
    <row r="726" spans="1:20" ht="28" customHeight="1" x14ac:dyDescent="0.15">
      <c r="A726" s="42"/>
      <c r="B726" s="42"/>
      <c r="C726" s="42"/>
      <c r="D726" s="42"/>
      <c r="E726" s="42"/>
      <c r="F726" s="42"/>
      <c r="G726" s="190"/>
      <c r="L726" s="191"/>
      <c r="M726" s="191"/>
      <c r="N726" s="191"/>
      <c r="O726" s="191"/>
      <c r="P726" s="191"/>
      <c r="Q726" s="191"/>
      <c r="R726" s="191"/>
      <c r="S726" s="42"/>
      <c r="T726" s="42"/>
    </row>
    <row r="727" spans="1:20" ht="28" customHeight="1" x14ac:dyDescent="0.15">
      <c r="A727" s="42"/>
      <c r="B727" s="42"/>
      <c r="C727" s="42"/>
      <c r="D727" s="42"/>
      <c r="E727" s="42"/>
      <c r="F727" s="42"/>
      <c r="G727" s="190"/>
      <c r="L727" s="191"/>
      <c r="M727" s="191"/>
      <c r="N727" s="191"/>
      <c r="O727" s="191"/>
      <c r="P727" s="191"/>
      <c r="Q727" s="191"/>
      <c r="R727" s="191"/>
      <c r="S727" s="42"/>
      <c r="T727" s="42"/>
    </row>
    <row r="728" spans="1:20" ht="28" customHeight="1" x14ac:dyDescent="0.15">
      <c r="A728" s="42"/>
      <c r="B728" s="42"/>
      <c r="C728" s="42"/>
      <c r="D728" s="42"/>
      <c r="E728" s="42"/>
      <c r="F728" s="42"/>
      <c r="G728" s="190"/>
      <c r="L728" s="191"/>
      <c r="M728" s="191"/>
      <c r="N728" s="191"/>
      <c r="O728" s="191"/>
      <c r="P728" s="191"/>
      <c r="Q728" s="191"/>
      <c r="R728" s="191"/>
      <c r="S728" s="42"/>
      <c r="T728" s="42"/>
    </row>
    <row r="729" spans="1:20" ht="28" customHeight="1" x14ac:dyDescent="0.15">
      <c r="A729" s="42"/>
      <c r="B729" s="42"/>
      <c r="C729" s="42"/>
      <c r="D729" s="42"/>
      <c r="E729" s="42"/>
      <c r="F729" s="42"/>
      <c r="G729" s="190"/>
      <c r="L729" s="191"/>
      <c r="M729" s="191"/>
      <c r="N729" s="191"/>
      <c r="O729" s="191"/>
      <c r="P729" s="191"/>
      <c r="Q729" s="191"/>
      <c r="R729" s="191"/>
      <c r="S729" s="42"/>
      <c r="T729" s="42"/>
    </row>
    <row r="730" spans="1:20" ht="28" customHeight="1" x14ac:dyDescent="0.15">
      <c r="A730" s="42"/>
      <c r="B730" s="42"/>
      <c r="C730" s="42"/>
      <c r="D730" s="42"/>
      <c r="E730" s="42"/>
      <c r="F730" s="42"/>
      <c r="G730" s="190"/>
      <c r="L730" s="191"/>
      <c r="M730" s="191"/>
      <c r="N730" s="191"/>
      <c r="O730" s="191"/>
      <c r="P730" s="191"/>
      <c r="Q730" s="191"/>
      <c r="R730" s="191"/>
      <c r="S730" s="42"/>
      <c r="T730" s="42"/>
    </row>
    <row r="731" spans="1:20" ht="28" customHeight="1" x14ac:dyDescent="0.15">
      <c r="A731" s="42"/>
      <c r="B731" s="42"/>
      <c r="C731" s="42"/>
      <c r="D731" s="42"/>
      <c r="E731" s="42"/>
      <c r="F731" s="42"/>
      <c r="G731" s="190"/>
      <c r="L731" s="191"/>
      <c r="M731" s="191"/>
      <c r="N731" s="191"/>
      <c r="O731" s="191"/>
      <c r="P731" s="191"/>
      <c r="Q731" s="191"/>
      <c r="R731" s="191"/>
      <c r="S731" s="42"/>
      <c r="T731" s="42"/>
    </row>
    <row r="732" spans="1:20" ht="28" customHeight="1" x14ac:dyDescent="0.15">
      <c r="A732" s="42"/>
      <c r="B732" s="42"/>
      <c r="C732" s="42"/>
      <c r="D732" s="42"/>
      <c r="E732" s="42"/>
      <c r="F732" s="42"/>
      <c r="G732" s="190"/>
      <c r="L732" s="191"/>
      <c r="M732" s="191"/>
      <c r="N732" s="191"/>
      <c r="O732" s="191"/>
      <c r="P732" s="191"/>
      <c r="Q732" s="191"/>
      <c r="R732" s="191"/>
      <c r="S732" s="42"/>
      <c r="T732" s="42"/>
    </row>
    <row r="733" spans="1:20" ht="28" customHeight="1" x14ac:dyDescent="0.15">
      <c r="A733" s="42"/>
      <c r="B733" s="42"/>
      <c r="C733" s="42"/>
      <c r="D733" s="42"/>
      <c r="E733" s="42"/>
      <c r="F733" s="42"/>
      <c r="G733" s="190"/>
      <c r="L733" s="191"/>
      <c r="M733" s="191"/>
      <c r="N733" s="191"/>
      <c r="O733" s="191"/>
      <c r="P733" s="191"/>
      <c r="Q733" s="191"/>
      <c r="R733" s="191"/>
      <c r="S733" s="42"/>
      <c r="T733" s="42"/>
    </row>
    <row r="734" spans="1:20" ht="28" customHeight="1" x14ac:dyDescent="0.15">
      <c r="A734" s="42"/>
      <c r="B734" s="42"/>
      <c r="C734" s="42"/>
      <c r="D734" s="42"/>
      <c r="E734" s="42"/>
      <c r="F734" s="42"/>
      <c r="G734" s="190"/>
      <c r="L734" s="191"/>
      <c r="M734" s="191"/>
      <c r="N734" s="191"/>
      <c r="O734" s="191"/>
      <c r="P734" s="191"/>
      <c r="Q734" s="191"/>
      <c r="R734" s="191"/>
      <c r="S734" s="42"/>
      <c r="T734" s="42"/>
    </row>
    <row r="735" spans="1:20" ht="28" customHeight="1" x14ac:dyDescent="0.15">
      <c r="A735" s="42"/>
      <c r="B735" s="42"/>
      <c r="C735" s="42"/>
      <c r="D735" s="42"/>
      <c r="E735" s="42"/>
      <c r="F735" s="42"/>
      <c r="G735" s="190"/>
      <c r="L735" s="191"/>
      <c r="M735" s="191"/>
      <c r="N735" s="191"/>
      <c r="O735" s="191"/>
      <c r="P735" s="191"/>
      <c r="Q735" s="191"/>
      <c r="R735" s="191"/>
      <c r="S735" s="42"/>
      <c r="T735" s="42"/>
    </row>
    <row r="736" spans="1:20" ht="28" customHeight="1" x14ac:dyDescent="0.15">
      <c r="A736" s="42"/>
      <c r="B736" s="42"/>
      <c r="C736" s="42"/>
      <c r="D736" s="42"/>
      <c r="E736" s="42"/>
      <c r="F736" s="42"/>
      <c r="G736" s="190"/>
      <c r="L736" s="191"/>
      <c r="M736" s="191"/>
      <c r="N736" s="191"/>
      <c r="O736" s="191"/>
      <c r="P736" s="191"/>
      <c r="Q736" s="191"/>
      <c r="R736" s="191"/>
      <c r="S736" s="42"/>
      <c r="T736" s="42"/>
    </row>
    <row r="737" spans="1:20" ht="28" customHeight="1" x14ac:dyDescent="0.15">
      <c r="A737" s="42"/>
      <c r="B737" s="42"/>
      <c r="C737" s="42"/>
      <c r="D737" s="42"/>
      <c r="E737" s="42"/>
      <c r="F737" s="42"/>
      <c r="G737" s="190"/>
      <c r="L737" s="191"/>
      <c r="M737" s="191"/>
      <c r="N737" s="191"/>
      <c r="O737" s="191"/>
      <c r="P737" s="191"/>
      <c r="Q737" s="191"/>
      <c r="R737" s="191"/>
      <c r="S737" s="42"/>
      <c r="T737" s="42"/>
    </row>
    <row r="738" spans="1:20" ht="28" customHeight="1" x14ac:dyDescent="0.15">
      <c r="A738" s="42"/>
      <c r="B738" s="42"/>
      <c r="C738" s="42"/>
      <c r="D738" s="42"/>
      <c r="E738" s="42"/>
      <c r="F738" s="42"/>
      <c r="G738" s="190"/>
      <c r="L738" s="191"/>
      <c r="M738" s="191"/>
      <c r="N738" s="191"/>
      <c r="O738" s="191"/>
      <c r="P738" s="191"/>
      <c r="Q738" s="191"/>
      <c r="R738" s="191"/>
      <c r="S738" s="42"/>
      <c r="T738" s="42"/>
    </row>
    <row r="739" spans="1:20" ht="28" customHeight="1" x14ac:dyDescent="0.15">
      <c r="A739" s="42"/>
      <c r="B739" s="42"/>
      <c r="C739" s="42"/>
      <c r="D739" s="42"/>
      <c r="E739" s="42"/>
      <c r="F739" s="42"/>
      <c r="G739" s="190"/>
      <c r="L739" s="191"/>
      <c r="M739" s="191"/>
      <c r="N739" s="191"/>
      <c r="O739" s="191"/>
      <c r="P739" s="191"/>
      <c r="Q739" s="191"/>
      <c r="R739" s="191"/>
      <c r="S739" s="42"/>
      <c r="T739" s="42"/>
    </row>
    <row r="740" spans="1:20" ht="28" customHeight="1" x14ac:dyDescent="0.15">
      <c r="A740" s="42"/>
      <c r="B740" s="42"/>
      <c r="C740" s="42"/>
      <c r="D740" s="42"/>
      <c r="E740" s="42"/>
      <c r="F740" s="42"/>
      <c r="G740" s="190"/>
      <c r="L740" s="191"/>
      <c r="M740" s="191"/>
      <c r="N740" s="191"/>
      <c r="O740" s="191"/>
      <c r="P740" s="191"/>
      <c r="Q740" s="191"/>
      <c r="R740" s="191"/>
      <c r="S740" s="42"/>
      <c r="T740" s="42"/>
    </row>
    <row r="741" spans="1:20" ht="28" customHeight="1" x14ac:dyDescent="0.15">
      <c r="A741" s="42"/>
      <c r="B741" s="42"/>
      <c r="C741" s="42"/>
      <c r="D741" s="42"/>
      <c r="E741" s="42"/>
      <c r="F741" s="42"/>
      <c r="G741" s="190"/>
      <c r="L741" s="191"/>
      <c r="M741" s="191"/>
      <c r="N741" s="191"/>
      <c r="O741" s="191"/>
      <c r="P741" s="191"/>
      <c r="Q741" s="191"/>
      <c r="R741" s="191"/>
      <c r="S741" s="42"/>
      <c r="T741" s="42"/>
    </row>
    <row r="742" spans="1:20" ht="28" customHeight="1" x14ac:dyDescent="0.15">
      <c r="A742" s="42"/>
      <c r="B742" s="42"/>
      <c r="C742" s="42"/>
      <c r="D742" s="42"/>
      <c r="E742" s="42"/>
      <c r="F742" s="42"/>
      <c r="G742" s="190"/>
      <c r="L742" s="191"/>
      <c r="M742" s="191"/>
      <c r="N742" s="191"/>
      <c r="O742" s="191"/>
      <c r="P742" s="191"/>
      <c r="Q742" s="191"/>
      <c r="R742" s="191"/>
      <c r="S742" s="42"/>
      <c r="T742" s="42"/>
    </row>
    <row r="743" spans="1:20" ht="28" customHeight="1" x14ac:dyDescent="0.15">
      <c r="A743" s="42"/>
      <c r="B743" s="42"/>
      <c r="C743" s="42"/>
      <c r="D743" s="42"/>
      <c r="E743" s="42"/>
      <c r="F743" s="42"/>
      <c r="G743" s="190"/>
      <c r="L743" s="191"/>
      <c r="M743" s="191"/>
      <c r="N743" s="191"/>
      <c r="O743" s="191"/>
      <c r="P743" s="191"/>
      <c r="Q743" s="191"/>
      <c r="R743" s="191"/>
      <c r="S743" s="42"/>
      <c r="T743" s="42"/>
    </row>
    <row r="744" spans="1:20" ht="28" customHeight="1" x14ac:dyDescent="0.15">
      <c r="A744" s="42"/>
      <c r="B744" s="42"/>
      <c r="C744" s="42"/>
      <c r="D744" s="42"/>
      <c r="E744" s="42"/>
      <c r="F744" s="42"/>
      <c r="G744" s="190"/>
      <c r="L744" s="191"/>
      <c r="M744" s="191"/>
      <c r="N744" s="191"/>
      <c r="O744" s="191"/>
      <c r="P744" s="191"/>
      <c r="Q744" s="191"/>
      <c r="R744" s="191"/>
      <c r="S744" s="42"/>
      <c r="T744" s="42"/>
    </row>
    <row r="745" spans="1:20" ht="28" customHeight="1" x14ac:dyDescent="0.15">
      <c r="A745" s="42"/>
      <c r="B745" s="42"/>
      <c r="C745" s="42"/>
      <c r="D745" s="42"/>
      <c r="E745" s="42"/>
      <c r="F745" s="42"/>
      <c r="G745" s="190"/>
      <c r="L745" s="191"/>
      <c r="M745" s="191"/>
      <c r="N745" s="191"/>
      <c r="O745" s="191"/>
      <c r="P745" s="191"/>
      <c r="Q745" s="191"/>
      <c r="R745" s="191"/>
      <c r="S745" s="42"/>
      <c r="T745" s="42"/>
    </row>
    <row r="746" spans="1:20" ht="28" customHeight="1" x14ac:dyDescent="0.15">
      <c r="A746" s="42"/>
      <c r="B746" s="42"/>
      <c r="C746" s="42"/>
      <c r="D746" s="42"/>
      <c r="E746" s="42"/>
      <c r="F746" s="42"/>
      <c r="G746" s="190"/>
      <c r="L746" s="191"/>
      <c r="M746" s="191"/>
      <c r="N746" s="191"/>
      <c r="O746" s="191"/>
      <c r="P746" s="191"/>
      <c r="Q746" s="191"/>
      <c r="R746" s="191"/>
      <c r="S746" s="42"/>
      <c r="T746" s="42"/>
    </row>
    <row r="747" spans="1:20" ht="28" customHeight="1" x14ac:dyDescent="0.15">
      <c r="A747" s="42"/>
      <c r="B747" s="42"/>
      <c r="C747" s="42"/>
      <c r="D747" s="42"/>
      <c r="E747" s="42"/>
      <c r="F747" s="42"/>
      <c r="G747" s="190"/>
      <c r="L747" s="191"/>
      <c r="M747" s="191"/>
      <c r="N747" s="191"/>
      <c r="O747" s="191"/>
      <c r="P747" s="191"/>
      <c r="Q747" s="191"/>
      <c r="R747" s="191"/>
      <c r="S747" s="42"/>
      <c r="T747" s="42"/>
    </row>
    <row r="748" spans="1:20" ht="28" customHeight="1" x14ac:dyDescent="0.15">
      <c r="A748" s="42"/>
      <c r="B748" s="42"/>
      <c r="C748" s="42"/>
      <c r="D748" s="42"/>
      <c r="E748" s="42"/>
      <c r="F748" s="42"/>
      <c r="G748" s="190"/>
      <c r="L748" s="191"/>
      <c r="M748" s="191"/>
      <c r="N748" s="191"/>
      <c r="O748" s="191"/>
      <c r="P748" s="191"/>
      <c r="Q748" s="191"/>
      <c r="R748" s="191"/>
      <c r="S748" s="42"/>
      <c r="T748" s="42"/>
    </row>
    <row r="749" spans="1:20" ht="28" customHeight="1" x14ac:dyDescent="0.15">
      <c r="A749" s="42"/>
      <c r="B749" s="42"/>
      <c r="C749" s="42"/>
      <c r="D749" s="42"/>
      <c r="E749" s="42"/>
      <c r="F749" s="42"/>
      <c r="G749" s="190"/>
      <c r="L749" s="191"/>
      <c r="M749" s="191"/>
      <c r="N749" s="191"/>
      <c r="O749" s="191"/>
      <c r="P749" s="191"/>
      <c r="Q749" s="191"/>
      <c r="R749" s="191"/>
      <c r="S749" s="42"/>
      <c r="T749" s="42"/>
    </row>
    <row r="750" spans="1:20" ht="28" customHeight="1" x14ac:dyDescent="0.15">
      <c r="A750" s="42"/>
      <c r="B750" s="42"/>
      <c r="C750" s="42"/>
      <c r="D750" s="42"/>
      <c r="E750" s="42"/>
      <c r="F750" s="42"/>
      <c r="G750" s="190"/>
      <c r="L750" s="191"/>
      <c r="M750" s="191"/>
      <c r="N750" s="191"/>
      <c r="O750" s="191"/>
      <c r="P750" s="191"/>
      <c r="Q750" s="191"/>
      <c r="R750" s="191"/>
      <c r="S750" s="42"/>
      <c r="T750" s="42"/>
    </row>
    <row r="751" spans="1:20" ht="28" customHeight="1" x14ac:dyDescent="0.15">
      <c r="A751" s="42"/>
      <c r="B751" s="42"/>
      <c r="C751" s="42"/>
      <c r="D751" s="42"/>
      <c r="E751" s="42"/>
      <c r="F751" s="42"/>
      <c r="G751" s="190"/>
      <c r="L751" s="191"/>
      <c r="M751" s="191"/>
      <c r="N751" s="191"/>
      <c r="O751" s="191"/>
      <c r="P751" s="191"/>
      <c r="Q751" s="191"/>
      <c r="R751" s="191"/>
      <c r="S751" s="42"/>
      <c r="T751" s="42"/>
    </row>
    <row r="752" spans="1:20" ht="28" customHeight="1" x14ac:dyDescent="0.15">
      <c r="A752" s="42"/>
      <c r="B752" s="42"/>
      <c r="C752" s="42"/>
      <c r="D752" s="42"/>
      <c r="E752" s="42"/>
      <c r="F752" s="42"/>
      <c r="G752" s="190"/>
      <c r="L752" s="191"/>
      <c r="M752" s="191"/>
      <c r="N752" s="191"/>
      <c r="O752" s="191"/>
      <c r="P752" s="191"/>
      <c r="Q752" s="191"/>
      <c r="R752" s="191"/>
      <c r="S752" s="42"/>
      <c r="T752" s="42"/>
    </row>
    <row r="753" spans="1:20" ht="28" customHeight="1" x14ac:dyDescent="0.15">
      <c r="A753" s="42"/>
      <c r="B753" s="42"/>
      <c r="C753" s="42"/>
      <c r="D753" s="42"/>
      <c r="E753" s="42"/>
      <c r="F753" s="42"/>
      <c r="G753" s="190"/>
      <c r="L753" s="191"/>
      <c r="M753" s="191"/>
      <c r="N753" s="191"/>
      <c r="O753" s="191"/>
      <c r="P753" s="191"/>
      <c r="Q753" s="191"/>
      <c r="R753" s="191"/>
      <c r="S753" s="42"/>
      <c r="T753" s="42"/>
    </row>
    <row r="754" spans="1:20" ht="28" customHeight="1" x14ac:dyDescent="0.15">
      <c r="A754" s="42"/>
      <c r="B754" s="42"/>
      <c r="C754" s="42"/>
      <c r="D754" s="42"/>
      <c r="E754" s="42"/>
      <c r="F754" s="42"/>
      <c r="G754" s="190"/>
      <c r="L754" s="191"/>
      <c r="M754" s="191"/>
      <c r="N754" s="191"/>
      <c r="O754" s="191"/>
      <c r="P754" s="191"/>
      <c r="Q754" s="191"/>
      <c r="R754" s="191"/>
      <c r="S754" s="42"/>
      <c r="T754" s="42"/>
    </row>
    <row r="755" spans="1:20" ht="28" customHeight="1" x14ac:dyDescent="0.15">
      <c r="A755" s="42"/>
      <c r="B755" s="42"/>
      <c r="C755" s="42"/>
      <c r="D755" s="42"/>
      <c r="E755" s="42"/>
      <c r="F755" s="42"/>
      <c r="G755" s="190"/>
      <c r="L755" s="191"/>
      <c r="M755" s="191"/>
      <c r="N755" s="191"/>
      <c r="O755" s="191"/>
      <c r="P755" s="191"/>
      <c r="Q755" s="191"/>
      <c r="R755" s="191"/>
      <c r="S755" s="42"/>
      <c r="T755" s="42"/>
    </row>
    <row r="756" spans="1:20" ht="28" customHeight="1" x14ac:dyDescent="0.15">
      <c r="A756" s="42"/>
      <c r="B756" s="42"/>
      <c r="C756" s="42"/>
      <c r="D756" s="42"/>
      <c r="E756" s="42"/>
      <c r="F756" s="42"/>
      <c r="G756" s="190"/>
      <c r="L756" s="191"/>
      <c r="M756" s="191"/>
      <c r="N756" s="191"/>
      <c r="O756" s="191"/>
      <c r="P756" s="191"/>
      <c r="Q756" s="191"/>
      <c r="R756" s="191"/>
      <c r="S756" s="42"/>
      <c r="T756" s="42"/>
    </row>
    <row r="757" spans="1:20" ht="28" customHeight="1" x14ac:dyDescent="0.15">
      <c r="A757" s="42"/>
      <c r="B757" s="42"/>
      <c r="C757" s="42"/>
      <c r="D757" s="42"/>
      <c r="E757" s="42"/>
      <c r="F757" s="42"/>
      <c r="G757" s="190"/>
      <c r="L757" s="191"/>
      <c r="M757" s="191"/>
      <c r="N757" s="191"/>
      <c r="O757" s="191"/>
      <c r="P757" s="191"/>
      <c r="Q757" s="191"/>
      <c r="R757" s="191"/>
      <c r="S757" s="42"/>
      <c r="T757" s="42"/>
    </row>
    <row r="758" spans="1:20" ht="28" customHeight="1" x14ac:dyDescent="0.15">
      <c r="A758" s="42"/>
      <c r="B758" s="42"/>
      <c r="C758" s="42"/>
      <c r="D758" s="42"/>
      <c r="E758" s="42"/>
      <c r="F758" s="42"/>
      <c r="G758" s="190"/>
      <c r="L758" s="191"/>
      <c r="M758" s="191"/>
      <c r="N758" s="191"/>
      <c r="O758" s="191"/>
      <c r="P758" s="191"/>
      <c r="Q758" s="191"/>
      <c r="R758" s="191"/>
      <c r="S758" s="42"/>
      <c r="T758" s="42"/>
    </row>
    <row r="759" spans="1:20" ht="28" customHeight="1" x14ac:dyDescent="0.15">
      <c r="A759" s="42"/>
      <c r="B759" s="42"/>
      <c r="C759" s="42"/>
      <c r="D759" s="42"/>
      <c r="E759" s="42"/>
      <c r="F759" s="42"/>
      <c r="G759" s="190"/>
      <c r="L759" s="191"/>
      <c r="M759" s="191"/>
      <c r="N759" s="191"/>
      <c r="O759" s="191"/>
      <c r="P759" s="191"/>
      <c r="Q759" s="191"/>
      <c r="R759" s="191"/>
      <c r="S759" s="42"/>
      <c r="T759" s="42"/>
    </row>
    <row r="760" spans="1:20" ht="28" customHeight="1" x14ac:dyDescent="0.15">
      <c r="A760" s="42"/>
      <c r="B760" s="42"/>
      <c r="C760" s="42"/>
      <c r="D760" s="42"/>
      <c r="E760" s="42"/>
      <c r="F760" s="42"/>
      <c r="G760" s="190"/>
      <c r="L760" s="191"/>
      <c r="M760" s="191"/>
      <c r="N760" s="191"/>
      <c r="O760" s="191"/>
      <c r="P760" s="191"/>
      <c r="Q760" s="191"/>
      <c r="R760" s="191"/>
      <c r="S760" s="42"/>
      <c r="T760" s="42"/>
    </row>
    <row r="761" spans="1:20" ht="28" customHeight="1" x14ac:dyDescent="0.15">
      <c r="A761" s="42"/>
      <c r="B761" s="42"/>
      <c r="C761" s="42"/>
      <c r="D761" s="42"/>
      <c r="E761" s="42"/>
      <c r="F761" s="42"/>
      <c r="G761" s="190"/>
      <c r="L761" s="191"/>
      <c r="M761" s="191"/>
      <c r="N761" s="191"/>
      <c r="O761" s="191"/>
      <c r="P761" s="191"/>
      <c r="Q761" s="191"/>
      <c r="R761" s="191"/>
      <c r="S761" s="42"/>
      <c r="T761" s="42"/>
    </row>
    <row r="762" spans="1:20" ht="28" customHeight="1" x14ac:dyDescent="0.15">
      <c r="A762" s="42"/>
      <c r="B762" s="42"/>
      <c r="C762" s="42"/>
      <c r="D762" s="42"/>
      <c r="E762" s="42"/>
      <c r="F762" s="42"/>
      <c r="G762" s="190"/>
      <c r="L762" s="191"/>
      <c r="M762" s="191"/>
      <c r="N762" s="191"/>
      <c r="O762" s="191"/>
      <c r="P762" s="191"/>
      <c r="Q762" s="191"/>
      <c r="R762" s="191"/>
      <c r="S762" s="42"/>
      <c r="T762" s="42"/>
    </row>
    <row r="763" spans="1:20" ht="28" customHeight="1" x14ac:dyDescent="0.15">
      <c r="A763" s="42"/>
      <c r="B763" s="42"/>
      <c r="C763" s="42"/>
      <c r="D763" s="42"/>
      <c r="E763" s="42"/>
      <c r="F763" s="42"/>
      <c r="G763" s="190"/>
      <c r="L763" s="191"/>
      <c r="M763" s="191"/>
      <c r="N763" s="191"/>
      <c r="O763" s="191"/>
      <c r="P763" s="191"/>
      <c r="Q763" s="191"/>
      <c r="R763" s="191"/>
      <c r="S763" s="42"/>
      <c r="T763" s="42"/>
    </row>
    <row r="764" spans="1:20" ht="28" customHeight="1" x14ac:dyDescent="0.15">
      <c r="A764" s="42"/>
      <c r="B764" s="42"/>
      <c r="C764" s="42"/>
      <c r="D764" s="42"/>
      <c r="E764" s="42"/>
      <c r="F764" s="42"/>
      <c r="G764" s="190"/>
      <c r="L764" s="191"/>
      <c r="M764" s="191"/>
      <c r="N764" s="191"/>
      <c r="O764" s="191"/>
      <c r="P764" s="191"/>
      <c r="Q764" s="191"/>
      <c r="R764" s="191"/>
      <c r="S764" s="42"/>
      <c r="T764" s="42"/>
    </row>
    <row r="765" spans="1:20" ht="28" customHeight="1" x14ac:dyDescent="0.15">
      <c r="A765" s="42"/>
      <c r="B765" s="42"/>
      <c r="C765" s="42"/>
      <c r="D765" s="42"/>
      <c r="E765" s="42"/>
      <c r="F765" s="42"/>
      <c r="G765" s="190"/>
      <c r="L765" s="191"/>
      <c r="M765" s="191"/>
      <c r="N765" s="191"/>
      <c r="O765" s="191"/>
      <c r="P765" s="191"/>
      <c r="Q765" s="191"/>
      <c r="R765" s="191"/>
      <c r="S765" s="42"/>
      <c r="T765" s="42"/>
    </row>
    <row r="766" spans="1:20" ht="28" customHeight="1" x14ac:dyDescent="0.15">
      <c r="A766" s="42"/>
      <c r="B766" s="42"/>
      <c r="C766" s="42"/>
      <c r="D766" s="42"/>
      <c r="E766" s="42"/>
      <c r="F766" s="42"/>
      <c r="G766" s="190"/>
      <c r="L766" s="191"/>
      <c r="M766" s="191"/>
      <c r="N766" s="191"/>
      <c r="O766" s="191"/>
      <c r="P766" s="191"/>
      <c r="Q766" s="191"/>
      <c r="R766" s="191"/>
      <c r="S766" s="42"/>
      <c r="T766" s="42"/>
    </row>
    <row r="767" spans="1:20" ht="28" customHeight="1" x14ac:dyDescent="0.15">
      <c r="A767" s="42"/>
      <c r="B767" s="42"/>
      <c r="C767" s="42"/>
      <c r="D767" s="42"/>
      <c r="E767" s="42"/>
      <c r="F767" s="42"/>
      <c r="G767" s="190"/>
      <c r="L767" s="191"/>
      <c r="M767" s="191"/>
      <c r="N767" s="191"/>
      <c r="O767" s="191"/>
      <c r="P767" s="191"/>
      <c r="Q767" s="191"/>
      <c r="R767" s="191"/>
      <c r="S767" s="42"/>
      <c r="T767" s="42"/>
    </row>
    <row r="768" spans="1:20" ht="28" customHeight="1" x14ac:dyDescent="0.15">
      <c r="A768" s="42"/>
      <c r="B768" s="42"/>
      <c r="C768" s="42"/>
      <c r="D768" s="42"/>
      <c r="E768" s="42"/>
      <c r="F768" s="42"/>
      <c r="G768" s="190"/>
      <c r="L768" s="191"/>
      <c r="M768" s="191"/>
      <c r="N768" s="191"/>
      <c r="O768" s="191"/>
      <c r="P768" s="191"/>
      <c r="Q768" s="191"/>
      <c r="R768" s="191"/>
      <c r="S768" s="42"/>
      <c r="T768" s="42"/>
    </row>
    <row r="769" spans="1:20" ht="28" customHeight="1" x14ac:dyDescent="0.15">
      <c r="A769" s="42"/>
      <c r="B769" s="42"/>
      <c r="C769" s="42"/>
      <c r="D769" s="42"/>
      <c r="E769" s="42"/>
      <c r="F769" s="42"/>
      <c r="G769" s="190"/>
      <c r="L769" s="191"/>
      <c r="M769" s="191"/>
      <c r="N769" s="191"/>
      <c r="O769" s="191"/>
      <c r="P769" s="191"/>
      <c r="Q769" s="191"/>
      <c r="R769" s="191"/>
      <c r="S769" s="42"/>
      <c r="T769" s="42"/>
    </row>
    <row r="770" spans="1:20" ht="28" customHeight="1" x14ac:dyDescent="0.15">
      <c r="A770" s="42"/>
      <c r="B770" s="42"/>
      <c r="C770" s="42"/>
      <c r="D770" s="42"/>
      <c r="E770" s="42"/>
      <c r="F770" s="42"/>
      <c r="G770" s="190"/>
      <c r="L770" s="191"/>
      <c r="M770" s="191"/>
      <c r="N770" s="191"/>
      <c r="O770" s="191"/>
      <c r="P770" s="191"/>
      <c r="Q770" s="191"/>
      <c r="R770" s="191"/>
      <c r="S770" s="42"/>
      <c r="T770" s="42"/>
    </row>
    <row r="771" spans="1:20" ht="28" customHeight="1" x14ac:dyDescent="0.15">
      <c r="A771" s="42"/>
      <c r="B771" s="42"/>
      <c r="C771" s="42"/>
      <c r="D771" s="42"/>
      <c r="E771" s="42"/>
      <c r="F771" s="42"/>
      <c r="G771" s="190"/>
      <c r="L771" s="191"/>
      <c r="M771" s="191"/>
      <c r="N771" s="191"/>
      <c r="O771" s="191"/>
      <c r="P771" s="191"/>
      <c r="Q771" s="191"/>
      <c r="R771" s="191"/>
      <c r="S771" s="42"/>
      <c r="T771" s="42"/>
    </row>
    <row r="772" spans="1:20" ht="28" customHeight="1" x14ac:dyDescent="0.15">
      <c r="A772" s="42"/>
      <c r="B772" s="42"/>
      <c r="C772" s="42"/>
      <c r="D772" s="42"/>
      <c r="E772" s="42"/>
      <c r="F772" s="42"/>
      <c r="G772" s="190"/>
      <c r="L772" s="191"/>
      <c r="M772" s="191"/>
      <c r="N772" s="191"/>
      <c r="O772" s="191"/>
      <c r="P772" s="191"/>
      <c r="Q772" s="191"/>
      <c r="R772" s="191"/>
      <c r="S772" s="42"/>
      <c r="T772" s="42"/>
    </row>
    <row r="773" spans="1:20" ht="28" customHeight="1" x14ac:dyDescent="0.15">
      <c r="A773" s="42"/>
      <c r="B773" s="42"/>
      <c r="C773" s="42"/>
      <c r="D773" s="42"/>
      <c r="E773" s="42"/>
      <c r="F773" s="42"/>
      <c r="G773" s="190"/>
      <c r="L773" s="191"/>
      <c r="M773" s="191"/>
      <c r="N773" s="191"/>
      <c r="O773" s="191"/>
      <c r="P773" s="191"/>
      <c r="Q773" s="191"/>
      <c r="R773" s="191"/>
      <c r="S773" s="42"/>
      <c r="T773" s="42"/>
    </row>
    <row r="774" spans="1:20" ht="28" customHeight="1" x14ac:dyDescent="0.15">
      <c r="A774" s="42"/>
      <c r="B774" s="42"/>
      <c r="C774" s="42"/>
      <c r="D774" s="42"/>
      <c r="E774" s="42"/>
      <c r="F774" s="42"/>
      <c r="G774" s="190"/>
      <c r="L774" s="191"/>
      <c r="M774" s="191"/>
      <c r="N774" s="191"/>
      <c r="O774" s="191"/>
      <c r="P774" s="191"/>
      <c r="Q774" s="191"/>
      <c r="R774" s="191"/>
      <c r="S774" s="42"/>
      <c r="T774" s="42"/>
    </row>
    <row r="775" spans="1:20" ht="28" customHeight="1" x14ac:dyDescent="0.15">
      <c r="A775" s="42"/>
      <c r="B775" s="42"/>
      <c r="C775" s="42"/>
      <c r="D775" s="42"/>
      <c r="E775" s="42"/>
      <c r="F775" s="42"/>
      <c r="G775" s="190"/>
      <c r="L775" s="191"/>
      <c r="M775" s="191"/>
      <c r="N775" s="191"/>
      <c r="O775" s="191"/>
      <c r="P775" s="191"/>
      <c r="Q775" s="191"/>
      <c r="R775" s="191"/>
      <c r="S775" s="42"/>
      <c r="T775" s="42"/>
    </row>
    <row r="776" spans="1:20" ht="28" customHeight="1" x14ac:dyDescent="0.15">
      <c r="A776" s="42"/>
      <c r="B776" s="42"/>
      <c r="C776" s="42"/>
      <c r="D776" s="42"/>
      <c r="E776" s="42"/>
      <c r="F776" s="42"/>
      <c r="G776" s="190"/>
      <c r="L776" s="191"/>
      <c r="M776" s="191"/>
      <c r="N776" s="191"/>
      <c r="O776" s="191"/>
      <c r="P776" s="191"/>
      <c r="Q776" s="191"/>
      <c r="R776" s="191"/>
      <c r="S776" s="42"/>
      <c r="T776" s="42"/>
    </row>
    <row r="777" spans="1:20" ht="28" customHeight="1" x14ac:dyDescent="0.15">
      <c r="A777" s="42"/>
      <c r="B777" s="42"/>
      <c r="C777" s="42"/>
      <c r="D777" s="42"/>
      <c r="E777" s="42"/>
      <c r="F777" s="42"/>
      <c r="G777" s="190"/>
      <c r="L777" s="191"/>
      <c r="M777" s="191"/>
      <c r="N777" s="191"/>
      <c r="O777" s="191"/>
      <c r="P777" s="191"/>
      <c r="Q777" s="191"/>
      <c r="R777" s="191"/>
      <c r="S777" s="42"/>
      <c r="T777" s="42"/>
    </row>
    <row r="778" spans="1:20" ht="28" customHeight="1" x14ac:dyDescent="0.15">
      <c r="A778" s="42"/>
      <c r="B778" s="42"/>
      <c r="C778" s="42"/>
      <c r="D778" s="42"/>
      <c r="E778" s="42"/>
      <c r="F778" s="42"/>
      <c r="G778" s="190"/>
      <c r="L778" s="191"/>
      <c r="M778" s="191"/>
      <c r="N778" s="191"/>
      <c r="O778" s="191"/>
      <c r="P778" s="191"/>
      <c r="Q778" s="191"/>
      <c r="R778" s="191"/>
      <c r="S778" s="42"/>
      <c r="T778" s="42"/>
    </row>
    <row r="779" spans="1:20" ht="28" customHeight="1" x14ac:dyDescent="0.15">
      <c r="A779" s="42"/>
      <c r="B779" s="42"/>
      <c r="C779" s="42"/>
      <c r="D779" s="42"/>
      <c r="E779" s="42"/>
      <c r="F779" s="42"/>
      <c r="G779" s="190"/>
      <c r="L779" s="191"/>
      <c r="M779" s="191"/>
      <c r="N779" s="191"/>
      <c r="O779" s="191"/>
      <c r="P779" s="191"/>
      <c r="Q779" s="191"/>
      <c r="R779" s="191"/>
      <c r="S779" s="42"/>
      <c r="T779" s="42"/>
    </row>
    <row r="780" spans="1:20" ht="28" customHeight="1" x14ac:dyDescent="0.15">
      <c r="A780" s="42"/>
      <c r="B780" s="42"/>
      <c r="C780" s="42"/>
      <c r="D780" s="42"/>
      <c r="E780" s="42"/>
      <c r="F780" s="42"/>
      <c r="G780" s="190"/>
      <c r="L780" s="191"/>
      <c r="M780" s="191"/>
      <c r="N780" s="191"/>
      <c r="O780" s="191"/>
      <c r="P780" s="191"/>
      <c r="Q780" s="191"/>
      <c r="R780" s="191"/>
      <c r="S780" s="42"/>
      <c r="T780" s="42"/>
    </row>
    <row r="781" spans="1:20" ht="28" customHeight="1" x14ac:dyDescent="0.15">
      <c r="A781" s="42"/>
      <c r="B781" s="42"/>
      <c r="C781" s="42"/>
      <c r="D781" s="42"/>
      <c r="E781" s="42"/>
      <c r="F781" s="42"/>
      <c r="G781" s="190"/>
      <c r="L781" s="191"/>
      <c r="M781" s="191"/>
      <c r="N781" s="191"/>
      <c r="O781" s="191"/>
      <c r="P781" s="191"/>
      <c r="Q781" s="191"/>
      <c r="R781" s="191"/>
      <c r="S781" s="42"/>
      <c r="T781" s="42"/>
    </row>
    <row r="782" spans="1:20" ht="28" customHeight="1" x14ac:dyDescent="0.15">
      <c r="A782" s="42"/>
      <c r="B782" s="42"/>
      <c r="C782" s="42"/>
      <c r="D782" s="42"/>
      <c r="E782" s="42"/>
      <c r="F782" s="42"/>
      <c r="G782" s="190"/>
      <c r="L782" s="191"/>
      <c r="M782" s="191"/>
      <c r="N782" s="191"/>
      <c r="O782" s="191"/>
      <c r="P782" s="191"/>
      <c r="Q782" s="191"/>
      <c r="R782" s="191"/>
      <c r="S782" s="42"/>
      <c r="T782" s="42"/>
    </row>
    <row r="783" spans="1:20" ht="28" customHeight="1" x14ac:dyDescent="0.15">
      <c r="A783" s="42"/>
      <c r="B783" s="42"/>
      <c r="C783" s="42"/>
      <c r="D783" s="42"/>
      <c r="E783" s="42"/>
      <c r="F783" s="42"/>
      <c r="G783" s="190"/>
      <c r="L783" s="191"/>
      <c r="M783" s="191"/>
      <c r="N783" s="191"/>
      <c r="O783" s="191"/>
      <c r="P783" s="191"/>
      <c r="Q783" s="191"/>
      <c r="R783" s="191"/>
      <c r="S783" s="42"/>
      <c r="T783" s="42"/>
    </row>
    <row r="784" spans="1:20" ht="28" customHeight="1" x14ac:dyDescent="0.15">
      <c r="A784" s="42"/>
      <c r="B784" s="42"/>
      <c r="C784" s="42"/>
      <c r="D784" s="42"/>
      <c r="E784" s="42"/>
      <c r="F784" s="42"/>
      <c r="G784" s="190"/>
      <c r="L784" s="191"/>
      <c r="M784" s="191"/>
      <c r="N784" s="191"/>
      <c r="O784" s="191"/>
      <c r="P784" s="191"/>
      <c r="Q784" s="191"/>
      <c r="R784" s="191"/>
      <c r="S784" s="42"/>
      <c r="T784" s="42"/>
    </row>
    <row r="785" spans="1:20" ht="28" customHeight="1" x14ac:dyDescent="0.15">
      <c r="A785" s="42"/>
      <c r="B785" s="42"/>
      <c r="C785" s="42"/>
      <c r="D785" s="42"/>
      <c r="E785" s="42"/>
      <c r="F785" s="42"/>
      <c r="G785" s="190"/>
      <c r="L785" s="191"/>
      <c r="M785" s="191"/>
      <c r="N785" s="191"/>
      <c r="O785" s="191"/>
      <c r="P785" s="191"/>
      <c r="Q785" s="191"/>
      <c r="R785" s="191"/>
      <c r="S785" s="42"/>
      <c r="T785" s="42"/>
    </row>
    <row r="786" spans="1:20" ht="28" customHeight="1" x14ac:dyDescent="0.15">
      <c r="A786" s="42"/>
      <c r="B786" s="42"/>
      <c r="C786" s="42"/>
      <c r="D786" s="42"/>
      <c r="E786" s="42"/>
      <c r="F786" s="42"/>
      <c r="G786" s="190"/>
      <c r="L786" s="191"/>
      <c r="M786" s="191"/>
      <c r="N786" s="191"/>
      <c r="O786" s="191"/>
      <c r="P786" s="191"/>
      <c r="Q786" s="191"/>
      <c r="R786" s="191"/>
      <c r="S786" s="42"/>
      <c r="T786" s="42"/>
    </row>
    <row r="787" spans="1:20" ht="28" customHeight="1" x14ac:dyDescent="0.15">
      <c r="A787" s="42"/>
      <c r="B787" s="42"/>
      <c r="C787" s="42"/>
      <c r="D787" s="42"/>
      <c r="E787" s="42"/>
      <c r="F787" s="42"/>
      <c r="G787" s="190"/>
      <c r="L787" s="191"/>
      <c r="M787" s="191"/>
      <c r="N787" s="191"/>
      <c r="O787" s="191"/>
      <c r="P787" s="191"/>
      <c r="Q787" s="191"/>
      <c r="R787" s="191"/>
      <c r="S787" s="42"/>
      <c r="T787" s="42"/>
    </row>
    <row r="788" spans="1:20" ht="28" customHeight="1" x14ac:dyDescent="0.15">
      <c r="A788" s="42"/>
      <c r="B788" s="42"/>
      <c r="C788" s="42"/>
      <c r="D788" s="42"/>
      <c r="E788" s="42"/>
      <c r="F788" s="42"/>
      <c r="G788" s="190"/>
      <c r="L788" s="191"/>
      <c r="M788" s="191"/>
      <c r="N788" s="191"/>
      <c r="O788" s="191"/>
      <c r="P788" s="191"/>
      <c r="Q788" s="191"/>
      <c r="R788" s="191"/>
      <c r="S788" s="42"/>
      <c r="T788" s="42"/>
    </row>
    <row r="789" spans="1:20" ht="28" customHeight="1" x14ac:dyDescent="0.15">
      <c r="A789" s="42"/>
      <c r="B789" s="42"/>
      <c r="C789" s="42"/>
      <c r="D789" s="42"/>
      <c r="E789" s="42"/>
      <c r="F789" s="42"/>
      <c r="G789" s="190"/>
      <c r="L789" s="191"/>
      <c r="M789" s="191"/>
      <c r="N789" s="191"/>
      <c r="O789" s="191"/>
      <c r="P789" s="191"/>
      <c r="Q789" s="191"/>
      <c r="R789" s="191"/>
      <c r="S789" s="42"/>
      <c r="T789" s="42"/>
    </row>
    <row r="790" spans="1:20" ht="28" customHeight="1" x14ac:dyDescent="0.15">
      <c r="A790" s="42"/>
      <c r="B790" s="42"/>
      <c r="C790" s="42"/>
      <c r="D790" s="42"/>
      <c r="E790" s="42"/>
      <c r="F790" s="42"/>
      <c r="G790" s="190"/>
      <c r="L790" s="191"/>
      <c r="M790" s="191"/>
      <c r="N790" s="191"/>
      <c r="O790" s="191"/>
      <c r="P790" s="191"/>
      <c r="Q790" s="191"/>
      <c r="R790" s="191"/>
      <c r="S790" s="42"/>
      <c r="T790" s="42"/>
    </row>
    <row r="791" spans="1:20" ht="28" customHeight="1" x14ac:dyDescent="0.15">
      <c r="A791" s="42"/>
      <c r="B791" s="42"/>
      <c r="C791" s="42"/>
      <c r="D791" s="42"/>
      <c r="E791" s="42"/>
      <c r="F791" s="42"/>
      <c r="G791" s="190"/>
      <c r="L791" s="191"/>
      <c r="M791" s="191"/>
      <c r="N791" s="191"/>
      <c r="O791" s="191"/>
      <c r="P791" s="191"/>
      <c r="Q791" s="191"/>
      <c r="R791" s="191"/>
      <c r="S791" s="42"/>
      <c r="T791" s="42"/>
    </row>
    <row r="792" spans="1:20" ht="28" customHeight="1" x14ac:dyDescent="0.15">
      <c r="A792" s="42"/>
      <c r="B792" s="42"/>
      <c r="C792" s="42"/>
      <c r="D792" s="42"/>
      <c r="E792" s="42"/>
      <c r="F792" s="42"/>
      <c r="G792" s="190"/>
      <c r="L792" s="191"/>
      <c r="M792" s="191"/>
      <c r="N792" s="191"/>
      <c r="O792" s="191"/>
      <c r="P792" s="191"/>
      <c r="Q792" s="191"/>
      <c r="R792" s="191"/>
      <c r="S792" s="42"/>
      <c r="T792" s="42"/>
    </row>
    <row r="793" spans="1:20" ht="28" customHeight="1" x14ac:dyDescent="0.15">
      <c r="A793" s="42"/>
      <c r="B793" s="42"/>
      <c r="C793" s="42"/>
      <c r="D793" s="42"/>
      <c r="E793" s="42"/>
      <c r="F793" s="42"/>
      <c r="G793" s="190"/>
      <c r="L793" s="191"/>
      <c r="M793" s="191"/>
      <c r="N793" s="191"/>
      <c r="O793" s="191"/>
      <c r="P793" s="191"/>
      <c r="Q793" s="191"/>
      <c r="R793" s="191"/>
      <c r="S793" s="42"/>
      <c r="T793" s="42"/>
    </row>
    <row r="794" spans="1:20" ht="28" customHeight="1" x14ac:dyDescent="0.15">
      <c r="A794" s="42"/>
      <c r="B794" s="42"/>
      <c r="C794" s="42"/>
      <c r="D794" s="42"/>
      <c r="E794" s="42"/>
      <c r="F794" s="42"/>
      <c r="G794" s="190"/>
      <c r="L794" s="191"/>
      <c r="M794" s="191"/>
      <c r="N794" s="191"/>
      <c r="O794" s="191"/>
      <c r="P794" s="191"/>
      <c r="Q794" s="191"/>
      <c r="R794" s="191"/>
      <c r="S794" s="42"/>
      <c r="T794" s="42"/>
    </row>
    <row r="795" spans="1:20" ht="28" customHeight="1" x14ac:dyDescent="0.15">
      <c r="A795" s="42"/>
      <c r="B795" s="42"/>
      <c r="C795" s="42"/>
      <c r="D795" s="42"/>
      <c r="E795" s="42"/>
      <c r="F795" s="42"/>
      <c r="G795" s="190"/>
      <c r="L795" s="191"/>
      <c r="M795" s="191"/>
      <c r="N795" s="191"/>
      <c r="O795" s="191"/>
      <c r="P795" s="191"/>
      <c r="Q795" s="191"/>
      <c r="R795" s="191"/>
      <c r="S795" s="42"/>
      <c r="T795" s="42"/>
    </row>
    <row r="796" spans="1:20" ht="28" customHeight="1" x14ac:dyDescent="0.15">
      <c r="A796" s="42"/>
      <c r="B796" s="42"/>
      <c r="C796" s="42"/>
      <c r="D796" s="42"/>
      <c r="E796" s="42"/>
      <c r="F796" s="42"/>
      <c r="G796" s="190"/>
      <c r="L796" s="191"/>
      <c r="M796" s="191"/>
      <c r="N796" s="191"/>
      <c r="O796" s="191"/>
      <c r="P796" s="191"/>
      <c r="Q796" s="191"/>
      <c r="R796" s="191"/>
      <c r="S796" s="42"/>
      <c r="T796" s="42"/>
    </row>
    <row r="797" spans="1:20" ht="28" customHeight="1" x14ac:dyDescent="0.15">
      <c r="A797" s="42"/>
      <c r="B797" s="42"/>
      <c r="C797" s="42"/>
      <c r="D797" s="42"/>
      <c r="E797" s="42"/>
      <c r="F797" s="42"/>
      <c r="G797" s="190"/>
      <c r="L797" s="191"/>
      <c r="M797" s="191"/>
      <c r="N797" s="191"/>
      <c r="O797" s="191"/>
      <c r="P797" s="191"/>
      <c r="Q797" s="191"/>
      <c r="R797" s="191"/>
      <c r="S797" s="42"/>
      <c r="T797" s="42"/>
    </row>
    <row r="798" spans="1:20" ht="28" customHeight="1" x14ac:dyDescent="0.15">
      <c r="A798" s="42"/>
      <c r="B798" s="42"/>
      <c r="C798" s="42"/>
      <c r="D798" s="42"/>
      <c r="E798" s="42"/>
      <c r="F798" s="42"/>
      <c r="G798" s="190"/>
      <c r="L798" s="191"/>
      <c r="M798" s="191"/>
      <c r="N798" s="191"/>
      <c r="O798" s="191"/>
      <c r="P798" s="191"/>
      <c r="Q798" s="191"/>
      <c r="R798" s="191"/>
      <c r="S798" s="42"/>
      <c r="T798" s="42"/>
    </row>
    <row r="799" spans="1:20" ht="28" customHeight="1" x14ac:dyDescent="0.15">
      <c r="A799" s="42"/>
      <c r="B799" s="42"/>
      <c r="C799" s="42"/>
      <c r="D799" s="42"/>
      <c r="E799" s="42"/>
      <c r="F799" s="42"/>
      <c r="G799" s="190"/>
      <c r="L799" s="191"/>
      <c r="M799" s="191"/>
      <c r="N799" s="191"/>
      <c r="O799" s="191"/>
      <c r="P799" s="191"/>
      <c r="Q799" s="191"/>
      <c r="R799" s="191"/>
      <c r="S799" s="42"/>
      <c r="T799" s="42"/>
    </row>
    <row r="800" spans="1:20" ht="28" customHeight="1" x14ac:dyDescent="0.15">
      <c r="A800" s="42"/>
      <c r="B800" s="42"/>
      <c r="C800" s="42"/>
      <c r="D800" s="42"/>
      <c r="E800" s="42"/>
      <c r="F800" s="42"/>
      <c r="G800" s="190"/>
      <c r="L800" s="191"/>
      <c r="M800" s="191"/>
      <c r="N800" s="191"/>
      <c r="O800" s="191"/>
      <c r="P800" s="191"/>
      <c r="Q800" s="191"/>
      <c r="R800" s="191"/>
      <c r="S800" s="42"/>
      <c r="T800" s="42"/>
    </row>
    <row r="801" spans="1:20" ht="28" customHeight="1" x14ac:dyDescent="0.15">
      <c r="A801" s="42"/>
      <c r="B801" s="42"/>
      <c r="C801" s="42"/>
      <c r="D801" s="42"/>
      <c r="E801" s="42"/>
      <c r="F801" s="42"/>
      <c r="G801" s="190"/>
      <c r="L801" s="191"/>
      <c r="M801" s="191"/>
      <c r="N801" s="191"/>
      <c r="O801" s="191"/>
      <c r="P801" s="191"/>
      <c r="Q801" s="191"/>
      <c r="R801" s="191"/>
      <c r="S801" s="42"/>
      <c r="T801" s="42"/>
    </row>
    <row r="802" spans="1:20" ht="28" customHeight="1" x14ac:dyDescent="0.15">
      <c r="A802" s="42"/>
      <c r="B802" s="42"/>
      <c r="C802" s="42"/>
      <c r="D802" s="42"/>
      <c r="E802" s="42"/>
      <c r="F802" s="42"/>
      <c r="G802" s="190"/>
      <c r="L802" s="191"/>
      <c r="M802" s="191"/>
      <c r="N802" s="191"/>
      <c r="O802" s="191"/>
      <c r="P802" s="191"/>
      <c r="Q802" s="191"/>
      <c r="R802" s="191"/>
      <c r="S802" s="42"/>
      <c r="T802" s="42"/>
    </row>
    <row r="803" spans="1:20" ht="28" customHeight="1" x14ac:dyDescent="0.15">
      <c r="A803" s="42"/>
      <c r="B803" s="42"/>
      <c r="C803" s="42"/>
      <c r="D803" s="42"/>
      <c r="E803" s="42"/>
      <c r="F803" s="42"/>
      <c r="G803" s="190"/>
      <c r="L803" s="191"/>
      <c r="M803" s="191"/>
      <c r="N803" s="191"/>
      <c r="O803" s="191"/>
      <c r="P803" s="191"/>
      <c r="Q803" s="191"/>
      <c r="R803" s="191"/>
      <c r="S803" s="42"/>
      <c r="T803" s="42"/>
    </row>
    <row r="804" spans="1:20" ht="28" customHeight="1" x14ac:dyDescent="0.15">
      <c r="A804" s="42"/>
      <c r="B804" s="42"/>
      <c r="C804" s="42"/>
      <c r="D804" s="42"/>
      <c r="E804" s="42"/>
      <c r="F804" s="42"/>
      <c r="G804" s="190"/>
      <c r="L804" s="191"/>
      <c r="M804" s="191"/>
      <c r="N804" s="191"/>
      <c r="O804" s="191"/>
      <c r="P804" s="191"/>
      <c r="Q804" s="191"/>
      <c r="R804" s="191"/>
      <c r="S804" s="42"/>
      <c r="T804" s="42"/>
    </row>
    <row r="805" spans="1:20" ht="28" customHeight="1" x14ac:dyDescent="0.15">
      <c r="A805" s="42"/>
      <c r="B805" s="42"/>
      <c r="C805" s="42"/>
      <c r="D805" s="42"/>
      <c r="E805" s="42"/>
      <c r="F805" s="42"/>
      <c r="G805" s="190"/>
      <c r="L805" s="191"/>
      <c r="M805" s="191"/>
      <c r="N805" s="191"/>
      <c r="O805" s="191"/>
      <c r="P805" s="191"/>
      <c r="Q805" s="191"/>
      <c r="R805" s="191"/>
      <c r="S805" s="42"/>
      <c r="T805" s="42"/>
    </row>
    <row r="806" spans="1:20" ht="28" customHeight="1" x14ac:dyDescent="0.15">
      <c r="A806" s="42"/>
      <c r="B806" s="42"/>
      <c r="C806" s="42"/>
      <c r="D806" s="42"/>
      <c r="E806" s="42"/>
      <c r="F806" s="42"/>
      <c r="G806" s="190"/>
      <c r="L806" s="191"/>
      <c r="M806" s="191"/>
      <c r="N806" s="191"/>
      <c r="O806" s="191"/>
      <c r="P806" s="191"/>
      <c r="Q806" s="191"/>
      <c r="R806" s="191"/>
      <c r="S806" s="42"/>
      <c r="T806" s="42"/>
    </row>
    <row r="807" spans="1:20" ht="28" customHeight="1" x14ac:dyDescent="0.15">
      <c r="A807" s="42"/>
      <c r="B807" s="42"/>
      <c r="C807" s="42"/>
      <c r="D807" s="42"/>
      <c r="E807" s="42"/>
      <c r="F807" s="42"/>
      <c r="G807" s="190"/>
      <c r="L807" s="191"/>
      <c r="M807" s="191"/>
      <c r="N807" s="191"/>
      <c r="O807" s="191"/>
      <c r="P807" s="191"/>
      <c r="Q807" s="191"/>
      <c r="R807" s="191"/>
      <c r="S807" s="42"/>
      <c r="T807" s="42"/>
    </row>
    <row r="808" spans="1:20" ht="28" customHeight="1" x14ac:dyDescent="0.15">
      <c r="A808" s="42"/>
      <c r="B808" s="42"/>
      <c r="C808" s="42"/>
      <c r="D808" s="42"/>
      <c r="E808" s="42"/>
      <c r="F808" s="42"/>
      <c r="G808" s="190"/>
      <c r="L808" s="191"/>
      <c r="M808" s="191"/>
      <c r="N808" s="191"/>
      <c r="O808" s="191"/>
      <c r="P808" s="191"/>
      <c r="Q808" s="191"/>
      <c r="R808" s="191"/>
      <c r="S808" s="42"/>
      <c r="T808" s="42"/>
    </row>
    <row r="809" spans="1:20" ht="28" customHeight="1" x14ac:dyDescent="0.15">
      <c r="A809" s="42"/>
      <c r="B809" s="42"/>
      <c r="C809" s="42"/>
      <c r="D809" s="42"/>
      <c r="E809" s="42"/>
      <c r="F809" s="42"/>
      <c r="G809" s="190"/>
      <c r="L809" s="191"/>
      <c r="M809" s="191"/>
      <c r="N809" s="191"/>
      <c r="O809" s="191"/>
      <c r="P809" s="191"/>
      <c r="Q809" s="191"/>
      <c r="R809" s="191"/>
      <c r="S809" s="42"/>
      <c r="T809" s="42"/>
    </row>
    <row r="810" spans="1:20" ht="28" customHeight="1" x14ac:dyDescent="0.15">
      <c r="A810" s="42"/>
      <c r="B810" s="42"/>
      <c r="C810" s="42"/>
      <c r="D810" s="42"/>
      <c r="E810" s="42"/>
      <c r="F810" s="42"/>
      <c r="G810" s="190"/>
      <c r="L810" s="191"/>
      <c r="M810" s="191"/>
      <c r="N810" s="191"/>
      <c r="O810" s="191"/>
      <c r="P810" s="191"/>
      <c r="Q810" s="191"/>
      <c r="R810" s="191"/>
      <c r="S810" s="42"/>
      <c r="T810" s="42"/>
    </row>
    <row r="811" spans="1:20" ht="28" customHeight="1" x14ac:dyDescent="0.15">
      <c r="A811" s="42"/>
      <c r="B811" s="42"/>
      <c r="C811" s="42"/>
      <c r="D811" s="42"/>
      <c r="E811" s="42"/>
      <c r="F811" s="42"/>
      <c r="G811" s="190"/>
      <c r="L811" s="191"/>
      <c r="M811" s="191"/>
      <c r="N811" s="191"/>
      <c r="O811" s="191"/>
      <c r="P811" s="191"/>
      <c r="Q811" s="191"/>
      <c r="R811" s="191"/>
      <c r="S811" s="42"/>
      <c r="T811" s="42"/>
    </row>
    <row r="812" spans="1:20" ht="28" customHeight="1" x14ac:dyDescent="0.15">
      <c r="A812" s="42"/>
      <c r="B812" s="42"/>
      <c r="C812" s="42"/>
      <c r="D812" s="42"/>
      <c r="E812" s="42"/>
      <c r="F812" s="42"/>
      <c r="G812" s="190"/>
      <c r="L812" s="191"/>
      <c r="M812" s="191"/>
      <c r="N812" s="191"/>
      <c r="O812" s="191"/>
      <c r="P812" s="191"/>
      <c r="Q812" s="191"/>
      <c r="R812" s="191"/>
      <c r="S812" s="42"/>
      <c r="T812" s="42"/>
    </row>
    <row r="813" spans="1:20" ht="28" customHeight="1" x14ac:dyDescent="0.15">
      <c r="A813" s="42"/>
      <c r="B813" s="42"/>
      <c r="C813" s="42"/>
      <c r="D813" s="42"/>
      <c r="E813" s="42"/>
      <c r="F813" s="42"/>
      <c r="G813" s="190"/>
      <c r="L813" s="191"/>
      <c r="M813" s="191"/>
      <c r="N813" s="191"/>
      <c r="O813" s="191"/>
      <c r="P813" s="191"/>
      <c r="Q813" s="191"/>
      <c r="R813" s="191"/>
      <c r="S813" s="42"/>
      <c r="T813" s="42"/>
    </row>
    <row r="814" spans="1:20" ht="28" customHeight="1" x14ac:dyDescent="0.15">
      <c r="A814" s="42"/>
      <c r="B814" s="42"/>
      <c r="C814" s="42"/>
      <c r="D814" s="42"/>
      <c r="E814" s="42"/>
      <c r="F814" s="42"/>
      <c r="G814" s="190"/>
      <c r="L814" s="191"/>
      <c r="M814" s="191"/>
      <c r="N814" s="191"/>
      <c r="O814" s="191"/>
      <c r="P814" s="191"/>
      <c r="Q814" s="191"/>
      <c r="R814" s="191"/>
      <c r="S814" s="42"/>
      <c r="T814" s="42"/>
    </row>
    <row r="815" spans="1:20" ht="28" customHeight="1" x14ac:dyDescent="0.15">
      <c r="A815" s="42"/>
      <c r="B815" s="42"/>
      <c r="C815" s="42"/>
      <c r="D815" s="42"/>
      <c r="E815" s="42"/>
      <c r="F815" s="42"/>
      <c r="G815" s="190"/>
      <c r="L815" s="191"/>
      <c r="M815" s="191"/>
      <c r="N815" s="191"/>
      <c r="O815" s="191"/>
      <c r="P815" s="191"/>
      <c r="Q815" s="191"/>
      <c r="R815" s="191"/>
      <c r="S815" s="42"/>
      <c r="T815" s="42"/>
    </row>
    <row r="816" spans="1:20" ht="28" customHeight="1" x14ac:dyDescent="0.15">
      <c r="A816" s="42"/>
      <c r="B816" s="42"/>
      <c r="C816" s="42"/>
      <c r="D816" s="42"/>
      <c r="E816" s="42"/>
      <c r="F816" s="42"/>
      <c r="G816" s="190"/>
      <c r="L816" s="191"/>
      <c r="M816" s="191"/>
      <c r="N816" s="191"/>
      <c r="O816" s="191"/>
      <c r="P816" s="191"/>
      <c r="Q816" s="191"/>
      <c r="R816" s="191"/>
      <c r="S816" s="42"/>
      <c r="T816" s="42"/>
    </row>
    <row r="817" spans="1:20" ht="28" customHeight="1" x14ac:dyDescent="0.15">
      <c r="A817" s="42"/>
      <c r="B817" s="42"/>
      <c r="C817" s="42"/>
      <c r="D817" s="42"/>
      <c r="E817" s="42"/>
      <c r="F817" s="42"/>
      <c r="G817" s="190"/>
      <c r="L817" s="191"/>
      <c r="M817" s="191"/>
      <c r="N817" s="191"/>
      <c r="O817" s="191"/>
      <c r="P817" s="191"/>
      <c r="Q817" s="191"/>
      <c r="R817" s="191"/>
      <c r="S817" s="42"/>
      <c r="T817" s="42"/>
    </row>
    <row r="818" spans="1:20" ht="28" customHeight="1" x14ac:dyDescent="0.15">
      <c r="A818" s="42"/>
      <c r="B818" s="42"/>
      <c r="C818" s="42"/>
      <c r="D818" s="42"/>
      <c r="E818" s="42"/>
      <c r="F818" s="42"/>
      <c r="G818" s="190"/>
      <c r="L818" s="191"/>
      <c r="M818" s="191"/>
      <c r="N818" s="191"/>
      <c r="O818" s="191"/>
      <c r="P818" s="191"/>
      <c r="Q818" s="191"/>
      <c r="R818" s="191"/>
      <c r="S818" s="42"/>
      <c r="T818" s="42"/>
    </row>
    <row r="819" spans="1:20" ht="28" customHeight="1" x14ac:dyDescent="0.15">
      <c r="A819" s="42"/>
      <c r="B819" s="42"/>
      <c r="C819" s="42"/>
      <c r="D819" s="42"/>
      <c r="E819" s="42"/>
      <c r="F819" s="42"/>
      <c r="G819" s="190"/>
      <c r="L819" s="191"/>
      <c r="M819" s="191"/>
      <c r="N819" s="191"/>
      <c r="O819" s="191"/>
      <c r="P819" s="191"/>
      <c r="Q819" s="191"/>
      <c r="R819" s="191"/>
      <c r="S819" s="42"/>
      <c r="T819" s="42"/>
    </row>
    <row r="820" spans="1:20" ht="28" customHeight="1" x14ac:dyDescent="0.15">
      <c r="A820" s="42"/>
      <c r="B820" s="42"/>
      <c r="C820" s="42"/>
      <c r="D820" s="42"/>
      <c r="E820" s="42"/>
      <c r="F820" s="42"/>
      <c r="G820" s="190"/>
      <c r="L820" s="191"/>
      <c r="M820" s="191"/>
      <c r="N820" s="191"/>
      <c r="O820" s="191"/>
      <c r="P820" s="191"/>
      <c r="Q820" s="191"/>
      <c r="R820" s="191"/>
      <c r="S820" s="42"/>
      <c r="T820" s="42"/>
    </row>
    <row r="821" spans="1:20" ht="28" customHeight="1" x14ac:dyDescent="0.15">
      <c r="A821" s="42"/>
      <c r="B821" s="42"/>
      <c r="C821" s="42"/>
      <c r="D821" s="42"/>
      <c r="E821" s="42"/>
      <c r="F821" s="42"/>
      <c r="G821" s="190"/>
      <c r="L821" s="191"/>
      <c r="M821" s="191"/>
      <c r="N821" s="191"/>
      <c r="O821" s="191"/>
      <c r="P821" s="191"/>
      <c r="Q821" s="191"/>
      <c r="R821" s="191"/>
      <c r="S821" s="42"/>
      <c r="T821" s="42"/>
    </row>
    <row r="822" spans="1:20" ht="28" customHeight="1" x14ac:dyDescent="0.15">
      <c r="A822" s="42"/>
      <c r="B822" s="42"/>
      <c r="C822" s="42"/>
      <c r="D822" s="42"/>
      <c r="E822" s="42"/>
      <c r="F822" s="42"/>
      <c r="G822" s="190"/>
      <c r="L822" s="191"/>
      <c r="M822" s="191"/>
      <c r="N822" s="191"/>
      <c r="O822" s="191"/>
      <c r="P822" s="191"/>
      <c r="Q822" s="191"/>
      <c r="R822" s="191"/>
      <c r="S822" s="42"/>
      <c r="T822" s="42"/>
    </row>
    <row r="823" spans="1:20" ht="28" customHeight="1" x14ac:dyDescent="0.15">
      <c r="A823" s="42"/>
      <c r="B823" s="42"/>
      <c r="C823" s="42"/>
      <c r="D823" s="42"/>
      <c r="E823" s="42"/>
      <c r="F823" s="42"/>
      <c r="G823" s="190"/>
      <c r="L823" s="191"/>
      <c r="M823" s="191"/>
      <c r="N823" s="191"/>
      <c r="O823" s="191"/>
      <c r="P823" s="191"/>
      <c r="Q823" s="191"/>
      <c r="R823" s="191"/>
      <c r="S823" s="42"/>
      <c r="T823" s="42"/>
    </row>
    <row r="824" spans="1:20" ht="28" customHeight="1" x14ac:dyDescent="0.15">
      <c r="A824" s="42"/>
      <c r="B824" s="42"/>
      <c r="C824" s="42"/>
      <c r="D824" s="42"/>
      <c r="E824" s="42"/>
      <c r="F824" s="42"/>
      <c r="G824" s="190"/>
      <c r="L824" s="191"/>
      <c r="M824" s="191"/>
      <c r="N824" s="191"/>
      <c r="O824" s="191"/>
      <c r="P824" s="191"/>
      <c r="Q824" s="191"/>
      <c r="R824" s="191"/>
      <c r="S824" s="42"/>
      <c r="T824" s="42"/>
    </row>
    <row r="825" spans="1:20" ht="28" customHeight="1" x14ac:dyDescent="0.15">
      <c r="A825" s="42"/>
      <c r="B825" s="42"/>
      <c r="C825" s="42"/>
      <c r="D825" s="42"/>
      <c r="E825" s="42"/>
      <c r="F825" s="42"/>
      <c r="G825" s="190"/>
      <c r="L825" s="191"/>
      <c r="M825" s="191"/>
      <c r="N825" s="191"/>
      <c r="O825" s="191"/>
      <c r="P825" s="191"/>
      <c r="Q825" s="191"/>
      <c r="R825" s="191"/>
      <c r="S825" s="42"/>
      <c r="T825" s="42"/>
    </row>
    <row r="826" spans="1:20" ht="28" customHeight="1" x14ac:dyDescent="0.15">
      <c r="A826" s="42"/>
      <c r="B826" s="42"/>
      <c r="C826" s="42"/>
      <c r="D826" s="42"/>
      <c r="E826" s="42"/>
      <c r="F826" s="42"/>
      <c r="G826" s="190"/>
      <c r="L826" s="191"/>
      <c r="M826" s="191"/>
      <c r="N826" s="191"/>
      <c r="O826" s="191"/>
      <c r="P826" s="191"/>
      <c r="Q826" s="191"/>
      <c r="R826" s="191"/>
      <c r="S826" s="42"/>
      <c r="T826" s="42"/>
    </row>
    <row r="827" spans="1:20" ht="28" customHeight="1" x14ac:dyDescent="0.15">
      <c r="A827" s="42"/>
      <c r="B827" s="42"/>
      <c r="C827" s="42"/>
      <c r="D827" s="42"/>
      <c r="E827" s="42"/>
      <c r="F827" s="42"/>
      <c r="G827" s="190"/>
      <c r="L827" s="191"/>
      <c r="M827" s="191"/>
      <c r="N827" s="191"/>
      <c r="O827" s="191"/>
      <c r="P827" s="191"/>
      <c r="Q827" s="191"/>
      <c r="R827" s="191"/>
      <c r="S827" s="42"/>
      <c r="T827" s="42"/>
    </row>
    <row r="828" spans="1:20" ht="28" customHeight="1" x14ac:dyDescent="0.15">
      <c r="A828" s="42"/>
      <c r="B828" s="42"/>
      <c r="C828" s="42"/>
      <c r="D828" s="42"/>
      <c r="E828" s="42"/>
      <c r="F828" s="42"/>
      <c r="G828" s="190"/>
      <c r="L828" s="191"/>
      <c r="M828" s="191"/>
      <c r="N828" s="191"/>
      <c r="O828" s="191"/>
      <c r="P828" s="191"/>
      <c r="Q828" s="191"/>
      <c r="R828" s="191"/>
      <c r="S828" s="42"/>
      <c r="T828" s="42"/>
    </row>
    <row r="829" spans="1:20" ht="28" customHeight="1" x14ac:dyDescent="0.15">
      <c r="A829" s="42"/>
      <c r="B829" s="42"/>
      <c r="C829" s="42"/>
      <c r="D829" s="42"/>
      <c r="E829" s="42"/>
      <c r="F829" s="42"/>
      <c r="G829" s="190"/>
      <c r="L829" s="191"/>
      <c r="M829" s="191"/>
      <c r="N829" s="191"/>
      <c r="O829" s="191"/>
      <c r="P829" s="191"/>
      <c r="Q829" s="191"/>
      <c r="R829" s="191"/>
      <c r="S829" s="42"/>
      <c r="T829" s="42"/>
    </row>
    <row r="830" spans="1:20" ht="28" customHeight="1" x14ac:dyDescent="0.15">
      <c r="A830" s="42"/>
      <c r="B830" s="42"/>
      <c r="C830" s="42"/>
      <c r="D830" s="42"/>
      <c r="E830" s="42"/>
      <c r="F830" s="42"/>
      <c r="G830" s="190"/>
      <c r="L830" s="191"/>
      <c r="M830" s="191"/>
      <c r="N830" s="191"/>
      <c r="O830" s="191"/>
      <c r="P830" s="191"/>
      <c r="Q830" s="191"/>
      <c r="R830" s="191"/>
      <c r="S830" s="42"/>
      <c r="T830" s="42"/>
    </row>
    <row r="831" spans="1:20" ht="28" customHeight="1" x14ac:dyDescent="0.15">
      <c r="A831" s="42"/>
      <c r="B831" s="42"/>
      <c r="C831" s="42"/>
      <c r="D831" s="42"/>
      <c r="E831" s="42"/>
      <c r="F831" s="42"/>
      <c r="G831" s="190"/>
      <c r="L831" s="191"/>
      <c r="M831" s="191"/>
      <c r="N831" s="191"/>
      <c r="O831" s="191"/>
      <c r="P831" s="191"/>
      <c r="Q831" s="191"/>
      <c r="R831" s="191"/>
      <c r="S831" s="42"/>
      <c r="T831" s="42"/>
    </row>
    <row r="832" spans="1:20" ht="28" customHeight="1" x14ac:dyDescent="0.15">
      <c r="A832" s="42"/>
      <c r="B832" s="42"/>
      <c r="C832" s="42"/>
      <c r="D832" s="42"/>
      <c r="E832" s="42"/>
      <c r="F832" s="42"/>
      <c r="G832" s="190"/>
      <c r="L832" s="191"/>
      <c r="M832" s="191"/>
      <c r="N832" s="191"/>
      <c r="O832" s="191"/>
      <c r="P832" s="191"/>
      <c r="Q832" s="191"/>
      <c r="R832" s="191"/>
      <c r="S832" s="42"/>
      <c r="T832" s="42"/>
    </row>
    <row r="833" spans="1:20" ht="28" customHeight="1" x14ac:dyDescent="0.15">
      <c r="A833" s="42"/>
      <c r="B833" s="42"/>
      <c r="C833" s="42"/>
      <c r="D833" s="42"/>
      <c r="E833" s="42"/>
      <c r="F833" s="42"/>
      <c r="G833" s="190"/>
      <c r="L833" s="191"/>
      <c r="M833" s="191"/>
      <c r="N833" s="191"/>
      <c r="O833" s="191"/>
      <c r="P833" s="191"/>
      <c r="Q833" s="191"/>
      <c r="R833" s="191"/>
      <c r="S833" s="42"/>
      <c r="T833" s="42"/>
    </row>
    <row r="834" spans="1:20" ht="28" customHeight="1" x14ac:dyDescent="0.15">
      <c r="A834" s="42"/>
      <c r="B834" s="42"/>
      <c r="C834" s="42"/>
      <c r="D834" s="42"/>
      <c r="E834" s="42"/>
      <c r="F834" s="42"/>
      <c r="G834" s="190"/>
      <c r="L834" s="191"/>
      <c r="M834" s="191"/>
      <c r="N834" s="191"/>
      <c r="O834" s="191"/>
      <c r="P834" s="191"/>
      <c r="Q834" s="191"/>
      <c r="R834" s="191"/>
      <c r="S834" s="42"/>
      <c r="T834" s="42"/>
    </row>
    <row r="835" spans="1:20" ht="28" customHeight="1" x14ac:dyDescent="0.15">
      <c r="A835" s="42"/>
      <c r="B835" s="42"/>
      <c r="C835" s="42"/>
      <c r="D835" s="42"/>
      <c r="E835" s="42"/>
      <c r="F835" s="42"/>
      <c r="G835" s="190"/>
      <c r="L835" s="191"/>
      <c r="M835" s="191"/>
      <c r="N835" s="191"/>
      <c r="O835" s="191"/>
      <c r="P835" s="191"/>
      <c r="Q835" s="191"/>
      <c r="R835" s="191"/>
      <c r="S835" s="42"/>
      <c r="T835" s="42"/>
    </row>
    <row r="836" spans="1:20" ht="28" customHeight="1" x14ac:dyDescent="0.15">
      <c r="A836" s="42"/>
      <c r="B836" s="42"/>
      <c r="C836" s="42"/>
      <c r="D836" s="42"/>
      <c r="E836" s="42"/>
      <c r="F836" s="42"/>
      <c r="G836" s="190"/>
      <c r="L836" s="191"/>
      <c r="M836" s="191"/>
      <c r="N836" s="191"/>
      <c r="O836" s="191"/>
      <c r="P836" s="191"/>
      <c r="Q836" s="191"/>
      <c r="R836" s="191"/>
      <c r="S836" s="42"/>
      <c r="T836" s="42"/>
    </row>
    <row r="837" spans="1:20" ht="28" customHeight="1" x14ac:dyDescent="0.15">
      <c r="A837" s="42"/>
      <c r="B837" s="42"/>
      <c r="C837" s="42"/>
      <c r="D837" s="42"/>
      <c r="E837" s="42"/>
      <c r="F837" s="42"/>
      <c r="G837" s="190"/>
      <c r="L837" s="191"/>
      <c r="M837" s="191"/>
      <c r="N837" s="191"/>
      <c r="O837" s="191"/>
      <c r="P837" s="191"/>
      <c r="Q837" s="191"/>
      <c r="R837" s="191"/>
      <c r="S837" s="42"/>
      <c r="T837" s="42"/>
    </row>
    <row r="838" spans="1:20" ht="28" customHeight="1" x14ac:dyDescent="0.15">
      <c r="A838" s="42"/>
      <c r="B838" s="42"/>
      <c r="C838" s="42"/>
      <c r="D838" s="42"/>
      <c r="E838" s="42"/>
      <c r="F838" s="42"/>
      <c r="G838" s="190"/>
      <c r="L838" s="191"/>
      <c r="M838" s="191"/>
      <c r="N838" s="191"/>
      <c r="O838" s="191"/>
      <c r="P838" s="191"/>
      <c r="Q838" s="191"/>
      <c r="R838" s="191"/>
      <c r="S838" s="42"/>
      <c r="T838" s="42"/>
    </row>
    <row r="839" spans="1:20" ht="28" customHeight="1" x14ac:dyDescent="0.15">
      <c r="A839" s="42"/>
      <c r="B839" s="42"/>
      <c r="C839" s="42"/>
      <c r="D839" s="42"/>
      <c r="E839" s="42"/>
      <c r="F839" s="42"/>
      <c r="G839" s="190"/>
      <c r="L839" s="191"/>
      <c r="M839" s="191"/>
      <c r="N839" s="191"/>
      <c r="O839" s="191"/>
      <c r="P839" s="191"/>
      <c r="Q839" s="191"/>
      <c r="R839" s="191"/>
      <c r="S839" s="42"/>
      <c r="T839" s="42"/>
    </row>
    <row r="840" spans="1:20" ht="28" customHeight="1" x14ac:dyDescent="0.15">
      <c r="A840" s="42"/>
      <c r="B840" s="42"/>
      <c r="C840" s="42"/>
      <c r="D840" s="42"/>
      <c r="E840" s="42"/>
      <c r="F840" s="42"/>
      <c r="G840" s="190"/>
      <c r="L840" s="191"/>
      <c r="M840" s="191"/>
      <c r="N840" s="191"/>
      <c r="O840" s="191"/>
      <c r="P840" s="191"/>
      <c r="Q840" s="191"/>
      <c r="R840" s="191"/>
      <c r="S840" s="42"/>
      <c r="T840" s="42"/>
    </row>
    <row r="841" spans="1:20" ht="28" customHeight="1" x14ac:dyDescent="0.15">
      <c r="A841" s="42"/>
      <c r="B841" s="42"/>
      <c r="C841" s="42"/>
      <c r="D841" s="42"/>
      <c r="E841" s="42"/>
      <c r="F841" s="42"/>
      <c r="G841" s="190"/>
      <c r="L841" s="191"/>
      <c r="M841" s="191"/>
      <c r="N841" s="191"/>
      <c r="O841" s="191"/>
      <c r="P841" s="191"/>
      <c r="Q841" s="191"/>
      <c r="R841" s="191"/>
      <c r="S841" s="42"/>
      <c r="T841" s="42"/>
    </row>
    <row r="842" spans="1:20" ht="28" customHeight="1" x14ac:dyDescent="0.15">
      <c r="A842" s="42"/>
      <c r="B842" s="42"/>
      <c r="C842" s="42"/>
      <c r="D842" s="42"/>
      <c r="E842" s="42"/>
      <c r="F842" s="42"/>
      <c r="G842" s="190"/>
      <c r="L842" s="191"/>
      <c r="M842" s="191"/>
      <c r="N842" s="191"/>
      <c r="O842" s="191"/>
      <c r="P842" s="191"/>
      <c r="Q842" s="191"/>
      <c r="R842" s="191"/>
      <c r="S842" s="42"/>
      <c r="T842" s="42"/>
    </row>
    <row r="843" spans="1:20" ht="28" customHeight="1" x14ac:dyDescent="0.15">
      <c r="A843" s="42"/>
      <c r="B843" s="42"/>
      <c r="C843" s="42"/>
      <c r="D843" s="42"/>
      <c r="E843" s="42"/>
      <c r="F843" s="42"/>
      <c r="G843" s="190"/>
      <c r="L843" s="191"/>
      <c r="M843" s="191"/>
      <c r="N843" s="191"/>
      <c r="O843" s="191"/>
      <c r="P843" s="191"/>
      <c r="Q843" s="191"/>
      <c r="R843" s="191"/>
      <c r="S843" s="42"/>
      <c r="T843" s="42"/>
    </row>
    <row r="844" spans="1:20" ht="28" customHeight="1" x14ac:dyDescent="0.15">
      <c r="A844" s="42"/>
      <c r="B844" s="42"/>
      <c r="C844" s="42"/>
      <c r="D844" s="42"/>
      <c r="E844" s="42"/>
      <c r="F844" s="42"/>
      <c r="G844" s="190"/>
      <c r="L844" s="191"/>
      <c r="M844" s="191"/>
      <c r="N844" s="191"/>
      <c r="O844" s="191"/>
      <c r="P844" s="191"/>
      <c r="Q844" s="191"/>
      <c r="R844" s="191"/>
      <c r="S844" s="42"/>
      <c r="T844" s="42"/>
    </row>
    <row r="845" spans="1:20" ht="28" customHeight="1" x14ac:dyDescent="0.15">
      <c r="A845" s="42"/>
      <c r="B845" s="42"/>
      <c r="C845" s="42"/>
      <c r="D845" s="42"/>
      <c r="E845" s="42"/>
      <c r="F845" s="42"/>
      <c r="G845" s="190"/>
      <c r="L845" s="191"/>
      <c r="M845" s="191"/>
      <c r="N845" s="191"/>
      <c r="O845" s="191"/>
      <c r="P845" s="191"/>
      <c r="Q845" s="191"/>
      <c r="R845" s="191"/>
      <c r="S845" s="42"/>
      <c r="T845" s="42"/>
    </row>
    <row r="846" spans="1:20" ht="28" customHeight="1" x14ac:dyDescent="0.15">
      <c r="A846" s="42"/>
      <c r="B846" s="42"/>
      <c r="C846" s="42"/>
      <c r="D846" s="42"/>
      <c r="E846" s="42"/>
      <c r="F846" s="42"/>
      <c r="G846" s="190"/>
      <c r="L846" s="191"/>
      <c r="M846" s="191"/>
      <c r="N846" s="191"/>
      <c r="O846" s="191"/>
      <c r="P846" s="191"/>
      <c r="Q846" s="191"/>
      <c r="R846" s="191"/>
      <c r="S846" s="42"/>
      <c r="T846" s="42"/>
    </row>
    <row r="847" spans="1:20" ht="28" customHeight="1" x14ac:dyDescent="0.15">
      <c r="A847" s="42"/>
      <c r="B847" s="42"/>
      <c r="C847" s="42"/>
      <c r="D847" s="42"/>
      <c r="E847" s="42"/>
      <c r="F847" s="42"/>
      <c r="G847" s="190"/>
      <c r="L847" s="191"/>
      <c r="M847" s="191"/>
      <c r="N847" s="191"/>
      <c r="O847" s="191"/>
      <c r="P847" s="191"/>
      <c r="Q847" s="191"/>
      <c r="R847" s="191"/>
      <c r="S847" s="42"/>
      <c r="T847" s="42"/>
    </row>
    <row r="848" spans="1:20" ht="28" customHeight="1" x14ac:dyDescent="0.15">
      <c r="A848" s="42"/>
      <c r="B848" s="42"/>
      <c r="C848" s="42"/>
      <c r="D848" s="42"/>
      <c r="E848" s="42"/>
      <c r="F848" s="42"/>
      <c r="G848" s="190"/>
      <c r="L848" s="191"/>
      <c r="M848" s="191"/>
      <c r="N848" s="191"/>
      <c r="O848" s="191"/>
      <c r="P848" s="191"/>
      <c r="Q848" s="191"/>
      <c r="R848" s="191"/>
      <c r="S848" s="42"/>
      <c r="T848" s="42"/>
    </row>
    <row r="849" spans="1:20" ht="28" customHeight="1" x14ac:dyDescent="0.15">
      <c r="A849" s="42"/>
      <c r="B849" s="42"/>
      <c r="C849" s="42"/>
      <c r="D849" s="42"/>
      <c r="E849" s="42"/>
      <c r="F849" s="42"/>
      <c r="G849" s="190"/>
      <c r="L849" s="191"/>
      <c r="M849" s="191"/>
      <c r="N849" s="191"/>
      <c r="O849" s="191"/>
      <c r="P849" s="191"/>
      <c r="Q849" s="191"/>
      <c r="R849" s="191"/>
      <c r="S849" s="42"/>
      <c r="T849" s="42"/>
    </row>
    <row r="850" spans="1:20" ht="28" customHeight="1" x14ac:dyDescent="0.15">
      <c r="A850" s="42"/>
      <c r="B850" s="42"/>
      <c r="C850" s="42"/>
      <c r="D850" s="42"/>
      <c r="E850" s="42"/>
      <c r="F850" s="42"/>
      <c r="G850" s="190"/>
      <c r="L850" s="191"/>
      <c r="M850" s="191"/>
      <c r="N850" s="191"/>
      <c r="O850" s="191"/>
      <c r="P850" s="191"/>
      <c r="Q850" s="191"/>
      <c r="R850" s="191"/>
      <c r="S850" s="42"/>
      <c r="T850" s="42"/>
    </row>
    <row r="851" spans="1:20" ht="28" customHeight="1" x14ac:dyDescent="0.15">
      <c r="A851" s="42"/>
      <c r="B851" s="42"/>
      <c r="C851" s="42"/>
      <c r="D851" s="42"/>
      <c r="E851" s="42"/>
      <c r="F851" s="42"/>
      <c r="G851" s="190"/>
      <c r="L851" s="191"/>
      <c r="M851" s="191"/>
      <c r="N851" s="191"/>
      <c r="O851" s="191"/>
      <c r="P851" s="191"/>
      <c r="Q851" s="191"/>
      <c r="R851" s="191"/>
      <c r="S851" s="42"/>
      <c r="T851" s="42"/>
    </row>
    <row r="852" spans="1:20" ht="28" customHeight="1" x14ac:dyDescent="0.15">
      <c r="A852" s="42"/>
      <c r="B852" s="42"/>
      <c r="C852" s="42"/>
      <c r="D852" s="42"/>
      <c r="E852" s="42"/>
      <c r="F852" s="42"/>
      <c r="G852" s="190"/>
      <c r="L852" s="191"/>
      <c r="M852" s="191"/>
      <c r="N852" s="191"/>
      <c r="O852" s="191"/>
      <c r="P852" s="191"/>
      <c r="Q852" s="191"/>
      <c r="R852" s="191"/>
      <c r="S852" s="42"/>
      <c r="T852" s="42"/>
    </row>
    <row r="853" spans="1:20" ht="28" customHeight="1" x14ac:dyDescent="0.15">
      <c r="A853" s="42"/>
      <c r="B853" s="42"/>
      <c r="C853" s="42"/>
      <c r="D853" s="42"/>
      <c r="E853" s="42"/>
      <c r="F853" s="42"/>
      <c r="G853" s="190"/>
      <c r="L853" s="191"/>
      <c r="M853" s="191"/>
      <c r="N853" s="191"/>
      <c r="O853" s="191"/>
      <c r="P853" s="191"/>
      <c r="Q853" s="191"/>
      <c r="R853" s="191"/>
      <c r="S853" s="42"/>
      <c r="T853" s="42"/>
    </row>
    <row r="854" spans="1:20" ht="28" customHeight="1" x14ac:dyDescent="0.15">
      <c r="A854" s="42"/>
      <c r="B854" s="42"/>
      <c r="C854" s="42"/>
      <c r="D854" s="42"/>
      <c r="E854" s="42"/>
      <c r="F854" s="42"/>
      <c r="G854" s="190"/>
      <c r="L854" s="191"/>
      <c r="M854" s="191"/>
      <c r="N854" s="191"/>
      <c r="O854" s="191"/>
      <c r="P854" s="191"/>
      <c r="Q854" s="191"/>
      <c r="R854" s="191"/>
      <c r="S854" s="42"/>
      <c r="T854" s="42"/>
    </row>
    <row r="855" spans="1:20" ht="28" customHeight="1" x14ac:dyDescent="0.15">
      <c r="A855" s="42"/>
      <c r="B855" s="42"/>
      <c r="C855" s="42"/>
      <c r="D855" s="42"/>
      <c r="E855" s="42"/>
      <c r="F855" s="42"/>
      <c r="G855" s="190"/>
      <c r="L855" s="191"/>
      <c r="M855" s="191"/>
      <c r="N855" s="191"/>
      <c r="O855" s="191"/>
      <c r="P855" s="191"/>
      <c r="Q855" s="191"/>
      <c r="R855" s="191"/>
      <c r="S855" s="42"/>
      <c r="T855" s="42"/>
    </row>
    <row r="856" spans="1:20" ht="28" customHeight="1" x14ac:dyDescent="0.15">
      <c r="A856" s="42"/>
      <c r="B856" s="42"/>
      <c r="C856" s="42"/>
      <c r="D856" s="42"/>
      <c r="E856" s="42"/>
      <c r="F856" s="42"/>
      <c r="G856" s="190"/>
      <c r="L856" s="191"/>
      <c r="M856" s="191"/>
      <c r="N856" s="191"/>
      <c r="O856" s="191"/>
      <c r="P856" s="191"/>
      <c r="Q856" s="191"/>
      <c r="R856" s="191"/>
      <c r="S856" s="42"/>
      <c r="T856" s="42"/>
    </row>
    <row r="857" spans="1:20" ht="28" customHeight="1" x14ac:dyDescent="0.15">
      <c r="A857" s="42"/>
      <c r="B857" s="42"/>
      <c r="C857" s="42"/>
      <c r="D857" s="42"/>
      <c r="E857" s="42"/>
      <c r="F857" s="42"/>
      <c r="G857" s="190"/>
      <c r="L857" s="191"/>
      <c r="M857" s="191"/>
      <c r="N857" s="191"/>
      <c r="O857" s="191"/>
      <c r="P857" s="191"/>
      <c r="Q857" s="191"/>
      <c r="R857" s="191"/>
      <c r="S857" s="42"/>
      <c r="T857" s="42"/>
    </row>
    <row r="858" spans="1:20" ht="28" customHeight="1" x14ac:dyDescent="0.15">
      <c r="A858" s="42"/>
      <c r="B858" s="42"/>
      <c r="C858" s="42"/>
      <c r="D858" s="42"/>
      <c r="E858" s="42"/>
      <c r="F858" s="42"/>
      <c r="G858" s="190"/>
      <c r="L858" s="191"/>
      <c r="M858" s="191"/>
      <c r="N858" s="191"/>
      <c r="O858" s="191"/>
      <c r="P858" s="191"/>
      <c r="Q858" s="191"/>
      <c r="R858" s="191"/>
      <c r="S858" s="42"/>
      <c r="T858" s="42"/>
    </row>
    <row r="859" spans="1:20" ht="28" customHeight="1" x14ac:dyDescent="0.15">
      <c r="A859" s="42"/>
      <c r="B859" s="42"/>
      <c r="C859" s="42"/>
      <c r="D859" s="42"/>
      <c r="E859" s="42"/>
      <c r="F859" s="42"/>
      <c r="G859" s="190"/>
      <c r="L859" s="191"/>
      <c r="M859" s="191"/>
      <c r="N859" s="191"/>
      <c r="O859" s="191"/>
      <c r="P859" s="191"/>
      <c r="Q859" s="191"/>
      <c r="R859" s="191"/>
      <c r="S859" s="42"/>
      <c r="T859" s="42"/>
    </row>
    <row r="860" spans="1:20" ht="28" customHeight="1" x14ac:dyDescent="0.15">
      <c r="A860" s="42"/>
      <c r="B860" s="42"/>
      <c r="C860" s="42"/>
      <c r="D860" s="42"/>
      <c r="E860" s="42"/>
      <c r="F860" s="42"/>
      <c r="G860" s="190"/>
      <c r="L860" s="191"/>
      <c r="M860" s="191"/>
      <c r="N860" s="191"/>
      <c r="O860" s="191"/>
      <c r="P860" s="191"/>
      <c r="Q860" s="191"/>
      <c r="R860" s="191"/>
      <c r="S860" s="42"/>
      <c r="T860" s="42"/>
    </row>
    <row r="861" spans="1:20" ht="28" customHeight="1" x14ac:dyDescent="0.15">
      <c r="A861" s="42"/>
      <c r="B861" s="42"/>
      <c r="C861" s="42"/>
      <c r="D861" s="42"/>
      <c r="E861" s="42"/>
      <c r="F861" s="42"/>
      <c r="G861" s="190"/>
      <c r="L861" s="191"/>
      <c r="M861" s="191"/>
      <c r="N861" s="191"/>
      <c r="O861" s="191"/>
      <c r="P861" s="191"/>
      <c r="Q861" s="191"/>
      <c r="R861" s="191"/>
      <c r="S861" s="42"/>
      <c r="T861" s="42"/>
    </row>
    <row r="862" spans="1:20" ht="28" customHeight="1" x14ac:dyDescent="0.15">
      <c r="A862" s="42"/>
      <c r="B862" s="42"/>
      <c r="C862" s="42"/>
      <c r="D862" s="42"/>
      <c r="E862" s="42"/>
      <c r="F862" s="42"/>
      <c r="G862" s="190"/>
      <c r="L862" s="191"/>
      <c r="M862" s="191"/>
      <c r="N862" s="191"/>
      <c r="O862" s="191"/>
      <c r="P862" s="191"/>
      <c r="Q862" s="191"/>
      <c r="R862" s="191"/>
      <c r="S862" s="42"/>
      <c r="T862" s="42"/>
    </row>
    <row r="863" spans="1:20" ht="28" customHeight="1" x14ac:dyDescent="0.15">
      <c r="A863" s="42"/>
      <c r="B863" s="42"/>
      <c r="C863" s="42"/>
      <c r="D863" s="42"/>
      <c r="E863" s="42"/>
      <c r="F863" s="42"/>
      <c r="G863" s="190"/>
      <c r="L863" s="191"/>
      <c r="M863" s="191"/>
      <c r="N863" s="191"/>
      <c r="O863" s="191"/>
      <c r="P863" s="191"/>
      <c r="Q863" s="191"/>
      <c r="R863" s="191"/>
      <c r="S863" s="42"/>
      <c r="T863" s="42"/>
    </row>
    <row r="864" spans="1:20" ht="28" customHeight="1" x14ac:dyDescent="0.15">
      <c r="A864" s="42"/>
      <c r="B864" s="42"/>
      <c r="C864" s="42"/>
      <c r="D864" s="42"/>
      <c r="E864" s="42"/>
      <c r="F864" s="42"/>
      <c r="G864" s="190"/>
      <c r="L864" s="191"/>
      <c r="M864" s="191"/>
      <c r="N864" s="191"/>
      <c r="O864" s="191"/>
      <c r="P864" s="191"/>
      <c r="Q864" s="191"/>
      <c r="R864" s="191"/>
      <c r="S864" s="42"/>
      <c r="T864" s="42"/>
    </row>
    <row r="865" spans="1:20" ht="28" customHeight="1" x14ac:dyDescent="0.15">
      <c r="A865" s="42"/>
      <c r="B865" s="42"/>
      <c r="C865" s="42"/>
      <c r="D865" s="42"/>
      <c r="E865" s="42"/>
      <c r="F865" s="42"/>
      <c r="G865" s="190"/>
      <c r="L865" s="191"/>
      <c r="M865" s="191"/>
      <c r="N865" s="191"/>
      <c r="O865" s="191"/>
      <c r="P865" s="191"/>
      <c r="Q865" s="191"/>
      <c r="R865" s="191"/>
      <c r="S865" s="42"/>
      <c r="T865" s="42"/>
    </row>
    <row r="866" spans="1:20" ht="28" customHeight="1" x14ac:dyDescent="0.15">
      <c r="A866" s="42"/>
      <c r="B866" s="42"/>
      <c r="C866" s="42"/>
      <c r="D866" s="42"/>
      <c r="E866" s="42"/>
      <c r="F866" s="42"/>
      <c r="G866" s="190"/>
      <c r="L866" s="191"/>
      <c r="M866" s="191"/>
      <c r="N866" s="191"/>
      <c r="O866" s="191"/>
      <c r="P866" s="191"/>
      <c r="Q866" s="191"/>
      <c r="R866" s="191"/>
      <c r="S866" s="42"/>
      <c r="T866" s="42"/>
    </row>
    <row r="867" spans="1:20" ht="28" customHeight="1" x14ac:dyDescent="0.15">
      <c r="A867" s="42"/>
      <c r="B867" s="42"/>
      <c r="C867" s="42"/>
      <c r="D867" s="42"/>
      <c r="E867" s="42"/>
      <c r="F867" s="42"/>
      <c r="G867" s="190"/>
      <c r="L867" s="191"/>
      <c r="M867" s="191"/>
      <c r="N867" s="191"/>
      <c r="O867" s="191"/>
      <c r="P867" s="191"/>
      <c r="Q867" s="191"/>
      <c r="R867" s="191"/>
      <c r="S867" s="42"/>
      <c r="T867" s="42"/>
    </row>
    <row r="868" spans="1:20" ht="28" customHeight="1" x14ac:dyDescent="0.15">
      <c r="A868" s="42"/>
      <c r="B868" s="42"/>
      <c r="C868" s="42"/>
      <c r="D868" s="42"/>
      <c r="E868" s="42"/>
      <c r="F868" s="42"/>
      <c r="G868" s="190"/>
      <c r="L868" s="191"/>
      <c r="M868" s="191"/>
      <c r="N868" s="191"/>
      <c r="O868" s="191"/>
      <c r="P868" s="191"/>
      <c r="Q868" s="191"/>
      <c r="R868" s="191"/>
      <c r="S868" s="42"/>
      <c r="T868" s="42"/>
    </row>
    <row r="869" spans="1:20" ht="28" customHeight="1" x14ac:dyDescent="0.15">
      <c r="A869" s="42"/>
      <c r="B869" s="42"/>
      <c r="C869" s="42"/>
      <c r="D869" s="42"/>
      <c r="E869" s="42"/>
      <c r="F869" s="42"/>
      <c r="G869" s="190"/>
      <c r="L869" s="191"/>
      <c r="M869" s="191"/>
      <c r="N869" s="191"/>
      <c r="O869" s="191"/>
      <c r="P869" s="191"/>
      <c r="Q869" s="191"/>
      <c r="R869" s="191"/>
      <c r="S869" s="42"/>
      <c r="T869" s="42"/>
    </row>
    <row r="870" spans="1:20" ht="28" customHeight="1" x14ac:dyDescent="0.15">
      <c r="A870" s="42"/>
      <c r="B870" s="42"/>
      <c r="C870" s="42"/>
      <c r="D870" s="42"/>
      <c r="E870" s="42"/>
      <c r="F870" s="42"/>
      <c r="G870" s="190"/>
      <c r="L870" s="191"/>
      <c r="M870" s="191"/>
      <c r="N870" s="191"/>
      <c r="O870" s="191"/>
      <c r="P870" s="191"/>
      <c r="Q870" s="191"/>
      <c r="R870" s="191"/>
      <c r="S870" s="42"/>
      <c r="T870" s="42"/>
    </row>
    <row r="871" spans="1:20" ht="28" customHeight="1" x14ac:dyDescent="0.15">
      <c r="A871" s="42"/>
      <c r="B871" s="42"/>
      <c r="C871" s="42"/>
      <c r="D871" s="42"/>
      <c r="E871" s="42"/>
      <c r="F871" s="42"/>
      <c r="G871" s="190"/>
      <c r="L871" s="191"/>
      <c r="M871" s="191"/>
      <c r="N871" s="191"/>
      <c r="O871" s="191"/>
      <c r="P871" s="191"/>
      <c r="Q871" s="191"/>
      <c r="R871" s="191"/>
      <c r="S871" s="42"/>
      <c r="T871" s="42"/>
    </row>
    <row r="872" spans="1:20" ht="28" customHeight="1" x14ac:dyDescent="0.15">
      <c r="A872" s="42"/>
      <c r="B872" s="42"/>
      <c r="C872" s="42"/>
      <c r="D872" s="42"/>
      <c r="E872" s="42"/>
      <c r="F872" s="42"/>
      <c r="G872" s="190"/>
      <c r="L872" s="191"/>
      <c r="M872" s="191"/>
      <c r="N872" s="191"/>
      <c r="O872" s="191"/>
      <c r="P872" s="191"/>
      <c r="Q872" s="191"/>
      <c r="R872" s="191"/>
      <c r="S872" s="42"/>
      <c r="T872" s="42"/>
    </row>
    <row r="873" spans="1:20" ht="28" customHeight="1" x14ac:dyDescent="0.15">
      <c r="A873" s="42"/>
      <c r="B873" s="42"/>
      <c r="C873" s="42"/>
      <c r="D873" s="42"/>
      <c r="E873" s="42"/>
      <c r="F873" s="42"/>
      <c r="G873" s="190"/>
      <c r="L873" s="191"/>
      <c r="M873" s="191"/>
      <c r="N873" s="191"/>
      <c r="O873" s="191"/>
      <c r="P873" s="191"/>
      <c r="Q873" s="191"/>
      <c r="R873" s="191"/>
      <c r="S873" s="42"/>
      <c r="T873" s="42"/>
    </row>
    <row r="874" spans="1:20" ht="28" customHeight="1" x14ac:dyDescent="0.15">
      <c r="A874" s="42"/>
      <c r="B874" s="42"/>
      <c r="C874" s="42"/>
      <c r="D874" s="42"/>
      <c r="E874" s="42"/>
      <c r="F874" s="42"/>
      <c r="G874" s="190"/>
      <c r="L874" s="191"/>
      <c r="M874" s="191"/>
      <c r="N874" s="191"/>
      <c r="O874" s="191"/>
      <c r="P874" s="191"/>
      <c r="Q874" s="191"/>
      <c r="R874" s="191"/>
      <c r="S874" s="42"/>
      <c r="T874" s="42"/>
    </row>
    <row r="875" spans="1:20" ht="28" customHeight="1" x14ac:dyDescent="0.15">
      <c r="A875" s="42"/>
      <c r="B875" s="42"/>
      <c r="C875" s="42"/>
      <c r="D875" s="42"/>
      <c r="E875" s="42"/>
      <c r="F875" s="42"/>
      <c r="G875" s="190"/>
      <c r="L875" s="191"/>
      <c r="M875" s="191"/>
      <c r="N875" s="191"/>
      <c r="O875" s="191"/>
      <c r="P875" s="191"/>
      <c r="Q875" s="191"/>
      <c r="R875" s="191"/>
      <c r="S875" s="42"/>
      <c r="T875" s="42"/>
    </row>
    <row r="876" spans="1:20" ht="28" customHeight="1" x14ac:dyDescent="0.15">
      <c r="A876" s="42"/>
      <c r="B876" s="42"/>
      <c r="C876" s="42"/>
      <c r="D876" s="42"/>
      <c r="E876" s="42"/>
      <c r="F876" s="42"/>
      <c r="G876" s="190"/>
      <c r="L876" s="191"/>
      <c r="M876" s="191"/>
      <c r="N876" s="191"/>
      <c r="O876" s="191"/>
      <c r="P876" s="191"/>
      <c r="Q876" s="191"/>
      <c r="R876" s="191"/>
      <c r="S876" s="42"/>
      <c r="T876" s="42"/>
    </row>
    <row r="877" spans="1:20" ht="28" customHeight="1" x14ac:dyDescent="0.15">
      <c r="A877" s="42"/>
      <c r="B877" s="42"/>
      <c r="C877" s="42"/>
      <c r="D877" s="42"/>
      <c r="E877" s="42"/>
      <c r="F877" s="42"/>
      <c r="G877" s="190"/>
      <c r="L877" s="191"/>
      <c r="M877" s="191"/>
      <c r="N877" s="191"/>
      <c r="O877" s="191"/>
      <c r="P877" s="191"/>
      <c r="Q877" s="191"/>
      <c r="R877" s="191"/>
      <c r="S877" s="42"/>
      <c r="T877" s="42"/>
    </row>
    <row r="878" spans="1:20" ht="28" customHeight="1" x14ac:dyDescent="0.15">
      <c r="A878" s="42"/>
      <c r="B878" s="42"/>
      <c r="C878" s="42"/>
      <c r="D878" s="42"/>
      <c r="E878" s="42"/>
      <c r="F878" s="42"/>
      <c r="G878" s="190"/>
      <c r="L878" s="191"/>
      <c r="M878" s="191"/>
      <c r="N878" s="191"/>
      <c r="O878" s="191"/>
      <c r="P878" s="191"/>
      <c r="Q878" s="191"/>
      <c r="R878" s="191"/>
      <c r="S878" s="42"/>
      <c r="T878" s="42"/>
    </row>
    <row r="879" spans="1:20" ht="28" customHeight="1" x14ac:dyDescent="0.15">
      <c r="A879" s="42"/>
      <c r="B879" s="42"/>
      <c r="C879" s="42"/>
      <c r="D879" s="42"/>
      <c r="E879" s="42"/>
      <c r="F879" s="42"/>
      <c r="G879" s="190"/>
      <c r="L879" s="191"/>
      <c r="M879" s="191"/>
      <c r="N879" s="191"/>
      <c r="O879" s="191"/>
      <c r="P879" s="191"/>
      <c r="Q879" s="191"/>
      <c r="R879" s="191"/>
      <c r="S879" s="42"/>
      <c r="T879" s="42"/>
    </row>
    <row r="880" spans="1:20" ht="28" customHeight="1" x14ac:dyDescent="0.15">
      <c r="A880" s="42"/>
      <c r="B880" s="42"/>
      <c r="C880" s="42"/>
      <c r="D880" s="42"/>
      <c r="E880" s="42"/>
      <c r="F880" s="42"/>
      <c r="G880" s="190"/>
      <c r="L880" s="191"/>
      <c r="M880" s="191"/>
      <c r="N880" s="191"/>
      <c r="O880" s="191"/>
      <c r="P880" s="191"/>
      <c r="Q880" s="191"/>
      <c r="R880" s="191"/>
      <c r="S880" s="42"/>
      <c r="T880" s="42"/>
    </row>
    <row r="881" spans="1:20" ht="28" customHeight="1" x14ac:dyDescent="0.15">
      <c r="A881" s="42"/>
      <c r="B881" s="42"/>
      <c r="C881" s="42"/>
      <c r="D881" s="42"/>
      <c r="E881" s="42"/>
      <c r="F881" s="42"/>
      <c r="G881" s="190"/>
      <c r="L881" s="191"/>
      <c r="M881" s="191"/>
      <c r="N881" s="191"/>
      <c r="O881" s="191"/>
      <c r="P881" s="191"/>
      <c r="Q881" s="191"/>
      <c r="R881" s="191"/>
      <c r="S881" s="42"/>
      <c r="T881" s="42"/>
    </row>
    <row r="882" spans="1:20" ht="28" customHeight="1" x14ac:dyDescent="0.15">
      <c r="A882" s="42"/>
      <c r="B882" s="42"/>
      <c r="C882" s="42"/>
      <c r="D882" s="42"/>
      <c r="E882" s="42"/>
      <c r="F882" s="42"/>
      <c r="G882" s="190"/>
      <c r="L882" s="191"/>
      <c r="M882" s="191"/>
      <c r="N882" s="191"/>
      <c r="O882" s="191"/>
      <c r="P882" s="191"/>
      <c r="Q882" s="191"/>
      <c r="R882" s="191"/>
      <c r="S882" s="42"/>
      <c r="T882" s="42"/>
    </row>
    <row r="883" spans="1:20" ht="28" customHeight="1" x14ac:dyDescent="0.15">
      <c r="A883" s="42"/>
      <c r="B883" s="42"/>
      <c r="C883" s="42"/>
      <c r="D883" s="42"/>
      <c r="E883" s="42"/>
      <c r="F883" s="42"/>
      <c r="G883" s="190"/>
      <c r="L883" s="191"/>
      <c r="M883" s="191"/>
      <c r="N883" s="191"/>
      <c r="O883" s="191"/>
      <c r="P883" s="191"/>
      <c r="Q883" s="191"/>
      <c r="R883" s="191"/>
      <c r="S883" s="42"/>
      <c r="T883" s="42"/>
    </row>
    <row r="884" spans="1:20" ht="28" customHeight="1" x14ac:dyDescent="0.15">
      <c r="A884" s="42"/>
      <c r="B884" s="42"/>
      <c r="C884" s="42"/>
      <c r="D884" s="42"/>
      <c r="E884" s="42"/>
      <c r="F884" s="42"/>
      <c r="G884" s="190"/>
      <c r="L884" s="191"/>
      <c r="M884" s="191"/>
      <c r="N884" s="191"/>
      <c r="O884" s="191"/>
      <c r="P884" s="191"/>
      <c r="Q884" s="191"/>
      <c r="R884" s="191"/>
      <c r="S884" s="42"/>
      <c r="T884" s="42"/>
    </row>
    <row r="885" spans="1:20" ht="28" customHeight="1" x14ac:dyDescent="0.15">
      <c r="A885" s="42"/>
      <c r="B885" s="42"/>
      <c r="C885" s="42"/>
      <c r="D885" s="42"/>
      <c r="E885" s="42"/>
      <c r="F885" s="42"/>
      <c r="G885" s="190"/>
      <c r="L885" s="191"/>
      <c r="M885" s="191"/>
      <c r="N885" s="191"/>
      <c r="O885" s="191"/>
      <c r="P885" s="191"/>
      <c r="Q885" s="191"/>
      <c r="R885" s="191"/>
      <c r="S885" s="42"/>
      <c r="T885" s="42"/>
    </row>
    <row r="886" spans="1:20" ht="28" customHeight="1" x14ac:dyDescent="0.15">
      <c r="A886" s="42"/>
      <c r="B886" s="42"/>
      <c r="C886" s="42"/>
      <c r="D886" s="42"/>
      <c r="E886" s="42"/>
      <c r="F886" s="42"/>
      <c r="G886" s="190"/>
      <c r="L886" s="191"/>
      <c r="M886" s="191"/>
      <c r="N886" s="191"/>
      <c r="O886" s="191"/>
      <c r="P886" s="191"/>
      <c r="Q886" s="191"/>
      <c r="R886" s="191"/>
      <c r="S886" s="42"/>
      <c r="T886" s="42"/>
    </row>
    <row r="887" spans="1:20" ht="28" customHeight="1" x14ac:dyDescent="0.15">
      <c r="A887" s="42"/>
      <c r="B887" s="42"/>
      <c r="C887" s="42"/>
      <c r="D887" s="42"/>
      <c r="E887" s="42"/>
      <c r="F887" s="42"/>
      <c r="G887" s="190"/>
      <c r="L887" s="191"/>
      <c r="M887" s="191"/>
      <c r="N887" s="191"/>
      <c r="O887" s="191"/>
      <c r="P887" s="191"/>
      <c r="Q887" s="191"/>
      <c r="R887" s="191"/>
      <c r="S887" s="42"/>
      <c r="T887" s="42"/>
    </row>
    <row r="888" spans="1:20" ht="28" customHeight="1" x14ac:dyDescent="0.15">
      <c r="A888" s="42"/>
      <c r="B888" s="42"/>
      <c r="C888" s="42"/>
      <c r="D888" s="42"/>
      <c r="E888" s="42"/>
      <c r="F888" s="42"/>
      <c r="G888" s="190"/>
      <c r="L888" s="191"/>
      <c r="M888" s="191"/>
      <c r="N888" s="191"/>
      <c r="O888" s="191"/>
      <c r="P888" s="191"/>
      <c r="Q888" s="191"/>
      <c r="R888" s="191"/>
      <c r="S888" s="42"/>
      <c r="T888" s="42"/>
    </row>
    <row r="889" spans="1:20" ht="28" customHeight="1" x14ac:dyDescent="0.15">
      <c r="A889" s="42"/>
      <c r="B889" s="42"/>
      <c r="C889" s="42"/>
      <c r="D889" s="42"/>
      <c r="E889" s="42"/>
      <c r="F889" s="42"/>
      <c r="G889" s="190"/>
      <c r="L889" s="191"/>
      <c r="M889" s="191"/>
      <c r="N889" s="191"/>
      <c r="O889" s="191"/>
      <c r="P889" s="191"/>
      <c r="Q889" s="191"/>
      <c r="R889" s="191"/>
      <c r="S889" s="42"/>
      <c r="T889" s="42"/>
    </row>
    <row r="890" spans="1:20" ht="28" customHeight="1" x14ac:dyDescent="0.15">
      <c r="A890" s="42"/>
      <c r="B890" s="42"/>
      <c r="C890" s="42"/>
      <c r="D890" s="42"/>
      <c r="E890" s="42"/>
      <c r="F890" s="42"/>
      <c r="G890" s="190"/>
      <c r="L890" s="191"/>
      <c r="M890" s="191"/>
      <c r="N890" s="191"/>
      <c r="O890" s="191"/>
      <c r="P890" s="191"/>
      <c r="Q890" s="191"/>
      <c r="R890" s="191"/>
      <c r="S890" s="42"/>
      <c r="T890" s="42"/>
    </row>
    <row r="891" spans="1:20" ht="28" customHeight="1" x14ac:dyDescent="0.15">
      <c r="A891" s="42"/>
      <c r="B891" s="42"/>
      <c r="C891" s="42"/>
      <c r="D891" s="42"/>
      <c r="E891" s="42"/>
      <c r="F891" s="42"/>
      <c r="G891" s="190"/>
      <c r="L891" s="191"/>
      <c r="M891" s="191"/>
      <c r="N891" s="191"/>
      <c r="O891" s="191"/>
      <c r="P891" s="191"/>
      <c r="Q891" s="191"/>
      <c r="R891" s="191"/>
      <c r="S891" s="42"/>
      <c r="T891" s="42"/>
    </row>
    <row r="892" spans="1:20" ht="28" customHeight="1" x14ac:dyDescent="0.15">
      <c r="A892" s="42"/>
      <c r="B892" s="42"/>
      <c r="C892" s="42"/>
      <c r="D892" s="42"/>
      <c r="E892" s="42"/>
      <c r="F892" s="42"/>
      <c r="G892" s="190"/>
      <c r="L892" s="191"/>
      <c r="M892" s="191"/>
      <c r="N892" s="191"/>
      <c r="O892" s="191"/>
      <c r="P892" s="191"/>
      <c r="Q892" s="191"/>
      <c r="R892" s="191"/>
      <c r="S892" s="42"/>
      <c r="T892" s="42"/>
    </row>
    <row r="893" spans="1:20" ht="28" customHeight="1" x14ac:dyDescent="0.15">
      <c r="A893" s="42"/>
      <c r="B893" s="42"/>
      <c r="C893" s="42"/>
      <c r="D893" s="42"/>
      <c r="E893" s="42"/>
      <c r="F893" s="42"/>
      <c r="G893" s="190"/>
      <c r="L893" s="191"/>
      <c r="M893" s="191"/>
      <c r="N893" s="191"/>
      <c r="O893" s="191"/>
      <c r="P893" s="191"/>
      <c r="Q893" s="191"/>
      <c r="R893" s="191"/>
      <c r="S893" s="42"/>
      <c r="T893" s="42"/>
    </row>
    <row r="894" spans="1:20" ht="28" customHeight="1" x14ac:dyDescent="0.15">
      <c r="A894" s="42"/>
      <c r="B894" s="42"/>
      <c r="C894" s="42"/>
      <c r="D894" s="42"/>
      <c r="E894" s="42"/>
      <c r="F894" s="42"/>
      <c r="G894" s="190"/>
      <c r="L894" s="191"/>
      <c r="M894" s="191"/>
      <c r="N894" s="191"/>
      <c r="O894" s="191"/>
      <c r="P894" s="191"/>
      <c r="Q894" s="191"/>
      <c r="R894" s="191"/>
      <c r="S894" s="42"/>
      <c r="T894" s="42"/>
    </row>
    <row r="895" spans="1:20" ht="28" customHeight="1" x14ac:dyDescent="0.15">
      <c r="A895" s="42"/>
      <c r="B895" s="42"/>
      <c r="C895" s="42"/>
      <c r="D895" s="42"/>
      <c r="E895" s="42"/>
      <c r="F895" s="42"/>
      <c r="G895" s="190"/>
      <c r="L895" s="191"/>
      <c r="M895" s="191"/>
      <c r="N895" s="191"/>
      <c r="O895" s="191"/>
      <c r="P895" s="191"/>
      <c r="Q895" s="191"/>
      <c r="R895" s="191"/>
      <c r="S895" s="42"/>
      <c r="T895" s="42"/>
    </row>
    <row r="896" spans="1:20" ht="28" customHeight="1" x14ac:dyDescent="0.15">
      <c r="A896" s="42"/>
      <c r="B896" s="42"/>
      <c r="C896" s="42"/>
      <c r="D896" s="42"/>
      <c r="E896" s="42"/>
      <c r="F896" s="42"/>
      <c r="G896" s="190"/>
      <c r="L896" s="191"/>
      <c r="M896" s="191"/>
      <c r="N896" s="191"/>
      <c r="O896" s="191"/>
      <c r="P896" s="191"/>
      <c r="Q896" s="191"/>
      <c r="R896" s="191"/>
      <c r="S896" s="42"/>
      <c r="T896" s="42"/>
    </row>
    <row r="897" spans="1:20" ht="28" customHeight="1" x14ac:dyDescent="0.15">
      <c r="A897" s="42"/>
      <c r="B897" s="42"/>
      <c r="C897" s="42"/>
      <c r="D897" s="42"/>
      <c r="E897" s="42"/>
      <c r="F897" s="42"/>
      <c r="G897" s="190"/>
      <c r="L897" s="191"/>
      <c r="M897" s="191"/>
      <c r="N897" s="191"/>
      <c r="O897" s="191"/>
      <c r="P897" s="191"/>
      <c r="Q897" s="191"/>
      <c r="R897" s="191"/>
      <c r="S897" s="42"/>
      <c r="T897" s="42"/>
    </row>
    <row r="898" spans="1:20" ht="28" customHeight="1" x14ac:dyDescent="0.15">
      <c r="A898" s="42"/>
      <c r="B898" s="42"/>
      <c r="C898" s="42"/>
      <c r="D898" s="42"/>
      <c r="E898" s="42"/>
      <c r="F898" s="42"/>
      <c r="G898" s="190"/>
      <c r="L898" s="191"/>
      <c r="M898" s="191"/>
      <c r="N898" s="191"/>
      <c r="O898" s="191"/>
      <c r="P898" s="191"/>
      <c r="Q898" s="191"/>
      <c r="R898" s="191"/>
      <c r="S898" s="42"/>
      <c r="T898" s="42"/>
    </row>
    <row r="899" spans="1:20" ht="28" customHeight="1" x14ac:dyDescent="0.15">
      <c r="A899" s="42"/>
      <c r="B899" s="42"/>
      <c r="C899" s="42"/>
      <c r="D899" s="42"/>
      <c r="E899" s="42"/>
      <c r="F899" s="42"/>
      <c r="G899" s="190"/>
      <c r="L899" s="191"/>
      <c r="M899" s="191"/>
      <c r="N899" s="191"/>
      <c r="O899" s="191"/>
      <c r="P899" s="191"/>
      <c r="Q899" s="191"/>
      <c r="R899" s="191"/>
      <c r="S899" s="42"/>
      <c r="T899" s="42"/>
    </row>
    <row r="900" spans="1:20" ht="28" customHeight="1" x14ac:dyDescent="0.15">
      <c r="A900" s="42"/>
      <c r="B900" s="42"/>
      <c r="C900" s="42"/>
      <c r="D900" s="42"/>
      <c r="E900" s="42"/>
      <c r="F900" s="42"/>
      <c r="G900" s="190"/>
      <c r="L900" s="191"/>
      <c r="M900" s="191"/>
      <c r="N900" s="191"/>
      <c r="O900" s="191"/>
      <c r="P900" s="191"/>
      <c r="Q900" s="191"/>
      <c r="R900" s="191"/>
      <c r="S900" s="42"/>
      <c r="T900" s="42"/>
    </row>
    <row r="901" spans="1:20" ht="28" customHeight="1" x14ac:dyDescent="0.15">
      <c r="A901" s="42"/>
      <c r="B901" s="42"/>
      <c r="C901" s="42"/>
      <c r="D901" s="42"/>
      <c r="E901" s="42"/>
      <c r="F901" s="42"/>
      <c r="G901" s="190"/>
      <c r="L901" s="191"/>
      <c r="M901" s="191"/>
      <c r="N901" s="191"/>
      <c r="O901" s="191"/>
      <c r="P901" s="191"/>
      <c r="Q901" s="191"/>
      <c r="R901" s="191"/>
      <c r="S901" s="42"/>
      <c r="T901" s="42"/>
    </row>
    <row r="902" spans="1:20" ht="28" customHeight="1" x14ac:dyDescent="0.15">
      <c r="A902" s="42"/>
      <c r="B902" s="42"/>
      <c r="C902" s="42"/>
      <c r="D902" s="42"/>
      <c r="E902" s="42"/>
      <c r="F902" s="42"/>
      <c r="G902" s="190"/>
      <c r="L902" s="191"/>
      <c r="M902" s="191"/>
      <c r="N902" s="191"/>
      <c r="O902" s="191"/>
      <c r="P902" s="191"/>
      <c r="Q902" s="191"/>
      <c r="R902" s="191"/>
      <c r="S902" s="42"/>
      <c r="T902" s="42"/>
    </row>
    <row r="903" spans="1:20" ht="28" customHeight="1" x14ac:dyDescent="0.15">
      <c r="A903" s="42"/>
      <c r="B903" s="42"/>
      <c r="C903" s="42"/>
      <c r="D903" s="42"/>
      <c r="E903" s="42"/>
      <c r="F903" s="42"/>
      <c r="G903" s="190"/>
      <c r="L903" s="191"/>
      <c r="M903" s="191"/>
      <c r="N903" s="191"/>
      <c r="O903" s="191"/>
      <c r="P903" s="191"/>
      <c r="Q903" s="191"/>
      <c r="R903" s="191"/>
      <c r="S903" s="42"/>
      <c r="T903" s="42"/>
    </row>
    <row r="904" spans="1:20" ht="28" customHeight="1" x14ac:dyDescent="0.15">
      <c r="A904" s="42"/>
      <c r="B904" s="42"/>
      <c r="C904" s="42"/>
      <c r="D904" s="42"/>
      <c r="E904" s="42"/>
      <c r="F904" s="42"/>
      <c r="G904" s="190"/>
      <c r="L904" s="191"/>
      <c r="M904" s="191"/>
      <c r="N904" s="191"/>
      <c r="O904" s="191"/>
      <c r="P904" s="191"/>
      <c r="Q904" s="191"/>
      <c r="R904" s="191"/>
      <c r="S904" s="42"/>
      <c r="T904" s="42"/>
    </row>
    <row r="905" spans="1:20" ht="28" customHeight="1" x14ac:dyDescent="0.15">
      <c r="A905" s="42"/>
      <c r="B905" s="42"/>
      <c r="C905" s="42"/>
      <c r="D905" s="42"/>
      <c r="E905" s="42"/>
      <c r="F905" s="42"/>
      <c r="G905" s="190"/>
      <c r="L905" s="191"/>
      <c r="M905" s="191"/>
      <c r="N905" s="191"/>
      <c r="O905" s="191"/>
      <c r="P905" s="191"/>
      <c r="Q905" s="191"/>
      <c r="R905" s="191"/>
      <c r="S905" s="42"/>
      <c r="T905" s="42"/>
    </row>
    <row r="906" spans="1:20" ht="28" customHeight="1" x14ac:dyDescent="0.15">
      <c r="A906" s="42"/>
      <c r="B906" s="42"/>
      <c r="C906" s="42"/>
      <c r="D906" s="42"/>
      <c r="E906" s="42"/>
      <c r="F906" s="42"/>
      <c r="G906" s="190"/>
      <c r="L906" s="191"/>
      <c r="M906" s="191"/>
      <c r="N906" s="191"/>
      <c r="O906" s="191"/>
      <c r="P906" s="191"/>
      <c r="Q906" s="191"/>
      <c r="R906" s="191"/>
      <c r="S906" s="42"/>
      <c r="T906" s="42"/>
    </row>
    <row r="907" spans="1:20" ht="28" customHeight="1" x14ac:dyDescent="0.15">
      <c r="A907" s="42"/>
      <c r="B907" s="42"/>
      <c r="C907" s="42"/>
      <c r="D907" s="42"/>
      <c r="E907" s="42"/>
      <c r="F907" s="42"/>
      <c r="G907" s="190"/>
      <c r="L907" s="191"/>
      <c r="M907" s="191"/>
      <c r="N907" s="191"/>
      <c r="O907" s="191"/>
      <c r="P907" s="191"/>
      <c r="Q907" s="191"/>
      <c r="R907" s="191"/>
      <c r="S907" s="42"/>
      <c r="T907" s="42"/>
    </row>
    <row r="908" spans="1:20" ht="28" customHeight="1" x14ac:dyDescent="0.15">
      <c r="A908" s="42"/>
      <c r="B908" s="42"/>
      <c r="C908" s="42"/>
      <c r="D908" s="42"/>
      <c r="E908" s="42"/>
      <c r="F908" s="42"/>
      <c r="G908" s="190"/>
      <c r="L908" s="191"/>
      <c r="M908" s="191"/>
      <c r="N908" s="191"/>
      <c r="O908" s="191"/>
      <c r="P908" s="191"/>
      <c r="Q908" s="191"/>
      <c r="R908" s="191"/>
      <c r="S908" s="42"/>
      <c r="T908" s="42"/>
    </row>
    <row r="909" spans="1:20" ht="28" customHeight="1" x14ac:dyDescent="0.15">
      <c r="A909" s="42"/>
      <c r="B909" s="42"/>
      <c r="C909" s="42"/>
      <c r="D909" s="42"/>
      <c r="E909" s="42"/>
      <c r="F909" s="42"/>
      <c r="G909" s="190"/>
      <c r="L909" s="191"/>
      <c r="M909" s="191"/>
      <c r="N909" s="191"/>
      <c r="O909" s="191"/>
      <c r="P909" s="191"/>
      <c r="Q909" s="191"/>
      <c r="R909" s="191"/>
      <c r="S909" s="42"/>
      <c r="T909" s="42"/>
    </row>
    <row r="910" spans="1:20" ht="28" customHeight="1" x14ac:dyDescent="0.15">
      <c r="A910" s="42"/>
      <c r="B910" s="42"/>
      <c r="C910" s="42"/>
      <c r="D910" s="42"/>
      <c r="E910" s="42"/>
      <c r="F910" s="42"/>
      <c r="G910" s="190"/>
      <c r="L910" s="191"/>
      <c r="M910" s="191"/>
      <c r="N910" s="191"/>
      <c r="O910" s="191"/>
      <c r="P910" s="191"/>
      <c r="Q910" s="191"/>
      <c r="R910" s="191"/>
      <c r="S910" s="42"/>
      <c r="T910" s="42"/>
    </row>
    <row r="911" spans="1:20" ht="28" customHeight="1" x14ac:dyDescent="0.15">
      <c r="A911" s="42"/>
      <c r="B911" s="42"/>
      <c r="C911" s="42"/>
      <c r="D911" s="42"/>
      <c r="E911" s="42"/>
      <c r="F911" s="42"/>
      <c r="G911" s="190"/>
      <c r="L911" s="191"/>
      <c r="M911" s="191"/>
      <c r="N911" s="191"/>
      <c r="O911" s="191"/>
      <c r="P911" s="191"/>
      <c r="Q911" s="191"/>
      <c r="R911" s="191"/>
      <c r="S911" s="42"/>
      <c r="T911" s="42"/>
    </row>
    <row r="912" spans="1:20" ht="28" customHeight="1" x14ac:dyDescent="0.15">
      <c r="A912" s="42"/>
      <c r="B912" s="42"/>
      <c r="C912" s="42"/>
      <c r="D912" s="42"/>
      <c r="E912" s="42"/>
      <c r="F912" s="42"/>
      <c r="G912" s="190"/>
      <c r="L912" s="191"/>
      <c r="M912" s="191"/>
      <c r="N912" s="191"/>
      <c r="O912" s="191"/>
      <c r="P912" s="191"/>
      <c r="Q912" s="191"/>
      <c r="R912" s="191"/>
      <c r="S912" s="42"/>
      <c r="T912" s="42"/>
    </row>
    <row r="913" spans="1:20" ht="28" customHeight="1" x14ac:dyDescent="0.15">
      <c r="A913" s="42"/>
      <c r="B913" s="42"/>
      <c r="C913" s="42"/>
      <c r="D913" s="42"/>
      <c r="E913" s="42"/>
      <c r="F913" s="42"/>
      <c r="G913" s="190"/>
      <c r="L913" s="191"/>
      <c r="M913" s="191"/>
      <c r="N913" s="191"/>
      <c r="O913" s="191"/>
      <c r="P913" s="191"/>
      <c r="Q913" s="191"/>
      <c r="R913" s="191"/>
      <c r="S913" s="42"/>
      <c r="T913" s="42"/>
    </row>
    <row r="914" spans="1:20" ht="28" customHeight="1" x14ac:dyDescent="0.15">
      <c r="A914" s="42"/>
      <c r="B914" s="42"/>
      <c r="C914" s="42"/>
      <c r="D914" s="42"/>
      <c r="E914" s="42"/>
      <c r="F914" s="42"/>
      <c r="G914" s="190"/>
      <c r="L914" s="191"/>
      <c r="M914" s="191"/>
      <c r="N914" s="191"/>
      <c r="O914" s="191"/>
      <c r="P914" s="191"/>
      <c r="Q914" s="191"/>
      <c r="R914" s="191"/>
      <c r="S914" s="42"/>
      <c r="T914" s="42"/>
    </row>
    <row r="915" spans="1:20" ht="28" customHeight="1" x14ac:dyDescent="0.15">
      <c r="A915" s="42"/>
      <c r="B915" s="42"/>
      <c r="C915" s="42"/>
      <c r="D915" s="42"/>
      <c r="E915" s="42"/>
      <c r="F915" s="42"/>
      <c r="G915" s="190"/>
      <c r="L915" s="191"/>
      <c r="M915" s="191"/>
      <c r="N915" s="191"/>
      <c r="O915" s="191"/>
      <c r="P915" s="191"/>
      <c r="Q915" s="191"/>
      <c r="R915" s="191"/>
      <c r="S915" s="42"/>
      <c r="T915" s="42"/>
    </row>
    <row r="916" spans="1:20" ht="28" customHeight="1" x14ac:dyDescent="0.15">
      <c r="A916" s="42"/>
      <c r="B916" s="42"/>
      <c r="C916" s="42"/>
      <c r="D916" s="42"/>
      <c r="E916" s="42"/>
      <c r="F916" s="42"/>
      <c r="G916" s="190"/>
      <c r="L916" s="191"/>
      <c r="M916" s="191"/>
      <c r="N916" s="191"/>
      <c r="O916" s="191"/>
      <c r="P916" s="191"/>
      <c r="Q916" s="191"/>
      <c r="R916" s="191"/>
      <c r="S916" s="42"/>
      <c r="T916" s="42"/>
    </row>
    <row r="917" spans="1:20" ht="28" customHeight="1" x14ac:dyDescent="0.15">
      <c r="A917" s="42"/>
      <c r="B917" s="42"/>
      <c r="C917" s="42"/>
      <c r="D917" s="42"/>
      <c r="E917" s="42"/>
      <c r="F917" s="42"/>
      <c r="G917" s="190"/>
      <c r="L917" s="191"/>
      <c r="M917" s="191"/>
      <c r="N917" s="191"/>
      <c r="O917" s="191"/>
      <c r="P917" s="191"/>
      <c r="Q917" s="191"/>
      <c r="R917" s="191"/>
      <c r="S917" s="42"/>
      <c r="T917" s="42"/>
    </row>
    <row r="918" spans="1:20" ht="28" customHeight="1" x14ac:dyDescent="0.15">
      <c r="A918" s="42"/>
      <c r="B918" s="42"/>
      <c r="C918" s="42"/>
      <c r="D918" s="42"/>
      <c r="E918" s="42"/>
      <c r="F918" s="42"/>
      <c r="G918" s="190"/>
      <c r="L918" s="191"/>
      <c r="M918" s="191"/>
      <c r="N918" s="191"/>
      <c r="O918" s="191"/>
      <c r="P918" s="191"/>
      <c r="Q918" s="191"/>
      <c r="R918" s="191"/>
      <c r="S918" s="42"/>
      <c r="T918" s="42"/>
    </row>
    <row r="919" spans="1:20" ht="28" customHeight="1" x14ac:dyDescent="0.15">
      <c r="A919" s="42"/>
      <c r="B919" s="42"/>
      <c r="C919" s="42"/>
      <c r="D919" s="42"/>
      <c r="E919" s="42"/>
      <c r="F919" s="42"/>
      <c r="G919" s="190"/>
      <c r="L919" s="191"/>
      <c r="M919" s="191"/>
      <c r="N919" s="191"/>
      <c r="O919" s="191"/>
      <c r="P919" s="191"/>
      <c r="Q919" s="191"/>
      <c r="R919" s="191"/>
      <c r="S919" s="42"/>
      <c r="T919" s="42"/>
    </row>
    <row r="920" spans="1:20" ht="28" customHeight="1" x14ac:dyDescent="0.15">
      <c r="A920" s="42"/>
      <c r="B920" s="42"/>
      <c r="C920" s="42"/>
      <c r="D920" s="42"/>
      <c r="E920" s="42"/>
      <c r="F920" s="42"/>
      <c r="G920" s="190"/>
      <c r="L920" s="191"/>
      <c r="M920" s="191"/>
      <c r="N920" s="191"/>
      <c r="O920" s="191"/>
      <c r="P920" s="191"/>
      <c r="Q920" s="191"/>
      <c r="R920" s="191"/>
      <c r="S920" s="42"/>
      <c r="T920" s="42"/>
    </row>
    <row r="921" spans="1:20" ht="28" customHeight="1" x14ac:dyDescent="0.15">
      <c r="A921" s="42"/>
      <c r="B921" s="42"/>
      <c r="C921" s="42"/>
      <c r="D921" s="42"/>
      <c r="E921" s="42"/>
      <c r="F921" s="42"/>
      <c r="G921" s="190"/>
      <c r="L921" s="191"/>
      <c r="M921" s="191"/>
      <c r="N921" s="191"/>
      <c r="O921" s="191"/>
      <c r="P921" s="191"/>
      <c r="Q921" s="191"/>
      <c r="R921" s="191"/>
      <c r="S921" s="42"/>
      <c r="T921" s="42"/>
    </row>
    <row r="922" spans="1:20" ht="28" customHeight="1" x14ac:dyDescent="0.15">
      <c r="A922" s="42"/>
      <c r="B922" s="42"/>
      <c r="C922" s="42"/>
      <c r="D922" s="42"/>
      <c r="E922" s="42"/>
      <c r="F922" s="42"/>
      <c r="G922" s="190"/>
      <c r="L922" s="191"/>
      <c r="M922" s="191"/>
      <c r="N922" s="191"/>
      <c r="O922" s="191"/>
      <c r="P922" s="191"/>
      <c r="Q922" s="191"/>
      <c r="R922" s="191"/>
      <c r="S922" s="42"/>
      <c r="T922" s="42"/>
    </row>
    <row r="923" spans="1:20" ht="28" customHeight="1" x14ac:dyDescent="0.15">
      <c r="A923" s="42"/>
      <c r="B923" s="42"/>
      <c r="C923" s="42"/>
      <c r="D923" s="42"/>
      <c r="E923" s="42"/>
      <c r="F923" s="42"/>
      <c r="G923" s="190"/>
      <c r="L923" s="191"/>
      <c r="M923" s="191"/>
      <c r="N923" s="191"/>
      <c r="O923" s="191"/>
      <c r="P923" s="191"/>
      <c r="Q923" s="191"/>
      <c r="R923" s="191"/>
      <c r="S923" s="42"/>
      <c r="T923" s="42"/>
    </row>
    <row r="924" spans="1:20" ht="28" customHeight="1" x14ac:dyDescent="0.15">
      <c r="A924" s="42"/>
      <c r="B924" s="42"/>
      <c r="C924" s="42"/>
      <c r="D924" s="42"/>
      <c r="E924" s="42"/>
      <c r="F924" s="42"/>
      <c r="G924" s="190"/>
      <c r="L924" s="191"/>
      <c r="M924" s="191"/>
      <c r="N924" s="191"/>
      <c r="O924" s="191"/>
      <c r="P924" s="191"/>
      <c r="Q924" s="191"/>
      <c r="R924" s="191"/>
      <c r="S924" s="42"/>
      <c r="T924" s="42"/>
    </row>
    <row r="925" spans="1:20" ht="28" customHeight="1" x14ac:dyDescent="0.15">
      <c r="A925" s="42"/>
      <c r="B925" s="42"/>
      <c r="C925" s="42"/>
      <c r="D925" s="42"/>
      <c r="E925" s="42"/>
      <c r="F925" s="42"/>
      <c r="G925" s="190"/>
      <c r="L925" s="191"/>
      <c r="M925" s="191"/>
      <c r="N925" s="191"/>
      <c r="O925" s="191"/>
      <c r="P925" s="191"/>
      <c r="Q925" s="191"/>
      <c r="R925" s="191"/>
      <c r="S925" s="42"/>
      <c r="T925" s="42"/>
    </row>
    <row r="926" spans="1:20" ht="28" customHeight="1" x14ac:dyDescent="0.15">
      <c r="A926" s="42"/>
      <c r="B926" s="42"/>
      <c r="C926" s="42"/>
      <c r="D926" s="42"/>
      <c r="E926" s="42"/>
      <c r="F926" s="42"/>
      <c r="G926" s="190"/>
      <c r="L926" s="191"/>
      <c r="M926" s="191"/>
      <c r="N926" s="191"/>
      <c r="O926" s="191"/>
      <c r="P926" s="191"/>
      <c r="Q926" s="191"/>
      <c r="R926" s="191"/>
      <c r="S926" s="42"/>
      <c r="T926" s="42"/>
    </row>
    <row r="927" spans="1:20" ht="28" customHeight="1" x14ac:dyDescent="0.15">
      <c r="A927" s="42"/>
      <c r="B927" s="42"/>
      <c r="C927" s="42"/>
      <c r="D927" s="42"/>
      <c r="E927" s="42"/>
      <c r="F927" s="42"/>
      <c r="G927" s="190"/>
      <c r="L927" s="191"/>
      <c r="M927" s="191"/>
      <c r="N927" s="191"/>
      <c r="O927" s="191"/>
      <c r="P927" s="191"/>
      <c r="Q927" s="191"/>
      <c r="R927" s="191"/>
      <c r="S927" s="42"/>
      <c r="T927" s="42"/>
    </row>
    <row r="928" spans="1:20" ht="28" customHeight="1" x14ac:dyDescent="0.15">
      <c r="A928" s="42"/>
      <c r="B928" s="42"/>
      <c r="C928" s="42"/>
      <c r="D928" s="42"/>
      <c r="E928" s="42"/>
      <c r="F928" s="42"/>
      <c r="G928" s="190"/>
      <c r="L928" s="191"/>
      <c r="M928" s="191"/>
      <c r="N928" s="191"/>
      <c r="O928" s="191"/>
      <c r="P928" s="191"/>
      <c r="Q928" s="191"/>
      <c r="R928" s="191"/>
      <c r="S928" s="42"/>
      <c r="T928" s="42"/>
    </row>
    <row r="929" spans="1:20" ht="28" customHeight="1" x14ac:dyDescent="0.15">
      <c r="A929" s="42"/>
      <c r="B929" s="42"/>
      <c r="C929" s="42"/>
      <c r="D929" s="42"/>
      <c r="E929" s="42"/>
      <c r="F929" s="42"/>
      <c r="G929" s="190"/>
      <c r="L929" s="191"/>
      <c r="M929" s="191"/>
      <c r="N929" s="191"/>
      <c r="O929" s="191"/>
      <c r="P929" s="191"/>
      <c r="Q929" s="191"/>
      <c r="R929" s="191"/>
      <c r="S929" s="42"/>
      <c r="T929" s="42"/>
    </row>
    <row r="930" spans="1:20" ht="28" customHeight="1" x14ac:dyDescent="0.15">
      <c r="A930" s="42"/>
      <c r="B930" s="42"/>
      <c r="C930" s="42"/>
      <c r="D930" s="42"/>
      <c r="E930" s="42"/>
      <c r="F930" s="42"/>
      <c r="G930" s="190"/>
      <c r="L930" s="191"/>
      <c r="M930" s="191"/>
      <c r="N930" s="191"/>
      <c r="O930" s="191"/>
      <c r="P930" s="191"/>
      <c r="Q930" s="191"/>
      <c r="R930" s="191"/>
      <c r="S930" s="42"/>
      <c r="T930" s="42"/>
    </row>
    <row r="931" spans="1:20" ht="28" customHeight="1" x14ac:dyDescent="0.15">
      <c r="A931" s="42"/>
      <c r="B931" s="42"/>
      <c r="C931" s="42"/>
      <c r="D931" s="42"/>
      <c r="E931" s="42"/>
      <c r="F931" s="42"/>
      <c r="G931" s="190"/>
      <c r="L931" s="191"/>
      <c r="M931" s="191"/>
      <c r="N931" s="191"/>
      <c r="O931" s="191"/>
      <c r="P931" s="191"/>
      <c r="Q931" s="191"/>
      <c r="R931" s="191"/>
      <c r="S931" s="42"/>
      <c r="T931" s="42"/>
    </row>
    <row r="932" spans="1:20" ht="28" customHeight="1" x14ac:dyDescent="0.15">
      <c r="A932" s="42"/>
      <c r="B932" s="42"/>
      <c r="C932" s="42"/>
      <c r="D932" s="42"/>
      <c r="E932" s="42"/>
      <c r="F932" s="42"/>
      <c r="G932" s="190"/>
      <c r="L932" s="191"/>
      <c r="M932" s="191"/>
      <c r="N932" s="191"/>
      <c r="O932" s="191"/>
      <c r="P932" s="191"/>
      <c r="Q932" s="191"/>
      <c r="R932" s="191"/>
      <c r="S932" s="42"/>
      <c r="T932" s="42"/>
    </row>
    <row r="933" spans="1:20" ht="28" customHeight="1" x14ac:dyDescent="0.15">
      <c r="A933" s="42"/>
      <c r="B933" s="42"/>
      <c r="C933" s="42"/>
      <c r="D933" s="42"/>
      <c r="E933" s="42"/>
      <c r="F933" s="42"/>
      <c r="G933" s="190"/>
      <c r="L933" s="191"/>
      <c r="M933" s="191"/>
      <c r="N933" s="191"/>
      <c r="O933" s="191"/>
      <c r="P933" s="191"/>
      <c r="Q933" s="191"/>
      <c r="R933" s="191"/>
      <c r="S933" s="42"/>
      <c r="T933" s="42"/>
    </row>
    <row r="934" spans="1:20" ht="28" customHeight="1" x14ac:dyDescent="0.15">
      <c r="A934" s="42"/>
      <c r="B934" s="42"/>
      <c r="C934" s="42"/>
      <c r="D934" s="42"/>
      <c r="E934" s="42"/>
      <c r="F934" s="42"/>
      <c r="G934" s="190"/>
      <c r="L934" s="191"/>
      <c r="M934" s="191"/>
      <c r="N934" s="191"/>
      <c r="O934" s="191"/>
      <c r="P934" s="191"/>
      <c r="Q934" s="191"/>
      <c r="R934" s="191"/>
      <c r="S934" s="42"/>
      <c r="T934" s="42"/>
    </row>
    <row r="935" spans="1:20" ht="28" customHeight="1" x14ac:dyDescent="0.15">
      <c r="A935" s="42"/>
      <c r="B935" s="42"/>
      <c r="C935" s="42"/>
      <c r="D935" s="42"/>
      <c r="E935" s="42"/>
      <c r="F935" s="42"/>
      <c r="G935" s="190"/>
      <c r="L935" s="191"/>
      <c r="M935" s="191"/>
      <c r="N935" s="191"/>
      <c r="O935" s="191"/>
      <c r="P935" s="191"/>
      <c r="Q935" s="191"/>
      <c r="R935" s="191"/>
      <c r="S935" s="42"/>
      <c r="T935" s="42"/>
    </row>
    <row r="936" spans="1:20" ht="28" customHeight="1" x14ac:dyDescent="0.15">
      <c r="A936" s="42"/>
      <c r="B936" s="42"/>
      <c r="C936" s="42"/>
      <c r="D936" s="42"/>
      <c r="E936" s="42"/>
      <c r="F936" s="42"/>
      <c r="G936" s="190"/>
      <c r="L936" s="191"/>
      <c r="M936" s="191"/>
      <c r="N936" s="191"/>
      <c r="O936" s="191"/>
      <c r="P936" s="191"/>
      <c r="Q936" s="191"/>
      <c r="R936" s="191"/>
      <c r="S936" s="42"/>
      <c r="T936" s="42"/>
    </row>
    <row r="937" spans="1:20" ht="28" customHeight="1" x14ac:dyDescent="0.15">
      <c r="A937" s="42"/>
      <c r="B937" s="42"/>
      <c r="C937" s="42"/>
      <c r="D937" s="42"/>
      <c r="E937" s="42"/>
      <c r="F937" s="42"/>
      <c r="G937" s="190"/>
      <c r="L937" s="191"/>
      <c r="M937" s="191"/>
      <c r="N937" s="191"/>
      <c r="O937" s="191"/>
      <c r="P937" s="191"/>
      <c r="Q937" s="191"/>
      <c r="R937" s="191"/>
      <c r="S937" s="42"/>
      <c r="T937" s="42"/>
    </row>
    <row r="938" spans="1:20" ht="28" customHeight="1" x14ac:dyDescent="0.15">
      <c r="A938" s="42"/>
      <c r="B938" s="42"/>
      <c r="C938" s="42"/>
      <c r="D938" s="42"/>
      <c r="E938" s="42"/>
      <c r="F938" s="42"/>
      <c r="G938" s="190"/>
      <c r="L938" s="191"/>
      <c r="M938" s="191"/>
      <c r="N938" s="191"/>
      <c r="O938" s="191"/>
      <c r="P938" s="191"/>
      <c r="Q938" s="191"/>
      <c r="R938" s="191"/>
      <c r="S938" s="42"/>
      <c r="T938" s="42"/>
    </row>
    <row r="939" spans="1:20" ht="28" customHeight="1" x14ac:dyDescent="0.15">
      <c r="A939" s="42"/>
      <c r="B939" s="42"/>
      <c r="C939" s="42"/>
      <c r="D939" s="42"/>
      <c r="E939" s="42"/>
      <c r="F939" s="42"/>
      <c r="G939" s="190"/>
      <c r="L939" s="191"/>
      <c r="M939" s="191"/>
      <c r="N939" s="191"/>
      <c r="O939" s="191"/>
      <c r="P939" s="191"/>
      <c r="Q939" s="191"/>
      <c r="R939" s="191"/>
      <c r="S939" s="42"/>
      <c r="T939" s="42"/>
    </row>
    <row r="940" spans="1:20" ht="28" customHeight="1" x14ac:dyDescent="0.15">
      <c r="A940" s="42"/>
      <c r="B940" s="42"/>
      <c r="C940" s="42"/>
      <c r="D940" s="42"/>
      <c r="E940" s="42"/>
      <c r="F940" s="42"/>
      <c r="G940" s="190"/>
      <c r="L940" s="191"/>
      <c r="M940" s="191"/>
      <c r="N940" s="191"/>
      <c r="O940" s="191"/>
      <c r="P940" s="191"/>
      <c r="Q940" s="191"/>
      <c r="R940" s="191"/>
      <c r="S940" s="42"/>
      <c r="T940" s="42"/>
    </row>
    <row r="941" spans="1:20" ht="28" customHeight="1" x14ac:dyDescent="0.15">
      <c r="A941" s="42"/>
      <c r="B941" s="42"/>
      <c r="C941" s="42"/>
      <c r="D941" s="42"/>
      <c r="E941" s="42"/>
      <c r="F941" s="42"/>
      <c r="G941" s="190"/>
      <c r="L941" s="191"/>
      <c r="M941" s="191"/>
      <c r="N941" s="191"/>
      <c r="O941" s="191"/>
      <c r="P941" s="191"/>
      <c r="Q941" s="191"/>
      <c r="R941" s="191"/>
      <c r="S941" s="42"/>
      <c r="T941" s="42"/>
    </row>
    <row r="942" spans="1:20" ht="28" customHeight="1" x14ac:dyDescent="0.15">
      <c r="A942" s="42"/>
      <c r="B942" s="42"/>
      <c r="C942" s="42"/>
      <c r="D942" s="42"/>
      <c r="E942" s="42"/>
      <c r="F942" s="42"/>
      <c r="G942" s="190"/>
      <c r="L942" s="191"/>
      <c r="M942" s="191"/>
      <c r="N942" s="191"/>
      <c r="O942" s="191"/>
      <c r="P942" s="191"/>
      <c r="Q942" s="191"/>
      <c r="R942" s="191"/>
      <c r="S942" s="42"/>
      <c r="T942" s="42"/>
    </row>
    <row r="943" spans="1:20" ht="28" customHeight="1" x14ac:dyDescent="0.15">
      <c r="A943" s="42"/>
      <c r="B943" s="42"/>
      <c r="C943" s="42"/>
      <c r="D943" s="42"/>
      <c r="E943" s="42"/>
      <c r="F943" s="42"/>
      <c r="G943" s="190"/>
      <c r="L943" s="191"/>
      <c r="M943" s="191"/>
      <c r="N943" s="191"/>
      <c r="O943" s="191"/>
      <c r="P943" s="191"/>
      <c r="Q943" s="191"/>
      <c r="R943" s="191"/>
      <c r="S943" s="42"/>
      <c r="T943" s="42"/>
    </row>
    <row r="944" spans="1:20" ht="28" customHeight="1" x14ac:dyDescent="0.15">
      <c r="A944" s="42"/>
      <c r="B944" s="42"/>
      <c r="C944" s="42"/>
      <c r="D944" s="42"/>
      <c r="E944" s="42"/>
      <c r="F944" s="42"/>
      <c r="G944" s="190"/>
      <c r="L944" s="191"/>
      <c r="M944" s="191"/>
      <c r="N944" s="191"/>
      <c r="O944" s="191"/>
      <c r="P944" s="191"/>
      <c r="Q944" s="191"/>
      <c r="R944" s="191"/>
      <c r="S944" s="42"/>
      <c r="T944" s="42"/>
    </row>
    <row r="945" spans="1:20" ht="28" customHeight="1" x14ac:dyDescent="0.15">
      <c r="A945" s="42"/>
      <c r="B945" s="42"/>
      <c r="C945" s="42"/>
      <c r="D945" s="42"/>
      <c r="E945" s="42"/>
      <c r="F945" s="42"/>
      <c r="G945" s="190"/>
      <c r="L945" s="191"/>
      <c r="M945" s="191"/>
      <c r="N945" s="191"/>
      <c r="O945" s="191"/>
      <c r="P945" s="191"/>
      <c r="Q945" s="191"/>
      <c r="R945" s="191"/>
      <c r="S945" s="42"/>
      <c r="T945" s="42"/>
    </row>
    <row r="946" spans="1:20" ht="28" customHeight="1" x14ac:dyDescent="0.15">
      <c r="A946" s="42"/>
      <c r="B946" s="42"/>
      <c r="C946" s="42"/>
      <c r="D946" s="42"/>
      <c r="E946" s="42"/>
      <c r="F946" s="42"/>
      <c r="G946" s="190"/>
      <c r="L946" s="191"/>
      <c r="M946" s="191"/>
      <c r="N946" s="191"/>
      <c r="O946" s="191"/>
      <c r="P946" s="191"/>
      <c r="Q946" s="191"/>
      <c r="R946" s="191"/>
      <c r="S946" s="42"/>
      <c r="T946" s="42"/>
    </row>
    <row r="947" spans="1:20" ht="28" customHeight="1" x14ac:dyDescent="0.15">
      <c r="A947" s="42"/>
      <c r="B947" s="42"/>
      <c r="C947" s="42"/>
      <c r="D947" s="42"/>
      <c r="E947" s="42"/>
      <c r="F947" s="42"/>
      <c r="G947" s="190"/>
      <c r="L947" s="191"/>
      <c r="M947" s="191"/>
      <c r="N947" s="191"/>
      <c r="O947" s="191"/>
      <c r="P947" s="191"/>
      <c r="Q947" s="191"/>
      <c r="R947" s="191"/>
      <c r="S947" s="42"/>
      <c r="T947" s="42"/>
    </row>
    <row r="948" spans="1:20" ht="28" customHeight="1" x14ac:dyDescent="0.15">
      <c r="A948" s="42"/>
      <c r="B948" s="42"/>
      <c r="C948" s="42"/>
      <c r="D948" s="42"/>
      <c r="E948" s="42"/>
      <c r="F948" s="42"/>
      <c r="G948" s="190"/>
      <c r="L948" s="191"/>
      <c r="M948" s="191"/>
      <c r="N948" s="191"/>
      <c r="O948" s="191"/>
      <c r="P948" s="191"/>
      <c r="Q948" s="191"/>
      <c r="R948" s="191"/>
      <c r="S948" s="42"/>
      <c r="T948" s="42"/>
    </row>
    <row r="949" spans="1:20" ht="28" customHeight="1" x14ac:dyDescent="0.15">
      <c r="A949" s="42"/>
      <c r="B949" s="42"/>
      <c r="C949" s="42"/>
      <c r="D949" s="42"/>
      <c r="E949" s="42"/>
      <c r="F949" s="42"/>
      <c r="G949" s="190"/>
      <c r="L949" s="191"/>
      <c r="M949" s="191"/>
      <c r="N949" s="191"/>
      <c r="O949" s="191"/>
      <c r="P949" s="191"/>
      <c r="Q949" s="191"/>
      <c r="R949" s="191"/>
      <c r="S949" s="42"/>
      <c r="T949" s="42"/>
    </row>
    <row r="950" spans="1:20" ht="28" customHeight="1" x14ac:dyDescent="0.15">
      <c r="A950" s="42"/>
      <c r="B950" s="42"/>
      <c r="C950" s="42"/>
      <c r="D950" s="42"/>
      <c r="E950" s="42"/>
      <c r="F950" s="42"/>
      <c r="G950" s="190"/>
      <c r="L950" s="191"/>
      <c r="M950" s="191"/>
      <c r="N950" s="191"/>
      <c r="O950" s="191"/>
      <c r="P950" s="191"/>
      <c r="Q950" s="191"/>
      <c r="R950" s="191"/>
      <c r="S950" s="42"/>
      <c r="T950" s="42"/>
    </row>
    <row r="951" spans="1:20" ht="28" customHeight="1" x14ac:dyDescent="0.15">
      <c r="A951" s="42"/>
      <c r="B951" s="42"/>
      <c r="C951" s="42"/>
      <c r="D951" s="42"/>
      <c r="E951" s="42"/>
      <c r="F951" s="42"/>
      <c r="G951" s="190"/>
      <c r="L951" s="191"/>
      <c r="M951" s="191"/>
      <c r="N951" s="191"/>
      <c r="O951" s="191"/>
      <c r="P951" s="191"/>
      <c r="Q951" s="191"/>
      <c r="R951" s="191"/>
      <c r="S951" s="42"/>
      <c r="T951" s="42"/>
    </row>
    <row r="952" spans="1:20" ht="28" customHeight="1" x14ac:dyDescent="0.15">
      <c r="A952" s="42"/>
      <c r="B952" s="42"/>
      <c r="C952" s="42"/>
      <c r="D952" s="42"/>
      <c r="E952" s="42"/>
      <c r="F952" s="42"/>
      <c r="G952" s="190"/>
      <c r="L952" s="191"/>
      <c r="M952" s="191"/>
      <c r="N952" s="191"/>
      <c r="O952" s="191"/>
      <c r="P952" s="191"/>
      <c r="Q952" s="191"/>
      <c r="R952" s="191"/>
      <c r="S952" s="42"/>
      <c r="T952" s="42"/>
    </row>
    <row r="953" spans="1:20" ht="28" customHeight="1" x14ac:dyDescent="0.15">
      <c r="A953" s="42"/>
      <c r="B953" s="42"/>
      <c r="C953" s="42"/>
      <c r="D953" s="42"/>
      <c r="E953" s="42"/>
      <c r="F953" s="42"/>
      <c r="G953" s="190"/>
      <c r="L953" s="191"/>
      <c r="M953" s="191"/>
      <c r="N953" s="191"/>
      <c r="O953" s="191"/>
      <c r="P953" s="191"/>
      <c r="Q953" s="191"/>
      <c r="R953" s="191"/>
      <c r="S953" s="42"/>
      <c r="T953" s="42"/>
    </row>
    <row r="954" spans="1:20" ht="28" customHeight="1" x14ac:dyDescent="0.15">
      <c r="A954" s="42"/>
      <c r="B954" s="42"/>
      <c r="C954" s="42"/>
      <c r="D954" s="42"/>
      <c r="E954" s="42"/>
      <c r="F954" s="42"/>
      <c r="G954" s="190"/>
      <c r="L954" s="191"/>
      <c r="M954" s="191"/>
      <c r="N954" s="191"/>
      <c r="O954" s="191"/>
      <c r="P954" s="191"/>
      <c r="Q954" s="191"/>
      <c r="R954" s="191"/>
      <c r="S954" s="42"/>
      <c r="T954" s="42"/>
    </row>
    <row r="955" spans="1:20" ht="28" customHeight="1" x14ac:dyDescent="0.15">
      <c r="A955" s="42"/>
      <c r="B955" s="42"/>
      <c r="C955" s="42"/>
      <c r="D955" s="42"/>
      <c r="E955" s="42"/>
      <c r="F955" s="42"/>
      <c r="G955" s="190"/>
      <c r="L955" s="191"/>
      <c r="M955" s="191"/>
      <c r="N955" s="191"/>
      <c r="O955" s="191"/>
      <c r="P955" s="191"/>
      <c r="Q955" s="191"/>
      <c r="R955" s="191"/>
      <c r="S955" s="42"/>
      <c r="T955" s="42"/>
    </row>
    <row r="956" spans="1:20" ht="28" customHeight="1" x14ac:dyDescent="0.15">
      <c r="A956" s="42"/>
      <c r="B956" s="42"/>
      <c r="C956" s="42"/>
      <c r="D956" s="42"/>
      <c r="E956" s="42"/>
      <c r="F956" s="42"/>
      <c r="G956" s="190"/>
      <c r="L956" s="191"/>
      <c r="M956" s="191"/>
      <c r="N956" s="191"/>
      <c r="O956" s="191"/>
      <c r="P956" s="191"/>
      <c r="Q956" s="191"/>
      <c r="R956" s="191"/>
      <c r="S956" s="42"/>
      <c r="T956" s="42"/>
    </row>
    <row r="957" spans="1:20" ht="28" customHeight="1" x14ac:dyDescent="0.15">
      <c r="A957" s="42"/>
      <c r="B957" s="42"/>
      <c r="C957" s="42"/>
      <c r="D957" s="42"/>
      <c r="E957" s="42"/>
      <c r="F957" s="42"/>
      <c r="G957" s="190"/>
      <c r="L957" s="191"/>
      <c r="M957" s="191"/>
      <c r="N957" s="191"/>
      <c r="O957" s="191"/>
      <c r="P957" s="191"/>
      <c r="Q957" s="191"/>
      <c r="R957" s="191"/>
      <c r="S957" s="42"/>
      <c r="T957" s="42"/>
    </row>
    <row r="958" spans="1:20" ht="28" customHeight="1" x14ac:dyDescent="0.15">
      <c r="A958" s="42"/>
      <c r="B958" s="42"/>
      <c r="C958" s="42"/>
      <c r="D958" s="42"/>
      <c r="E958" s="42"/>
      <c r="F958" s="42"/>
      <c r="G958" s="190"/>
      <c r="L958" s="191"/>
      <c r="M958" s="191"/>
      <c r="N958" s="191"/>
      <c r="O958" s="191"/>
      <c r="P958" s="191"/>
      <c r="Q958" s="191"/>
      <c r="R958" s="191"/>
      <c r="S958" s="42"/>
      <c r="T958" s="42"/>
    </row>
    <row r="959" spans="1:20" ht="28" customHeight="1" x14ac:dyDescent="0.15">
      <c r="A959" s="42"/>
      <c r="B959" s="42"/>
      <c r="C959" s="42"/>
      <c r="D959" s="42"/>
      <c r="E959" s="42"/>
      <c r="F959" s="42"/>
      <c r="G959" s="190"/>
      <c r="L959" s="191"/>
      <c r="M959" s="191"/>
      <c r="N959" s="191"/>
      <c r="O959" s="191"/>
      <c r="P959" s="191"/>
      <c r="Q959" s="191"/>
      <c r="R959" s="191"/>
      <c r="S959" s="42"/>
      <c r="T959" s="42"/>
    </row>
    <row r="960" spans="1:20" ht="28" customHeight="1" x14ac:dyDescent="0.15">
      <c r="A960" s="42"/>
      <c r="B960" s="42"/>
      <c r="C960" s="42"/>
      <c r="D960" s="42"/>
      <c r="E960" s="42"/>
      <c r="F960" s="42"/>
      <c r="G960" s="190"/>
      <c r="L960" s="191"/>
      <c r="M960" s="191"/>
      <c r="N960" s="191"/>
      <c r="O960" s="191"/>
      <c r="P960" s="191"/>
      <c r="Q960" s="191"/>
      <c r="R960" s="191"/>
      <c r="S960" s="42"/>
      <c r="T960" s="42"/>
    </row>
    <row r="961" spans="1:20" ht="28" customHeight="1" x14ac:dyDescent="0.15">
      <c r="A961" s="42"/>
      <c r="B961" s="42"/>
      <c r="C961" s="42"/>
      <c r="D961" s="42"/>
      <c r="E961" s="42"/>
      <c r="F961" s="42"/>
      <c r="G961" s="190"/>
      <c r="L961" s="191"/>
      <c r="M961" s="191"/>
      <c r="N961" s="191"/>
      <c r="O961" s="191"/>
      <c r="P961" s="191"/>
      <c r="Q961" s="191"/>
      <c r="R961" s="191"/>
      <c r="S961" s="42"/>
      <c r="T961" s="42"/>
    </row>
    <row r="962" spans="1:20" ht="28" customHeight="1" x14ac:dyDescent="0.15">
      <c r="A962" s="42"/>
      <c r="B962" s="42"/>
      <c r="C962" s="42"/>
      <c r="D962" s="42"/>
      <c r="E962" s="42"/>
      <c r="F962" s="42"/>
      <c r="G962" s="190"/>
      <c r="L962" s="191"/>
      <c r="M962" s="191"/>
      <c r="N962" s="191"/>
      <c r="O962" s="191"/>
      <c r="P962" s="191"/>
      <c r="Q962" s="191"/>
      <c r="R962" s="191"/>
      <c r="S962" s="42"/>
      <c r="T962" s="42"/>
    </row>
  </sheetData>
  <dataValidations count="1">
    <dataValidation type="list" allowBlank="1" sqref="V41 P4 V39 T39 T41 E1:F65 E66:E70 F66:F89 A1:A70 K1:K962">
      <formula1>#REF!</formula1>
    </dataValidation>
  </dataValidations>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2"/>
  <sheetViews>
    <sheetView topLeftCell="H1" workbookViewId="0">
      <selection activeCell="J2" sqref="J2"/>
    </sheetView>
  </sheetViews>
  <sheetFormatPr baseColWidth="10" defaultColWidth="14.5" defaultRowHeight="28" customHeight="1" x14ac:dyDescent="0.15"/>
  <cols>
    <col min="1" max="1" width="13.6640625" style="292" customWidth="1"/>
    <col min="2" max="2" width="11.6640625" style="292" customWidth="1"/>
    <col min="3" max="3" width="12.6640625" style="292" customWidth="1"/>
    <col min="4" max="4" width="9.33203125" style="292" customWidth="1"/>
    <col min="5" max="5" width="15" style="292" customWidth="1"/>
    <col min="6" max="6" width="12" style="292" customWidth="1"/>
    <col min="7" max="7" width="45.83203125" style="296" customWidth="1"/>
    <col min="8" max="8" width="13" style="292" customWidth="1"/>
    <col min="9" max="9" width="9.5" style="292" customWidth="1"/>
    <col min="10" max="10" width="71.83203125" style="292" customWidth="1"/>
    <col min="11" max="11" width="18.83203125" style="292" customWidth="1"/>
    <col min="12" max="12" width="12.83203125" style="325" customWidth="1"/>
    <col min="13" max="13" width="12.6640625" style="325" customWidth="1"/>
    <col min="14" max="15" width="14.5" style="325"/>
    <col min="16" max="16" width="17.5" style="325" customWidth="1"/>
    <col min="17" max="17" width="14.5" style="325"/>
    <col min="18" max="18" width="16.83203125" style="325" customWidth="1"/>
    <col min="19" max="19" width="13.83203125" style="292" customWidth="1"/>
    <col min="20" max="20" width="22.33203125" style="292" customWidth="1"/>
    <col min="21" max="21" width="14.5" style="292"/>
    <col min="22" max="22" width="21.33203125" style="292" customWidth="1"/>
    <col min="23" max="23" width="19.1640625" style="292" customWidth="1"/>
    <col min="24" max="16384" width="14.5" style="292"/>
  </cols>
  <sheetData>
    <row r="1" spans="1:28" s="104" customFormat="1" ht="28" customHeight="1" x14ac:dyDescent="0.15">
      <c r="A1" s="104" t="s">
        <v>0</v>
      </c>
      <c r="B1" s="104" t="s">
        <v>1</v>
      </c>
      <c r="C1" s="104" t="s">
        <v>2</v>
      </c>
      <c r="D1" s="104" t="s">
        <v>3</v>
      </c>
      <c r="E1" s="118" t="s">
        <v>4</v>
      </c>
      <c r="F1" s="118" t="s">
        <v>5</v>
      </c>
      <c r="G1" s="104" t="s">
        <v>6</v>
      </c>
      <c r="H1" s="104" t="s">
        <v>7</v>
      </c>
      <c r="I1" s="10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28" s="276" customFormat="1" ht="28" customHeight="1" x14ac:dyDescent="0.15">
      <c r="A2" s="276" t="s">
        <v>587</v>
      </c>
      <c r="B2" s="276" t="s">
        <v>530</v>
      </c>
      <c r="C2" s="276" t="s">
        <v>531</v>
      </c>
      <c r="D2" s="273">
        <v>1</v>
      </c>
      <c r="E2" s="267"/>
      <c r="F2" s="267" t="s">
        <v>535</v>
      </c>
      <c r="G2" s="326" t="s">
        <v>409</v>
      </c>
      <c r="H2" s="273"/>
      <c r="I2" s="273"/>
      <c r="J2" s="273" t="s">
        <v>115</v>
      </c>
      <c r="K2" s="273" t="s">
        <v>27</v>
      </c>
      <c r="L2" s="328">
        <v>16</v>
      </c>
      <c r="M2" s="328">
        <v>14</v>
      </c>
      <c r="N2" s="328">
        <v>0</v>
      </c>
      <c r="O2" s="329">
        <v>10</v>
      </c>
      <c r="P2" s="329">
        <v>40</v>
      </c>
      <c r="Q2" s="327">
        <v>2</v>
      </c>
      <c r="R2" s="214"/>
      <c r="S2" s="269">
        <v>1</v>
      </c>
      <c r="T2" s="269" t="s">
        <v>28</v>
      </c>
      <c r="U2" s="277">
        <v>2</v>
      </c>
      <c r="V2" s="277" t="s">
        <v>28</v>
      </c>
      <c r="W2" s="277" t="s">
        <v>29</v>
      </c>
      <c r="X2" s="277">
        <v>34</v>
      </c>
      <c r="Y2" s="277">
        <v>66</v>
      </c>
      <c r="Z2" s="277"/>
      <c r="AA2" s="277"/>
      <c r="AB2" s="277"/>
    </row>
    <row r="3" spans="1:28" s="276" customFormat="1" ht="28" customHeight="1" x14ac:dyDescent="0.15">
      <c r="A3" s="276" t="s">
        <v>587</v>
      </c>
      <c r="B3" s="276" t="s">
        <v>530</v>
      </c>
      <c r="C3" s="276" t="s">
        <v>532</v>
      </c>
      <c r="D3" s="273">
        <v>1</v>
      </c>
      <c r="E3" s="267"/>
      <c r="F3" s="267" t="s">
        <v>535</v>
      </c>
      <c r="G3" s="326" t="s">
        <v>410</v>
      </c>
      <c r="H3" s="273"/>
      <c r="I3" s="273"/>
      <c r="J3" s="273" t="s">
        <v>116</v>
      </c>
      <c r="K3" s="273" t="s">
        <v>27</v>
      </c>
      <c r="L3" s="328">
        <v>16</v>
      </c>
      <c r="M3" s="328">
        <v>14</v>
      </c>
      <c r="N3" s="328">
        <v>0</v>
      </c>
      <c r="O3" s="329">
        <v>10</v>
      </c>
      <c r="P3" s="329">
        <v>40</v>
      </c>
      <c r="Q3" s="327">
        <v>2</v>
      </c>
      <c r="R3" s="214"/>
      <c r="S3" s="269">
        <v>1</v>
      </c>
      <c r="T3" s="269" t="s">
        <v>28</v>
      </c>
      <c r="U3" s="277">
        <v>2</v>
      </c>
      <c r="V3" s="277" t="s">
        <v>28</v>
      </c>
      <c r="W3" s="277" t="s">
        <v>29</v>
      </c>
      <c r="X3" s="277">
        <v>34</v>
      </c>
      <c r="Y3" s="277">
        <v>66</v>
      </c>
      <c r="Z3" s="277"/>
      <c r="AA3" s="277"/>
      <c r="AB3" s="277"/>
    </row>
    <row r="4" spans="1:28" s="276" customFormat="1" ht="28" customHeight="1" x14ac:dyDescent="0.15">
      <c r="A4" s="276" t="s">
        <v>587</v>
      </c>
      <c r="B4" s="276" t="s">
        <v>530</v>
      </c>
      <c r="C4" s="276" t="s">
        <v>533</v>
      </c>
      <c r="D4" s="273">
        <v>1</v>
      </c>
      <c r="E4" s="267"/>
      <c r="F4" s="267" t="s">
        <v>535</v>
      </c>
      <c r="G4" s="326" t="s">
        <v>411</v>
      </c>
      <c r="H4" s="273"/>
      <c r="I4" s="273"/>
      <c r="J4" s="273" t="s">
        <v>117</v>
      </c>
      <c r="K4" s="273" t="s">
        <v>27</v>
      </c>
      <c r="L4" s="328">
        <v>16</v>
      </c>
      <c r="M4" s="328">
        <v>14</v>
      </c>
      <c r="N4" s="328">
        <v>0</v>
      </c>
      <c r="O4" s="329">
        <v>10</v>
      </c>
      <c r="P4" s="329">
        <v>40</v>
      </c>
      <c r="Q4" s="327">
        <v>2</v>
      </c>
      <c r="R4" s="214"/>
      <c r="S4" s="269">
        <v>1</v>
      </c>
      <c r="T4" s="269" t="s">
        <v>28</v>
      </c>
      <c r="U4" s="277">
        <v>2</v>
      </c>
      <c r="V4" s="277" t="s">
        <v>28</v>
      </c>
      <c r="W4" s="277" t="s">
        <v>29</v>
      </c>
      <c r="X4" s="277">
        <v>34</v>
      </c>
      <c r="Y4" s="277">
        <v>66</v>
      </c>
      <c r="Z4" s="277"/>
      <c r="AA4" s="277"/>
      <c r="AB4" s="277"/>
    </row>
    <row r="5" spans="1:28" s="276" customFormat="1" ht="28" customHeight="1" x14ac:dyDescent="0.15">
      <c r="A5" s="276" t="s">
        <v>587</v>
      </c>
      <c r="B5" s="276" t="s">
        <v>530</v>
      </c>
      <c r="C5" s="276" t="s">
        <v>534</v>
      </c>
      <c r="D5" s="274">
        <v>1</v>
      </c>
      <c r="E5" s="275"/>
      <c r="F5" s="267" t="s">
        <v>535</v>
      </c>
      <c r="G5" s="326" t="s">
        <v>412</v>
      </c>
      <c r="H5" s="274"/>
      <c r="I5" s="274"/>
      <c r="J5" s="274" t="s">
        <v>118</v>
      </c>
      <c r="K5" s="274" t="s">
        <v>27</v>
      </c>
      <c r="L5" s="328">
        <v>16</v>
      </c>
      <c r="M5" s="328">
        <v>14</v>
      </c>
      <c r="N5" s="328">
        <v>0</v>
      </c>
      <c r="O5" s="329">
        <v>10</v>
      </c>
      <c r="P5" s="329">
        <v>40</v>
      </c>
      <c r="Q5" s="327">
        <v>2</v>
      </c>
      <c r="R5" s="303"/>
      <c r="S5" s="269">
        <v>1</v>
      </c>
      <c r="T5" s="269" t="s">
        <v>28</v>
      </c>
      <c r="U5" s="277">
        <v>2</v>
      </c>
      <c r="V5" s="277" t="s">
        <v>28</v>
      </c>
      <c r="W5" s="277" t="s">
        <v>29</v>
      </c>
      <c r="X5" s="277">
        <v>34</v>
      </c>
      <c r="Y5" s="277">
        <v>66</v>
      </c>
    </row>
    <row r="6" spans="1:28" s="88" customFormat="1" ht="28" customHeight="1" x14ac:dyDescent="0.15">
      <c r="A6" s="88" t="s">
        <v>587</v>
      </c>
      <c r="B6" s="88" t="s">
        <v>530</v>
      </c>
      <c r="D6" s="88">
        <v>1</v>
      </c>
      <c r="E6" s="98"/>
      <c r="F6" s="98" t="s">
        <v>535</v>
      </c>
      <c r="G6" s="330" t="s">
        <v>419</v>
      </c>
      <c r="L6" s="332">
        <f>SUM(L2:L5)</f>
        <v>64</v>
      </c>
      <c r="M6" s="332">
        <f t="shared" ref="M6:O6" si="0">SUM(M2:M5)</f>
        <v>56</v>
      </c>
      <c r="N6" s="332">
        <f t="shared" si="0"/>
        <v>0</v>
      </c>
      <c r="O6" s="332">
        <f t="shared" si="0"/>
        <v>40</v>
      </c>
      <c r="P6" s="333">
        <v>160</v>
      </c>
      <c r="Q6" s="331"/>
      <c r="R6" s="99">
        <v>8</v>
      </c>
      <c r="S6" s="99"/>
      <c r="T6" s="99"/>
    </row>
    <row r="7" spans="1:28" s="278" customFormat="1" ht="28" customHeight="1" x14ac:dyDescent="0.15">
      <c r="A7" s="278" t="s">
        <v>587</v>
      </c>
      <c r="B7" s="278" t="s">
        <v>588</v>
      </c>
      <c r="C7" s="278" t="s">
        <v>593</v>
      </c>
      <c r="D7" s="279">
        <v>1</v>
      </c>
      <c r="E7" s="280"/>
      <c r="F7" s="280" t="s">
        <v>535</v>
      </c>
      <c r="G7" s="293" t="s">
        <v>420</v>
      </c>
      <c r="H7" s="279"/>
      <c r="I7" s="279"/>
      <c r="J7" s="279" t="s">
        <v>119</v>
      </c>
      <c r="K7" s="279" t="s">
        <v>27</v>
      </c>
      <c r="L7" s="304">
        <v>8</v>
      </c>
      <c r="M7" s="304">
        <v>0</v>
      </c>
      <c r="N7" s="304">
        <v>12</v>
      </c>
      <c r="O7" s="305">
        <v>15</v>
      </c>
      <c r="P7" s="305">
        <v>35</v>
      </c>
      <c r="Q7" s="304">
        <v>2</v>
      </c>
      <c r="R7" s="304"/>
      <c r="S7" s="306">
        <v>1</v>
      </c>
      <c r="T7" s="306" t="s">
        <v>28</v>
      </c>
      <c r="U7" s="307">
        <v>2</v>
      </c>
      <c r="V7" s="307" t="s">
        <v>28</v>
      </c>
      <c r="W7" s="307" t="s">
        <v>29</v>
      </c>
      <c r="X7" s="307">
        <v>34</v>
      </c>
      <c r="Y7" s="307">
        <v>66</v>
      </c>
      <c r="Z7" s="307"/>
      <c r="AA7" s="307"/>
      <c r="AB7" s="307"/>
    </row>
    <row r="8" spans="1:28" s="278" customFormat="1" ht="28" customHeight="1" x14ac:dyDescent="0.15">
      <c r="A8" s="278" t="s">
        <v>587</v>
      </c>
      <c r="B8" s="278" t="s">
        <v>588</v>
      </c>
      <c r="C8" s="278" t="s">
        <v>594</v>
      </c>
      <c r="D8" s="279">
        <v>1</v>
      </c>
      <c r="E8" s="280"/>
      <c r="F8" s="280" t="s">
        <v>535</v>
      </c>
      <c r="G8" s="294" t="s">
        <v>421</v>
      </c>
      <c r="H8" s="281"/>
      <c r="I8" s="281"/>
      <c r="J8" s="279" t="s">
        <v>120</v>
      </c>
      <c r="K8" s="279" t="s">
        <v>121</v>
      </c>
      <c r="L8" s="304">
        <v>12</v>
      </c>
      <c r="M8" s="304">
        <v>14</v>
      </c>
      <c r="N8" s="304">
        <v>4</v>
      </c>
      <c r="O8" s="305">
        <v>15</v>
      </c>
      <c r="P8" s="305">
        <v>45</v>
      </c>
      <c r="Q8" s="304">
        <v>2</v>
      </c>
      <c r="R8" s="304"/>
      <c r="S8" s="306">
        <v>1</v>
      </c>
      <c r="T8" s="306" t="s">
        <v>28</v>
      </c>
      <c r="U8" s="307">
        <v>2</v>
      </c>
      <c r="V8" s="307" t="s">
        <v>28</v>
      </c>
      <c r="W8" s="307" t="s">
        <v>29</v>
      </c>
      <c r="X8" s="307">
        <v>34</v>
      </c>
      <c r="Y8" s="307">
        <v>66</v>
      </c>
      <c r="Z8" s="307"/>
      <c r="AA8" s="307"/>
      <c r="AB8" s="307"/>
    </row>
    <row r="9" spans="1:28" s="88" customFormat="1" ht="28" customHeight="1" x14ac:dyDescent="0.15">
      <c r="A9" s="88" t="s">
        <v>587</v>
      </c>
      <c r="B9" s="88" t="s">
        <v>588</v>
      </c>
      <c r="D9" s="88">
        <v>1</v>
      </c>
      <c r="E9" s="98"/>
      <c r="F9" s="98" t="s">
        <v>535</v>
      </c>
      <c r="G9" s="149" t="s">
        <v>424</v>
      </c>
      <c r="H9" s="149"/>
      <c r="I9" s="149"/>
      <c r="L9" s="332">
        <f>SUM(L7:L8)</f>
        <v>20</v>
      </c>
      <c r="M9" s="332">
        <f t="shared" ref="M9:O9" si="1">SUM(M7:M8)</f>
        <v>14</v>
      </c>
      <c r="N9" s="332">
        <f t="shared" si="1"/>
        <v>16</v>
      </c>
      <c r="O9" s="332">
        <f t="shared" si="1"/>
        <v>30</v>
      </c>
      <c r="P9" s="232">
        <v>80</v>
      </c>
      <c r="Q9" s="99"/>
      <c r="R9" s="99">
        <v>4</v>
      </c>
      <c r="S9" s="99"/>
      <c r="T9" s="99"/>
    </row>
    <row r="10" spans="1:28" s="282" customFormat="1" ht="28" customHeight="1" x14ac:dyDescent="0.15">
      <c r="A10" s="282" t="s">
        <v>587</v>
      </c>
      <c r="B10" s="282" t="s">
        <v>589</v>
      </c>
      <c r="C10" s="282" t="s">
        <v>595</v>
      </c>
      <c r="D10" s="283">
        <v>1</v>
      </c>
      <c r="E10" s="284"/>
      <c r="F10" s="284" t="s">
        <v>535</v>
      </c>
      <c r="G10" s="334" t="s">
        <v>425</v>
      </c>
      <c r="H10" s="283"/>
      <c r="I10" s="283"/>
      <c r="J10" s="283" t="s">
        <v>122</v>
      </c>
      <c r="K10" s="283" t="s">
        <v>27</v>
      </c>
      <c r="L10" s="308">
        <v>5</v>
      </c>
      <c r="M10" s="308">
        <v>10</v>
      </c>
      <c r="N10" s="308">
        <v>15</v>
      </c>
      <c r="O10" s="309">
        <v>10</v>
      </c>
      <c r="P10" s="309">
        <v>40</v>
      </c>
      <c r="Q10" s="308">
        <v>1</v>
      </c>
      <c r="R10" s="308"/>
      <c r="S10" s="310">
        <v>1</v>
      </c>
      <c r="T10" s="310" t="s">
        <v>28</v>
      </c>
      <c r="U10" s="311">
        <v>2</v>
      </c>
      <c r="V10" s="311" t="s">
        <v>28</v>
      </c>
      <c r="W10" s="311" t="s">
        <v>29</v>
      </c>
      <c r="X10" s="311">
        <v>34</v>
      </c>
      <c r="Y10" s="311">
        <v>66</v>
      </c>
      <c r="Z10" s="311"/>
      <c r="AA10" s="311"/>
      <c r="AB10" s="311"/>
    </row>
    <row r="11" spans="1:28" s="282" customFormat="1" ht="28" customHeight="1" x14ac:dyDescent="0.15">
      <c r="A11" s="282" t="s">
        <v>587</v>
      </c>
      <c r="B11" s="282" t="s">
        <v>589</v>
      </c>
      <c r="C11" s="282" t="s">
        <v>596</v>
      </c>
      <c r="D11" s="283">
        <v>1</v>
      </c>
      <c r="E11" s="284"/>
      <c r="F11" s="284" t="s">
        <v>535</v>
      </c>
      <c r="G11" s="334" t="s">
        <v>426</v>
      </c>
      <c r="H11" s="283"/>
      <c r="I11" s="283"/>
      <c r="J11" s="283" t="s">
        <v>123</v>
      </c>
      <c r="K11" s="283" t="s">
        <v>27</v>
      </c>
      <c r="L11" s="308">
        <v>8</v>
      </c>
      <c r="M11" s="308">
        <v>10</v>
      </c>
      <c r="N11" s="308">
        <v>12</v>
      </c>
      <c r="O11" s="309">
        <v>10</v>
      </c>
      <c r="P11" s="309">
        <v>40</v>
      </c>
      <c r="Q11" s="308">
        <v>2</v>
      </c>
      <c r="R11" s="308"/>
      <c r="S11" s="310">
        <v>1</v>
      </c>
      <c r="T11" s="310" t="s">
        <v>28</v>
      </c>
      <c r="U11" s="311">
        <v>2</v>
      </c>
      <c r="V11" s="311" t="s">
        <v>28</v>
      </c>
      <c r="W11" s="311" t="s">
        <v>29</v>
      </c>
      <c r="X11" s="311">
        <v>34</v>
      </c>
      <c r="Y11" s="311">
        <v>66</v>
      </c>
      <c r="Z11" s="311"/>
      <c r="AA11" s="311"/>
      <c r="AB11" s="311"/>
    </row>
    <row r="12" spans="1:28" s="282" customFormat="1" ht="28" customHeight="1" x14ac:dyDescent="0.15">
      <c r="A12" s="282" t="s">
        <v>587</v>
      </c>
      <c r="B12" s="282" t="s">
        <v>589</v>
      </c>
      <c r="C12" s="282" t="s">
        <v>597</v>
      </c>
      <c r="D12" s="283">
        <v>1</v>
      </c>
      <c r="E12" s="284"/>
      <c r="F12" s="284" t="s">
        <v>535</v>
      </c>
      <c r="G12" s="334" t="s">
        <v>427</v>
      </c>
      <c r="H12" s="283"/>
      <c r="I12" s="283"/>
      <c r="J12" s="283" t="s">
        <v>124</v>
      </c>
      <c r="K12" s="283" t="s">
        <v>27</v>
      </c>
      <c r="L12" s="308">
        <v>30</v>
      </c>
      <c r="M12" s="308">
        <v>10</v>
      </c>
      <c r="N12" s="308">
        <v>20</v>
      </c>
      <c r="O12" s="309">
        <v>20</v>
      </c>
      <c r="P12" s="309">
        <v>80</v>
      </c>
      <c r="Q12" s="308">
        <v>3</v>
      </c>
      <c r="R12" s="308"/>
      <c r="S12" s="310">
        <v>1</v>
      </c>
      <c r="T12" s="310" t="s">
        <v>28</v>
      </c>
      <c r="U12" s="311">
        <v>2</v>
      </c>
      <c r="V12" s="311" t="s">
        <v>28</v>
      </c>
      <c r="W12" s="311" t="s">
        <v>29</v>
      </c>
      <c r="X12" s="311">
        <v>34</v>
      </c>
      <c r="Y12" s="311">
        <v>66</v>
      </c>
      <c r="Z12" s="311"/>
      <c r="AA12" s="311"/>
      <c r="AB12" s="311"/>
    </row>
    <row r="13" spans="1:28" s="88" customFormat="1" ht="28" customHeight="1" x14ac:dyDescent="0.15">
      <c r="A13" s="88" t="s">
        <v>587</v>
      </c>
      <c r="B13" s="88" t="s">
        <v>589</v>
      </c>
      <c r="D13" s="88">
        <v>1</v>
      </c>
      <c r="E13" s="98"/>
      <c r="F13" s="98" t="s">
        <v>535</v>
      </c>
      <c r="G13" s="335" t="s">
        <v>431</v>
      </c>
      <c r="L13" s="332">
        <f>SUM(L10:L12)</f>
        <v>43</v>
      </c>
      <c r="M13" s="332">
        <f t="shared" ref="M13:O13" si="2">SUM(M10:M12)</f>
        <v>30</v>
      </c>
      <c r="N13" s="332">
        <f t="shared" si="2"/>
        <v>47</v>
      </c>
      <c r="O13" s="332">
        <f t="shared" si="2"/>
        <v>40</v>
      </c>
      <c r="P13" s="232">
        <v>160</v>
      </c>
      <c r="Q13" s="99"/>
      <c r="R13" s="99">
        <v>8</v>
      </c>
      <c r="S13" s="99"/>
      <c r="T13" s="99"/>
    </row>
    <row r="14" spans="1:28" s="285" customFormat="1" ht="28" customHeight="1" x14ac:dyDescent="0.15">
      <c r="A14" s="285" t="s">
        <v>587</v>
      </c>
      <c r="B14" s="285" t="s">
        <v>590</v>
      </c>
      <c r="C14" s="285" t="s">
        <v>598</v>
      </c>
      <c r="D14" s="286">
        <v>1</v>
      </c>
      <c r="E14" s="287"/>
      <c r="F14" s="287" t="s">
        <v>535</v>
      </c>
      <c r="G14" s="336" t="s">
        <v>432</v>
      </c>
      <c r="H14" s="286"/>
      <c r="I14" s="286"/>
      <c r="J14" s="286" t="s">
        <v>125</v>
      </c>
      <c r="K14" s="286" t="s">
        <v>27</v>
      </c>
      <c r="L14" s="312">
        <v>14</v>
      </c>
      <c r="M14" s="312">
        <v>16</v>
      </c>
      <c r="N14" s="312">
        <v>20</v>
      </c>
      <c r="O14" s="313">
        <v>30</v>
      </c>
      <c r="P14" s="313">
        <v>80</v>
      </c>
      <c r="Q14" s="312">
        <v>3</v>
      </c>
      <c r="R14" s="312"/>
      <c r="S14" s="314">
        <v>1</v>
      </c>
      <c r="T14" s="314" t="s">
        <v>28</v>
      </c>
      <c r="U14" s="315">
        <v>2</v>
      </c>
      <c r="V14" s="315" t="s">
        <v>28</v>
      </c>
      <c r="W14" s="315" t="s">
        <v>29</v>
      </c>
      <c r="X14" s="315">
        <v>34</v>
      </c>
      <c r="Y14" s="315">
        <v>66</v>
      </c>
      <c r="Z14" s="315"/>
      <c r="AA14" s="315"/>
      <c r="AB14" s="315"/>
    </row>
    <row r="15" spans="1:28" s="285" customFormat="1" ht="28" customHeight="1" x14ac:dyDescent="0.15">
      <c r="A15" s="285" t="s">
        <v>587</v>
      </c>
      <c r="B15" s="285" t="s">
        <v>590</v>
      </c>
      <c r="C15" s="285" t="s">
        <v>599</v>
      </c>
      <c r="D15" s="286">
        <v>1</v>
      </c>
      <c r="E15" s="287"/>
      <c r="F15" s="287" t="s">
        <v>535</v>
      </c>
      <c r="G15" s="336" t="s">
        <v>433</v>
      </c>
      <c r="H15" s="286"/>
      <c r="I15" s="286"/>
      <c r="J15" s="286" t="s">
        <v>126</v>
      </c>
      <c r="K15" s="286" t="s">
        <v>27</v>
      </c>
      <c r="L15" s="312">
        <v>12</v>
      </c>
      <c r="M15" s="312">
        <v>12</v>
      </c>
      <c r="N15" s="312">
        <v>6</v>
      </c>
      <c r="O15" s="313">
        <v>10</v>
      </c>
      <c r="P15" s="313">
        <v>40</v>
      </c>
      <c r="Q15" s="312">
        <v>3</v>
      </c>
      <c r="R15" s="312"/>
      <c r="S15" s="314">
        <v>1</v>
      </c>
      <c r="T15" s="314" t="s">
        <v>28</v>
      </c>
      <c r="U15" s="315">
        <v>2</v>
      </c>
      <c r="V15" s="315" t="s">
        <v>28</v>
      </c>
      <c r="W15" s="315" t="s">
        <v>29</v>
      </c>
      <c r="X15" s="315">
        <v>34</v>
      </c>
      <c r="Y15" s="315">
        <v>66</v>
      </c>
      <c r="Z15" s="315"/>
      <c r="AA15" s="315"/>
      <c r="AB15" s="315"/>
    </row>
    <row r="16" spans="1:28" s="285" customFormat="1" ht="28" customHeight="1" x14ac:dyDescent="0.15">
      <c r="A16" s="285" t="s">
        <v>587</v>
      </c>
      <c r="B16" s="285" t="s">
        <v>590</v>
      </c>
      <c r="C16" s="285" t="s">
        <v>600</v>
      </c>
      <c r="D16" s="286">
        <v>1</v>
      </c>
      <c r="E16" s="287"/>
      <c r="F16" s="287" t="s">
        <v>535</v>
      </c>
      <c r="G16" s="336" t="s">
        <v>434</v>
      </c>
      <c r="H16" s="286"/>
      <c r="I16" s="286"/>
      <c r="J16" s="286" t="s">
        <v>127</v>
      </c>
      <c r="K16" s="286" t="s">
        <v>27</v>
      </c>
      <c r="L16" s="312">
        <v>12</v>
      </c>
      <c r="M16" s="312">
        <v>18</v>
      </c>
      <c r="N16" s="312">
        <v>20</v>
      </c>
      <c r="O16" s="313">
        <v>30</v>
      </c>
      <c r="P16" s="313">
        <v>80</v>
      </c>
      <c r="Q16" s="312">
        <v>3</v>
      </c>
      <c r="R16" s="312"/>
      <c r="S16" s="314">
        <v>1</v>
      </c>
      <c r="T16" s="314" t="s">
        <v>28</v>
      </c>
      <c r="U16" s="315">
        <v>2</v>
      </c>
      <c r="V16" s="315" t="s">
        <v>28</v>
      </c>
      <c r="W16" s="315" t="s">
        <v>29</v>
      </c>
      <c r="X16" s="315">
        <v>34</v>
      </c>
      <c r="Y16" s="315">
        <v>66</v>
      </c>
      <c r="Z16" s="315"/>
      <c r="AA16" s="315"/>
      <c r="AB16" s="315"/>
    </row>
    <row r="17" spans="1:28" s="88" customFormat="1" ht="28" customHeight="1" x14ac:dyDescent="0.15">
      <c r="A17" s="88" t="s">
        <v>587</v>
      </c>
      <c r="B17" s="88" t="s">
        <v>590</v>
      </c>
      <c r="D17" s="88">
        <v>1</v>
      </c>
      <c r="E17" s="98"/>
      <c r="F17" s="98" t="s">
        <v>535</v>
      </c>
      <c r="G17" s="337" t="s">
        <v>438</v>
      </c>
      <c r="L17" s="332">
        <f>SUM(L14:L16)</f>
        <v>38</v>
      </c>
      <c r="M17" s="332">
        <f t="shared" ref="M17:O17" si="3">SUM(M14:M16)</f>
        <v>46</v>
      </c>
      <c r="N17" s="332">
        <f t="shared" si="3"/>
        <v>46</v>
      </c>
      <c r="O17" s="332">
        <f t="shared" si="3"/>
        <v>70</v>
      </c>
      <c r="P17" s="232">
        <v>200</v>
      </c>
      <c r="Q17" s="99"/>
      <c r="R17" s="99">
        <v>10</v>
      </c>
      <c r="S17" s="99"/>
      <c r="T17" s="99"/>
    </row>
    <row r="18" spans="1:28" s="81" customFormat="1" ht="28" customHeight="1" x14ac:dyDescent="0.15">
      <c r="A18" s="81" t="s">
        <v>587</v>
      </c>
      <c r="E18" s="92"/>
      <c r="F18" s="92"/>
      <c r="G18" s="338"/>
      <c r="L18" s="101"/>
      <c r="M18" s="101"/>
      <c r="N18" s="101"/>
      <c r="O18" s="249"/>
      <c r="P18" s="249">
        <v>600</v>
      </c>
      <c r="Q18" s="101"/>
      <c r="R18" s="101">
        <v>30</v>
      </c>
      <c r="S18" s="101"/>
      <c r="T18" s="101"/>
    </row>
    <row r="19" spans="1:28" s="276" customFormat="1" ht="28" customHeight="1" x14ac:dyDescent="0.15">
      <c r="A19" s="276" t="s">
        <v>587</v>
      </c>
      <c r="B19" s="276" t="s">
        <v>601</v>
      </c>
      <c r="C19" s="276" t="s">
        <v>603</v>
      </c>
      <c r="D19" s="273">
        <v>2</v>
      </c>
      <c r="E19" s="267"/>
      <c r="F19" s="267" t="s">
        <v>535</v>
      </c>
      <c r="G19" s="339" t="s">
        <v>439</v>
      </c>
      <c r="H19" s="273" t="s">
        <v>68</v>
      </c>
      <c r="I19" s="273"/>
      <c r="J19" s="273" t="s">
        <v>69</v>
      </c>
      <c r="K19" s="273" t="s">
        <v>27</v>
      </c>
      <c r="L19" s="214">
        <v>12</v>
      </c>
      <c r="M19" s="214">
        <v>18</v>
      </c>
      <c r="N19" s="214">
        <v>0</v>
      </c>
      <c r="O19" s="268">
        <v>10</v>
      </c>
      <c r="P19" s="268">
        <v>40</v>
      </c>
      <c r="Q19" s="214">
        <v>2</v>
      </c>
      <c r="R19" s="214"/>
      <c r="S19" s="269">
        <v>1</v>
      </c>
      <c r="T19" s="269" t="s">
        <v>28</v>
      </c>
      <c r="U19" s="277">
        <v>2</v>
      </c>
      <c r="V19" s="277" t="s">
        <v>28</v>
      </c>
      <c r="W19" s="277" t="s">
        <v>29</v>
      </c>
      <c r="X19" s="277">
        <v>34</v>
      </c>
      <c r="Y19" s="277">
        <v>66</v>
      </c>
      <c r="Z19" s="277"/>
      <c r="AA19" s="277"/>
      <c r="AB19" s="277"/>
    </row>
    <row r="20" spans="1:28" s="276" customFormat="1" ht="28" customHeight="1" x14ac:dyDescent="0.15">
      <c r="A20" s="276" t="s">
        <v>587</v>
      </c>
      <c r="B20" s="276" t="s">
        <v>601</v>
      </c>
      <c r="C20" s="276" t="s">
        <v>604</v>
      </c>
      <c r="D20" s="273">
        <v>2</v>
      </c>
      <c r="E20" s="267"/>
      <c r="F20" s="267" t="s">
        <v>535</v>
      </c>
      <c r="G20" s="339" t="s">
        <v>440</v>
      </c>
      <c r="H20" s="273" t="s">
        <v>70</v>
      </c>
      <c r="I20" s="273"/>
      <c r="J20" s="273" t="s">
        <v>71</v>
      </c>
      <c r="K20" s="273" t="s">
        <v>27</v>
      </c>
      <c r="L20" s="214">
        <v>12</v>
      </c>
      <c r="M20" s="214">
        <v>14</v>
      </c>
      <c r="N20" s="214">
        <v>4</v>
      </c>
      <c r="O20" s="268">
        <v>10</v>
      </c>
      <c r="P20" s="268">
        <v>40</v>
      </c>
      <c r="Q20" s="214">
        <v>2</v>
      </c>
      <c r="R20" s="214"/>
      <c r="S20" s="269">
        <v>1</v>
      </c>
      <c r="T20" s="269" t="s">
        <v>28</v>
      </c>
      <c r="U20" s="277">
        <v>2</v>
      </c>
      <c r="V20" s="277" t="s">
        <v>28</v>
      </c>
      <c r="W20" s="277" t="s">
        <v>29</v>
      </c>
      <c r="X20" s="277">
        <v>34</v>
      </c>
      <c r="Y20" s="277">
        <v>66</v>
      </c>
      <c r="Z20" s="277"/>
      <c r="AA20" s="277"/>
      <c r="AB20" s="277"/>
    </row>
    <row r="21" spans="1:28" s="88" customFormat="1" ht="28" customHeight="1" x14ac:dyDescent="0.15">
      <c r="A21" s="88" t="s">
        <v>587</v>
      </c>
      <c r="B21" s="88" t="s">
        <v>601</v>
      </c>
      <c r="D21" s="88">
        <v>2</v>
      </c>
      <c r="E21" s="98"/>
      <c r="F21" s="98" t="s">
        <v>535</v>
      </c>
      <c r="G21" s="340" t="s">
        <v>445</v>
      </c>
      <c r="L21" s="332">
        <f>SUM(L19:L20)</f>
        <v>24</v>
      </c>
      <c r="M21" s="332">
        <f t="shared" ref="M21:O21" si="4">SUM(M19:M20)</f>
        <v>32</v>
      </c>
      <c r="N21" s="332">
        <f t="shared" si="4"/>
        <v>4</v>
      </c>
      <c r="O21" s="332">
        <f t="shared" si="4"/>
        <v>20</v>
      </c>
      <c r="P21" s="232">
        <v>80</v>
      </c>
      <c r="Q21" s="99"/>
      <c r="R21" s="99">
        <v>4</v>
      </c>
      <c r="S21" s="99"/>
      <c r="T21" s="99"/>
    </row>
    <row r="22" spans="1:28" s="278" customFormat="1" ht="28" customHeight="1" x14ac:dyDescent="0.15">
      <c r="A22" s="278" t="s">
        <v>587</v>
      </c>
      <c r="B22" s="278" t="s">
        <v>602</v>
      </c>
      <c r="C22" s="278" t="s">
        <v>607</v>
      </c>
      <c r="D22" s="279">
        <v>2</v>
      </c>
      <c r="E22" s="280"/>
      <c r="F22" s="280" t="s">
        <v>535</v>
      </c>
      <c r="G22" s="293" t="s">
        <v>446</v>
      </c>
      <c r="H22" s="279"/>
      <c r="I22" s="279"/>
      <c r="J22" s="279" t="s">
        <v>128</v>
      </c>
      <c r="K22" s="279" t="s">
        <v>27</v>
      </c>
      <c r="L22" s="304">
        <v>22</v>
      </c>
      <c r="M22" s="304">
        <v>18</v>
      </c>
      <c r="N22" s="304">
        <v>0</v>
      </c>
      <c r="O22" s="305">
        <v>20</v>
      </c>
      <c r="P22" s="305">
        <v>60</v>
      </c>
      <c r="Q22" s="304">
        <v>2</v>
      </c>
      <c r="R22" s="304"/>
      <c r="S22" s="306">
        <v>1</v>
      </c>
      <c r="T22" s="306" t="s">
        <v>28</v>
      </c>
      <c r="U22" s="307">
        <v>2</v>
      </c>
      <c r="V22" s="307" t="s">
        <v>28</v>
      </c>
      <c r="W22" s="307" t="s">
        <v>29</v>
      </c>
      <c r="X22" s="307">
        <v>34</v>
      </c>
      <c r="Y22" s="307">
        <v>66</v>
      </c>
      <c r="Z22" s="307"/>
      <c r="AA22" s="307"/>
      <c r="AB22" s="307"/>
    </row>
    <row r="23" spans="1:28" s="278" customFormat="1" ht="28" customHeight="1" x14ac:dyDescent="0.15">
      <c r="A23" s="278" t="s">
        <v>587</v>
      </c>
      <c r="B23" s="278" t="s">
        <v>602</v>
      </c>
      <c r="C23" s="278" t="s">
        <v>608</v>
      </c>
      <c r="D23" s="279">
        <v>2</v>
      </c>
      <c r="E23" s="280"/>
      <c r="F23" s="280" t="s">
        <v>535</v>
      </c>
      <c r="G23" s="293" t="s">
        <v>447</v>
      </c>
      <c r="H23" s="279"/>
      <c r="I23" s="279"/>
      <c r="J23" s="279" t="s">
        <v>129</v>
      </c>
      <c r="K23" s="279" t="s">
        <v>27</v>
      </c>
      <c r="L23" s="304">
        <v>16</v>
      </c>
      <c r="M23" s="304">
        <v>14</v>
      </c>
      <c r="N23" s="304">
        <v>0</v>
      </c>
      <c r="O23" s="305">
        <v>10</v>
      </c>
      <c r="P23" s="305">
        <v>40</v>
      </c>
      <c r="Q23" s="304">
        <v>2</v>
      </c>
      <c r="R23" s="304"/>
      <c r="S23" s="306">
        <v>1</v>
      </c>
      <c r="T23" s="306" t="s">
        <v>28</v>
      </c>
      <c r="U23" s="307">
        <v>2</v>
      </c>
      <c r="V23" s="307" t="s">
        <v>28</v>
      </c>
      <c r="W23" s="307" t="s">
        <v>29</v>
      </c>
      <c r="X23" s="307">
        <v>34</v>
      </c>
      <c r="Y23" s="307">
        <v>66</v>
      </c>
      <c r="Z23" s="307"/>
      <c r="AA23" s="307"/>
      <c r="AB23" s="307"/>
    </row>
    <row r="24" spans="1:28" s="278" customFormat="1" ht="28" customHeight="1" x14ac:dyDescent="0.15">
      <c r="A24" s="278" t="s">
        <v>587</v>
      </c>
      <c r="B24" s="278" t="s">
        <v>602</v>
      </c>
      <c r="C24" s="278" t="s">
        <v>609</v>
      </c>
      <c r="D24" s="279">
        <v>2</v>
      </c>
      <c r="E24" s="280"/>
      <c r="F24" s="280" t="s">
        <v>535</v>
      </c>
      <c r="G24" s="293" t="s">
        <v>448</v>
      </c>
      <c r="H24" s="279"/>
      <c r="I24" s="279"/>
      <c r="J24" s="279" t="s">
        <v>131</v>
      </c>
      <c r="K24" s="279" t="s">
        <v>27</v>
      </c>
      <c r="L24" s="304">
        <v>16</v>
      </c>
      <c r="M24" s="304">
        <v>14</v>
      </c>
      <c r="N24" s="304">
        <v>0</v>
      </c>
      <c r="O24" s="305">
        <v>10</v>
      </c>
      <c r="P24" s="305">
        <v>40</v>
      </c>
      <c r="Q24" s="304">
        <v>2</v>
      </c>
      <c r="R24" s="304"/>
      <c r="S24" s="306">
        <v>1</v>
      </c>
      <c r="T24" s="306" t="s">
        <v>28</v>
      </c>
      <c r="U24" s="307">
        <v>2</v>
      </c>
      <c r="V24" s="307" t="s">
        <v>28</v>
      </c>
      <c r="W24" s="307" t="s">
        <v>29</v>
      </c>
      <c r="X24" s="307">
        <v>34</v>
      </c>
      <c r="Y24" s="307">
        <v>66</v>
      </c>
      <c r="Z24" s="307"/>
      <c r="AA24" s="307"/>
      <c r="AB24" s="307"/>
    </row>
    <row r="25" spans="1:28" s="278" customFormat="1" ht="28" customHeight="1" x14ac:dyDescent="0.15">
      <c r="A25" s="278" t="s">
        <v>587</v>
      </c>
      <c r="B25" s="278" t="s">
        <v>602</v>
      </c>
      <c r="C25" s="278" t="s">
        <v>610</v>
      </c>
      <c r="D25" s="279">
        <v>2</v>
      </c>
      <c r="E25" s="280"/>
      <c r="F25" s="280" t="s">
        <v>535</v>
      </c>
      <c r="G25" s="293" t="s">
        <v>449</v>
      </c>
      <c r="H25" s="279"/>
      <c r="I25" s="279"/>
      <c r="J25" s="279" t="s">
        <v>132</v>
      </c>
      <c r="K25" s="279" t="s">
        <v>27</v>
      </c>
      <c r="L25" s="304">
        <v>14</v>
      </c>
      <c r="M25" s="304">
        <v>16</v>
      </c>
      <c r="N25" s="304">
        <v>0</v>
      </c>
      <c r="O25" s="305">
        <v>10</v>
      </c>
      <c r="P25" s="305">
        <v>40</v>
      </c>
      <c r="Q25" s="304">
        <v>3</v>
      </c>
      <c r="R25" s="304"/>
      <c r="S25" s="306">
        <v>1</v>
      </c>
      <c r="T25" s="306" t="s">
        <v>28</v>
      </c>
      <c r="U25" s="307">
        <v>2</v>
      </c>
      <c r="V25" s="307" t="s">
        <v>28</v>
      </c>
      <c r="W25" s="307" t="s">
        <v>29</v>
      </c>
      <c r="X25" s="307">
        <v>34</v>
      </c>
      <c r="Y25" s="307">
        <v>66</v>
      </c>
      <c r="Z25" s="307"/>
      <c r="AA25" s="307"/>
      <c r="AB25" s="307"/>
    </row>
    <row r="26" spans="1:28" s="88" customFormat="1" ht="28" customHeight="1" x14ac:dyDescent="0.15">
      <c r="A26" s="88" t="s">
        <v>587</v>
      </c>
      <c r="B26" s="88" t="s">
        <v>602</v>
      </c>
      <c r="D26" s="88">
        <v>2</v>
      </c>
      <c r="E26" s="98"/>
      <c r="F26" s="98" t="s">
        <v>535</v>
      </c>
      <c r="G26" s="88" t="s">
        <v>456</v>
      </c>
      <c r="L26" s="332">
        <f>SUM(L22:L25)</f>
        <v>68</v>
      </c>
      <c r="M26" s="332">
        <f t="shared" ref="M26:O26" si="5">SUM(M22:M25)</f>
        <v>62</v>
      </c>
      <c r="N26" s="332">
        <f t="shared" si="5"/>
        <v>0</v>
      </c>
      <c r="O26" s="332">
        <f t="shared" si="5"/>
        <v>50</v>
      </c>
      <c r="P26" s="232">
        <v>180</v>
      </c>
      <c r="Q26" s="99"/>
      <c r="R26" s="99">
        <v>9</v>
      </c>
      <c r="S26" s="99"/>
      <c r="T26" s="99"/>
    </row>
    <row r="27" spans="1:28" s="282" customFormat="1" ht="28" customHeight="1" x14ac:dyDescent="0.15">
      <c r="A27" s="282" t="s">
        <v>587</v>
      </c>
      <c r="B27" s="289" t="s">
        <v>605</v>
      </c>
      <c r="C27" s="289" t="s">
        <v>619</v>
      </c>
      <c r="D27" s="288">
        <v>2</v>
      </c>
      <c r="E27" s="263"/>
      <c r="F27" s="284" t="s">
        <v>535</v>
      </c>
      <c r="G27" s="291" t="s">
        <v>476</v>
      </c>
      <c r="H27" s="288"/>
      <c r="I27" s="288"/>
      <c r="J27" s="288" t="s">
        <v>133</v>
      </c>
      <c r="K27" s="288" t="s">
        <v>27</v>
      </c>
      <c r="L27" s="264">
        <v>20</v>
      </c>
      <c r="M27" s="264">
        <v>0</v>
      </c>
      <c r="N27" s="264">
        <v>10</v>
      </c>
      <c r="O27" s="265">
        <v>10</v>
      </c>
      <c r="P27" s="265">
        <v>40</v>
      </c>
      <c r="Q27" s="264">
        <v>2</v>
      </c>
      <c r="R27" s="264"/>
      <c r="S27" s="310">
        <v>1</v>
      </c>
      <c r="T27" s="310" t="s">
        <v>28</v>
      </c>
      <c r="U27" s="311">
        <v>2</v>
      </c>
      <c r="V27" s="311" t="s">
        <v>28</v>
      </c>
      <c r="W27" s="311" t="s">
        <v>29</v>
      </c>
      <c r="X27" s="311">
        <v>34</v>
      </c>
      <c r="Y27" s="311">
        <v>66</v>
      </c>
    </row>
    <row r="28" spans="1:28" s="282" customFormat="1" ht="28" customHeight="1" x14ac:dyDescent="0.15">
      <c r="A28" s="282" t="s">
        <v>587</v>
      </c>
      <c r="B28" s="289" t="s">
        <v>605</v>
      </c>
      <c r="C28" s="289" t="s">
        <v>620</v>
      </c>
      <c r="D28" s="283">
        <v>2</v>
      </c>
      <c r="E28" s="284"/>
      <c r="F28" s="284" t="s">
        <v>535</v>
      </c>
      <c r="G28" s="290" t="s">
        <v>460</v>
      </c>
      <c r="H28" s="283"/>
      <c r="I28" s="283"/>
      <c r="J28" s="283" t="s">
        <v>136</v>
      </c>
      <c r="K28" s="283" t="s">
        <v>27</v>
      </c>
      <c r="L28" s="308">
        <v>8</v>
      </c>
      <c r="M28" s="308">
        <v>10</v>
      </c>
      <c r="N28" s="308">
        <v>12</v>
      </c>
      <c r="O28" s="309">
        <v>10</v>
      </c>
      <c r="P28" s="309">
        <v>40</v>
      </c>
      <c r="Q28" s="308">
        <v>3</v>
      </c>
      <c r="R28" s="308"/>
      <c r="S28" s="310">
        <v>1</v>
      </c>
      <c r="T28" s="310" t="s">
        <v>28</v>
      </c>
      <c r="U28" s="311">
        <v>2</v>
      </c>
      <c r="V28" s="311" t="s">
        <v>28</v>
      </c>
      <c r="W28" s="311" t="s">
        <v>29</v>
      </c>
      <c r="X28" s="311">
        <v>34</v>
      </c>
      <c r="Y28" s="311">
        <v>66</v>
      </c>
      <c r="Z28" s="311"/>
      <c r="AA28" s="311"/>
      <c r="AB28" s="311"/>
    </row>
    <row r="29" spans="1:28" s="282" customFormat="1" ht="28" customHeight="1" x14ac:dyDescent="0.15">
      <c r="A29" s="282" t="s">
        <v>587</v>
      </c>
      <c r="B29" s="289" t="s">
        <v>605</v>
      </c>
      <c r="C29" s="289" t="s">
        <v>621</v>
      </c>
      <c r="D29" s="283">
        <v>2</v>
      </c>
      <c r="E29" s="284"/>
      <c r="F29" s="284" t="s">
        <v>535</v>
      </c>
      <c r="G29" s="290" t="s">
        <v>461</v>
      </c>
      <c r="H29" s="283"/>
      <c r="I29" s="283"/>
      <c r="J29" s="283" t="s">
        <v>137</v>
      </c>
      <c r="K29" s="283" t="s">
        <v>27</v>
      </c>
      <c r="L29" s="308">
        <v>8</v>
      </c>
      <c r="M29" s="308">
        <v>0</v>
      </c>
      <c r="N29" s="308">
        <v>22</v>
      </c>
      <c r="O29" s="309">
        <v>10</v>
      </c>
      <c r="P29" s="309">
        <v>40</v>
      </c>
      <c r="Q29" s="308">
        <v>3</v>
      </c>
      <c r="R29" s="308"/>
      <c r="S29" s="310">
        <v>1</v>
      </c>
      <c r="T29" s="310" t="s">
        <v>28</v>
      </c>
      <c r="U29" s="311">
        <v>2</v>
      </c>
      <c r="V29" s="311" t="s">
        <v>28</v>
      </c>
      <c r="W29" s="311" t="s">
        <v>29</v>
      </c>
      <c r="X29" s="311">
        <v>34</v>
      </c>
      <c r="Y29" s="311">
        <v>66</v>
      </c>
      <c r="Z29" s="311"/>
      <c r="AA29" s="311"/>
      <c r="AB29" s="311"/>
    </row>
    <row r="30" spans="1:28" s="88" customFormat="1" ht="28" customHeight="1" x14ac:dyDescent="0.15">
      <c r="A30" s="88" t="s">
        <v>587</v>
      </c>
      <c r="B30" s="88" t="s">
        <v>605</v>
      </c>
      <c r="D30" s="88">
        <v>2</v>
      </c>
      <c r="E30" s="98"/>
      <c r="F30" s="98" t="s">
        <v>535</v>
      </c>
      <c r="G30" s="88" t="s">
        <v>462</v>
      </c>
      <c r="L30" s="332">
        <f>SUM(L27:L29)</f>
        <v>36</v>
      </c>
      <c r="M30" s="332">
        <f t="shared" ref="M30:O30" si="6">SUM(M27:M29)</f>
        <v>10</v>
      </c>
      <c r="N30" s="332">
        <f t="shared" si="6"/>
        <v>44</v>
      </c>
      <c r="O30" s="332">
        <f t="shared" si="6"/>
        <v>30</v>
      </c>
      <c r="P30" s="232">
        <v>120</v>
      </c>
      <c r="Q30" s="99"/>
      <c r="R30" s="99">
        <v>6</v>
      </c>
      <c r="S30" s="99"/>
      <c r="T30" s="99"/>
    </row>
    <row r="31" spans="1:28" s="285" customFormat="1" ht="28" customHeight="1" x14ac:dyDescent="0.15">
      <c r="A31" s="285" t="s">
        <v>587</v>
      </c>
      <c r="B31" s="285" t="s">
        <v>606</v>
      </c>
      <c r="C31" s="285" t="s">
        <v>611</v>
      </c>
      <c r="D31" s="286">
        <v>2</v>
      </c>
      <c r="E31" s="287"/>
      <c r="F31" s="287" t="s">
        <v>535</v>
      </c>
      <c r="G31" s="295" t="s">
        <v>467</v>
      </c>
      <c r="H31" s="286"/>
      <c r="I31" s="286"/>
      <c r="J31" s="286" t="s">
        <v>134</v>
      </c>
      <c r="K31" s="286" t="s">
        <v>27</v>
      </c>
      <c r="L31" s="312">
        <v>10</v>
      </c>
      <c r="M31" s="312">
        <v>10</v>
      </c>
      <c r="N31" s="312">
        <v>10</v>
      </c>
      <c r="O31" s="313">
        <v>15</v>
      </c>
      <c r="P31" s="313">
        <v>45</v>
      </c>
      <c r="Q31" s="312">
        <v>3</v>
      </c>
      <c r="R31" s="312"/>
      <c r="S31" s="314">
        <v>1</v>
      </c>
      <c r="T31" s="314" t="s">
        <v>28</v>
      </c>
      <c r="U31" s="315">
        <v>2</v>
      </c>
      <c r="V31" s="315" t="s">
        <v>28</v>
      </c>
      <c r="W31" s="315" t="s">
        <v>29</v>
      </c>
      <c r="X31" s="315">
        <v>34</v>
      </c>
      <c r="Y31" s="315">
        <v>66</v>
      </c>
      <c r="Z31" s="315"/>
      <c r="AA31" s="315"/>
      <c r="AB31" s="315"/>
    </row>
    <row r="32" spans="1:28" s="285" customFormat="1" ht="28" customHeight="1" x14ac:dyDescent="0.15">
      <c r="A32" s="285" t="s">
        <v>587</v>
      </c>
      <c r="B32" s="285" t="s">
        <v>606</v>
      </c>
      <c r="C32" s="285" t="s">
        <v>612</v>
      </c>
      <c r="D32" s="286">
        <v>2</v>
      </c>
      <c r="E32" s="287"/>
      <c r="F32" s="287" t="s">
        <v>535</v>
      </c>
      <c r="G32" s="295" t="s">
        <v>468</v>
      </c>
      <c r="H32" s="286"/>
      <c r="I32" s="286"/>
      <c r="J32" s="286" t="s">
        <v>135</v>
      </c>
      <c r="K32" s="286" t="s">
        <v>27</v>
      </c>
      <c r="L32" s="312">
        <v>10</v>
      </c>
      <c r="M32" s="312">
        <v>10</v>
      </c>
      <c r="N32" s="312">
        <v>10</v>
      </c>
      <c r="O32" s="313">
        <v>15</v>
      </c>
      <c r="P32" s="313">
        <v>45</v>
      </c>
      <c r="Q32" s="312">
        <v>2</v>
      </c>
      <c r="R32" s="312"/>
      <c r="S32" s="314">
        <v>1</v>
      </c>
      <c r="T32" s="314" t="s">
        <v>28</v>
      </c>
      <c r="U32" s="315">
        <v>2</v>
      </c>
      <c r="V32" s="315" t="s">
        <v>28</v>
      </c>
      <c r="W32" s="315" t="s">
        <v>29</v>
      </c>
      <c r="X32" s="315">
        <v>34</v>
      </c>
      <c r="Y32" s="315">
        <v>66</v>
      </c>
      <c r="Z32" s="315"/>
      <c r="AA32" s="315"/>
      <c r="AB32" s="315"/>
    </row>
    <row r="33" spans="1:28" s="285" customFormat="1" ht="28" customHeight="1" x14ac:dyDescent="0.15">
      <c r="A33" s="285" t="s">
        <v>587</v>
      </c>
      <c r="B33" s="285" t="s">
        <v>606</v>
      </c>
      <c r="C33" s="285" t="s">
        <v>613</v>
      </c>
      <c r="D33" s="286">
        <v>2</v>
      </c>
      <c r="E33" s="287"/>
      <c r="F33" s="287" t="s">
        <v>535</v>
      </c>
      <c r="G33" s="295" t="s">
        <v>469</v>
      </c>
      <c r="H33" s="286"/>
      <c r="I33" s="286"/>
      <c r="J33" s="286" t="s">
        <v>138</v>
      </c>
      <c r="K33" s="286" t="s">
        <v>121</v>
      </c>
      <c r="L33" s="312">
        <v>12</v>
      </c>
      <c r="M33" s="312">
        <v>18</v>
      </c>
      <c r="N33" s="312">
        <v>20</v>
      </c>
      <c r="O33" s="313">
        <v>35</v>
      </c>
      <c r="P33" s="313">
        <v>85</v>
      </c>
      <c r="Q33" s="312">
        <v>3</v>
      </c>
      <c r="R33" s="312"/>
      <c r="S33" s="314">
        <v>1</v>
      </c>
      <c r="T33" s="314" t="s">
        <v>28</v>
      </c>
      <c r="U33" s="315">
        <v>2</v>
      </c>
      <c r="V33" s="315" t="s">
        <v>28</v>
      </c>
      <c r="W33" s="315" t="s">
        <v>29</v>
      </c>
      <c r="X33" s="315">
        <v>34</v>
      </c>
      <c r="Y33" s="315">
        <v>66</v>
      </c>
      <c r="Z33" s="315"/>
      <c r="AA33" s="315"/>
      <c r="AB33" s="315"/>
    </row>
    <row r="34" spans="1:28" s="285" customFormat="1" ht="28" customHeight="1" x14ac:dyDescent="0.15">
      <c r="A34" s="285" t="s">
        <v>587</v>
      </c>
      <c r="B34" s="285" t="s">
        <v>606</v>
      </c>
      <c r="C34" s="285" t="s">
        <v>614</v>
      </c>
      <c r="D34" s="286">
        <v>2</v>
      </c>
      <c r="E34" s="287"/>
      <c r="F34" s="287" t="s">
        <v>535</v>
      </c>
      <c r="G34" s="295" t="s">
        <v>470</v>
      </c>
      <c r="H34" s="286"/>
      <c r="I34" s="286"/>
      <c r="J34" s="286" t="s">
        <v>139</v>
      </c>
      <c r="K34" s="286" t="s">
        <v>27</v>
      </c>
      <c r="L34" s="312">
        <v>10</v>
      </c>
      <c r="M34" s="312">
        <v>8</v>
      </c>
      <c r="N34" s="312">
        <v>12</v>
      </c>
      <c r="O34" s="313">
        <v>15</v>
      </c>
      <c r="P34" s="313">
        <v>45</v>
      </c>
      <c r="Q34" s="312">
        <v>2</v>
      </c>
      <c r="R34" s="312"/>
      <c r="S34" s="314">
        <v>1</v>
      </c>
      <c r="T34" s="314" t="s">
        <v>28</v>
      </c>
      <c r="U34" s="315">
        <v>2</v>
      </c>
      <c r="V34" s="315" t="s">
        <v>28</v>
      </c>
      <c r="W34" s="315" t="s">
        <v>29</v>
      </c>
      <c r="X34" s="315">
        <v>34</v>
      </c>
      <c r="Y34" s="315">
        <v>66</v>
      </c>
      <c r="Z34" s="315"/>
      <c r="AA34" s="315"/>
      <c r="AB34" s="315"/>
    </row>
    <row r="35" spans="1:28" s="88" customFormat="1" ht="28" customHeight="1" x14ac:dyDescent="0.15">
      <c r="A35" s="88" t="s">
        <v>587</v>
      </c>
      <c r="B35" s="88" t="s">
        <v>606</v>
      </c>
      <c r="D35" s="88">
        <v>2</v>
      </c>
      <c r="E35" s="98"/>
      <c r="F35" s="98" t="s">
        <v>535</v>
      </c>
      <c r="G35" s="88" t="s">
        <v>471</v>
      </c>
      <c r="L35" s="332">
        <f>SUM(L31:L34)</f>
        <v>42</v>
      </c>
      <c r="M35" s="332">
        <f t="shared" ref="M35:O35" si="7">SUM(M31:M34)</f>
        <v>46</v>
      </c>
      <c r="N35" s="332">
        <f t="shared" si="7"/>
        <v>52</v>
      </c>
      <c r="O35" s="332">
        <f t="shared" si="7"/>
        <v>80</v>
      </c>
      <c r="P35" s="232">
        <v>220</v>
      </c>
      <c r="Q35" s="99"/>
      <c r="R35" s="99">
        <v>11</v>
      </c>
      <c r="S35" s="99"/>
      <c r="T35" s="99"/>
    </row>
    <row r="36" spans="1:28" s="81" customFormat="1" ht="28" customHeight="1" x14ac:dyDescent="0.15">
      <c r="A36" s="81" t="s">
        <v>587</v>
      </c>
      <c r="E36" s="92"/>
      <c r="F36" s="92"/>
      <c r="L36" s="101"/>
      <c r="M36" s="101"/>
      <c r="N36" s="101"/>
      <c r="O36" s="249"/>
      <c r="P36" s="249">
        <v>600</v>
      </c>
      <c r="Q36" s="101"/>
      <c r="R36" s="101">
        <v>30</v>
      </c>
      <c r="S36" s="101"/>
      <c r="T36" s="101"/>
    </row>
    <row r="37" spans="1:28" s="152" customFormat="1" ht="28" customHeight="1" x14ac:dyDescent="0.15">
      <c r="E37" s="153"/>
      <c r="F37" s="153"/>
      <c r="L37" s="156"/>
      <c r="M37" s="156"/>
      <c r="N37" s="156"/>
      <c r="O37" s="266"/>
      <c r="P37" s="266"/>
      <c r="Q37" s="156"/>
      <c r="R37" s="156"/>
      <c r="S37" s="156"/>
      <c r="T37" s="156"/>
    </row>
    <row r="38" spans="1:28" s="276" customFormat="1" ht="28" customHeight="1" x14ac:dyDescent="0.15">
      <c r="A38" s="276" t="s">
        <v>587</v>
      </c>
      <c r="B38" s="276" t="s">
        <v>615</v>
      </c>
      <c r="C38" s="276" t="s">
        <v>617</v>
      </c>
      <c r="D38" s="273">
        <v>3</v>
      </c>
      <c r="E38" s="267"/>
      <c r="F38" s="267" t="s">
        <v>591</v>
      </c>
      <c r="G38" s="212" t="s">
        <v>477</v>
      </c>
      <c r="H38" s="273"/>
      <c r="I38" s="273"/>
      <c r="J38" s="273" t="s">
        <v>140</v>
      </c>
      <c r="K38" s="273" t="s">
        <v>27</v>
      </c>
      <c r="L38" s="214">
        <v>10</v>
      </c>
      <c r="M38" s="214">
        <v>14</v>
      </c>
      <c r="N38" s="214">
        <v>0</v>
      </c>
      <c r="O38" s="268">
        <v>16</v>
      </c>
      <c r="P38" s="268">
        <v>40.200000000000003</v>
      </c>
      <c r="Q38" s="214">
        <v>2</v>
      </c>
      <c r="R38" s="214"/>
      <c r="S38" s="269">
        <v>1</v>
      </c>
      <c r="T38" s="269" t="s">
        <v>28</v>
      </c>
      <c r="U38" s="277">
        <v>2</v>
      </c>
      <c r="V38" s="277" t="s">
        <v>28</v>
      </c>
      <c r="W38" s="277" t="s">
        <v>29</v>
      </c>
      <c r="X38" s="277">
        <v>34</v>
      </c>
      <c r="Y38" s="277">
        <v>66</v>
      </c>
      <c r="Z38" s="316"/>
      <c r="AA38" s="316"/>
      <c r="AB38" s="316"/>
    </row>
    <row r="39" spans="1:28" s="276" customFormat="1" ht="28" customHeight="1" x14ac:dyDescent="0.15">
      <c r="A39" s="276" t="s">
        <v>587</v>
      </c>
      <c r="B39" s="276" t="s">
        <v>615</v>
      </c>
      <c r="C39" s="276" t="s">
        <v>618</v>
      </c>
      <c r="D39" s="273">
        <v>3</v>
      </c>
      <c r="E39" s="267"/>
      <c r="F39" s="267" t="s">
        <v>591</v>
      </c>
      <c r="G39" s="207" t="s">
        <v>372</v>
      </c>
      <c r="H39" s="317" t="s">
        <v>83</v>
      </c>
      <c r="I39" s="318"/>
      <c r="J39" s="317" t="s">
        <v>84</v>
      </c>
      <c r="K39" s="317" t="s">
        <v>121</v>
      </c>
      <c r="L39" s="213">
        <v>10</v>
      </c>
      <c r="M39" s="213">
        <v>10</v>
      </c>
      <c r="N39" s="213">
        <v>10</v>
      </c>
      <c r="O39" s="298">
        <v>10</v>
      </c>
      <c r="P39" s="298">
        <v>40</v>
      </c>
      <c r="Q39" s="213">
        <v>2</v>
      </c>
      <c r="R39" s="213"/>
      <c r="S39" s="319">
        <v>2</v>
      </c>
      <c r="T39" s="320" t="s">
        <v>28</v>
      </c>
      <c r="U39" s="320"/>
      <c r="V39" s="320" t="s">
        <v>28</v>
      </c>
      <c r="W39" s="320" t="s">
        <v>29</v>
      </c>
      <c r="X39" s="320">
        <v>34</v>
      </c>
      <c r="Y39" s="320">
        <v>66</v>
      </c>
    </row>
    <row r="40" spans="1:28" s="88" customFormat="1" ht="28" customHeight="1" x14ac:dyDescent="0.15">
      <c r="A40" s="88" t="s">
        <v>587</v>
      </c>
      <c r="B40" s="88" t="s">
        <v>472</v>
      </c>
      <c r="E40" s="98"/>
      <c r="F40" s="98" t="s">
        <v>592</v>
      </c>
      <c r="G40" s="149" t="s">
        <v>478</v>
      </c>
      <c r="H40" s="149"/>
      <c r="I40" s="149"/>
      <c r="J40" s="149"/>
      <c r="K40" s="149"/>
      <c r="L40" s="332">
        <f>SUM(L38:L39)</f>
        <v>20</v>
      </c>
      <c r="M40" s="332">
        <f t="shared" ref="M40:O40" si="8">SUM(M38:M39)</f>
        <v>24</v>
      </c>
      <c r="N40" s="332">
        <f t="shared" si="8"/>
        <v>10</v>
      </c>
      <c r="O40" s="332">
        <f t="shared" si="8"/>
        <v>26</v>
      </c>
      <c r="P40" s="232">
        <v>80</v>
      </c>
      <c r="Q40" s="99"/>
      <c r="R40" s="99">
        <v>4</v>
      </c>
      <c r="S40" s="99"/>
      <c r="T40" s="149"/>
      <c r="U40" s="149"/>
      <c r="V40" s="149"/>
      <c r="W40" s="149"/>
      <c r="X40" s="149"/>
      <c r="Y40" s="149"/>
    </row>
    <row r="41" spans="1:28" s="278" customFormat="1" ht="28" customHeight="1" x14ac:dyDescent="0.15">
      <c r="A41" s="278" t="s">
        <v>587</v>
      </c>
      <c r="B41" s="278" t="s">
        <v>616</v>
      </c>
      <c r="C41" s="278" t="s">
        <v>623</v>
      </c>
      <c r="D41" s="279">
        <v>3</v>
      </c>
      <c r="E41" s="280"/>
      <c r="F41" s="280" t="s">
        <v>591</v>
      </c>
      <c r="G41" s="341" t="s">
        <v>479</v>
      </c>
      <c r="H41" s="279"/>
      <c r="I41" s="279"/>
      <c r="J41" s="321" t="s">
        <v>141</v>
      </c>
      <c r="K41" s="279" t="s">
        <v>121</v>
      </c>
      <c r="L41" s="304">
        <v>12</v>
      </c>
      <c r="M41" s="304">
        <v>18</v>
      </c>
      <c r="N41" s="304">
        <v>0</v>
      </c>
      <c r="O41" s="305">
        <v>10</v>
      </c>
      <c r="P41" s="305">
        <v>40</v>
      </c>
      <c r="Q41" s="304">
        <v>2</v>
      </c>
      <c r="R41" s="304"/>
      <c r="S41" s="306">
        <v>1</v>
      </c>
      <c r="T41" s="306" t="s">
        <v>28</v>
      </c>
      <c r="U41" s="307">
        <v>2</v>
      </c>
      <c r="V41" s="307" t="s">
        <v>28</v>
      </c>
      <c r="W41" s="307" t="s">
        <v>29</v>
      </c>
      <c r="X41" s="307">
        <v>34</v>
      </c>
      <c r="Y41" s="307">
        <v>66</v>
      </c>
      <c r="Z41" s="307"/>
      <c r="AA41" s="307"/>
      <c r="AB41" s="307"/>
    </row>
    <row r="42" spans="1:28" s="278" customFormat="1" ht="28" customHeight="1" x14ac:dyDescent="0.15">
      <c r="A42" s="278" t="s">
        <v>587</v>
      </c>
      <c r="B42" s="278" t="s">
        <v>616</v>
      </c>
      <c r="C42" s="278" t="s">
        <v>624</v>
      </c>
      <c r="D42" s="279">
        <v>3</v>
      </c>
      <c r="E42" s="280"/>
      <c r="F42" s="280" t="s">
        <v>591</v>
      </c>
      <c r="G42" s="341" t="s">
        <v>480</v>
      </c>
      <c r="H42" s="279"/>
      <c r="I42" s="279"/>
      <c r="J42" s="321" t="s">
        <v>142</v>
      </c>
      <c r="K42" s="279" t="s">
        <v>121</v>
      </c>
      <c r="L42" s="304">
        <v>16</v>
      </c>
      <c r="M42" s="304">
        <v>14</v>
      </c>
      <c r="N42" s="304">
        <v>0</v>
      </c>
      <c r="O42" s="305">
        <v>10</v>
      </c>
      <c r="P42" s="305">
        <v>40</v>
      </c>
      <c r="Q42" s="304">
        <v>2</v>
      </c>
      <c r="R42" s="304"/>
      <c r="S42" s="306">
        <v>1</v>
      </c>
      <c r="T42" s="306" t="s">
        <v>28</v>
      </c>
      <c r="U42" s="307">
        <v>2</v>
      </c>
      <c r="V42" s="307" t="s">
        <v>28</v>
      </c>
      <c r="W42" s="307" t="s">
        <v>29</v>
      </c>
      <c r="X42" s="307">
        <v>34</v>
      </c>
      <c r="Y42" s="307">
        <v>66</v>
      </c>
      <c r="Z42" s="307"/>
      <c r="AA42" s="307"/>
      <c r="AB42" s="307"/>
    </row>
    <row r="43" spans="1:28" s="88" customFormat="1" ht="28" customHeight="1" x14ac:dyDescent="0.15">
      <c r="A43" s="88" t="s">
        <v>587</v>
      </c>
      <c r="B43" s="88" t="s">
        <v>616</v>
      </c>
      <c r="D43" s="88">
        <v>3</v>
      </c>
      <c r="E43" s="98"/>
      <c r="F43" s="98" t="s">
        <v>591</v>
      </c>
      <c r="G43" s="342" t="s">
        <v>353</v>
      </c>
      <c r="L43" s="332">
        <f>SUM(L41:L42)</f>
        <v>28</v>
      </c>
      <c r="M43" s="332">
        <f t="shared" ref="M43:O43" si="9">SUM(M41:M42)</f>
        <v>32</v>
      </c>
      <c r="N43" s="332">
        <f t="shared" si="9"/>
        <v>0</v>
      </c>
      <c r="O43" s="332">
        <f t="shared" si="9"/>
        <v>20</v>
      </c>
      <c r="P43" s="232">
        <v>80</v>
      </c>
      <c r="Q43" s="99"/>
      <c r="R43" s="99">
        <v>4</v>
      </c>
      <c r="S43" s="99"/>
      <c r="T43" s="99"/>
    </row>
    <row r="44" spans="1:28" s="282" customFormat="1" ht="28" customHeight="1" x14ac:dyDescent="0.15">
      <c r="A44" s="282" t="s">
        <v>587</v>
      </c>
      <c r="B44" s="282" t="s">
        <v>622</v>
      </c>
      <c r="C44" s="282" t="s">
        <v>626</v>
      </c>
      <c r="D44" s="283">
        <v>3</v>
      </c>
      <c r="E44" s="284"/>
      <c r="F44" s="284" t="s">
        <v>591</v>
      </c>
      <c r="G44" s="290" t="s">
        <v>487</v>
      </c>
      <c r="H44" s="283"/>
      <c r="I44" s="283"/>
      <c r="J44" s="283" t="s">
        <v>143</v>
      </c>
      <c r="K44" s="283" t="s">
        <v>27</v>
      </c>
      <c r="L44" s="308">
        <v>8</v>
      </c>
      <c r="M44" s="308">
        <v>8</v>
      </c>
      <c r="N44" s="308">
        <v>14</v>
      </c>
      <c r="O44" s="309">
        <v>20</v>
      </c>
      <c r="P44" s="309">
        <v>50</v>
      </c>
      <c r="Q44" s="308">
        <v>2</v>
      </c>
      <c r="R44" s="308"/>
      <c r="S44" s="310">
        <v>1</v>
      </c>
      <c r="T44" s="310" t="s">
        <v>28</v>
      </c>
      <c r="U44" s="311">
        <v>2</v>
      </c>
      <c r="V44" s="311" t="s">
        <v>28</v>
      </c>
      <c r="W44" s="311" t="s">
        <v>29</v>
      </c>
      <c r="X44" s="311">
        <v>34</v>
      </c>
      <c r="Y44" s="311">
        <v>66</v>
      </c>
      <c r="Z44" s="311"/>
      <c r="AA44" s="311"/>
      <c r="AB44" s="311"/>
    </row>
    <row r="45" spans="1:28" s="282" customFormat="1" ht="28" customHeight="1" x14ac:dyDescent="0.15">
      <c r="A45" s="282" t="s">
        <v>587</v>
      </c>
      <c r="B45" s="282" t="s">
        <v>622</v>
      </c>
      <c r="C45" s="282" t="s">
        <v>627</v>
      </c>
      <c r="D45" s="288">
        <v>3</v>
      </c>
      <c r="E45" s="263"/>
      <c r="F45" s="284" t="s">
        <v>591</v>
      </c>
      <c r="G45" s="291" t="s">
        <v>488</v>
      </c>
      <c r="H45" s="288"/>
      <c r="I45" s="288"/>
      <c r="J45" s="288" t="s">
        <v>148</v>
      </c>
      <c r="K45" s="288" t="s">
        <v>121</v>
      </c>
      <c r="L45" s="264">
        <v>4</v>
      </c>
      <c r="M45" s="264">
        <v>6</v>
      </c>
      <c r="N45" s="264">
        <v>10</v>
      </c>
      <c r="O45" s="265">
        <v>10</v>
      </c>
      <c r="P45" s="265">
        <v>30</v>
      </c>
      <c r="Q45" s="264">
        <v>2</v>
      </c>
      <c r="R45" s="264"/>
      <c r="S45" s="310">
        <v>1</v>
      </c>
      <c r="T45" s="310" t="s">
        <v>28</v>
      </c>
      <c r="U45" s="311">
        <v>2</v>
      </c>
      <c r="V45" s="311" t="s">
        <v>28</v>
      </c>
      <c r="W45" s="311" t="s">
        <v>29</v>
      </c>
      <c r="X45" s="311">
        <v>34</v>
      </c>
      <c r="Y45" s="311">
        <v>66</v>
      </c>
    </row>
    <row r="46" spans="1:28" s="88" customFormat="1" ht="28" customHeight="1" x14ac:dyDescent="0.15">
      <c r="A46" s="88" t="s">
        <v>587</v>
      </c>
      <c r="B46" s="88" t="s">
        <v>622</v>
      </c>
      <c r="D46" s="88">
        <v>3</v>
      </c>
      <c r="E46" s="98"/>
      <c r="F46" s="98" t="s">
        <v>591</v>
      </c>
      <c r="G46" s="88" t="s">
        <v>489</v>
      </c>
      <c r="L46" s="332">
        <f>SUM(L44:L45)</f>
        <v>12</v>
      </c>
      <c r="M46" s="332">
        <f t="shared" ref="M46:O46" si="10">SUM(M44:M45)</f>
        <v>14</v>
      </c>
      <c r="N46" s="332">
        <f t="shared" si="10"/>
        <v>24</v>
      </c>
      <c r="O46" s="332">
        <f t="shared" si="10"/>
        <v>30</v>
      </c>
      <c r="P46" s="232">
        <v>80</v>
      </c>
      <c r="Q46" s="99"/>
      <c r="R46" s="99">
        <v>4</v>
      </c>
      <c r="S46" s="99"/>
      <c r="T46" s="99"/>
    </row>
    <row r="47" spans="1:28" s="285" customFormat="1" ht="28" customHeight="1" x14ac:dyDescent="0.15">
      <c r="A47" s="285" t="s">
        <v>587</v>
      </c>
      <c r="B47" s="285" t="s">
        <v>625</v>
      </c>
      <c r="C47" s="285" t="s">
        <v>628</v>
      </c>
      <c r="D47" s="286">
        <v>3</v>
      </c>
      <c r="E47" s="287"/>
      <c r="F47" s="287" t="s">
        <v>591</v>
      </c>
      <c r="G47" s="295" t="s">
        <v>498</v>
      </c>
      <c r="H47" s="286"/>
      <c r="I47" s="286"/>
      <c r="J47" s="322" t="s">
        <v>145</v>
      </c>
      <c r="K47" s="322" t="s">
        <v>27</v>
      </c>
      <c r="L47" s="312">
        <v>8</v>
      </c>
      <c r="M47" s="312">
        <v>12</v>
      </c>
      <c r="N47" s="312">
        <v>20</v>
      </c>
      <c r="O47" s="313">
        <v>18</v>
      </c>
      <c r="P47" s="313">
        <v>58</v>
      </c>
      <c r="Q47" s="312">
        <v>3</v>
      </c>
      <c r="R47" s="312"/>
      <c r="S47" s="314">
        <v>1</v>
      </c>
      <c r="T47" s="314" t="s">
        <v>28</v>
      </c>
      <c r="U47" s="315">
        <v>2</v>
      </c>
      <c r="V47" s="315" t="s">
        <v>28</v>
      </c>
      <c r="W47" s="315" t="s">
        <v>29</v>
      </c>
      <c r="X47" s="315">
        <v>34</v>
      </c>
      <c r="Y47" s="315">
        <v>66</v>
      </c>
      <c r="Z47" s="315"/>
      <c r="AA47" s="315"/>
      <c r="AB47" s="315"/>
    </row>
    <row r="48" spans="1:28" s="285" customFormat="1" ht="28" customHeight="1" x14ac:dyDescent="0.15">
      <c r="A48" s="285" t="s">
        <v>587</v>
      </c>
      <c r="B48" s="285" t="s">
        <v>625</v>
      </c>
      <c r="C48" s="285" t="s">
        <v>629</v>
      </c>
      <c r="D48" s="286">
        <v>3</v>
      </c>
      <c r="E48" s="287"/>
      <c r="F48" s="287" t="s">
        <v>591</v>
      </c>
      <c r="G48" s="295" t="s">
        <v>499</v>
      </c>
      <c r="H48" s="286"/>
      <c r="I48" s="286"/>
      <c r="J48" s="322" t="s">
        <v>144</v>
      </c>
      <c r="K48" s="322" t="s">
        <v>27</v>
      </c>
      <c r="L48" s="312">
        <v>10</v>
      </c>
      <c r="M48" s="312">
        <v>20</v>
      </c>
      <c r="N48" s="312">
        <v>10</v>
      </c>
      <c r="O48" s="313">
        <v>18</v>
      </c>
      <c r="P48" s="313">
        <v>58</v>
      </c>
      <c r="Q48" s="312">
        <v>3</v>
      </c>
      <c r="R48" s="312"/>
      <c r="S48" s="314">
        <v>1</v>
      </c>
      <c r="T48" s="314" t="s">
        <v>28</v>
      </c>
      <c r="U48" s="315">
        <v>2</v>
      </c>
      <c r="V48" s="315" t="s">
        <v>28</v>
      </c>
      <c r="W48" s="315" t="s">
        <v>29</v>
      </c>
      <c r="X48" s="315">
        <v>34</v>
      </c>
      <c r="Y48" s="315">
        <v>66</v>
      </c>
      <c r="Z48" s="315"/>
      <c r="AA48" s="315"/>
      <c r="AB48" s="315"/>
    </row>
    <row r="49" spans="1:28" s="285" customFormat="1" ht="28" customHeight="1" x14ac:dyDescent="0.15">
      <c r="A49" s="285" t="s">
        <v>587</v>
      </c>
      <c r="B49" s="285" t="s">
        <v>625</v>
      </c>
      <c r="C49" s="285" t="s">
        <v>630</v>
      </c>
      <c r="D49" s="286">
        <v>3</v>
      </c>
      <c r="E49" s="287"/>
      <c r="F49" s="287" t="s">
        <v>591</v>
      </c>
      <c r="G49" s="295" t="s">
        <v>500</v>
      </c>
      <c r="H49" s="286"/>
      <c r="I49" s="286"/>
      <c r="J49" s="322" t="s">
        <v>146</v>
      </c>
      <c r="K49" s="322" t="s">
        <v>27</v>
      </c>
      <c r="L49" s="312">
        <v>14</v>
      </c>
      <c r="M49" s="312">
        <v>16</v>
      </c>
      <c r="N49" s="312">
        <v>24</v>
      </c>
      <c r="O49" s="313">
        <v>21</v>
      </c>
      <c r="P49" s="313">
        <v>75.2</v>
      </c>
      <c r="Q49" s="312">
        <v>3</v>
      </c>
      <c r="R49" s="312"/>
      <c r="S49" s="314">
        <v>1</v>
      </c>
      <c r="T49" s="314" t="s">
        <v>28</v>
      </c>
      <c r="U49" s="315">
        <v>2</v>
      </c>
      <c r="V49" s="315" t="s">
        <v>28</v>
      </c>
      <c r="W49" s="315" t="s">
        <v>29</v>
      </c>
      <c r="X49" s="315">
        <v>34</v>
      </c>
      <c r="Y49" s="315">
        <v>66</v>
      </c>
      <c r="Z49" s="315"/>
      <c r="AA49" s="315"/>
      <c r="AB49" s="315"/>
    </row>
    <row r="50" spans="1:28" s="285" customFormat="1" ht="28" customHeight="1" x14ac:dyDescent="0.15">
      <c r="A50" s="285" t="s">
        <v>587</v>
      </c>
      <c r="B50" s="285" t="s">
        <v>625</v>
      </c>
      <c r="C50" s="285" t="s">
        <v>631</v>
      </c>
      <c r="D50" s="286">
        <v>3</v>
      </c>
      <c r="E50" s="287"/>
      <c r="F50" s="287" t="s">
        <v>591</v>
      </c>
      <c r="G50" s="295" t="s">
        <v>501</v>
      </c>
      <c r="H50" s="286"/>
      <c r="I50" s="286"/>
      <c r="J50" s="322"/>
      <c r="K50" s="322" t="s">
        <v>121</v>
      </c>
      <c r="L50" s="312">
        <v>8</v>
      </c>
      <c r="M50" s="312">
        <v>8</v>
      </c>
      <c r="N50" s="312">
        <v>14</v>
      </c>
      <c r="O50" s="313">
        <v>12</v>
      </c>
      <c r="P50" s="313">
        <v>42</v>
      </c>
      <c r="Q50" s="312">
        <v>3</v>
      </c>
      <c r="R50" s="312"/>
      <c r="S50" s="314">
        <v>1</v>
      </c>
      <c r="T50" s="314" t="s">
        <v>28</v>
      </c>
      <c r="U50" s="315">
        <v>2</v>
      </c>
      <c r="V50" s="315" t="s">
        <v>28</v>
      </c>
      <c r="W50" s="315" t="s">
        <v>29</v>
      </c>
      <c r="X50" s="315">
        <v>34</v>
      </c>
      <c r="Y50" s="315">
        <v>66</v>
      </c>
      <c r="Z50" s="315"/>
      <c r="AA50" s="315"/>
      <c r="AB50" s="315"/>
    </row>
    <row r="51" spans="1:28" s="285" customFormat="1" ht="28" customHeight="1" x14ac:dyDescent="0.15">
      <c r="A51" s="285" t="s">
        <v>587</v>
      </c>
      <c r="B51" s="285" t="s">
        <v>625</v>
      </c>
      <c r="C51" s="285" t="s">
        <v>632</v>
      </c>
      <c r="D51" s="286">
        <v>3</v>
      </c>
      <c r="E51" s="287"/>
      <c r="F51" s="287" t="s">
        <v>591</v>
      </c>
      <c r="G51" s="295" t="s">
        <v>502</v>
      </c>
      <c r="H51" s="286"/>
      <c r="I51" s="286"/>
      <c r="J51" s="322"/>
      <c r="K51" s="322" t="s">
        <v>121</v>
      </c>
      <c r="L51" s="312">
        <v>6</v>
      </c>
      <c r="M51" s="312">
        <v>6</v>
      </c>
      <c r="N51" s="312">
        <v>16</v>
      </c>
      <c r="O51" s="313">
        <v>8</v>
      </c>
      <c r="P51" s="313">
        <v>36.4</v>
      </c>
      <c r="Q51" s="312">
        <v>3</v>
      </c>
      <c r="R51" s="312"/>
      <c r="S51" s="314">
        <v>1</v>
      </c>
      <c r="T51" s="314" t="s">
        <v>28</v>
      </c>
      <c r="U51" s="315">
        <v>2</v>
      </c>
      <c r="V51" s="315" t="s">
        <v>28</v>
      </c>
      <c r="W51" s="315" t="s">
        <v>29</v>
      </c>
      <c r="X51" s="315">
        <v>34</v>
      </c>
      <c r="Y51" s="315">
        <v>66</v>
      </c>
      <c r="Z51" s="315"/>
      <c r="AA51" s="315"/>
      <c r="AB51" s="315"/>
    </row>
    <row r="52" spans="1:28" s="285" customFormat="1" ht="28" customHeight="1" x14ac:dyDescent="0.15">
      <c r="A52" s="285" t="s">
        <v>587</v>
      </c>
      <c r="B52" s="285" t="s">
        <v>625</v>
      </c>
      <c r="C52" s="285" t="s">
        <v>633</v>
      </c>
      <c r="D52" s="286">
        <v>3</v>
      </c>
      <c r="E52" s="287"/>
      <c r="F52" s="287" t="s">
        <v>591</v>
      </c>
      <c r="G52" s="295" t="s">
        <v>503</v>
      </c>
      <c r="H52" s="286"/>
      <c r="I52" s="286"/>
      <c r="J52" s="322"/>
      <c r="K52" s="322" t="s">
        <v>121</v>
      </c>
      <c r="L52" s="312">
        <v>10</v>
      </c>
      <c r="M52" s="312">
        <v>12</v>
      </c>
      <c r="N52" s="312">
        <v>8</v>
      </c>
      <c r="O52" s="313">
        <v>12</v>
      </c>
      <c r="P52" s="313">
        <v>42</v>
      </c>
      <c r="Q52" s="312">
        <v>3</v>
      </c>
      <c r="R52" s="312"/>
      <c r="S52" s="314">
        <v>1</v>
      </c>
      <c r="T52" s="314" t="s">
        <v>28</v>
      </c>
      <c r="U52" s="315">
        <v>2</v>
      </c>
      <c r="V52" s="315" t="s">
        <v>28</v>
      </c>
      <c r="W52" s="315" t="s">
        <v>29</v>
      </c>
      <c r="X52" s="315">
        <v>34</v>
      </c>
      <c r="Y52" s="315">
        <v>66</v>
      </c>
      <c r="Z52" s="315"/>
      <c r="AA52" s="315"/>
      <c r="AB52" s="315"/>
    </row>
    <row r="53" spans="1:28" s="285" customFormat="1" ht="28" customHeight="1" x14ac:dyDescent="0.15">
      <c r="A53" s="285" t="s">
        <v>587</v>
      </c>
      <c r="B53" s="285" t="s">
        <v>625</v>
      </c>
      <c r="C53" s="285" t="s">
        <v>634</v>
      </c>
      <c r="D53" s="286">
        <v>3</v>
      </c>
      <c r="E53" s="287"/>
      <c r="F53" s="287" t="s">
        <v>591</v>
      </c>
      <c r="G53" s="295" t="s">
        <v>504</v>
      </c>
      <c r="H53" s="286"/>
      <c r="I53" s="286"/>
      <c r="J53" s="322"/>
      <c r="K53" s="322" t="s">
        <v>121</v>
      </c>
      <c r="L53" s="312">
        <v>12</v>
      </c>
      <c r="M53" s="312">
        <v>14</v>
      </c>
      <c r="N53" s="312">
        <v>8</v>
      </c>
      <c r="O53" s="313">
        <v>14</v>
      </c>
      <c r="P53" s="313">
        <v>48.2</v>
      </c>
      <c r="Q53" s="312">
        <v>2</v>
      </c>
      <c r="R53" s="312"/>
      <c r="S53" s="314">
        <v>1</v>
      </c>
      <c r="T53" s="314" t="s">
        <v>28</v>
      </c>
      <c r="U53" s="315">
        <v>2</v>
      </c>
      <c r="V53" s="315" t="s">
        <v>28</v>
      </c>
      <c r="W53" s="315" t="s">
        <v>29</v>
      </c>
      <c r="X53" s="315">
        <v>34</v>
      </c>
      <c r="Y53" s="315">
        <v>66</v>
      </c>
      <c r="Z53" s="315"/>
      <c r="AA53" s="315"/>
      <c r="AB53" s="315"/>
    </row>
    <row r="54" spans="1:28" s="88" customFormat="1" ht="28" customHeight="1" x14ac:dyDescent="0.15">
      <c r="A54" s="88" t="s">
        <v>587</v>
      </c>
      <c r="B54" s="88" t="s">
        <v>625</v>
      </c>
      <c r="D54" s="88">
        <v>3</v>
      </c>
      <c r="E54" s="98"/>
      <c r="F54" s="98" t="s">
        <v>591</v>
      </c>
      <c r="G54" s="88" t="s">
        <v>497</v>
      </c>
      <c r="L54" s="332">
        <f>SUM(L47:L53)</f>
        <v>68</v>
      </c>
      <c r="M54" s="332">
        <f t="shared" ref="M54:O54" si="11">SUM(M47:M53)</f>
        <v>88</v>
      </c>
      <c r="N54" s="332">
        <f t="shared" si="11"/>
        <v>100</v>
      </c>
      <c r="O54" s="332">
        <f t="shared" si="11"/>
        <v>103</v>
      </c>
      <c r="P54" s="232">
        <v>360</v>
      </c>
      <c r="Q54" s="99"/>
      <c r="R54" s="99">
        <v>18</v>
      </c>
      <c r="S54" s="99"/>
      <c r="T54" s="99"/>
    </row>
    <row r="55" spans="1:28" s="81" customFormat="1" ht="28" customHeight="1" x14ac:dyDescent="0.15">
      <c r="A55" s="81" t="s">
        <v>587</v>
      </c>
      <c r="E55" s="92"/>
      <c r="F55" s="92"/>
      <c r="L55" s="101"/>
      <c r="M55" s="101"/>
      <c r="N55" s="101"/>
      <c r="O55" s="249"/>
      <c r="P55" s="249">
        <v>600</v>
      </c>
      <c r="Q55" s="101"/>
      <c r="R55" s="101">
        <v>30</v>
      </c>
      <c r="S55" s="101"/>
      <c r="T55" s="101"/>
    </row>
    <row r="56" spans="1:28" s="276" customFormat="1" ht="28" customHeight="1" x14ac:dyDescent="0.15">
      <c r="A56" s="276" t="s">
        <v>587</v>
      </c>
      <c r="B56" s="276" t="s">
        <v>635</v>
      </c>
      <c r="C56" s="276" t="s">
        <v>638</v>
      </c>
      <c r="D56" s="273">
        <v>4</v>
      </c>
      <c r="E56" s="267"/>
      <c r="F56" s="267" t="s">
        <v>591</v>
      </c>
      <c r="G56" s="343" t="s">
        <v>513</v>
      </c>
      <c r="H56" s="273"/>
      <c r="I56" s="273"/>
      <c r="J56" s="273" t="s">
        <v>149</v>
      </c>
      <c r="K56" s="273" t="s">
        <v>27</v>
      </c>
      <c r="L56" s="214">
        <v>10</v>
      </c>
      <c r="M56" s="214">
        <v>12</v>
      </c>
      <c r="N56" s="214">
        <v>8</v>
      </c>
      <c r="O56" s="268">
        <v>10</v>
      </c>
      <c r="P56" s="268">
        <v>40</v>
      </c>
      <c r="Q56" s="214">
        <v>3</v>
      </c>
      <c r="R56" s="214"/>
      <c r="S56" s="269">
        <v>1</v>
      </c>
      <c r="T56" s="269" t="s">
        <v>28</v>
      </c>
      <c r="U56" s="277">
        <v>2</v>
      </c>
      <c r="V56" s="277" t="s">
        <v>28</v>
      </c>
      <c r="W56" s="277" t="s">
        <v>29</v>
      </c>
      <c r="X56" s="277">
        <v>34</v>
      </c>
      <c r="Y56" s="277">
        <v>66</v>
      </c>
      <c r="Z56" s="277"/>
      <c r="AA56" s="277"/>
      <c r="AB56" s="277"/>
    </row>
    <row r="57" spans="1:28" s="276" customFormat="1" ht="28" customHeight="1" x14ac:dyDescent="0.15">
      <c r="A57" s="276" t="s">
        <v>587</v>
      </c>
      <c r="B57" s="276" t="s">
        <v>635</v>
      </c>
      <c r="C57" s="276" t="s">
        <v>639</v>
      </c>
      <c r="D57" s="273">
        <v>4</v>
      </c>
      <c r="E57" s="267"/>
      <c r="F57" s="267" t="s">
        <v>591</v>
      </c>
      <c r="G57" s="343" t="s">
        <v>514</v>
      </c>
      <c r="H57" s="273"/>
      <c r="I57" s="273"/>
      <c r="J57" s="273" t="s">
        <v>151</v>
      </c>
      <c r="K57" s="273" t="s">
        <v>27</v>
      </c>
      <c r="L57" s="214">
        <v>10</v>
      </c>
      <c r="M57" s="214">
        <v>12</v>
      </c>
      <c r="N57" s="214">
        <v>8</v>
      </c>
      <c r="O57" s="268">
        <v>10</v>
      </c>
      <c r="P57" s="268">
        <v>40</v>
      </c>
      <c r="Q57" s="214">
        <v>3</v>
      </c>
      <c r="R57" s="214"/>
      <c r="S57" s="269">
        <v>1</v>
      </c>
      <c r="T57" s="269" t="s">
        <v>28</v>
      </c>
      <c r="U57" s="277">
        <v>2</v>
      </c>
      <c r="V57" s="277" t="s">
        <v>28</v>
      </c>
      <c r="W57" s="277" t="s">
        <v>29</v>
      </c>
      <c r="X57" s="277">
        <v>34</v>
      </c>
      <c r="Y57" s="277">
        <v>66</v>
      </c>
      <c r="Z57" s="277"/>
      <c r="AA57" s="277"/>
      <c r="AB57" s="277"/>
    </row>
    <row r="58" spans="1:28" s="276" customFormat="1" ht="28" customHeight="1" x14ac:dyDescent="0.15">
      <c r="A58" s="276" t="s">
        <v>587</v>
      </c>
      <c r="B58" s="276" t="s">
        <v>635</v>
      </c>
      <c r="C58" s="276" t="s">
        <v>640</v>
      </c>
      <c r="D58" s="273">
        <v>4</v>
      </c>
      <c r="E58" s="116"/>
      <c r="F58" s="267" t="s">
        <v>591</v>
      </c>
      <c r="G58" s="343" t="s">
        <v>515</v>
      </c>
      <c r="H58" s="297"/>
      <c r="I58" s="297"/>
      <c r="J58" s="297" t="s">
        <v>153</v>
      </c>
      <c r="K58" s="297" t="s">
        <v>27</v>
      </c>
      <c r="L58" s="213">
        <v>6</v>
      </c>
      <c r="M58" s="213">
        <v>6</v>
      </c>
      <c r="N58" s="213">
        <v>18</v>
      </c>
      <c r="O58" s="298">
        <v>10</v>
      </c>
      <c r="P58" s="298">
        <v>40</v>
      </c>
      <c r="Q58" s="213">
        <v>2</v>
      </c>
      <c r="R58" s="213"/>
      <c r="S58" s="269">
        <v>1</v>
      </c>
      <c r="T58" s="269" t="s">
        <v>28</v>
      </c>
      <c r="U58" s="277">
        <v>2</v>
      </c>
      <c r="V58" s="277" t="s">
        <v>28</v>
      </c>
      <c r="W58" s="277" t="s">
        <v>29</v>
      </c>
      <c r="X58" s="277">
        <v>34</v>
      </c>
      <c r="Y58" s="277">
        <v>66</v>
      </c>
    </row>
    <row r="59" spans="1:28" s="276" customFormat="1" ht="28" customHeight="1" x14ac:dyDescent="0.15">
      <c r="A59" s="276" t="s">
        <v>587</v>
      </c>
      <c r="B59" s="276" t="s">
        <v>635</v>
      </c>
      <c r="C59" s="276" t="s">
        <v>641</v>
      </c>
      <c r="D59" s="273">
        <v>4</v>
      </c>
      <c r="E59" s="116"/>
      <c r="F59" s="267" t="s">
        <v>591</v>
      </c>
      <c r="G59" s="343" t="s">
        <v>516</v>
      </c>
      <c r="H59" s="297"/>
      <c r="I59" s="297"/>
      <c r="J59" s="297" t="s">
        <v>147</v>
      </c>
      <c r="K59" s="297" t="s">
        <v>121</v>
      </c>
      <c r="L59" s="213">
        <v>10</v>
      </c>
      <c r="M59" s="213">
        <v>0</v>
      </c>
      <c r="N59" s="213">
        <v>20</v>
      </c>
      <c r="O59" s="298">
        <v>10</v>
      </c>
      <c r="P59" s="298">
        <v>40</v>
      </c>
      <c r="Q59" s="213">
        <v>2</v>
      </c>
      <c r="R59" s="213"/>
      <c r="S59" s="269">
        <v>1</v>
      </c>
      <c r="T59" s="269" t="s">
        <v>28</v>
      </c>
      <c r="U59" s="277">
        <v>2</v>
      </c>
      <c r="V59" s="277" t="s">
        <v>28</v>
      </c>
      <c r="W59" s="277" t="s">
        <v>29</v>
      </c>
      <c r="X59" s="277">
        <v>34</v>
      </c>
      <c r="Y59" s="277">
        <v>66</v>
      </c>
    </row>
    <row r="60" spans="1:28" s="88" customFormat="1" ht="28" customHeight="1" x14ac:dyDescent="0.15">
      <c r="A60" s="88" t="s">
        <v>587</v>
      </c>
      <c r="B60" s="88" t="s">
        <v>635</v>
      </c>
      <c r="D60" s="88">
        <v>4</v>
      </c>
      <c r="E60" s="98"/>
      <c r="F60" s="98" t="s">
        <v>591</v>
      </c>
      <c r="G60" s="342" t="s">
        <v>512</v>
      </c>
      <c r="L60" s="332">
        <f>SUM(L56:L59)</f>
        <v>36</v>
      </c>
      <c r="M60" s="332">
        <f t="shared" ref="M60:O60" si="12">SUM(M56:M59)</f>
        <v>30</v>
      </c>
      <c r="N60" s="332">
        <f t="shared" si="12"/>
        <v>54</v>
      </c>
      <c r="O60" s="332">
        <f t="shared" si="12"/>
        <v>40</v>
      </c>
      <c r="P60" s="232">
        <v>160</v>
      </c>
      <c r="Q60" s="99"/>
      <c r="R60" s="99">
        <v>8</v>
      </c>
      <c r="S60" s="99"/>
      <c r="T60" s="99"/>
    </row>
    <row r="61" spans="1:28" s="278" customFormat="1" ht="28" customHeight="1" x14ac:dyDescent="0.15">
      <c r="A61" s="278" t="s">
        <v>587</v>
      </c>
      <c r="B61" s="302" t="s">
        <v>636</v>
      </c>
      <c r="C61" s="302" t="s">
        <v>642</v>
      </c>
      <c r="D61" s="299">
        <v>4</v>
      </c>
      <c r="E61" s="300"/>
      <c r="F61" s="280" t="s">
        <v>591</v>
      </c>
      <c r="G61" s="301" t="s">
        <v>520</v>
      </c>
      <c r="H61" s="299"/>
      <c r="I61" s="299"/>
      <c r="J61" s="299" t="s">
        <v>152</v>
      </c>
      <c r="K61" s="299" t="s">
        <v>27</v>
      </c>
      <c r="L61" s="323">
        <v>10</v>
      </c>
      <c r="M61" s="323">
        <v>10</v>
      </c>
      <c r="N61" s="323">
        <v>20</v>
      </c>
      <c r="O61" s="324">
        <v>20</v>
      </c>
      <c r="P61" s="324">
        <v>60</v>
      </c>
      <c r="Q61" s="323">
        <v>3</v>
      </c>
      <c r="R61" s="323"/>
      <c r="S61" s="306">
        <v>1</v>
      </c>
      <c r="T61" s="306" t="s">
        <v>28</v>
      </c>
      <c r="U61" s="307">
        <v>2</v>
      </c>
      <c r="V61" s="307" t="s">
        <v>28</v>
      </c>
      <c r="W61" s="307" t="s">
        <v>29</v>
      </c>
      <c r="X61" s="307">
        <v>34</v>
      </c>
      <c r="Y61" s="307">
        <v>66</v>
      </c>
    </row>
    <row r="62" spans="1:28" s="278" customFormat="1" ht="28" customHeight="1" x14ac:dyDescent="0.15">
      <c r="A62" s="278" t="s">
        <v>587</v>
      </c>
      <c r="B62" s="302" t="s">
        <v>636</v>
      </c>
      <c r="C62" s="302" t="s">
        <v>643</v>
      </c>
      <c r="D62" s="299">
        <v>4</v>
      </c>
      <c r="E62" s="280"/>
      <c r="F62" s="280" t="s">
        <v>591</v>
      </c>
      <c r="G62" s="293" t="s">
        <v>521</v>
      </c>
      <c r="H62" s="279"/>
      <c r="I62" s="279"/>
      <c r="J62" s="279" t="s">
        <v>150</v>
      </c>
      <c r="K62" s="279" t="s">
        <v>27</v>
      </c>
      <c r="L62" s="304">
        <v>9</v>
      </c>
      <c r="M62" s="304">
        <v>9</v>
      </c>
      <c r="N62" s="304">
        <v>12</v>
      </c>
      <c r="O62" s="305">
        <v>14</v>
      </c>
      <c r="P62" s="305">
        <v>44</v>
      </c>
      <c r="Q62" s="304">
        <v>2</v>
      </c>
      <c r="R62" s="304"/>
      <c r="S62" s="306">
        <v>1</v>
      </c>
      <c r="T62" s="306" t="s">
        <v>28</v>
      </c>
      <c r="U62" s="307">
        <v>2</v>
      </c>
      <c r="V62" s="307" t="s">
        <v>28</v>
      </c>
      <c r="W62" s="307" t="s">
        <v>29</v>
      </c>
      <c r="X62" s="307">
        <v>34</v>
      </c>
      <c r="Y62" s="307">
        <v>66</v>
      </c>
      <c r="Z62" s="307"/>
      <c r="AA62" s="307"/>
      <c r="AB62" s="307"/>
    </row>
    <row r="63" spans="1:28" s="278" customFormat="1" ht="28" customHeight="1" x14ac:dyDescent="0.15">
      <c r="A63" s="278" t="s">
        <v>587</v>
      </c>
      <c r="B63" s="302" t="s">
        <v>636</v>
      </c>
      <c r="C63" s="302" t="s">
        <v>644</v>
      </c>
      <c r="D63" s="299">
        <v>4</v>
      </c>
      <c r="E63" s="300"/>
      <c r="F63" s="280" t="s">
        <v>591</v>
      </c>
      <c r="G63" s="301" t="s">
        <v>522</v>
      </c>
      <c r="H63" s="299"/>
      <c r="I63" s="299"/>
      <c r="J63" s="299" t="s">
        <v>154</v>
      </c>
      <c r="K63" s="299" t="s">
        <v>27</v>
      </c>
      <c r="L63" s="323">
        <v>6</v>
      </c>
      <c r="M63" s="323">
        <v>6</v>
      </c>
      <c r="N63" s="323">
        <v>12</v>
      </c>
      <c r="O63" s="324">
        <v>12</v>
      </c>
      <c r="P63" s="324">
        <v>36.200000000000003</v>
      </c>
      <c r="Q63" s="323">
        <v>2</v>
      </c>
      <c r="R63" s="323"/>
      <c r="S63" s="306">
        <v>1</v>
      </c>
      <c r="T63" s="306" t="s">
        <v>28</v>
      </c>
      <c r="U63" s="307">
        <v>2</v>
      </c>
      <c r="V63" s="307" t="s">
        <v>28</v>
      </c>
      <c r="W63" s="307" t="s">
        <v>29</v>
      </c>
      <c r="X63" s="307">
        <v>34</v>
      </c>
      <c r="Y63" s="307">
        <v>66</v>
      </c>
    </row>
    <row r="64" spans="1:28" s="88" customFormat="1" ht="28" customHeight="1" x14ac:dyDescent="0.15">
      <c r="A64" s="88" t="s">
        <v>587</v>
      </c>
      <c r="B64" s="88" t="s">
        <v>636</v>
      </c>
      <c r="D64" s="88">
        <v>4</v>
      </c>
      <c r="E64" s="98"/>
      <c r="F64" s="98" t="s">
        <v>591</v>
      </c>
      <c r="G64" s="88" t="s">
        <v>523</v>
      </c>
      <c r="L64" s="332">
        <f>SUM(L61:L63)</f>
        <v>25</v>
      </c>
      <c r="M64" s="332">
        <f t="shared" ref="M64:O64" si="13">SUM(M61:M63)</f>
        <v>25</v>
      </c>
      <c r="N64" s="332">
        <f t="shared" si="13"/>
        <v>44</v>
      </c>
      <c r="O64" s="332">
        <f t="shared" si="13"/>
        <v>46</v>
      </c>
      <c r="P64" s="232">
        <v>140</v>
      </c>
      <c r="Q64" s="99"/>
      <c r="R64" s="99">
        <v>7</v>
      </c>
      <c r="S64" s="99"/>
      <c r="T64" s="99"/>
    </row>
    <row r="65" spans="1:23" s="282" customFormat="1" ht="28" customHeight="1" x14ac:dyDescent="0.15">
      <c r="A65" s="282" t="s">
        <v>587</v>
      </c>
      <c r="B65" s="289" t="s">
        <v>637</v>
      </c>
      <c r="C65" s="289" t="s">
        <v>645</v>
      </c>
      <c r="D65" s="288">
        <v>4</v>
      </c>
      <c r="E65" s="263"/>
      <c r="F65" s="284" t="s">
        <v>591</v>
      </c>
      <c r="G65" s="291" t="s">
        <v>527</v>
      </c>
      <c r="H65" s="288"/>
      <c r="I65" s="288"/>
      <c r="J65" s="288" t="s">
        <v>155</v>
      </c>
      <c r="K65" s="288" t="s">
        <v>27</v>
      </c>
      <c r="L65" s="264">
        <v>0</v>
      </c>
      <c r="M65" s="264">
        <v>0</v>
      </c>
      <c r="N65" s="264">
        <v>0</v>
      </c>
      <c r="O65" s="264">
        <v>240</v>
      </c>
      <c r="P65" s="264">
        <v>240</v>
      </c>
      <c r="Q65" s="264">
        <v>1</v>
      </c>
      <c r="R65" s="264"/>
      <c r="S65" s="288"/>
      <c r="T65" s="288"/>
      <c r="U65" s="289"/>
      <c r="V65" s="289"/>
      <c r="W65" s="289"/>
    </row>
    <row r="66" spans="1:23" s="282" customFormat="1" ht="28" customHeight="1" x14ac:dyDescent="0.15">
      <c r="A66" s="282" t="s">
        <v>587</v>
      </c>
      <c r="B66" s="289" t="s">
        <v>637</v>
      </c>
      <c r="C66" s="289" t="s">
        <v>646</v>
      </c>
      <c r="D66" s="288">
        <v>4</v>
      </c>
      <c r="E66" s="263"/>
      <c r="F66" s="284" t="s">
        <v>591</v>
      </c>
      <c r="G66" s="291" t="s">
        <v>528</v>
      </c>
      <c r="H66" s="288"/>
      <c r="I66" s="288"/>
      <c r="J66" s="288" t="s">
        <v>156</v>
      </c>
      <c r="K66" s="288" t="s">
        <v>157</v>
      </c>
      <c r="L66" s="264">
        <v>0</v>
      </c>
      <c r="M66" s="264">
        <v>0</v>
      </c>
      <c r="N66" s="264">
        <v>0</v>
      </c>
      <c r="O66" s="264">
        <v>40</v>
      </c>
      <c r="P66" s="264">
        <v>40</v>
      </c>
      <c r="Q66" s="264">
        <v>3</v>
      </c>
      <c r="R66" s="264"/>
      <c r="S66" s="288"/>
      <c r="T66" s="288"/>
      <c r="U66" s="289"/>
      <c r="V66" s="289"/>
      <c r="W66" s="289"/>
    </row>
    <row r="67" spans="1:23" s="282" customFormat="1" ht="28" customHeight="1" x14ac:dyDescent="0.15">
      <c r="A67" s="282" t="s">
        <v>587</v>
      </c>
      <c r="B67" s="289" t="s">
        <v>637</v>
      </c>
      <c r="C67" s="289" t="s">
        <v>647</v>
      </c>
      <c r="D67" s="288">
        <v>4</v>
      </c>
      <c r="E67" s="263"/>
      <c r="F67" s="284" t="s">
        <v>591</v>
      </c>
      <c r="G67" s="291" t="s">
        <v>529</v>
      </c>
      <c r="H67" s="288"/>
      <c r="I67" s="288"/>
      <c r="J67" s="288" t="s">
        <v>158</v>
      </c>
      <c r="K67" s="288" t="s">
        <v>27</v>
      </c>
      <c r="L67" s="264">
        <v>0</v>
      </c>
      <c r="M67" s="264">
        <v>0</v>
      </c>
      <c r="N67" s="264">
        <v>0</v>
      </c>
      <c r="O67" s="264">
        <v>20</v>
      </c>
      <c r="P67" s="264">
        <v>20</v>
      </c>
      <c r="Q67" s="264">
        <v>2</v>
      </c>
      <c r="R67" s="264"/>
      <c r="S67" s="288"/>
      <c r="T67" s="288"/>
      <c r="U67" s="289"/>
      <c r="V67" s="289"/>
      <c r="W67" s="289"/>
    </row>
    <row r="68" spans="1:23" s="88" customFormat="1" ht="28" customHeight="1" x14ac:dyDescent="0.15">
      <c r="A68" s="88" t="s">
        <v>587</v>
      </c>
      <c r="B68" s="88" t="s">
        <v>637</v>
      </c>
      <c r="D68" s="88">
        <v>4</v>
      </c>
      <c r="E68" s="98"/>
      <c r="F68" s="98" t="s">
        <v>591</v>
      </c>
      <c r="G68" s="88" t="s">
        <v>399</v>
      </c>
      <c r="L68" s="332">
        <f>SUM(L65:L67)</f>
        <v>0</v>
      </c>
      <c r="M68" s="332">
        <f t="shared" ref="M68:O68" si="14">SUM(M65:M67)</f>
        <v>0</v>
      </c>
      <c r="N68" s="332">
        <f t="shared" si="14"/>
        <v>0</v>
      </c>
      <c r="O68" s="332">
        <f t="shared" si="14"/>
        <v>300</v>
      </c>
      <c r="P68" s="99">
        <v>300</v>
      </c>
      <c r="Q68" s="99"/>
      <c r="R68" s="99">
        <v>15</v>
      </c>
    </row>
    <row r="69" spans="1:23" s="81" customFormat="1" ht="28" customHeight="1" x14ac:dyDescent="0.15">
      <c r="A69" s="81" t="s">
        <v>587</v>
      </c>
      <c r="E69" s="92"/>
      <c r="F69" s="92"/>
      <c r="L69" s="101"/>
      <c r="M69" s="101"/>
      <c r="N69" s="101"/>
      <c r="O69" s="101"/>
      <c r="P69" s="101">
        <v>600</v>
      </c>
      <c r="Q69" s="101"/>
      <c r="R69" s="101">
        <v>30</v>
      </c>
    </row>
    <row r="70" spans="1:23" s="152" customFormat="1" ht="28" customHeight="1" x14ac:dyDescent="0.15">
      <c r="A70" s="152" t="s">
        <v>587</v>
      </c>
      <c r="E70" s="153"/>
      <c r="F70" s="153"/>
      <c r="L70" s="156"/>
      <c r="M70" s="156"/>
      <c r="N70" s="156"/>
      <c r="O70" s="156"/>
      <c r="P70" s="156"/>
      <c r="Q70" s="156"/>
      <c r="R70" s="156"/>
    </row>
    <row r="71" spans="1:23" ht="28" customHeight="1" x14ac:dyDescent="0.15">
      <c r="A71" s="42"/>
      <c r="B71" s="42"/>
      <c r="C71" s="42"/>
      <c r="D71" s="42"/>
      <c r="E71" s="146"/>
      <c r="F71" s="146"/>
      <c r="G71" s="190"/>
      <c r="H71" s="42"/>
      <c r="I71" s="42"/>
      <c r="J71" s="42"/>
      <c r="K71" s="42"/>
      <c r="L71" s="191"/>
      <c r="M71" s="191"/>
      <c r="N71" s="191"/>
      <c r="O71" s="191"/>
      <c r="P71" s="191"/>
      <c r="Q71" s="191"/>
      <c r="R71" s="191"/>
      <c r="S71" s="42"/>
      <c r="T71" s="42"/>
    </row>
    <row r="72" spans="1:23" ht="28" customHeight="1" x14ac:dyDescent="0.15">
      <c r="A72" s="42"/>
      <c r="B72" s="42"/>
      <c r="C72" s="42"/>
      <c r="D72" s="42"/>
      <c r="E72" s="147"/>
      <c r="F72" s="147"/>
      <c r="G72" s="190"/>
      <c r="H72" s="42"/>
      <c r="I72" s="42"/>
      <c r="J72" s="42"/>
      <c r="K72" s="42"/>
      <c r="L72" s="191"/>
      <c r="M72" s="191"/>
      <c r="N72" s="191"/>
      <c r="O72" s="191"/>
      <c r="P72" s="191"/>
      <c r="Q72" s="191"/>
      <c r="R72" s="191"/>
      <c r="S72" s="42"/>
      <c r="T72" s="42"/>
    </row>
    <row r="73" spans="1:23" ht="28" customHeight="1" x14ac:dyDescent="0.15">
      <c r="A73" s="42"/>
      <c r="B73" s="42"/>
      <c r="C73" s="42"/>
      <c r="D73" s="42"/>
      <c r="E73" s="147"/>
      <c r="F73" s="147"/>
      <c r="G73" s="190"/>
      <c r="H73" s="42"/>
      <c r="I73" s="42"/>
      <c r="J73" s="42"/>
      <c r="K73" s="42"/>
      <c r="L73" s="191"/>
      <c r="M73" s="191"/>
      <c r="N73" s="191"/>
      <c r="O73" s="191"/>
      <c r="P73" s="191"/>
      <c r="Q73" s="191"/>
      <c r="R73" s="191"/>
      <c r="S73" s="42"/>
      <c r="T73" s="42"/>
    </row>
    <row r="74" spans="1:23" ht="28" customHeight="1" x14ac:dyDescent="0.15">
      <c r="A74" s="42"/>
      <c r="B74" s="42"/>
      <c r="C74" s="42"/>
      <c r="D74" s="42"/>
      <c r="E74" s="146"/>
      <c r="F74" s="146"/>
      <c r="G74" s="190"/>
      <c r="H74" s="42"/>
      <c r="I74" s="42"/>
      <c r="J74" s="42"/>
      <c r="K74" s="42"/>
      <c r="L74" s="191"/>
      <c r="M74" s="191"/>
      <c r="N74" s="191"/>
      <c r="O74" s="191"/>
      <c r="P74" s="191"/>
      <c r="Q74" s="191"/>
      <c r="R74" s="191"/>
      <c r="S74" s="42"/>
      <c r="T74" s="42"/>
    </row>
    <row r="75" spans="1:23" ht="28" customHeight="1" x14ac:dyDescent="0.15">
      <c r="A75" s="42"/>
      <c r="B75" s="42"/>
      <c r="C75" s="42"/>
      <c r="D75" s="42"/>
      <c r="E75" s="146"/>
      <c r="F75" s="146"/>
      <c r="G75" s="190"/>
      <c r="H75" s="42"/>
      <c r="I75" s="42"/>
      <c r="J75" s="42"/>
      <c r="K75" s="42"/>
      <c r="L75" s="191"/>
      <c r="M75" s="191"/>
      <c r="N75" s="191"/>
      <c r="O75" s="191"/>
      <c r="P75" s="191"/>
      <c r="Q75" s="191"/>
      <c r="R75" s="191"/>
      <c r="S75" s="42"/>
      <c r="T75" s="42"/>
    </row>
    <row r="76" spans="1:23" ht="28" customHeight="1" x14ac:dyDescent="0.15">
      <c r="A76" s="42"/>
      <c r="B76" s="42"/>
      <c r="C76" s="42"/>
      <c r="D76" s="42"/>
      <c r="E76" s="146"/>
      <c r="F76" s="146"/>
      <c r="G76" s="190"/>
      <c r="H76" s="42"/>
      <c r="I76" s="42"/>
      <c r="J76" s="42"/>
      <c r="K76" s="42"/>
      <c r="L76" s="191"/>
      <c r="M76" s="191"/>
      <c r="N76" s="191"/>
      <c r="O76" s="191"/>
      <c r="P76" s="191"/>
      <c r="Q76" s="191"/>
      <c r="R76" s="191"/>
      <c r="S76" s="42"/>
      <c r="T76" s="42"/>
    </row>
    <row r="77" spans="1:23" ht="28" customHeight="1" x14ac:dyDescent="0.15">
      <c r="A77" s="42"/>
      <c r="B77" s="42"/>
      <c r="C77" s="42"/>
      <c r="D77" s="42"/>
      <c r="E77" s="146"/>
      <c r="F77" s="146"/>
      <c r="G77" s="190"/>
      <c r="H77" s="42"/>
      <c r="I77" s="42"/>
      <c r="J77" s="42"/>
      <c r="K77" s="42"/>
      <c r="L77" s="191"/>
      <c r="M77" s="191"/>
      <c r="N77" s="191"/>
      <c r="O77" s="191"/>
      <c r="P77" s="191"/>
      <c r="Q77" s="191"/>
      <c r="R77" s="191"/>
      <c r="S77" s="42"/>
      <c r="T77" s="42"/>
    </row>
    <row r="78" spans="1:23" ht="28" customHeight="1" x14ac:dyDescent="0.15">
      <c r="A78" s="42"/>
      <c r="B78" s="42"/>
      <c r="C78" s="42"/>
      <c r="D78" s="42"/>
      <c r="E78" s="146"/>
      <c r="F78" s="146"/>
      <c r="G78" s="190"/>
      <c r="H78" s="42"/>
      <c r="I78" s="42"/>
      <c r="J78" s="42"/>
      <c r="K78" s="42"/>
      <c r="L78" s="191"/>
      <c r="M78" s="191"/>
      <c r="N78" s="191"/>
      <c r="O78" s="191"/>
      <c r="P78" s="191"/>
      <c r="Q78" s="191"/>
      <c r="R78" s="191"/>
      <c r="S78" s="42"/>
      <c r="T78" s="42"/>
    </row>
    <row r="79" spans="1:23" ht="28" customHeight="1" x14ac:dyDescent="0.15">
      <c r="A79" s="42"/>
      <c r="B79" s="42"/>
      <c r="C79" s="42"/>
      <c r="D79" s="42"/>
      <c r="E79" s="146"/>
      <c r="F79" s="146"/>
      <c r="G79" s="190"/>
      <c r="H79" s="42"/>
      <c r="I79" s="42"/>
      <c r="J79" s="42"/>
      <c r="K79" s="42"/>
      <c r="L79" s="191"/>
      <c r="M79" s="191"/>
      <c r="N79" s="191"/>
      <c r="O79" s="191"/>
      <c r="P79" s="191"/>
      <c r="Q79" s="191"/>
      <c r="R79" s="191"/>
      <c r="S79" s="42"/>
      <c r="T79" s="42"/>
    </row>
    <row r="80" spans="1:23" ht="28" customHeight="1" x14ac:dyDescent="0.15">
      <c r="A80" s="42"/>
      <c r="B80" s="42"/>
      <c r="C80" s="42"/>
      <c r="D80" s="42"/>
      <c r="E80" s="146"/>
      <c r="F80" s="146"/>
      <c r="G80" s="190"/>
      <c r="H80" s="42"/>
      <c r="I80" s="42"/>
      <c r="J80" s="42"/>
      <c r="K80" s="42"/>
      <c r="L80" s="191"/>
      <c r="M80" s="191"/>
      <c r="N80" s="191"/>
      <c r="O80" s="191"/>
      <c r="P80" s="191"/>
      <c r="Q80" s="191"/>
      <c r="R80" s="191"/>
      <c r="S80" s="42"/>
      <c r="T80" s="42"/>
    </row>
    <row r="81" spans="1:20" ht="28" customHeight="1" x14ac:dyDescent="0.15">
      <c r="A81" s="42"/>
      <c r="B81" s="42"/>
      <c r="C81" s="42"/>
      <c r="D81" s="42"/>
      <c r="E81" s="146"/>
      <c r="F81" s="146"/>
      <c r="G81" s="190"/>
      <c r="H81" s="42"/>
      <c r="I81" s="42"/>
      <c r="J81" s="42"/>
      <c r="K81" s="42"/>
      <c r="L81" s="191"/>
      <c r="M81" s="191"/>
      <c r="N81" s="191"/>
      <c r="O81" s="191"/>
      <c r="P81" s="191"/>
      <c r="Q81" s="191"/>
      <c r="R81" s="191"/>
      <c r="S81" s="42"/>
      <c r="T81" s="42"/>
    </row>
    <row r="82" spans="1:20" ht="28" customHeight="1" x14ac:dyDescent="0.15">
      <c r="A82" s="42"/>
      <c r="B82" s="42"/>
      <c r="C82" s="42"/>
      <c r="D82" s="42"/>
      <c r="E82" s="146"/>
      <c r="F82" s="146"/>
      <c r="G82" s="190"/>
      <c r="H82" s="42"/>
      <c r="I82" s="42"/>
      <c r="J82" s="42"/>
      <c r="K82" s="42"/>
      <c r="L82" s="191"/>
      <c r="M82" s="191"/>
      <c r="N82" s="191"/>
      <c r="O82" s="191"/>
      <c r="P82" s="191"/>
      <c r="Q82" s="191"/>
      <c r="R82" s="191"/>
      <c r="S82" s="42"/>
      <c r="T82" s="42"/>
    </row>
    <row r="83" spans="1:20" ht="28" customHeight="1" x14ac:dyDescent="0.15">
      <c r="A83" s="42"/>
      <c r="B83" s="42"/>
      <c r="C83" s="42"/>
      <c r="D83" s="42"/>
      <c r="E83" s="146"/>
      <c r="F83" s="146"/>
      <c r="G83" s="190"/>
      <c r="H83" s="42"/>
      <c r="I83" s="42"/>
      <c r="J83" s="42"/>
      <c r="K83" s="42"/>
      <c r="L83" s="191"/>
      <c r="M83" s="191"/>
      <c r="N83" s="191"/>
      <c r="O83" s="191"/>
      <c r="P83" s="191"/>
      <c r="Q83" s="191"/>
      <c r="R83" s="191"/>
      <c r="S83" s="42"/>
      <c r="T83" s="42"/>
    </row>
    <row r="84" spans="1:20" ht="28" customHeight="1" x14ac:dyDescent="0.15">
      <c r="A84" s="42"/>
      <c r="B84" s="42"/>
      <c r="C84" s="42"/>
      <c r="D84" s="42"/>
      <c r="E84" s="146"/>
      <c r="F84" s="146"/>
      <c r="G84" s="190"/>
      <c r="H84" s="42"/>
      <c r="I84" s="42"/>
      <c r="J84" s="42"/>
      <c r="K84" s="42"/>
      <c r="L84" s="191"/>
      <c r="M84" s="191"/>
      <c r="N84" s="191"/>
      <c r="O84" s="191"/>
      <c r="P84" s="191"/>
      <c r="Q84" s="191"/>
      <c r="R84" s="191"/>
      <c r="S84" s="42"/>
      <c r="T84" s="42"/>
    </row>
    <row r="85" spans="1:20" ht="28" customHeight="1" x14ac:dyDescent="0.15">
      <c r="A85" s="42"/>
      <c r="B85" s="42"/>
      <c r="C85" s="42"/>
      <c r="D85" s="42"/>
      <c r="E85" s="146"/>
      <c r="F85" s="146"/>
      <c r="G85" s="190"/>
      <c r="H85" s="42"/>
      <c r="I85" s="42"/>
      <c r="J85" s="42"/>
      <c r="K85" s="42"/>
      <c r="L85" s="191"/>
      <c r="M85" s="191"/>
      <c r="N85" s="191"/>
      <c r="O85" s="191"/>
      <c r="P85" s="191"/>
      <c r="Q85" s="191"/>
      <c r="R85" s="191"/>
      <c r="S85" s="42"/>
      <c r="T85" s="42"/>
    </row>
    <row r="86" spans="1:20" ht="28" customHeight="1" x14ac:dyDescent="0.15">
      <c r="A86" s="42"/>
      <c r="B86" s="42"/>
      <c r="C86" s="42"/>
      <c r="D86" s="42"/>
      <c r="E86" s="146"/>
      <c r="F86" s="146"/>
      <c r="G86" s="190"/>
      <c r="H86" s="42"/>
      <c r="I86" s="42"/>
      <c r="J86" s="42"/>
      <c r="K86" s="42"/>
      <c r="L86" s="191"/>
      <c r="M86" s="191"/>
      <c r="N86" s="191"/>
      <c r="O86" s="191"/>
      <c r="P86" s="191"/>
      <c r="Q86" s="191"/>
      <c r="R86" s="191"/>
      <c r="S86" s="42"/>
      <c r="T86" s="42"/>
    </row>
    <row r="87" spans="1:20" ht="28" customHeight="1" x14ac:dyDescent="0.15">
      <c r="A87" s="42"/>
      <c r="B87" s="42"/>
      <c r="C87" s="42"/>
      <c r="D87" s="42"/>
      <c r="E87" s="146"/>
      <c r="F87" s="146"/>
      <c r="G87" s="190"/>
      <c r="H87" s="42"/>
      <c r="I87" s="42"/>
      <c r="J87" s="42"/>
      <c r="K87" s="42"/>
      <c r="L87" s="191"/>
      <c r="M87" s="191"/>
      <c r="N87" s="191"/>
      <c r="O87" s="191"/>
      <c r="P87" s="191"/>
      <c r="Q87" s="191"/>
      <c r="R87" s="191"/>
      <c r="S87" s="42"/>
      <c r="T87" s="42"/>
    </row>
    <row r="88" spans="1:20" ht="28" customHeight="1" x14ac:dyDescent="0.15">
      <c r="A88" s="42"/>
      <c r="B88" s="42"/>
      <c r="C88" s="42"/>
      <c r="D88" s="42"/>
      <c r="E88" s="146"/>
      <c r="F88" s="146"/>
      <c r="G88" s="190"/>
      <c r="H88" s="42"/>
      <c r="I88" s="42"/>
      <c r="J88" s="42"/>
      <c r="K88" s="42"/>
      <c r="L88" s="191"/>
      <c r="M88" s="191"/>
      <c r="N88" s="191"/>
      <c r="O88" s="191"/>
      <c r="P88" s="191"/>
      <c r="Q88" s="191"/>
      <c r="R88" s="191"/>
      <c r="S88" s="42"/>
      <c r="T88" s="42"/>
    </row>
    <row r="89" spans="1:20" ht="28" customHeight="1" x14ac:dyDescent="0.15">
      <c r="A89" s="42"/>
      <c r="B89" s="42"/>
      <c r="C89" s="42"/>
      <c r="D89" s="42"/>
      <c r="E89" s="146"/>
      <c r="F89" s="146"/>
      <c r="G89" s="190"/>
      <c r="H89" s="42"/>
      <c r="I89" s="42"/>
      <c r="J89" s="42"/>
      <c r="K89" s="42"/>
      <c r="L89" s="191"/>
      <c r="M89" s="191"/>
      <c r="N89" s="191"/>
      <c r="O89" s="191"/>
      <c r="P89" s="191"/>
      <c r="Q89" s="191"/>
      <c r="R89" s="191"/>
      <c r="S89" s="42"/>
      <c r="T89" s="42"/>
    </row>
    <row r="90" spans="1:20" ht="28" customHeight="1" x14ac:dyDescent="0.15">
      <c r="A90" s="42"/>
      <c r="B90" s="42"/>
      <c r="C90" s="42"/>
      <c r="D90" s="42"/>
      <c r="E90" s="42"/>
      <c r="F90" s="42"/>
      <c r="G90" s="190"/>
      <c r="H90" s="42"/>
      <c r="I90" s="42"/>
      <c r="J90" s="42"/>
      <c r="K90" s="42"/>
      <c r="L90" s="191"/>
      <c r="M90" s="191"/>
      <c r="N90" s="191"/>
      <c r="O90" s="191"/>
      <c r="P90" s="191"/>
      <c r="Q90" s="191"/>
      <c r="R90" s="191"/>
      <c r="S90" s="42"/>
      <c r="T90" s="42"/>
    </row>
    <row r="91" spans="1:20" ht="28" customHeight="1" x14ac:dyDescent="0.15">
      <c r="A91" s="42"/>
      <c r="B91" s="42"/>
      <c r="C91" s="42"/>
      <c r="D91" s="42"/>
      <c r="E91" s="42"/>
      <c r="F91" s="42"/>
      <c r="G91" s="190"/>
      <c r="H91" s="42"/>
      <c r="I91" s="42"/>
      <c r="J91" s="42"/>
      <c r="K91" s="42"/>
      <c r="L91" s="191"/>
      <c r="M91" s="191"/>
      <c r="N91" s="191"/>
      <c r="O91" s="191"/>
      <c r="P91" s="191"/>
      <c r="Q91" s="191"/>
      <c r="R91" s="191"/>
      <c r="S91" s="42"/>
      <c r="T91" s="42"/>
    </row>
    <row r="92" spans="1:20" ht="28" customHeight="1" x14ac:dyDescent="0.15">
      <c r="A92" s="42"/>
      <c r="B92" s="42"/>
      <c r="C92" s="42"/>
      <c r="D92" s="42"/>
      <c r="E92" s="42"/>
      <c r="F92" s="42"/>
      <c r="G92" s="190"/>
      <c r="L92" s="191"/>
      <c r="M92" s="191"/>
      <c r="N92" s="191"/>
      <c r="O92" s="191"/>
      <c r="P92" s="191"/>
      <c r="Q92" s="191"/>
      <c r="R92" s="191"/>
      <c r="S92" s="42"/>
      <c r="T92" s="42"/>
    </row>
    <row r="93" spans="1:20" ht="28" customHeight="1" x14ac:dyDescent="0.15">
      <c r="A93" s="42"/>
      <c r="B93" s="42"/>
      <c r="C93" s="42"/>
      <c r="D93" s="42"/>
      <c r="E93" s="42"/>
      <c r="F93" s="42"/>
      <c r="G93" s="190"/>
      <c r="L93" s="191"/>
      <c r="M93" s="191"/>
      <c r="N93" s="191"/>
      <c r="O93" s="191"/>
      <c r="P93" s="191"/>
      <c r="Q93" s="191"/>
      <c r="R93" s="191"/>
      <c r="S93" s="42"/>
      <c r="T93" s="42"/>
    </row>
    <row r="94" spans="1:20" ht="28" customHeight="1" x14ac:dyDescent="0.15">
      <c r="A94" s="42"/>
      <c r="B94" s="42"/>
      <c r="C94" s="42"/>
      <c r="D94" s="42"/>
      <c r="E94" s="42"/>
      <c r="F94" s="42"/>
      <c r="G94" s="190"/>
      <c r="L94" s="191"/>
      <c r="M94" s="191"/>
      <c r="N94" s="191"/>
      <c r="O94" s="191"/>
      <c r="P94" s="191"/>
      <c r="Q94" s="191"/>
      <c r="R94" s="191"/>
      <c r="S94" s="42"/>
      <c r="T94" s="42"/>
    </row>
    <row r="95" spans="1:20" ht="28" customHeight="1" x14ac:dyDescent="0.15">
      <c r="A95" s="42"/>
      <c r="B95" s="42"/>
      <c r="C95" s="42"/>
      <c r="D95" s="42"/>
      <c r="E95" s="42"/>
      <c r="F95" s="42"/>
      <c r="G95" s="190"/>
      <c r="L95" s="191"/>
      <c r="M95" s="191"/>
      <c r="N95" s="191"/>
      <c r="O95" s="191"/>
      <c r="P95" s="191"/>
      <c r="Q95" s="191"/>
      <c r="R95" s="191"/>
      <c r="S95" s="42"/>
      <c r="T95" s="42"/>
    </row>
    <row r="96" spans="1:20" ht="28" customHeight="1" x14ac:dyDescent="0.15">
      <c r="A96" s="42"/>
      <c r="B96" s="42"/>
      <c r="C96" s="42"/>
      <c r="D96" s="42"/>
      <c r="E96" s="42"/>
      <c r="F96" s="42"/>
      <c r="G96" s="190"/>
      <c r="L96" s="191"/>
      <c r="M96" s="191"/>
      <c r="N96" s="191"/>
      <c r="O96" s="191"/>
      <c r="P96" s="191"/>
      <c r="Q96" s="191"/>
      <c r="R96" s="191"/>
      <c r="S96" s="42"/>
      <c r="T96" s="42"/>
    </row>
    <row r="97" spans="1:20" ht="28" customHeight="1" x14ac:dyDescent="0.15">
      <c r="A97" s="42"/>
      <c r="B97" s="42"/>
      <c r="C97" s="42"/>
      <c r="D97" s="42"/>
      <c r="E97" s="42"/>
      <c r="F97" s="42"/>
      <c r="G97" s="190"/>
      <c r="L97" s="191"/>
      <c r="M97" s="191"/>
      <c r="N97" s="191"/>
      <c r="O97" s="191"/>
      <c r="P97" s="191"/>
      <c r="Q97" s="191"/>
      <c r="R97" s="191"/>
      <c r="S97" s="42"/>
      <c r="T97" s="42"/>
    </row>
    <row r="98" spans="1:20" ht="28" customHeight="1" x14ac:dyDescent="0.15">
      <c r="A98" s="42"/>
      <c r="B98" s="42"/>
      <c r="C98" s="42"/>
      <c r="D98" s="42"/>
      <c r="E98" s="42"/>
      <c r="F98" s="42"/>
      <c r="G98" s="190"/>
      <c r="L98" s="191"/>
      <c r="M98" s="191"/>
      <c r="N98" s="191"/>
      <c r="O98" s="191"/>
      <c r="P98" s="191"/>
      <c r="Q98" s="191"/>
      <c r="R98" s="191"/>
      <c r="S98" s="42"/>
      <c r="T98" s="42"/>
    </row>
    <row r="99" spans="1:20" ht="28" customHeight="1" x14ac:dyDescent="0.15">
      <c r="A99" s="42"/>
      <c r="B99" s="42"/>
      <c r="C99" s="42"/>
      <c r="D99" s="42"/>
      <c r="E99" s="42"/>
      <c r="F99" s="42"/>
      <c r="G99" s="190"/>
      <c r="L99" s="191"/>
      <c r="M99" s="191"/>
      <c r="N99" s="191"/>
      <c r="O99" s="191"/>
      <c r="P99" s="191"/>
      <c r="Q99" s="191"/>
      <c r="R99" s="191"/>
      <c r="S99" s="42"/>
      <c r="T99" s="42"/>
    </row>
    <row r="100" spans="1:20" ht="28" customHeight="1" x14ac:dyDescent="0.15">
      <c r="A100" s="42"/>
      <c r="B100" s="42"/>
      <c r="C100" s="42"/>
      <c r="D100" s="42"/>
      <c r="E100" s="42"/>
      <c r="F100" s="42"/>
      <c r="G100" s="190"/>
      <c r="L100" s="191"/>
      <c r="M100" s="191"/>
      <c r="N100" s="191"/>
      <c r="O100" s="191"/>
      <c r="P100" s="191"/>
      <c r="Q100" s="191"/>
      <c r="R100" s="191"/>
      <c r="S100" s="42"/>
      <c r="T100" s="42"/>
    </row>
    <row r="101" spans="1:20" ht="28" customHeight="1" x14ac:dyDescent="0.15">
      <c r="A101" s="42"/>
      <c r="B101" s="42"/>
      <c r="C101" s="42"/>
      <c r="D101" s="42"/>
      <c r="E101" s="42"/>
      <c r="F101" s="42"/>
      <c r="G101" s="190"/>
      <c r="L101" s="191"/>
      <c r="M101" s="191"/>
      <c r="N101" s="191"/>
      <c r="O101" s="191"/>
      <c r="P101" s="191"/>
      <c r="Q101" s="191"/>
      <c r="R101" s="191"/>
      <c r="S101" s="42"/>
      <c r="T101" s="42"/>
    </row>
    <row r="102" spans="1:20" ht="28" customHeight="1" x14ac:dyDescent="0.15">
      <c r="A102" s="42"/>
      <c r="B102" s="42"/>
      <c r="C102" s="42"/>
      <c r="D102" s="42"/>
      <c r="E102" s="42"/>
      <c r="F102" s="42"/>
      <c r="G102" s="190"/>
      <c r="L102" s="191"/>
      <c r="M102" s="191"/>
      <c r="N102" s="191"/>
      <c r="O102" s="191"/>
      <c r="P102" s="191"/>
      <c r="Q102" s="191"/>
      <c r="R102" s="191"/>
      <c r="S102" s="42"/>
      <c r="T102" s="42"/>
    </row>
    <row r="103" spans="1:20" ht="28" customHeight="1" x14ac:dyDescent="0.15">
      <c r="A103" s="42"/>
      <c r="B103" s="42"/>
      <c r="C103" s="42"/>
      <c r="D103" s="42"/>
      <c r="E103" s="42"/>
      <c r="F103" s="42"/>
      <c r="G103" s="190"/>
      <c r="L103" s="191"/>
      <c r="M103" s="191"/>
      <c r="N103" s="191"/>
      <c r="O103" s="191"/>
      <c r="P103" s="191"/>
      <c r="Q103" s="191"/>
      <c r="R103" s="191"/>
      <c r="S103" s="42"/>
      <c r="T103" s="42"/>
    </row>
    <row r="104" spans="1:20" ht="28" customHeight="1" x14ac:dyDescent="0.15">
      <c r="A104" s="42"/>
      <c r="B104" s="42"/>
      <c r="C104" s="42"/>
      <c r="D104" s="42"/>
      <c r="E104" s="42"/>
      <c r="F104" s="42"/>
      <c r="G104" s="190"/>
      <c r="L104" s="191"/>
      <c r="M104" s="191"/>
      <c r="N104" s="191"/>
      <c r="O104" s="191"/>
      <c r="P104" s="191"/>
      <c r="Q104" s="191"/>
      <c r="R104" s="191"/>
      <c r="S104" s="42"/>
      <c r="T104" s="42"/>
    </row>
    <row r="105" spans="1:20" ht="28" customHeight="1" x14ac:dyDescent="0.15">
      <c r="A105" s="42"/>
      <c r="B105" s="42"/>
      <c r="C105" s="42"/>
      <c r="D105" s="42"/>
      <c r="E105" s="42"/>
      <c r="F105" s="42"/>
      <c r="G105" s="190"/>
      <c r="L105" s="191"/>
      <c r="M105" s="191"/>
      <c r="N105" s="191"/>
      <c r="O105" s="191"/>
      <c r="P105" s="191"/>
      <c r="Q105" s="191"/>
      <c r="R105" s="191"/>
      <c r="S105" s="42"/>
      <c r="T105" s="42"/>
    </row>
    <row r="106" spans="1:20" ht="28" customHeight="1" x14ac:dyDescent="0.15">
      <c r="A106" s="42"/>
      <c r="B106" s="42"/>
      <c r="C106" s="42"/>
      <c r="D106" s="42"/>
      <c r="E106" s="42"/>
      <c r="F106" s="42"/>
      <c r="G106" s="190"/>
      <c r="L106" s="191"/>
      <c r="M106" s="191"/>
      <c r="N106" s="191"/>
      <c r="O106" s="191"/>
      <c r="P106" s="191"/>
      <c r="Q106" s="191"/>
      <c r="R106" s="191"/>
      <c r="S106" s="42"/>
      <c r="T106" s="42"/>
    </row>
    <row r="107" spans="1:20" ht="28" customHeight="1" x14ac:dyDescent="0.15">
      <c r="A107" s="42"/>
      <c r="B107" s="42"/>
      <c r="C107" s="42"/>
      <c r="D107" s="42"/>
      <c r="E107" s="42"/>
      <c r="F107" s="42"/>
      <c r="G107" s="190"/>
      <c r="L107" s="191"/>
      <c r="M107" s="191"/>
      <c r="N107" s="191"/>
      <c r="O107" s="191"/>
      <c r="P107" s="191"/>
      <c r="Q107" s="191"/>
      <c r="R107" s="191"/>
      <c r="S107" s="42"/>
      <c r="T107" s="42"/>
    </row>
    <row r="108" spans="1:20" ht="28" customHeight="1" x14ac:dyDescent="0.15">
      <c r="A108" s="42"/>
      <c r="B108" s="42"/>
      <c r="C108" s="42"/>
      <c r="D108" s="42"/>
      <c r="E108" s="42"/>
      <c r="F108" s="42"/>
      <c r="G108" s="190"/>
      <c r="L108" s="191"/>
      <c r="M108" s="191"/>
      <c r="N108" s="191"/>
      <c r="O108" s="191"/>
      <c r="P108" s="191"/>
      <c r="Q108" s="191"/>
      <c r="R108" s="191"/>
      <c r="S108" s="42"/>
      <c r="T108" s="42"/>
    </row>
    <row r="109" spans="1:20" ht="28" customHeight="1" x14ac:dyDescent="0.15">
      <c r="A109" s="42"/>
      <c r="B109" s="42"/>
      <c r="C109" s="42"/>
      <c r="D109" s="42"/>
      <c r="E109" s="42"/>
      <c r="F109" s="42"/>
      <c r="G109" s="190"/>
      <c r="L109" s="191"/>
      <c r="M109" s="191"/>
      <c r="N109" s="191"/>
      <c r="O109" s="191"/>
      <c r="P109" s="191"/>
      <c r="Q109" s="191"/>
      <c r="R109" s="191"/>
      <c r="S109" s="42"/>
      <c r="T109" s="42"/>
    </row>
    <row r="110" spans="1:20" ht="28" customHeight="1" x14ac:dyDescent="0.15">
      <c r="A110" s="42"/>
      <c r="B110" s="42"/>
      <c r="C110" s="42"/>
      <c r="D110" s="42"/>
      <c r="E110" s="42"/>
      <c r="F110" s="42"/>
      <c r="G110" s="190"/>
      <c r="L110" s="191"/>
      <c r="M110" s="191"/>
      <c r="N110" s="191"/>
      <c r="O110" s="191"/>
      <c r="P110" s="191"/>
      <c r="Q110" s="191"/>
      <c r="R110" s="191"/>
      <c r="S110" s="42"/>
      <c r="T110" s="42"/>
    </row>
    <row r="111" spans="1:20" ht="28" customHeight="1" x14ac:dyDescent="0.15">
      <c r="A111" s="42"/>
      <c r="B111" s="42"/>
      <c r="C111" s="42"/>
      <c r="D111" s="42"/>
      <c r="E111" s="42"/>
      <c r="F111" s="42"/>
      <c r="G111" s="190"/>
      <c r="L111" s="191"/>
      <c r="M111" s="191"/>
      <c r="N111" s="191"/>
      <c r="O111" s="191"/>
      <c r="P111" s="191"/>
      <c r="Q111" s="191"/>
      <c r="R111" s="191"/>
      <c r="S111" s="42"/>
      <c r="T111" s="42"/>
    </row>
    <row r="112" spans="1:20" ht="28" customHeight="1" x14ac:dyDescent="0.15">
      <c r="A112" s="42"/>
      <c r="B112" s="42"/>
      <c r="C112" s="42"/>
      <c r="D112" s="42"/>
      <c r="E112" s="42"/>
      <c r="F112" s="42"/>
      <c r="G112" s="190"/>
      <c r="L112" s="191"/>
      <c r="M112" s="191"/>
      <c r="N112" s="191"/>
      <c r="O112" s="191"/>
      <c r="P112" s="191"/>
      <c r="Q112" s="191"/>
      <c r="R112" s="191"/>
      <c r="S112" s="42"/>
      <c r="T112" s="42"/>
    </row>
    <row r="113" spans="1:20" ht="28" customHeight="1" x14ac:dyDescent="0.15">
      <c r="A113" s="42"/>
      <c r="B113" s="42"/>
      <c r="C113" s="42"/>
      <c r="D113" s="42"/>
      <c r="E113" s="42"/>
      <c r="F113" s="42"/>
      <c r="G113" s="190"/>
      <c r="L113" s="191"/>
      <c r="M113" s="191"/>
      <c r="N113" s="191"/>
      <c r="O113" s="191"/>
      <c r="P113" s="191"/>
      <c r="Q113" s="191"/>
      <c r="R113" s="191"/>
      <c r="S113" s="42"/>
      <c r="T113" s="42"/>
    </row>
    <row r="114" spans="1:20" ht="28" customHeight="1" x14ac:dyDescent="0.15">
      <c r="A114" s="42"/>
      <c r="B114" s="42"/>
      <c r="C114" s="42"/>
      <c r="D114" s="42"/>
      <c r="E114" s="42"/>
      <c r="F114" s="42"/>
      <c r="G114" s="190"/>
      <c r="L114" s="191"/>
      <c r="M114" s="191"/>
      <c r="N114" s="191"/>
      <c r="O114" s="191"/>
      <c r="P114" s="191"/>
      <c r="Q114" s="191"/>
      <c r="R114" s="191"/>
      <c r="S114" s="42"/>
      <c r="T114" s="42"/>
    </row>
    <row r="115" spans="1:20" ht="28" customHeight="1" x14ac:dyDescent="0.15">
      <c r="A115" s="42"/>
      <c r="B115" s="42"/>
      <c r="C115" s="42"/>
      <c r="D115" s="42"/>
      <c r="E115" s="42"/>
      <c r="F115" s="42"/>
      <c r="G115" s="190"/>
      <c r="L115" s="191"/>
      <c r="M115" s="191"/>
      <c r="N115" s="191"/>
      <c r="O115" s="191"/>
      <c r="P115" s="191"/>
      <c r="Q115" s="191"/>
      <c r="R115" s="191"/>
      <c r="S115" s="42"/>
      <c r="T115" s="42"/>
    </row>
    <row r="116" spans="1:20" ht="28" customHeight="1" x14ac:dyDescent="0.15">
      <c r="A116" s="42"/>
      <c r="B116" s="42"/>
      <c r="C116" s="42"/>
      <c r="D116" s="42"/>
      <c r="E116" s="42"/>
      <c r="F116" s="42"/>
      <c r="G116" s="190"/>
      <c r="L116" s="191"/>
      <c r="M116" s="191"/>
      <c r="N116" s="191"/>
      <c r="O116" s="191"/>
      <c r="P116" s="191"/>
      <c r="Q116" s="191"/>
      <c r="R116" s="191"/>
      <c r="S116" s="42"/>
      <c r="T116" s="42"/>
    </row>
    <row r="117" spans="1:20" ht="28" customHeight="1" x14ac:dyDescent="0.15">
      <c r="A117" s="42"/>
      <c r="B117" s="42"/>
      <c r="C117" s="42"/>
      <c r="D117" s="42"/>
      <c r="E117" s="42"/>
      <c r="F117" s="42"/>
      <c r="G117" s="190"/>
      <c r="L117" s="191"/>
      <c r="M117" s="191"/>
      <c r="N117" s="191"/>
      <c r="O117" s="191"/>
      <c r="P117" s="191"/>
      <c r="Q117" s="191"/>
      <c r="R117" s="191"/>
      <c r="S117" s="42"/>
      <c r="T117" s="42"/>
    </row>
    <row r="118" spans="1:20" ht="28" customHeight="1" x14ac:dyDescent="0.15">
      <c r="A118" s="42"/>
      <c r="B118" s="42"/>
      <c r="C118" s="42"/>
      <c r="D118" s="42"/>
      <c r="E118" s="42"/>
      <c r="F118" s="42"/>
      <c r="G118" s="190"/>
      <c r="L118" s="191"/>
      <c r="M118" s="191"/>
      <c r="N118" s="191"/>
      <c r="O118" s="191"/>
      <c r="P118" s="191"/>
      <c r="Q118" s="191"/>
      <c r="R118" s="191"/>
      <c r="S118" s="42"/>
      <c r="T118" s="42"/>
    </row>
    <row r="119" spans="1:20" ht="28" customHeight="1" x14ac:dyDescent="0.15">
      <c r="A119" s="42"/>
      <c r="B119" s="42"/>
      <c r="C119" s="42"/>
      <c r="D119" s="42"/>
      <c r="E119" s="42"/>
      <c r="F119" s="42"/>
      <c r="G119" s="190"/>
      <c r="L119" s="191"/>
      <c r="M119" s="191"/>
      <c r="N119" s="191"/>
      <c r="O119" s="191"/>
      <c r="P119" s="191"/>
      <c r="Q119" s="191"/>
      <c r="R119" s="191"/>
      <c r="S119" s="42"/>
      <c r="T119" s="42"/>
    </row>
    <row r="120" spans="1:20" ht="28" customHeight="1" x14ac:dyDescent="0.15">
      <c r="A120" s="42"/>
      <c r="B120" s="42"/>
      <c r="C120" s="42"/>
      <c r="D120" s="42"/>
      <c r="E120" s="42"/>
      <c r="F120" s="42"/>
      <c r="G120" s="190"/>
      <c r="L120" s="191"/>
      <c r="M120" s="191"/>
      <c r="N120" s="191"/>
      <c r="O120" s="191"/>
      <c r="P120" s="191"/>
      <c r="Q120" s="191"/>
      <c r="R120" s="191"/>
      <c r="S120" s="42"/>
      <c r="T120" s="42"/>
    </row>
    <row r="121" spans="1:20" ht="28" customHeight="1" x14ac:dyDescent="0.15">
      <c r="A121" s="42"/>
      <c r="B121" s="42"/>
      <c r="C121" s="42"/>
      <c r="D121" s="42"/>
      <c r="E121" s="42"/>
      <c r="F121" s="42"/>
      <c r="G121" s="190"/>
      <c r="L121" s="191"/>
      <c r="M121" s="191"/>
      <c r="N121" s="191"/>
      <c r="O121" s="191"/>
      <c r="P121" s="191"/>
      <c r="Q121" s="191"/>
      <c r="R121" s="191"/>
      <c r="S121" s="42"/>
      <c r="T121" s="42"/>
    </row>
    <row r="122" spans="1:20" ht="28" customHeight="1" x14ac:dyDescent="0.15">
      <c r="A122" s="42"/>
      <c r="B122" s="42"/>
      <c r="C122" s="42"/>
      <c r="D122" s="42"/>
      <c r="E122" s="42"/>
      <c r="F122" s="42"/>
      <c r="G122" s="190"/>
      <c r="L122" s="191"/>
      <c r="M122" s="191"/>
      <c r="N122" s="191"/>
      <c r="O122" s="191"/>
      <c r="P122" s="191"/>
      <c r="Q122" s="191"/>
      <c r="R122" s="191"/>
      <c r="S122" s="42"/>
      <c r="T122" s="42"/>
    </row>
    <row r="123" spans="1:20" ht="28" customHeight="1" x14ac:dyDescent="0.15">
      <c r="A123" s="42"/>
      <c r="B123" s="42"/>
      <c r="C123" s="42"/>
      <c r="D123" s="42"/>
      <c r="E123" s="42"/>
      <c r="F123" s="42"/>
      <c r="G123" s="190"/>
      <c r="L123" s="191"/>
      <c r="M123" s="191"/>
      <c r="N123" s="191"/>
      <c r="O123" s="191"/>
      <c r="P123" s="191"/>
      <c r="Q123" s="191"/>
      <c r="R123" s="191"/>
      <c r="S123" s="42"/>
      <c r="T123" s="42"/>
    </row>
    <row r="124" spans="1:20" ht="28" customHeight="1" x14ac:dyDescent="0.15">
      <c r="A124" s="42"/>
      <c r="B124" s="42"/>
      <c r="C124" s="42"/>
      <c r="D124" s="42"/>
      <c r="E124" s="42"/>
      <c r="F124" s="42"/>
      <c r="G124" s="190"/>
      <c r="L124" s="191"/>
      <c r="M124" s="191"/>
      <c r="N124" s="191"/>
      <c r="O124" s="191"/>
      <c r="P124" s="191"/>
      <c r="Q124" s="191"/>
      <c r="R124" s="191"/>
      <c r="S124" s="42"/>
      <c r="T124" s="42"/>
    </row>
    <row r="125" spans="1:20" ht="28" customHeight="1" x14ac:dyDescent="0.15">
      <c r="A125" s="42"/>
      <c r="B125" s="42"/>
      <c r="C125" s="42"/>
      <c r="D125" s="42"/>
      <c r="E125" s="42"/>
      <c r="F125" s="42"/>
      <c r="G125" s="190"/>
      <c r="L125" s="191"/>
      <c r="M125" s="191"/>
      <c r="N125" s="191"/>
      <c r="O125" s="191"/>
      <c r="P125" s="191"/>
      <c r="Q125" s="191"/>
      <c r="R125" s="191"/>
      <c r="S125" s="42"/>
      <c r="T125" s="42"/>
    </row>
    <row r="126" spans="1:20" ht="28" customHeight="1" x14ac:dyDescent="0.15">
      <c r="A126" s="42"/>
      <c r="B126" s="42"/>
      <c r="C126" s="42"/>
      <c r="D126" s="42"/>
      <c r="E126" s="42"/>
      <c r="F126" s="42"/>
      <c r="G126" s="190"/>
      <c r="L126" s="191"/>
      <c r="M126" s="191"/>
      <c r="N126" s="191"/>
      <c r="O126" s="191"/>
      <c r="P126" s="191"/>
      <c r="Q126" s="191"/>
      <c r="R126" s="191"/>
      <c r="S126" s="42"/>
      <c r="T126" s="42"/>
    </row>
    <row r="127" spans="1:20" ht="28" customHeight="1" x14ac:dyDescent="0.15">
      <c r="A127" s="42"/>
      <c r="B127" s="42"/>
      <c r="C127" s="42"/>
      <c r="D127" s="42"/>
      <c r="E127" s="42"/>
      <c r="F127" s="42"/>
      <c r="G127" s="190"/>
      <c r="L127" s="191"/>
      <c r="M127" s="191"/>
      <c r="N127" s="191"/>
      <c r="O127" s="191"/>
      <c r="P127" s="191"/>
      <c r="Q127" s="191"/>
      <c r="R127" s="191"/>
      <c r="S127" s="42"/>
      <c r="T127" s="42"/>
    </row>
    <row r="128" spans="1:20" ht="28" customHeight="1" x14ac:dyDescent="0.15">
      <c r="A128" s="42"/>
      <c r="B128" s="42"/>
      <c r="C128" s="42"/>
      <c r="D128" s="42"/>
      <c r="E128" s="42"/>
      <c r="F128" s="42"/>
      <c r="G128" s="190"/>
      <c r="L128" s="191"/>
      <c r="M128" s="191"/>
      <c r="N128" s="191"/>
      <c r="O128" s="191"/>
      <c r="P128" s="191"/>
      <c r="Q128" s="191"/>
      <c r="R128" s="191"/>
      <c r="S128" s="42"/>
      <c r="T128" s="42"/>
    </row>
    <row r="129" spans="1:20" ht="28" customHeight="1" x14ac:dyDescent="0.15">
      <c r="A129" s="42"/>
      <c r="B129" s="42"/>
      <c r="C129" s="42"/>
      <c r="D129" s="42"/>
      <c r="E129" s="42"/>
      <c r="F129" s="42"/>
      <c r="G129" s="190"/>
      <c r="L129" s="191"/>
      <c r="M129" s="191"/>
      <c r="N129" s="191"/>
      <c r="O129" s="191"/>
      <c r="P129" s="191"/>
      <c r="Q129" s="191"/>
      <c r="R129" s="191"/>
      <c r="S129" s="42"/>
      <c r="T129" s="42"/>
    </row>
    <row r="130" spans="1:20" ht="28" customHeight="1" x14ac:dyDescent="0.15">
      <c r="A130" s="42"/>
      <c r="B130" s="42"/>
      <c r="C130" s="42"/>
      <c r="D130" s="42"/>
      <c r="E130" s="42"/>
      <c r="F130" s="42"/>
      <c r="G130" s="190"/>
      <c r="L130" s="191"/>
      <c r="M130" s="191"/>
      <c r="N130" s="191"/>
      <c r="O130" s="191"/>
      <c r="P130" s="191"/>
      <c r="Q130" s="191"/>
      <c r="R130" s="191"/>
      <c r="S130" s="42"/>
      <c r="T130" s="42"/>
    </row>
    <row r="131" spans="1:20" ht="28" customHeight="1" x14ac:dyDescent="0.15">
      <c r="A131" s="42"/>
      <c r="B131" s="42"/>
      <c r="C131" s="42"/>
      <c r="D131" s="42"/>
      <c r="E131" s="42"/>
      <c r="F131" s="42"/>
      <c r="G131" s="190"/>
      <c r="L131" s="191"/>
      <c r="M131" s="191"/>
      <c r="N131" s="191"/>
      <c r="O131" s="191"/>
      <c r="P131" s="191"/>
      <c r="Q131" s="191"/>
      <c r="R131" s="191"/>
      <c r="S131" s="42"/>
      <c r="T131" s="42"/>
    </row>
    <row r="132" spans="1:20" ht="28" customHeight="1" x14ac:dyDescent="0.15">
      <c r="A132" s="42"/>
      <c r="B132" s="42"/>
      <c r="C132" s="42"/>
      <c r="D132" s="42"/>
      <c r="E132" s="42"/>
      <c r="F132" s="42"/>
      <c r="G132" s="190"/>
      <c r="L132" s="191"/>
      <c r="M132" s="191"/>
      <c r="N132" s="191"/>
      <c r="O132" s="191"/>
      <c r="P132" s="191"/>
      <c r="Q132" s="191"/>
      <c r="R132" s="191"/>
      <c r="S132" s="42"/>
      <c r="T132" s="42"/>
    </row>
    <row r="133" spans="1:20" ht="28" customHeight="1" x14ac:dyDescent="0.15">
      <c r="A133" s="42"/>
      <c r="B133" s="42"/>
      <c r="C133" s="42"/>
      <c r="D133" s="42"/>
      <c r="E133" s="42"/>
      <c r="F133" s="42"/>
      <c r="G133" s="190"/>
      <c r="L133" s="191"/>
      <c r="M133" s="191"/>
      <c r="N133" s="191"/>
      <c r="O133" s="191"/>
      <c r="P133" s="191"/>
      <c r="Q133" s="191"/>
      <c r="R133" s="191"/>
      <c r="S133" s="42"/>
      <c r="T133" s="42"/>
    </row>
    <row r="134" spans="1:20" ht="28" customHeight="1" x14ac:dyDescent="0.15">
      <c r="A134" s="42"/>
      <c r="B134" s="42"/>
      <c r="C134" s="42"/>
      <c r="D134" s="42"/>
      <c r="E134" s="42"/>
      <c r="F134" s="42"/>
      <c r="G134" s="190"/>
      <c r="L134" s="191"/>
      <c r="M134" s="191"/>
      <c r="N134" s="191"/>
      <c r="O134" s="191"/>
      <c r="P134" s="191"/>
      <c r="Q134" s="191"/>
      <c r="R134" s="191"/>
      <c r="S134" s="42"/>
      <c r="T134" s="42"/>
    </row>
    <row r="135" spans="1:20" ht="28" customHeight="1" x14ac:dyDescent="0.15">
      <c r="A135" s="42"/>
      <c r="B135" s="42"/>
      <c r="C135" s="42"/>
      <c r="D135" s="42"/>
      <c r="E135" s="42"/>
      <c r="F135" s="42"/>
      <c r="G135" s="190"/>
      <c r="L135" s="191"/>
      <c r="M135" s="191"/>
      <c r="N135" s="191"/>
      <c r="O135" s="191"/>
      <c r="P135" s="191"/>
      <c r="Q135" s="191"/>
      <c r="R135" s="191"/>
      <c r="S135" s="42"/>
      <c r="T135" s="42"/>
    </row>
    <row r="136" spans="1:20" ht="28" customHeight="1" x14ac:dyDescent="0.15">
      <c r="A136" s="42"/>
      <c r="B136" s="42"/>
      <c r="C136" s="42"/>
      <c r="D136" s="42"/>
      <c r="E136" s="42"/>
      <c r="F136" s="42"/>
      <c r="G136" s="190"/>
      <c r="L136" s="191"/>
      <c r="M136" s="191"/>
      <c r="N136" s="191"/>
      <c r="O136" s="191"/>
      <c r="P136" s="191"/>
      <c r="Q136" s="191"/>
      <c r="R136" s="191"/>
      <c r="S136" s="42"/>
      <c r="T136" s="42"/>
    </row>
    <row r="137" spans="1:20" ht="28" customHeight="1" x14ac:dyDescent="0.15">
      <c r="A137" s="42"/>
      <c r="B137" s="42"/>
      <c r="C137" s="42"/>
      <c r="D137" s="42"/>
      <c r="E137" s="42"/>
      <c r="F137" s="42"/>
      <c r="G137" s="190"/>
      <c r="L137" s="191"/>
      <c r="M137" s="191"/>
      <c r="N137" s="191"/>
      <c r="O137" s="191"/>
      <c r="P137" s="191"/>
      <c r="Q137" s="191"/>
      <c r="R137" s="191"/>
      <c r="S137" s="42"/>
      <c r="T137" s="42"/>
    </row>
    <row r="138" spans="1:20" ht="28" customHeight="1" x14ac:dyDescent="0.15">
      <c r="A138" s="42"/>
      <c r="B138" s="42"/>
      <c r="C138" s="42"/>
      <c r="D138" s="42"/>
      <c r="E138" s="42"/>
      <c r="F138" s="42"/>
      <c r="G138" s="190"/>
      <c r="L138" s="191"/>
      <c r="M138" s="191"/>
      <c r="N138" s="191"/>
      <c r="O138" s="191"/>
      <c r="P138" s="191"/>
      <c r="Q138" s="191"/>
      <c r="R138" s="191"/>
      <c r="S138" s="42"/>
      <c r="T138" s="42"/>
    </row>
    <row r="139" spans="1:20" ht="28" customHeight="1" x14ac:dyDescent="0.15">
      <c r="A139" s="42"/>
      <c r="B139" s="42"/>
      <c r="C139" s="42"/>
      <c r="D139" s="42"/>
      <c r="E139" s="42"/>
      <c r="F139" s="42"/>
      <c r="G139" s="190"/>
      <c r="L139" s="191"/>
      <c r="M139" s="191"/>
      <c r="N139" s="191"/>
      <c r="O139" s="191"/>
      <c r="P139" s="191"/>
      <c r="Q139" s="191"/>
      <c r="R139" s="191"/>
      <c r="S139" s="42"/>
      <c r="T139" s="42"/>
    </row>
    <row r="140" spans="1:20" ht="28" customHeight="1" x14ac:dyDescent="0.15">
      <c r="A140" s="42"/>
      <c r="B140" s="42"/>
      <c r="C140" s="42"/>
      <c r="D140" s="42"/>
      <c r="E140" s="42"/>
      <c r="F140" s="42"/>
      <c r="G140" s="190"/>
      <c r="L140" s="191"/>
      <c r="M140" s="191"/>
      <c r="N140" s="191"/>
      <c r="O140" s="191"/>
      <c r="P140" s="191"/>
      <c r="Q140" s="191"/>
      <c r="R140" s="191"/>
      <c r="S140" s="42"/>
      <c r="T140" s="42"/>
    </row>
    <row r="141" spans="1:20" ht="28" customHeight="1" x14ac:dyDescent="0.15">
      <c r="A141" s="42"/>
      <c r="B141" s="42"/>
      <c r="C141" s="42"/>
      <c r="D141" s="42"/>
      <c r="E141" s="42"/>
      <c r="F141" s="42"/>
      <c r="G141" s="190"/>
      <c r="L141" s="191"/>
      <c r="M141" s="191"/>
      <c r="N141" s="191"/>
      <c r="O141" s="191"/>
      <c r="P141" s="191"/>
      <c r="Q141" s="191"/>
      <c r="R141" s="191"/>
      <c r="S141" s="42"/>
      <c r="T141" s="42"/>
    </row>
    <row r="142" spans="1:20" ht="28" customHeight="1" x14ac:dyDescent="0.15">
      <c r="A142" s="42"/>
      <c r="B142" s="42"/>
      <c r="C142" s="42"/>
      <c r="D142" s="42"/>
      <c r="E142" s="42"/>
      <c r="F142" s="42"/>
      <c r="G142" s="190"/>
      <c r="L142" s="191"/>
      <c r="M142" s="191"/>
      <c r="N142" s="191"/>
      <c r="O142" s="191"/>
      <c r="P142" s="191"/>
      <c r="Q142" s="191"/>
      <c r="R142" s="191"/>
      <c r="S142" s="42"/>
      <c r="T142" s="42"/>
    </row>
    <row r="143" spans="1:20" ht="28" customHeight="1" x14ac:dyDescent="0.15">
      <c r="A143" s="42"/>
      <c r="B143" s="42"/>
      <c r="C143" s="42"/>
      <c r="D143" s="42"/>
      <c r="E143" s="42"/>
      <c r="F143" s="42"/>
      <c r="G143" s="190"/>
      <c r="L143" s="191"/>
      <c r="M143" s="191"/>
      <c r="N143" s="191"/>
      <c r="O143" s="191"/>
      <c r="P143" s="191"/>
      <c r="Q143" s="191"/>
      <c r="R143" s="191"/>
      <c r="S143" s="42"/>
      <c r="T143" s="42"/>
    </row>
    <row r="144" spans="1:20" ht="28" customHeight="1" x14ac:dyDescent="0.15">
      <c r="A144" s="42"/>
      <c r="B144" s="42"/>
      <c r="C144" s="42"/>
      <c r="D144" s="42"/>
      <c r="E144" s="42"/>
      <c r="F144" s="42"/>
      <c r="G144" s="190"/>
      <c r="L144" s="191"/>
      <c r="M144" s="191"/>
      <c r="N144" s="191"/>
      <c r="O144" s="191"/>
      <c r="P144" s="191"/>
      <c r="Q144" s="191"/>
      <c r="R144" s="191"/>
      <c r="S144" s="42"/>
      <c r="T144" s="42"/>
    </row>
    <row r="145" spans="1:20" ht="28" customHeight="1" x14ac:dyDescent="0.15">
      <c r="A145" s="42"/>
      <c r="B145" s="42"/>
      <c r="C145" s="42"/>
      <c r="D145" s="42"/>
      <c r="E145" s="42"/>
      <c r="F145" s="42"/>
      <c r="G145" s="190"/>
      <c r="L145" s="191"/>
      <c r="M145" s="191"/>
      <c r="N145" s="191"/>
      <c r="O145" s="191"/>
      <c r="P145" s="191"/>
      <c r="Q145" s="191"/>
      <c r="R145" s="191"/>
      <c r="S145" s="42"/>
      <c r="T145" s="42"/>
    </row>
    <row r="146" spans="1:20" ht="28" customHeight="1" x14ac:dyDescent="0.15">
      <c r="A146" s="42"/>
      <c r="B146" s="42"/>
      <c r="C146" s="42"/>
      <c r="D146" s="42"/>
      <c r="E146" s="42"/>
      <c r="F146" s="42"/>
      <c r="G146" s="190"/>
      <c r="L146" s="191"/>
      <c r="M146" s="191"/>
      <c r="N146" s="191"/>
      <c r="O146" s="191"/>
      <c r="P146" s="191"/>
      <c r="Q146" s="191"/>
      <c r="R146" s="191"/>
      <c r="S146" s="42"/>
      <c r="T146" s="42"/>
    </row>
    <row r="147" spans="1:20" ht="28" customHeight="1" x14ac:dyDescent="0.15">
      <c r="A147" s="42"/>
      <c r="B147" s="42"/>
      <c r="C147" s="42"/>
      <c r="D147" s="42"/>
      <c r="E147" s="42"/>
      <c r="F147" s="42"/>
      <c r="G147" s="190"/>
      <c r="L147" s="191"/>
      <c r="M147" s="191"/>
      <c r="N147" s="191"/>
      <c r="O147" s="191"/>
      <c r="P147" s="191"/>
      <c r="Q147" s="191"/>
      <c r="R147" s="191"/>
      <c r="S147" s="42"/>
      <c r="T147" s="42"/>
    </row>
    <row r="148" spans="1:20" ht="28" customHeight="1" x14ac:dyDescent="0.15">
      <c r="A148" s="42"/>
      <c r="B148" s="42"/>
      <c r="C148" s="42"/>
      <c r="D148" s="42"/>
      <c r="E148" s="42"/>
      <c r="F148" s="42"/>
      <c r="G148" s="190"/>
      <c r="L148" s="191"/>
      <c r="M148" s="191"/>
      <c r="N148" s="191"/>
      <c r="O148" s="191"/>
      <c r="P148" s="191"/>
      <c r="Q148" s="191"/>
      <c r="R148" s="191"/>
      <c r="S148" s="42"/>
      <c r="T148" s="42"/>
    </row>
    <row r="149" spans="1:20" ht="28" customHeight="1" x14ac:dyDescent="0.15">
      <c r="A149" s="42"/>
      <c r="B149" s="42"/>
      <c r="C149" s="42"/>
      <c r="D149" s="42"/>
      <c r="E149" s="42"/>
      <c r="F149" s="42"/>
      <c r="G149" s="190"/>
      <c r="L149" s="191"/>
      <c r="M149" s="191"/>
      <c r="N149" s="191"/>
      <c r="O149" s="191"/>
      <c r="P149" s="191"/>
      <c r="Q149" s="191"/>
      <c r="R149" s="191"/>
      <c r="S149" s="42"/>
      <c r="T149" s="42"/>
    </row>
    <row r="150" spans="1:20" ht="28" customHeight="1" x14ac:dyDescent="0.15">
      <c r="A150" s="42"/>
      <c r="B150" s="42"/>
      <c r="C150" s="42"/>
      <c r="D150" s="42"/>
      <c r="E150" s="42"/>
      <c r="F150" s="42"/>
      <c r="G150" s="190"/>
      <c r="L150" s="191"/>
      <c r="M150" s="191"/>
      <c r="N150" s="191"/>
      <c r="O150" s="191"/>
      <c r="P150" s="191"/>
      <c r="Q150" s="191"/>
      <c r="R150" s="191"/>
      <c r="S150" s="42"/>
      <c r="T150" s="42"/>
    </row>
    <row r="151" spans="1:20" ht="28" customHeight="1" x14ac:dyDescent="0.15">
      <c r="A151" s="42"/>
      <c r="B151" s="42"/>
      <c r="C151" s="42"/>
      <c r="D151" s="42"/>
      <c r="E151" s="42"/>
      <c r="F151" s="42"/>
      <c r="G151" s="190"/>
      <c r="L151" s="191"/>
      <c r="M151" s="191"/>
      <c r="N151" s="191"/>
      <c r="O151" s="191"/>
      <c r="P151" s="191"/>
      <c r="Q151" s="191"/>
      <c r="R151" s="191"/>
      <c r="S151" s="42"/>
      <c r="T151" s="42"/>
    </row>
    <row r="152" spans="1:20" ht="28" customHeight="1" x14ac:dyDescent="0.15">
      <c r="A152" s="42"/>
      <c r="B152" s="42"/>
      <c r="C152" s="42"/>
      <c r="D152" s="42"/>
      <c r="E152" s="42"/>
      <c r="F152" s="42"/>
      <c r="G152" s="190"/>
      <c r="L152" s="191"/>
      <c r="M152" s="191"/>
      <c r="N152" s="191"/>
      <c r="O152" s="191"/>
      <c r="P152" s="191"/>
      <c r="Q152" s="191"/>
      <c r="R152" s="191"/>
      <c r="S152" s="42"/>
      <c r="T152" s="42"/>
    </row>
    <row r="153" spans="1:20" ht="28" customHeight="1" x14ac:dyDescent="0.15">
      <c r="A153" s="42"/>
      <c r="B153" s="42"/>
      <c r="C153" s="42"/>
      <c r="D153" s="42"/>
      <c r="E153" s="42"/>
      <c r="F153" s="42"/>
      <c r="G153" s="190"/>
      <c r="L153" s="191"/>
      <c r="M153" s="191"/>
      <c r="N153" s="191"/>
      <c r="O153" s="191"/>
      <c r="P153" s="191"/>
      <c r="Q153" s="191"/>
      <c r="R153" s="191"/>
      <c r="S153" s="42"/>
      <c r="T153" s="42"/>
    </row>
    <row r="154" spans="1:20" ht="28" customHeight="1" x14ac:dyDescent="0.15">
      <c r="A154" s="42"/>
      <c r="B154" s="42"/>
      <c r="C154" s="42"/>
      <c r="D154" s="42"/>
      <c r="E154" s="42"/>
      <c r="F154" s="42"/>
      <c r="G154" s="190"/>
      <c r="L154" s="191"/>
      <c r="M154" s="191"/>
      <c r="N154" s="191"/>
      <c r="O154" s="191"/>
      <c r="P154" s="191"/>
      <c r="Q154" s="191"/>
      <c r="R154" s="191"/>
      <c r="S154" s="42"/>
      <c r="T154" s="42"/>
    </row>
    <row r="155" spans="1:20" ht="28" customHeight="1" x14ac:dyDescent="0.15">
      <c r="A155" s="42"/>
      <c r="B155" s="42"/>
      <c r="C155" s="42"/>
      <c r="D155" s="42"/>
      <c r="E155" s="42"/>
      <c r="F155" s="42"/>
      <c r="G155" s="190"/>
      <c r="L155" s="191"/>
      <c r="M155" s="191"/>
      <c r="N155" s="191"/>
      <c r="O155" s="191"/>
      <c r="P155" s="191"/>
      <c r="Q155" s="191"/>
      <c r="R155" s="191"/>
      <c r="S155" s="42"/>
      <c r="T155" s="42"/>
    </row>
    <row r="156" spans="1:20" ht="28" customHeight="1" x14ac:dyDescent="0.15">
      <c r="A156" s="42"/>
      <c r="B156" s="42"/>
      <c r="C156" s="42"/>
      <c r="D156" s="42"/>
      <c r="E156" s="42"/>
      <c r="F156" s="42"/>
      <c r="G156" s="190"/>
      <c r="L156" s="191"/>
      <c r="M156" s="191"/>
      <c r="N156" s="191"/>
      <c r="O156" s="191"/>
      <c r="P156" s="191"/>
      <c r="Q156" s="191"/>
      <c r="R156" s="191"/>
      <c r="S156" s="42"/>
      <c r="T156" s="42"/>
    </row>
    <row r="157" spans="1:20" ht="28" customHeight="1" x14ac:dyDescent="0.15">
      <c r="A157" s="42"/>
      <c r="B157" s="42"/>
      <c r="C157" s="42"/>
      <c r="D157" s="42"/>
      <c r="E157" s="42"/>
      <c r="F157" s="42"/>
      <c r="G157" s="190"/>
      <c r="L157" s="191"/>
      <c r="M157" s="191"/>
      <c r="N157" s="191"/>
      <c r="O157" s="191"/>
      <c r="P157" s="191"/>
      <c r="Q157" s="191"/>
      <c r="R157" s="191"/>
      <c r="S157" s="42"/>
      <c r="T157" s="42"/>
    </row>
    <row r="158" spans="1:20" ht="28" customHeight="1" x14ac:dyDescent="0.15">
      <c r="A158" s="42"/>
      <c r="B158" s="42"/>
      <c r="C158" s="42"/>
      <c r="D158" s="42"/>
      <c r="E158" s="42"/>
      <c r="F158" s="42"/>
      <c r="G158" s="190"/>
      <c r="L158" s="191"/>
      <c r="M158" s="191"/>
      <c r="N158" s="191"/>
      <c r="O158" s="191"/>
      <c r="P158" s="191"/>
      <c r="Q158" s="191"/>
      <c r="R158" s="191"/>
      <c r="S158" s="42"/>
      <c r="T158" s="42"/>
    </row>
    <row r="159" spans="1:20" ht="28" customHeight="1" x14ac:dyDescent="0.15">
      <c r="A159" s="42"/>
      <c r="B159" s="42"/>
      <c r="C159" s="42"/>
      <c r="D159" s="42"/>
      <c r="E159" s="42"/>
      <c r="F159" s="42"/>
      <c r="G159" s="190"/>
      <c r="L159" s="191"/>
      <c r="M159" s="191"/>
      <c r="N159" s="191"/>
      <c r="O159" s="191"/>
      <c r="P159" s="191"/>
      <c r="Q159" s="191"/>
      <c r="R159" s="191"/>
      <c r="S159" s="42"/>
      <c r="T159" s="42"/>
    </row>
    <row r="160" spans="1:20" ht="28" customHeight="1" x14ac:dyDescent="0.15">
      <c r="A160" s="42"/>
      <c r="B160" s="42"/>
      <c r="C160" s="42"/>
      <c r="D160" s="42"/>
      <c r="E160" s="42"/>
      <c r="F160" s="42"/>
      <c r="G160" s="190"/>
      <c r="L160" s="191"/>
      <c r="M160" s="191"/>
      <c r="N160" s="191"/>
      <c r="O160" s="191"/>
      <c r="P160" s="191"/>
      <c r="Q160" s="191"/>
      <c r="R160" s="191"/>
      <c r="S160" s="42"/>
      <c r="T160" s="42"/>
    </row>
    <row r="161" spans="1:20" ht="28" customHeight="1" x14ac:dyDescent="0.15">
      <c r="A161" s="42"/>
      <c r="B161" s="42"/>
      <c r="C161" s="42"/>
      <c r="D161" s="42"/>
      <c r="E161" s="42"/>
      <c r="F161" s="42"/>
      <c r="G161" s="190"/>
      <c r="L161" s="191"/>
      <c r="M161" s="191"/>
      <c r="N161" s="191"/>
      <c r="O161" s="191"/>
      <c r="P161" s="191"/>
      <c r="Q161" s="191"/>
      <c r="R161" s="191"/>
      <c r="S161" s="42"/>
      <c r="T161" s="42"/>
    </row>
    <row r="162" spans="1:20" ht="28" customHeight="1" x14ac:dyDescent="0.15">
      <c r="A162" s="42"/>
      <c r="B162" s="42"/>
      <c r="C162" s="42"/>
      <c r="D162" s="42"/>
      <c r="E162" s="42"/>
      <c r="F162" s="42"/>
      <c r="G162" s="190"/>
      <c r="L162" s="191"/>
      <c r="M162" s="191"/>
      <c r="N162" s="191"/>
      <c r="O162" s="191"/>
      <c r="P162" s="191"/>
      <c r="Q162" s="191"/>
      <c r="R162" s="191"/>
      <c r="S162" s="42"/>
      <c r="T162" s="42"/>
    </row>
    <row r="163" spans="1:20" ht="28" customHeight="1" x14ac:dyDescent="0.15">
      <c r="A163" s="42"/>
      <c r="B163" s="42"/>
      <c r="C163" s="42"/>
      <c r="D163" s="42"/>
      <c r="E163" s="42"/>
      <c r="F163" s="42"/>
      <c r="G163" s="190"/>
      <c r="L163" s="191"/>
      <c r="M163" s="191"/>
      <c r="N163" s="191"/>
      <c r="O163" s="191"/>
      <c r="P163" s="191"/>
      <c r="Q163" s="191"/>
      <c r="R163" s="191"/>
      <c r="S163" s="42"/>
      <c r="T163" s="42"/>
    </row>
    <row r="164" spans="1:20" ht="28" customHeight="1" x14ac:dyDescent="0.15">
      <c r="A164" s="42"/>
      <c r="B164" s="42"/>
      <c r="C164" s="42"/>
      <c r="D164" s="42"/>
      <c r="E164" s="42"/>
      <c r="F164" s="42"/>
      <c r="G164" s="190"/>
      <c r="L164" s="191"/>
      <c r="M164" s="191"/>
      <c r="N164" s="191"/>
      <c r="O164" s="191"/>
      <c r="P164" s="191"/>
      <c r="Q164" s="191"/>
      <c r="R164" s="191"/>
      <c r="S164" s="42"/>
      <c r="T164" s="42"/>
    </row>
    <row r="165" spans="1:20" ht="28" customHeight="1" x14ac:dyDescent="0.15">
      <c r="A165" s="42"/>
      <c r="B165" s="42"/>
      <c r="C165" s="42"/>
      <c r="D165" s="42"/>
      <c r="E165" s="42"/>
      <c r="F165" s="42"/>
      <c r="G165" s="190"/>
      <c r="L165" s="191"/>
      <c r="M165" s="191"/>
      <c r="N165" s="191"/>
      <c r="O165" s="191"/>
      <c r="P165" s="191"/>
      <c r="Q165" s="191"/>
      <c r="R165" s="191"/>
      <c r="S165" s="42"/>
      <c r="T165" s="42"/>
    </row>
    <row r="166" spans="1:20" ht="28" customHeight="1" x14ac:dyDescent="0.15">
      <c r="A166" s="42"/>
      <c r="B166" s="42"/>
      <c r="C166" s="42"/>
      <c r="D166" s="42"/>
      <c r="E166" s="42"/>
      <c r="F166" s="42"/>
      <c r="G166" s="190"/>
      <c r="L166" s="191"/>
      <c r="M166" s="191"/>
      <c r="N166" s="191"/>
      <c r="O166" s="191"/>
      <c r="P166" s="191"/>
      <c r="Q166" s="191"/>
      <c r="R166" s="191"/>
      <c r="S166" s="42"/>
      <c r="T166" s="42"/>
    </row>
    <row r="167" spans="1:20" ht="28" customHeight="1" x14ac:dyDescent="0.15">
      <c r="A167" s="42"/>
      <c r="B167" s="42"/>
      <c r="C167" s="42"/>
      <c r="D167" s="42"/>
      <c r="E167" s="42"/>
      <c r="F167" s="42"/>
      <c r="G167" s="190"/>
      <c r="L167" s="191"/>
      <c r="M167" s="191"/>
      <c r="N167" s="191"/>
      <c r="O167" s="191"/>
      <c r="P167" s="191"/>
      <c r="Q167" s="191"/>
      <c r="R167" s="191"/>
      <c r="S167" s="42"/>
      <c r="T167" s="42"/>
    </row>
    <row r="168" spans="1:20" ht="28" customHeight="1" x14ac:dyDescent="0.15">
      <c r="A168" s="42"/>
      <c r="B168" s="42"/>
      <c r="C168" s="42"/>
      <c r="D168" s="42"/>
      <c r="E168" s="42"/>
      <c r="F168" s="42"/>
      <c r="G168" s="190"/>
      <c r="L168" s="191"/>
      <c r="M168" s="191"/>
      <c r="N168" s="191"/>
      <c r="O168" s="191"/>
      <c r="P168" s="191"/>
      <c r="Q168" s="191"/>
      <c r="R168" s="191"/>
      <c r="S168" s="42"/>
      <c r="T168" s="42"/>
    </row>
    <row r="169" spans="1:20" ht="28" customHeight="1" x14ac:dyDescent="0.15">
      <c r="A169" s="42"/>
      <c r="B169" s="42"/>
      <c r="C169" s="42"/>
      <c r="D169" s="42"/>
      <c r="E169" s="42"/>
      <c r="F169" s="42"/>
      <c r="G169" s="190"/>
      <c r="L169" s="191"/>
      <c r="M169" s="191"/>
      <c r="N169" s="191"/>
      <c r="O169" s="191"/>
      <c r="P169" s="191"/>
      <c r="Q169" s="191"/>
      <c r="R169" s="191"/>
      <c r="S169" s="42"/>
      <c r="T169" s="42"/>
    </row>
    <row r="170" spans="1:20" ht="28" customHeight="1" x14ac:dyDescent="0.15">
      <c r="A170" s="42"/>
      <c r="B170" s="42"/>
      <c r="C170" s="42"/>
      <c r="D170" s="42"/>
      <c r="E170" s="42"/>
      <c r="F170" s="42"/>
      <c r="G170" s="190"/>
      <c r="L170" s="191"/>
      <c r="M170" s="191"/>
      <c r="N170" s="191"/>
      <c r="O170" s="191"/>
      <c r="P170" s="191"/>
      <c r="Q170" s="191"/>
      <c r="R170" s="191"/>
      <c r="S170" s="42"/>
      <c r="T170" s="42"/>
    </row>
    <row r="171" spans="1:20" ht="28" customHeight="1" x14ac:dyDescent="0.15">
      <c r="A171" s="42"/>
      <c r="B171" s="42"/>
      <c r="C171" s="42"/>
      <c r="D171" s="42"/>
      <c r="E171" s="42"/>
      <c r="F171" s="42"/>
      <c r="G171" s="190"/>
      <c r="L171" s="191"/>
      <c r="M171" s="191"/>
      <c r="N171" s="191"/>
      <c r="O171" s="191"/>
      <c r="P171" s="191"/>
      <c r="Q171" s="191"/>
      <c r="R171" s="191"/>
      <c r="S171" s="42"/>
      <c r="T171" s="42"/>
    </row>
    <row r="172" spans="1:20" ht="28" customHeight="1" x14ac:dyDescent="0.15">
      <c r="A172" s="42"/>
      <c r="B172" s="42"/>
      <c r="C172" s="42"/>
      <c r="D172" s="42"/>
      <c r="E172" s="42"/>
      <c r="F172" s="42"/>
      <c r="G172" s="190"/>
      <c r="L172" s="191"/>
      <c r="M172" s="191"/>
      <c r="N172" s="191"/>
      <c r="O172" s="191"/>
      <c r="P172" s="191"/>
      <c r="Q172" s="191"/>
      <c r="R172" s="191"/>
      <c r="S172" s="42"/>
      <c r="T172" s="42"/>
    </row>
    <row r="173" spans="1:20" ht="28" customHeight="1" x14ac:dyDescent="0.15">
      <c r="A173" s="42"/>
      <c r="B173" s="42"/>
      <c r="C173" s="42"/>
      <c r="D173" s="42"/>
      <c r="E173" s="42"/>
      <c r="F173" s="42"/>
      <c r="G173" s="190"/>
      <c r="L173" s="191"/>
      <c r="M173" s="191"/>
      <c r="N173" s="191"/>
      <c r="O173" s="191"/>
      <c r="P173" s="191"/>
      <c r="Q173" s="191"/>
      <c r="R173" s="191"/>
      <c r="S173" s="42"/>
      <c r="T173" s="42"/>
    </row>
    <row r="174" spans="1:20" ht="28" customHeight="1" x14ac:dyDescent="0.15">
      <c r="A174" s="42"/>
      <c r="B174" s="42"/>
      <c r="C174" s="42"/>
      <c r="D174" s="42"/>
      <c r="E174" s="42"/>
      <c r="F174" s="42"/>
      <c r="G174" s="190"/>
      <c r="L174" s="191"/>
      <c r="M174" s="191"/>
      <c r="N174" s="191"/>
      <c r="O174" s="191"/>
      <c r="P174" s="191"/>
      <c r="Q174" s="191"/>
      <c r="R174" s="191"/>
      <c r="S174" s="42"/>
      <c r="T174" s="42"/>
    </row>
    <row r="175" spans="1:20" ht="28" customHeight="1" x14ac:dyDescent="0.15">
      <c r="A175" s="42"/>
      <c r="B175" s="42"/>
      <c r="C175" s="42"/>
      <c r="D175" s="42"/>
      <c r="E175" s="42"/>
      <c r="F175" s="42"/>
      <c r="G175" s="190"/>
      <c r="L175" s="191"/>
      <c r="M175" s="191"/>
      <c r="N175" s="191"/>
      <c r="O175" s="191"/>
      <c r="P175" s="191"/>
      <c r="Q175" s="191"/>
      <c r="R175" s="191"/>
      <c r="S175" s="42"/>
      <c r="T175" s="42"/>
    </row>
    <row r="176" spans="1:20" ht="28" customHeight="1" x14ac:dyDescent="0.15">
      <c r="A176" s="42"/>
      <c r="B176" s="42"/>
      <c r="C176" s="42"/>
      <c r="D176" s="42"/>
      <c r="E176" s="42"/>
      <c r="F176" s="42"/>
      <c r="G176" s="190"/>
      <c r="L176" s="191"/>
      <c r="M176" s="191"/>
      <c r="N176" s="191"/>
      <c r="O176" s="191"/>
      <c r="P176" s="191"/>
      <c r="Q176" s="191"/>
      <c r="R176" s="191"/>
      <c r="S176" s="42"/>
      <c r="T176" s="42"/>
    </row>
    <row r="177" spans="1:20" ht="28" customHeight="1" x14ac:dyDescent="0.15">
      <c r="A177" s="42"/>
      <c r="B177" s="42"/>
      <c r="C177" s="42"/>
      <c r="D177" s="42"/>
      <c r="E177" s="42"/>
      <c r="F177" s="42"/>
      <c r="G177" s="190"/>
      <c r="L177" s="191"/>
      <c r="M177" s="191"/>
      <c r="N177" s="191"/>
      <c r="O177" s="191"/>
      <c r="P177" s="191"/>
      <c r="Q177" s="191"/>
      <c r="R177" s="191"/>
      <c r="S177" s="42"/>
      <c r="T177" s="42"/>
    </row>
    <row r="178" spans="1:20" ht="28" customHeight="1" x14ac:dyDescent="0.15">
      <c r="A178" s="42"/>
      <c r="B178" s="42"/>
      <c r="C178" s="42"/>
      <c r="D178" s="42"/>
      <c r="E178" s="42"/>
      <c r="F178" s="42"/>
      <c r="G178" s="190"/>
      <c r="L178" s="191"/>
      <c r="M178" s="191"/>
      <c r="N178" s="191"/>
      <c r="O178" s="191"/>
      <c r="P178" s="191"/>
      <c r="Q178" s="191"/>
      <c r="R178" s="191"/>
      <c r="S178" s="42"/>
      <c r="T178" s="42"/>
    </row>
    <row r="179" spans="1:20" ht="28" customHeight="1" x14ac:dyDescent="0.15">
      <c r="A179" s="42"/>
      <c r="B179" s="42"/>
      <c r="C179" s="42"/>
      <c r="D179" s="42"/>
      <c r="E179" s="42"/>
      <c r="F179" s="42"/>
      <c r="G179" s="190"/>
      <c r="L179" s="191"/>
      <c r="M179" s="191"/>
      <c r="N179" s="191"/>
      <c r="O179" s="191"/>
      <c r="P179" s="191"/>
      <c r="Q179" s="191"/>
      <c r="R179" s="191"/>
      <c r="S179" s="42"/>
      <c r="T179" s="42"/>
    </row>
    <row r="180" spans="1:20" ht="28" customHeight="1" x14ac:dyDescent="0.15">
      <c r="A180" s="42"/>
      <c r="B180" s="42"/>
      <c r="C180" s="42"/>
      <c r="D180" s="42"/>
      <c r="E180" s="42"/>
      <c r="F180" s="42"/>
      <c r="G180" s="190"/>
      <c r="L180" s="191"/>
      <c r="M180" s="191"/>
      <c r="N180" s="191"/>
      <c r="O180" s="191"/>
      <c r="P180" s="191"/>
      <c r="Q180" s="191"/>
      <c r="R180" s="191"/>
      <c r="S180" s="42"/>
      <c r="T180" s="42"/>
    </row>
    <row r="181" spans="1:20" ht="28" customHeight="1" x14ac:dyDescent="0.15">
      <c r="A181" s="42"/>
      <c r="B181" s="42"/>
      <c r="C181" s="42"/>
      <c r="D181" s="42"/>
      <c r="E181" s="42"/>
      <c r="F181" s="42"/>
      <c r="G181" s="190"/>
      <c r="L181" s="191"/>
      <c r="M181" s="191"/>
      <c r="N181" s="191"/>
      <c r="O181" s="191"/>
      <c r="P181" s="191"/>
      <c r="Q181" s="191"/>
      <c r="R181" s="191"/>
      <c r="S181" s="42"/>
      <c r="T181" s="42"/>
    </row>
    <row r="182" spans="1:20" ht="28" customHeight="1" x14ac:dyDescent="0.15">
      <c r="A182" s="42"/>
      <c r="B182" s="42"/>
      <c r="C182" s="42"/>
      <c r="D182" s="42"/>
      <c r="E182" s="42"/>
      <c r="F182" s="42"/>
      <c r="G182" s="190"/>
      <c r="L182" s="191"/>
      <c r="M182" s="191"/>
      <c r="N182" s="191"/>
      <c r="O182" s="191"/>
      <c r="P182" s="191"/>
      <c r="Q182" s="191"/>
      <c r="R182" s="191"/>
      <c r="S182" s="42"/>
      <c r="T182" s="42"/>
    </row>
    <row r="183" spans="1:20" ht="28" customHeight="1" x14ac:dyDescent="0.15">
      <c r="A183" s="42"/>
      <c r="B183" s="42"/>
      <c r="C183" s="42"/>
      <c r="D183" s="42"/>
      <c r="E183" s="42"/>
      <c r="F183" s="42"/>
      <c r="G183" s="190"/>
      <c r="L183" s="191"/>
      <c r="M183" s="191"/>
      <c r="N183" s="191"/>
      <c r="O183" s="191"/>
      <c r="P183" s="191"/>
      <c r="Q183" s="191"/>
      <c r="R183" s="191"/>
      <c r="S183" s="42"/>
      <c r="T183" s="42"/>
    </row>
    <row r="184" spans="1:20" ht="28" customHeight="1" x14ac:dyDescent="0.15">
      <c r="A184" s="42"/>
      <c r="B184" s="42"/>
      <c r="C184" s="42"/>
      <c r="D184" s="42"/>
      <c r="E184" s="42"/>
      <c r="F184" s="42"/>
      <c r="G184" s="190"/>
      <c r="L184" s="191"/>
      <c r="M184" s="191"/>
      <c r="N184" s="191"/>
      <c r="O184" s="191"/>
      <c r="P184" s="191"/>
      <c r="Q184" s="191"/>
      <c r="R184" s="191"/>
      <c r="S184" s="42"/>
      <c r="T184" s="42"/>
    </row>
    <row r="185" spans="1:20" ht="28" customHeight="1" x14ac:dyDescent="0.15">
      <c r="A185" s="42"/>
      <c r="B185" s="42"/>
      <c r="C185" s="42"/>
      <c r="D185" s="42"/>
      <c r="E185" s="42"/>
      <c r="F185" s="42"/>
      <c r="G185" s="190"/>
      <c r="L185" s="191"/>
      <c r="M185" s="191"/>
      <c r="N185" s="191"/>
      <c r="O185" s="191"/>
      <c r="P185" s="191"/>
      <c r="Q185" s="191"/>
      <c r="R185" s="191"/>
      <c r="S185" s="42"/>
      <c r="T185" s="42"/>
    </row>
    <row r="186" spans="1:20" ht="28" customHeight="1" x14ac:dyDescent="0.15">
      <c r="A186" s="42"/>
      <c r="B186" s="42"/>
      <c r="C186" s="42"/>
      <c r="D186" s="42"/>
      <c r="E186" s="42"/>
      <c r="F186" s="42"/>
      <c r="G186" s="190"/>
      <c r="L186" s="191"/>
      <c r="M186" s="191"/>
      <c r="N186" s="191"/>
      <c r="O186" s="191"/>
      <c r="P186" s="191"/>
      <c r="Q186" s="191"/>
      <c r="R186" s="191"/>
      <c r="S186" s="42"/>
      <c r="T186" s="42"/>
    </row>
    <row r="187" spans="1:20" ht="28" customHeight="1" x14ac:dyDescent="0.15">
      <c r="A187" s="42"/>
      <c r="B187" s="42"/>
      <c r="C187" s="42"/>
      <c r="D187" s="42"/>
      <c r="E187" s="42"/>
      <c r="F187" s="42"/>
      <c r="G187" s="190"/>
      <c r="L187" s="191"/>
      <c r="M187" s="191"/>
      <c r="N187" s="191"/>
      <c r="O187" s="191"/>
      <c r="P187" s="191"/>
      <c r="Q187" s="191"/>
      <c r="R187" s="191"/>
      <c r="S187" s="42"/>
      <c r="T187" s="42"/>
    </row>
    <row r="188" spans="1:20" ht="28" customHeight="1" x14ac:dyDescent="0.15">
      <c r="A188" s="42"/>
      <c r="B188" s="42"/>
      <c r="C188" s="42"/>
      <c r="D188" s="42"/>
      <c r="E188" s="42"/>
      <c r="F188" s="42"/>
      <c r="G188" s="190"/>
      <c r="L188" s="191"/>
      <c r="M188" s="191"/>
      <c r="N188" s="191"/>
      <c r="O188" s="191"/>
      <c r="P188" s="191"/>
      <c r="Q188" s="191"/>
      <c r="R188" s="191"/>
      <c r="S188" s="42"/>
      <c r="T188" s="42"/>
    </row>
    <row r="189" spans="1:20" ht="28" customHeight="1" x14ac:dyDescent="0.15">
      <c r="A189" s="42"/>
      <c r="B189" s="42"/>
      <c r="C189" s="42"/>
      <c r="D189" s="42"/>
      <c r="E189" s="42"/>
      <c r="F189" s="42"/>
      <c r="G189" s="190"/>
      <c r="L189" s="191"/>
      <c r="M189" s="191"/>
      <c r="N189" s="191"/>
      <c r="O189" s="191"/>
      <c r="P189" s="191"/>
      <c r="Q189" s="191"/>
      <c r="R189" s="191"/>
      <c r="S189" s="42"/>
      <c r="T189" s="42"/>
    </row>
    <row r="190" spans="1:20" ht="28" customHeight="1" x14ac:dyDescent="0.15">
      <c r="A190" s="42"/>
      <c r="B190" s="42"/>
      <c r="C190" s="42"/>
      <c r="D190" s="42"/>
      <c r="E190" s="42"/>
      <c r="F190" s="42"/>
      <c r="G190" s="190"/>
      <c r="L190" s="191"/>
      <c r="M190" s="191"/>
      <c r="N190" s="191"/>
      <c r="O190" s="191"/>
      <c r="P190" s="191"/>
      <c r="Q190" s="191"/>
      <c r="R190" s="191"/>
      <c r="S190" s="42"/>
      <c r="T190" s="42"/>
    </row>
    <row r="191" spans="1:20" ht="28" customHeight="1" x14ac:dyDescent="0.15">
      <c r="A191" s="42"/>
      <c r="B191" s="42"/>
      <c r="C191" s="42"/>
      <c r="D191" s="42"/>
      <c r="E191" s="42"/>
      <c r="F191" s="42"/>
      <c r="G191" s="190"/>
      <c r="L191" s="191"/>
      <c r="M191" s="191"/>
      <c r="N191" s="191"/>
      <c r="O191" s="191"/>
      <c r="P191" s="191"/>
      <c r="Q191" s="191"/>
      <c r="R191" s="191"/>
      <c r="S191" s="42"/>
      <c r="T191" s="42"/>
    </row>
    <row r="192" spans="1:20" ht="28" customHeight="1" x14ac:dyDescent="0.15">
      <c r="A192" s="42"/>
      <c r="B192" s="42"/>
      <c r="C192" s="42"/>
      <c r="D192" s="42"/>
      <c r="E192" s="42"/>
      <c r="F192" s="42"/>
      <c r="G192" s="190"/>
      <c r="L192" s="191"/>
      <c r="M192" s="191"/>
      <c r="N192" s="191"/>
      <c r="O192" s="191"/>
      <c r="P192" s="191"/>
      <c r="Q192" s="191"/>
      <c r="R192" s="191"/>
      <c r="S192" s="42"/>
      <c r="T192" s="42"/>
    </row>
    <row r="193" spans="1:20" ht="28" customHeight="1" x14ac:dyDescent="0.15">
      <c r="A193" s="42"/>
      <c r="B193" s="42"/>
      <c r="C193" s="42"/>
      <c r="D193" s="42"/>
      <c r="E193" s="42"/>
      <c r="F193" s="42"/>
      <c r="G193" s="190"/>
      <c r="L193" s="191"/>
      <c r="M193" s="191"/>
      <c r="N193" s="191"/>
      <c r="O193" s="191"/>
      <c r="P193" s="191"/>
      <c r="Q193" s="191"/>
      <c r="R193" s="191"/>
      <c r="S193" s="42"/>
      <c r="T193" s="42"/>
    </row>
    <row r="194" spans="1:20" ht="28" customHeight="1" x14ac:dyDescent="0.15">
      <c r="A194" s="42"/>
      <c r="B194" s="42"/>
      <c r="C194" s="42"/>
      <c r="D194" s="42"/>
      <c r="E194" s="42"/>
      <c r="F194" s="42"/>
      <c r="G194" s="190"/>
      <c r="L194" s="191"/>
      <c r="M194" s="191"/>
      <c r="N194" s="191"/>
      <c r="O194" s="191"/>
      <c r="P194" s="191"/>
      <c r="Q194" s="191"/>
      <c r="R194" s="191"/>
      <c r="S194" s="42"/>
      <c r="T194" s="42"/>
    </row>
    <row r="195" spans="1:20" ht="28" customHeight="1" x14ac:dyDescent="0.15">
      <c r="A195" s="42"/>
      <c r="B195" s="42"/>
      <c r="C195" s="42"/>
      <c r="D195" s="42"/>
      <c r="E195" s="42"/>
      <c r="F195" s="42"/>
      <c r="G195" s="190"/>
      <c r="L195" s="191"/>
      <c r="M195" s="191"/>
      <c r="N195" s="191"/>
      <c r="O195" s="191"/>
      <c r="P195" s="191"/>
      <c r="Q195" s="191"/>
      <c r="R195" s="191"/>
      <c r="S195" s="42"/>
      <c r="T195" s="42"/>
    </row>
    <row r="196" spans="1:20" ht="28" customHeight="1" x14ac:dyDescent="0.15">
      <c r="A196" s="42"/>
      <c r="B196" s="42"/>
      <c r="C196" s="42"/>
      <c r="D196" s="42"/>
      <c r="E196" s="42"/>
      <c r="F196" s="42"/>
      <c r="G196" s="190"/>
      <c r="L196" s="191"/>
      <c r="M196" s="191"/>
      <c r="N196" s="191"/>
      <c r="O196" s="191"/>
      <c r="P196" s="191"/>
      <c r="Q196" s="191"/>
      <c r="R196" s="191"/>
      <c r="S196" s="42"/>
      <c r="T196" s="42"/>
    </row>
    <row r="197" spans="1:20" ht="28" customHeight="1" x14ac:dyDescent="0.15">
      <c r="A197" s="42"/>
      <c r="B197" s="42"/>
      <c r="C197" s="42"/>
      <c r="D197" s="42"/>
      <c r="E197" s="42"/>
      <c r="F197" s="42"/>
      <c r="G197" s="190"/>
      <c r="L197" s="191"/>
      <c r="M197" s="191"/>
      <c r="N197" s="191"/>
      <c r="O197" s="191"/>
      <c r="P197" s="191"/>
      <c r="Q197" s="191"/>
      <c r="R197" s="191"/>
      <c r="S197" s="42"/>
      <c r="T197" s="42"/>
    </row>
    <row r="198" spans="1:20" ht="28" customHeight="1" x14ac:dyDescent="0.15">
      <c r="A198" s="42"/>
      <c r="B198" s="42"/>
      <c r="C198" s="42"/>
      <c r="D198" s="42"/>
      <c r="E198" s="42"/>
      <c r="F198" s="42"/>
      <c r="G198" s="190"/>
      <c r="L198" s="191"/>
      <c r="M198" s="191"/>
      <c r="N198" s="191"/>
      <c r="O198" s="191"/>
      <c r="P198" s="191"/>
      <c r="Q198" s="191"/>
      <c r="R198" s="191"/>
      <c r="S198" s="42"/>
      <c r="T198" s="42"/>
    </row>
    <row r="199" spans="1:20" ht="28" customHeight="1" x14ac:dyDescent="0.15">
      <c r="A199" s="42"/>
      <c r="B199" s="42"/>
      <c r="C199" s="42"/>
      <c r="D199" s="42"/>
      <c r="E199" s="42"/>
      <c r="F199" s="42"/>
      <c r="G199" s="190"/>
      <c r="L199" s="191"/>
      <c r="M199" s="191"/>
      <c r="N199" s="191"/>
      <c r="O199" s="191"/>
      <c r="P199" s="191"/>
      <c r="Q199" s="191"/>
      <c r="R199" s="191"/>
      <c r="S199" s="42"/>
      <c r="T199" s="42"/>
    </row>
    <row r="200" spans="1:20" ht="28" customHeight="1" x14ac:dyDescent="0.15">
      <c r="A200" s="42"/>
      <c r="B200" s="42"/>
      <c r="C200" s="42"/>
      <c r="D200" s="42"/>
      <c r="E200" s="42"/>
      <c r="F200" s="42"/>
      <c r="G200" s="190"/>
      <c r="L200" s="191"/>
      <c r="M200" s="191"/>
      <c r="N200" s="191"/>
      <c r="O200" s="191"/>
      <c r="P200" s="191"/>
      <c r="Q200" s="191"/>
      <c r="R200" s="191"/>
      <c r="S200" s="42"/>
      <c r="T200" s="42"/>
    </row>
    <row r="201" spans="1:20" ht="28" customHeight="1" x14ac:dyDescent="0.15">
      <c r="A201" s="42"/>
      <c r="B201" s="42"/>
      <c r="C201" s="42"/>
      <c r="D201" s="42"/>
      <c r="E201" s="42"/>
      <c r="F201" s="42"/>
      <c r="G201" s="190"/>
      <c r="L201" s="191"/>
      <c r="M201" s="191"/>
      <c r="N201" s="191"/>
      <c r="O201" s="191"/>
      <c r="P201" s="191"/>
      <c r="Q201" s="191"/>
      <c r="R201" s="191"/>
      <c r="S201" s="42"/>
      <c r="T201" s="42"/>
    </row>
    <row r="202" spans="1:20" ht="28" customHeight="1" x14ac:dyDescent="0.15">
      <c r="A202" s="42"/>
      <c r="B202" s="42"/>
      <c r="C202" s="42"/>
      <c r="D202" s="42"/>
      <c r="E202" s="42"/>
      <c r="F202" s="42"/>
      <c r="G202" s="190"/>
      <c r="L202" s="191"/>
      <c r="M202" s="191"/>
      <c r="N202" s="191"/>
      <c r="O202" s="191"/>
      <c r="P202" s="191"/>
      <c r="Q202" s="191"/>
      <c r="R202" s="191"/>
      <c r="S202" s="42"/>
      <c r="T202" s="42"/>
    </row>
    <row r="203" spans="1:20" ht="28" customHeight="1" x14ac:dyDescent="0.15">
      <c r="A203" s="42"/>
      <c r="B203" s="42"/>
      <c r="C203" s="42"/>
      <c r="D203" s="42"/>
      <c r="E203" s="42"/>
      <c r="F203" s="42"/>
      <c r="G203" s="190"/>
      <c r="L203" s="191"/>
      <c r="M203" s="191"/>
      <c r="N203" s="191"/>
      <c r="O203" s="191"/>
      <c r="P203" s="191"/>
      <c r="Q203" s="191"/>
      <c r="R203" s="191"/>
      <c r="S203" s="42"/>
      <c r="T203" s="42"/>
    </row>
    <row r="204" spans="1:20" ht="28" customHeight="1" x14ac:dyDescent="0.15">
      <c r="A204" s="42"/>
      <c r="B204" s="42"/>
      <c r="C204" s="42"/>
      <c r="D204" s="42"/>
      <c r="E204" s="42"/>
      <c r="F204" s="42"/>
      <c r="G204" s="190"/>
      <c r="L204" s="191"/>
      <c r="M204" s="191"/>
      <c r="N204" s="191"/>
      <c r="O204" s="191"/>
      <c r="P204" s="191"/>
      <c r="Q204" s="191"/>
      <c r="R204" s="191"/>
      <c r="S204" s="42"/>
      <c r="T204" s="42"/>
    </row>
    <row r="205" spans="1:20" ht="28" customHeight="1" x14ac:dyDescent="0.15">
      <c r="A205" s="42"/>
      <c r="B205" s="42"/>
      <c r="C205" s="42"/>
      <c r="D205" s="42"/>
      <c r="E205" s="42"/>
      <c r="F205" s="42"/>
      <c r="G205" s="190"/>
      <c r="L205" s="191"/>
      <c r="M205" s="191"/>
      <c r="N205" s="191"/>
      <c r="O205" s="191"/>
      <c r="P205" s="191"/>
      <c r="Q205" s="191"/>
      <c r="R205" s="191"/>
      <c r="S205" s="42"/>
      <c r="T205" s="42"/>
    </row>
    <row r="206" spans="1:20" ht="28" customHeight="1" x14ac:dyDescent="0.15">
      <c r="A206" s="42"/>
      <c r="B206" s="42"/>
      <c r="C206" s="42"/>
      <c r="D206" s="42"/>
      <c r="E206" s="42"/>
      <c r="F206" s="42"/>
      <c r="G206" s="190"/>
      <c r="L206" s="191"/>
      <c r="M206" s="191"/>
      <c r="N206" s="191"/>
      <c r="O206" s="191"/>
      <c r="P206" s="191"/>
      <c r="Q206" s="191"/>
      <c r="R206" s="191"/>
      <c r="S206" s="42"/>
      <c r="T206" s="42"/>
    </row>
    <row r="207" spans="1:20" ht="28" customHeight="1" x14ac:dyDescent="0.15">
      <c r="A207" s="42"/>
      <c r="B207" s="42"/>
      <c r="C207" s="42"/>
      <c r="D207" s="42"/>
      <c r="E207" s="42"/>
      <c r="F207" s="42"/>
      <c r="G207" s="190"/>
      <c r="L207" s="191"/>
      <c r="M207" s="191"/>
      <c r="N207" s="191"/>
      <c r="O207" s="191"/>
      <c r="P207" s="191"/>
      <c r="Q207" s="191"/>
      <c r="R207" s="191"/>
      <c r="S207" s="42"/>
      <c r="T207" s="42"/>
    </row>
    <row r="208" spans="1:20" ht="28" customHeight="1" x14ac:dyDescent="0.15">
      <c r="A208" s="42"/>
      <c r="B208" s="42"/>
      <c r="C208" s="42"/>
      <c r="D208" s="42"/>
      <c r="E208" s="42"/>
      <c r="F208" s="42"/>
      <c r="G208" s="190"/>
      <c r="L208" s="191"/>
      <c r="M208" s="191"/>
      <c r="N208" s="191"/>
      <c r="O208" s="191"/>
      <c r="P208" s="191"/>
      <c r="Q208" s="191"/>
      <c r="R208" s="191"/>
      <c r="S208" s="42"/>
      <c r="T208" s="42"/>
    </row>
    <row r="209" spans="1:20" ht="28" customHeight="1" x14ac:dyDescent="0.15">
      <c r="A209" s="42"/>
      <c r="B209" s="42"/>
      <c r="C209" s="42"/>
      <c r="D209" s="42"/>
      <c r="E209" s="42"/>
      <c r="F209" s="42"/>
      <c r="G209" s="190"/>
      <c r="L209" s="191"/>
      <c r="M209" s="191"/>
      <c r="N209" s="191"/>
      <c r="O209" s="191"/>
      <c r="P209" s="191"/>
      <c r="Q209" s="191"/>
      <c r="R209" s="191"/>
      <c r="S209" s="42"/>
      <c r="T209" s="42"/>
    </row>
    <row r="210" spans="1:20" ht="28" customHeight="1" x14ac:dyDescent="0.15">
      <c r="A210" s="42"/>
      <c r="B210" s="42"/>
      <c r="C210" s="42"/>
      <c r="D210" s="42"/>
      <c r="E210" s="42"/>
      <c r="F210" s="42"/>
      <c r="G210" s="190"/>
      <c r="L210" s="191"/>
      <c r="M210" s="191"/>
      <c r="N210" s="191"/>
      <c r="O210" s="191"/>
      <c r="P210" s="191"/>
      <c r="Q210" s="191"/>
      <c r="R210" s="191"/>
      <c r="S210" s="42"/>
      <c r="T210" s="42"/>
    </row>
    <row r="211" spans="1:20" ht="28" customHeight="1" x14ac:dyDescent="0.15">
      <c r="A211" s="42"/>
      <c r="B211" s="42"/>
      <c r="C211" s="42"/>
      <c r="D211" s="42"/>
      <c r="E211" s="42"/>
      <c r="F211" s="42"/>
      <c r="G211" s="190"/>
      <c r="L211" s="191"/>
      <c r="M211" s="191"/>
      <c r="N211" s="191"/>
      <c r="O211" s="191"/>
      <c r="P211" s="191"/>
      <c r="Q211" s="191"/>
      <c r="R211" s="191"/>
      <c r="S211" s="42"/>
      <c r="T211" s="42"/>
    </row>
    <row r="212" spans="1:20" ht="28" customHeight="1" x14ac:dyDescent="0.15">
      <c r="A212" s="42"/>
      <c r="B212" s="42"/>
      <c r="C212" s="42"/>
      <c r="D212" s="42"/>
      <c r="E212" s="42"/>
      <c r="F212" s="42"/>
      <c r="G212" s="190"/>
      <c r="L212" s="191"/>
      <c r="M212" s="191"/>
      <c r="N212" s="191"/>
      <c r="O212" s="191"/>
      <c r="P212" s="191"/>
      <c r="Q212" s="191"/>
      <c r="R212" s="191"/>
      <c r="S212" s="42"/>
      <c r="T212" s="42"/>
    </row>
    <row r="213" spans="1:20" ht="28" customHeight="1" x14ac:dyDescent="0.15">
      <c r="A213" s="42"/>
      <c r="B213" s="42"/>
      <c r="C213" s="42"/>
      <c r="D213" s="42"/>
      <c r="E213" s="42"/>
      <c r="F213" s="42"/>
      <c r="G213" s="190"/>
      <c r="L213" s="191"/>
      <c r="M213" s="191"/>
      <c r="N213" s="191"/>
      <c r="O213" s="191"/>
      <c r="P213" s="191"/>
      <c r="Q213" s="191"/>
      <c r="R213" s="191"/>
      <c r="S213" s="42"/>
      <c r="T213" s="42"/>
    </row>
    <row r="214" spans="1:20" ht="28" customHeight="1" x14ac:dyDescent="0.15">
      <c r="A214" s="42"/>
      <c r="B214" s="42"/>
      <c r="C214" s="42"/>
      <c r="D214" s="42"/>
      <c r="E214" s="42"/>
      <c r="F214" s="42"/>
      <c r="G214" s="190"/>
      <c r="L214" s="191"/>
      <c r="M214" s="191"/>
      <c r="N214" s="191"/>
      <c r="O214" s="191"/>
      <c r="P214" s="191"/>
      <c r="Q214" s="191"/>
      <c r="R214" s="191"/>
      <c r="S214" s="42"/>
      <c r="T214" s="42"/>
    </row>
    <row r="215" spans="1:20" ht="28" customHeight="1" x14ac:dyDescent="0.15">
      <c r="A215" s="42"/>
      <c r="B215" s="42"/>
      <c r="C215" s="42"/>
      <c r="D215" s="42"/>
      <c r="E215" s="42"/>
      <c r="F215" s="42"/>
      <c r="G215" s="190"/>
      <c r="L215" s="191"/>
      <c r="M215" s="191"/>
      <c r="N215" s="191"/>
      <c r="O215" s="191"/>
      <c r="P215" s="191"/>
      <c r="Q215" s="191"/>
      <c r="R215" s="191"/>
      <c r="S215" s="42"/>
      <c r="T215" s="42"/>
    </row>
    <row r="216" spans="1:20" ht="28" customHeight="1" x14ac:dyDescent="0.15">
      <c r="A216" s="42"/>
      <c r="B216" s="42"/>
      <c r="C216" s="42"/>
      <c r="D216" s="42"/>
      <c r="E216" s="42"/>
      <c r="F216" s="42"/>
      <c r="G216" s="190"/>
      <c r="L216" s="191"/>
      <c r="M216" s="191"/>
      <c r="N216" s="191"/>
      <c r="O216" s="191"/>
      <c r="P216" s="191"/>
      <c r="Q216" s="191"/>
      <c r="R216" s="191"/>
      <c r="S216" s="42"/>
      <c r="T216" s="42"/>
    </row>
    <row r="217" spans="1:20" ht="28" customHeight="1" x14ac:dyDescent="0.15">
      <c r="A217" s="42"/>
      <c r="B217" s="42"/>
      <c r="C217" s="42"/>
      <c r="D217" s="42"/>
      <c r="E217" s="42"/>
      <c r="F217" s="42"/>
      <c r="G217" s="190"/>
      <c r="L217" s="191"/>
      <c r="M217" s="191"/>
      <c r="N217" s="191"/>
      <c r="O217" s="191"/>
      <c r="P217" s="191"/>
      <c r="Q217" s="191"/>
      <c r="R217" s="191"/>
      <c r="S217" s="42"/>
      <c r="T217" s="42"/>
    </row>
    <row r="218" spans="1:20" ht="28" customHeight="1" x14ac:dyDescent="0.15">
      <c r="A218" s="42"/>
      <c r="B218" s="42"/>
      <c r="C218" s="42"/>
      <c r="D218" s="42"/>
      <c r="E218" s="42"/>
      <c r="F218" s="42"/>
      <c r="G218" s="190"/>
      <c r="L218" s="191"/>
      <c r="M218" s="191"/>
      <c r="N218" s="191"/>
      <c r="O218" s="191"/>
      <c r="P218" s="191"/>
      <c r="Q218" s="191"/>
      <c r="R218" s="191"/>
      <c r="S218" s="42"/>
      <c r="T218" s="42"/>
    </row>
    <row r="219" spans="1:20" ht="28" customHeight="1" x14ac:dyDescent="0.15">
      <c r="A219" s="42"/>
      <c r="B219" s="42"/>
      <c r="C219" s="42"/>
      <c r="D219" s="42"/>
      <c r="E219" s="42"/>
      <c r="F219" s="42"/>
      <c r="G219" s="190"/>
      <c r="L219" s="191"/>
      <c r="M219" s="191"/>
      <c r="N219" s="191"/>
      <c r="O219" s="191"/>
      <c r="P219" s="191"/>
      <c r="Q219" s="191"/>
      <c r="R219" s="191"/>
      <c r="S219" s="42"/>
      <c r="T219" s="42"/>
    </row>
    <row r="220" spans="1:20" ht="28" customHeight="1" x14ac:dyDescent="0.15">
      <c r="A220" s="42"/>
      <c r="B220" s="42"/>
      <c r="C220" s="42"/>
      <c r="D220" s="42"/>
      <c r="E220" s="42"/>
      <c r="F220" s="42"/>
      <c r="G220" s="190"/>
      <c r="L220" s="191"/>
      <c r="M220" s="191"/>
      <c r="N220" s="191"/>
      <c r="O220" s="191"/>
      <c r="P220" s="191"/>
      <c r="Q220" s="191"/>
      <c r="R220" s="191"/>
      <c r="S220" s="42"/>
      <c r="T220" s="42"/>
    </row>
    <row r="221" spans="1:20" ht="28" customHeight="1" x14ac:dyDescent="0.15">
      <c r="A221" s="42"/>
      <c r="B221" s="42"/>
      <c r="C221" s="42"/>
      <c r="D221" s="42"/>
      <c r="E221" s="42"/>
      <c r="F221" s="42"/>
      <c r="G221" s="190"/>
      <c r="L221" s="191"/>
      <c r="M221" s="191"/>
      <c r="N221" s="191"/>
      <c r="O221" s="191"/>
      <c r="P221" s="191"/>
      <c r="Q221" s="191"/>
      <c r="R221" s="191"/>
      <c r="S221" s="42"/>
      <c r="T221" s="42"/>
    </row>
    <row r="222" spans="1:20" ht="28" customHeight="1" x14ac:dyDescent="0.15">
      <c r="A222" s="42"/>
      <c r="B222" s="42"/>
      <c r="C222" s="42"/>
      <c r="D222" s="42"/>
      <c r="E222" s="42"/>
      <c r="F222" s="42"/>
      <c r="G222" s="190"/>
      <c r="L222" s="191"/>
      <c r="M222" s="191"/>
      <c r="N222" s="191"/>
      <c r="O222" s="191"/>
      <c r="P222" s="191"/>
      <c r="Q222" s="191"/>
      <c r="R222" s="191"/>
      <c r="S222" s="42"/>
      <c r="T222" s="42"/>
    </row>
    <row r="223" spans="1:20" ht="28" customHeight="1" x14ac:dyDescent="0.15">
      <c r="A223" s="42"/>
      <c r="B223" s="42"/>
      <c r="C223" s="42"/>
      <c r="D223" s="42"/>
      <c r="E223" s="42"/>
      <c r="F223" s="42"/>
      <c r="G223" s="190"/>
      <c r="L223" s="191"/>
      <c r="M223" s="191"/>
      <c r="N223" s="191"/>
      <c r="O223" s="191"/>
      <c r="P223" s="191"/>
      <c r="Q223" s="191"/>
      <c r="R223" s="191"/>
      <c r="S223" s="42"/>
      <c r="T223" s="42"/>
    </row>
    <row r="224" spans="1:20" ht="28" customHeight="1" x14ac:dyDescent="0.15">
      <c r="A224" s="42"/>
      <c r="B224" s="42"/>
      <c r="C224" s="42"/>
      <c r="D224" s="42"/>
      <c r="E224" s="42"/>
      <c r="F224" s="42"/>
      <c r="G224" s="190"/>
      <c r="L224" s="191"/>
      <c r="M224" s="191"/>
      <c r="N224" s="191"/>
      <c r="O224" s="191"/>
      <c r="P224" s="191"/>
      <c r="Q224" s="191"/>
      <c r="R224" s="191"/>
      <c r="S224" s="42"/>
      <c r="T224" s="42"/>
    </row>
    <row r="225" spans="1:20" ht="28" customHeight="1" x14ac:dyDescent="0.15">
      <c r="A225" s="42"/>
      <c r="B225" s="42"/>
      <c r="C225" s="42"/>
      <c r="D225" s="42"/>
      <c r="E225" s="42"/>
      <c r="F225" s="42"/>
      <c r="G225" s="190"/>
      <c r="L225" s="191"/>
      <c r="M225" s="191"/>
      <c r="N225" s="191"/>
      <c r="O225" s="191"/>
      <c r="P225" s="191"/>
      <c r="Q225" s="191"/>
      <c r="R225" s="191"/>
      <c r="S225" s="42"/>
      <c r="T225" s="42"/>
    </row>
    <row r="226" spans="1:20" ht="28" customHeight="1" x14ac:dyDescent="0.15">
      <c r="A226" s="42"/>
      <c r="B226" s="42"/>
      <c r="C226" s="42"/>
      <c r="D226" s="42"/>
      <c r="E226" s="42"/>
      <c r="F226" s="42"/>
      <c r="G226" s="190"/>
      <c r="L226" s="191"/>
      <c r="M226" s="191"/>
      <c r="N226" s="191"/>
      <c r="O226" s="191"/>
      <c r="P226" s="191"/>
      <c r="Q226" s="191"/>
      <c r="R226" s="191"/>
      <c r="S226" s="42"/>
      <c r="T226" s="42"/>
    </row>
    <row r="227" spans="1:20" ht="28" customHeight="1" x14ac:dyDescent="0.15">
      <c r="A227" s="42"/>
      <c r="B227" s="42"/>
      <c r="C227" s="42"/>
      <c r="D227" s="42"/>
      <c r="E227" s="42"/>
      <c r="F227" s="42"/>
      <c r="G227" s="190"/>
      <c r="L227" s="191"/>
      <c r="M227" s="191"/>
      <c r="N227" s="191"/>
      <c r="O227" s="191"/>
      <c r="P227" s="191"/>
      <c r="Q227" s="191"/>
      <c r="R227" s="191"/>
      <c r="S227" s="42"/>
      <c r="T227" s="42"/>
    </row>
    <row r="228" spans="1:20" ht="28" customHeight="1" x14ac:dyDescent="0.15">
      <c r="A228" s="42"/>
      <c r="B228" s="42"/>
      <c r="C228" s="42"/>
      <c r="D228" s="42"/>
      <c r="E228" s="42"/>
      <c r="F228" s="42"/>
      <c r="G228" s="190"/>
      <c r="L228" s="191"/>
      <c r="M228" s="191"/>
      <c r="N228" s="191"/>
      <c r="O228" s="191"/>
      <c r="P228" s="191"/>
      <c r="Q228" s="191"/>
      <c r="R228" s="191"/>
      <c r="S228" s="42"/>
      <c r="T228" s="42"/>
    </row>
    <row r="229" spans="1:20" ht="28" customHeight="1" x14ac:dyDescent="0.15">
      <c r="A229" s="42"/>
      <c r="B229" s="42"/>
      <c r="C229" s="42"/>
      <c r="D229" s="42"/>
      <c r="E229" s="42"/>
      <c r="F229" s="42"/>
      <c r="G229" s="190"/>
      <c r="L229" s="191"/>
      <c r="M229" s="191"/>
      <c r="N229" s="191"/>
      <c r="O229" s="191"/>
      <c r="P229" s="191"/>
      <c r="Q229" s="191"/>
      <c r="R229" s="191"/>
      <c r="S229" s="42"/>
      <c r="T229" s="42"/>
    </row>
    <row r="230" spans="1:20" ht="28" customHeight="1" x14ac:dyDescent="0.15">
      <c r="A230" s="42"/>
      <c r="B230" s="42"/>
      <c r="C230" s="42"/>
      <c r="D230" s="42"/>
      <c r="E230" s="42"/>
      <c r="F230" s="42"/>
      <c r="G230" s="190"/>
      <c r="L230" s="191"/>
      <c r="M230" s="191"/>
      <c r="N230" s="191"/>
      <c r="O230" s="191"/>
      <c r="P230" s="191"/>
      <c r="Q230" s="191"/>
      <c r="R230" s="191"/>
      <c r="S230" s="42"/>
      <c r="T230" s="42"/>
    </row>
    <row r="231" spans="1:20" ht="28" customHeight="1" x14ac:dyDescent="0.15">
      <c r="A231" s="42"/>
      <c r="B231" s="42"/>
      <c r="C231" s="42"/>
      <c r="D231" s="42"/>
      <c r="E231" s="42"/>
      <c r="F231" s="42"/>
      <c r="G231" s="190"/>
      <c r="L231" s="191"/>
      <c r="M231" s="191"/>
      <c r="N231" s="191"/>
      <c r="O231" s="191"/>
      <c r="P231" s="191"/>
      <c r="Q231" s="191"/>
      <c r="R231" s="191"/>
      <c r="S231" s="42"/>
      <c r="T231" s="42"/>
    </row>
    <row r="232" spans="1:20" ht="28" customHeight="1" x14ac:dyDescent="0.15">
      <c r="A232" s="42"/>
      <c r="B232" s="42"/>
      <c r="C232" s="42"/>
      <c r="D232" s="42"/>
      <c r="E232" s="42"/>
      <c r="F232" s="42"/>
      <c r="G232" s="190"/>
      <c r="L232" s="191"/>
      <c r="M232" s="191"/>
      <c r="N232" s="191"/>
      <c r="O232" s="191"/>
      <c r="P232" s="191"/>
      <c r="Q232" s="191"/>
      <c r="R232" s="191"/>
      <c r="S232" s="42"/>
      <c r="T232" s="42"/>
    </row>
    <row r="233" spans="1:20" ht="28" customHeight="1" x14ac:dyDescent="0.15">
      <c r="A233" s="42"/>
      <c r="B233" s="42"/>
      <c r="C233" s="42"/>
      <c r="D233" s="42"/>
      <c r="E233" s="42"/>
      <c r="F233" s="42"/>
      <c r="G233" s="190"/>
      <c r="L233" s="191"/>
      <c r="M233" s="191"/>
      <c r="N233" s="191"/>
      <c r="O233" s="191"/>
      <c r="P233" s="191"/>
      <c r="Q233" s="191"/>
      <c r="R233" s="191"/>
      <c r="S233" s="42"/>
      <c r="T233" s="42"/>
    </row>
    <row r="234" spans="1:20" ht="28" customHeight="1" x14ac:dyDescent="0.15">
      <c r="A234" s="42"/>
      <c r="B234" s="42"/>
      <c r="C234" s="42"/>
      <c r="D234" s="42"/>
      <c r="E234" s="42"/>
      <c r="F234" s="42"/>
      <c r="G234" s="190"/>
      <c r="L234" s="191"/>
      <c r="M234" s="191"/>
      <c r="N234" s="191"/>
      <c r="O234" s="191"/>
      <c r="P234" s="191"/>
      <c r="Q234" s="191"/>
      <c r="R234" s="191"/>
      <c r="S234" s="42"/>
      <c r="T234" s="42"/>
    </row>
    <row r="235" spans="1:20" ht="28" customHeight="1" x14ac:dyDescent="0.15">
      <c r="A235" s="42"/>
      <c r="B235" s="42"/>
      <c r="C235" s="42"/>
      <c r="D235" s="42"/>
      <c r="E235" s="42"/>
      <c r="F235" s="42"/>
      <c r="G235" s="190"/>
      <c r="L235" s="191"/>
      <c r="M235" s="191"/>
      <c r="N235" s="191"/>
      <c r="O235" s="191"/>
      <c r="P235" s="191"/>
      <c r="Q235" s="191"/>
      <c r="R235" s="191"/>
      <c r="S235" s="42"/>
      <c r="T235" s="42"/>
    </row>
    <row r="236" spans="1:20" ht="28" customHeight="1" x14ac:dyDescent="0.15">
      <c r="A236" s="42"/>
      <c r="B236" s="42"/>
      <c r="C236" s="42"/>
      <c r="D236" s="42"/>
      <c r="E236" s="42"/>
      <c r="F236" s="42"/>
      <c r="G236" s="190"/>
      <c r="L236" s="191"/>
      <c r="M236" s="191"/>
      <c r="N236" s="191"/>
      <c r="O236" s="191"/>
      <c r="P236" s="191"/>
      <c r="Q236" s="191"/>
      <c r="R236" s="191"/>
      <c r="S236" s="42"/>
      <c r="T236" s="42"/>
    </row>
    <row r="237" spans="1:20" ht="28" customHeight="1" x14ac:dyDescent="0.15">
      <c r="A237" s="42"/>
      <c r="B237" s="42"/>
      <c r="C237" s="42"/>
      <c r="D237" s="42"/>
      <c r="E237" s="42"/>
      <c r="F237" s="42"/>
      <c r="G237" s="190"/>
      <c r="L237" s="191"/>
      <c r="M237" s="191"/>
      <c r="N237" s="191"/>
      <c r="O237" s="191"/>
      <c r="P237" s="191"/>
      <c r="Q237" s="191"/>
      <c r="R237" s="191"/>
      <c r="S237" s="42"/>
      <c r="T237" s="42"/>
    </row>
    <row r="238" spans="1:20" ht="28" customHeight="1" x14ac:dyDescent="0.15">
      <c r="A238" s="42"/>
      <c r="B238" s="42"/>
      <c r="C238" s="42"/>
      <c r="D238" s="42"/>
      <c r="E238" s="42"/>
      <c r="F238" s="42"/>
      <c r="G238" s="190"/>
      <c r="L238" s="191"/>
      <c r="M238" s="191"/>
      <c r="N238" s="191"/>
      <c r="O238" s="191"/>
      <c r="P238" s="191"/>
      <c r="Q238" s="191"/>
      <c r="R238" s="191"/>
      <c r="S238" s="42"/>
      <c r="T238" s="42"/>
    </row>
    <row r="239" spans="1:20" ht="28" customHeight="1" x14ac:dyDescent="0.15">
      <c r="A239" s="42"/>
      <c r="B239" s="42"/>
      <c r="C239" s="42"/>
      <c r="D239" s="42"/>
      <c r="E239" s="42"/>
      <c r="F239" s="42"/>
      <c r="G239" s="190"/>
      <c r="L239" s="191"/>
      <c r="M239" s="191"/>
      <c r="N239" s="191"/>
      <c r="O239" s="191"/>
      <c r="P239" s="191"/>
      <c r="Q239" s="191"/>
      <c r="R239" s="191"/>
      <c r="S239" s="42"/>
      <c r="T239" s="42"/>
    </row>
    <row r="240" spans="1:20" ht="28" customHeight="1" x14ac:dyDescent="0.15">
      <c r="A240" s="42"/>
      <c r="B240" s="42"/>
      <c r="C240" s="42"/>
      <c r="D240" s="42"/>
      <c r="E240" s="42"/>
      <c r="F240" s="42"/>
      <c r="G240" s="190"/>
      <c r="L240" s="191"/>
      <c r="M240" s="191"/>
      <c r="N240" s="191"/>
      <c r="O240" s="191"/>
      <c r="P240" s="191"/>
      <c r="Q240" s="191"/>
      <c r="R240" s="191"/>
      <c r="S240" s="42"/>
      <c r="T240" s="42"/>
    </row>
    <row r="241" spans="1:20" ht="28" customHeight="1" x14ac:dyDescent="0.15">
      <c r="A241" s="42"/>
      <c r="B241" s="42"/>
      <c r="C241" s="42"/>
      <c r="D241" s="42"/>
      <c r="E241" s="42"/>
      <c r="F241" s="42"/>
      <c r="G241" s="190"/>
      <c r="L241" s="191"/>
      <c r="M241" s="191"/>
      <c r="N241" s="191"/>
      <c r="O241" s="191"/>
      <c r="P241" s="191"/>
      <c r="Q241" s="191"/>
      <c r="R241" s="191"/>
      <c r="S241" s="42"/>
      <c r="T241" s="42"/>
    </row>
    <row r="242" spans="1:20" ht="28" customHeight="1" x14ac:dyDescent="0.15">
      <c r="A242" s="42"/>
      <c r="B242" s="42"/>
      <c r="C242" s="42"/>
      <c r="D242" s="42"/>
      <c r="E242" s="42"/>
      <c r="F242" s="42"/>
      <c r="G242" s="190"/>
      <c r="L242" s="191"/>
      <c r="M242" s="191"/>
      <c r="N242" s="191"/>
      <c r="O242" s="191"/>
      <c r="P242" s="191"/>
      <c r="Q242" s="191"/>
      <c r="R242" s="191"/>
      <c r="S242" s="42"/>
      <c r="T242" s="42"/>
    </row>
    <row r="243" spans="1:20" ht="28" customHeight="1" x14ac:dyDescent="0.15">
      <c r="A243" s="42"/>
      <c r="B243" s="42"/>
      <c r="C243" s="42"/>
      <c r="D243" s="42"/>
      <c r="E243" s="42"/>
      <c r="F243" s="42"/>
      <c r="G243" s="190"/>
      <c r="L243" s="191"/>
      <c r="M243" s="191"/>
      <c r="N243" s="191"/>
      <c r="O243" s="191"/>
      <c r="P243" s="191"/>
      <c r="Q243" s="191"/>
      <c r="R243" s="191"/>
      <c r="S243" s="42"/>
      <c r="T243" s="42"/>
    </row>
    <row r="244" spans="1:20" ht="28" customHeight="1" x14ac:dyDescent="0.15">
      <c r="A244" s="42"/>
      <c r="B244" s="42"/>
      <c r="C244" s="42"/>
      <c r="D244" s="42"/>
      <c r="E244" s="42"/>
      <c r="F244" s="42"/>
      <c r="G244" s="190"/>
      <c r="L244" s="191"/>
      <c r="M244" s="191"/>
      <c r="N244" s="191"/>
      <c r="O244" s="191"/>
      <c r="P244" s="191"/>
      <c r="Q244" s="191"/>
      <c r="R244" s="191"/>
      <c r="S244" s="42"/>
      <c r="T244" s="42"/>
    </row>
    <row r="245" spans="1:20" ht="28" customHeight="1" x14ac:dyDescent="0.15">
      <c r="A245" s="42"/>
      <c r="B245" s="42"/>
      <c r="C245" s="42"/>
      <c r="D245" s="42"/>
      <c r="E245" s="42"/>
      <c r="F245" s="42"/>
      <c r="G245" s="190"/>
      <c r="L245" s="191"/>
      <c r="M245" s="191"/>
      <c r="N245" s="191"/>
      <c r="O245" s="191"/>
      <c r="P245" s="191"/>
      <c r="Q245" s="191"/>
      <c r="R245" s="191"/>
      <c r="S245" s="42"/>
      <c r="T245" s="42"/>
    </row>
    <row r="246" spans="1:20" ht="28" customHeight="1" x14ac:dyDescent="0.15">
      <c r="A246" s="42"/>
      <c r="B246" s="42"/>
      <c r="C246" s="42"/>
      <c r="D246" s="42"/>
      <c r="E246" s="42"/>
      <c r="F246" s="42"/>
      <c r="G246" s="190"/>
      <c r="L246" s="191"/>
      <c r="M246" s="191"/>
      <c r="N246" s="191"/>
      <c r="O246" s="191"/>
      <c r="P246" s="191"/>
      <c r="Q246" s="191"/>
      <c r="R246" s="191"/>
      <c r="S246" s="42"/>
      <c r="T246" s="42"/>
    </row>
    <row r="247" spans="1:20" ht="28" customHeight="1" x14ac:dyDescent="0.15">
      <c r="A247" s="42"/>
      <c r="B247" s="42"/>
      <c r="C247" s="42"/>
      <c r="D247" s="42"/>
      <c r="E247" s="42"/>
      <c r="F247" s="42"/>
      <c r="G247" s="190"/>
      <c r="L247" s="191"/>
      <c r="M247" s="191"/>
      <c r="N247" s="191"/>
      <c r="O247" s="191"/>
      <c r="P247" s="191"/>
      <c r="Q247" s="191"/>
      <c r="R247" s="191"/>
      <c r="S247" s="42"/>
      <c r="T247" s="42"/>
    </row>
    <row r="248" spans="1:20" ht="28" customHeight="1" x14ac:dyDescent="0.15">
      <c r="A248" s="42"/>
      <c r="B248" s="42"/>
      <c r="C248" s="42"/>
      <c r="D248" s="42"/>
      <c r="E248" s="42"/>
      <c r="F248" s="42"/>
      <c r="G248" s="190"/>
      <c r="L248" s="191"/>
      <c r="M248" s="191"/>
      <c r="N248" s="191"/>
      <c r="O248" s="191"/>
      <c r="P248" s="191"/>
      <c r="Q248" s="191"/>
      <c r="R248" s="191"/>
      <c r="S248" s="42"/>
      <c r="T248" s="42"/>
    </row>
    <row r="249" spans="1:20" ht="28" customHeight="1" x14ac:dyDescent="0.15">
      <c r="A249" s="42"/>
      <c r="B249" s="42"/>
      <c r="C249" s="42"/>
      <c r="D249" s="42"/>
      <c r="E249" s="42"/>
      <c r="F249" s="42"/>
      <c r="G249" s="190"/>
      <c r="L249" s="191"/>
      <c r="M249" s="191"/>
      <c r="N249" s="191"/>
      <c r="O249" s="191"/>
      <c r="P249" s="191"/>
      <c r="Q249" s="191"/>
      <c r="R249" s="191"/>
      <c r="S249" s="42"/>
      <c r="T249" s="42"/>
    </row>
    <row r="250" spans="1:20" ht="28" customHeight="1" x14ac:dyDescent="0.15">
      <c r="A250" s="42"/>
      <c r="B250" s="42"/>
      <c r="C250" s="42"/>
      <c r="D250" s="42"/>
      <c r="E250" s="42"/>
      <c r="F250" s="42"/>
      <c r="G250" s="190"/>
      <c r="L250" s="191"/>
      <c r="M250" s="191"/>
      <c r="N250" s="191"/>
      <c r="O250" s="191"/>
      <c r="P250" s="191"/>
      <c r="Q250" s="191"/>
      <c r="R250" s="191"/>
      <c r="S250" s="42"/>
      <c r="T250" s="42"/>
    </row>
    <row r="251" spans="1:20" ht="28" customHeight="1" x14ac:dyDescent="0.15">
      <c r="A251" s="42"/>
      <c r="B251" s="42"/>
      <c r="C251" s="42"/>
      <c r="D251" s="42"/>
      <c r="E251" s="42"/>
      <c r="F251" s="42"/>
      <c r="G251" s="190"/>
      <c r="L251" s="191"/>
      <c r="M251" s="191"/>
      <c r="N251" s="191"/>
      <c r="O251" s="191"/>
      <c r="P251" s="191"/>
      <c r="Q251" s="191"/>
      <c r="R251" s="191"/>
      <c r="S251" s="42"/>
      <c r="T251" s="42"/>
    </row>
    <row r="252" spans="1:20" ht="28" customHeight="1" x14ac:dyDescent="0.15">
      <c r="A252" s="42"/>
      <c r="B252" s="42"/>
      <c r="C252" s="42"/>
      <c r="D252" s="42"/>
      <c r="E252" s="42"/>
      <c r="F252" s="42"/>
      <c r="G252" s="190"/>
      <c r="L252" s="191"/>
      <c r="M252" s="191"/>
      <c r="N252" s="191"/>
      <c r="O252" s="191"/>
      <c r="P252" s="191"/>
      <c r="Q252" s="191"/>
      <c r="R252" s="191"/>
      <c r="S252" s="42"/>
      <c r="T252" s="42"/>
    </row>
    <row r="253" spans="1:20" ht="28" customHeight="1" x14ac:dyDescent="0.15">
      <c r="A253" s="42"/>
      <c r="B253" s="42"/>
      <c r="C253" s="42"/>
      <c r="D253" s="42"/>
      <c r="E253" s="42"/>
      <c r="F253" s="42"/>
      <c r="G253" s="190"/>
      <c r="L253" s="191"/>
      <c r="M253" s="191"/>
      <c r="N253" s="191"/>
      <c r="O253" s="191"/>
      <c r="P253" s="191"/>
      <c r="Q253" s="191"/>
      <c r="R253" s="191"/>
      <c r="S253" s="42"/>
      <c r="T253" s="42"/>
    </row>
    <row r="254" spans="1:20" ht="28" customHeight="1" x14ac:dyDescent="0.15">
      <c r="A254" s="42"/>
      <c r="B254" s="42"/>
      <c r="C254" s="42"/>
      <c r="D254" s="42"/>
      <c r="E254" s="42"/>
      <c r="F254" s="42"/>
      <c r="G254" s="190"/>
      <c r="L254" s="191"/>
      <c r="M254" s="191"/>
      <c r="N254" s="191"/>
      <c r="O254" s="191"/>
      <c r="P254" s="191"/>
      <c r="Q254" s="191"/>
      <c r="R254" s="191"/>
      <c r="S254" s="42"/>
      <c r="T254" s="42"/>
    </row>
    <row r="255" spans="1:20" ht="28" customHeight="1" x14ac:dyDescent="0.15">
      <c r="A255" s="42"/>
      <c r="B255" s="42"/>
      <c r="C255" s="42"/>
      <c r="D255" s="42"/>
      <c r="E255" s="42"/>
      <c r="F255" s="42"/>
      <c r="G255" s="190"/>
      <c r="L255" s="191"/>
      <c r="M255" s="191"/>
      <c r="N255" s="191"/>
      <c r="O255" s="191"/>
      <c r="P255" s="191"/>
      <c r="Q255" s="191"/>
      <c r="R255" s="191"/>
      <c r="S255" s="42"/>
      <c r="T255" s="42"/>
    </row>
    <row r="256" spans="1:20" ht="28" customHeight="1" x14ac:dyDescent="0.15">
      <c r="A256" s="42"/>
      <c r="B256" s="42"/>
      <c r="C256" s="42"/>
      <c r="D256" s="42"/>
      <c r="E256" s="42"/>
      <c r="F256" s="42"/>
      <c r="G256" s="190"/>
      <c r="L256" s="191"/>
      <c r="M256" s="191"/>
      <c r="N256" s="191"/>
      <c r="O256" s="191"/>
      <c r="P256" s="191"/>
      <c r="Q256" s="191"/>
      <c r="R256" s="191"/>
      <c r="S256" s="42"/>
      <c r="T256" s="42"/>
    </row>
    <row r="257" spans="1:20" ht="28" customHeight="1" x14ac:dyDescent="0.15">
      <c r="A257" s="42"/>
      <c r="B257" s="42"/>
      <c r="C257" s="42"/>
      <c r="D257" s="42"/>
      <c r="E257" s="42"/>
      <c r="F257" s="42"/>
      <c r="G257" s="190"/>
      <c r="L257" s="191"/>
      <c r="M257" s="191"/>
      <c r="N257" s="191"/>
      <c r="O257" s="191"/>
      <c r="P257" s="191"/>
      <c r="Q257" s="191"/>
      <c r="R257" s="191"/>
      <c r="S257" s="42"/>
      <c r="T257" s="42"/>
    </row>
    <row r="258" spans="1:20" ht="28" customHeight="1" x14ac:dyDescent="0.15">
      <c r="A258" s="42"/>
      <c r="B258" s="42"/>
      <c r="C258" s="42"/>
      <c r="D258" s="42"/>
      <c r="E258" s="42"/>
      <c r="F258" s="42"/>
      <c r="G258" s="190"/>
      <c r="L258" s="191"/>
      <c r="M258" s="191"/>
      <c r="N258" s="191"/>
      <c r="O258" s="191"/>
      <c r="P258" s="191"/>
      <c r="Q258" s="191"/>
      <c r="R258" s="191"/>
      <c r="S258" s="42"/>
      <c r="T258" s="42"/>
    </row>
    <row r="259" spans="1:20" ht="28" customHeight="1" x14ac:dyDescent="0.15">
      <c r="A259" s="42"/>
      <c r="B259" s="42"/>
      <c r="C259" s="42"/>
      <c r="D259" s="42"/>
      <c r="E259" s="42"/>
      <c r="F259" s="42"/>
      <c r="G259" s="190"/>
      <c r="L259" s="191"/>
      <c r="M259" s="191"/>
      <c r="N259" s="191"/>
      <c r="O259" s="191"/>
      <c r="P259" s="191"/>
      <c r="Q259" s="191"/>
      <c r="R259" s="191"/>
      <c r="S259" s="42"/>
      <c r="T259" s="42"/>
    </row>
    <row r="260" spans="1:20" ht="28" customHeight="1" x14ac:dyDescent="0.15">
      <c r="A260" s="42"/>
      <c r="B260" s="42"/>
      <c r="C260" s="42"/>
      <c r="D260" s="42"/>
      <c r="E260" s="42"/>
      <c r="F260" s="42"/>
      <c r="G260" s="190"/>
      <c r="L260" s="191"/>
      <c r="M260" s="191"/>
      <c r="N260" s="191"/>
      <c r="O260" s="191"/>
      <c r="P260" s="191"/>
      <c r="Q260" s="191"/>
      <c r="R260" s="191"/>
      <c r="S260" s="42"/>
      <c r="T260" s="42"/>
    </row>
    <row r="261" spans="1:20" ht="28" customHeight="1" x14ac:dyDescent="0.15">
      <c r="A261" s="42"/>
      <c r="B261" s="42"/>
      <c r="C261" s="42"/>
      <c r="D261" s="42"/>
      <c r="E261" s="42"/>
      <c r="F261" s="42"/>
      <c r="G261" s="190"/>
      <c r="L261" s="191"/>
      <c r="M261" s="191"/>
      <c r="N261" s="191"/>
      <c r="O261" s="191"/>
      <c r="P261" s="191"/>
      <c r="Q261" s="191"/>
      <c r="R261" s="191"/>
      <c r="S261" s="42"/>
      <c r="T261" s="42"/>
    </row>
    <row r="262" spans="1:20" ht="28" customHeight="1" x14ac:dyDescent="0.15">
      <c r="A262" s="42"/>
      <c r="B262" s="42"/>
      <c r="C262" s="42"/>
      <c r="D262" s="42"/>
      <c r="E262" s="42"/>
      <c r="F262" s="42"/>
      <c r="G262" s="190"/>
      <c r="L262" s="191"/>
      <c r="M262" s="191"/>
      <c r="N262" s="191"/>
      <c r="O262" s="191"/>
      <c r="P262" s="191"/>
      <c r="Q262" s="191"/>
      <c r="R262" s="191"/>
      <c r="S262" s="42"/>
      <c r="T262" s="42"/>
    </row>
    <row r="263" spans="1:20" ht="28" customHeight="1" x14ac:dyDescent="0.15">
      <c r="A263" s="42"/>
      <c r="B263" s="42"/>
      <c r="C263" s="42"/>
      <c r="D263" s="42"/>
      <c r="E263" s="42"/>
      <c r="F263" s="42"/>
      <c r="G263" s="190"/>
      <c r="L263" s="191"/>
      <c r="M263" s="191"/>
      <c r="N263" s="191"/>
      <c r="O263" s="191"/>
      <c r="P263" s="191"/>
      <c r="Q263" s="191"/>
      <c r="R263" s="191"/>
      <c r="S263" s="42"/>
      <c r="T263" s="42"/>
    </row>
    <row r="264" spans="1:20" ht="28" customHeight="1" x14ac:dyDescent="0.15">
      <c r="A264" s="42"/>
      <c r="B264" s="42"/>
      <c r="C264" s="42"/>
      <c r="D264" s="42"/>
      <c r="E264" s="42"/>
      <c r="F264" s="42"/>
      <c r="G264" s="190"/>
      <c r="L264" s="191"/>
      <c r="M264" s="191"/>
      <c r="N264" s="191"/>
      <c r="O264" s="191"/>
      <c r="P264" s="191"/>
      <c r="Q264" s="191"/>
      <c r="R264" s="191"/>
      <c r="S264" s="42"/>
      <c r="T264" s="42"/>
    </row>
    <row r="265" spans="1:20" ht="28" customHeight="1" x14ac:dyDescent="0.15">
      <c r="A265" s="42"/>
      <c r="B265" s="42"/>
      <c r="C265" s="42"/>
      <c r="D265" s="42"/>
      <c r="E265" s="42"/>
      <c r="F265" s="42"/>
      <c r="G265" s="190"/>
      <c r="L265" s="191"/>
      <c r="M265" s="191"/>
      <c r="N265" s="191"/>
      <c r="O265" s="191"/>
      <c r="P265" s="191"/>
      <c r="Q265" s="191"/>
      <c r="R265" s="191"/>
      <c r="S265" s="42"/>
      <c r="T265" s="42"/>
    </row>
    <row r="266" spans="1:20" ht="28" customHeight="1" x14ac:dyDescent="0.15">
      <c r="A266" s="42"/>
      <c r="B266" s="42"/>
      <c r="C266" s="42"/>
      <c r="D266" s="42"/>
      <c r="E266" s="42"/>
      <c r="F266" s="42"/>
      <c r="G266" s="190"/>
      <c r="L266" s="191"/>
      <c r="M266" s="191"/>
      <c r="N266" s="191"/>
      <c r="O266" s="191"/>
      <c r="P266" s="191"/>
      <c r="Q266" s="191"/>
      <c r="R266" s="191"/>
      <c r="S266" s="42"/>
      <c r="T266" s="42"/>
    </row>
    <row r="267" spans="1:20" ht="28" customHeight="1" x14ac:dyDescent="0.15">
      <c r="A267" s="42"/>
      <c r="B267" s="42"/>
      <c r="C267" s="42"/>
      <c r="D267" s="42"/>
      <c r="E267" s="42"/>
      <c r="F267" s="42"/>
      <c r="G267" s="190"/>
      <c r="L267" s="191"/>
      <c r="M267" s="191"/>
      <c r="N267" s="191"/>
      <c r="O267" s="191"/>
      <c r="P267" s="191"/>
      <c r="Q267" s="191"/>
      <c r="R267" s="191"/>
      <c r="S267" s="42"/>
      <c r="T267" s="42"/>
    </row>
    <row r="268" spans="1:20" ht="28" customHeight="1" x14ac:dyDescent="0.15">
      <c r="A268" s="42"/>
      <c r="B268" s="42"/>
      <c r="C268" s="42"/>
      <c r="D268" s="42"/>
      <c r="E268" s="42"/>
      <c r="F268" s="42"/>
      <c r="G268" s="190"/>
      <c r="L268" s="191"/>
      <c r="M268" s="191"/>
      <c r="N268" s="191"/>
      <c r="O268" s="191"/>
      <c r="P268" s="191"/>
      <c r="Q268" s="191"/>
      <c r="R268" s="191"/>
      <c r="S268" s="42"/>
      <c r="T268" s="42"/>
    </row>
    <row r="269" spans="1:20" ht="28" customHeight="1" x14ac:dyDescent="0.15">
      <c r="A269" s="42"/>
      <c r="B269" s="42"/>
      <c r="C269" s="42"/>
      <c r="D269" s="42"/>
      <c r="E269" s="42"/>
      <c r="F269" s="42"/>
      <c r="G269" s="190"/>
      <c r="L269" s="191"/>
      <c r="M269" s="191"/>
      <c r="N269" s="191"/>
      <c r="O269" s="191"/>
      <c r="P269" s="191"/>
      <c r="Q269" s="191"/>
      <c r="R269" s="191"/>
      <c r="S269" s="42"/>
      <c r="T269" s="42"/>
    </row>
    <row r="270" spans="1:20" ht="28" customHeight="1" x14ac:dyDescent="0.15">
      <c r="A270" s="42"/>
      <c r="B270" s="42"/>
      <c r="C270" s="42"/>
      <c r="D270" s="42"/>
      <c r="E270" s="42"/>
      <c r="F270" s="42"/>
      <c r="G270" s="190"/>
      <c r="L270" s="191"/>
      <c r="M270" s="191"/>
      <c r="N270" s="191"/>
      <c r="O270" s="191"/>
      <c r="P270" s="191"/>
      <c r="Q270" s="191"/>
      <c r="R270" s="191"/>
      <c r="S270" s="42"/>
      <c r="T270" s="42"/>
    </row>
    <row r="271" spans="1:20" ht="28" customHeight="1" x14ac:dyDescent="0.15">
      <c r="A271" s="42"/>
      <c r="B271" s="42"/>
      <c r="C271" s="42"/>
      <c r="D271" s="42"/>
      <c r="E271" s="42"/>
      <c r="F271" s="42"/>
      <c r="G271" s="190"/>
      <c r="L271" s="191"/>
      <c r="M271" s="191"/>
      <c r="N271" s="191"/>
      <c r="O271" s="191"/>
      <c r="P271" s="191"/>
      <c r="Q271" s="191"/>
      <c r="R271" s="191"/>
      <c r="S271" s="42"/>
      <c r="T271" s="42"/>
    </row>
    <row r="272" spans="1:20" ht="28" customHeight="1" x14ac:dyDescent="0.15">
      <c r="A272" s="42"/>
      <c r="B272" s="42"/>
      <c r="C272" s="42"/>
      <c r="D272" s="42"/>
      <c r="E272" s="42"/>
      <c r="F272" s="42"/>
      <c r="G272" s="190"/>
      <c r="L272" s="191"/>
      <c r="M272" s="191"/>
      <c r="N272" s="191"/>
      <c r="O272" s="191"/>
      <c r="P272" s="191"/>
      <c r="Q272" s="191"/>
      <c r="R272" s="191"/>
      <c r="S272" s="42"/>
      <c r="T272" s="42"/>
    </row>
    <row r="273" spans="1:20" ht="28" customHeight="1" x14ac:dyDescent="0.15">
      <c r="A273" s="42"/>
      <c r="B273" s="42"/>
      <c r="C273" s="42"/>
      <c r="D273" s="42"/>
      <c r="E273" s="42"/>
      <c r="F273" s="42"/>
      <c r="G273" s="190"/>
      <c r="L273" s="191"/>
      <c r="M273" s="191"/>
      <c r="N273" s="191"/>
      <c r="O273" s="191"/>
      <c r="P273" s="191"/>
      <c r="Q273" s="191"/>
      <c r="R273" s="191"/>
      <c r="S273" s="42"/>
      <c r="T273" s="42"/>
    </row>
    <row r="274" spans="1:20" ht="28" customHeight="1" x14ac:dyDescent="0.15">
      <c r="A274" s="42"/>
      <c r="B274" s="42"/>
      <c r="C274" s="42"/>
      <c r="D274" s="42"/>
      <c r="E274" s="42"/>
      <c r="F274" s="42"/>
      <c r="G274" s="190"/>
      <c r="L274" s="191"/>
      <c r="M274" s="191"/>
      <c r="N274" s="191"/>
      <c r="O274" s="191"/>
      <c r="P274" s="191"/>
      <c r="Q274" s="191"/>
      <c r="R274" s="191"/>
      <c r="S274" s="42"/>
      <c r="T274" s="42"/>
    </row>
    <row r="275" spans="1:20" ht="28" customHeight="1" x14ac:dyDescent="0.15">
      <c r="A275" s="42"/>
      <c r="B275" s="42"/>
      <c r="C275" s="42"/>
      <c r="D275" s="42"/>
      <c r="E275" s="42"/>
      <c r="F275" s="42"/>
      <c r="G275" s="190"/>
      <c r="L275" s="191"/>
      <c r="M275" s="191"/>
      <c r="N275" s="191"/>
      <c r="O275" s="191"/>
      <c r="P275" s="191"/>
      <c r="Q275" s="191"/>
      <c r="R275" s="191"/>
      <c r="S275" s="42"/>
      <c r="T275" s="42"/>
    </row>
    <row r="276" spans="1:20" ht="28" customHeight="1" x14ac:dyDescent="0.15">
      <c r="A276" s="42"/>
      <c r="B276" s="42"/>
      <c r="C276" s="42"/>
      <c r="D276" s="42"/>
      <c r="E276" s="42"/>
      <c r="F276" s="42"/>
      <c r="G276" s="190"/>
      <c r="L276" s="191"/>
      <c r="M276" s="191"/>
      <c r="N276" s="191"/>
      <c r="O276" s="191"/>
      <c r="P276" s="191"/>
      <c r="Q276" s="191"/>
      <c r="R276" s="191"/>
      <c r="S276" s="42"/>
      <c r="T276" s="42"/>
    </row>
    <row r="277" spans="1:20" ht="28" customHeight="1" x14ac:dyDescent="0.15">
      <c r="A277" s="42"/>
      <c r="B277" s="42"/>
      <c r="C277" s="42"/>
      <c r="D277" s="42"/>
      <c r="E277" s="42"/>
      <c r="F277" s="42"/>
      <c r="G277" s="190"/>
      <c r="L277" s="191"/>
      <c r="M277" s="191"/>
      <c r="N277" s="191"/>
      <c r="O277" s="191"/>
      <c r="P277" s="191"/>
      <c r="Q277" s="191"/>
      <c r="R277" s="191"/>
      <c r="S277" s="42"/>
      <c r="T277" s="42"/>
    </row>
    <row r="278" spans="1:20" ht="28" customHeight="1" x14ac:dyDescent="0.15">
      <c r="A278" s="42"/>
      <c r="B278" s="42"/>
      <c r="C278" s="42"/>
      <c r="D278" s="42"/>
      <c r="E278" s="42"/>
      <c r="F278" s="42"/>
      <c r="G278" s="190"/>
      <c r="L278" s="191"/>
      <c r="M278" s="191"/>
      <c r="N278" s="191"/>
      <c r="O278" s="191"/>
      <c r="P278" s="191"/>
      <c r="Q278" s="191"/>
      <c r="R278" s="191"/>
      <c r="S278" s="42"/>
      <c r="T278" s="42"/>
    </row>
    <row r="279" spans="1:20" ht="28" customHeight="1" x14ac:dyDescent="0.15">
      <c r="A279" s="42"/>
      <c r="B279" s="42"/>
      <c r="C279" s="42"/>
      <c r="D279" s="42"/>
      <c r="E279" s="42"/>
      <c r="F279" s="42"/>
      <c r="G279" s="190"/>
      <c r="L279" s="191"/>
      <c r="M279" s="191"/>
      <c r="N279" s="191"/>
      <c r="O279" s="191"/>
      <c r="P279" s="191"/>
      <c r="Q279" s="191"/>
      <c r="R279" s="191"/>
      <c r="S279" s="42"/>
      <c r="T279" s="42"/>
    </row>
    <row r="280" spans="1:20" ht="28" customHeight="1" x14ac:dyDescent="0.15">
      <c r="A280" s="42"/>
      <c r="B280" s="42"/>
      <c r="C280" s="42"/>
      <c r="D280" s="42"/>
      <c r="E280" s="42"/>
      <c r="F280" s="42"/>
      <c r="G280" s="190"/>
      <c r="L280" s="191"/>
      <c r="M280" s="191"/>
      <c r="N280" s="191"/>
      <c r="O280" s="191"/>
      <c r="P280" s="191"/>
      <c r="Q280" s="191"/>
      <c r="R280" s="191"/>
      <c r="S280" s="42"/>
      <c r="T280" s="42"/>
    </row>
    <row r="281" spans="1:20" ht="28" customHeight="1" x14ac:dyDescent="0.15">
      <c r="A281" s="42"/>
      <c r="B281" s="42"/>
      <c r="C281" s="42"/>
      <c r="D281" s="42"/>
      <c r="E281" s="42"/>
      <c r="F281" s="42"/>
      <c r="G281" s="190"/>
      <c r="L281" s="191"/>
      <c r="M281" s="191"/>
      <c r="N281" s="191"/>
      <c r="O281" s="191"/>
      <c r="P281" s="191"/>
      <c r="Q281" s="191"/>
      <c r="R281" s="191"/>
      <c r="S281" s="42"/>
      <c r="T281" s="42"/>
    </row>
    <row r="282" spans="1:20" ht="28" customHeight="1" x14ac:dyDescent="0.15">
      <c r="A282" s="42"/>
      <c r="B282" s="42"/>
      <c r="C282" s="42"/>
      <c r="D282" s="42"/>
      <c r="E282" s="42"/>
      <c r="F282" s="42"/>
      <c r="G282" s="190"/>
      <c r="L282" s="191"/>
      <c r="M282" s="191"/>
      <c r="N282" s="191"/>
      <c r="O282" s="191"/>
      <c r="P282" s="191"/>
      <c r="Q282" s="191"/>
      <c r="R282" s="191"/>
      <c r="S282" s="42"/>
      <c r="T282" s="42"/>
    </row>
    <row r="283" spans="1:20" ht="28" customHeight="1" x14ac:dyDescent="0.15">
      <c r="A283" s="42"/>
      <c r="B283" s="42"/>
      <c r="C283" s="42"/>
      <c r="D283" s="42"/>
      <c r="E283" s="42"/>
      <c r="F283" s="42"/>
      <c r="G283" s="190"/>
      <c r="L283" s="191"/>
      <c r="M283" s="191"/>
      <c r="N283" s="191"/>
      <c r="O283" s="191"/>
      <c r="P283" s="191"/>
      <c r="Q283" s="191"/>
      <c r="R283" s="191"/>
      <c r="S283" s="42"/>
      <c r="T283" s="42"/>
    </row>
    <row r="284" spans="1:20" ht="28" customHeight="1" x14ac:dyDescent="0.15">
      <c r="A284" s="42"/>
      <c r="B284" s="42"/>
      <c r="C284" s="42"/>
      <c r="D284" s="42"/>
      <c r="E284" s="42"/>
      <c r="F284" s="42"/>
      <c r="G284" s="190"/>
      <c r="L284" s="191"/>
      <c r="M284" s="191"/>
      <c r="N284" s="191"/>
      <c r="O284" s="191"/>
      <c r="P284" s="191"/>
      <c r="Q284" s="191"/>
      <c r="R284" s="191"/>
      <c r="S284" s="42"/>
      <c r="T284" s="42"/>
    </row>
    <row r="285" spans="1:20" ht="28" customHeight="1" x14ac:dyDescent="0.15">
      <c r="A285" s="42"/>
      <c r="B285" s="42"/>
      <c r="C285" s="42"/>
      <c r="D285" s="42"/>
      <c r="E285" s="42"/>
      <c r="F285" s="42"/>
      <c r="G285" s="190"/>
      <c r="L285" s="191"/>
      <c r="M285" s="191"/>
      <c r="N285" s="191"/>
      <c r="O285" s="191"/>
      <c r="P285" s="191"/>
      <c r="Q285" s="191"/>
      <c r="R285" s="191"/>
      <c r="S285" s="42"/>
      <c r="T285" s="42"/>
    </row>
    <row r="286" spans="1:20" ht="28" customHeight="1" x14ac:dyDescent="0.15">
      <c r="A286" s="42"/>
      <c r="B286" s="42"/>
      <c r="C286" s="42"/>
      <c r="D286" s="42"/>
      <c r="E286" s="42"/>
      <c r="F286" s="42"/>
      <c r="G286" s="190"/>
      <c r="L286" s="191"/>
      <c r="M286" s="191"/>
      <c r="N286" s="191"/>
      <c r="O286" s="191"/>
      <c r="P286" s="191"/>
      <c r="Q286" s="191"/>
      <c r="R286" s="191"/>
      <c r="S286" s="42"/>
      <c r="T286" s="42"/>
    </row>
    <row r="287" spans="1:20" ht="28" customHeight="1" x14ac:dyDescent="0.15">
      <c r="A287" s="42"/>
      <c r="B287" s="42"/>
      <c r="C287" s="42"/>
      <c r="D287" s="42"/>
      <c r="E287" s="42"/>
      <c r="F287" s="42"/>
      <c r="G287" s="190"/>
      <c r="L287" s="191"/>
      <c r="M287" s="191"/>
      <c r="N287" s="191"/>
      <c r="O287" s="191"/>
      <c r="P287" s="191"/>
      <c r="Q287" s="191"/>
      <c r="R287" s="191"/>
      <c r="S287" s="42"/>
      <c r="T287" s="42"/>
    </row>
    <row r="288" spans="1:20" ht="28" customHeight="1" x14ac:dyDescent="0.15">
      <c r="A288" s="42"/>
      <c r="B288" s="42"/>
      <c r="C288" s="42"/>
      <c r="D288" s="42"/>
      <c r="E288" s="42"/>
      <c r="F288" s="42"/>
      <c r="G288" s="190"/>
      <c r="L288" s="191"/>
      <c r="M288" s="191"/>
      <c r="N288" s="191"/>
      <c r="O288" s="191"/>
      <c r="P288" s="191"/>
      <c r="Q288" s="191"/>
      <c r="R288" s="191"/>
      <c r="S288" s="42"/>
      <c r="T288" s="42"/>
    </row>
    <row r="289" spans="1:20" ht="28" customHeight="1" x14ac:dyDescent="0.15">
      <c r="A289" s="42"/>
      <c r="B289" s="42"/>
      <c r="C289" s="42"/>
      <c r="D289" s="42"/>
      <c r="E289" s="42"/>
      <c r="F289" s="42"/>
      <c r="G289" s="190"/>
      <c r="L289" s="191"/>
      <c r="M289" s="191"/>
      <c r="N289" s="191"/>
      <c r="O289" s="191"/>
      <c r="P289" s="191"/>
      <c r="Q289" s="191"/>
      <c r="R289" s="191"/>
      <c r="S289" s="42"/>
      <c r="T289" s="42"/>
    </row>
    <row r="290" spans="1:20" ht="28" customHeight="1" x14ac:dyDescent="0.15">
      <c r="A290" s="42"/>
      <c r="B290" s="42"/>
      <c r="C290" s="42"/>
      <c r="D290" s="42"/>
      <c r="E290" s="42"/>
      <c r="F290" s="42"/>
      <c r="G290" s="190"/>
      <c r="L290" s="191"/>
      <c r="M290" s="191"/>
      <c r="N290" s="191"/>
      <c r="O290" s="191"/>
      <c r="P290" s="191"/>
      <c r="Q290" s="191"/>
      <c r="R290" s="191"/>
      <c r="S290" s="42"/>
      <c r="T290" s="42"/>
    </row>
    <row r="291" spans="1:20" ht="28" customHeight="1" x14ac:dyDescent="0.15">
      <c r="A291" s="42"/>
      <c r="B291" s="42"/>
      <c r="C291" s="42"/>
      <c r="D291" s="42"/>
      <c r="E291" s="42"/>
      <c r="F291" s="42"/>
      <c r="G291" s="190"/>
      <c r="L291" s="191"/>
      <c r="M291" s="191"/>
      <c r="N291" s="191"/>
      <c r="O291" s="191"/>
      <c r="P291" s="191"/>
      <c r="Q291" s="191"/>
      <c r="R291" s="191"/>
      <c r="S291" s="42"/>
      <c r="T291" s="42"/>
    </row>
    <row r="292" spans="1:20" ht="28" customHeight="1" x14ac:dyDescent="0.15">
      <c r="A292" s="42"/>
      <c r="B292" s="42"/>
      <c r="C292" s="42"/>
      <c r="D292" s="42"/>
      <c r="E292" s="42"/>
      <c r="F292" s="42"/>
      <c r="G292" s="190"/>
      <c r="L292" s="191"/>
      <c r="M292" s="191"/>
      <c r="N292" s="191"/>
      <c r="O292" s="191"/>
      <c r="P292" s="191"/>
      <c r="Q292" s="191"/>
      <c r="R292" s="191"/>
      <c r="S292" s="42"/>
      <c r="T292" s="42"/>
    </row>
    <row r="293" spans="1:20" ht="28" customHeight="1" x14ac:dyDescent="0.15">
      <c r="A293" s="42"/>
      <c r="B293" s="42"/>
      <c r="C293" s="42"/>
      <c r="D293" s="42"/>
      <c r="E293" s="42"/>
      <c r="F293" s="42"/>
      <c r="G293" s="190"/>
      <c r="L293" s="191"/>
      <c r="M293" s="191"/>
      <c r="N293" s="191"/>
      <c r="O293" s="191"/>
      <c r="P293" s="191"/>
      <c r="Q293" s="191"/>
      <c r="R293" s="191"/>
      <c r="S293" s="42"/>
      <c r="T293" s="42"/>
    </row>
    <row r="294" spans="1:20" ht="28" customHeight="1" x14ac:dyDescent="0.15">
      <c r="A294" s="42"/>
      <c r="B294" s="42"/>
      <c r="C294" s="42"/>
      <c r="D294" s="42"/>
      <c r="E294" s="42"/>
      <c r="F294" s="42"/>
      <c r="G294" s="190"/>
      <c r="L294" s="191"/>
      <c r="M294" s="191"/>
      <c r="N294" s="191"/>
      <c r="O294" s="191"/>
      <c r="P294" s="191"/>
      <c r="Q294" s="191"/>
      <c r="R294" s="191"/>
      <c r="S294" s="42"/>
      <c r="T294" s="42"/>
    </row>
    <row r="295" spans="1:20" ht="28" customHeight="1" x14ac:dyDescent="0.15">
      <c r="A295" s="42"/>
      <c r="B295" s="42"/>
      <c r="C295" s="42"/>
      <c r="D295" s="42"/>
      <c r="E295" s="42"/>
      <c r="F295" s="42"/>
      <c r="G295" s="190"/>
      <c r="L295" s="191"/>
      <c r="M295" s="191"/>
      <c r="N295" s="191"/>
      <c r="O295" s="191"/>
      <c r="P295" s="191"/>
      <c r="Q295" s="191"/>
      <c r="R295" s="191"/>
      <c r="S295" s="42"/>
      <c r="T295" s="42"/>
    </row>
    <row r="296" spans="1:20" ht="28" customHeight="1" x14ac:dyDescent="0.15">
      <c r="A296" s="42"/>
      <c r="B296" s="42"/>
      <c r="C296" s="42"/>
      <c r="D296" s="42"/>
      <c r="E296" s="42"/>
      <c r="F296" s="42"/>
      <c r="G296" s="190"/>
      <c r="L296" s="191"/>
      <c r="M296" s="191"/>
      <c r="N296" s="191"/>
      <c r="O296" s="191"/>
      <c r="P296" s="191"/>
      <c r="Q296" s="191"/>
      <c r="R296" s="191"/>
      <c r="S296" s="42"/>
      <c r="T296" s="42"/>
    </row>
    <row r="297" spans="1:20" ht="28" customHeight="1" x14ac:dyDescent="0.15">
      <c r="A297" s="42"/>
      <c r="B297" s="42"/>
      <c r="C297" s="42"/>
      <c r="D297" s="42"/>
      <c r="E297" s="42"/>
      <c r="F297" s="42"/>
      <c r="G297" s="190"/>
      <c r="L297" s="191"/>
      <c r="M297" s="191"/>
      <c r="N297" s="191"/>
      <c r="O297" s="191"/>
      <c r="P297" s="191"/>
      <c r="Q297" s="191"/>
      <c r="R297" s="191"/>
      <c r="S297" s="42"/>
      <c r="T297" s="42"/>
    </row>
    <row r="298" spans="1:20" ht="28" customHeight="1" x14ac:dyDescent="0.15">
      <c r="A298" s="42"/>
      <c r="B298" s="42"/>
      <c r="C298" s="42"/>
      <c r="D298" s="42"/>
      <c r="E298" s="42"/>
      <c r="F298" s="42"/>
      <c r="G298" s="190"/>
      <c r="L298" s="191"/>
      <c r="M298" s="191"/>
      <c r="N298" s="191"/>
      <c r="O298" s="191"/>
      <c r="P298" s="191"/>
      <c r="Q298" s="191"/>
      <c r="R298" s="191"/>
      <c r="S298" s="42"/>
      <c r="T298" s="42"/>
    </row>
    <row r="299" spans="1:20" ht="28" customHeight="1" x14ac:dyDescent="0.15">
      <c r="A299" s="42"/>
      <c r="B299" s="42"/>
      <c r="C299" s="42"/>
      <c r="D299" s="42"/>
      <c r="E299" s="42"/>
      <c r="F299" s="42"/>
      <c r="G299" s="190"/>
      <c r="L299" s="191"/>
      <c r="M299" s="191"/>
      <c r="N299" s="191"/>
      <c r="O299" s="191"/>
      <c r="P299" s="191"/>
      <c r="Q299" s="191"/>
      <c r="R299" s="191"/>
      <c r="S299" s="42"/>
      <c r="T299" s="42"/>
    </row>
    <row r="300" spans="1:20" ht="28" customHeight="1" x14ac:dyDescent="0.15">
      <c r="A300" s="42"/>
      <c r="B300" s="42"/>
      <c r="C300" s="42"/>
      <c r="D300" s="42"/>
      <c r="E300" s="42"/>
      <c r="F300" s="42"/>
      <c r="G300" s="190"/>
      <c r="L300" s="191"/>
      <c r="M300" s="191"/>
      <c r="N300" s="191"/>
      <c r="O300" s="191"/>
      <c r="P300" s="191"/>
      <c r="Q300" s="191"/>
      <c r="R300" s="191"/>
      <c r="S300" s="42"/>
      <c r="T300" s="42"/>
    </row>
    <row r="301" spans="1:20" ht="28" customHeight="1" x14ac:dyDescent="0.15">
      <c r="A301" s="42"/>
      <c r="B301" s="42"/>
      <c r="C301" s="42"/>
      <c r="D301" s="42"/>
      <c r="E301" s="42"/>
      <c r="F301" s="42"/>
      <c r="G301" s="190"/>
      <c r="L301" s="191"/>
      <c r="M301" s="191"/>
      <c r="N301" s="191"/>
      <c r="O301" s="191"/>
      <c r="P301" s="191"/>
      <c r="Q301" s="191"/>
      <c r="R301" s="191"/>
      <c r="S301" s="42"/>
      <c r="T301" s="42"/>
    </row>
    <row r="302" spans="1:20" ht="28" customHeight="1" x14ac:dyDescent="0.15">
      <c r="A302" s="42"/>
      <c r="B302" s="42"/>
      <c r="C302" s="42"/>
      <c r="D302" s="42"/>
      <c r="E302" s="42"/>
      <c r="F302" s="42"/>
      <c r="G302" s="190"/>
      <c r="L302" s="191"/>
      <c r="M302" s="191"/>
      <c r="N302" s="191"/>
      <c r="O302" s="191"/>
      <c r="P302" s="191"/>
      <c r="Q302" s="191"/>
      <c r="R302" s="191"/>
      <c r="S302" s="42"/>
      <c r="T302" s="42"/>
    </row>
    <row r="303" spans="1:20" ht="28" customHeight="1" x14ac:dyDescent="0.15">
      <c r="A303" s="42"/>
      <c r="B303" s="42"/>
      <c r="C303" s="42"/>
      <c r="D303" s="42"/>
      <c r="E303" s="42"/>
      <c r="F303" s="42"/>
      <c r="G303" s="190"/>
      <c r="L303" s="191"/>
      <c r="M303" s="191"/>
      <c r="N303" s="191"/>
      <c r="O303" s="191"/>
      <c r="P303" s="191"/>
      <c r="Q303" s="191"/>
      <c r="R303" s="191"/>
      <c r="S303" s="42"/>
      <c r="T303" s="42"/>
    </row>
    <row r="304" spans="1:20" ht="28" customHeight="1" x14ac:dyDescent="0.15">
      <c r="A304" s="42"/>
      <c r="B304" s="42"/>
      <c r="C304" s="42"/>
      <c r="D304" s="42"/>
      <c r="E304" s="42"/>
      <c r="F304" s="42"/>
      <c r="G304" s="190"/>
      <c r="L304" s="191"/>
      <c r="M304" s="191"/>
      <c r="N304" s="191"/>
      <c r="O304" s="191"/>
      <c r="P304" s="191"/>
      <c r="Q304" s="191"/>
      <c r="R304" s="191"/>
      <c r="S304" s="42"/>
      <c r="T304" s="42"/>
    </row>
    <row r="305" spans="1:20" ht="28" customHeight="1" x14ac:dyDescent="0.15">
      <c r="A305" s="42"/>
      <c r="B305" s="42"/>
      <c r="C305" s="42"/>
      <c r="D305" s="42"/>
      <c r="E305" s="42"/>
      <c r="F305" s="42"/>
      <c r="G305" s="190"/>
      <c r="L305" s="191"/>
      <c r="M305" s="191"/>
      <c r="N305" s="191"/>
      <c r="O305" s="191"/>
      <c r="P305" s="191"/>
      <c r="Q305" s="191"/>
      <c r="R305" s="191"/>
      <c r="S305" s="42"/>
      <c r="T305" s="42"/>
    </row>
    <row r="306" spans="1:20" ht="28" customHeight="1" x14ac:dyDescent="0.15">
      <c r="A306" s="42"/>
      <c r="B306" s="42"/>
      <c r="C306" s="42"/>
      <c r="D306" s="42"/>
      <c r="E306" s="42"/>
      <c r="F306" s="42"/>
      <c r="G306" s="190"/>
      <c r="L306" s="191"/>
      <c r="M306" s="191"/>
      <c r="N306" s="191"/>
      <c r="O306" s="191"/>
      <c r="P306" s="191"/>
      <c r="Q306" s="191"/>
      <c r="R306" s="191"/>
      <c r="S306" s="42"/>
      <c r="T306" s="42"/>
    </row>
    <row r="307" spans="1:20" ht="28" customHeight="1" x14ac:dyDescent="0.15">
      <c r="A307" s="42"/>
      <c r="B307" s="42"/>
      <c r="C307" s="42"/>
      <c r="D307" s="42"/>
      <c r="E307" s="42"/>
      <c r="F307" s="42"/>
      <c r="G307" s="190"/>
      <c r="L307" s="191"/>
      <c r="M307" s="191"/>
      <c r="N307" s="191"/>
      <c r="O307" s="191"/>
      <c r="P307" s="191"/>
      <c r="Q307" s="191"/>
      <c r="R307" s="191"/>
      <c r="S307" s="42"/>
      <c r="T307" s="42"/>
    </row>
    <row r="308" spans="1:20" ht="28" customHeight="1" x14ac:dyDescent="0.15">
      <c r="A308" s="42"/>
      <c r="B308" s="42"/>
      <c r="C308" s="42"/>
      <c r="D308" s="42"/>
      <c r="E308" s="42"/>
      <c r="F308" s="42"/>
      <c r="G308" s="190"/>
      <c r="L308" s="191"/>
      <c r="M308" s="191"/>
      <c r="N308" s="191"/>
      <c r="O308" s="191"/>
      <c r="P308" s="191"/>
      <c r="Q308" s="191"/>
      <c r="R308" s="191"/>
      <c r="S308" s="42"/>
      <c r="T308" s="42"/>
    </row>
    <row r="309" spans="1:20" ht="28" customHeight="1" x14ac:dyDescent="0.15">
      <c r="A309" s="42"/>
      <c r="B309" s="42"/>
      <c r="C309" s="42"/>
      <c r="D309" s="42"/>
      <c r="E309" s="42"/>
      <c r="F309" s="42"/>
      <c r="G309" s="190"/>
      <c r="L309" s="191"/>
      <c r="M309" s="191"/>
      <c r="N309" s="191"/>
      <c r="O309" s="191"/>
      <c r="P309" s="191"/>
      <c r="Q309" s="191"/>
      <c r="R309" s="191"/>
      <c r="S309" s="42"/>
      <c r="T309" s="42"/>
    </row>
    <row r="310" spans="1:20" ht="28" customHeight="1" x14ac:dyDescent="0.15">
      <c r="A310" s="42"/>
      <c r="B310" s="42"/>
      <c r="C310" s="42"/>
      <c r="D310" s="42"/>
      <c r="E310" s="42"/>
      <c r="F310" s="42"/>
      <c r="G310" s="190"/>
      <c r="L310" s="191"/>
      <c r="M310" s="191"/>
      <c r="N310" s="191"/>
      <c r="O310" s="191"/>
      <c r="P310" s="191"/>
      <c r="Q310" s="191"/>
      <c r="R310" s="191"/>
      <c r="S310" s="42"/>
      <c r="T310" s="42"/>
    </row>
    <row r="311" spans="1:20" ht="28" customHeight="1" x14ac:dyDescent="0.15">
      <c r="A311" s="42"/>
      <c r="B311" s="42"/>
      <c r="C311" s="42"/>
      <c r="D311" s="42"/>
      <c r="E311" s="42"/>
      <c r="F311" s="42"/>
      <c r="G311" s="190"/>
      <c r="L311" s="191"/>
      <c r="M311" s="191"/>
      <c r="N311" s="191"/>
      <c r="O311" s="191"/>
      <c r="P311" s="191"/>
      <c r="Q311" s="191"/>
      <c r="R311" s="191"/>
      <c r="S311" s="42"/>
      <c r="T311" s="42"/>
    </row>
    <row r="312" spans="1:20" ht="28" customHeight="1" x14ac:dyDescent="0.15">
      <c r="A312" s="42"/>
      <c r="B312" s="42"/>
      <c r="C312" s="42"/>
      <c r="D312" s="42"/>
      <c r="E312" s="42"/>
      <c r="F312" s="42"/>
      <c r="G312" s="190"/>
      <c r="L312" s="191"/>
      <c r="M312" s="191"/>
      <c r="N312" s="191"/>
      <c r="O312" s="191"/>
      <c r="P312" s="191"/>
      <c r="Q312" s="191"/>
      <c r="R312" s="191"/>
      <c r="S312" s="42"/>
      <c r="T312" s="42"/>
    </row>
    <row r="313" spans="1:20" ht="28" customHeight="1" x14ac:dyDescent="0.15">
      <c r="A313" s="42"/>
      <c r="B313" s="42"/>
      <c r="C313" s="42"/>
      <c r="D313" s="42"/>
      <c r="E313" s="42"/>
      <c r="F313" s="42"/>
      <c r="G313" s="190"/>
      <c r="L313" s="191"/>
      <c r="M313" s="191"/>
      <c r="N313" s="191"/>
      <c r="O313" s="191"/>
      <c r="P313" s="191"/>
      <c r="Q313" s="191"/>
      <c r="R313" s="191"/>
      <c r="S313" s="42"/>
      <c r="T313" s="42"/>
    </row>
    <row r="314" spans="1:20" ht="28" customHeight="1" x14ac:dyDescent="0.15">
      <c r="A314" s="42"/>
      <c r="B314" s="42"/>
      <c r="C314" s="42"/>
      <c r="D314" s="42"/>
      <c r="E314" s="42"/>
      <c r="F314" s="42"/>
      <c r="G314" s="190"/>
      <c r="L314" s="191"/>
      <c r="M314" s="191"/>
      <c r="N314" s="191"/>
      <c r="O314" s="191"/>
      <c r="P314" s="191"/>
      <c r="Q314" s="191"/>
      <c r="R314" s="191"/>
      <c r="S314" s="42"/>
      <c r="T314" s="42"/>
    </row>
    <row r="315" spans="1:20" ht="28" customHeight="1" x14ac:dyDescent="0.15">
      <c r="A315" s="42"/>
      <c r="B315" s="42"/>
      <c r="C315" s="42"/>
      <c r="D315" s="42"/>
      <c r="E315" s="42"/>
      <c r="F315" s="42"/>
      <c r="G315" s="190"/>
      <c r="L315" s="191"/>
      <c r="M315" s="191"/>
      <c r="N315" s="191"/>
      <c r="O315" s="191"/>
      <c r="P315" s="191"/>
      <c r="Q315" s="191"/>
      <c r="R315" s="191"/>
      <c r="S315" s="42"/>
      <c r="T315" s="42"/>
    </row>
    <row r="316" spans="1:20" ht="28" customHeight="1" x14ac:dyDescent="0.15">
      <c r="A316" s="42"/>
      <c r="B316" s="42"/>
      <c r="C316" s="42"/>
      <c r="D316" s="42"/>
      <c r="E316" s="42"/>
      <c r="F316" s="42"/>
      <c r="G316" s="190"/>
      <c r="L316" s="191"/>
      <c r="M316" s="191"/>
      <c r="N316" s="191"/>
      <c r="O316" s="191"/>
      <c r="P316" s="191"/>
      <c r="Q316" s="191"/>
      <c r="R316" s="191"/>
      <c r="S316" s="42"/>
      <c r="T316" s="42"/>
    </row>
    <row r="317" spans="1:20" ht="28" customHeight="1" x14ac:dyDescent="0.15">
      <c r="A317" s="42"/>
      <c r="B317" s="42"/>
      <c r="C317" s="42"/>
      <c r="D317" s="42"/>
      <c r="E317" s="42"/>
      <c r="F317" s="42"/>
      <c r="G317" s="190"/>
      <c r="L317" s="191"/>
      <c r="M317" s="191"/>
      <c r="N317" s="191"/>
      <c r="O317" s="191"/>
      <c r="P317" s="191"/>
      <c r="Q317" s="191"/>
      <c r="R317" s="191"/>
      <c r="S317" s="42"/>
      <c r="T317" s="42"/>
    </row>
    <row r="318" spans="1:20" ht="28" customHeight="1" x14ac:dyDescent="0.15">
      <c r="A318" s="42"/>
      <c r="B318" s="42"/>
      <c r="C318" s="42"/>
      <c r="D318" s="42"/>
      <c r="E318" s="42"/>
      <c r="F318" s="42"/>
      <c r="G318" s="190"/>
      <c r="L318" s="191"/>
      <c r="M318" s="191"/>
      <c r="N318" s="191"/>
      <c r="O318" s="191"/>
      <c r="P318" s="191"/>
      <c r="Q318" s="191"/>
      <c r="R318" s="191"/>
      <c r="S318" s="42"/>
      <c r="T318" s="42"/>
    </row>
    <row r="319" spans="1:20" ht="28" customHeight="1" x14ac:dyDescent="0.15">
      <c r="A319" s="42"/>
      <c r="B319" s="42"/>
      <c r="C319" s="42"/>
      <c r="D319" s="42"/>
      <c r="E319" s="42"/>
      <c r="F319" s="42"/>
      <c r="G319" s="190"/>
      <c r="L319" s="191"/>
      <c r="M319" s="191"/>
      <c r="N319" s="191"/>
      <c r="O319" s="191"/>
      <c r="P319" s="191"/>
      <c r="Q319" s="191"/>
      <c r="R319" s="191"/>
      <c r="S319" s="42"/>
      <c r="T319" s="42"/>
    </row>
    <row r="320" spans="1:20" ht="28" customHeight="1" x14ac:dyDescent="0.15">
      <c r="A320" s="42"/>
      <c r="B320" s="42"/>
      <c r="C320" s="42"/>
      <c r="D320" s="42"/>
      <c r="E320" s="42"/>
      <c r="F320" s="42"/>
      <c r="G320" s="190"/>
      <c r="L320" s="191"/>
      <c r="M320" s="191"/>
      <c r="N320" s="191"/>
      <c r="O320" s="191"/>
      <c r="P320" s="191"/>
      <c r="Q320" s="191"/>
      <c r="R320" s="191"/>
      <c r="S320" s="42"/>
      <c r="T320" s="42"/>
    </row>
    <row r="321" spans="1:20" ht="28" customHeight="1" x14ac:dyDescent="0.15">
      <c r="A321" s="42"/>
      <c r="B321" s="42"/>
      <c r="C321" s="42"/>
      <c r="D321" s="42"/>
      <c r="E321" s="42"/>
      <c r="F321" s="42"/>
      <c r="G321" s="190"/>
      <c r="L321" s="191"/>
      <c r="M321" s="191"/>
      <c r="N321" s="191"/>
      <c r="O321" s="191"/>
      <c r="P321" s="191"/>
      <c r="Q321" s="191"/>
      <c r="R321" s="191"/>
      <c r="S321" s="42"/>
      <c r="T321" s="42"/>
    </row>
    <row r="322" spans="1:20" ht="28" customHeight="1" x14ac:dyDescent="0.15">
      <c r="A322" s="42"/>
      <c r="B322" s="42"/>
      <c r="C322" s="42"/>
      <c r="D322" s="42"/>
      <c r="E322" s="42"/>
      <c r="F322" s="42"/>
      <c r="G322" s="190"/>
      <c r="L322" s="191"/>
      <c r="M322" s="191"/>
      <c r="N322" s="191"/>
      <c r="O322" s="191"/>
      <c r="P322" s="191"/>
      <c r="Q322" s="191"/>
      <c r="R322" s="191"/>
      <c r="S322" s="42"/>
      <c r="T322" s="42"/>
    </row>
    <row r="323" spans="1:20" ht="28" customHeight="1" x14ac:dyDescent="0.15">
      <c r="A323" s="42"/>
      <c r="B323" s="42"/>
      <c r="C323" s="42"/>
      <c r="D323" s="42"/>
      <c r="E323" s="42"/>
      <c r="F323" s="42"/>
      <c r="G323" s="190"/>
      <c r="L323" s="191"/>
      <c r="M323" s="191"/>
      <c r="N323" s="191"/>
      <c r="O323" s="191"/>
      <c r="P323" s="191"/>
      <c r="Q323" s="191"/>
      <c r="R323" s="191"/>
      <c r="S323" s="42"/>
      <c r="T323" s="42"/>
    </row>
    <row r="324" spans="1:20" ht="28" customHeight="1" x14ac:dyDescent="0.15">
      <c r="A324" s="42"/>
      <c r="B324" s="42"/>
      <c r="C324" s="42"/>
      <c r="D324" s="42"/>
      <c r="E324" s="42"/>
      <c r="F324" s="42"/>
      <c r="G324" s="190"/>
      <c r="L324" s="191"/>
      <c r="M324" s="191"/>
      <c r="N324" s="191"/>
      <c r="O324" s="191"/>
      <c r="P324" s="191"/>
      <c r="Q324" s="191"/>
      <c r="R324" s="191"/>
      <c r="S324" s="42"/>
      <c r="T324" s="42"/>
    </row>
    <row r="325" spans="1:20" ht="28" customHeight="1" x14ac:dyDescent="0.15">
      <c r="A325" s="42"/>
      <c r="B325" s="42"/>
      <c r="C325" s="42"/>
      <c r="D325" s="42"/>
      <c r="E325" s="42"/>
      <c r="F325" s="42"/>
      <c r="G325" s="190"/>
      <c r="L325" s="191"/>
      <c r="M325" s="191"/>
      <c r="N325" s="191"/>
      <c r="O325" s="191"/>
      <c r="P325" s="191"/>
      <c r="Q325" s="191"/>
      <c r="R325" s="191"/>
      <c r="S325" s="42"/>
      <c r="T325" s="42"/>
    </row>
    <row r="326" spans="1:20" ht="28" customHeight="1" x14ac:dyDescent="0.15">
      <c r="A326" s="42"/>
      <c r="B326" s="42"/>
      <c r="C326" s="42"/>
      <c r="D326" s="42"/>
      <c r="E326" s="42"/>
      <c r="F326" s="42"/>
      <c r="G326" s="190"/>
      <c r="L326" s="191"/>
      <c r="M326" s="191"/>
      <c r="N326" s="191"/>
      <c r="O326" s="191"/>
      <c r="P326" s="191"/>
      <c r="Q326" s="191"/>
      <c r="R326" s="191"/>
      <c r="S326" s="42"/>
      <c r="T326" s="42"/>
    </row>
    <row r="327" spans="1:20" ht="28" customHeight="1" x14ac:dyDescent="0.15">
      <c r="A327" s="42"/>
      <c r="B327" s="42"/>
      <c r="C327" s="42"/>
      <c r="D327" s="42"/>
      <c r="E327" s="42"/>
      <c r="F327" s="42"/>
      <c r="G327" s="190"/>
      <c r="L327" s="191"/>
      <c r="M327" s="191"/>
      <c r="N327" s="191"/>
      <c r="O327" s="191"/>
      <c r="P327" s="191"/>
      <c r="Q327" s="191"/>
      <c r="R327" s="191"/>
      <c r="S327" s="42"/>
      <c r="T327" s="42"/>
    </row>
    <row r="328" spans="1:20" ht="28" customHeight="1" x14ac:dyDescent="0.15">
      <c r="A328" s="42"/>
      <c r="B328" s="42"/>
      <c r="C328" s="42"/>
      <c r="D328" s="42"/>
      <c r="E328" s="42"/>
      <c r="F328" s="42"/>
      <c r="G328" s="190"/>
      <c r="L328" s="191"/>
      <c r="M328" s="191"/>
      <c r="N328" s="191"/>
      <c r="O328" s="191"/>
      <c r="P328" s="191"/>
      <c r="Q328" s="191"/>
      <c r="R328" s="191"/>
      <c r="S328" s="42"/>
      <c r="T328" s="42"/>
    </row>
    <row r="329" spans="1:20" ht="28" customHeight="1" x14ac:dyDescent="0.15">
      <c r="A329" s="42"/>
      <c r="B329" s="42"/>
      <c r="C329" s="42"/>
      <c r="D329" s="42"/>
      <c r="E329" s="42"/>
      <c r="F329" s="42"/>
      <c r="G329" s="190"/>
      <c r="L329" s="191"/>
      <c r="M329" s="191"/>
      <c r="N329" s="191"/>
      <c r="O329" s="191"/>
      <c r="P329" s="191"/>
      <c r="Q329" s="191"/>
      <c r="R329" s="191"/>
      <c r="S329" s="42"/>
      <c r="T329" s="42"/>
    </row>
    <row r="330" spans="1:20" ht="28" customHeight="1" x14ac:dyDescent="0.15">
      <c r="A330" s="42"/>
      <c r="B330" s="42"/>
      <c r="C330" s="42"/>
      <c r="D330" s="42"/>
      <c r="E330" s="42"/>
      <c r="F330" s="42"/>
      <c r="G330" s="190"/>
      <c r="L330" s="191"/>
      <c r="M330" s="191"/>
      <c r="N330" s="191"/>
      <c r="O330" s="191"/>
      <c r="P330" s="191"/>
      <c r="Q330" s="191"/>
      <c r="R330" s="191"/>
      <c r="S330" s="42"/>
      <c r="T330" s="42"/>
    </row>
    <row r="331" spans="1:20" ht="28" customHeight="1" x14ac:dyDescent="0.15">
      <c r="A331" s="42"/>
      <c r="B331" s="42"/>
      <c r="C331" s="42"/>
      <c r="D331" s="42"/>
      <c r="E331" s="42"/>
      <c r="F331" s="42"/>
      <c r="G331" s="190"/>
      <c r="L331" s="191"/>
      <c r="M331" s="191"/>
      <c r="N331" s="191"/>
      <c r="O331" s="191"/>
      <c r="P331" s="191"/>
      <c r="Q331" s="191"/>
      <c r="R331" s="191"/>
      <c r="S331" s="42"/>
      <c r="T331" s="42"/>
    </row>
    <row r="332" spans="1:20" ht="28" customHeight="1" x14ac:dyDescent="0.15">
      <c r="A332" s="42"/>
      <c r="B332" s="42"/>
      <c r="C332" s="42"/>
      <c r="D332" s="42"/>
      <c r="E332" s="42"/>
      <c r="F332" s="42"/>
      <c r="G332" s="190"/>
      <c r="L332" s="191"/>
      <c r="M332" s="191"/>
      <c r="N332" s="191"/>
      <c r="O332" s="191"/>
      <c r="P332" s="191"/>
      <c r="Q332" s="191"/>
      <c r="R332" s="191"/>
      <c r="S332" s="42"/>
      <c r="T332" s="42"/>
    </row>
    <row r="333" spans="1:20" ht="28" customHeight="1" x14ac:dyDescent="0.15">
      <c r="A333" s="42"/>
      <c r="B333" s="42"/>
      <c r="C333" s="42"/>
      <c r="D333" s="42"/>
      <c r="E333" s="42"/>
      <c r="F333" s="42"/>
      <c r="G333" s="190"/>
      <c r="L333" s="191"/>
      <c r="M333" s="191"/>
      <c r="N333" s="191"/>
      <c r="O333" s="191"/>
      <c r="P333" s="191"/>
      <c r="Q333" s="191"/>
      <c r="R333" s="191"/>
      <c r="S333" s="42"/>
      <c r="T333" s="42"/>
    </row>
    <row r="334" spans="1:20" ht="28" customHeight="1" x14ac:dyDescent="0.15">
      <c r="A334" s="42"/>
      <c r="B334" s="42"/>
      <c r="C334" s="42"/>
      <c r="D334" s="42"/>
      <c r="E334" s="42"/>
      <c r="F334" s="42"/>
      <c r="G334" s="190"/>
      <c r="L334" s="191"/>
      <c r="M334" s="191"/>
      <c r="N334" s="191"/>
      <c r="O334" s="191"/>
      <c r="P334" s="191"/>
      <c r="Q334" s="191"/>
      <c r="R334" s="191"/>
      <c r="S334" s="42"/>
      <c r="T334" s="42"/>
    </row>
    <row r="335" spans="1:20" ht="28" customHeight="1" x14ac:dyDescent="0.15">
      <c r="A335" s="42"/>
      <c r="B335" s="42"/>
      <c r="C335" s="42"/>
      <c r="D335" s="42"/>
      <c r="E335" s="42"/>
      <c r="F335" s="42"/>
      <c r="G335" s="190"/>
      <c r="L335" s="191"/>
      <c r="M335" s="191"/>
      <c r="N335" s="191"/>
      <c r="O335" s="191"/>
      <c r="P335" s="191"/>
      <c r="Q335" s="191"/>
      <c r="R335" s="191"/>
      <c r="S335" s="42"/>
      <c r="T335" s="42"/>
    </row>
    <row r="336" spans="1:20" ht="28" customHeight="1" x14ac:dyDescent="0.15">
      <c r="A336" s="42"/>
      <c r="B336" s="42"/>
      <c r="C336" s="42"/>
      <c r="D336" s="42"/>
      <c r="E336" s="42"/>
      <c r="F336" s="42"/>
      <c r="G336" s="190"/>
      <c r="L336" s="191"/>
      <c r="M336" s="191"/>
      <c r="N336" s="191"/>
      <c r="O336" s="191"/>
      <c r="P336" s="191"/>
      <c r="Q336" s="191"/>
      <c r="R336" s="191"/>
      <c r="S336" s="42"/>
      <c r="T336" s="42"/>
    </row>
    <row r="337" spans="1:20" ht="28" customHeight="1" x14ac:dyDescent="0.15">
      <c r="A337" s="42"/>
      <c r="B337" s="42"/>
      <c r="C337" s="42"/>
      <c r="D337" s="42"/>
      <c r="E337" s="42"/>
      <c r="F337" s="42"/>
      <c r="G337" s="190"/>
      <c r="L337" s="191"/>
      <c r="M337" s="191"/>
      <c r="N337" s="191"/>
      <c r="O337" s="191"/>
      <c r="P337" s="191"/>
      <c r="Q337" s="191"/>
      <c r="R337" s="191"/>
      <c r="S337" s="42"/>
      <c r="T337" s="42"/>
    </row>
    <row r="338" spans="1:20" ht="28" customHeight="1" x14ac:dyDescent="0.15">
      <c r="A338" s="42"/>
      <c r="B338" s="42"/>
      <c r="C338" s="42"/>
      <c r="D338" s="42"/>
      <c r="E338" s="42"/>
      <c r="F338" s="42"/>
      <c r="G338" s="190"/>
      <c r="L338" s="191"/>
      <c r="M338" s="191"/>
      <c r="N338" s="191"/>
      <c r="O338" s="191"/>
      <c r="P338" s="191"/>
      <c r="Q338" s="191"/>
      <c r="R338" s="191"/>
      <c r="S338" s="42"/>
      <c r="T338" s="42"/>
    </row>
    <row r="339" spans="1:20" ht="28" customHeight="1" x14ac:dyDescent="0.15">
      <c r="A339" s="42"/>
      <c r="B339" s="42"/>
      <c r="C339" s="42"/>
      <c r="D339" s="42"/>
      <c r="E339" s="42"/>
      <c r="F339" s="42"/>
      <c r="G339" s="190"/>
      <c r="L339" s="191"/>
      <c r="M339" s="191"/>
      <c r="N339" s="191"/>
      <c r="O339" s="191"/>
      <c r="P339" s="191"/>
      <c r="Q339" s="191"/>
      <c r="R339" s="191"/>
      <c r="S339" s="42"/>
      <c r="T339" s="42"/>
    </row>
    <row r="340" spans="1:20" ht="28" customHeight="1" x14ac:dyDescent="0.15">
      <c r="A340" s="42"/>
      <c r="B340" s="42"/>
      <c r="C340" s="42"/>
      <c r="D340" s="42"/>
      <c r="E340" s="42"/>
      <c r="F340" s="42"/>
      <c r="G340" s="190"/>
      <c r="L340" s="191"/>
      <c r="M340" s="191"/>
      <c r="N340" s="191"/>
      <c r="O340" s="191"/>
      <c r="P340" s="191"/>
      <c r="Q340" s="191"/>
      <c r="R340" s="191"/>
      <c r="S340" s="42"/>
      <c r="T340" s="42"/>
    </row>
    <row r="341" spans="1:20" ht="28" customHeight="1" x14ac:dyDescent="0.15">
      <c r="A341" s="42"/>
      <c r="B341" s="42"/>
      <c r="C341" s="42"/>
      <c r="D341" s="42"/>
      <c r="E341" s="42"/>
      <c r="F341" s="42"/>
      <c r="G341" s="190"/>
      <c r="L341" s="191"/>
      <c r="M341" s="191"/>
      <c r="N341" s="191"/>
      <c r="O341" s="191"/>
      <c r="P341" s="191"/>
      <c r="Q341" s="191"/>
      <c r="R341" s="191"/>
      <c r="S341" s="42"/>
      <c r="T341" s="42"/>
    </row>
    <row r="342" spans="1:20" ht="28" customHeight="1" x14ac:dyDescent="0.15">
      <c r="A342" s="42"/>
      <c r="B342" s="42"/>
      <c r="C342" s="42"/>
      <c r="D342" s="42"/>
      <c r="E342" s="42"/>
      <c r="F342" s="42"/>
      <c r="G342" s="190"/>
      <c r="L342" s="191"/>
      <c r="M342" s="191"/>
      <c r="N342" s="191"/>
      <c r="O342" s="191"/>
      <c r="P342" s="191"/>
      <c r="Q342" s="191"/>
      <c r="R342" s="191"/>
      <c r="S342" s="42"/>
      <c r="T342" s="42"/>
    </row>
    <row r="343" spans="1:20" ht="28" customHeight="1" x14ac:dyDescent="0.15">
      <c r="A343" s="42"/>
      <c r="B343" s="42"/>
      <c r="C343" s="42"/>
      <c r="D343" s="42"/>
      <c r="E343" s="42"/>
      <c r="F343" s="42"/>
      <c r="G343" s="190"/>
      <c r="L343" s="191"/>
      <c r="M343" s="191"/>
      <c r="N343" s="191"/>
      <c r="O343" s="191"/>
      <c r="P343" s="191"/>
      <c r="Q343" s="191"/>
      <c r="R343" s="191"/>
      <c r="S343" s="42"/>
      <c r="T343" s="42"/>
    </row>
    <row r="344" spans="1:20" ht="28" customHeight="1" x14ac:dyDescent="0.15">
      <c r="A344" s="42"/>
      <c r="B344" s="42"/>
      <c r="C344" s="42"/>
      <c r="D344" s="42"/>
      <c r="E344" s="42"/>
      <c r="F344" s="42"/>
      <c r="G344" s="190"/>
      <c r="L344" s="191"/>
      <c r="M344" s="191"/>
      <c r="N344" s="191"/>
      <c r="O344" s="191"/>
      <c r="P344" s="191"/>
      <c r="Q344" s="191"/>
      <c r="R344" s="191"/>
      <c r="S344" s="42"/>
      <c r="T344" s="42"/>
    </row>
    <row r="345" spans="1:20" ht="28" customHeight="1" x14ac:dyDescent="0.15">
      <c r="A345" s="42"/>
      <c r="B345" s="42"/>
      <c r="C345" s="42"/>
      <c r="D345" s="42"/>
      <c r="E345" s="42"/>
      <c r="F345" s="42"/>
      <c r="G345" s="190"/>
      <c r="L345" s="191"/>
      <c r="M345" s="191"/>
      <c r="N345" s="191"/>
      <c r="O345" s="191"/>
      <c r="P345" s="191"/>
      <c r="Q345" s="191"/>
      <c r="R345" s="191"/>
      <c r="S345" s="42"/>
      <c r="T345" s="42"/>
    </row>
    <row r="346" spans="1:20" ht="28" customHeight="1" x14ac:dyDescent="0.15">
      <c r="A346" s="42"/>
      <c r="B346" s="42"/>
      <c r="C346" s="42"/>
      <c r="D346" s="42"/>
      <c r="E346" s="42"/>
      <c r="F346" s="42"/>
      <c r="G346" s="190"/>
      <c r="L346" s="191"/>
      <c r="M346" s="191"/>
      <c r="N346" s="191"/>
      <c r="O346" s="191"/>
      <c r="P346" s="191"/>
      <c r="Q346" s="191"/>
      <c r="R346" s="191"/>
      <c r="S346" s="42"/>
      <c r="T346" s="42"/>
    </row>
    <row r="347" spans="1:20" ht="28" customHeight="1" x14ac:dyDescent="0.15">
      <c r="A347" s="42"/>
      <c r="B347" s="42"/>
      <c r="C347" s="42"/>
      <c r="D347" s="42"/>
      <c r="E347" s="42"/>
      <c r="F347" s="42"/>
      <c r="G347" s="190"/>
      <c r="L347" s="191"/>
      <c r="M347" s="191"/>
      <c r="N347" s="191"/>
      <c r="O347" s="191"/>
      <c r="P347" s="191"/>
      <c r="Q347" s="191"/>
      <c r="R347" s="191"/>
      <c r="S347" s="42"/>
      <c r="T347" s="42"/>
    </row>
    <row r="348" spans="1:20" ht="28" customHeight="1" x14ac:dyDescent="0.15">
      <c r="A348" s="42"/>
      <c r="B348" s="42"/>
      <c r="C348" s="42"/>
      <c r="D348" s="42"/>
      <c r="E348" s="42"/>
      <c r="F348" s="42"/>
      <c r="G348" s="190"/>
      <c r="L348" s="191"/>
      <c r="M348" s="191"/>
      <c r="N348" s="191"/>
      <c r="O348" s="191"/>
      <c r="P348" s="191"/>
      <c r="Q348" s="191"/>
      <c r="R348" s="191"/>
      <c r="S348" s="42"/>
      <c r="T348" s="42"/>
    </row>
    <row r="349" spans="1:20" ht="28" customHeight="1" x14ac:dyDescent="0.15">
      <c r="A349" s="42"/>
      <c r="B349" s="42"/>
      <c r="C349" s="42"/>
      <c r="D349" s="42"/>
      <c r="E349" s="42"/>
      <c r="F349" s="42"/>
      <c r="G349" s="190"/>
      <c r="L349" s="191"/>
      <c r="M349" s="191"/>
      <c r="N349" s="191"/>
      <c r="O349" s="191"/>
      <c r="P349" s="191"/>
      <c r="Q349" s="191"/>
      <c r="R349" s="191"/>
      <c r="S349" s="42"/>
      <c r="T349" s="42"/>
    </row>
    <row r="350" spans="1:20" ht="28" customHeight="1" x14ac:dyDescent="0.15">
      <c r="A350" s="42"/>
      <c r="B350" s="42"/>
      <c r="C350" s="42"/>
      <c r="D350" s="42"/>
      <c r="E350" s="42"/>
      <c r="F350" s="42"/>
      <c r="G350" s="190"/>
      <c r="L350" s="191"/>
      <c r="M350" s="191"/>
      <c r="N350" s="191"/>
      <c r="O350" s="191"/>
      <c r="P350" s="191"/>
      <c r="Q350" s="191"/>
      <c r="R350" s="191"/>
      <c r="S350" s="42"/>
      <c r="T350" s="42"/>
    </row>
    <row r="351" spans="1:20" ht="28" customHeight="1" x14ac:dyDescent="0.15">
      <c r="A351" s="42"/>
      <c r="B351" s="42"/>
      <c r="C351" s="42"/>
      <c r="D351" s="42"/>
      <c r="E351" s="42"/>
      <c r="F351" s="42"/>
      <c r="G351" s="190"/>
      <c r="L351" s="191"/>
      <c r="M351" s="191"/>
      <c r="N351" s="191"/>
      <c r="O351" s="191"/>
      <c r="P351" s="191"/>
      <c r="Q351" s="191"/>
      <c r="R351" s="191"/>
      <c r="S351" s="42"/>
      <c r="T351" s="42"/>
    </row>
    <row r="352" spans="1:20" ht="28" customHeight="1" x14ac:dyDescent="0.15">
      <c r="A352" s="42"/>
      <c r="B352" s="42"/>
      <c r="C352" s="42"/>
      <c r="D352" s="42"/>
      <c r="E352" s="42"/>
      <c r="F352" s="42"/>
      <c r="G352" s="190"/>
      <c r="L352" s="191"/>
      <c r="M352" s="191"/>
      <c r="N352" s="191"/>
      <c r="O352" s="191"/>
      <c r="P352" s="191"/>
      <c r="Q352" s="191"/>
      <c r="R352" s="191"/>
      <c r="S352" s="42"/>
      <c r="T352" s="42"/>
    </row>
    <row r="353" spans="1:20" ht="28" customHeight="1" x14ac:dyDescent="0.15">
      <c r="A353" s="42"/>
      <c r="B353" s="42"/>
      <c r="C353" s="42"/>
      <c r="D353" s="42"/>
      <c r="E353" s="42"/>
      <c r="F353" s="42"/>
      <c r="G353" s="190"/>
      <c r="L353" s="191"/>
      <c r="M353" s="191"/>
      <c r="N353" s="191"/>
      <c r="O353" s="191"/>
      <c r="P353" s="191"/>
      <c r="Q353" s="191"/>
      <c r="R353" s="191"/>
      <c r="S353" s="42"/>
      <c r="T353" s="42"/>
    </row>
    <row r="354" spans="1:20" ht="28" customHeight="1" x14ac:dyDescent="0.15">
      <c r="A354" s="42"/>
      <c r="B354" s="42"/>
      <c r="C354" s="42"/>
      <c r="D354" s="42"/>
      <c r="E354" s="42"/>
      <c r="F354" s="42"/>
      <c r="G354" s="190"/>
      <c r="L354" s="191"/>
      <c r="M354" s="191"/>
      <c r="N354" s="191"/>
      <c r="O354" s="191"/>
      <c r="P354" s="191"/>
      <c r="Q354" s="191"/>
      <c r="R354" s="191"/>
      <c r="S354" s="42"/>
      <c r="T354" s="42"/>
    </row>
    <row r="355" spans="1:20" ht="28" customHeight="1" x14ac:dyDescent="0.15">
      <c r="A355" s="42"/>
      <c r="B355" s="42"/>
      <c r="C355" s="42"/>
      <c r="D355" s="42"/>
      <c r="E355" s="42"/>
      <c r="F355" s="42"/>
      <c r="G355" s="190"/>
      <c r="L355" s="191"/>
      <c r="M355" s="191"/>
      <c r="N355" s="191"/>
      <c r="O355" s="191"/>
      <c r="P355" s="191"/>
      <c r="Q355" s="191"/>
      <c r="R355" s="191"/>
      <c r="S355" s="42"/>
      <c r="T355" s="42"/>
    </row>
    <row r="356" spans="1:20" ht="28" customHeight="1" x14ac:dyDescent="0.15">
      <c r="A356" s="42"/>
      <c r="B356" s="42"/>
      <c r="C356" s="42"/>
      <c r="D356" s="42"/>
      <c r="E356" s="42"/>
      <c r="F356" s="42"/>
      <c r="G356" s="190"/>
      <c r="L356" s="191"/>
      <c r="M356" s="191"/>
      <c r="N356" s="191"/>
      <c r="O356" s="191"/>
      <c r="P356" s="191"/>
      <c r="Q356" s="191"/>
      <c r="R356" s="191"/>
      <c r="S356" s="42"/>
      <c r="T356" s="42"/>
    </row>
    <row r="357" spans="1:20" ht="28" customHeight="1" x14ac:dyDescent="0.15">
      <c r="A357" s="42"/>
      <c r="B357" s="42"/>
      <c r="C357" s="42"/>
      <c r="D357" s="42"/>
      <c r="E357" s="42"/>
      <c r="F357" s="42"/>
      <c r="G357" s="190"/>
      <c r="L357" s="191"/>
      <c r="M357" s="191"/>
      <c r="N357" s="191"/>
      <c r="O357" s="191"/>
      <c r="P357" s="191"/>
      <c r="Q357" s="191"/>
      <c r="R357" s="191"/>
      <c r="S357" s="42"/>
      <c r="T357" s="42"/>
    </row>
    <row r="358" spans="1:20" ht="28" customHeight="1" x14ac:dyDescent="0.15">
      <c r="A358" s="42"/>
      <c r="B358" s="42"/>
      <c r="C358" s="42"/>
      <c r="D358" s="42"/>
      <c r="E358" s="42"/>
      <c r="F358" s="42"/>
      <c r="G358" s="190"/>
      <c r="L358" s="191"/>
      <c r="M358" s="191"/>
      <c r="N358" s="191"/>
      <c r="O358" s="191"/>
      <c r="P358" s="191"/>
      <c r="Q358" s="191"/>
      <c r="R358" s="191"/>
      <c r="S358" s="42"/>
      <c r="T358" s="42"/>
    </row>
    <row r="359" spans="1:20" ht="28" customHeight="1" x14ac:dyDescent="0.15">
      <c r="A359" s="42"/>
      <c r="B359" s="42"/>
      <c r="C359" s="42"/>
      <c r="D359" s="42"/>
      <c r="E359" s="42"/>
      <c r="F359" s="42"/>
      <c r="G359" s="190"/>
      <c r="L359" s="191"/>
      <c r="M359" s="191"/>
      <c r="N359" s="191"/>
      <c r="O359" s="191"/>
      <c r="P359" s="191"/>
      <c r="Q359" s="191"/>
      <c r="R359" s="191"/>
      <c r="S359" s="42"/>
      <c r="T359" s="42"/>
    </row>
    <row r="360" spans="1:20" ht="28" customHeight="1" x14ac:dyDescent="0.15">
      <c r="A360" s="42"/>
      <c r="B360" s="42"/>
      <c r="C360" s="42"/>
      <c r="D360" s="42"/>
      <c r="E360" s="42"/>
      <c r="F360" s="42"/>
      <c r="G360" s="190"/>
      <c r="L360" s="191"/>
      <c r="M360" s="191"/>
      <c r="N360" s="191"/>
      <c r="O360" s="191"/>
      <c r="P360" s="191"/>
      <c r="Q360" s="191"/>
      <c r="R360" s="191"/>
      <c r="S360" s="42"/>
      <c r="T360" s="42"/>
    </row>
    <row r="361" spans="1:20" ht="28" customHeight="1" x14ac:dyDescent="0.15">
      <c r="A361" s="42"/>
      <c r="B361" s="42"/>
      <c r="C361" s="42"/>
      <c r="D361" s="42"/>
      <c r="E361" s="42"/>
      <c r="F361" s="42"/>
      <c r="G361" s="190"/>
      <c r="L361" s="191"/>
      <c r="M361" s="191"/>
      <c r="N361" s="191"/>
      <c r="O361" s="191"/>
      <c r="P361" s="191"/>
      <c r="Q361" s="191"/>
      <c r="R361" s="191"/>
      <c r="S361" s="42"/>
      <c r="T361" s="42"/>
    </row>
    <row r="362" spans="1:20" ht="28" customHeight="1" x14ac:dyDescent="0.15">
      <c r="A362" s="42"/>
      <c r="B362" s="42"/>
      <c r="C362" s="42"/>
      <c r="D362" s="42"/>
      <c r="E362" s="42"/>
      <c r="F362" s="42"/>
      <c r="G362" s="190"/>
      <c r="L362" s="191"/>
      <c r="M362" s="191"/>
      <c r="N362" s="191"/>
      <c r="O362" s="191"/>
      <c r="P362" s="191"/>
      <c r="Q362" s="191"/>
      <c r="R362" s="191"/>
      <c r="S362" s="42"/>
      <c r="T362" s="42"/>
    </row>
    <row r="363" spans="1:20" ht="28" customHeight="1" x14ac:dyDescent="0.15">
      <c r="A363" s="42"/>
      <c r="B363" s="42"/>
      <c r="C363" s="42"/>
      <c r="D363" s="42"/>
      <c r="E363" s="42"/>
      <c r="F363" s="42"/>
      <c r="G363" s="190"/>
      <c r="L363" s="191"/>
      <c r="M363" s="191"/>
      <c r="N363" s="191"/>
      <c r="O363" s="191"/>
      <c r="P363" s="191"/>
      <c r="Q363" s="191"/>
      <c r="R363" s="191"/>
      <c r="S363" s="42"/>
      <c r="T363" s="42"/>
    </row>
    <row r="364" spans="1:20" ht="28" customHeight="1" x14ac:dyDescent="0.15">
      <c r="A364" s="42"/>
      <c r="B364" s="42"/>
      <c r="C364" s="42"/>
      <c r="D364" s="42"/>
      <c r="E364" s="42"/>
      <c r="F364" s="42"/>
      <c r="G364" s="190"/>
      <c r="L364" s="191"/>
      <c r="M364" s="191"/>
      <c r="N364" s="191"/>
      <c r="O364" s="191"/>
      <c r="P364" s="191"/>
      <c r="Q364" s="191"/>
      <c r="R364" s="191"/>
      <c r="S364" s="42"/>
      <c r="T364" s="42"/>
    </row>
    <row r="365" spans="1:20" ht="28" customHeight="1" x14ac:dyDescent="0.15">
      <c r="A365" s="42"/>
      <c r="B365" s="42"/>
      <c r="C365" s="42"/>
      <c r="D365" s="42"/>
      <c r="E365" s="42"/>
      <c r="F365" s="42"/>
      <c r="G365" s="190"/>
      <c r="L365" s="191"/>
      <c r="M365" s="191"/>
      <c r="N365" s="191"/>
      <c r="O365" s="191"/>
      <c r="P365" s="191"/>
      <c r="Q365" s="191"/>
      <c r="R365" s="191"/>
      <c r="S365" s="42"/>
      <c r="T365" s="42"/>
    </row>
    <row r="366" spans="1:20" ht="28" customHeight="1" x14ac:dyDescent="0.15">
      <c r="A366" s="42"/>
      <c r="B366" s="42"/>
      <c r="C366" s="42"/>
      <c r="D366" s="42"/>
      <c r="E366" s="42"/>
      <c r="F366" s="42"/>
      <c r="G366" s="190"/>
      <c r="L366" s="191"/>
      <c r="M366" s="191"/>
      <c r="N366" s="191"/>
      <c r="O366" s="191"/>
      <c r="P366" s="191"/>
      <c r="Q366" s="191"/>
      <c r="R366" s="191"/>
      <c r="S366" s="42"/>
      <c r="T366" s="42"/>
    </row>
    <row r="367" spans="1:20" ht="28" customHeight="1" x14ac:dyDescent="0.15">
      <c r="A367" s="42"/>
      <c r="B367" s="42"/>
      <c r="C367" s="42"/>
      <c r="D367" s="42"/>
      <c r="E367" s="42"/>
      <c r="F367" s="42"/>
      <c r="G367" s="190"/>
      <c r="L367" s="191"/>
      <c r="M367" s="191"/>
      <c r="N367" s="191"/>
      <c r="O367" s="191"/>
      <c r="P367" s="191"/>
      <c r="Q367" s="191"/>
      <c r="R367" s="191"/>
      <c r="S367" s="42"/>
      <c r="T367" s="42"/>
    </row>
    <row r="368" spans="1:20" ht="28" customHeight="1" x14ac:dyDescent="0.15">
      <c r="A368" s="42"/>
      <c r="B368" s="42"/>
      <c r="C368" s="42"/>
      <c r="D368" s="42"/>
      <c r="E368" s="42"/>
      <c r="F368" s="42"/>
      <c r="G368" s="190"/>
      <c r="L368" s="191"/>
      <c r="M368" s="191"/>
      <c r="N368" s="191"/>
      <c r="O368" s="191"/>
      <c r="P368" s="191"/>
      <c r="Q368" s="191"/>
      <c r="R368" s="191"/>
      <c r="S368" s="42"/>
      <c r="T368" s="42"/>
    </row>
    <row r="369" spans="1:20" ht="28" customHeight="1" x14ac:dyDescent="0.15">
      <c r="A369" s="42"/>
      <c r="B369" s="42"/>
      <c r="C369" s="42"/>
      <c r="D369" s="42"/>
      <c r="E369" s="42"/>
      <c r="F369" s="42"/>
      <c r="G369" s="190"/>
      <c r="L369" s="191"/>
      <c r="M369" s="191"/>
      <c r="N369" s="191"/>
      <c r="O369" s="191"/>
      <c r="P369" s="191"/>
      <c r="Q369" s="191"/>
      <c r="R369" s="191"/>
      <c r="S369" s="42"/>
      <c r="T369" s="42"/>
    </row>
    <row r="370" spans="1:20" ht="28" customHeight="1" x14ac:dyDescent="0.15">
      <c r="A370" s="42"/>
      <c r="B370" s="42"/>
      <c r="C370" s="42"/>
      <c r="D370" s="42"/>
      <c r="E370" s="42"/>
      <c r="F370" s="42"/>
      <c r="G370" s="190"/>
      <c r="L370" s="191"/>
      <c r="M370" s="191"/>
      <c r="N370" s="191"/>
      <c r="O370" s="191"/>
      <c r="P370" s="191"/>
      <c r="Q370" s="191"/>
      <c r="R370" s="191"/>
      <c r="S370" s="42"/>
      <c r="T370" s="42"/>
    </row>
    <row r="371" spans="1:20" ht="28" customHeight="1" x14ac:dyDescent="0.15">
      <c r="A371" s="42"/>
      <c r="B371" s="42"/>
      <c r="C371" s="42"/>
      <c r="D371" s="42"/>
      <c r="E371" s="42"/>
      <c r="F371" s="42"/>
      <c r="G371" s="190"/>
      <c r="L371" s="191"/>
      <c r="M371" s="191"/>
      <c r="N371" s="191"/>
      <c r="O371" s="191"/>
      <c r="P371" s="191"/>
      <c r="Q371" s="191"/>
      <c r="R371" s="191"/>
      <c r="S371" s="42"/>
      <c r="T371" s="42"/>
    </row>
    <row r="372" spans="1:20" ht="28" customHeight="1" x14ac:dyDescent="0.15">
      <c r="A372" s="42"/>
      <c r="B372" s="42"/>
      <c r="C372" s="42"/>
      <c r="D372" s="42"/>
      <c r="E372" s="42"/>
      <c r="F372" s="42"/>
      <c r="G372" s="190"/>
      <c r="L372" s="191"/>
      <c r="M372" s="191"/>
      <c r="N372" s="191"/>
      <c r="O372" s="191"/>
      <c r="P372" s="191"/>
      <c r="Q372" s="191"/>
      <c r="R372" s="191"/>
      <c r="S372" s="42"/>
      <c r="T372" s="42"/>
    </row>
    <row r="373" spans="1:20" ht="28" customHeight="1" x14ac:dyDescent="0.15">
      <c r="A373" s="42"/>
      <c r="B373" s="42"/>
      <c r="C373" s="42"/>
      <c r="D373" s="42"/>
      <c r="E373" s="42"/>
      <c r="F373" s="42"/>
      <c r="G373" s="190"/>
      <c r="L373" s="191"/>
      <c r="M373" s="191"/>
      <c r="N373" s="191"/>
      <c r="O373" s="191"/>
      <c r="P373" s="191"/>
      <c r="Q373" s="191"/>
      <c r="R373" s="191"/>
      <c r="S373" s="42"/>
      <c r="T373" s="42"/>
    </row>
    <row r="374" spans="1:20" ht="28" customHeight="1" x14ac:dyDescent="0.15">
      <c r="A374" s="42"/>
      <c r="B374" s="42"/>
      <c r="C374" s="42"/>
      <c r="D374" s="42"/>
      <c r="E374" s="42"/>
      <c r="F374" s="42"/>
      <c r="G374" s="190"/>
      <c r="L374" s="191"/>
      <c r="M374" s="191"/>
      <c r="N374" s="191"/>
      <c r="O374" s="191"/>
      <c r="P374" s="191"/>
      <c r="Q374" s="191"/>
      <c r="R374" s="191"/>
      <c r="S374" s="42"/>
      <c r="T374" s="42"/>
    </row>
    <row r="375" spans="1:20" ht="28" customHeight="1" x14ac:dyDescent="0.15">
      <c r="A375" s="42"/>
      <c r="B375" s="42"/>
      <c r="C375" s="42"/>
      <c r="D375" s="42"/>
      <c r="E375" s="42"/>
      <c r="F375" s="42"/>
      <c r="G375" s="190"/>
      <c r="L375" s="191"/>
      <c r="M375" s="191"/>
      <c r="N375" s="191"/>
      <c r="O375" s="191"/>
      <c r="P375" s="191"/>
      <c r="Q375" s="191"/>
      <c r="R375" s="191"/>
      <c r="S375" s="42"/>
      <c r="T375" s="42"/>
    </row>
    <row r="376" spans="1:20" ht="28" customHeight="1" x14ac:dyDescent="0.15">
      <c r="A376" s="42"/>
      <c r="B376" s="42"/>
      <c r="C376" s="42"/>
      <c r="D376" s="42"/>
      <c r="E376" s="42"/>
      <c r="F376" s="42"/>
      <c r="G376" s="190"/>
      <c r="L376" s="191"/>
      <c r="M376" s="191"/>
      <c r="N376" s="191"/>
      <c r="O376" s="191"/>
      <c r="P376" s="191"/>
      <c r="Q376" s="191"/>
      <c r="R376" s="191"/>
      <c r="S376" s="42"/>
      <c r="T376" s="42"/>
    </row>
    <row r="377" spans="1:20" ht="28" customHeight="1" x14ac:dyDescent="0.15">
      <c r="A377" s="42"/>
      <c r="B377" s="42"/>
      <c r="C377" s="42"/>
      <c r="D377" s="42"/>
      <c r="E377" s="42"/>
      <c r="F377" s="42"/>
      <c r="G377" s="190"/>
      <c r="L377" s="191"/>
      <c r="M377" s="191"/>
      <c r="N377" s="191"/>
      <c r="O377" s="191"/>
      <c r="P377" s="191"/>
      <c r="Q377" s="191"/>
      <c r="R377" s="191"/>
      <c r="S377" s="42"/>
      <c r="T377" s="42"/>
    </row>
    <row r="378" spans="1:20" ht="28" customHeight="1" x14ac:dyDescent="0.15">
      <c r="A378" s="42"/>
      <c r="B378" s="42"/>
      <c r="C378" s="42"/>
      <c r="D378" s="42"/>
      <c r="E378" s="42"/>
      <c r="F378" s="42"/>
      <c r="G378" s="190"/>
      <c r="L378" s="191"/>
      <c r="M378" s="191"/>
      <c r="N378" s="191"/>
      <c r="O378" s="191"/>
      <c r="P378" s="191"/>
      <c r="Q378" s="191"/>
      <c r="R378" s="191"/>
      <c r="S378" s="42"/>
      <c r="T378" s="42"/>
    </row>
    <row r="379" spans="1:20" ht="28" customHeight="1" x14ac:dyDescent="0.15">
      <c r="A379" s="42"/>
      <c r="B379" s="42"/>
      <c r="C379" s="42"/>
      <c r="D379" s="42"/>
      <c r="E379" s="42"/>
      <c r="F379" s="42"/>
      <c r="G379" s="190"/>
      <c r="L379" s="191"/>
      <c r="M379" s="191"/>
      <c r="N379" s="191"/>
      <c r="O379" s="191"/>
      <c r="P379" s="191"/>
      <c r="Q379" s="191"/>
      <c r="R379" s="191"/>
      <c r="S379" s="42"/>
      <c r="T379" s="42"/>
    </row>
    <row r="380" spans="1:20" ht="28" customHeight="1" x14ac:dyDescent="0.15">
      <c r="A380" s="42"/>
      <c r="B380" s="42"/>
      <c r="C380" s="42"/>
      <c r="D380" s="42"/>
      <c r="E380" s="42"/>
      <c r="F380" s="42"/>
      <c r="G380" s="190"/>
      <c r="L380" s="191"/>
      <c r="M380" s="191"/>
      <c r="N380" s="191"/>
      <c r="O380" s="191"/>
      <c r="P380" s="191"/>
      <c r="Q380" s="191"/>
      <c r="R380" s="191"/>
      <c r="S380" s="42"/>
      <c r="T380" s="42"/>
    </row>
    <row r="381" spans="1:20" ht="28" customHeight="1" x14ac:dyDescent="0.15">
      <c r="A381" s="42"/>
      <c r="B381" s="42"/>
      <c r="C381" s="42"/>
      <c r="D381" s="42"/>
      <c r="E381" s="42"/>
      <c r="F381" s="42"/>
      <c r="G381" s="190"/>
      <c r="L381" s="191"/>
      <c r="M381" s="191"/>
      <c r="N381" s="191"/>
      <c r="O381" s="191"/>
      <c r="P381" s="191"/>
      <c r="Q381" s="191"/>
      <c r="R381" s="191"/>
      <c r="S381" s="42"/>
      <c r="T381" s="42"/>
    </row>
    <row r="382" spans="1:20" ht="28" customHeight="1" x14ac:dyDescent="0.15">
      <c r="A382" s="42"/>
      <c r="B382" s="42"/>
      <c r="C382" s="42"/>
      <c r="D382" s="42"/>
      <c r="E382" s="42"/>
      <c r="F382" s="42"/>
      <c r="G382" s="190"/>
      <c r="L382" s="191"/>
      <c r="M382" s="191"/>
      <c r="N382" s="191"/>
      <c r="O382" s="191"/>
      <c r="P382" s="191"/>
      <c r="Q382" s="191"/>
      <c r="R382" s="191"/>
      <c r="S382" s="42"/>
      <c r="T382" s="42"/>
    </row>
    <row r="383" spans="1:20" ht="28" customHeight="1" x14ac:dyDescent="0.15">
      <c r="A383" s="42"/>
      <c r="B383" s="42"/>
      <c r="C383" s="42"/>
      <c r="D383" s="42"/>
      <c r="E383" s="42"/>
      <c r="F383" s="42"/>
      <c r="G383" s="190"/>
      <c r="L383" s="191"/>
      <c r="M383" s="191"/>
      <c r="N383" s="191"/>
      <c r="O383" s="191"/>
      <c r="P383" s="191"/>
      <c r="Q383" s="191"/>
      <c r="R383" s="191"/>
      <c r="S383" s="42"/>
      <c r="T383" s="42"/>
    </row>
    <row r="384" spans="1:20" ht="28" customHeight="1" x14ac:dyDescent="0.15">
      <c r="A384" s="42"/>
      <c r="B384" s="42"/>
      <c r="C384" s="42"/>
      <c r="D384" s="42"/>
      <c r="E384" s="42"/>
      <c r="F384" s="42"/>
      <c r="G384" s="190"/>
      <c r="L384" s="191"/>
      <c r="M384" s="191"/>
      <c r="N384" s="191"/>
      <c r="O384" s="191"/>
      <c r="P384" s="191"/>
      <c r="Q384" s="191"/>
      <c r="R384" s="191"/>
      <c r="S384" s="42"/>
      <c r="T384" s="42"/>
    </row>
    <row r="385" spans="1:20" ht="28" customHeight="1" x14ac:dyDescent="0.15">
      <c r="A385" s="42"/>
      <c r="B385" s="42"/>
      <c r="C385" s="42"/>
      <c r="D385" s="42"/>
      <c r="E385" s="42"/>
      <c r="F385" s="42"/>
      <c r="G385" s="190"/>
      <c r="L385" s="191"/>
      <c r="M385" s="191"/>
      <c r="N385" s="191"/>
      <c r="O385" s="191"/>
      <c r="P385" s="191"/>
      <c r="Q385" s="191"/>
      <c r="R385" s="191"/>
      <c r="S385" s="42"/>
      <c r="T385" s="42"/>
    </row>
    <row r="386" spans="1:20" ht="28" customHeight="1" x14ac:dyDescent="0.15">
      <c r="A386" s="42"/>
      <c r="B386" s="42"/>
      <c r="C386" s="42"/>
      <c r="D386" s="42"/>
      <c r="E386" s="42"/>
      <c r="F386" s="42"/>
      <c r="G386" s="190"/>
      <c r="L386" s="191"/>
      <c r="M386" s="191"/>
      <c r="N386" s="191"/>
      <c r="O386" s="191"/>
      <c r="P386" s="191"/>
      <c r="Q386" s="191"/>
      <c r="R386" s="191"/>
      <c r="S386" s="42"/>
      <c r="T386" s="42"/>
    </row>
    <row r="387" spans="1:20" ht="28" customHeight="1" x14ac:dyDescent="0.15">
      <c r="A387" s="42"/>
      <c r="B387" s="42"/>
      <c r="C387" s="42"/>
      <c r="D387" s="42"/>
      <c r="E387" s="42"/>
      <c r="F387" s="42"/>
      <c r="G387" s="190"/>
      <c r="L387" s="191"/>
      <c r="M387" s="191"/>
      <c r="N387" s="191"/>
      <c r="O387" s="191"/>
      <c r="P387" s="191"/>
      <c r="Q387" s="191"/>
      <c r="R387" s="191"/>
      <c r="S387" s="42"/>
      <c r="T387" s="42"/>
    </row>
    <row r="388" spans="1:20" ht="28" customHeight="1" x14ac:dyDescent="0.15">
      <c r="A388" s="42"/>
      <c r="B388" s="42"/>
      <c r="C388" s="42"/>
      <c r="D388" s="42"/>
      <c r="E388" s="42"/>
      <c r="F388" s="42"/>
      <c r="G388" s="190"/>
      <c r="L388" s="191"/>
      <c r="M388" s="191"/>
      <c r="N388" s="191"/>
      <c r="O388" s="191"/>
      <c r="P388" s="191"/>
      <c r="Q388" s="191"/>
      <c r="R388" s="191"/>
      <c r="S388" s="42"/>
      <c r="T388" s="42"/>
    </row>
    <row r="389" spans="1:20" ht="28" customHeight="1" x14ac:dyDescent="0.15">
      <c r="A389" s="42"/>
      <c r="B389" s="42"/>
      <c r="C389" s="42"/>
      <c r="D389" s="42"/>
      <c r="E389" s="42"/>
      <c r="F389" s="42"/>
      <c r="G389" s="190"/>
      <c r="L389" s="191"/>
      <c r="M389" s="191"/>
      <c r="N389" s="191"/>
      <c r="O389" s="191"/>
      <c r="P389" s="191"/>
      <c r="Q389" s="191"/>
      <c r="R389" s="191"/>
      <c r="S389" s="42"/>
      <c r="T389" s="42"/>
    </row>
    <row r="390" spans="1:20" ht="28" customHeight="1" x14ac:dyDescent="0.15">
      <c r="A390" s="42"/>
      <c r="B390" s="42"/>
      <c r="C390" s="42"/>
      <c r="D390" s="42"/>
      <c r="E390" s="42"/>
      <c r="F390" s="42"/>
      <c r="G390" s="190"/>
      <c r="L390" s="191"/>
      <c r="M390" s="191"/>
      <c r="N390" s="191"/>
      <c r="O390" s="191"/>
      <c r="P390" s="191"/>
      <c r="Q390" s="191"/>
      <c r="R390" s="191"/>
      <c r="S390" s="42"/>
      <c r="T390" s="42"/>
    </row>
    <row r="391" spans="1:20" ht="28" customHeight="1" x14ac:dyDescent="0.15">
      <c r="A391" s="42"/>
      <c r="B391" s="42"/>
      <c r="C391" s="42"/>
      <c r="D391" s="42"/>
      <c r="E391" s="42"/>
      <c r="F391" s="42"/>
      <c r="G391" s="190"/>
      <c r="L391" s="191"/>
      <c r="M391" s="191"/>
      <c r="N391" s="191"/>
      <c r="O391" s="191"/>
      <c r="P391" s="191"/>
      <c r="Q391" s="191"/>
      <c r="R391" s="191"/>
      <c r="S391" s="42"/>
      <c r="T391" s="42"/>
    </row>
    <row r="392" spans="1:20" ht="28" customHeight="1" x14ac:dyDescent="0.15">
      <c r="A392" s="42"/>
      <c r="B392" s="42"/>
      <c r="C392" s="42"/>
      <c r="D392" s="42"/>
      <c r="E392" s="42"/>
      <c r="F392" s="42"/>
      <c r="G392" s="190"/>
      <c r="L392" s="191"/>
      <c r="M392" s="191"/>
      <c r="N392" s="191"/>
      <c r="O392" s="191"/>
      <c r="P392" s="191"/>
      <c r="Q392" s="191"/>
      <c r="R392" s="191"/>
      <c r="S392" s="42"/>
      <c r="T392" s="42"/>
    </row>
    <row r="393" spans="1:20" ht="28" customHeight="1" x14ac:dyDescent="0.15">
      <c r="A393" s="42"/>
      <c r="B393" s="42"/>
      <c r="C393" s="42"/>
      <c r="D393" s="42"/>
      <c r="E393" s="42"/>
      <c r="F393" s="42"/>
      <c r="G393" s="190"/>
      <c r="L393" s="191"/>
      <c r="M393" s="191"/>
      <c r="N393" s="191"/>
      <c r="O393" s="191"/>
      <c r="P393" s="191"/>
      <c r="Q393" s="191"/>
      <c r="R393" s="191"/>
      <c r="S393" s="42"/>
      <c r="T393" s="42"/>
    </row>
    <row r="394" spans="1:20" ht="28" customHeight="1" x14ac:dyDescent="0.15">
      <c r="A394" s="42"/>
      <c r="B394" s="42"/>
      <c r="C394" s="42"/>
      <c r="D394" s="42"/>
      <c r="E394" s="42"/>
      <c r="F394" s="42"/>
      <c r="G394" s="190"/>
      <c r="L394" s="191"/>
      <c r="M394" s="191"/>
      <c r="N394" s="191"/>
      <c r="O394" s="191"/>
      <c r="P394" s="191"/>
      <c r="Q394" s="191"/>
      <c r="R394" s="191"/>
      <c r="S394" s="42"/>
      <c r="T394" s="42"/>
    </row>
    <row r="395" spans="1:20" ht="28" customHeight="1" x14ac:dyDescent="0.15">
      <c r="A395" s="42"/>
      <c r="B395" s="42"/>
      <c r="C395" s="42"/>
      <c r="D395" s="42"/>
      <c r="E395" s="42"/>
      <c r="F395" s="42"/>
      <c r="G395" s="190"/>
      <c r="L395" s="191"/>
      <c r="M395" s="191"/>
      <c r="N395" s="191"/>
      <c r="O395" s="191"/>
      <c r="P395" s="191"/>
      <c r="Q395" s="191"/>
      <c r="R395" s="191"/>
      <c r="S395" s="42"/>
      <c r="T395" s="42"/>
    </row>
    <row r="396" spans="1:20" ht="28" customHeight="1" x14ac:dyDescent="0.15">
      <c r="A396" s="42"/>
      <c r="B396" s="42"/>
      <c r="C396" s="42"/>
      <c r="D396" s="42"/>
      <c r="E396" s="42"/>
      <c r="F396" s="42"/>
      <c r="G396" s="190"/>
      <c r="L396" s="191"/>
      <c r="M396" s="191"/>
      <c r="N396" s="191"/>
      <c r="O396" s="191"/>
      <c r="P396" s="191"/>
      <c r="Q396" s="191"/>
      <c r="R396" s="191"/>
      <c r="S396" s="42"/>
      <c r="T396" s="42"/>
    </row>
    <row r="397" spans="1:20" ht="28" customHeight="1" x14ac:dyDescent="0.15">
      <c r="A397" s="42"/>
      <c r="B397" s="42"/>
      <c r="C397" s="42"/>
      <c r="D397" s="42"/>
      <c r="E397" s="42"/>
      <c r="F397" s="42"/>
      <c r="G397" s="190"/>
      <c r="L397" s="191"/>
      <c r="M397" s="191"/>
      <c r="N397" s="191"/>
      <c r="O397" s="191"/>
      <c r="P397" s="191"/>
      <c r="Q397" s="191"/>
      <c r="R397" s="191"/>
      <c r="S397" s="42"/>
      <c r="T397" s="42"/>
    </row>
    <row r="398" spans="1:20" ht="28" customHeight="1" x14ac:dyDescent="0.15">
      <c r="A398" s="42"/>
      <c r="B398" s="42"/>
      <c r="C398" s="42"/>
      <c r="D398" s="42"/>
      <c r="E398" s="42"/>
      <c r="F398" s="42"/>
      <c r="G398" s="190"/>
      <c r="L398" s="191"/>
      <c r="M398" s="191"/>
      <c r="N398" s="191"/>
      <c r="O398" s="191"/>
      <c r="P398" s="191"/>
      <c r="Q398" s="191"/>
      <c r="R398" s="191"/>
      <c r="S398" s="42"/>
      <c r="T398" s="42"/>
    </row>
    <row r="399" spans="1:20" ht="28" customHeight="1" x14ac:dyDescent="0.15">
      <c r="A399" s="42"/>
      <c r="B399" s="42"/>
      <c r="C399" s="42"/>
      <c r="D399" s="42"/>
      <c r="E399" s="42"/>
      <c r="F399" s="42"/>
      <c r="G399" s="190"/>
      <c r="L399" s="191"/>
      <c r="M399" s="191"/>
      <c r="N399" s="191"/>
      <c r="O399" s="191"/>
      <c r="P399" s="191"/>
      <c r="Q399" s="191"/>
      <c r="R399" s="191"/>
      <c r="S399" s="42"/>
      <c r="T399" s="42"/>
    </row>
    <row r="400" spans="1:20" ht="28" customHeight="1" x14ac:dyDescent="0.15">
      <c r="A400" s="42"/>
      <c r="B400" s="42"/>
      <c r="C400" s="42"/>
      <c r="D400" s="42"/>
      <c r="E400" s="42"/>
      <c r="F400" s="42"/>
      <c r="G400" s="190"/>
      <c r="L400" s="191"/>
      <c r="M400" s="191"/>
      <c r="N400" s="191"/>
      <c r="O400" s="191"/>
      <c r="P400" s="191"/>
      <c r="Q400" s="191"/>
      <c r="R400" s="191"/>
      <c r="S400" s="42"/>
      <c r="T400" s="42"/>
    </row>
    <row r="401" spans="1:20" ht="28" customHeight="1" x14ac:dyDescent="0.15">
      <c r="A401" s="42"/>
      <c r="B401" s="42"/>
      <c r="C401" s="42"/>
      <c r="D401" s="42"/>
      <c r="E401" s="42"/>
      <c r="F401" s="42"/>
      <c r="G401" s="190"/>
      <c r="L401" s="191"/>
      <c r="M401" s="191"/>
      <c r="N401" s="191"/>
      <c r="O401" s="191"/>
      <c r="P401" s="191"/>
      <c r="Q401" s="191"/>
      <c r="R401" s="191"/>
      <c r="S401" s="42"/>
      <c r="T401" s="42"/>
    </row>
    <row r="402" spans="1:20" ht="28" customHeight="1" x14ac:dyDescent="0.15">
      <c r="A402" s="42"/>
      <c r="B402" s="42"/>
      <c r="C402" s="42"/>
      <c r="D402" s="42"/>
      <c r="E402" s="42"/>
      <c r="F402" s="42"/>
      <c r="G402" s="190"/>
      <c r="L402" s="191"/>
      <c r="M402" s="191"/>
      <c r="N402" s="191"/>
      <c r="O402" s="191"/>
      <c r="P402" s="191"/>
      <c r="Q402" s="191"/>
      <c r="R402" s="191"/>
      <c r="S402" s="42"/>
      <c r="T402" s="42"/>
    </row>
    <row r="403" spans="1:20" ht="28" customHeight="1" x14ac:dyDescent="0.15">
      <c r="A403" s="42"/>
      <c r="B403" s="42"/>
      <c r="C403" s="42"/>
      <c r="D403" s="42"/>
      <c r="E403" s="42"/>
      <c r="F403" s="42"/>
      <c r="G403" s="190"/>
      <c r="L403" s="191"/>
      <c r="M403" s="191"/>
      <c r="N403" s="191"/>
      <c r="O403" s="191"/>
      <c r="P403" s="191"/>
      <c r="Q403" s="191"/>
      <c r="R403" s="191"/>
      <c r="S403" s="42"/>
      <c r="T403" s="42"/>
    </row>
    <row r="404" spans="1:20" ht="28" customHeight="1" x14ac:dyDescent="0.15">
      <c r="A404" s="42"/>
      <c r="B404" s="42"/>
      <c r="C404" s="42"/>
      <c r="D404" s="42"/>
      <c r="E404" s="42"/>
      <c r="F404" s="42"/>
      <c r="G404" s="190"/>
      <c r="L404" s="191"/>
      <c r="M404" s="191"/>
      <c r="N404" s="191"/>
      <c r="O404" s="191"/>
      <c r="P404" s="191"/>
      <c r="Q404" s="191"/>
      <c r="R404" s="191"/>
      <c r="S404" s="42"/>
      <c r="T404" s="42"/>
    </row>
    <row r="405" spans="1:20" ht="28" customHeight="1" x14ac:dyDescent="0.15">
      <c r="A405" s="42"/>
      <c r="B405" s="42"/>
      <c r="C405" s="42"/>
      <c r="D405" s="42"/>
      <c r="E405" s="42"/>
      <c r="F405" s="42"/>
      <c r="G405" s="190"/>
      <c r="L405" s="191"/>
      <c r="M405" s="191"/>
      <c r="N405" s="191"/>
      <c r="O405" s="191"/>
      <c r="P405" s="191"/>
      <c r="Q405" s="191"/>
      <c r="R405" s="191"/>
      <c r="S405" s="42"/>
      <c r="T405" s="42"/>
    </row>
    <row r="406" spans="1:20" ht="28" customHeight="1" x14ac:dyDescent="0.15">
      <c r="A406" s="42"/>
      <c r="B406" s="42"/>
      <c r="C406" s="42"/>
      <c r="D406" s="42"/>
      <c r="E406" s="42"/>
      <c r="F406" s="42"/>
      <c r="G406" s="190"/>
      <c r="L406" s="191"/>
      <c r="M406" s="191"/>
      <c r="N406" s="191"/>
      <c r="O406" s="191"/>
      <c r="P406" s="191"/>
      <c r="Q406" s="191"/>
      <c r="R406" s="191"/>
      <c r="S406" s="42"/>
      <c r="T406" s="42"/>
    </row>
    <row r="407" spans="1:20" ht="28" customHeight="1" x14ac:dyDescent="0.15">
      <c r="A407" s="42"/>
      <c r="B407" s="42"/>
      <c r="C407" s="42"/>
      <c r="D407" s="42"/>
      <c r="E407" s="42"/>
      <c r="F407" s="42"/>
      <c r="G407" s="190"/>
      <c r="L407" s="191"/>
      <c r="M407" s="191"/>
      <c r="N407" s="191"/>
      <c r="O407" s="191"/>
      <c r="P407" s="191"/>
      <c r="Q407" s="191"/>
      <c r="R407" s="191"/>
      <c r="S407" s="42"/>
      <c r="T407" s="42"/>
    </row>
    <row r="408" spans="1:20" ht="28" customHeight="1" x14ac:dyDescent="0.15">
      <c r="A408" s="42"/>
      <c r="B408" s="42"/>
      <c r="C408" s="42"/>
      <c r="D408" s="42"/>
      <c r="E408" s="42"/>
      <c r="F408" s="42"/>
      <c r="G408" s="190"/>
      <c r="L408" s="191"/>
      <c r="M408" s="191"/>
      <c r="N408" s="191"/>
      <c r="O408" s="191"/>
      <c r="P408" s="191"/>
      <c r="Q408" s="191"/>
      <c r="R408" s="191"/>
      <c r="S408" s="42"/>
      <c r="T408" s="42"/>
    </row>
    <row r="409" spans="1:20" ht="28" customHeight="1" x14ac:dyDescent="0.15">
      <c r="A409" s="42"/>
      <c r="B409" s="42"/>
      <c r="C409" s="42"/>
      <c r="D409" s="42"/>
      <c r="E409" s="42"/>
      <c r="F409" s="42"/>
      <c r="G409" s="190"/>
      <c r="L409" s="191"/>
      <c r="M409" s="191"/>
      <c r="N409" s="191"/>
      <c r="O409" s="191"/>
      <c r="P409" s="191"/>
      <c r="Q409" s="191"/>
      <c r="R409" s="191"/>
      <c r="S409" s="42"/>
      <c r="T409" s="42"/>
    </row>
    <row r="410" spans="1:20" ht="28" customHeight="1" x14ac:dyDescent="0.15">
      <c r="A410" s="42"/>
      <c r="B410" s="42"/>
      <c r="C410" s="42"/>
      <c r="D410" s="42"/>
      <c r="E410" s="42"/>
      <c r="F410" s="42"/>
      <c r="G410" s="190"/>
      <c r="L410" s="191"/>
      <c r="M410" s="191"/>
      <c r="N410" s="191"/>
      <c r="O410" s="191"/>
      <c r="P410" s="191"/>
      <c r="Q410" s="191"/>
      <c r="R410" s="191"/>
      <c r="S410" s="42"/>
      <c r="T410" s="42"/>
    </row>
    <row r="411" spans="1:20" ht="28" customHeight="1" x14ac:dyDescent="0.15">
      <c r="A411" s="42"/>
      <c r="B411" s="42"/>
      <c r="C411" s="42"/>
      <c r="D411" s="42"/>
      <c r="E411" s="42"/>
      <c r="F411" s="42"/>
      <c r="G411" s="190"/>
      <c r="L411" s="191"/>
      <c r="M411" s="191"/>
      <c r="N411" s="191"/>
      <c r="O411" s="191"/>
      <c r="P411" s="191"/>
      <c r="Q411" s="191"/>
      <c r="R411" s="191"/>
      <c r="S411" s="42"/>
      <c r="T411" s="42"/>
    </row>
    <row r="412" spans="1:20" ht="28" customHeight="1" x14ac:dyDescent="0.15">
      <c r="A412" s="42"/>
      <c r="B412" s="42"/>
      <c r="C412" s="42"/>
      <c r="D412" s="42"/>
      <c r="E412" s="42"/>
      <c r="F412" s="42"/>
      <c r="G412" s="190"/>
      <c r="L412" s="191"/>
      <c r="M412" s="191"/>
      <c r="N412" s="191"/>
      <c r="O412" s="191"/>
      <c r="P412" s="191"/>
      <c r="Q412" s="191"/>
      <c r="R412" s="191"/>
      <c r="S412" s="42"/>
      <c r="T412" s="42"/>
    </row>
    <row r="413" spans="1:20" ht="28" customHeight="1" x14ac:dyDescent="0.15">
      <c r="A413" s="42"/>
      <c r="B413" s="42"/>
      <c r="C413" s="42"/>
      <c r="D413" s="42"/>
      <c r="E413" s="42"/>
      <c r="F413" s="42"/>
      <c r="G413" s="190"/>
      <c r="L413" s="191"/>
      <c r="M413" s="191"/>
      <c r="N413" s="191"/>
      <c r="O413" s="191"/>
      <c r="P413" s="191"/>
      <c r="Q413" s="191"/>
      <c r="R413" s="191"/>
      <c r="S413" s="42"/>
      <c r="T413" s="42"/>
    </row>
    <row r="414" spans="1:20" ht="28" customHeight="1" x14ac:dyDescent="0.15">
      <c r="A414" s="42"/>
      <c r="B414" s="42"/>
      <c r="C414" s="42"/>
      <c r="D414" s="42"/>
      <c r="E414" s="42"/>
      <c r="F414" s="42"/>
      <c r="G414" s="190"/>
      <c r="L414" s="191"/>
      <c r="M414" s="191"/>
      <c r="N414" s="191"/>
      <c r="O414" s="191"/>
      <c r="P414" s="191"/>
      <c r="Q414" s="191"/>
      <c r="R414" s="191"/>
      <c r="S414" s="42"/>
      <c r="T414" s="42"/>
    </row>
    <row r="415" spans="1:20" ht="28" customHeight="1" x14ac:dyDescent="0.15">
      <c r="A415" s="42"/>
      <c r="B415" s="42"/>
      <c r="C415" s="42"/>
      <c r="D415" s="42"/>
      <c r="E415" s="42"/>
      <c r="F415" s="42"/>
      <c r="G415" s="190"/>
      <c r="L415" s="191"/>
      <c r="M415" s="191"/>
      <c r="N415" s="191"/>
      <c r="O415" s="191"/>
      <c r="P415" s="191"/>
      <c r="Q415" s="191"/>
      <c r="R415" s="191"/>
      <c r="S415" s="42"/>
      <c r="T415" s="42"/>
    </row>
    <row r="416" spans="1:20" ht="28" customHeight="1" x14ac:dyDescent="0.15">
      <c r="A416" s="42"/>
      <c r="B416" s="42"/>
      <c r="C416" s="42"/>
      <c r="D416" s="42"/>
      <c r="E416" s="42"/>
      <c r="F416" s="42"/>
      <c r="G416" s="190"/>
      <c r="L416" s="191"/>
      <c r="M416" s="191"/>
      <c r="N416" s="191"/>
      <c r="O416" s="191"/>
      <c r="P416" s="191"/>
      <c r="Q416" s="191"/>
      <c r="R416" s="191"/>
      <c r="S416" s="42"/>
      <c r="T416" s="42"/>
    </row>
    <row r="417" spans="1:20" ht="28" customHeight="1" x14ac:dyDescent="0.15">
      <c r="A417" s="42"/>
      <c r="B417" s="42"/>
      <c r="C417" s="42"/>
      <c r="D417" s="42"/>
      <c r="E417" s="42"/>
      <c r="F417" s="42"/>
      <c r="G417" s="190"/>
      <c r="L417" s="191"/>
      <c r="M417" s="191"/>
      <c r="N417" s="191"/>
      <c r="O417" s="191"/>
      <c r="P417" s="191"/>
      <c r="Q417" s="191"/>
      <c r="R417" s="191"/>
      <c r="S417" s="42"/>
      <c r="T417" s="42"/>
    </row>
    <row r="418" spans="1:20" ht="28" customHeight="1" x14ac:dyDescent="0.15">
      <c r="A418" s="42"/>
      <c r="B418" s="42"/>
      <c r="C418" s="42"/>
      <c r="D418" s="42"/>
      <c r="E418" s="42"/>
      <c r="F418" s="42"/>
      <c r="G418" s="190"/>
      <c r="L418" s="191"/>
      <c r="M418" s="191"/>
      <c r="N418" s="191"/>
      <c r="O418" s="191"/>
      <c r="P418" s="191"/>
      <c r="Q418" s="191"/>
      <c r="R418" s="191"/>
      <c r="S418" s="42"/>
      <c r="T418" s="42"/>
    </row>
    <row r="419" spans="1:20" ht="28" customHeight="1" x14ac:dyDescent="0.15">
      <c r="A419" s="42"/>
      <c r="B419" s="42"/>
      <c r="C419" s="42"/>
      <c r="D419" s="42"/>
      <c r="E419" s="42"/>
      <c r="F419" s="42"/>
      <c r="G419" s="190"/>
      <c r="L419" s="191"/>
      <c r="M419" s="191"/>
      <c r="N419" s="191"/>
      <c r="O419" s="191"/>
      <c r="P419" s="191"/>
      <c r="Q419" s="191"/>
      <c r="R419" s="191"/>
      <c r="S419" s="42"/>
      <c r="T419" s="42"/>
    </row>
    <row r="420" spans="1:20" ht="28" customHeight="1" x14ac:dyDescent="0.15">
      <c r="A420" s="42"/>
      <c r="B420" s="42"/>
      <c r="C420" s="42"/>
      <c r="D420" s="42"/>
      <c r="E420" s="42"/>
      <c r="F420" s="42"/>
      <c r="G420" s="190"/>
      <c r="L420" s="191"/>
      <c r="M420" s="191"/>
      <c r="N420" s="191"/>
      <c r="O420" s="191"/>
      <c r="P420" s="191"/>
      <c r="Q420" s="191"/>
      <c r="R420" s="191"/>
      <c r="S420" s="42"/>
      <c r="T420" s="42"/>
    </row>
    <row r="421" spans="1:20" ht="28" customHeight="1" x14ac:dyDescent="0.15">
      <c r="A421" s="42"/>
      <c r="B421" s="42"/>
      <c r="C421" s="42"/>
      <c r="D421" s="42"/>
      <c r="E421" s="42"/>
      <c r="F421" s="42"/>
      <c r="G421" s="190"/>
      <c r="L421" s="191"/>
      <c r="M421" s="191"/>
      <c r="N421" s="191"/>
      <c r="O421" s="191"/>
      <c r="P421" s="191"/>
      <c r="Q421" s="191"/>
      <c r="R421" s="191"/>
      <c r="S421" s="42"/>
      <c r="T421" s="42"/>
    </row>
    <row r="422" spans="1:20" ht="28" customHeight="1" x14ac:dyDescent="0.15">
      <c r="A422" s="42"/>
      <c r="B422" s="42"/>
      <c r="C422" s="42"/>
      <c r="D422" s="42"/>
      <c r="E422" s="42"/>
      <c r="F422" s="42"/>
      <c r="G422" s="190"/>
      <c r="L422" s="191"/>
      <c r="M422" s="191"/>
      <c r="N422" s="191"/>
      <c r="O422" s="191"/>
      <c r="P422" s="191"/>
      <c r="Q422" s="191"/>
      <c r="R422" s="191"/>
      <c r="S422" s="42"/>
      <c r="T422" s="42"/>
    </row>
    <row r="423" spans="1:20" ht="28" customHeight="1" x14ac:dyDescent="0.15">
      <c r="A423" s="42"/>
      <c r="B423" s="42"/>
      <c r="C423" s="42"/>
      <c r="D423" s="42"/>
      <c r="E423" s="42"/>
      <c r="F423" s="42"/>
      <c r="G423" s="190"/>
      <c r="L423" s="191"/>
      <c r="M423" s="191"/>
      <c r="N423" s="191"/>
      <c r="O423" s="191"/>
      <c r="P423" s="191"/>
      <c r="Q423" s="191"/>
      <c r="R423" s="191"/>
      <c r="S423" s="42"/>
      <c r="T423" s="42"/>
    </row>
    <row r="424" spans="1:20" ht="28" customHeight="1" x14ac:dyDescent="0.15">
      <c r="A424" s="42"/>
      <c r="B424" s="42"/>
      <c r="C424" s="42"/>
      <c r="D424" s="42"/>
      <c r="E424" s="42"/>
      <c r="F424" s="42"/>
      <c r="G424" s="190"/>
      <c r="L424" s="191"/>
      <c r="M424" s="191"/>
      <c r="N424" s="191"/>
      <c r="O424" s="191"/>
      <c r="P424" s="191"/>
      <c r="Q424" s="191"/>
      <c r="R424" s="191"/>
      <c r="S424" s="42"/>
      <c r="T424" s="42"/>
    </row>
    <row r="425" spans="1:20" ht="28" customHeight="1" x14ac:dyDescent="0.15">
      <c r="A425" s="42"/>
      <c r="B425" s="42"/>
      <c r="C425" s="42"/>
      <c r="D425" s="42"/>
      <c r="E425" s="42"/>
      <c r="F425" s="42"/>
      <c r="G425" s="190"/>
      <c r="L425" s="191"/>
      <c r="M425" s="191"/>
      <c r="N425" s="191"/>
      <c r="O425" s="191"/>
      <c r="P425" s="191"/>
      <c r="Q425" s="191"/>
      <c r="R425" s="191"/>
      <c r="S425" s="42"/>
      <c r="T425" s="42"/>
    </row>
    <row r="426" spans="1:20" ht="28" customHeight="1" x14ac:dyDescent="0.15">
      <c r="A426" s="42"/>
      <c r="B426" s="42"/>
      <c r="C426" s="42"/>
      <c r="D426" s="42"/>
      <c r="E426" s="42"/>
      <c r="F426" s="42"/>
      <c r="G426" s="190"/>
      <c r="L426" s="191"/>
      <c r="M426" s="191"/>
      <c r="N426" s="191"/>
      <c r="O426" s="191"/>
      <c r="P426" s="191"/>
      <c r="Q426" s="191"/>
      <c r="R426" s="191"/>
      <c r="S426" s="42"/>
      <c r="T426" s="42"/>
    </row>
    <row r="427" spans="1:20" ht="28" customHeight="1" x14ac:dyDescent="0.15">
      <c r="A427" s="42"/>
      <c r="B427" s="42"/>
      <c r="C427" s="42"/>
      <c r="D427" s="42"/>
      <c r="E427" s="42"/>
      <c r="F427" s="42"/>
      <c r="G427" s="190"/>
      <c r="L427" s="191"/>
      <c r="M427" s="191"/>
      <c r="N427" s="191"/>
      <c r="O427" s="191"/>
      <c r="P427" s="191"/>
      <c r="Q427" s="191"/>
      <c r="R427" s="191"/>
      <c r="S427" s="42"/>
      <c r="T427" s="42"/>
    </row>
    <row r="428" spans="1:20" ht="28" customHeight="1" x14ac:dyDescent="0.15">
      <c r="A428" s="42"/>
      <c r="B428" s="42"/>
      <c r="C428" s="42"/>
      <c r="D428" s="42"/>
      <c r="E428" s="42"/>
      <c r="F428" s="42"/>
      <c r="G428" s="190"/>
      <c r="L428" s="191"/>
      <c r="M428" s="191"/>
      <c r="N428" s="191"/>
      <c r="O428" s="191"/>
      <c r="P428" s="191"/>
      <c r="Q428" s="191"/>
      <c r="R428" s="191"/>
      <c r="S428" s="42"/>
      <c r="T428" s="42"/>
    </row>
    <row r="429" spans="1:20" ht="28" customHeight="1" x14ac:dyDescent="0.15">
      <c r="A429" s="42"/>
      <c r="B429" s="42"/>
      <c r="C429" s="42"/>
      <c r="D429" s="42"/>
      <c r="E429" s="42"/>
      <c r="F429" s="42"/>
      <c r="G429" s="190"/>
      <c r="L429" s="191"/>
      <c r="M429" s="191"/>
      <c r="N429" s="191"/>
      <c r="O429" s="191"/>
      <c r="P429" s="191"/>
      <c r="Q429" s="191"/>
      <c r="R429" s="191"/>
      <c r="S429" s="42"/>
      <c r="T429" s="42"/>
    </row>
    <row r="430" spans="1:20" ht="28" customHeight="1" x14ac:dyDescent="0.15">
      <c r="A430" s="42"/>
      <c r="B430" s="42"/>
      <c r="C430" s="42"/>
      <c r="D430" s="42"/>
      <c r="E430" s="42"/>
      <c r="F430" s="42"/>
      <c r="G430" s="190"/>
      <c r="L430" s="191"/>
      <c r="M430" s="191"/>
      <c r="N430" s="191"/>
      <c r="O430" s="191"/>
      <c r="P430" s="191"/>
      <c r="Q430" s="191"/>
      <c r="R430" s="191"/>
      <c r="S430" s="42"/>
      <c r="T430" s="42"/>
    </row>
    <row r="431" spans="1:20" ht="28" customHeight="1" x14ac:dyDescent="0.15">
      <c r="A431" s="42"/>
      <c r="B431" s="42"/>
      <c r="C431" s="42"/>
      <c r="D431" s="42"/>
      <c r="E431" s="42"/>
      <c r="F431" s="42"/>
      <c r="G431" s="190"/>
      <c r="L431" s="191"/>
      <c r="M431" s="191"/>
      <c r="N431" s="191"/>
      <c r="O431" s="191"/>
      <c r="P431" s="191"/>
      <c r="Q431" s="191"/>
      <c r="R431" s="191"/>
      <c r="S431" s="42"/>
      <c r="T431" s="42"/>
    </row>
    <row r="432" spans="1:20" ht="28" customHeight="1" x14ac:dyDescent="0.15">
      <c r="A432" s="42"/>
      <c r="B432" s="42"/>
      <c r="C432" s="42"/>
      <c r="D432" s="42"/>
      <c r="E432" s="42"/>
      <c r="F432" s="42"/>
      <c r="G432" s="190"/>
      <c r="L432" s="191"/>
      <c r="M432" s="191"/>
      <c r="N432" s="191"/>
      <c r="O432" s="191"/>
      <c r="P432" s="191"/>
      <c r="Q432" s="191"/>
      <c r="R432" s="191"/>
      <c r="S432" s="42"/>
      <c r="T432" s="42"/>
    </row>
    <row r="433" spans="1:20" ht="28" customHeight="1" x14ac:dyDescent="0.15">
      <c r="A433" s="42"/>
      <c r="B433" s="42"/>
      <c r="C433" s="42"/>
      <c r="D433" s="42"/>
      <c r="E433" s="42"/>
      <c r="F433" s="42"/>
      <c r="G433" s="190"/>
      <c r="L433" s="191"/>
      <c r="M433" s="191"/>
      <c r="N433" s="191"/>
      <c r="O433" s="191"/>
      <c r="P433" s="191"/>
      <c r="Q433" s="191"/>
      <c r="R433" s="191"/>
      <c r="S433" s="42"/>
      <c r="T433" s="42"/>
    </row>
    <row r="434" spans="1:20" ht="28" customHeight="1" x14ac:dyDescent="0.15">
      <c r="A434" s="42"/>
      <c r="B434" s="42"/>
      <c r="C434" s="42"/>
      <c r="D434" s="42"/>
      <c r="E434" s="42"/>
      <c r="F434" s="42"/>
      <c r="G434" s="190"/>
      <c r="L434" s="191"/>
      <c r="M434" s="191"/>
      <c r="N434" s="191"/>
      <c r="O434" s="191"/>
      <c r="P434" s="191"/>
      <c r="Q434" s="191"/>
      <c r="R434" s="191"/>
      <c r="S434" s="42"/>
      <c r="T434" s="42"/>
    </row>
    <row r="435" spans="1:20" ht="28" customHeight="1" x14ac:dyDescent="0.15">
      <c r="A435" s="42"/>
      <c r="B435" s="42"/>
      <c r="C435" s="42"/>
      <c r="D435" s="42"/>
      <c r="E435" s="42"/>
      <c r="F435" s="42"/>
      <c r="G435" s="190"/>
      <c r="L435" s="191"/>
      <c r="M435" s="191"/>
      <c r="N435" s="191"/>
      <c r="O435" s="191"/>
      <c r="P435" s="191"/>
      <c r="Q435" s="191"/>
      <c r="R435" s="191"/>
      <c r="S435" s="42"/>
      <c r="T435" s="42"/>
    </row>
    <row r="436" spans="1:20" ht="28" customHeight="1" x14ac:dyDescent="0.15">
      <c r="A436" s="42"/>
      <c r="B436" s="42"/>
      <c r="C436" s="42"/>
      <c r="D436" s="42"/>
      <c r="E436" s="42"/>
      <c r="F436" s="42"/>
      <c r="G436" s="190"/>
      <c r="L436" s="191"/>
      <c r="M436" s="191"/>
      <c r="N436" s="191"/>
      <c r="O436" s="191"/>
      <c r="P436" s="191"/>
      <c r="Q436" s="191"/>
      <c r="R436" s="191"/>
      <c r="S436" s="42"/>
      <c r="T436" s="42"/>
    </row>
    <row r="437" spans="1:20" ht="28" customHeight="1" x14ac:dyDescent="0.15">
      <c r="A437" s="42"/>
      <c r="B437" s="42"/>
      <c r="C437" s="42"/>
      <c r="D437" s="42"/>
      <c r="E437" s="42"/>
      <c r="F437" s="42"/>
      <c r="G437" s="190"/>
      <c r="L437" s="191"/>
      <c r="M437" s="191"/>
      <c r="N437" s="191"/>
      <c r="O437" s="191"/>
      <c r="P437" s="191"/>
      <c r="Q437" s="191"/>
      <c r="R437" s="191"/>
      <c r="S437" s="42"/>
      <c r="T437" s="42"/>
    </row>
    <row r="438" spans="1:20" ht="28" customHeight="1" x14ac:dyDescent="0.15">
      <c r="A438" s="42"/>
      <c r="B438" s="42"/>
      <c r="C438" s="42"/>
      <c r="D438" s="42"/>
      <c r="E438" s="42"/>
      <c r="F438" s="42"/>
      <c r="G438" s="190"/>
      <c r="L438" s="191"/>
      <c r="M438" s="191"/>
      <c r="N438" s="191"/>
      <c r="O438" s="191"/>
      <c r="P438" s="191"/>
      <c r="Q438" s="191"/>
      <c r="R438" s="191"/>
      <c r="S438" s="42"/>
      <c r="T438" s="42"/>
    </row>
    <row r="439" spans="1:20" ht="28" customHeight="1" x14ac:dyDescent="0.15">
      <c r="A439" s="42"/>
      <c r="B439" s="42"/>
      <c r="C439" s="42"/>
      <c r="D439" s="42"/>
      <c r="E439" s="42"/>
      <c r="F439" s="42"/>
      <c r="G439" s="190"/>
      <c r="L439" s="191"/>
      <c r="M439" s="191"/>
      <c r="N439" s="191"/>
      <c r="O439" s="191"/>
      <c r="P439" s="191"/>
      <c r="Q439" s="191"/>
      <c r="R439" s="191"/>
      <c r="S439" s="42"/>
      <c r="T439" s="42"/>
    </row>
    <row r="440" spans="1:20" ht="28" customHeight="1" x14ac:dyDescent="0.15">
      <c r="A440" s="42"/>
      <c r="B440" s="42"/>
      <c r="C440" s="42"/>
      <c r="D440" s="42"/>
      <c r="E440" s="42"/>
      <c r="F440" s="42"/>
      <c r="G440" s="190"/>
      <c r="L440" s="191"/>
      <c r="M440" s="191"/>
      <c r="N440" s="191"/>
      <c r="O440" s="191"/>
      <c r="P440" s="191"/>
      <c r="Q440" s="191"/>
      <c r="R440" s="191"/>
      <c r="S440" s="42"/>
      <c r="T440" s="42"/>
    </row>
    <row r="441" spans="1:20" ht="28" customHeight="1" x14ac:dyDescent="0.15">
      <c r="A441" s="42"/>
      <c r="B441" s="42"/>
      <c r="C441" s="42"/>
      <c r="D441" s="42"/>
      <c r="E441" s="42"/>
      <c r="F441" s="42"/>
      <c r="G441" s="190"/>
      <c r="L441" s="191"/>
      <c r="M441" s="191"/>
      <c r="N441" s="191"/>
      <c r="O441" s="191"/>
      <c r="P441" s="191"/>
      <c r="Q441" s="191"/>
      <c r="R441" s="191"/>
      <c r="S441" s="42"/>
      <c r="T441" s="42"/>
    </row>
    <row r="442" spans="1:20" ht="28" customHeight="1" x14ac:dyDescent="0.15">
      <c r="A442" s="42"/>
      <c r="B442" s="42"/>
      <c r="C442" s="42"/>
      <c r="D442" s="42"/>
      <c r="E442" s="42"/>
      <c r="F442" s="42"/>
      <c r="G442" s="190"/>
      <c r="L442" s="191"/>
      <c r="M442" s="191"/>
      <c r="N442" s="191"/>
      <c r="O442" s="191"/>
      <c r="P442" s="191"/>
      <c r="Q442" s="191"/>
      <c r="R442" s="191"/>
      <c r="S442" s="42"/>
      <c r="T442" s="42"/>
    </row>
    <row r="443" spans="1:20" ht="28" customHeight="1" x14ac:dyDescent="0.15">
      <c r="A443" s="42"/>
      <c r="B443" s="42"/>
      <c r="C443" s="42"/>
      <c r="D443" s="42"/>
      <c r="E443" s="42"/>
      <c r="F443" s="42"/>
      <c r="G443" s="190"/>
      <c r="L443" s="191"/>
      <c r="M443" s="191"/>
      <c r="N443" s="191"/>
      <c r="O443" s="191"/>
      <c r="P443" s="191"/>
      <c r="Q443" s="191"/>
      <c r="R443" s="191"/>
      <c r="S443" s="42"/>
      <c r="T443" s="42"/>
    </row>
    <row r="444" spans="1:20" ht="28" customHeight="1" x14ac:dyDescent="0.15">
      <c r="A444" s="42"/>
      <c r="B444" s="42"/>
      <c r="C444" s="42"/>
      <c r="D444" s="42"/>
      <c r="E444" s="42"/>
      <c r="F444" s="42"/>
      <c r="G444" s="190"/>
      <c r="L444" s="191"/>
      <c r="M444" s="191"/>
      <c r="N444" s="191"/>
      <c r="O444" s="191"/>
      <c r="P444" s="191"/>
      <c r="Q444" s="191"/>
      <c r="R444" s="191"/>
      <c r="S444" s="42"/>
      <c r="T444" s="42"/>
    </row>
    <row r="445" spans="1:20" ht="28" customHeight="1" x14ac:dyDescent="0.15">
      <c r="A445" s="42"/>
      <c r="B445" s="42"/>
      <c r="C445" s="42"/>
      <c r="D445" s="42"/>
      <c r="E445" s="42"/>
      <c r="F445" s="42"/>
      <c r="G445" s="190"/>
      <c r="L445" s="191"/>
      <c r="M445" s="191"/>
      <c r="N445" s="191"/>
      <c r="O445" s="191"/>
      <c r="P445" s="191"/>
      <c r="Q445" s="191"/>
      <c r="R445" s="191"/>
      <c r="S445" s="42"/>
      <c r="T445" s="42"/>
    </row>
    <row r="446" spans="1:20" ht="28" customHeight="1" x14ac:dyDescent="0.15">
      <c r="A446" s="42"/>
      <c r="B446" s="42"/>
      <c r="C446" s="42"/>
      <c r="D446" s="42"/>
      <c r="E446" s="42"/>
      <c r="F446" s="42"/>
      <c r="G446" s="190"/>
      <c r="L446" s="191"/>
      <c r="M446" s="191"/>
      <c r="N446" s="191"/>
      <c r="O446" s="191"/>
      <c r="P446" s="191"/>
      <c r="Q446" s="191"/>
      <c r="R446" s="191"/>
      <c r="S446" s="42"/>
      <c r="T446" s="42"/>
    </row>
    <row r="447" spans="1:20" ht="28" customHeight="1" x14ac:dyDescent="0.15">
      <c r="A447" s="42"/>
      <c r="B447" s="42"/>
      <c r="C447" s="42"/>
      <c r="D447" s="42"/>
      <c r="E447" s="42"/>
      <c r="F447" s="42"/>
      <c r="G447" s="190"/>
      <c r="L447" s="191"/>
      <c r="M447" s="191"/>
      <c r="N447" s="191"/>
      <c r="O447" s="191"/>
      <c r="P447" s="191"/>
      <c r="Q447" s="191"/>
      <c r="R447" s="191"/>
      <c r="S447" s="42"/>
      <c r="T447" s="42"/>
    </row>
    <row r="448" spans="1:20" ht="28" customHeight="1" x14ac:dyDescent="0.15">
      <c r="A448" s="42"/>
      <c r="B448" s="42"/>
      <c r="C448" s="42"/>
      <c r="D448" s="42"/>
      <c r="E448" s="42"/>
      <c r="F448" s="42"/>
      <c r="G448" s="190"/>
      <c r="L448" s="191"/>
      <c r="M448" s="191"/>
      <c r="N448" s="191"/>
      <c r="O448" s="191"/>
      <c r="P448" s="191"/>
      <c r="Q448" s="191"/>
      <c r="R448" s="191"/>
      <c r="S448" s="42"/>
      <c r="T448" s="42"/>
    </row>
    <row r="449" spans="1:20" ht="28" customHeight="1" x14ac:dyDescent="0.15">
      <c r="A449" s="42"/>
      <c r="B449" s="42"/>
      <c r="C449" s="42"/>
      <c r="D449" s="42"/>
      <c r="E449" s="42"/>
      <c r="F449" s="42"/>
      <c r="G449" s="190"/>
      <c r="L449" s="191"/>
      <c r="M449" s="191"/>
      <c r="N449" s="191"/>
      <c r="O449" s="191"/>
      <c r="P449" s="191"/>
      <c r="Q449" s="191"/>
      <c r="R449" s="191"/>
      <c r="S449" s="42"/>
      <c r="T449" s="42"/>
    </row>
    <row r="450" spans="1:20" ht="28" customHeight="1" x14ac:dyDescent="0.15">
      <c r="A450" s="42"/>
      <c r="B450" s="42"/>
      <c r="C450" s="42"/>
      <c r="D450" s="42"/>
      <c r="E450" s="42"/>
      <c r="F450" s="42"/>
      <c r="G450" s="190"/>
      <c r="L450" s="191"/>
      <c r="M450" s="191"/>
      <c r="N450" s="191"/>
      <c r="O450" s="191"/>
      <c r="P450" s="191"/>
      <c r="Q450" s="191"/>
      <c r="R450" s="191"/>
      <c r="S450" s="42"/>
      <c r="T450" s="42"/>
    </row>
    <row r="451" spans="1:20" ht="28" customHeight="1" x14ac:dyDescent="0.15">
      <c r="A451" s="42"/>
      <c r="B451" s="42"/>
      <c r="C451" s="42"/>
      <c r="D451" s="42"/>
      <c r="E451" s="42"/>
      <c r="F451" s="42"/>
      <c r="G451" s="190"/>
      <c r="L451" s="191"/>
      <c r="M451" s="191"/>
      <c r="N451" s="191"/>
      <c r="O451" s="191"/>
      <c r="P451" s="191"/>
      <c r="Q451" s="191"/>
      <c r="R451" s="191"/>
      <c r="S451" s="42"/>
      <c r="T451" s="42"/>
    </row>
    <row r="452" spans="1:20" ht="28" customHeight="1" x14ac:dyDescent="0.15">
      <c r="A452" s="42"/>
      <c r="B452" s="42"/>
      <c r="C452" s="42"/>
      <c r="D452" s="42"/>
      <c r="E452" s="42"/>
      <c r="F452" s="42"/>
      <c r="G452" s="190"/>
      <c r="L452" s="191"/>
      <c r="M452" s="191"/>
      <c r="N452" s="191"/>
      <c r="O452" s="191"/>
      <c r="P452" s="191"/>
      <c r="Q452" s="191"/>
      <c r="R452" s="191"/>
      <c r="S452" s="42"/>
      <c r="T452" s="42"/>
    </row>
    <row r="453" spans="1:20" ht="28" customHeight="1" x14ac:dyDescent="0.15">
      <c r="A453" s="42"/>
      <c r="B453" s="42"/>
      <c r="C453" s="42"/>
      <c r="D453" s="42"/>
      <c r="E453" s="42"/>
      <c r="F453" s="42"/>
      <c r="G453" s="190"/>
      <c r="L453" s="191"/>
      <c r="M453" s="191"/>
      <c r="N453" s="191"/>
      <c r="O453" s="191"/>
      <c r="P453" s="191"/>
      <c r="Q453" s="191"/>
      <c r="R453" s="191"/>
      <c r="S453" s="42"/>
      <c r="T453" s="42"/>
    </row>
    <row r="454" spans="1:20" ht="28" customHeight="1" x14ac:dyDescent="0.15">
      <c r="A454" s="42"/>
      <c r="B454" s="42"/>
      <c r="C454" s="42"/>
      <c r="D454" s="42"/>
      <c r="E454" s="42"/>
      <c r="F454" s="42"/>
      <c r="G454" s="190"/>
      <c r="L454" s="191"/>
      <c r="M454" s="191"/>
      <c r="N454" s="191"/>
      <c r="O454" s="191"/>
      <c r="P454" s="191"/>
      <c r="Q454" s="191"/>
      <c r="R454" s="191"/>
      <c r="S454" s="42"/>
      <c r="T454" s="42"/>
    </row>
    <row r="455" spans="1:20" ht="28" customHeight="1" x14ac:dyDescent="0.15">
      <c r="A455" s="42"/>
      <c r="B455" s="42"/>
      <c r="C455" s="42"/>
      <c r="D455" s="42"/>
      <c r="E455" s="42"/>
      <c r="F455" s="42"/>
      <c r="G455" s="190"/>
      <c r="L455" s="191"/>
      <c r="M455" s="191"/>
      <c r="N455" s="191"/>
      <c r="O455" s="191"/>
      <c r="P455" s="191"/>
      <c r="Q455" s="191"/>
      <c r="R455" s="191"/>
      <c r="S455" s="42"/>
      <c r="T455" s="42"/>
    </row>
    <row r="456" spans="1:20" ht="28" customHeight="1" x14ac:dyDescent="0.15">
      <c r="A456" s="42"/>
      <c r="B456" s="42"/>
      <c r="C456" s="42"/>
      <c r="D456" s="42"/>
      <c r="E456" s="42"/>
      <c r="F456" s="42"/>
      <c r="G456" s="190"/>
      <c r="L456" s="191"/>
      <c r="M456" s="191"/>
      <c r="N456" s="191"/>
      <c r="O456" s="191"/>
      <c r="P456" s="191"/>
      <c r="Q456" s="191"/>
      <c r="R456" s="191"/>
      <c r="S456" s="42"/>
      <c r="T456" s="42"/>
    </row>
    <row r="457" spans="1:20" ht="28" customHeight="1" x14ac:dyDescent="0.15">
      <c r="A457" s="42"/>
      <c r="B457" s="42"/>
      <c r="C457" s="42"/>
      <c r="D457" s="42"/>
      <c r="E457" s="42"/>
      <c r="F457" s="42"/>
      <c r="G457" s="190"/>
      <c r="L457" s="191"/>
      <c r="M457" s="191"/>
      <c r="N457" s="191"/>
      <c r="O457" s="191"/>
      <c r="P457" s="191"/>
      <c r="Q457" s="191"/>
      <c r="R457" s="191"/>
      <c r="S457" s="42"/>
      <c r="T457" s="42"/>
    </row>
    <row r="458" spans="1:20" ht="28" customHeight="1" x14ac:dyDescent="0.15">
      <c r="A458" s="42"/>
      <c r="B458" s="42"/>
      <c r="C458" s="42"/>
      <c r="D458" s="42"/>
      <c r="E458" s="42"/>
      <c r="F458" s="42"/>
      <c r="G458" s="190"/>
      <c r="L458" s="191"/>
      <c r="M458" s="191"/>
      <c r="N458" s="191"/>
      <c r="O458" s="191"/>
      <c r="P458" s="191"/>
      <c r="Q458" s="191"/>
      <c r="R458" s="191"/>
      <c r="S458" s="42"/>
      <c r="T458" s="42"/>
    </row>
    <row r="459" spans="1:20" ht="28" customHeight="1" x14ac:dyDescent="0.15">
      <c r="A459" s="42"/>
      <c r="B459" s="42"/>
      <c r="C459" s="42"/>
      <c r="D459" s="42"/>
      <c r="E459" s="42"/>
      <c r="F459" s="42"/>
      <c r="G459" s="190"/>
      <c r="L459" s="191"/>
      <c r="M459" s="191"/>
      <c r="N459" s="191"/>
      <c r="O459" s="191"/>
      <c r="P459" s="191"/>
      <c r="Q459" s="191"/>
      <c r="R459" s="191"/>
      <c r="S459" s="42"/>
      <c r="T459" s="42"/>
    </row>
    <row r="460" spans="1:20" ht="28" customHeight="1" x14ac:dyDescent="0.15">
      <c r="A460" s="42"/>
      <c r="B460" s="42"/>
      <c r="C460" s="42"/>
      <c r="D460" s="42"/>
      <c r="E460" s="42"/>
      <c r="F460" s="42"/>
      <c r="G460" s="190"/>
      <c r="L460" s="191"/>
      <c r="M460" s="191"/>
      <c r="N460" s="191"/>
      <c r="O460" s="191"/>
      <c r="P460" s="191"/>
      <c r="Q460" s="191"/>
      <c r="R460" s="191"/>
      <c r="S460" s="42"/>
      <c r="T460" s="42"/>
    </row>
    <row r="461" spans="1:20" ht="28" customHeight="1" x14ac:dyDescent="0.15">
      <c r="A461" s="42"/>
      <c r="B461" s="42"/>
      <c r="C461" s="42"/>
      <c r="D461" s="42"/>
      <c r="E461" s="42"/>
      <c r="F461" s="42"/>
      <c r="G461" s="190"/>
      <c r="L461" s="191"/>
      <c r="M461" s="191"/>
      <c r="N461" s="191"/>
      <c r="O461" s="191"/>
      <c r="P461" s="191"/>
      <c r="Q461" s="191"/>
      <c r="R461" s="191"/>
      <c r="S461" s="42"/>
      <c r="T461" s="42"/>
    </row>
    <row r="462" spans="1:20" ht="28" customHeight="1" x14ac:dyDescent="0.15">
      <c r="A462" s="42"/>
      <c r="B462" s="42"/>
      <c r="C462" s="42"/>
      <c r="D462" s="42"/>
      <c r="E462" s="42"/>
      <c r="F462" s="42"/>
      <c r="G462" s="190"/>
      <c r="L462" s="191"/>
      <c r="M462" s="191"/>
      <c r="N462" s="191"/>
      <c r="O462" s="191"/>
      <c r="P462" s="191"/>
      <c r="Q462" s="191"/>
      <c r="R462" s="191"/>
      <c r="S462" s="42"/>
      <c r="T462" s="42"/>
    </row>
    <row r="463" spans="1:20" ht="28" customHeight="1" x14ac:dyDescent="0.15">
      <c r="A463" s="42"/>
      <c r="B463" s="42"/>
      <c r="C463" s="42"/>
      <c r="D463" s="42"/>
      <c r="E463" s="42"/>
      <c r="F463" s="42"/>
      <c r="G463" s="190"/>
      <c r="L463" s="191"/>
      <c r="M463" s="191"/>
      <c r="N463" s="191"/>
      <c r="O463" s="191"/>
      <c r="P463" s="191"/>
      <c r="Q463" s="191"/>
      <c r="R463" s="191"/>
      <c r="S463" s="42"/>
      <c r="T463" s="42"/>
    </row>
    <row r="464" spans="1:20" ht="28" customHeight="1" x14ac:dyDescent="0.15">
      <c r="A464" s="42"/>
      <c r="B464" s="42"/>
      <c r="C464" s="42"/>
      <c r="D464" s="42"/>
      <c r="E464" s="42"/>
      <c r="F464" s="42"/>
      <c r="G464" s="190"/>
      <c r="L464" s="191"/>
      <c r="M464" s="191"/>
      <c r="N464" s="191"/>
      <c r="O464" s="191"/>
      <c r="P464" s="191"/>
      <c r="Q464" s="191"/>
      <c r="R464" s="191"/>
      <c r="S464" s="42"/>
      <c r="T464" s="42"/>
    </row>
    <row r="465" spans="1:20" ht="28" customHeight="1" x14ac:dyDescent="0.15">
      <c r="A465" s="42"/>
      <c r="B465" s="42"/>
      <c r="C465" s="42"/>
      <c r="D465" s="42"/>
      <c r="E465" s="42"/>
      <c r="F465" s="42"/>
      <c r="G465" s="190"/>
      <c r="L465" s="191"/>
      <c r="M465" s="191"/>
      <c r="N465" s="191"/>
      <c r="O465" s="191"/>
      <c r="P465" s="191"/>
      <c r="Q465" s="191"/>
      <c r="R465" s="191"/>
      <c r="S465" s="42"/>
      <c r="T465" s="42"/>
    </row>
    <row r="466" spans="1:20" ht="28" customHeight="1" x14ac:dyDescent="0.15">
      <c r="A466" s="42"/>
      <c r="B466" s="42"/>
      <c r="C466" s="42"/>
      <c r="D466" s="42"/>
      <c r="E466" s="42"/>
      <c r="F466" s="42"/>
      <c r="G466" s="190"/>
      <c r="L466" s="191"/>
      <c r="M466" s="191"/>
      <c r="N466" s="191"/>
      <c r="O466" s="191"/>
      <c r="P466" s="191"/>
      <c r="Q466" s="191"/>
      <c r="R466" s="191"/>
      <c r="S466" s="42"/>
      <c r="T466" s="42"/>
    </row>
    <row r="467" spans="1:20" ht="28" customHeight="1" x14ac:dyDescent="0.15">
      <c r="A467" s="42"/>
      <c r="B467" s="42"/>
      <c r="C467" s="42"/>
      <c r="D467" s="42"/>
      <c r="E467" s="42"/>
      <c r="F467" s="42"/>
      <c r="G467" s="190"/>
      <c r="L467" s="191"/>
      <c r="M467" s="191"/>
      <c r="N467" s="191"/>
      <c r="O467" s="191"/>
      <c r="P467" s="191"/>
      <c r="Q467" s="191"/>
      <c r="R467" s="191"/>
      <c r="S467" s="42"/>
      <c r="T467" s="42"/>
    </row>
    <row r="468" spans="1:20" ht="28" customHeight="1" x14ac:dyDescent="0.15">
      <c r="A468" s="42"/>
      <c r="B468" s="42"/>
      <c r="C468" s="42"/>
      <c r="D468" s="42"/>
      <c r="E468" s="42"/>
      <c r="F468" s="42"/>
      <c r="G468" s="190"/>
      <c r="L468" s="191"/>
      <c r="M468" s="191"/>
      <c r="N468" s="191"/>
      <c r="O468" s="191"/>
      <c r="P468" s="191"/>
      <c r="Q468" s="191"/>
      <c r="R468" s="191"/>
      <c r="S468" s="42"/>
      <c r="T468" s="42"/>
    </row>
    <row r="469" spans="1:20" ht="28" customHeight="1" x14ac:dyDescent="0.15">
      <c r="A469" s="42"/>
      <c r="B469" s="42"/>
      <c r="C469" s="42"/>
      <c r="D469" s="42"/>
      <c r="E469" s="42"/>
      <c r="F469" s="42"/>
      <c r="G469" s="190"/>
      <c r="L469" s="191"/>
      <c r="M469" s="191"/>
      <c r="N469" s="191"/>
      <c r="O469" s="191"/>
      <c r="P469" s="191"/>
      <c r="Q469" s="191"/>
      <c r="R469" s="191"/>
      <c r="S469" s="42"/>
      <c r="T469" s="42"/>
    </row>
    <row r="470" spans="1:20" ht="28" customHeight="1" x14ac:dyDescent="0.15">
      <c r="A470" s="42"/>
      <c r="B470" s="42"/>
      <c r="C470" s="42"/>
      <c r="D470" s="42"/>
      <c r="E470" s="42"/>
      <c r="F470" s="42"/>
      <c r="G470" s="190"/>
      <c r="L470" s="191"/>
      <c r="M470" s="191"/>
      <c r="N470" s="191"/>
      <c r="O470" s="191"/>
      <c r="P470" s="191"/>
      <c r="Q470" s="191"/>
      <c r="R470" s="191"/>
      <c r="S470" s="42"/>
      <c r="T470" s="42"/>
    </row>
    <row r="471" spans="1:20" ht="28" customHeight="1" x14ac:dyDescent="0.15">
      <c r="A471" s="42"/>
      <c r="B471" s="42"/>
      <c r="C471" s="42"/>
      <c r="D471" s="42"/>
      <c r="E471" s="42"/>
      <c r="F471" s="42"/>
      <c r="G471" s="190"/>
      <c r="L471" s="191"/>
      <c r="M471" s="191"/>
      <c r="N471" s="191"/>
      <c r="O471" s="191"/>
      <c r="P471" s="191"/>
      <c r="Q471" s="191"/>
      <c r="R471" s="191"/>
      <c r="S471" s="42"/>
      <c r="T471" s="42"/>
    </row>
    <row r="472" spans="1:20" ht="28" customHeight="1" x14ac:dyDescent="0.15">
      <c r="A472" s="42"/>
      <c r="B472" s="42"/>
      <c r="C472" s="42"/>
      <c r="D472" s="42"/>
      <c r="E472" s="42"/>
      <c r="F472" s="42"/>
      <c r="G472" s="190"/>
      <c r="L472" s="191"/>
      <c r="M472" s="191"/>
      <c r="N472" s="191"/>
      <c r="O472" s="191"/>
      <c r="P472" s="191"/>
      <c r="Q472" s="191"/>
      <c r="R472" s="191"/>
      <c r="S472" s="42"/>
      <c r="T472" s="42"/>
    </row>
    <row r="473" spans="1:20" ht="28" customHeight="1" x14ac:dyDescent="0.15">
      <c r="A473" s="42"/>
      <c r="B473" s="42"/>
      <c r="C473" s="42"/>
      <c r="D473" s="42"/>
      <c r="E473" s="42"/>
      <c r="F473" s="42"/>
      <c r="G473" s="190"/>
      <c r="L473" s="191"/>
      <c r="M473" s="191"/>
      <c r="N473" s="191"/>
      <c r="O473" s="191"/>
      <c r="P473" s="191"/>
      <c r="Q473" s="191"/>
      <c r="R473" s="191"/>
      <c r="S473" s="42"/>
      <c r="T473" s="42"/>
    </row>
    <row r="474" spans="1:20" ht="28" customHeight="1" x14ac:dyDescent="0.15">
      <c r="A474" s="42"/>
      <c r="B474" s="42"/>
      <c r="C474" s="42"/>
      <c r="D474" s="42"/>
      <c r="E474" s="42"/>
      <c r="F474" s="42"/>
      <c r="G474" s="190"/>
      <c r="L474" s="191"/>
      <c r="M474" s="191"/>
      <c r="N474" s="191"/>
      <c r="O474" s="191"/>
      <c r="P474" s="191"/>
      <c r="Q474" s="191"/>
      <c r="R474" s="191"/>
      <c r="S474" s="42"/>
      <c r="T474" s="42"/>
    </row>
    <row r="475" spans="1:20" ht="28" customHeight="1" x14ac:dyDescent="0.15">
      <c r="A475" s="42"/>
      <c r="B475" s="42"/>
      <c r="C475" s="42"/>
      <c r="D475" s="42"/>
      <c r="E475" s="42"/>
      <c r="F475" s="42"/>
      <c r="G475" s="190"/>
      <c r="L475" s="191"/>
      <c r="M475" s="191"/>
      <c r="N475" s="191"/>
      <c r="O475" s="191"/>
      <c r="P475" s="191"/>
      <c r="Q475" s="191"/>
      <c r="R475" s="191"/>
      <c r="S475" s="42"/>
      <c r="T475" s="42"/>
    </row>
    <row r="476" spans="1:20" ht="28" customHeight="1" x14ac:dyDescent="0.15">
      <c r="A476" s="42"/>
      <c r="B476" s="42"/>
      <c r="C476" s="42"/>
      <c r="D476" s="42"/>
      <c r="E476" s="42"/>
      <c r="F476" s="42"/>
      <c r="G476" s="190"/>
      <c r="L476" s="191"/>
      <c r="M476" s="191"/>
      <c r="N476" s="191"/>
      <c r="O476" s="191"/>
      <c r="P476" s="191"/>
      <c r="Q476" s="191"/>
      <c r="R476" s="191"/>
      <c r="S476" s="42"/>
      <c r="T476" s="42"/>
    </row>
    <row r="477" spans="1:20" ht="28" customHeight="1" x14ac:dyDescent="0.15">
      <c r="A477" s="42"/>
      <c r="B477" s="42"/>
      <c r="C477" s="42"/>
      <c r="D477" s="42"/>
      <c r="E477" s="42"/>
      <c r="F477" s="42"/>
      <c r="G477" s="190"/>
      <c r="L477" s="191"/>
      <c r="M477" s="191"/>
      <c r="N477" s="191"/>
      <c r="O477" s="191"/>
      <c r="P477" s="191"/>
      <c r="Q477" s="191"/>
      <c r="R477" s="191"/>
      <c r="S477" s="42"/>
      <c r="T477" s="42"/>
    </row>
    <row r="478" spans="1:20" ht="28" customHeight="1" x14ac:dyDescent="0.15">
      <c r="A478" s="42"/>
      <c r="B478" s="42"/>
      <c r="C478" s="42"/>
      <c r="D478" s="42"/>
      <c r="E478" s="42"/>
      <c r="F478" s="42"/>
      <c r="G478" s="190"/>
      <c r="L478" s="191"/>
      <c r="M478" s="191"/>
      <c r="N478" s="191"/>
      <c r="O478" s="191"/>
      <c r="P478" s="191"/>
      <c r="Q478" s="191"/>
      <c r="R478" s="191"/>
      <c r="S478" s="42"/>
      <c r="T478" s="42"/>
    </row>
    <row r="479" spans="1:20" ht="28" customHeight="1" x14ac:dyDescent="0.15">
      <c r="A479" s="42"/>
      <c r="B479" s="42"/>
      <c r="C479" s="42"/>
      <c r="D479" s="42"/>
      <c r="E479" s="42"/>
      <c r="F479" s="42"/>
      <c r="G479" s="190"/>
      <c r="L479" s="191"/>
      <c r="M479" s="191"/>
      <c r="N479" s="191"/>
      <c r="O479" s="191"/>
      <c r="P479" s="191"/>
      <c r="Q479" s="191"/>
      <c r="R479" s="191"/>
      <c r="S479" s="42"/>
      <c r="T479" s="42"/>
    </row>
    <row r="480" spans="1:20" ht="28" customHeight="1" x14ac:dyDescent="0.15">
      <c r="A480" s="42"/>
      <c r="B480" s="42"/>
      <c r="C480" s="42"/>
      <c r="D480" s="42"/>
      <c r="E480" s="42"/>
      <c r="F480" s="42"/>
      <c r="G480" s="190"/>
      <c r="L480" s="191"/>
      <c r="M480" s="191"/>
      <c r="N480" s="191"/>
      <c r="O480" s="191"/>
      <c r="P480" s="191"/>
      <c r="Q480" s="191"/>
      <c r="R480" s="191"/>
      <c r="S480" s="42"/>
      <c r="T480" s="42"/>
    </row>
    <row r="481" spans="1:20" ht="28" customHeight="1" x14ac:dyDescent="0.15">
      <c r="A481" s="42"/>
      <c r="B481" s="42"/>
      <c r="C481" s="42"/>
      <c r="D481" s="42"/>
      <c r="E481" s="42"/>
      <c r="F481" s="42"/>
      <c r="G481" s="190"/>
      <c r="L481" s="191"/>
      <c r="M481" s="191"/>
      <c r="N481" s="191"/>
      <c r="O481" s="191"/>
      <c r="P481" s="191"/>
      <c r="Q481" s="191"/>
      <c r="R481" s="191"/>
      <c r="S481" s="42"/>
      <c r="T481" s="42"/>
    </row>
    <row r="482" spans="1:20" ht="28" customHeight="1" x14ac:dyDescent="0.15">
      <c r="A482" s="42"/>
      <c r="B482" s="42"/>
      <c r="C482" s="42"/>
      <c r="D482" s="42"/>
      <c r="E482" s="42"/>
      <c r="F482" s="42"/>
      <c r="G482" s="190"/>
      <c r="L482" s="191"/>
      <c r="M482" s="191"/>
      <c r="N482" s="191"/>
      <c r="O482" s="191"/>
      <c r="P482" s="191"/>
      <c r="Q482" s="191"/>
      <c r="R482" s="191"/>
      <c r="S482" s="42"/>
      <c r="T482" s="42"/>
    </row>
    <row r="483" spans="1:20" ht="28" customHeight="1" x14ac:dyDescent="0.15">
      <c r="A483" s="42"/>
      <c r="B483" s="42"/>
      <c r="C483" s="42"/>
      <c r="D483" s="42"/>
      <c r="E483" s="42"/>
      <c r="F483" s="42"/>
      <c r="G483" s="190"/>
      <c r="L483" s="191"/>
      <c r="M483" s="191"/>
      <c r="N483" s="191"/>
      <c r="O483" s="191"/>
      <c r="P483" s="191"/>
      <c r="Q483" s="191"/>
      <c r="R483" s="191"/>
      <c r="S483" s="42"/>
      <c r="T483" s="42"/>
    </row>
    <row r="484" spans="1:20" ht="28" customHeight="1" x14ac:dyDescent="0.15">
      <c r="A484" s="42"/>
      <c r="B484" s="42"/>
      <c r="C484" s="42"/>
      <c r="D484" s="42"/>
      <c r="E484" s="42"/>
      <c r="F484" s="42"/>
      <c r="G484" s="190"/>
      <c r="L484" s="191"/>
      <c r="M484" s="191"/>
      <c r="N484" s="191"/>
      <c r="O484" s="191"/>
      <c r="P484" s="191"/>
      <c r="Q484" s="191"/>
      <c r="R484" s="191"/>
      <c r="S484" s="42"/>
      <c r="T484" s="42"/>
    </row>
    <row r="485" spans="1:20" ht="28" customHeight="1" x14ac:dyDescent="0.15">
      <c r="A485" s="42"/>
      <c r="B485" s="42"/>
      <c r="C485" s="42"/>
      <c r="D485" s="42"/>
      <c r="E485" s="42"/>
      <c r="F485" s="42"/>
      <c r="G485" s="190"/>
      <c r="L485" s="191"/>
      <c r="M485" s="191"/>
      <c r="N485" s="191"/>
      <c r="O485" s="191"/>
      <c r="P485" s="191"/>
      <c r="Q485" s="191"/>
      <c r="R485" s="191"/>
      <c r="S485" s="42"/>
      <c r="T485" s="42"/>
    </row>
    <row r="486" spans="1:20" ht="28" customHeight="1" x14ac:dyDescent="0.15">
      <c r="A486" s="42"/>
      <c r="B486" s="42"/>
      <c r="C486" s="42"/>
      <c r="D486" s="42"/>
      <c r="E486" s="42"/>
      <c r="F486" s="42"/>
      <c r="G486" s="190"/>
      <c r="L486" s="191"/>
      <c r="M486" s="191"/>
      <c r="N486" s="191"/>
      <c r="O486" s="191"/>
      <c r="P486" s="191"/>
      <c r="Q486" s="191"/>
      <c r="R486" s="191"/>
      <c r="S486" s="42"/>
      <c r="T486" s="42"/>
    </row>
    <row r="487" spans="1:20" ht="28" customHeight="1" x14ac:dyDescent="0.15">
      <c r="A487" s="42"/>
      <c r="B487" s="42"/>
      <c r="C487" s="42"/>
      <c r="D487" s="42"/>
      <c r="E487" s="42"/>
      <c r="F487" s="42"/>
      <c r="G487" s="190"/>
      <c r="L487" s="191"/>
      <c r="M487" s="191"/>
      <c r="N487" s="191"/>
      <c r="O487" s="191"/>
      <c r="P487" s="191"/>
      <c r="Q487" s="191"/>
      <c r="R487" s="191"/>
      <c r="S487" s="42"/>
      <c r="T487" s="42"/>
    </row>
    <row r="488" spans="1:20" ht="28" customHeight="1" x14ac:dyDescent="0.15">
      <c r="A488" s="42"/>
      <c r="B488" s="42"/>
      <c r="C488" s="42"/>
      <c r="D488" s="42"/>
      <c r="E488" s="42"/>
      <c r="F488" s="42"/>
      <c r="G488" s="190"/>
      <c r="L488" s="191"/>
      <c r="M488" s="191"/>
      <c r="N488" s="191"/>
      <c r="O488" s="191"/>
      <c r="P488" s="191"/>
      <c r="Q488" s="191"/>
      <c r="R488" s="191"/>
      <c r="S488" s="42"/>
      <c r="T488" s="42"/>
    </row>
    <row r="489" spans="1:20" ht="28" customHeight="1" x14ac:dyDescent="0.15">
      <c r="A489" s="42"/>
      <c r="B489" s="42"/>
      <c r="C489" s="42"/>
      <c r="D489" s="42"/>
      <c r="E489" s="42"/>
      <c r="F489" s="42"/>
      <c r="G489" s="190"/>
      <c r="L489" s="191"/>
      <c r="M489" s="191"/>
      <c r="N489" s="191"/>
      <c r="O489" s="191"/>
      <c r="P489" s="191"/>
      <c r="Q489" s="191"/>
      <c r="R489" s="191"/>
      <c r="S489" s="42"/>
      <c r="T489" s="42"/>
    </row>
    <row r="490" spans="1:20" ht="28" customHeight="1" x14ac:dyDescent="0.15">
      <c r="A490" s="42"/>
      <c r="B490" s="42"/>
      <c r="C490" s="42"/>
      <c r="D490" s="42"/>
      <c r="E490" s="42"/>
      <c r="F490" s="42"/>
      <c r="G490" s="190"/>
      <c r="L490" s="191"/>
      <c r="M490" s="191"/>
      <c r="N490" s="191"/>
      <c r="O490" s="191"/>
      <c r="P490" s="191"/>
      <c r="Q490" s="191"/>
      <c r="R490" s="191"/>
      <c r="S490" s="42"/>
      <c r="T490" s="42"/>
    </row>
    <row r="491" spans="1:20" ht="28" customHeight="1" x14ac:dyDescent="0.15">
      <c r="A491" s="42"/>
      <c r="B491" s="42"/>
      <c r="C491" s="42"/>
      <c r="D491" s="42"/>
      <c r="E491" s="42"/>
      <c r="F491" s="42"/>
      <c r="G491" s="190"/>
      <c r="L491" s="191"/>
      <c r="M491" s="191"/>
      <c r="N491" s="191"/>
      <c r="O491" s="191"/>
      <c r="P491" s="191"/>
      <c r="Q491" s="191"/>
      <c r="R491" s="191"/>
      <c r="S491" s="42"/>
      <c r="T491" s="42"/>
    </row>
    <row r="492" spans="1:20" ht="28" customHeight="1" x14ac:dyDescent="0.15">
      <c r="A492" s="42"/>
      <c r="B492" s="42"/>
      <c r="C492" s="42"/>
      <c r="D492" s="42"/>
      <c r="E492" s="42"/>
      <c r="F492" s="42"/>
      <c r="G492" s="190"/>
      <c r="L492" s="191"/>
      <c r="M492" s="191"/>
      <c r="N492" s="191"/>
      <c r="O492" s="191"/>
      <c r="P492" s="191"/>
      <c r="Q492" s="191"/>
      <c r="R492" s="191"/>
      <c r="S492" s="42"/>
      <c r="T492" s="42"/>
    </row>
    <row r="493" spans="1:20" ht="28" customHeight="1" x14ac:dyDescent="0.15">
      <c r="A493" s="42"/>
      <c r="B493" s="42"/>
      <c r="C493" s="42"/>
      <c r="D493" s="42"/>
      <c r="E493" s="42"/>
      <c r="F493" s="42"/>
      <c r="G493" s="190"/>
      <c r="L493" s="191"/>
      <c r="M493" s="191"/>
      <c r="N493" s="191"/>
      <c r="O493" s="191"/>
      <c r="P493" s="191"/>
      <c r="Q493" s="191"/>
      <c r="R493" s="191"/>
      <c r="S493" s="42"/>
      <c r="T493" s="42"/>
    </row>
    <row r="494" spans="1:20" ht="28" customHeight="1" x14ac:dyDescent="0.15">
      <c r="A494" s="42"/>
      <c r="B494" s="42"/>
      <c r="C494" s="42"/>
      <c r="D494" s="42"/>
      <c r="E494" s="42"/>
      <c r="F494" s="42"/>
      <c r="G494" s="190"/>
      <c r="L494" s="191"/>
      <c r="M494" s="191"/>
      <c r="N494" s="191"/>
      <c r="O494" s="191"/>
      <c r="P494" s="191"/>
      <c r="Q494" s="191"/>
      <c r="R494" s="191"/>
      <c r="S494" s="42"/>
      <c r="T494" s="42"/>
    </row>
    <row r="495" spans="1:20" ht="28" customHeight="1" x14ac:dyDescent="0.15">
      <c r="A495" s="42"/>
      <c r="B495" s="42"/>
      <c r="C495" s="42"/>
      <c r="D495" s="42"/>
      <c r="E495" s="42"/>
      <c r="F495" s="42"/>
      <c r="G495" s="190"/>
      <c r="L495" s="191"/>
      <c r="M495" s="191"/>
      <c r="N495" s="191"/>
      <c r="O495" s="191"/>
      <c r="P495" s="191"/>
      <c r="Q495" s="191"/>
      <c r="R495" s="191"/>
      <c r="S495" s="42"/>
      <c r="T495" s="42"/>
    </row>
    <row r="496" spans="1:20" ht="28" customHeight="1" x14ac:dyDescent="0.15">
      <c r="A496" s="42"/>
      <c r="B496" s="42"/>
      <c r="C496" s="42"/>
      <c r="D496" s="42"/>
      <c r="E496" s="42"/>
      <c r="F496" s="42"/>
      <c r="G496" s="190"/>
      <c r="L496" s="191"/>
      <c r="M496" s="191"/>
      <c r="N496" s="191"/>
      <c r="O496" s="191"/>
      <c r="P496" s="191"/>
      <c r="Q496" s="191"/>
      <c r="R496" s="191"/>
      <c r="S496" s="42"/>
      <c r="T496" s="42"/>
    </row>
    <row r="497" spans="1:20" ht="28" customHeight="1" x14ac:dyDescent="0.15">
      <c r="A497" s="42"/>
      <c r="B497" s="42"/>
      <c r="C497" s="42"/>
      <c r="D497" s="42"/>
      <c r="E497" s="42"/>
      <c r="F497" s="42"/>
      <c r="G497" s="190"/>
      <c r="L497" s="191"/>
      <c r="M497" s="191"/>
      <c r="N497" s="191"/>
      <c r="O497" s="191"/>
      <c r="P497" s="191"/>
      <c r="Q497" s="191"/>
      <c r="R497" s="191"/>
      <c r="S497" s="42"/>
      <c r="T497" s="42"/>
    </row>
    <row r="498" spans="1:20" ht="28" customHeight="1" x14ac:dyDescent="0.15">
      <c r="A498" s="42"/>
      <c r="B498" s="42"/>
      <c r="C498" s="42"/>
      <c r="D498" s="42"/>
      <c r="E498" s="42"/>
      <c r="F498" s="42"/>
      <c r="G498" s="190"/>
      <c r="L498" s="191"/>
      <c r="M498" s="191"/>
      <c r="N498" s="191"/>
      <c r="O498" s="191"/>
      <c r="P498" s="191"/>
      <c r="Q498" s="191"/>
      <c r="R498" s="191"/>
      <c r="S498" s="42"/>
      <c r="T498" s="42"/>
    </row>
    <row r="499" spans="1:20" ht="28" customHeight="1" x14ac:dyDescent="0.15">
      <c r="A499" s="42"/>
      <c r="B499" s="42"/>
      <c r="C499" s="42"/>
      <c r="D499" s="42"/>
      <c r="E499" s="42"/>
      <c r="F499" s="42"/>
      <c r="G499" s="190"/>
      <c r="L499" s="191"/>
      <c r="M499" s="191"/>
      <c r="N499" s="191"/>
      <c r="O499" s="191"/>
      <c r="P499" s="191"/>
      <c r="Q499" s="191"/>
      <c r="R499" s="191"/>
      <c r="S499" s="42"/>
      <c r="T499" s="42"/>
    </row>
    <row r="500" spans="1:20" ht="28" customHeight="1" x14ac:dyDescent="0.15">
      <c r="A500" s="42"/>
      <c r="B500" s="42"/>
      <c r="C500" s="42"/>
      <c r="D500" s="42"/>
      <c r="E500" s="42"/>
      <c r="F500" s="42"/>
      <c r="G500" s="190"/>
      <c r="L500" s="191"/>
      <c r="M500" s="191"/>
      <c r="N500" s="191"/>
      <c r="O500" s="191"/>
      <c r="P500" s="191"/>
      <c r="Q500" s="191"/>
      <c r="R500" s="191"/>
      <c r="S500" s="42"/>
      <c r="T500" s="42"/>
    </row>
    <row r="501" spans="1:20" ht="28" customHeight="1" x14ac:dyDescent="0.15">
      <c r="A501" s="42"/>
      <c r="B501" s="42"/>
      <c r="C501" s="42"/>
      <c r="D501" s="42"/>
      <c r="E501" s="42"/>
      <c r="F501" s="42"/>
      <c r="G501" s="190"/>
      <c r="L501" s="191"/>
      <c r="M501" s="191"/>
      <c r="N501" s="191"/>
      <c r="O501" s="191"/>
      <c r="P501" s="191"/>
      <c r="Q501" s="191"/>
      <c r="R501" s="191"/>
      <c r="S501" s="42"/>
      <c r="T501" s="42"/>
    </row>
    <row r="502" spans="1:20" ht="28" customHeight="1" x14ac:dyDescent="0.15">
      <c r="A502" s="42"/>
      <c r="B502" s="42"/>
      <c r="C502" s="42"/>
      <c r="D502" s="42"/>
      <c r="E502" s="42"/>
      <c r="F502" s="42"/>
      <c r="G502" s="190"/>
      <c r="L502" s="191"/>
      <c r="M502" s="191"/>
      <c r="N502" s="191"/>
      <c r="O502" s="191"/>
      <c r="P502" s="191"/>
      <c r="Q502" s="191"/>
      <c r="R502" s="191"/>
      <c r="S502" s="42"/>
      <c r="T502" s="42"/>
    </row>
    <row r="503" spans="1:20" ht="28" customHeight="1" x14ac:dyDescent="0.15">
      <c r="A503" s="42"/>
      <c r="B503" s="42"/>
      <c r="C503" s="42"/>
      <c r="D503" s="42"/>
      <c r="E503" s="42"/>
      <c r="F503" s="42"/>
      <c r="G503" s="190"/>
      <c r="L503" s="191"/>
      <c r="M503" s="191"/>
      <c r="N503" s="191"/>
      <c r="O503" s="191"/>
      <c r="P503" s="191"/>
      <c r="Q503" s="191"/>
      <c r="R503" s="191"/>
      <c r="S503" s="42"/>
      <c r="T503" s="42"/>
    </row>
    <row r="504" spans="1:20" ht="28" customHeight="1" x14ac:dyDescent="0.15">
      <c r="A504" s="42"/>
      <c r="B504" s="42"/>
      <c r="C504" s="42"/>
      <c r="D504" s="42"/>
      <c r="E504" s="42"/>
      <c r="F504" s="42"/>
      <c r="G504" s="190"/>
      <c r="L504" s="191"/>
      <c r="M504" s="191"/>
      <c r="N504" s="191"/>
      <c r="O504" s="191"/>
      <c r="P504" s="191"/>
      <c r="Q504" s="191"/>
      <c r="R504" s="191"/>
      <c r="S504" s="42"/>
      <c r="T504" s="42"/>
    </row>
    <row r="505" spans="1:20" ht="28" customHeight="1" x14ac:dyDescent="0.15">
      <c r="A505" s="42"/>
      <c r="B505" s="42"/>
      <c r="C505" s="42"/>
      <c r="D505" s="42"/>
      <c r="E505" s="42"/>
      <c r="F505" s="42"/>
      <c r="G505" s="190"/>
      <c r="L505" s="191"/>
      <c r="M505" s="191"/>
      <c r="N505" s="191"/>
      <c r="O505" s="191"/>
      <c r="P505" s="191"/>
      <c r="Q505" s="191"/>
      <c r="R505" s="191"/>
      <c r="S505" s="42"/>
      <c r="T505" s="42"/>
    </row>
    <row r="506" spans="1:20" ht="28" customHeight="1" x14ac:dyDescent="0.15">
      <c r="A506" s="42"/>
      <c r="B506" s="42"/>
      <c r="C506" s="42"/>
      <c r="D506" s="42"/>
      <c r="E506" s="42"/>
      <c r="F506" s="42"/>
      <c r="G506" s="190"/>
      <c r="L506" s="191"/>
      <c r="M506" s="191"/>
      <c r="N506" s="191"/>
      <c r="O506" s="191"/>
      <c r="P506" s="191"/>
      <c r="Q506" s="191"/>
      <c r="R506" s="191"/>
      <c r="S506" s="42"/>
      <c r="T506" s="42"/>
    </row>
    <row r="507" spans="1:20" ht="28" customHeight="1" x14ac:dyDescent="0.15">
      <c r="A507" s="42"/>
      <c r="B507" s="42"/>
      <c r="C507" s="42"/>
      <c r="D507" s="42"/>
      <c r="E507" s="42"/>
      <c r="F507" s="42"/>
      <c r="G507" s="190"/>
      <c r="L507" s="191"/>
      <c r="M507" s="191"/>
      <c r="N507" s="191"/>
      <c r="O507" s="191"/>
      <c r="P507" s="191"/>
      <c r="Q507" s="191"/>
      <c r="R507" s="191"/>
      <c r="S507" s="42"/>
      <c r="T507" s="42"/>
    </row>
    <row r="508" spans="1:20" ht="28" customHeight="1" x14ac:dyDescent="0.15">
      <c r="A508" s="42"/>
      <c r="B508" s="42"/>
      <c r="C508" s="42"/>
      <c r="D508" s="42"/>
      <c r="E508" s="42"/>
      <c r="F508" s="42"/>
      <c r="G508" s="190"/>
      <c r="L508" s="191"/>
      <c r="M508" s="191"/>
      <c r="N508" s="191"/>
      <c r="O508" s="191"/>
      <c r="P508" s="191"/>
      <c r="Q508" s="191"/>
      <c r="R508" s="191"/>
      <c r="S508" s="42"/>
      <c r="T508" s="42"/>
    </row>
    <row r="509" spans="1:20" ht="28" customHeight="1" x14ac:dyDescent="0.15">
      <c r="A509" s="42"/>
      <c r="B509" s="42"/>
      <c r="C509" s="42"/>
      <c r="D509" s="42"/>
      <c r="E509" s="42"/>
      <c r="F509" s="42"/>
      <c r="G509" s="190"/>
      <c r="L509" s="191"/>
      <c r="M509" s="191"/>
      <c r="N509" s="191"/>
      <c r="O509" s="191"/>
      <c r="P509" s="191"/>
      <c r="Q509" s="191"/>
      <c r="R509" s="191"/>
      <c r="S509" s="42"/>
      <c r="T509" s="42"/>
    </row>
    <row r="510" spans="1:20" ht="28" customHeight="1" x14ac:dyDescent="0.15">
      <c r="A510" s="42"/>
      <c r="B510" s="42"/>
      <c r="C510" s="42"/>
      <c r="D510" s="42"/>
      <c r="E510" s="42"/>
      <c r="F510" s="42"/>
      <c r="G510" s="190"/>
      <c r="L510" s="191"/>
      <c r="M510" s="191"/>
      <c r="N510" s="191"/>
      <c r="O510" s="191"/>
      <c r="P510" s="191"/>
      <c r="Q510" s="191"/>
      <c r="R510" s="191"/>
      <c r="S510" s="42"/>
      <c r="T510" s="42"/>
    </row>
    <row r="511" spans="1:20" ht="28" customHeight="1" x14ac:dyDescent="0.15">
      <c r="A511" s="42"/>
      <c r="B511" s="42"/>
      <c r="C511" s="42"/>
      <c r="D511" s="42"/>
      <c r="E511" s="42"/>
      <c r="F511" s="42"/>
      <c r="G511" s="190"/>
      <c r="L511" s="191"/>
      <c r="M511" s="191"/>
      <c r="N511" s="191"/>
      <c r="O511" s="191"/>
      <c r="P511" s="191"/>
      <c r="Q511" s="191"/>
      <c r="R511" s="191"/>
      <c r="S511" s="42"/>
      <c r="T511" s="42"/>
    </row>
    <row r="512" spans="1:20" ht="28" customHeight="1" x14ac:dyDescent="0.15">
      <c r="A512" s="42"/>
      <c r="B512" s="42"/>
      <c r="C512" s="42"/>
      <c r="D512" s="42"/>
      <c r="E512" s="42"/>
      <c r="F512" s="42"/>
      <c r="G512" s="190"/>
      <c r="L512" s="191"/>
      <c r="M512" s="191"/>
      <c r="N512" s="191"/>
      <c r="O512" s="191"/>
      <c r="P512" s="191"/>
      <c r="Q512" s="191"/>
      <c r="R512" s="191"/>
      <c r="S512" s="42"/>
      <c r="T512" s="42"/>
    </row>
    <row r="513" spans="1:20" ht="28" customHeight="1" x14ac:dyDescent="0.15">
      <c r="A513" s="42"/>
      <c r="B513" s="42"/>
      <c r="C513" s="42"/>
      <c r="D513" s="42"/>
      <c r="E513" s="42"/>
      <c r="F513" s="42"/>
      <c r="G513" s="190"/>
      <c r="L513" s="191"/>
      <c r="M513" s="191"/>
      <c r="N513" s="191"/>
      <c r="O513" s="191"/>
      <c r="P513" s="191"/>
      <c r="Q513" s="191"/>
      <c r="R513" s="191"/>
      <c r="S513" s="42"/>
      <c r="T513" s="42"/>
    </row>
    <row r="514" spans="1:20" ht="28" customHeight="1" x14ac:dyDescent="0.15">
      <c r="A514" s="42"/>
      <c r="B514" s="42"/>
      <c r="C514" s="42"/>
      <c r="D514" s="42"/>
      <c r="E514" s="42"/>
      <c r="F514" s="42"/>
      <c r="G514" s="190"/>
      <c r="L514" s="191"/>
      <c r="M514" s="191"/>
      <c r="N514" s="191"/>
      <c r="O514" s="191"/>
      <c r="P514" s="191"/>
      <c r="Q514" s="191"/>
      <c r="R514" s="191"/>
      <c r="S514" s="42"/>
      <c r="T514" s="42"/>
    </row>
    <row r="515" spans="1:20" ht="28" customHeight="1" x14ac:dyDescent="0.15">
      <c r="A515" s="42"/>
      <c r="B515" s="42"/>
      <c r="C515" s="42"/>
      <c r="D515" s="42"/>
      <c r="E515" s="42"/>
      <c r="F515" s="42"/>
      <c r="G515" s="190"/>
      <c r="L515" s="191"/>
      <c r="M515" s="191"/>
      <c r="N515" s="191"/>
      <c r="O515" s="191"/>
      <c r="P515" s="191"/>
      <c r="Q515" s="191"/>
      <c r="R515" s="191"/>
      <c r="S515" s="42"/>
      <c r="T515" s="42"/>
    </row>
    <row r="516" spans="1:20" ht="28" customHeight="1" x14ac:dyDescent="0.15">
      <c r="A516" s="42"/>
      <c r="B516" s="42"/>
      <c r="C516" s="42"/>
      <c r="D516" s="42"/>
      <c r="E516" s="42"/>
      <c r="F516" s="42"/>
      <c r="G516" s="190"/>
      <c r="L516" s="191"/>
      <c r="M516" s="191"/>
      <c r="N516" s="191"/>
      <c r="O516" s="191"/>
      <c r="P516" s="191"/>
      <c r="Q516" s="191"/>
      <c r="R516" s="191"/>
      <c r="S516" s="42"/>
      <c r="T516" s="42"/>
    </row>
    <row r="517" spans="1:20" ht="28" customHeight="1" x14ac:dyDescent="0.15">
      <c r="A517" s="42"/>
      <c r="B517" s="42"/>
      <c r="C517" s="42"/>
      <c r="D517" s="42"/>
      <c r="E517" s="42"/>
      <c r="F517" s="42"/>
      <c r="G517" s="190"/>
      <c r="L517" s="191"/>
      <c r="M517" s="191"/>
      <c r="N517" s="191"/>
      <c r="O517" s="191"/>
      <c r="P517" s="191"/>
      <c r="Q517" s="191"/>
      <c r="R517" s="191"/>
      <c r="S517" s="42"/>
      <c r="T517" s="42"/>
    </row>
    <row r="518" spans="1:20" ht="28" customHeight="1" x14ac:dyDescent="0.15">
      <c r="A518" s="42"/>
      <c r="B518" s="42"/>
      <c r="C518" s="42"/>
      <c r="D518" s="42"/>
      <c r="E518" s="42"/>
      <c r="F518" s="42"/>
      <c r="G518" s="190"/>
      <c r="L518" s="191"/>
      <c r="M518" s="191"/>
      <c r="N518" s="191"/>
      <c r="O518" s="191"/>
      <c r="P518" s="191"/>
      <c r="Q518" s="191"/>
      <c r="R518" s="191"/>
      <c r="S518" s="42"/>
      <c r="T518" s="42"/>
    </row>
    <row r="519" spans="1:20" ht="28" customHeight="1" x14ac:dyDescent="0.15">
      <c r="A519" s="42"/>
      <c r="B519" s="42"/>
      <c r="C519" s="42"/>
      <c r="D519" s="42"/>
      <c r="E519" s="42"/>
      <c r="F519" s="42"/>
      <c r="G519" s="190"/>
      <c r="L519" s="191"/>
      <c r="M519" s="191"/>
      <c r="N519" s="191"/>
      <c r="O519" s="191"/>
      <c r="P519" s="191"/>
      <c r="Q519" s="191"/>
      <c r="R519" s="191"/>
      <c r="S519" s="42"/>
      <c r="T519" s="42"/>
    </row>
    <row r="520" spans="1:20" ht="28" customHeight="1" x14ac:dyDescent="0.15">
      <c r="A520" s="42"/>
      <c r="B520" s="42"/>
      <c r="C520" s="42"/>
      <c r="D520" s="42"/>
      <c r="E520" s="42"/>
      <c r="F520" s="42"/>
      <c r="G520" s="190"/>
      <c r="L520" s="191"/>
      <c r="M520" s="191"/>
      <c r="N520" s="191"/>
      <c r="O520" s="191"/>
      <c r="P520" s="191"/>
      <c r="Q520" s="191"/>
      <c r="R520" s="191"/>
      <c r="S520" s="42"/>
      <c r="T520" s="42"/>
    </row>
    <row r="521" spans="1:20" ht="28" customHeight="1" x14ac:dyDescent="0.15">
      <c r="A521" s="42"/>
      <c r="B521" s="42"/>
      <c r="C521" s="42"/>
      <c r="D521" s="42"/>
      <c r="E521" s="42"/>
      <c r="F521" s="42"/>
      <c r="G521" s="190"/>
      <c r="L521" s="191"/>
      <c r="M521" s="191"/>
      <c r="N521" s="191"/>
      <c r="O521" s="191"/>
      <c r="P521" s="191"/>
      <c r="Q521" s="191"/>
      <c r="R521" s="191"/>
      <c r="S521" s="42"/>
      <c r="T521" s="42"/>
    </row>
    <row r="522" spans="1:20" ht="28" customHeight="1" x14ac:dyDescent="0.15">
      <c r="A522" s="42"/>
      <c r="B522" s="42"/>
      <c r="C522" s="42"/>
      <c r="D522" s="42"/>
      <c r="E522" s="42"/>
      <c r="F522" s="42"/>
      <c r="G522" s="190"/>
      <c r="L522" s="191"/>
      <c r="M522" s="191"/>
      <c r="N522" s="191"/>
      <c r="O522" s="191"/>
      <c r="P522" s="191"/>
      <c r="Q522" s="191"/>
      <c r="R522" s="191"/>
      <c r="S522" s="42"/>
      <c r="T522" s="42"/>
    </row>
    <row r="523" spans="1:20" ht="28" customHeight="1" x14ac:dyDescent="0.15">
      <c r="A523" s="42"/>
      <c r="B523" s="42"/>
      <c r="C523" s="42"/>
      <c r="D523" s="42"/>
      <c r="E523" s="42"/>
      <c r="F523" s="42"/>
      <c r="G523" s="190"/>
      <c r="L523" s="191"/>
      <c r="M523" s="191"/>
      <c r="N523" s="191"/>
      <c r="O523" s="191"/>
      <c r="P523" s="191"/>
      <c r="Q523" s="191"/>
      <c r="R523" s="191"/>
      <c r="S523" s="42"/>
      <c r="T523" s="42"/>
    </row>
    <row r="524" spans="1:20" ht="28" customHeight="1" x14ac:dyDescent="0.15">
      <c r="A524" s="42"/>
      <c r="B524" s="42"/>
      <c r="C524" s="42"/>
      <c r="D524" s="42"/>
      <c r="E524" s="42"/>
      <c r="F524" s="42"/>
      <c r="G524" s="190"/>
      <c r="L524" s="191"/>
      <c r="M524" s="191"/>
      <c r="N524" s="191"/>
      <c r="O524" s="191"/>
      <c r="P524" s="191"/>
      <c r="Q524" s="191"/>
      <c r="R524" s="191"/>
      <c r="S524" s="42"/>
      <c r="T524" s="42"/>
    </row>
    <row r="525" spans="1:20" ht="28" customHeight="1" x14ac:dyDescent="0.15">
      <c r="A525" s="42"/>
      <c r="B525" s="42"/>
      <c r="C525" s="42"/>
      <c r="D525" s="42"/>
      <c r="E525" s="42"/>
      <c r="F525" s="42"/>
      <c r="G525" s="190"/>
      <c r="L525" s="191"/>
      <c r="M525" s="191"/>
      <c r="N525" s="191"/>
      <c r="O525" s="191"/>
      <c r="P525" s="191"/>
      <c r="Q525" s="191"/>
      <c r="R525" s="191"/>
      <c r="S525" s="42"/>
      <c r="T525" s="42"/>
    </row>
    <row r="526" spans="1:20" ht="28" customHeight="1" x14ac:dyDescent="0.15">
      <c r="A526" s="42"/>
      <c r="B526" s="42"/>
      <c r="C526" s="42"/>
      <c r="D526" s="42"/>
      <c r="E526" s="42"/>
      <c r="F526" s="42"/>
      <c r="G526" s="190"/>
      <c r="L526" s="191"/>
      <c r="M526" s="191"/>
      <c r="N526" s="191"/>
      <c r="O526" s="191"/>
      <c r="P526" s="191"/>
      <c r="Q526" s="191"/>
      <c r="R526" s="191"/>
      <c r="S526" s="42"/>
      <c r="T526" s="42"/>
    </row>
    <row r="527" spans="1:20" ht="28" customHeight="1" x14ac:dyDescent="0.15">
      <c r="A527" s="42"/>
      <c r="B527" s="42"/>
      <c r="C527" s="42"/>
      <c r="D527" s="42"/>
      <c r="E527" s="42"/>
      <c r="F527" s="42"/>
      <c r="G527" s="190"/>
      <c r="L527" s="191"/>
      <c r="M527" s="191"/>
      <c r="N527" s="191"/>
      <c r="O527" s="191"/>
      <c r="P527" s="191"/>
      <c r="Q527" s="191"/>
      <c r="R527" s="191"/>
      <c r="S527" s="42"/>
      <c r="T527" s="42"/>
    </row>
    <row r="528" spans="1:20" ht="28" customHeight="1" x14ac:dyDescent="0.15">
      <c r="A528" s="42"/>
      <c r="B528" s="42"/>
      <c r="C528" s="42"/>
      <c r="D528" s="42"/>
      <c r="E528" s="42"/>
      <c r="F528" s="42"/>
      <c r="G528" s="190"/>
      <c r="L528" s="191"/>
      <c r="M528" s="191"/>
      <c r="N528" s="191"/>
      <c r="O528" s="191"/>
      <c r="P528" s="191"/>
      <c r="Q528" s="191"/>
      <c r="R528" s="191"/>
      <c r="S528" s="42"/>
      <c r="T528" s="42"/>
    </row>
    <row r="529" spans="1:20" ht="28" customHeight="1" x14ac:dyDescent="0.15">
      <c r="A529" s="42"/>
      <c r="B529" s="42"/>
      <c r="C529" s="42"/>
      <c r="D529" s="42"/>
      <c r="E529" s="42"/>
      <c r="F529" s="42"/>
      <c r="G529" s="190"/>
      <c r="L529" s="191"/>
      <c r="M529" s="191"/>
      <c r="N529" s="191"/>
      <c r="O529" s="191"/>
      <c r="P529" s="191"/>
      <c r="Q529" s="191"/>
      <c r="R529" s="191"/>
      <c r="S529" s="42"/>
      <c r="T529" s="42"/>
    </row>
    <row r="530" spans="1:20" ht="28" customHeight="1" x14ac:dyDescent="0.15">
      <c r="A530" s="42"/>
      <c r="B530" s="42"/>
      <c r="C530" s="42"/>
      <c r="D530" s="42"/>
      <c r="E530" s="42"/>
      <c r="F530" s="42"/>
      <c r="G530" s="190"/>
      <c r="L530" s="191"/>
      <c r="M530" s="191"/>
      <c r="N530" s="191"/>
      <c r="O530" s="191"/>
      <c r="P530" s="191"/>
      <c r="Q530" s="191"/>
      <c r="R530" s="191"/>
      <c r="S530" s="42"/>
      <c r="T530" s="42"/>
    </row>
    <row r="531" spans="1:20" ht="28" customHeight="1" x14ac:dyDescent="0.15">
      <c r="A531" s="42"/>
      <c r="B531" s="42"/>
      <c r="C531" s="42"/>
      <c r="D531" s="42"/>
      <c r="E531" s="42"/>
      <c r="F531" s="42"/>
      <c r="G531" s="190"/>
      <c r="L531" s="191"/>
      <c r="M531" s="191"/>
      <c r="N531" s="191"/>
      <c r="O531" s="191"/>
      <c r="P531" s="191"/>
      <c r="Q531" s="191"/>
      <c r="R531" s="191"/>
      <c r="S531" s="42"/>
      <c r="T531" s="42"/>
    </row>
    <row r="532" spans="1:20" ht="28" customHeight="1" x14ac:dyDescent="0.15">
      <c r="A532" s="42"/>
      <c r="B532" s="42"/>
      <c r="C532" s="42"/>
      <c r="D532" s="42"/>
      <c r="E532" s="42"/>
      <c r="F532" s="42"/>
      <c r="G532" s="190"/>
      <c r="L532" s="191"/>
      <c r="M532" s="191"/>
      <c r="N532" s="191"/>
      <c r="O532" s="191"/>
      <c r="P532" s="191"/>
      <c r="Q532" s="191"/>
      <c r="R532" s="191"/>
      <c r="S532" s="42"/>
      <c r="T532" s="42"/>
    </row>
    <row r="533" spans="1:20" ht="28" customHeight="1" x14ac:dyDescent="0.15">
      <c r="A533" s="42"/>
      <c r="B533" s="42"/>
      <c r="C533" s="42"/>
      <c r="D533" s="42"/>
      <c r="E533" s="42"/>
      <c r="F533" s="42"/>
      <c r="G533" s="190"/>
      <c r="L533" s="191"/>
      <c r="M533" s="191"/>
      <c r="N533" s="191"/>
      <c r="O533" s="191"/>
      <c r="P533" s="191"/>
      <c r="Q533" s="191"/>
      <c r="R533" s="191"/>
      <c r="S533" s="42"/>
      <c r="T533" s="42"/>
    </row>
    <row r="534" spans="1:20" ht="28" customHeight="1" x14ac:dyDescent="0.15">
      <c r="A534" s="42"/>
      <c r="B534" s="42"/>
      <c r="C534" s="42"/>
      <c r="D534" s="42"/>
      <c r="E534" s="42"/>
      <c r="F534" s="42"/>
      <c r="G534" s="190"/>
      <c r="L534" s="191"/>
      <c r="M534" s="191"/>
      <c r="N534" s="191"/>
      <c r="O534" s="191"/>
      <c r="P534" s="191"/>
      <c r="Q534" s="191"/>
      <c r="R534" s="191"/>
      <c r="S534" s="42"/>
      <c r="T534" s="42"/>
    </row>
    <row r="535" spans="1:20" ht="28" customHeight="1" x14ac:dyDescent="0.15">
      <c r="A535" s="42"/>
      <c r="B535" s="42"/>
      <c r="C535" s="42"/>
      <c r="D535" s="42"/>
      <c r="E535" s="42"/>
      <c r="F535" s="42"/>
      <c r="G535" s="190"/>
      <c r="L535" s="191"/>
      <c r="M535" s="191"/>
      <c r="N535" s="191"/>
      <c r="O535" s="191"/>
      <c r="P535" s="191"/>
      <c r="Q535" s="191"/>
      <c r="R535" s="191"/>
      <c r="S535" s="42"/>
      <c r="T535" s="42"/>
    </row>
    <row r="536" spans="1:20" ht="28" customHeight="1" x14ac:dyDescent="0.15">
      <c r="A536" s="42"/>
      <c r="B536" s="42"/>
      <c r="C536" s="42"/>
      <c r="D536" s="42"/>
      <c r="E536" s="42"/>
      <c r="F536" s="42"/>
      <c r="G536" s="190"/>
      <c r="L536" s="191"/>
      <c r="M536" s="191"/>
      <c r="N536" s="191"/>
      <c r="O536" s="191"/>
      <c r="P536" s="191"/>
      <c r="Q536" s="191"/>
      <c r="R536" s="191"/>
      <c r="S536" s="42"/>
      <c r="T536" s="42"/>
    </row>
    <row r="537" spans="1:20" ht="28" customHeight="1" x14ac:dyDescent="0.15">
      <c r="A537" s="42"/>
      <c r="B537" s="42"/>
      <c r="C537" s="42"/>
      <c r="D537" s="42"/>
      <c r="E537" s="42"/>
      <c r="F537" s="42"/>
      <c r="G537" s="190"/>
      <c r="L537" s="191"/>
      <c r="M537" s="191"/>
      <c r="N537" s="191"/>
      <c r="O537" s="191"/>
      <c r="P537" s="191"/>
      <c r="Q537" s="191"/>
      <c r="R537" s="191"/>
      <c r="S537" s="42"/>
      <c r="T537" s="42"/>
    </row>
    <row r="538" spans="1:20" ht="28" customHeight="1" x14ac:dyDescent="0.15">
      <c r="A538" s="42"/>
      <c r="B538" s="42"/>
      <c r="C538" s="42"/>
      <c r="D538" s="42"/>
      <c r="E538" s="42"/>
      <c r="F538" s="42"/>
      <c r="G538" s="190"/>
      <c r="L538" s="191"/>
      <c r="M538" s="191"/>
      <c r="N538" s="191"/>
      <c r="O538" s="191"/>
      <c r="P538" s="191"/>
      <c r="Q538" s="191"/>
      <c r="R538" s="191"/>
      <c r="S538" s="42"/>
      <c r="T538" s="42"/>
    </row>
    <row r="539" spans="1:20" ht="28" customHeight="1" x14ac:dyDescent="0.15">
      <c r="A539" s="42"/>
      <c r="B539" s="42"/>
      <c r="C539" s="42"/>
      <c r="D539" s="42"/>
      <c r="E539" s="42"/>
      <c r="F539" s="42"/>
      <c r="G539" s="190"/>
      <c r="L539" s="191"/>
      <c r="M539" s="191"/>
      <c r="N539" s="191"/>
      <c r="O539" s="191"/>
      <c r="P539" s="191"/>
      <c r="Q539" s="191"/>
      <c r="R539" s="191"/>
      <c r="S539" s="42"/>
      <c r="T539" s="42"/>
    </row>
    <row r="540" spans="1:20" ht="28" customHeight="1" x14ac:dyDescent="0.15">
      <c r="A540" s="42"/>
      <c r="B540" s="42"/>
      <c r="C540" s="42"/>
      <c r="D540" s="42"/>
      <c r="E540" s="42"/>
      <c r="F540" s="42"/>
      <c r="G540" s="190"/>
      <c r="L540" s="191"/>
      <c r="M540" s="191"/>
      <c r="N540" s="191"/>
      <c r="O540" s="191"/>
      <c r="P540" s="191"/>
      <c r="Q540" s="191"/>
      <c r="R540" s="191"/>
      <c r="S540" s="42"/>
      <c r="T540" s="42"/>
    </row>
    <row r="541" spans="1:20" ht="28" customHeight="1" x14ac:dyDescent="0.15">
      <c r="A541" s="42"/>
      <c r="B541" s="42"/>
      <c r="C541" s="42"/>
      <c r="D541" s="42"/>
      <c r="E541" s="42"/>
      <c r="F541" s="42"/>
      <c r="G541" s="190"/>
      <c r="L541" s="191"/>
      <c r="M541" s="191"/>
      <c r="N541" s="191"/>
      <c r="O541" s="191"/>
      <c r="P541" s="191"/>
      <c r="Q541" s="191"/>
      <c r="R541" s="191"/>
      <c r="S541" s="42"/>
      <c r="T541" s="42"/>
    </row>
    <row r="542" spans="1:20" ht="28" customHeight="1" x14ac:dyDescent="0.15">
      <c r="A542" s="42"/>
      <c r="B542" s="42"/>
      <c r="C542" s="42"/>
      <c r="D542" s="42"/>
      <c r="E542" s="42"/>
      <c r="F542" s="42"/>
      <c r="G542" s="190"/>
      <c r="L542" s="191"/>
      <c r="M542" s="191"/>
      <c r="N542" s="191"/>
      <c r="O542" s="191"/>
      <c r="P542" s="191"/>
      <c r="Q542" s="191"/>
      <c r="R542" s="191"/>
      <c r="S542" s="42"/>
      <c r="T542" s="42"/>
    </row>
    <row r="543" spans="1:20" ht="28" customHeight="1" x14ac:dyDescent="0.15">
      <c r="A543" s="42"/>
      <c r="B543" s="42"/>
      <c r="C543" s="42"/>
      <c r="D543" s="42"/>
      <c r="E543" s="42"/>
      <c r="F543" s="42"/>
      <c r="G543" s="190"/>
      <c r="L543" s="191"/>
      <c r="M543" s="191"/>
      <c r="N543" s="191"/>
      <c r="O543" s="191"/>
      <c r="P543" s="191"/>
      <c r="Q543" s="191"/>
      <c r="R543" s="191"/>
      <c r="S543" s="42"/>
      <c r="T543" s="42"/>
    </row>
    <row r="544" spans="1:20" ht="28" customHeight="1" x14ac:dyDescent="0.15">
      <c r="A544" s="42"/>
      <c r="B544" s="42"/>
      <c r="C544" s="42"/>
      <c r="D544" s="42"/>
      <c r="E544" s="42"/>
      <c r="F544" s="42"/>
      <c r="G544" s="190"/>
      <c r="L544" s="191"/>
      <c r="M544" s="191"/>
      <c r="N544" s="191"/>
      <c r="O544" s="191"/>
      <c r="P544" s="191"/>
      <c r="Q544" s="191"/>
      <c r="R544" s="191"/>
      <c r="S544" s="42"/>
      <c r="T544" s="42"/>
    </row>
    <row r="545" spans="1:20" ht="28" customHeight="1" x14ac:dyDescent="0.15">
      <c r="A545" s="42"/>
      <c r="B545" s="42"/>
      <c r="C545" s="42"/>
      <c r="D545" s="42"/>
      <c r="E545" s="42"/>
      <c r="F545" s="42"/>
      <c r="G545" s="190"/>
      <c r="L545" s="191"/>
      <c r="M545" s="191"/>
      <c r="N545" s="191"/>
      <c r="O545" s="191"/>
      <c r="P545" s="191"/>
      <c r="Q545" s="191"/>
      <c r="R545" s="191"/>
      <c r="S545" s="42"/>
      <c r="T545" s="42"/>
    </row>
    <row r="546" spans="1:20" ht="28" customHeight="1" x14ac:dyDescent="0.15">
      <c r="A546" s="42"/>
      <c r="B546" s="42"/>
      <c r="C546" s="42"/>
      <c r="D546" s="42"/>
      <c r="E546" s="42"/>
      <c r="F546" s="42"/>
      <c r="G546" s="190"/>
      <c r="L546" s="191"/>
      <c r="M546" s="191"/>
      <c r="N546" s="191"/>
      <c r="O546" s="191"/>
      <c r="P546" s="191"/>
      <c r="Q546" s="191"/>
      <c r="R546" s="191"/>
      <c r="S546" s="42"/>
      <c r="T546" s="42"/>
    </row>
    <row r="547" spans="1:20" ht="28" customHeight="1" x14ac:dyDescent="0.15">
      <c r="A547" s="42"/>
      <c r="B547" s="42"/>
      <c r="C547" s="42"/>
      <c r="D547" s="42"/>
      <c r="E547" s="42"/>
      <c r="F547" s="42"/>
      <c r="G547" s="190"/>
      <c r="L547" s="191"/>
      <c r="M547" s="191"/>
      <c r="N547" s="191"/>
      <c r="O547" s="191"/>
      <c r="P547" s="191"/>
      <c r="Q547" s="191"/>
      <c r="R547" s="191"/>
      <c r="S547" s="42"/>
      <c r="T547" s="42"/>
    </row>
    <row r="548" spans="1:20" ht="28" customHeight="1" x14ac:dyDescent="0.15">
      <c r="A548" s="42"/>
      <c r="B548" s="42"/>
      <c r="C548" s="42"/>
      <c r="D548" s="42"/>
      <c r="E548" s="42"/>
      <c r="F548" s="42"/>
      <c r="G548" s="190"/>
      <c r="L548" s="191"/>
      <c r="M548" s="191"/>
      <c r="N548" s="191"/>
      <c r="O548" s="191"/>
      <c r="P548" s="191"/>
      <c r="Q548" s="191"/>
      <c r="R548" s="191"/>
      <c r="S548" s="42"/>
      <c r="T548" s="42"/>
    </row>
    <row r="549" spans="1:20" ht="28" customHeight="1" x14ac:dyDescent="0.15">
      <c r="A549" s="42"/>
      <c r="B549" s="42"/>
      <c r="C549" s="42"/>
      <c r="D549" s="42"/>
      <c r="E549" s="42"/>
      <c r="F549" s="42"/>
      <c r="G549" s="190"/>
      <c r="L549" s="191"/>
      <c r="M549" s="191"/>
      <c r="N549" s="191"/>
      <c r="O549" s="191"/>
      <c r="P549" s="191"/>
      <c r="Q549" s="191"/>
      <c r="R549" s="191"/>
      <c r="S549" s="42"/>
      <c r="T549" s="42"/>
    </row>
    <row r="550" spans="1:20" ht="28" customHeight="1" x14ac:dyDescent="0.15">
      <c r="A550" s="42"/>
      <c r="B550" s="42"/>
      <c r="C550" s="42"/>
      <c r="D550" s="42"/>
      <c r="E550" s="42"/>
      <c r="F550" s="42"/>
      <c r="G550" s="190"/>
      <c r="L550" s="191"/>
      <c r="M550" s="191"/>
      <c r="N550" s="191"/>
      <c r="O550" s="191"/>
      <c r="P550" s="191"/>
      <c r="Q550" s="191"/>
      <c r="R550" s="191"/>
      <c r="S550" s="42"/>
      <c r="T550" s="42"/>
    </row>
    <row r="551" spans="1:20" ht="28" customHeight="1" x14ac:dyDescent="0.15">
      <c r="A551" s="42"/>
      <c r="B551" s="42"/>
      <c r="C551" s="42"/>
      <c r="D551" s="42"/>
      <c r="E551" s="42"/>
      <c r="F551" s="42"/>
      <c r="G551" s="190"/>
      <c r="L551" s="191"/>
      <c r="M551" s="191"/>
      <c r="N551" s="191"/>
      <c r="O551" s="191"/>
      <c r="P551" s="191"/>
      <c r="Q551" s="191"/>
      <c r="R551" s="191"/>
      <c r="S551" s="42"/>
      <c r="T551" s="42"/>
    </row>
    <row r="552" spans="1:20" ht="28" customHeight="1" x14ac:dyDescent="0.15">
      <c r="A552" s="42"/>
      <c r="B552" s="42"/>
      <c r="C552" s="42"/>
      <c r="D552" s="42"/>
      <c r="E552" s="42"/>
      <c r="F552" s="42"/>
      <c r="G552" s="190"/>
      <c r="L552" s="191"/>
      <c r="M552" s="191"/>
      <c r="N552" s="191"/>
      <c r="O552" s="191"/>
      <c r="P552" s="191"/>
      <c r="Q552" s="191"/>
      <c r="R552" s="191"/>
      <c r="S552" s="42"/>
      <c r="T552" s="42"/>
    </row>
    <row r="553" spans="1:20" ht="28" customHeight="1" x14ac:dyDescent="0.15">
      <c r="A553" s="42"/>
      <c r="B553" s="42"/>
      <c r="C553" s="42"/>
      <c r="D553" s="42"/>
      <c r="E553" s="42"/>
      <c r="F553" s="42"/>
      <c r="G553" s="190"/>
      <c r="L553" s="191"/>
      <c r="M553" s="191"/>
      <c r="N553" s="191"/>
      <c r="O553" s="191"/>
      <c r="P553" s="191"/>
      <c r="Q553" s="191"/>
      <c r="R553" s="191"/>
      <c r="S553" s="42"/>
      <c r="T553" s="42"/>
    </row>
    <row r="554" spans="1:20" ht="28" customHeight="1" x14ac:dyDescent="0.15">
      <c r="A554" s="42"/>
      <c r="B554" s="42"/>
      <c r="C554" s="42"/>
      <c r="D554" s="42"/>
      <c r="E554" s="42"/>
      <c r="F554" s="42"/>
      <c r="G554" s="190"/>
      <c r="L554" s="191"/>
      <c r="M554" s="191"/>
      <c r="N554" s="191"/>
      <c r="O554" s="191"/>
      <c r="P554" s="191"/>
      <c r="Q554" s="191"/>
      <c r="R554" s="191"/>
      <c r="S554" s="42"/>
      <c r="T554" s="42"/>
    </row>
    <row r="555" spans="1:20" ht="28" customHeight="1" x14ac:dyDescent="0.15">
      <c r="A555" s="42"/>
      <c r="B555" s="42"/>
      <c r="C555" s="42"/>
      <c r="D555" s="42"/>
      <c r="E555" s="42"/>
      <c r="F555" s="42"/>
      <c r="G555" s="190"/>
      <c r="L555" s="191"/>
      <c r="M555" s="191"/>
      <c r="N555" s="191"/>
      <c r="O555" s="191"/>
      <c r="P555" s="191"/>
      <c r="Q555" s="191"/>
      <c r="R555" s="191"/>
      <c r="S555" s="42"/>
      <c r="T555" s="42"/>
    </row>
    <row r="556" spans="1:20" ht="28" customHeight="1" x14ac:dyDescent="0.15">
      <c r="A556" s="42"/>
      <c r="B556" s="42"/>
      <c r="C556" s="42"/>
      <c r="D556" s="42"/>
      <c r="E556" s="42"/>
      <c r="F556" s="42"/>
      <c r="G556" s="190"/>
      <c r="L556" s="191"/>
      <c r="M556" s="191"/>
      <c r="N556" s="191"/>
      <c r="O556" s="191"/>
      <c r="P556" s="191"/>
      <c r="Q556" s="191"/>
      <c r="R556" s="191"/>
      <c r="S556" s="42"/>
      <c r="T556" s="42"/>
    </row>
    <row r="557" spans="1:20" ht="28" customHeight="1" x14ac:dyDescent="0.15">
      <c r="A557" s="42"/>
      <c r="B557" s="42"/>
      <c r="C557" s="42"/>
      <c r="D557" s="42"/>
      <c r="E557" s="42"/>
      <c r="F557" s="42"/>
      <c r="G557" s="190"/>
      <c r="L557" s="191"/>
      <c r="M557" s="191"/>
      <c r="N557" s="191"/>
      <c r="O557" s="191"/>
      <c r="P557" s="191"/>
      <c r="Q557" s="191"/>
      <c r="R557" s="191"/>
      <c r="S557" s="42"/>
      <c r="T557" s="42"/>
    </row>
    <row r="558" spans="1:20" ht="28" customHeight="1" x14ac:dyDescent="0.15">
      <c r="A558" s="42"/>
      <c r="B558" s="42"/>
      <c r="C558" s="42"/>
      <c r="D558" s="42"/>
      <c r="E558" s="42"/>
      <c r="F558" s="42"/>
      <c r="G558" s="190"/>
      <c r="L558" s="191"/>
      <c r="M558" s="191"/>
      <c r="N558" s="191"/>
      <c r="O558" s="191"/>
      <c r="P558" s="191"/>
      <c r="Q558" s="191"/>
      <c r="R558" s="191"/>
      <c r="S558" s="42"/>
      <c r="T558" s="42"/>
    </row>
    <row r="559" spans="1:20" ht="28" customHeight="1" x14ac:dyDescent="0.15">
      <c r="A559" s="42"/>
      <c r="B559" s="42"/>
      <c r="C559" s="42"/>
      <c r="D559" s="42"/>
      <c r="E559" s="42"/>
      <c r="F559" s="42"/>
      <c r="G559" s="190"/>
      <c r="L559" s="191"/>
      <c r="M559" s="191"/>
      <c r="N559" s="191"/>
      <c r="O559" s="191"/>
      <c r="P559" s="191"/>
      <c r="Q559" s="191"/>
      <c r="R559" s="191"/>
      <c r="S559" s="42"/>
      <c r="T559" s="42"/>
    </row>
    <row r="560" spans="1:20" ht="28" customHeight="1" x14ac:dyDescent="0.15">
      <c r="A560" s="42"/>
      <c r="B560" s="42"/>
      <c r="C560" s="42"/>
      <c r="D560" s="42"/>
      <c r="E560" s="42"/>
      <c r="F560" s="42"/>
      <c r="G560" s="190"/>
      <c r="L560" s="191"/>
      <c r="M560" s="191"/>
      <c r="N560" s="191"/>
      <c r="O560" s="191"/>
      <c r="P560" s="191"/>
      <c r="Q560" s="191"/>
      <c r="R560" s="191"/>
      <c r="S560" s="42"/>
      <c r="T560" s="42"/>
    </row>
    <row r="561" spans="1:20" ht="28" customHeight="1" x14ac:dyDescent="0.15">
      <c r="A561" s="42"/>
      <c r="B561" s="42"/>
      <c r="C561" s="42"/>
      <c r="D561" s="42"/>
      <c r="E561" s="42"/>
      <c r="F561" s="42"/>
      <c r="G561" s="190"/>
      <c r="L561" s="191"/>
      <c r="M561" s="191"/>
      <c r="N561" s="191"/>
      <c r="O561" s="191"/>
      <c r="P561" s="191"/>
      <c r="Q561" s="191"/>
      <c r="R561" s="191"/>
      <c r="S561" s="42"/>
      <c r="T561" s="42"/>
    </row>
    <row r="562" spans="1:20" ht="28" customHeight="1" x14ac:dyDescent="0.15">
      <c r="A562" s="42"/>
      <c r="B562" s="42"/>
      <c r="C562" s="42"/>
      <c r="D562" s="42"/>
      <c r="E562" s="42"/>
      <c r="F562" s="42"/>
      <c r="G562" s="190"/>
      <c r="L562" s="191"/>
      <c r="M562" s="191"/>
      <c r="N562" s="191"/>
      <c r="O562" s="191"/>
      <c r="P562" s="191"/>
      <c r="Q562" s="191"/>
      <c r="R562" s="191"/>
      <c r="S562" s="42"/>
      <c r="T562" s="42"/>
    </row>
    <row r="563" spans="1:20" ht="28" customHeight="1" x14ac:dyDescent="0.15">
      <c r="A563" s="42"/>
      <c r="B563" s="42"/>
      <c r="C563" s="42"/>
      <c r="D563" s="42"/>
      <c r="E563" s="42"/>
      <c r="F563" s="42"/>
      <c r="G563" s="190"/>
      <c r="L563" s="191"/>
      <c r="M563" s="191"/>
      <c r="N563" s="191"/>
      <c r="O563" s="191"/>
      <c r="P563" s="191"/>
      <c r="Q563" s="191"/>
      <c r="R563" s="191"/>
      <c r="S563" s="42"/>
      <c r="T563" s="42"/>
    </row>
    <row r="564" spans="1:20" ht="28" customHeight="1" x14ac:dyDescent="0.15">
      <c r="A564" s="42"/>
      <c r="B564" s="42"/>
      <c r="C564" s="42"/>
      <c r="D564" s="42"/>
      <c r="E564" s="42"/>
      <c r="F564" s="42"/>
      <c r="G564" s="190"/>
      <c r="L564" s="191"/>
      <c r="M564" s="191"/>
      <c r="N564" s="191"/>
      <c r="O564" s="191"/>
      <c r="P564" s="191"/>
      <c r="Q564" s="191"/>
      <c r="R564" s="191"/>
      <c r="S564" s="42"/>
      <c r="T564" s="42"/>
    </row>
    <row r="565" spans="1:20" ht="28" customHeight="1" x14ac:dyDescent="0.15">
      <c r="A565" s="42"/>
      <c r="B565" s="42"/>
      <c r="C565" s="42"/>
      <c r="D565" s="42"/>
      <c r="E565" s="42"/>
      <c r="F565" s="42"/>
      <c r="G565" s="190"/>
      <c r="L565" s="191"/>
      <c r="M565" s="191"/>
      <c r="N565" s="191"/>
      <c r="O565" s="191"/>
      <c r="P565" s="191"/>
      <c r="Q565" s="191"/>
      <c r="R565" s="191"/>
      <c r="S565" s="42"/>
      <c r="T565" s="42"/>
    </row>
    <row r="566" spans="1:20" ht="28" customHeight="1" x14ac:dyDescent="0.15">
      <c r="A566" s="42"/>
      <c r="B566" s="42"/>
      <c r="C566" s="42"/>
      <c r="D566" s="42"/>
      <c r="E566" s="42"/>
      <c r="F566" s="42"/>
      <c r="G566" s="190"/>
      <c r="L566" s="191"/>
      <c r="M566" s="191"/>
      <c r="N566" s="191"/>
      <c r="O566" s="191"/>
      <c r="P566" s="191"/>
      <c r="Q566" s="191"/>
      <c r="R566" s="191"/>
      <c r="S566" s="42"/>
      <c r="T566" s="42"/>
    </row>
    <row r="567" spans="1:20" ht="28" customHeight="1" x14ac:dyDescent="0.15">
      <c r="A567" s="42"/>
      <c r="B567" s="42"/>
      <c r="C567" s="42"/>
      <c r="D567" s="42"/>
      <c r="E567" s="42"/>
      <c r="F567" s="42"/>
      <c r="G567" s="190"/>
      <c r="L567" s="191"/>
      <c r="M567" s="191"/>
      <c r="N567" s="191"/>
      <c r="O567" s="191"/>
      <c r="P567" s="191"/>
      <c r="Q567" s="191"/>
      <c r="R567" s="191"/>
      <c r="S567" s="42"/>
      <c r="T567" s="42"/>
    </row>
    <row r="568" spans="1:20" ht="28" customHeight="1" x14ac:dyDescent="0.15">
      <c r="A568" s="42"/>
      <c r="B568" s="42"/>
      <c r="C568" s="42"/>
      <c r="D568" s="42"/>
      <c r="E568" s="42"/>
      <c r="F568" s="42"/>
      <c r="G568" s="190"/>
      <c r="L568" s="191"/>
      <c r="M568" s="191"/>
      <c r="N568" s="191"/>
      <c r="O568" s="191"/>
      <c r="P568" s="191"/>
      <c r="Q568" s="191"/>
      <c r="R568" s="191"/>
      <c r="S568" s="42"/>
      <c r="T568" s="42"/>
    </row>
    <row r="569" spans="1:20" ht="28" customHeight="1" x14ac:dyDescent="0.15">
      <c r="A569" s="42"/>
      <c r="B569" s="42"/>
      <c r="C569" s="42"/>
      <c r="D569" s="42"/>
      <c r="E569" s="42"/>
      <c r="F569" s="42"/>
      <c r="G569" s="190"/>
      <c r="L569" s="191"/>
      <c r="M569" s="191"/>
      <c r="N569" s="191"/>
      <c r="O569" s="191"/>
      <c r="P569" s="191"/>
      <c r="Q569" s="191"/>
      <c r="R569" s="191"/>
      <c r="S569" s="42"/>
      <c r="T569" s="42"/>
    </row>
    <row r="570" spans="1:20" ht="28" customHeight="1" x14ac:dyDescent="0.15">
      <c r="A570" s="42"/>
      <c r="B570" s="42"/>
      <c r="C570" s="42"/>
      <c r="D570" s="42"/>
      <c r="E570" s="42"/>
      <c r="F570" s="42"/>
      <c r="G570" s="190"/>
      <c r="L570" s="191"/>
      <c r="M570" s="191"/>
      <c r="N570" s="191"/>
      <c r="O570" s="191"/>
      <c r="P570" s="191"/>
      <c r="Q570" s="191"/>
      <c r="R570" s="191"/>
      <c r="S570" s="42"/>
      <c r="T570" s="42"/>
    </row>
    <row r="571" spans="1:20" ht="28" customHeight="1" x14ac:dyDescent="0.15">
      <c r="A571" s="42"/>
      <c r="B571" s="42"/>
      <c r="C571" s="42"/>
      <c r="D571" s="42"/>
      <c r="E571" s="42"/>
      <c r="F571" s="42"/>
      <c r="G571" s="190"/>
      <c r="L571" s="191"/>
      <c r="M571" s="191"/>
      <c r="N571" s="191"/>
      <c r="O571" s="191"/>
      <c r="P571" s="191"/>
      <c r="Q571" s="191"/>
      <c r="R571" s="191"/>
      <c r="S571" s="42"/>
      <c r="T571" s="42"/>
    </row>
    <row r="572" spans="1:20" ht="28" customHeight="1" x14ac:dyDescent="0.15">
      <c r="A572" s="42"/>
      <c r="B572" s="42"/>
      <c r="C572" s="42"/>
      <c r="D572" s="42"/>
      <c r="E572" s="42"/>
      <c r="F572" s="42"/>
      <c r="G572" s="190"/>
      <c r="L572" s="191"/>
      <c r="M572" s="191"/>
      <c r="N572" s="191"/>
      <c r="O572" s="191"/>
      <c r="P572" s="191"/>
      <c r="Q572" s="191"/>
      <c r="R572" s="191"/>
      <c r="S572" s="42"/>
      <c r="T572" s="42"/>
    </row>
    <row r="573" spans="1:20" ht="28" customHeight="1" x14ac:dyDescent="0.15">
      <c r="A573" s="42"/>
      <c r="B573" s="42"/>
      <c r="C573" s="42"/>
      <c r="D573" s="42"/>
      <c r="E573" s="42"/>
      <c r="F573" s="42"/>
      <c r="G573" s="190"/>
      <c r="L573" s="191"/>
      <c r="M573" s="191"/>
      <c r="N573" s="191"/>
      <c r="O573" s="191"/>
      <c r="P573" s="191"/>
      <c r="Q573" s="191"/>
      <c r="R573" s="191"/>
      <c r="S573" s="42"/>
      <c r="T573" s="42"/>
    </row>
    <row r="574" spans="1:20" ht="28" customHeight="1" x14ac:dyDescent="0.15">
      <c r="A574" s="42"/>
      <c r="B574" s="42"/>
      <c r="C574" s="42"/>
      <c r="D574" s="42"/>
      <c r="E574" s="42"/>
      <c r="F574" s="42"/>
      <c r="G574" s="190"/>
      <c r="L574" s="191"/>
      <c r="M574" s="191"/>
      <c r="N574" s="191"/>
      <c r="O574" s="191"/>
      <c r="P574" s="191"/>
      <c r="Q574" s="191"/>
      <c r="R574" s="191"/>
      <c r="S574" s="42"/>
      <c r="T574" s="42"/>
    </row>
    <row r="575" spans="1:20" ht="28" customHeight="1" x14ac:dyDescent="0.15">
      <c r="A575" s="42"/>
      <c r="B575" s="42"/>
      <c r="C575" s="42"/>
      <c r="D575" s="42"/>
      <c r="E575" s="42"/>
      <c r="F575" s="42"/>
      <c r="G575" s="190"/>
      <c r="L575" s="191"/>
      <c r="M575" s="191"/>
      <c r="N575" s="191"/>
      <c r="O575" s="191"/>
      <c r="P575" s="191"/>
      <c r="Q575" s="191"/>
      <c r="R575" s="191"/>
      <c r="S575" s="42"/>
      <c r="T575" s="42"/>
    </row>
    <row r="576" spans="1:20" ht="28" customHeight="1" x14ac:dyDescent="0.15">
      <c r="A576" s="42"/>
      <c r="B576" s="42"/>
      <c r="C576" s="42"/>
      <c r="D576" s="42"/>
      <c r="E576" s="42"/>
      <c r="F576" s="42"/>
      <c r="G576" s="190"/>
      <c r="L576" s="191"/>
      <c r="M576" s="191"/>
      <c r="N576" s="191"/>
      <c r="O576" s="191"/>
      <c r="P576" s="191"/>
      <c r="Q576" s="191"/>
      <c r="R576" s="191"/>
      <c r="S576" s="42"/>
      <c r="T576" s="42"/>
    </row>
    <row r="577" spans="1:20" ht="28" customHeight="1" x14ac:dyDescent="0.15">
      <c r="A577" s="42"/>
      <c r="B577" s="42"/>
      <c r="C577" s="42"/>
      <c r="D577" s="42"/>
      <c r="E577" s="42"/>
      <c r="F577" s="42"/>
      <c r="G577" s="190"/>
      <c r="L577" s="191"/>
      <c r="M577" s="191"/>
      <c r="N577" s="191"/>
      <c r="O577" s="191"/>
      <c r="P577" s="191"/>
      <c r="Q577" s="191"/>
      <c r="R577" s="191"/>
      <c r="S577" s="42"/>
      <c r="T577" s="42"/>
    </row>
    <row r="578" spans="1:20" ht="28" customHeight="1" x14ac:dyDescent="0.15">
      <c r="A578" s="42"/>
      <c r="B578" s="42"/>
      <c r="C578" s="42"/>
      <c r="D578" s="42"/>
      <c r="E578" s="42"/>
      <c r="F578" s="42"/>
      <c r="G578" s="190"/>
      <c r="L578" s="191"/>
      <c r="M578" s="191"/>
      <c r="N578" s="191"/>
      <c r="O578" s="191"/>
      <c r="P578" s="191"/>
      <c r="Q578" s="191"/>
      <c r="R578" s="191"/>
      <c r="S578" s="42"/>
      <c r="T578" s="42"/>
    </row>
    <row r="579" spans="1:20" ht="28" customHeight="1" x14ac:dyDescent="0.15">
      <c r="A579" s="42"/>
      <c r="B579" s="42"/>
      <c r="C579" s="42"/>
      <c r="D579" s="42"/>
      <c r="E579" s="42"/>
      <c r="F579" s="42"/>
      <c r="G579" s="190"/>
      <c r="L579" s="191"/>
      <c r="M579" s="191"/>
      <c r="N579" s="191"/>
      <c r="O579" s="191"/>
      <c r="P579" s="191"/>
      <c r="Q579" s="191"/>
      <c r="R579" s="191"/>
      <c r="S579" s="42"/>
      <c r="T579" s="42"/>
    </row>
    <row r="580" spans="1:20" ht="28" customHeight="1" x14ac:dyDescent="0.15">
      <c r="A580" s="42"/>
      <c r="B580" s="42"/>
      <c r="C580" s="42"/>
      <c r="D580" s="42"/>
      <c r="E580" s="42"/>
      <c r="F580" s="42"/>
      <c r="G580" s="190"/>
      <c r="L580" s="191"/>
      <c r="M580" s="191"/>
      <c r="N580" s="191"/>
      <c r="O580" s="191"/>
      <c r="P580" s="191"/>
      <c r="Q580" s="191"/>
      <c r="R580" s="191"/>
      <c r="S580" s="42"/>
      <c r="T580" s="42"/>
    </row>
    <row r="581" spans="1:20" ht="28" customHeight="1" x14ac:dyDescent="0.15">
      <c r="A581" s="42"/>
      <c r="B581" s="42"/>
      <c r="C581" s="42"/>
      <c r="D581" s="42"/>
      <c r="E581" s="42"/>
      <c r="F581" s="42"/>
      <c r="G581" s="190"/>
      <c r="L581" s="191"/>
      <c r="M581" s="191"/>
      <c r="N581" s="191"/>
      <c r="O581" s="191"/>
      <c r="P581" s="191"/>
      <c r="Q581" s="191"/>
      <c r="R581" s="191"/>
      <c r="S581" s="42"/>
      <c r="T581" s="42"/>
    </row>
    <row r="582" spans="1:20" ht="28" customHeight="1" x14ac:dyDescent="0.15">
      <c r="A582" s="42"/>
      <c r="B582" s="42"/>
      <c r="C582" s="42"/>
      <c r="D582" s="42"/>
      <c r="E582" s="42"/>
      <c r="F582" s="42"/>
      <c r="G582" s="190"/>
      <c r="L582" s="191"/>
      <c r="M582" s="191"/>
      <c r="N582" s="191"/>
      <c r="O582" s="191"/>
      <c r="P582" s="191"/>
      <c r="Q582" s="191"/>
      <c r="R582" s="191"/>
      <c r="S582" s="42"/>
      <c r="T582" s="42"/>
    </row>
    <row r="583" spans="1:20" ht="28" customHeight="1" x14ac:dyDescent="0.15">
      <c r="A583" s="42"/>
      <c r="B583" s="42"/>
      <c r="C583" s="42"/>
      <c r="D583" s="42"/>
      <c r="E583" s="42"/>
      <c r="F583" s="42"/>
      <c r="G583" s="190"/>
      <c r="L583" s="191"/>
      <c r="M583" s="191"/>
      <c r="N583" s="191"/>
      <c r="O583" s="191"/>
      <c r="P583" s="191"/>
      <c r="Q583" s="191"/>
      <c r="R583" s="191"/>
      <c r="S583" s="42"/>
      <c r="T583" s="42"/>
    </row>
    <row r="584" spans="1:20" ht="28" customHeight="1" x14ac:dyDescent="0.15">
      <c r="A584" s="42"/>
      <c r="B584" s="42"/>
      <c r="C584" s="42"/>
      <c r="D584" s="42"/>
      <c r="E584" s="42"/>
      <c r="F584" s="42"/>
      <c r="G584" s="190"/>
      <c r="L584" s="191"/>
      <c r="M584" s="191"/>
      <c r="N584" s="191"/>
      <c r="O584" s="191"/>
      <c r="P584" s="191"/>
      <c r="Q584" s="191"/>
      <c r="R584" s="191"/>
      <c r="S584" s="42"/>
      <c r="T584" s="42"/>
    </row>
    <row r="585" spans="1:20" ht="28" customHeight="1" x14ac:dyDescent="0.15">
      <c r="A585" s="42"/>
      <c r="B585" s="42"/>
      <c r="C585" s="42"/>
      <c r="D585" s="42"/>
      <c r="E585" s="42"/>
      <c r="F585" s="42"/>
      <c r="G585" s="190"/>
      <c r="L585" s="191"/>
      <c r="M585" s="191"/>
      <c r="N585" s="191"/>
      <c r="O585" s="191"/>
      <c r="P585" s="191"/>
      <c r="Q585" s="191"/>
      <c r="R585" s="191"/>
      <c r="S585" s="42"/>
      <c r="T585" s="42"/>
    </row>
    <row r="586" spans="1:20" ht="28" customHeight="1" x14ac:dyDescent="0.15">
      <c r="A586" s="42"/>
      <c r="B586" s="42"/>
      <c r="C586" s="42"/>
      <c r="D586" s="42"/>
      <c r="E586" s="42"/>
      <c r="F586" s="42"/>
      <c r="G586" s="190"/>
      <c r="L586" s="191"/>
      <c r="M586" s="191"/>
      <c r="N586" s="191"/>
      <c r="O586" s="191"/>
      <c r="P586" s="191"/>
      <c r="Q586" s="191"/>
      <c r="R586" s="191"/>
      <c r="S586" s="42"/>
      <c r="T586" s="42"/>
    </row>
    <row r="587" spans="1:20" ht="28" customHeight="1" x14ac:dyDescent="0.15">
      <c r="A587" s="42"/>
      <c r="B587" s="42"/>
      <c r="C587" s="42"/>
      <c r="D587" s="42"/>
      <c r="E587" s="42"/>
      <c r="F587" s="42"/>
      <c r="G587" s="190"/>
      <c r="L587" s="191"/>
      <c r="M587" s="191"/>
      <c r="N587" s="191"/>
      <c r="O587" s="191"/>
      <c r="P587" s="191"/>
      <c r="Q587" s="191"/>
      <c r="R587" s="191"/>
      <c r="S587" s="42"/>
      <c r="T587" s="42"/>
    </row>
    <row r="588" spans="1:20" ht="28" customHeight="1" x14ac:dyDescent="0.15">
      <c r="A588" s="42"/>
      <c r="B588" s="42"/>
      <c r="C588" s="42"/>
      <c r="D588" s="42"/>
      <c r="E588" s="42"/>
      <c r="F588" s="42"/>
      <c r="G588" s="190"/>
      <c r="L588" s="191"/>
      <c r="M588" s="191"/>
      <c r="N588" s="191"/>
      <c r="O588" s="191"/>
      <c r="P588" s="191"/>
      <c r="Q588" s="191"/>
      <c r="R588" s="191"/>
      <c r="S588" s="42"/>
      <c r="T588" s="42"/>
    </row>
    <row r="589" spans="1:20" ht="28" customHeight="1" x14ac:dyDescent="0.15">
      <c r="A589" s="42"/>
      <c r="B589" s="42"/>
      <c r="C589" s="42"/>
      <c r="D589" s="42"/>
      <c r="E589" s="42"/>
      <c r="F589" s="42"/>
      <c r="G589" s="190"/>
      <c r="L589" s="191"/>
      <c r="M589" s="191"/>
      <c r="N589" s="191"/>
      <c r="O589" s="191"/>
      <c r="P589" s="191"/>
      <c r="Q589" s="191"/>
      <c r="R589" s="191"/>
      <c r="S589" s="42"/>
      <c r="T589" s="42"/>
    </row>
    <row r="590" spans="1:20" ht="28" customHeight="1" x14ac:dyDescent="0.15">
      <c r="A590" s="42"/>
      <c r="B590" s="42"/>
      <c r="C590" s="42"/>
      <c r="D590" s="42"/>
      <c r="E590" s="42"/>
      <c r="F590" s="42"/>
      <c r="G590" s="190"/>
      <c r="L590" s="191"/>
      <c r="M590" s="191"/>
      <c r="N590" s="191"/>
      <c r="O590" s="191"/>
      <c r="P590" s="191"/>
      <c r="Q590" s="191"/>
      <c r="R590" s="191"/>
      <c r="S590" s="42"/>
      <c r="T590" s="42"/>
    </row>
    <row r="591" spans="1:20" ht="28" customHeight="1" x14ac:dyDescent="0.15">
      <c r="A591" s="42"/>
      <c r="B591" s="42"/>
      <c r="C591" s="42"/>
      <c r="D591" s="42"/>
      <c r="E591" s="42"/>
      <c r="F591" s="42"/>
      <c r="G591" s="190"/>
      <c r="L591" s="191"/>
      <c r="M591" s="191"/>
      <c r="N591" s="191"/>
      <c r="O591" s="191"/>
      <c r="P591" s="191"/>
      <c r="Q591" s="191"/>
      <c r="R591" s="191"/>
      <c r="S591" s="42"/>
      <c r="T591" s="42"/>
    </row>
    <row r="592" spans="1:20" ht="28" customHeight="1" x14ac:dyDescent="0.15">
      <c r="A592" s="42"/>
      <c r="B592" s="42"/>
      <c r="C592" s="42"/>
      <c r="D592" s="42"/>
      <c r="E592" s="42"/>
      <c r="F592" s="42"/>
      <c r="G592" s="190"/>
      <c r="L592" s="191"/>
      <c r="M592" s="191"/>
      <c r="N592" s="191"/>
      <c r="O592" s="191"/>
      <c r="P592" s="191"/>
      <c r="Q592" s="191"/>
      <c r="R592" s="191"/>
      <c r="S592" s="42"/>
      <c r="T592" s="42"/>
    </row>
    <row r="593" spans="1:20" ht="28" customHeight="1" x14ac:dyDescent="0.15">
      <c r="A593" s="42"/>
      <c r="B593" s="42"/>
      <c r="C593" s="42"/>
      <c r="D593" s="42"/>
      <c r="E593" s="42"/>
      <c r="F593" s="42"/>
      <c r="G593" s="190"/>
      <c r="L593" s="191"/>
      <c r="M593" s="191"/>
      <c r="N593" s="191"/>
      <c r="O593" s="191"/>
      <c r="P593" s="191"/>
      <c r="Q593" s="191"/>
      <c r="R593" s="191"/>
      <c r="S593" s="42"/>
      <c r="T593" s="42"/>
    </row>
    <row r="594" spans="1:20" ht="28" customHeight="1" x14ac:dyDescent="0.15">
      <c r="A594" s="42"/>
      <c r="B594" s="42"/>
      <c r="C594" s="42"/>
      <c r="D594" s="42"/>
      <c r="E594" s="42"/>
      <c r="F594" s="42"/>
      <c r="G594" s="190"/>
      <c r="L594" s="191"/>
      <c r="M594" s="191"/>
      <c r="N594" s="191"/>
      <c r="O594" s="191"/>
      <c r="P594" s="191"/>
      <c r="Q594" s="191"/>
      <c r="R594" s="191"/>
      <c r="S594" s="42"/>
      <c r="T594" s="42"/>
    </row>
    <row r="595" spans="1:20" ht="28" customHeight="1" x14ac:dyDescent="0.15">
      <c r="A595" s="42"/>
      <c r="B595" s="42"/>
      <c r="C595" s="42"/>
      <c r="D595" s="42"/>
      <c r="E595" s="42"/>
      <c r="F595" s="42"/>
      <c r="G595" s="190"/>
      <c r="L595" s="191"/>
      <c r="M595" s="191"/>
      <c r="N595" s="191"/>
      <c r="O595" s="191"/>
      <c r="P595" s="191"/>
      <c r="Q595" s="191"/>
      <c r="R595" s="191"/>
      <c r="S595" s="42"/>
      <c r="T595" s="42"/>
    </row>
    <row r="596" spans="1:20" ht="28" customHeight="1" x14ac:dyDescent="0.15">
      <c r="A596" s="42"/>
      <c r="B596" s="42"/>
      <c r="C596" s="42"/>
      <c r="D596" s="42"/>
      <c r="E596" s="42"/>
      <c r="F596" s="42"/>
      <c r="G596" s="190"/>
      <c r="L596" s="191"/>
      <c r="M596" s="191"/>
      <c r="N596" s="191"/>
      <c r="O596" s="191"/>
      <c r="P596" s="191"/>
      <c r="Q596" s="191"/>
      <c r="R596" s="191"/>
      <c r="S596" s="42"/>
      <c r="T596" s="42"/>
    </row>
    <row r="597" spans="1:20" ht="28" customHeight="1" x14ac:dyDescent="0.15">
      <c r="A597" s="42"/>
      <c r="B597" s="42"/>
      <c r="C597" s="42"/>
      <c r="D597" s="42"/>
      <c r="E597" s="42"/>
      <c r="F597" s="42"/>
      <c r="G597" s="190"/>
      <c r="L597" s="191"/>
      <c r="M597" s="191"/>
      <c r="N597" s="191"/>
      <c r="O597" s="191"/>
      <c r="P597" s="191"/>
      <c r="Q597" s="191"/>
      <c r="R597" s="191"/>
      <c r="S597" s="42"/>
      <c r="T597" s="42"/>
    </row>
    <row r="598" spans="1:20" ht="28" customHeight="1" x14ac:dyDescent="0.15">
      <c r="A598" s="42"/>
      <c r="B598" s="42"/>
      <c r="C598" s="42"/>
      <c r="D598" s="42"/>
      <c r="E598" s="42"/>
      <c r="F598" s="42"/>
      <c r="G598" s="190"/>
      <c r="L598" s="191"/>
      <c r="M598" s="191"/>
      <c r="N598" s="191"/>
      <c r="O598" s="191"/>
      <c r="P598" s="191"/>
      <c r="Q598" s="191"/>
      <c r="R598" s="191"/>
      <c r="S598" s="42"/>
      <c r="T598" s="42"/>
    </row>
    <row r="599" spans="1:20" ht="28" customHeight="1" x14ac:dyDescent="0.15">
      <c r="A599" s="42"/>
      <c r="B599" s="42"/>
      <c r="C599" s="42"/>
      <c r="D599" s="42"/>
      <c r="E599" s="42"/>
      <c r="F599" s="42"/>
      <c r="G599" s="190"/>
      <c r="L599" s="191"/>
      <c r="M599" s="191"/>
      <c r="N599" s="191"/>
      <c r="O599" s="191"/>
      <c r="P599" s="191"/>
      <c r="Q599" s="191"/>
      <c r="R599" s="191"/>
      <c r="S599" s="42"/>
      <c r="T599" s="42"/>
    </row>
    <row r="600" spans="1:20" ht="28" customHeight="1" x14ac:dyDescent="0.15">
      <c r="A600" s="42"/>
      <c r="B600" s="42"/>
      <c r="C600" s="42"/>
      <c r="D600" s="42"/>
      <c r="E600" s="42"/>
      <c r="F600" s="42"/>
      <c r="G600" s="190"/>
      <c r="L600" s="191"/>
      <c r="M600" s="191"/>
      <c r="N600" s="191"/>
      <c r="O600" s="191"/>
      <c r="P600" s="191"/>
      <c r="Q600" s="191"/>
      <c r="R600" s="191"/>
      <c r="S600" s="42"/>
      <c r="T600" s="42"/>
    </row>
    <row r="601" spans="1:20" ht="28" customHeight="1" x14ac:dyDescent="0.15">
      <c r="A601" s="42"/>
      <c r="B601" s="42"/>
      <c r="C601" s="42"/>
      <c r="D601" s="42"/>
      <c r="E601" s="42"/>
      <c r="F601" s="42"/>
      <c r="G601" s="190"/>
      <c r="L601" s="191"/>
      <c r="M601" s="191"/>
      <c r="N601" s="191"/>
      <c r="O601" s="191"/>
      <c r="P601" s="191"/>
      <c r="Q601" s="191"/>
      <c r="R601" s="191"/>
      <c r="S601" s="42"/>
      <c r="T601" s="42"/>
    </row>
    <row r="602" spans="1:20" ht="28" customHeight="1" x14ac:dyDescent="0.15">
      <c r="A602" s="42"/>
      <c r="B602" s="42"/>
      <c r="C602" s="42"/>
      <c r="D602" s="42"/>
      <c r="E602" s="42"/>
      <c r="F602" s="42"/>
      <c r="G602" s="190"/>
      <c r="L602" s="191"/>
      <c r="M602" s="191"/>
      <c r="N602" s="191"/>
      <c r="O602" s="191"/>
      <c r="P602" s="191"/>
      <c r="Q602" s="191"/>
      <c r="R602" s="191"/>
      <c r="S602" s="42"/>
      <c r="T602" s="42"/>
    </row>
    <row r="603" spans="1:20" ht="28" customHeight="1" x14ac:dyDescent="0.15">
      <c r="A603" s="42"/>
      <c r="B603" s="42"/>
      <c r="C603" s="42"/>
      <c r="D603" s="42"/>
      <c r="E603" s="42"/>
      <c r="F603" s="42"/>
      <c r="G603" s="190"/>
      <c r="L603" s="191"/>
      <c r="M603" s="191"/>
      <c r="N603" s="191"/>
      <c r="O603" s="191"/>
      <c r="P603" s="191"/>
      <c r="Q603" s="191"/>
      <c r="R603" s="191"/>
      <c r="S603" s="42"/>
      <c r="T603" s="42"/>
    </row>
    <row r="604" spans="1:20" ht="28" customHeight="1" x14ac:dyDescent="0.15">
      <c r="A604" s="42"/>
      <c r="B604" s="42"/>
      <c r="C604" s="42"/>
      <c r="D604" s="42"/>
      <c r="E604" s="42"/>
      <c r="F604" s="42"/>
      <c r="G604" s="190"/>
      <c r="L604" s="191"/>
      <c r="M604" s="191"/>
      <c r="N604" s="191"/>
      <c r="O604" s="191"/>
      <c r="P604" s="191"/>
      <c r="Q604" s="191"/>
      <c r="R604" s="191"/>
      <c r="S604" s="42"/>
      <c r="T604" s="42"/>
    </row>
    <row r="605" spans="1:20" ht="28" customHeight="1" x14ac:dyDescent="0.15">
      <c r="A605" s="42"/>
      <c r="B605" s="42"/>
      <c r="C605" s="42"/>
      <c r="D605" s="42"/>
      <c r="E605" s="42"/>
      <c r="F605" s="42"/>
      <c r="G605" s="190"/>
      <c r="L605" s="191"/>
      <c r="M605" s="191"/>
      <c r="N605" s="191"/>
      <c r="O605" s="191"/>
      <c r="P605" s="191"/>
      <c r="Q605" s="191"/>
      <c r="R605" s="191"/>
      <c r="S605" s="42"/>
      <c r="T605" s="42"/>
    </row>
    <row r="606" spans="1:20" ht="28" customHeight="1" x14ac:dyDescent="0.15">
      <c r="A606" s="42"/>
      <c r="B606" s="42"/>
      <c r="C606" s="42"/>
      <c r="D606" s="42"/>
      <c r="E606" s="42"/>
      <c r="F606" s="42"/>
      <c r="G606" s="190"/>
      <c r="L606" s="191"/>
      <c r="M606" s="191"/>
      <c r="N606" s="191"/>
      <c r="O606" s="191"/>
      <c r="P606" s="191"/>
      <c r="Q606" s="191"/>
      <c r="R606" s="191"/>
      <c r="S606" s="42"/>
      <c r="T606" s="42"/>
    </row>
    <row r="607" spans="1:20" ht="28" customHeight="1" x14ac:dyDescent="0.15">
      <c r="A607" s="42"/>
      <c r="B607" s="42"/>
      <c r="C607" s="42"/>
      <c r="D607" s="42"/>
      <c r="E607" s="42"/>
      <c r="F607" s="42"/>
      <c r="G607" s="190"/>
      <c r="L607" s="191"/>
      <c r="M607" s="191"/>
      <c r="N607" s="191"/>
      <c r="O607" s="191"/>
      <c r="P607" s="191"/>
      <c r="Q607" s="191"/>
      <c r="R607" s="191"/>
      <c r="S607" s="42"/>
      <c r="T607" s="42"/>
    </row>
    <row r="608" spans="1:20" ht="28" customHeight="1" x14ac:dyDescent="0.15">
      <c r="A608" s="42"/>
      <c r="B608" s="42"/>
      <c r="C608" s="42"/>
      <c r="D608" s="42"/>
      <c r="E608" s="42"/>
      <c r="F608" s="42"/>
      <c r="G608" s="190"/>
      <c r="L608" s="191"/>
      <c r="M608" s="191"/>
      <c r="N608" s="191"/>
      <c r="O608" s="191"/>
      <c r="P608" s="191"/>
      <c r="Q608" s="191"/>
      <c r="R608" s="191"/>
      <c r="S608" s="42"/>
      <c r="T608" s="42"/>
    </row>
    <row r="609" spans="1:20" ht="28" customHeight="1" x14ac:dyDescent="0.15">
      <c r="A609" s="42"/>
      <c r="B609" s="42"/>
      <c r="C609" s="42"/>
      <c r="D609" s="42"/>
      <c r="E609" s="42"/>
      <c r="F609" s="42"/>
      <c r="G609" s="190"/>
      <c r="L609" s="191"/>
      <c r="M609" s="191"/>
      <c r="N609" s="191"/>
      <c r="O609" s="191"/>
      <c r="P609" s="191"/>
      <c r="Q609" s="191"/>
      <c r="R609" s="191"/>
      <c r="S609" s="42"/>
      <c r="T609" s="42"/>
    </row>
    <row r="610" spans="1:20" ht="28" customHeight="1" x14ac:dyDescent="0.15">
      <c r="A610" s="42"/>
      <c r="B610" s="42"/>
      <c r="C610" s="42"/>
      <c r="D610" s="42"/>
      <c r="E610" s="42"/>
      <c r="F610" s="42"/>
      <c r="G610" s="190"/>
      <c r="L610" s="191"/>
      <c r="M610" s="191"/>
      <c r="N610" s="191"/>
      <c r="O610" s="191"/>
      <c r="P610" s="191"/>
      <c r="Q610" s="191"/>
      <c r="R610" s="191"/>
      <c r="S610" s="42"/>
      <c r="T610" s="42"/>
    </row>
    <row r="611" spans="1:20" ht="28" customHeight="1" x14ac:dyDescent="0.15">
      <c r="A611" s="42"/>
      <c r="B611" s="42"/>
      <c r="C611" s="42"/>
      <c r="D611" s="42"/>
      <c r="E611" s="42"/>
      <c r="F611" s="42"/>
      <c r="G611" s="190"/>
      <c r="L611" s="191"/>
      <c r="M611" s="191"/>
      <c r="N611" s="191"/>
      <c r="O611" s="191"/>
      <c r="P611" s="191"/>
      <c r="Q611" s="191"/>
      <c r="R611" s="191"/>
      <c r="S611" s="42"/>
      <c r="T611" s="42"/>
    </row>
    <row r="612" spans="1:20" ht="28" customHeight="1" x14ac:dyDescent="0.15">
      <c r="A612" s="42"/>
      <c r="B612" s="42"/>
      <c r="C612" s="42"/>
      <c r="D612" s="42"/>
      <c r="E612" s="42"/>
      <c r="F612" s="42"/>
      <c r="G612" s="190"/>
      <c r="L612" s="191"/>
      <c r="M612" s="191"/>
      <c r="N612" s="191"/>
      <c r="O612" s="191"/>
      <c r="P612" s="191"/>
      <c r="Q612" s="191"/>
      <c r="R612" s="191"/>
      <c r="S612" s="42"/>
      <c r="T612" s="42"/>
    </row>
    <row r="613" spans="1:20" ht="28" customHeight="1" x14ac:dyDescent="0.15">
      <c r="A613" s="42"/>
      <c r="B613" s="42"/>
      <c r="C613" s="42"/>
      <c r="D613" s="42"/>
      <c r="E613" s="42"/>
      <c r="F613" s="42"/>
      <c r="G613" s="190"/>
      <c r="L613" s="191"/>
      <c r="M613" s="191"/>
      <c r="N613" s="191"/>
      <c r="O613" s="191"/>
      <c r="P613" s="191"/>
      <c r="Q613" s="191"/>
      <c r="R613" s="191"/>
      <c r="S613" s="42"/>
      <c r="T613" s="42"/>
    </row>
    <row r="614" spans="1:20" ht="28" customHeight="1" x14ac:dyDescent="0.15">
      <c r="A614" s="42"/>
      <c r="B614" s="42"/>
      <c r="C614" s="42"/>
      <c r="D614" s="42"/>
      <c r="E614" s="42"/>
      <c r="F614" s="42"/>
      <c r="G614" s="190"/>
      <c r="L614" s="191"/>
      <c r="M614" s="191"/>
      <c r="N614" s="191"/>
      <c r="O614" s="191"/>
      <c r="P614" s="191"/>
      <c r="Q614" s="191"/>
      <c r="R614" s="191"/>
      <c r="S614" s="42"/>
      <c r="T614" s="42"/>
    </row>
    <row r="615" spans="1:20" ht="28" customHeight="1" x14ac:dyDescent="0.15">
      <c r="A615" s="42"/>
      <c r="B615" s="42"/>
      <c r="C615" s="42"/>
      <c r="D615" s="42"/>
      <c r="E615" s="42"/>
      <c r="F615" s="42"/>
      <c r="G615" s="190"/>
      <c r="L615" s="191"/>
      <c r="M615" s="191"/>
      <c r="N615" s="191"/>
      <c r="O615" s="191"/>
      <c r="P615" s="191"/>
      <c r="Q615" s="191"/>
      <c r="R615" s="191"/>
      <c r="S615" s="42"/>
      <c r="T615" s="42"/>
    </row>
    <row r="616" spans="1:20" ht="28" customHeight="1" x14ac:dyDescent="0.15">
      <c r="A616" s="42"/>
      <c r="B616" s="42"/>
      <c r="C616" s="42"/>
      <c r="D616" s="42"/>
      <c r="E616" s="42"/>
      <c r="F616" s="42"/>
      <c r="G616" s="190"/>
      <c r="L616" s="191"/>
      <c r="M616" s="191"/>
      <c r="N616" s="191"/>
      <c r="O616" s="191"/>
      <c r="P616" s="191"/>
      <c r="Q616" s="191"/>
      <c r="R616" s="191"/>
      <c r="S616" s="42"/>
      <c r="T616" s="42"/>
    </row>
    <row r="617" spans="1:20" ht="28" customHeight="1" x14ac:dyDescent="0.15">
      <c r="A617" s="42"/>
      <c r="B617" s="42"/>
      <c r="C617" s="42"/>
      <c r="D617" s="42"/>
      <c r="E617" s="42"/>
      <c r="F617" s="42"/>
      <c r="G617" s="190"/>
      <c r="L617" s="191"/>
      <c r="M617" s="191"/>
      <c r="N617" s="191"/>
      <c r="O617" s="191"/>
      <c r="P617" s="191"/>
      <c r="Q617" s="191"/>
      <c r="R617" s="191"/>
      <c r="S617" s="42"/>
      <c r="T617" s="42"/>
    </row>
    <row r="618" spans="1:20" ht="28" customHeight="1" x14ac:dyDescent="0.15">
      <c r="A618" s="42"/>
      <c r="B618" s="42"/>
      <c r="C618" s="42"/>
      <c r="D618" s="42"/>
      <c r="E618" s="42"/>
      <c r="F618" s="42"/>
      <c r="G618" s="190"/>
      <c r="L618" s="191"/>
      <c r="M618" s="191"/>
      <c r="N618" s="191"/>
      <c r="O618" s="191"/>
      <c r="P618" s="191"/>
      <c r="Q618" s="191"/>
      <c r="R618" s="191"/>
      <c r="S618" s="42"/>
      <c r="T618" s="42"/>
    </row>
    <row r="619" spans="1:20" ht="28" customHeight="1" x14ac:dyDescent="0.15">
      <c r="A619" s="42"/>
      <c r="B619" s="42"/>
      <c r="C619" s="42"/>
      <c r="D619" s="42"/>
      <c r="E619" s="42"/>
      <c r="F619" s="42"/>
      <c r="G619" s="190"/>
      <c r="L619" s="191"/>
      <c r="M619" s="191"/>
      <c r="N619" s="191"/>
      <c r="O619" s="191"/>
      <c r="P619" s="191"/>
      <c r="Q619" s="191"/>
      <c r="R619" s="191"/>
      <c r="S619" s="42"/>
      <c r="T619" s="42"/>
    </row>
    <row r="620" spans="1:20" ht="28" customHeight="1" x14ac:dyDescent="0.15">
      <c r="A620" s="42"/>
      <c r="B620" s="42"/>
      <c r="C620" s="42"/>
      <c r="D620" s="42"/>
      <c r="E620" s="42"/>
      <c r="F620" s="42"/>
      <c r="G620" s="190"/>
      <c r="L620" s="191"/>
      <c r="M620" s="191"/>
      <c r="N620" s="191"/>
      <c r="O620" s="191"/>
      <c r="P620" s="191"/>
      <c r="Q620" s="191"/>
      <c r="R620" s="191"/>
      <c r="S620" s="42"/>
      <c r="T620" s="42"/>
    </row>
    <row r="621" spans="1:20" ht="28" customHeight="1" x14ac:dyDescent="0.15">
      <c r="A621" s="42"/>
      <c r="B621" s="42"/>
      <c r="C621" s="42"/>
      <c r="D621" s="42"/>
      <c r="E621" s="42"/>
      <c r="F621" s="42"/>
      <c r="G621" s="190"/>
      <c r="L621" s="191"/>
      <c r="M621" s="191"/>
      <c r="N621" s="191"/>
      <c r="O621" s="191"/>
      <c r="P621" s="191"/>
      <c r="Q621" s="191"/>
      <c r="R621" s="191"/>
      <c r="S621" s="42"/>
      <c r="T621" s="42"/>
    </row>
    <row r="622" spans="1:20" ht="28" customHeight="1" x14ac:dyDescent="0.15">
      <c r="A622" s="42"/>
      <c r="B622" s="42"/>
      <c r="C622" s="42"/>
      <c r="D622" s="42"/>
      <c r="E622" s="42"/>
      <c r="F622" s="42"/>
      <c r="G622" s="190"/>
      <c r="L622" s="191"/>
      <c r="M622" s="191"/>
      <c r="N622" s="191"/>
      <c r="O622" s="191"/>
      <c r="P622" s="191"/>
      <c r="Q622" s="191"/>
      <c r="R622" s="191"/>
      <c r="S622" s="42"/>
      <c r="T622" s="42"/>
    </row>
    <row r="623" spans="1:20" ht="28" customHeight="1" x14ac:dyDescent="0.15">
      <c r="A623" s="42"/>
      <c r="B623" s="42"/>
      <c r="C623" s="42"/>
      <c r="D623" s="42"/>
      <c r="E623" s="42"/>
      <c r="F623" s="42"/>
      <c r="G623" s="190"/>
      <c r="L623" s="191"/>
      <c r="M623" s="191"/>
      <c r="N623" s="191"/>
      <c r="O623" s="191"/>
      <c r="P623" s="191"/>
      <c r="Q623" s="191"/>
      <c r="R623" s="191"/>
      <c r="S623" s="42"/>
      <c r="T623" s="42"/>
    </row>
    <row r="624" spans="1:20" ht="28" customHeight="1" x14ac:dyDescent="0.15">
      <c r="A624" s="42"/>
      <c r="B624" s="42"/>
      <c r="C624" s="42"/>
      <c r="D624" s="42"/>
      <c r="E624" s="42"/>
      <c r="F624" s="42"/>
      <c r="G624" s="190"/>
      <c r="L624" s="191"/>
      <c r="M624" s="191"/>
      <c r="N624" s="191"/>
      <c r="O624" s="191"/>
      <c r="P624" s="191"/>
      <c r="Q624" s="191"/>
      <c r="R624" s="191"/>
      <c r="S624" s="42"/>
      <c r="T624" s="42"/>
    </row>
    <row r="625" spans="1:20" ht="28" customHeight="1" x14ac:dyDescent="0.15">
      <c r="A625" s="42"/>
      <c r="B625" s="42"/>
      <c r="C625" s="42"/>
      <c r="D625" s="42"/>
      <c r="E625" s="42"/>
      <c r="F625" s="42"/>
      <c r="G625" s="190"/>
      <c r="L625" s="191"/>
      <c r="M625" s="191"/>
      <c r="N625" s="191"/>
      <c r="O625" s="191"/>
      <c r="P625" s="191"/>
      <c r="Q625" s="191"/>
      <c r="R625" s="191"/>
      <c r="S625" s="42"/>
      <c r="T625" s="42"/>
    </row>
    <row r="626" spans="1:20" ht="28" customHeight="1" x14ac:dyDescent="0.15">
      <c r="A626" s="42"/>
      <c r="B626" s="42"/>
      <c r="C626" s="42"/>
      <c r="D626" s="42"/>
      <c r="E626" s="42"/>
      <c r="F626" s="42"/>
      <c r="G626" s="190"/>
      <c r="L626" s="191"/>
      <c r="M626" s="191"/>
      <c r="N626" s="191"/>
      <c r="O626" s="191"/>
      <c r="P626" s="191"/>
      <c r="Q626" s="191"/>
      <c r="R626" s="191"/>
      <c r="S626" s="42"/>
      <c r="T626" s="42"/>
    </row>
    <row r="627" spans="1:20" ht="28" customHeight="1" x14ac:dyDescent="0.15">
      <c r="A627" s="42"/>
      <c r="B627" s="42"/>
      <c r="C627" s="42"/>
      <c r="D627" s="42"/>
      <c r="E627" s="42"/>
      <c r="F627" s="42"/>
      <c r="G627" s="190"/>
      <c r="L627" s="191"/>
      <c r="M627" s="191"/>
      <c r="N627" s="191"/>
      <c r="O627" s="191"/>
      <c r="P627" s="191"/>
      <c r="Q627" s="191"/>
      <c r="R627" s="191"/>
      <c r="S627" s="42"/>
      <c r="T627" s="42"/>
    </row>
    <row r="628" spans="1:20" ht="28" customHeight="1" x14ac:dyDescent="0.15">
      <c r="A628" s="42"/>
      <c r="B628" s="42"/>
      <c r="C628" s="42"/>
      <c r="D628" s="42"/>
      <c r="E628" s="42"/>
      <c r="F628" s="42"/>
      <c r="G628" s="190"/>
      <c r="L628" s="191"/>
      <c r="M628" s="191"/>
      <c r="N628" s="191"/>
      <c r="O628" s="191"/>
      <c r="P628" s="191"/>
      <c r="Q628" s="191"/>
      <c r="R628" s="191"/>
      <c r="S628" s="42"/>
      <c r="T628" s="42"/>
    </row>
    <row r="629" spans="1:20" ht="28" customHeight="1" x14ac:dyDescent="0.15">
      <c r="A629" s="42"/>
      <c r="B629" s="42"/>
      <c r="C629" s="42"/>
      <c r="D629" s="42"/>
      <c r="E629" s="42"/>
      <c r="F629" s="42"/>
      <c r="G629" s="190"/>
      <c r="L629" s="191"/>
      <c r="M629" s="191"/>
      <c r="N629" s="191"/>
      <c r="O629" s="191"/>
      <c r="P629" s="191"/>
      <c r="Q629" s="191"/>
      <c r="R629" s="191"/>
      <c r="S629" s="42"/>
      <c r="T629" s="42"/>
    </row>
    <row r="630" spans="1:20" ht="28" customHeight="1" x14ac:dyDescent="0.15">
      <c r="A630" s="42"/>
      <c r="B630" s="42"/>
      <c r="C630" s="42"/>
      <c r="D630" s="42"/>
      <c r="E630" s="42"/>
      <c r="F630" s="42"/>
      <c r="G630" s="190"/>
      <c r="L630" s="191"/>
      <c r="M630" s="191"/>
      <c r="N630" s="191"/>
      <c r="O630" s="191"/>
      <c r="P630" s="191"/>
      <c r="Q630" s="191"/>
      <c r="R630" s="191"/>
      <c r="S630" s="42"/>
      <c r="T630" s="42"/>
    </row>
    <row r="631" spans="1:20" ht="28" customHeight="1" x14ac:dyDescent="0.15">
      <c r="A631" s="42"/>
      <c r="B631" s="42"/>
      <c r="C631" s="42"/>
      <c r="D631" s="42"/>
      <c r="E631" s="42"/>
      <c r="F631" s="42"/>
      <c r="G631" s="190"/>
      <c r="L631" s="191"/>
      <c r="M631" s="191"/>
      <c r="N631" s="191"/>
      <c r="O631" s="191"/>
      <c r="P631" s="191"/>
      <c r="Q631" s="191"/>
      <c r="R631" s="191"/>
      <c r="S631" s="42"/>
      <c r="T631" s="42"/>
    </row>
    <row r="632" spans="1:20" ht="28" customHeight="1" x14ac:dyDescent="0.15">
      <c r="A632" s="42"/>
      <c r="B632" s="42"/>
      <c r="C632" s="42"/>
      <c r="D632" s="42"/>
      <c r="E632" s="42"/>
      <c r="F632" s="42"/>
      <c r="G632" s="190"/>
      <c r="L632" s="191"/>
      <c r="M632" s="191"/>
      <c r="N632" s="191"/>
      <c r="O632" s="191"/>
      <c r="P632" s="191"/>
      <c r="Q632" s="191"/>
      <c r="R632" s="191"/>
      <c r="S632" s="42"/>
      <c r="T632" s="42"/>
    </row>
    <row r="633" spans="1:20" ht="28" customHeight="1" x14ac:dyDescent="0.15">
      <c r="A633" s="42"/>
      <c r="B633" s="42"/>
      <c r="C633" s="42"/>
      <c r="D633" s="42"/>
      <c r="E633" s="42"/>
      <c r="F633" s="42"/>
      <c r="G633" s="190"/>
      <c r="L633" s="191"/>
      <c r="M633" s="191"/>
      <c r="N633" s="191"/>
      <c r="O633" s="191"/>
      <c r="P633" s="191"/>
      <c r="Q633" s="191"/>
      <c r="R633" s="191"/>
      <c r="S633" s="42"/>
      <c r="T633" s="42"/>
    </row>
    <row r="634" spans="1:20" ht="28" customHeight="1" x14ac:dyDescent="0.15">
      <c r="A634" s="42"/>
      <c r="B634" s="42"/>
      <c r="C634" s="42"/>
      <c r="D634" s="42"/>
      <c r="E634" s="42"/>
      <c r="F634" s="42"/>
      <c r="G634" s="190"/>
      <c r="L634" s="191"/>
      <c r="M634" s="191"/>
      <c r="N634" s="191"/>
      <c r="O634" s="191"/>
      <c r="P634" s="191"/>
      <c r="Q634" s="191"/>
      <c r="R634" s="191"/>
      <c r="S634" s="42"/>
      <c r="T634" s="42"/>
    </row>
    <row r="635" spans="1:20" ht="28" customHeight="1" x14ac:dyDescent="0.15">
      <c r="A635" s="42"/>
      <c r="B635" s="42"/>
      <c r="C635" s="42"/>
      <c r="D635" s="42"/>
      <c r="E635" s="42"/>
      <c r="F635" s="42"/>
      <c r="G635" s="190"/>
      <c r="L635" s="191"/>
      <c r="M635" s="191"/>
      <c r="N635" s="191"/>
      <c r="O635" s="191"/>
      <c r="P635" s="191"/>
      <c r="Q635" s="191"/>
      <c r="R635" s="191"/>
      <c r="S635" s="42"/>
      <c r="T635" s="42"/>
    </row>
    <row r="636" spans="1:20" ht="28" customHeight="1" x14ac:dyDescent="0.15">
      <c r="A636" s="42"/>
      <c r="B636" s="42"/>
      <c r="C636" s="42"/>
      <c r="D636" s="42"/>
      <c r="E636" s="42"/>
      <c r="F636" s="42"/>
      <c r="G636" s="190"/>
      <c r="L636" s="191"/>
      <c r="M636" s="191"/>
      <c r="N636" s="191"/>
      <c r="O636" s="191"/>
      <c r="P636" s="191"/>
      <c r="Q636" s="191"/>
      <c r="R636" s="191"/>
      <c r="S636" s="42"/>
      <c r="T636" s="42"/>
    </row>
    <row r="637" spans="1:20" ht="28" customHeight="1" x14ac:dyDescent="0.15">
      <c r="A637" s="42"/>
      <c r="B637" s="42"/>
      <c r="C637" s="42"/>
      <c r="D637" s="42"/>
      <c r="E637" s="42"/>
      <c r="F637" s="42"/>
      <c r="G637" s="190"/>
      <c r="L637" s="191"/>
      <c r="M637" s="191"/>
      <c r="N637" s="191"/>
      <c r="O637" s="191"/>
      <c r="P637" s="191"/>
      <c r="Q637" s="191"/>
      <c r="R637" s="191"/>
      <c r="S637" s="42"/>
      <c r="T637" s="42"/>
    </row>
    <row r="638" spans="1:20" ht="28" customHeight="1" x14ac:dyDescent="0.15">
      <c r="A638" s="42"/>
      <c r="B638" s="42"/>
      <c r="C638" s="42"/>
      <c r="D638" s="42"/>
      <c r="E638" s="42"/>
      <c r="F638" s="42"/>
      <c r="G638" s="190"/>
      <c r="L638" s="191"/>
      <c r="M638" s="191"/>
      <c r="N638" s="191"/>
      <c r="O638" s="191"/>
      <c r="P638" s="191"/>
      <c r="Q638" s="191"/>
      <c r="R638" s="191"/>
      <c r="S638" s="42"/>
      <c r="T638" s="42"/>
    </row>
    <row r="639" spans="1:20" ht="28" customHeight="1" x14ac:dyDescent="0.15">
      <c r="A639" s="42"/>
      <c r="B639" s="42"/>
      <c r="C639" s="42"/>
      <c r="D639" s="42"/>
      <c r="E639" s="42"/>
      <c r="F639" s="42"/>
      <c r="G639" s="190"/>
      <c r="L639" s="191"/>
      <c r="M639" s="191"/>
      <c r="N639" s="191"/>
      <c r="O639" s="191"/>
      <c r="P639" s="191"/>
      <c r="Q639" s="191"/>
      <c r="R639" s="191"/>
      <c r="S639" s="42"/>
      <c r="T639" s="42"/>
    </row>
    <row r="640" spans="1:20" ht="28" customHeight="1" x14ac:dyDescent="0.15">
      <c r="A640" s="42"/>
      <c r="B640" s="42"/>
      <c r="C640" s="42"/>
      <c r="D640" s="42"/>
      <c r="E640" s="42"/>
      <c r="F640" s="42"/>
      <c r="G640" s="190"/>
      <c r="L640" s="191"/>
      <c r="M640" s="191"/>
      <c r="N640" s="191"/>
      <c r="O640" s="191"/>
      <c r="P640" s="191"/>
      <c r="Q640" s="191"/>
      <c r="R640" s="191"/>
      <c r="S640" s="42"/>
      <c r="T640" s="42"/>
    </row>
    <row r="641" spans="1:20" ht="28" customHeight="1" x14ac:dyDescent="0.15">
      <c r="A641" s="42"/>
      <c r="B641" s="42"/>
      <c r="C641" s="42"/>
      <c r="D641" s="42"/>
      <c r="E641" s="42"/>
      <c r="F641" s="42"/>
      <c r="G641" s="190"/>
      <c r="L641" s="191"/>
      <c r="M641" s="191"/>
      <c r="N641" s="191"/>
      <c r="O641" s="191"/>
      <c r="P641" s="191"/>
      <c r="Q641" s="191"/>
      <c r="R641" s="191"/>
      <c r="S641" s="42"/>
      <c r="T641" s="42"/>
    </row>
    <row r="642" spans="1:20" ht="28" customHeight="1" x14ac:dyDescent="0.15">
      <c r="A642" s="42"/>
      <c r="B642" s="42"/>
      <c r="C642" s="42"/>
      <c r="D642" s="42"/>
      <c r="E642" s="42"/>
      <c r="F642" s="42"/>
      <c r="G642" s="190"/>
      <c r="L642" s="191"/>
      <c r="M642" s="191"/>
      <c r="N642" s="191"/>
      <c r="O642" s="191"/>
      <c r="P642" s="191"/>
      <c r="Q642" s="191"/>
      <c r="R642" s="191"/>
      <c r="S642" s="42"/>
      <c r="T642" s="42"/>
    </row>
    <row r="643" spans="1:20" ht="28" customHeight="1" x14ac:dyDescent="0.15">
      <c r="A643" s="42"/>
      <c r="B643" s="42"/>
      <c r="C643" s="42"/>
      <c r="D643" s="42"/>
      <c r="E643" s="42"/>
      <c r="F643" s="42"/>
      <c r="G643" s="190"/>
      <c r="L643" s="191"/>
      <c r="M643" s="191"/>
      <c r="N643" s="191"/>
      <c r="O643" s="191"/>
      <c r="P643" s="191"/>
      <c r="Q643" s="191"/>
      <c r="R643" s="191"/>
      <c r="S643" s="42"/>
      <c r="T643" s="42"/>
    </row>
    <row r="644" spans="1:20" ht="28" customHeight="1" x14ac:dyDescent="0.15">
      <c r="A644" s="42"/>
      <c r="B644" s="42"/>
      <c r="C644" s="42"/>
      <c r="D644" s="42"/>
      <c r="E644" s="42"/>
      <c r="F644" s="42"/>
      <c r="G644" s="190"/>
      <c r="L644" s="191"/>
      <c r="M644" s="191"/>
      <c r="N644" s="191"/>
      <c r="O644" s="191"/>
      <c r="P644" s="191"/>
      <c r="Q644" s="191"/>
      <c r="R644" s="191"/>
      <c r="S644" s="42"/>
      <c r="T644" s="42"/>
    </row>
    <row r="645" spans="1:20" ht="28" customHeight="1" x14ac:dyDescent="0.15">
      <c r="A645" s="42"/>
      <c r="B645" s="42"/>
      <c r="C645" s="42"/>
      <c r="D645" s="42"/>
      <c r="E645" s="42"/>
      <c r="F645" s="42"/>
      <c r="G645" s="190"/>
      <c r="L645" s="191"/>
      <c r="M645" s="191"/>
      <c r="N645" s="191"/>
      <c r="O645" s="191"/>
      <c r="P645" s="191"/>
      <c r="Q645" s="191"/>
      <c r="R645" s="191"/>
      <c r="S645" s="42"/>
      <c r="T645" s="42"/>
    </row>
    <row r="646" spans="1:20" ht="28" customHeight="1" x14ac:dyDescent="0.15">
      <c r="A646" s="42"/>
      <c r="B646" s="42"/>
      <c r="C646" s="42"/>
      <c r="D646" s="42"/>
      <c r="E646" s="42"/>
      <c r="F646" s="42"/>
      <c r="G646" s="190"/>
      <c r="L646" s="191"/>
      <c r="M646" s="191"/>
      <c r="N646" s="191"/>
      <c r="O646" s="191"/>
      <c r="P646" s="191"/>
      <c r="Q646" s="191"/>
      <c r="R646" s="191"/>
      <c r="S646" s="42"/>
      <c r="T646" s="42"/>
    </row>
    <row r="647" spans="1:20" ht="28" customHeight="1" x14ac:dyDescent="0.15">
      <c r="A647" s="42"/>
      <c r="B647" s="42"/>
      <c r="C647" s="42"/>
      <c r="D647" s="42"/>
      <c r="E647" s="42"/>
      <c r="F647" s="42"/>
      <c r="G647" s="190"/>
      <c r="L647" s="191"/>
      <c r="M647" s="191"/>
      <c r="N647" s="191"/>
      <c r="O647" s="191"/>
      <c r="P647" s="191"/>
      <c r="Q647" s="191"/>
      <c r="R647" s="191"/>
      <c r="S647" s="42"/>
      <c r="T647" s="42"/>
    </row>
    <row r="648" spans="1:20" ht="28" customHeight="1" x14ac:dyDescent="0.15">
      <c r="A648" s="42"/>
      <c r="B648" s="42"/>
      <c r="C648" s="42"/>
      <c r="D648" s="42"/>
      <c r="E648" s="42"/>
      <c r="F648" s="42"/>
      <c r="G648" s="190"/>
      <c r="L648" s="191"/>
      <c r="M648" s="191"/>
      <c r="N648" s="191"/>
      <c r="O648" s="191"/>
      <c r="P648" s="191"/>
      <c r="Q648" s="191"/>
      <c r="R648" s="191"/>
      <c r="S648" s="42"/>
      <c r="T648" s="42"/>
    </row>
    <row r="649" spans="1:20" ht="28" customHeight="1" x14ac:dyDescent="0.15">
      <c r="A649" s="42"/>
      <c r="B649" s="42"/>
      <c r="C649" s="42"/>
      <c r="D649" s="42"/>
      <c r="E649" s="42"/>
      <c r="F649" s="42"/>
      <c r="G649" s="190"/>
      <c r="L649" s="191"/>
      <c r="M649" s="191"/>
      <c r="N649" s="191"/>
      <c r="O649" s="191"/>
      <c r="P649" s="191"/>
      <c r="Q649" s="191"/>
      <c r="R649" s="191"/>
      <c r="S649" s="42"/>
      <c r="T649" s="42"/>
    </row>
    <row r="650" spans="1:20" ht="28" customHeight="1" x14ac:dyDescent="0.15">
      <c r="A650" s="42"/>
      <c r="B650" s="42"/>
      <c r="C650" s="42"/>
      <c r="D650" s="42"/>
      <c r="E650" s="42"/>
      <c r="F650" s="42"/>
      <c r="G650" s="190"/>
      <c r="L650" s="191"/>
      <c r="M650" s="191"/>
      <c r="N650" s="191"/>
      <c r="O650" s="191"/>
      <c r="P650" s="191"/>
      <c r="Q650" s="191"/>
      <c r="R650" s="191"/>
      <c r="S650" s="42"/>
      <c r="T650" s="42"/>
    </row>
    <row r="651" spans="1:20" ht="28" customHeight="1" x14ac:dyDescent="0.15">
      <c r="A651" s="42"/>
      <c r="B651" s="42"/>
      <c r="C651" s="42"/>
      <c r="D651" s="42"/>
      <c r="E651" s="42"/>
      <c r="F651" s="42"/>
      <c r="G651" s="190"/>
      <c r="L651" s="191"/>
      <c r="M651" s="191"/>
      <c r="N651" s="191"/>
      <c r="O651" s="191"/>
      <c r="P651" s="191"/>
      <c r="Q651" s="191"/>
      <c r="R651" s="191"/>
      <c r="S651" s="42"/>
      <c r="T651" s="42"/>
    </row>
    <row r="652" spans="1:20" ht="28" customHeight="1" x14ac:dyDescent="0.15">
      <c r="A652" s="42"/>
      <c r="B652" s="42"/>
      <c r="C652" s="42"/>
      <c r="D652" s="42"/>
      <c r="E652" s="42"/>
      <c r="F652" s="42"/>
      <c r="G652" s="190"/>
      <c r="L652" s="191"/>
      <c r="M652" s="191"/>
      <c r="N652" s="191"/>
      <c r="O652" s="191"/>
      <c r="P652" s="191"/>
      <c r="Q652" s="191"/>
      <c r="R652" s="191"/>
      <c r="S652" s="42"/>
      <c r="T652" s="42"/>
    </row>
    <row r="653" spans="1:20" ht="28" customHeight="1" x14ac:dyDescent="0.15">
      <c r="A653" s="42"/>
      <c r="B653" s="42"/>
      <c r="C653" s="42"/>
      <c r="D653" s="42"/>
      <c r="E653" s="42"/>
      <c r="F653" s="42"/>
      <c r="G653" s="190"/>
      <c r="L653" s="191"/>
      <c r="M653" s="191"/>
      <c r="N653" s="191"/>
      <c r="O653" s="191"/>
      <c r="P653" s="191"/>
      <c r="Q653" s="191"/>
      <c r="R653" s="191"/>
      <c r="S653" s="42"/>
      <c r="T653" s="42"/>
    </row>
    <row r="654" spans="1:20" ht="28" customHeight="1" x14ac:dyDescent="0.15">
      <c r="A654" s="42"/>
      <c r="B654" s="42"/>
      <c r="C654" s="42"/>
      <c r="D654" s="42"/>
      <c r="E654" s="42"/>
      <c r="F654" s="42"/>
      <c r="G654" s="190"/>
      <c r="L654" s="191"/>
      <c r="M654" s="191"/>
      <c r="N654" s="191"/>
      <c r="O654" s="191"/>
      <c r="P654" s="191"/>
      <c r="Q654" s="191"/>
      <c r="R654" s="191"/>
      <c r="S654" s="42"/>
      <c r="T654" s="42"/>
    </row>
    <row r="655" spans="1:20" ht="28" customHeight="1" x14ac:dyDescent="0.15">
      <c r="A655" s="42"/>
      <c r="B655" s="42"/>
      <c r="C655" s="42"/>
      <c r="D655" s="42"/>
      <c r="E655" s="42"/>
      <c r="F655" s="42"/>
      <c r="G655" s="190"/>
      <c r="L655" s="191"/>
      <c r="M655" s="191"/>
      <c r="N655" s="191"/>
      <c r="O655" s="191"/>
      <c r="P655" s="191"/>
      <c r="Q655" s="191"/>
      <c r="R655" s="191"/>
      <c r="S655" s="42"/>
      <c r="T655" s="42"/>
    </row>
    <row r="656" spans="1:20" ht="28" customHeight="1" x14ac:dyDescent="0.15">
      <c r="A656" s="42"/>
      <c r="B656" s="42"/>
      <c r="C656" s="42"/>
      <c r="D656" s="42"/>
      <c r="E656" s="42"/>
      <c r="F656" s="42"/>
      <c r="G656" s="190"/>
      <c r="L656" s="191"/>
      <c r="M656" s="191"/>
      <c r="N656" s="191"/>
      <c r="O656" s="191"/>
      <c r="P656" s="191"/>
      <c r="Q656" s="191"/>
      <c r="R656" s="191"/>
      <c r="S656" s="42"/>
      <c r="T656" s="42"/>
    </row>
    <row r="657" spans="1:20" ht="28" customHeight="1" x14ac:dyDescent="0.15">
      <c r="A657" s="42"/>
      <c r="B657" s="42"/>
      <c r="C657" s="42"/>
      <c r="D657" s="42"/>
      <c r="E657" s="42"/>
      <c r="F657" s="42"/>
      <c r="G657" s="190"/>
      <c r="L657" s="191"/>
      <c r="M657" s="191"/>
      <c r="N657" s="191"/>
      <c r="O657" s="191"/>
      <c r="P657" s="191"/>
      <c r="Q657" s="191"/>
      <c r="R657" s="191"/>
      <c r="S657" s="42"/>
      <c r="T657" s="42"/>
    </row>
    <row r="658" spans="1:20" ht="28" customHeight="1" x14ac:dyDescent="0.15">
      <c r="A658" s="42"/>
      <c r="B658" s="42"/>
      <c r="C658" s="42"/>
      <c r="D658" s="42"/>
      <c r="E658" s="42"/>
      <c r="F658" s="42"/>
      <c r="G658" s="190"/>
      <c r="L658" s="191"/>
      <c r="M658" s="191"/>
      <c r="N658" s="191"/>
      <c r="O658" s="191"/>
      <c r="P658" s="191"/>
      <c r="Q658" s="191"/>
      <c r="R658" s="191"/>
      <c r="S658" s="42"/>
      <c r="T658" s="42"/>
    </row>
    <row r="659" spans="1:20" ht="28" customHeight="1" x14ac:dyDescent="0.15">
      <c r="A659" s="42"/>
      <c r="B659" s="42"/>
      <c r="C659" s="42"/>
      <c r="D659" s="42"/>
      <c r="E659" s="42"/>
      <c r="F659" s="42"/>
      <c r="G659" s="190"/>
      <c r="L659" s="191"/>
      <c r="M659" s="191"/>
      <c r="N659" s="191"/>
      <c r="O659" s="191"/>
      <c r="P659" s="191"/>
      <c r="Q659" s="191"/>
      <c r="R659" s="191"/>
      <c r="S659" s="42"/>
      <c r="T659" s="42"/>
    </row>
    <row r="660" spans="1:20" ht="28" customHeight="1" x14ac:dyDescent="0.15">
      <c r="A660" s="42"/>
      <c r="B660" s="42"/>
      <c r="C660" s="42"/>
      <c r="D660" s="42"/>
      <c r="E660" s="42"/>
      <c r="F660" s="42"/>
      <c r="G660" s="190"/>
      <c r="L660" s="191"/>
      <c r="M660" s="191"/>
      <c r="N660" s="191"/>
      <c r="O660" s="191"/>
      <c r="P660" s="191"/>
      <c r="Q660" s="191"/>
      <c r="R660" s="191"/>
      <c r="S660" s="42"/>
      <c r="T660" s="42"/>
    </row>
    <row r="661" spans="1:20" ht="28" customHeight="1" x14ac:dyDescent="0.15">
      <c r="A661" s="42"/>
      <c r="B661" s="42"/>
      <c r="C661" s="42"/>
      <c r="D661" s="42"/>
      <c r="E661" s="42"/>
      <c r="F661" s="42"/>
      <c r="G661" s="190"/>
      <c r="L661" s="191"/>
      <c r="M661" s="191"/>
      <c r="N661" s="191"/>
      <c r="O661" s="191"/>
      <c r="P661" s="191"/>
      <c r="Q661" s="191"/>
      <c r="R661" s="191"/>
      <c r="S661" s="42"/>
      <c r="T661" s="42"/>
    </row>
    <row r="662" spans="1:20" ht="28" customHeight="1" x14ac:dyDescent="0.15">
      <c r="A662" s="42"/>
      <c r="B662" s="42"/>
      <c r="C662" s="42"/>
      <c r="D662" s="42"/>
      <c r="E662" s="42"/>
      <c r="F662" s="42"/>
      <c r="G662" s="190"/>
      <c r="L662" s="191"/>
      <c r="M662" s="191"/>
      <c r="N662" s="191"/>
      <c r="O662" s="191"/>
      <c r="P662" s="191"/>
      <c r="Q662" s="191"/>
      <c r="R662" s="191"/>
      <c r="S662" s="42"/>
      <c r="T662" s="42"/>
    </row>
    <row r="663" spans="1:20" ht="28" customHeight="1" x14ac:dyDescent="0.15">
      <c r="A663" s="42"/>
      <c r="B663" s="42"/>
      <c r="C663" s="42"/>
      <c r="D663" s="42"/>
      <c r="E663" s="42"/>
      <c r="F663" s="42"/>
      <c r="G663" s="190"/>
      <c r="L663" s="191"/>
      <c r="M663" s="191"/>
      <c r="N663" s="191"/>
      <c r="O663" s="191"/>
      <c r="P663" s="191"/>
      <c r="Q663" s="191"/>
      <c r="R663" s="191"/>
      <c r="S663" s="42"/>
      <c r="T663" s="42"/>
    </row>
    <row r="664" spans="1:20" ht="28" customHeight="1" x14ac:dyDescent="0.15">
      <c r="A664" s="42"/>
      <c r="B664" s="42"/>
      <c r="C664" s="42"/>
      <c r="D664" s="42"/>
      <c r="E664" s="42"/>
      <c r="F664" s="42"/>
      <c r="G664" s="190"/>
      <c r="L664" s="191"/>
      <c r="M664" s="191"/>
      <c r="N664" s="191"/>
      <c r="O664" s="191"/>
      <c r="P664" s="191"/>
      <c r="Q664" s="191"/>
      <c r="R664" s="191"/>
      <c r="S664" s="42"/>
      <c r="T664" s="42"/>
    </row>
    <row r="665" spans="1:20" ht="28" customHeight="1" x14ac:dyDescent="0.15">
      <c r="A665" s="42"/>
      <c r="B665" s="42"/>
      <c r="C665" s="42"/>
      <c r="D665" s="42"/>
      <c r="E665" s="42"/>
      <c r="F665" s="42"/>
      <c r="G665" s="190"/>
      <c r="L665" s="191"/>
      <c r="M665" s="191"/>
      <c r="N665" s="191"/>
      <c r="O665" s="191"/>
      <c r="P665" s="191"/>
      <c r="Q665" s="191"/>
      <c r="R665" s="191"/>
      <c r="S665" s="42"/>
      <c r="T665" s="42"/>
    </row>
    <row r="666" spans="1:20" ht="28" customHeight="1" x14ac:dyDescent="0.15">
      <c r="A666" s="42"/>
      <c r="B666" s="42"/>
      <c r="C666" s="42"/>
      <c r="D666" s="42"/>
      <c r="E666" s="42"/>
      <c r="F666" s="42"/>
      <c r="G666" s="190"/>
      <c r="L666" s="191"/>
      <c r="M666" s="191"/>
      <c r="N666" s="191"/>
      <c r="O666" s="191"/>
      <c r="P666" s="191"/>
      <c r="Q666" s="191"/>
      <c r="R666" s="191"/>
      <c r="S666" s="42"/>
      <c r="T666" s="42"/>
    </row>
    <row r="667" spans="1:20" ht="28" customHeight="1" x14ac:dyDescent="0.15">
      <c r="A667" s="42"/>
      <c r="B667" s="42"/>
      <c r="C667" s="42"/>
      <c r="D667" s="42"/>
      <c r="E667" s="42"/>
      <c r="F667" s="42"/>
      <c r="G667" s="190"/>
      <c r="L667" s="191"/>
      <c r="M667" s="191"/>
      <c r="N667" s="191"/>
      <c r="O667" s="191"/>
      <c r="P667" s="191"/>
      <c r="Q667" s="191"/>
      <c r="R667" s="191"/>
      <c r="S667" s="42"/>
      <c r="T667" s="42"/>
    </row>
    <row r="668" spans="1:20" ht="28" customHeight="1" x14ac:dyDescent="0.15">
      <c r="A668" s="42"/>
      <c r="B668" s="42"/>
      <c r="C668" s="42"/>
      <c r="D668" s="42"/>
      <c r="E668" s="42"/>
      <c r="F668" s="42"/>
      <c r="G668" s="190"/>
      <c r="L668" s="191"/>
      <c r="M668" s="191"/>
      <c r="N668" s="191"/>
      <c r="O668" s="191"/>
      <c r="P668" s="191"/>
      <c r="Q668" s="191"/>
      <c r="R668" s="191"/>
      <c r="S668" s="42"/>
      <c r="T668" s="42"/>
    </row>
    <row r="669" spans="1:20" ht="28" customHeight="1" x14ac:dyDescent="0.15">
      <c r="A669" s="42"/>
      <c r="B669" s="42"/>
      <c r="C669" s="42"/>
      <c r="D669" s="42"/>
      <c r="E669" s="42"/>
      <c r="F669" s="42"/>
      <c r="G669" s="190"/>
      <c r="L669" s="191"/>
      <c r="M669" s="191"/>
      <c r="N669" s="191"/>
      <c r="O669" s="191"/>
      <c r="P669" s="191"/>
      <c r="Q669" s="191"/>
      <c r="R669" s="191"/>
      <c r="S669" s="42"/>
      <c r="T669" s="42"/>
    </row>
    <row r="670" spans="1:20" ht="28" customHeight="1" x14ac:dyDescent="0.15">
      <c r="A670" s="42"/>
      <c r="B670" s="42"/>
      <c r="C670" s="42"/>
      <c r="D670" s="42"/>
      <c r="E670" s="42"/>
      <c r="F670" s="42"/>
      <c r="G670" s="190"/>
      <c r="L670" s="191"/>
      <c r="M670" s="191"/>
      <c r="N670" s="191"/>
      <c r="O670" s="191"/>
      <c r="P670" s="191"/>
      <c r="Q670" s="191"/>
      <c r="R670" s="191"/>
      <c r="S670" s="42"/>
      <c r="T670" s="42"/>
    </row>
    <row r="671" spans="1:20" ht="28" customHeight="1" x14ac:dyDescent="0.15">
      <c r="A671" s="42"/>
      <c r="B671" s="42"/>
      <c r="C671" s="42"/>
      <c r="D671" s="42"/>
      <c r="E671" s="42"/>
      <c r="F671" s="42"/>
      <c r="G671" s="190"/>
      <c r="L671" s="191"/>
      <c r="M671" s="191"/>
      <c r="N671" s="191"/>
      <c r="O671" s="191"/>
      <c r="P671" s="191"/>
      <c r="Q671" s="191"/>
      <c r="R671" s="191"/>
      <c r="S671" s="42"/>
      <c r="T671" s="42"/>
    </row>
    <row r="672" spans="1:20" ht="28" customHeight="1" x14ac:dyDescent="0.15">
      <c r="A672" s="42"/>
      <c r="B672" s="42"/>
      <c r="C672" s="42"/>
      <c r="D672" s="42"/>
      <c r="E672" s="42"/>
      <c r="F672" s="42"/>
      <c r="G672" s="190"/>
      <c r="L672" s="191"/>
      <c r="M672" s="191"/>
      <c r="N672" s="191"/>
      <c r="O672" s="191"/>
      <c r="P672" s="191"/>
      <c r="Q672" s="191"/>
      <c r="R672" s="191"/>
      <c r="S672" s="42"/>
      <c r="T672" s="42"/>
    </row>
    <row r="673" spans="1:20" ht="28" customHeight="1" x14ac:dyDescent="0.15">
      <c r="A673" s="42"/>
      <c r="B673" s="42"/>
      <c r="C673" s="42"/>
      <c r="D673" s="42"/>
      <c r="E673" s="42"/>
      <c r="F673" s="42"/>
      <c r="G673" s="190"/>
      <c r="L673" s="191"/>
      <c r="M673" s="191"/>
      <c r="N673" s="191"/>
      <c r="O673" s="191"/>
      <c r="P673" s="191"/>
      <c r="Q673" s="191"/>
      <c r="R673" s="191"/>
      <c r="S673" s="42"/>
      <c r="T673" s="42"/>
    </row>
    <row r="674" spans="1:20" ht="28" customHeight="1" x14ac:dyDescent="0.15">
      <c r="A674" s="42"/>
      <c r="B674" s="42"/>
      <c r="C674" s="42"/>
      <c r="D674" s="42"/>
      <c r="E674" s="42"/>
      <c r="F674" s="42"/>
      <c r="G674" s="190"/>
      <c r="L674" s="191"/>
      <c r="M674" s="191"/>
      <c r="N674" s="191"/>
      <c r="O674" s="191"/>
      <c r="P674" s="191"/>
      <c r="Q674" s="191"/>
      <c r="R674" s="191"/>
      <c r="S674" s="42"/>
      <c r="T674" s="42"/>
    </row>
    <row r="675" spans="1:20" ht="28" customHeight="1" x14ac:dyDescent="0.15">
      <c r="A675" s="42"/>
      <c r="B675" s="42"/>
      <c r="C675" s="42"/>
      <c r="D675" s="42"/>
      <c r="E675" s="42"/>
      <c r="F675" s="42"/>
      <c r="G675" s="190"/>
      <c r="L675" s="191"/>
      <c r="M675" s="191"/>
      <c r="N675" s="191"/>
      <c r="O675" s="191"/>
      <c r="P675" s="191"/>
      <c r="Q675" s="191"/>
      <c r="R675" s="191"/>
      <c r="S675" s="42"/>
      <c r="T675" s="42"/>
    </row>
    <row r="676" spans="1:20" ht="28" customHeight="1" x14ac:dyDescent="0.15">
      <c r="A676" s="42"/>
      <c r="B676" s="42"/>
      <c r="C676" s="42"/>
      <c r="D676" s="42"/>
      <c r="E676" s="42"/>
      <c r="F676" s="42"/>
      <c r="G676" s="190"/>
      <c r="L676" s="191"/>
      <c r="M676" s="191"/>
      <c r="N676" s="191"/>
      <c r="O676" s="191"/>
      <c r="P676" s="191"/>
      <c r="Q676" s="191"/>
      <c r="R676" s="191"/>
      <c r="S676" s="42"/>
      <c r="T676" s="42"/>
    </row>
    <row r="677" spans="1:20" ht="28" customHeight="1" x14ac:dyDescent="0.15">
      <c r="A677" s="42"/>
      <c r="B677" s="42"/>
      <c r="C677" s="42"/>
      <c r="D677" s="42"/>
      <c r="E677" s="42"/>
      <c r="F677" s="42"/>
      <c r="G677" s="190"/>
      <c r="L677" s="191"/>
      <c r="M677" s="191"/>
      <c r="N677" s="191"/>
      <c r="O677" s="191"/>
      <c r="P677" s="191"/>
      <c r="Q677" s="191"/>
      <c r="R677" s="191"/>
      <c r="S677" s="42"/>
      <c r="T677" s="42"/>
    </row>
    <row r="678" spans="1:20" ht="28" customHeight="1" x14ac:dyDescent="0.15">
      <c r="A678" s="42"/>
      <c r="B678" s="42"/>
      <c r="C678" s="42"/>
      <c r="D678" s="42"/>
      <c r="E678" s="42"/>
      <c r="F678" s="42"/>
      <c r="G678" s="190"/>
      <c r="L678" s="191"/>
      <c r="M678" s="191"/>
      <c r="N678" s="191"/>
      <c r="O678" s="191"/>
      <c r="P678" s="191"/>
      <c r="Q678" s="191"/>
      <c r="R678" s="191"/>
      <c r="S678" s="42"/>
      <c r="T678" s="42"/>
    </row>
    <row r="679" spans="1:20" ht="28" customHeight="1" x14ac:dyDescent="0.15">
      <c r="A679" s="42"/>
      <c r="B679" s="42"/>
      <c r="C679" s="42"/>
      <c r="D679" s="42"/>
      <c r="E679" s="42"/>
      <c r="F679" s="42"/>
      <c r="G679" s="190"/>
      <c r="L679" s="191"/>
      <c r="M679" s="191"/>
      <c r="N679" s="191"/>
      <c r="O679" s="191"/>
      <c r="P679" s="191"/>
      <c r="Q679" s="191"/>
      <c r="R679" s="191"/>
      <c r="S679" s="42"/>
      <c r="T679" s="42"/>
    </row>
    <row r="680" spans="1:20" ht="28" customHeight="1" x14ac:dyDescent="0.15">
      <c r="A680" s="42"/>
      <c r="B680" s="42"/>
      <c r="C680" s="42"/>
      <c r="D680" s="42"/>
      <c r="E680" s="42"/>
      <c r="F680" s="42"/>
      <c r="G680" s="190"/>
      <c r="L680" s="191"/>
      <c r="M680" s="191"/>
      <c r="N680" s="191"/>
      <c r="O680" s="191"/>
      <c r="P680" s="191"/>
      <c r="Q680" s="191"/>
      <c r="R680" s="191"/>
      <c r="S680" s="42"/>
      <c r="T680" s="42"/>
    </row>
    <row r="681" spans="1:20" ht="28" customHeight="1" x14ac:dyDescent="0.15">
      <c r="A681" s="42"/>
      <c r="B681" s="42"/>
      <c r="C681" s="42"/>
      <c r="D681" s="42"/>
      <c r="E681" s="42"/>
      <c r="F681" s="42"/>
      <c r="G681" s="190"/>
      <c r="L681" s="191"/>
      <c r="M681" s="191"/>
      <c r="N681" s="191"/>
      <c r="O681" s="191"/>
      <c r="P681" s="191"/>
      <c r="Q681" s="191"/>
      <c r="R681" s="191"/>
      <c r="S681" s="42"/>
      <c r="T681" s="42"/>
    </row>
    <row r="682" spans="1:20" ht="28" customHeight="1" x14ac:dyDescent="0.15">
      <c r="A682" s="42"/>
      <c r="B682" s="42"/>
      <c r="C682" s="42"/>
      <c r="D682" s="42"/>
      <c r="E682" s="42"/>
      <c r="F682" s="42"/>
      <c r="G682" s="190"/>
      <c r="L682" s="191"/>
      <c r="M682" s="191"/>
      <c r="N682" s="191"/>
      <c r="O682" s="191"/>
      <c r="P682" s="191"/>
      <c r="Q682" s="191"/>
      <c r="R682" s="191"/>
      <c r="S682" s="42"/>
      <c r="T682" s="42"/>
    </row>
    <row r="683" spans="1:20" ht="28" customHeight="1" x14ac:dyDescent="0.15">
      <c r="A683" s="42"/>
      <c r="B683" s="42"/>
      <c r="C683" s="42"/>
      <c r="D683" s="42"/>
      <c r="E683" s="42"/>
      <c r="F683" s="42"/>
      <c r="G683" s="190"/>
      <c r="L683" s="191"/>
      <c r="M683" s="191"/>
      <c r="N683" s="191"/>
      <c r="O683" s="191"/>
      <c r="P683" s="191"/>
      <c r="Q683" s="191"/>
      <c r="R683" s="191"/>
      <c r="S683" s="42"/>
      <c r="T683" s="42"/>
    </row>
    <row r="684" spans="1:20" ht="28" customHeight="1" x14ac:dyDescent="0.15">
      <c r="A684" s="42"/>
      <c r="B684" s="42"/>
      <c r="C684" s="42"/>
      <c r="D684" s="42"/>
      <c r="E684" s="42"/>
      <c r="F684" s="42"/>
      <c r="G684" s="190"/>
      <c r="L684" s="191"/>
      <c r="M684" s="191"/>
      <c r="N684" s="191"/>
      <c r="O684" s="191"/>
      <c r="P684" s="191"/>
      <c r="Q684" s="191"/>
      <c r="R684" s="191"/>
      <c r="S684" s="42"/>
      <c r="T684" s="42"/>
    </row>
    <row r="685" spans="1:20" ht="28" customHeight="1" x14ac:dyDescent="0.15">
      <c r="A685" s="42"/>
      <c r="B685" s="42"/>
      <c r="C685" s="42"/>
      <c r="D685" s="42"/>
      <c r="E685" s="42"/>
      <c r="F685" s="42"/>
      <c r="G685" s="190"/>
      <c r="L685" s="191"/>
      <c r="M685" s="191"/>
      <c r="N685" s="191"/>
      <c r="O685" s="191"/>
      <c r="P685" s="191"/>
      <c r="Q685" s="191"/>
      <c r="R685" s="191"/>
      <c r="S685" s="42"/>
      <c r="T685" s="42"/>
    </row>
    <row r="686" spans="1:20" ht="28" customHeight="1" x14ac:dyDescent="0.15">
      <c r="A686" s="42"/>
      <c r="B686" s="42"/>
      <c r="C686" s="42"/>
      <c r="D686" s="42"/>
      <c r="E686" s="42"/>
      <c r="F686" s="42"/>
      <c r="G686" s="190"/>
      <c r="L686" s="191"/>
      <c r="M686" s="191"/>
      <c r="N686" s="191"/>
      <c r="O686" s="191"/>
      <c r="P686" s="191"/>
      <c r="Q686" s="191"/>
      <c r="R686" s="191"/>
      <c r="S686" s="42"/>
      <c r="T686" s="42"/>
    </row>
    <row r="687" spans="1:20" ht="28" customHeight="1" x14ac:dyDescent="0.15">
      <c r="A687" s="42"/>
      <c r="B687" s="42"/>
      <c r="C687" s="42"/>
      <c r="D687" s="42"/>
      <c r="E687" s="42"/>
      <c r="F687" s="42"/>
      <c r="G687" s="190"/>
      <c r="L687" s="191"/>
      <c r="M687" s="191"/>
      <c r="N687" s="191"/>
      <c r="O687" s="191"/>
      <c r="P687" s="191"/>
      <c r="Q687" s="191"/>
      <c r="R687" s="191"/>
      <c r="S687" s="42"/>
      <c r="T687" s="42"/>
    </row>
    <row r="688" spans="1:20" ht="28" customHeight="1" x14ac:dyDescent="0.15">
      <c r="A688" s="42"/>
      <c r="B688" s="42"/>
      <c r="C688" s="42"/>
      <c r="D688" s="42"/>
      <c r="E688" s="42"/>
      <c r="F688" s="42"/>
      <c r="G688" s="190"/>
      <c r="L688" s="191"/>
      <c r="M688" s="191"/>
      <c r="N688" s="191"/>
      <c r="O688" s="191"/>
      <c r="P688" s="191"/>
      <c r="Q688" s="191"/>
      <c r="R688" s="191"/>
      <c r="S688" s="42"/>
      <c r="T688" s="42"/>
    </row>
    <row r="689" spans="1:20" ht="28" customHeight="1" x14ac:dyDescent="0.15">
      <c r="A689" s="42"/>
      <c r="B689" s="42"/>
      <c r="C689" s="42"/>
      <c r="D689" s="42"/>
      <c r="E689" s="42"/>
      <c r="F689" s="42"/>
      <c r="G689" s="190"/>
      <c r="L689" s="191"/>
      <c r="M689" s="191"/>
      <c r="N689" s="191"/>
      <c r="O689" s="191"/>
      <c r="P689" s="191"/>
      <c r="Q689" s="191"/>
      <c r="R689" s="191"/>
      <c r="S689" s="42"/>
      <c r="T689" s="42"/>
    </row>
    <row r="690" spans="1:20" ht="28" customHeight="1" x14ac:dyDescent="0.15">
      <c r="A690" s="42"/>
      <c r="B690" s="42"/>
      <c r="C690" s="42"/>
      <c r="D690" s="42"/>
      <c r="E690" s="42"/>
      <c r="F690" s="42"/>
      <c r="G690" s="190"/>
      <c r="L690" s="191"/>
      <c r="M690" s="191"/>
      <c r="N690" s="191"/>
      <c r="O690" s="191"/>
      <c r="P690" s="191"/>
      <c r="Q690" s="191"/>
      <c r="R690" s="191"/>
      <c r="S690" s="42"/>
      <c r="T690" s="42"/>
    </row>
    <row r="691" spans="1:20" ht="28" customHeight="1" x14ac:dyDescent="0.15">
      <c r="A691" s="42"/>
      <c r="B691" s="42"/>
      <c r="C691" s="42"/>
      <c r="D691" s="42"/>
      <c r="E691" s="42"/>
      <c r="F691" s="42"/>
      <c r="G691" s="190"/>
      <c r="L691" s="191"/>
      <c r="M691" s="191"/>
      <c r="N691" s="191"/>
      <c r="O691" s="191"/>
      <c r="P691" s="191"/>
      <c r="Q691" s="191"/>
      <c r="R691" s="191"/>
      <c r="S691" s="42"/>
      <c r="T691" s="42"/>
    </row>
    <row r="692" spans="1:20" ht="28" customHeight="1" x14ac:dyDescent="0.15">
      <c r="A692" s="42"/>
      <c r="B692" s="42"/>
      <c r="C692" s="42"/>
      <c r="D692" s="42"/>
      <c r="E692" s="42"/>
      <c r="F692" s="42"/>
      <c r="G692" s="190"/>
      <c r="L692" s="191"/>
      <c r="M692" s="191"/>
      <c r="N692" s="191"/>
      <c r="O692" s="191"/>
      <c r="P692" s="191"/>
      <c r="Q692" s="191"/>
      <c r="R692" s="191"/>
      <c r="S692" s="42"/>
      <c r="T692" s="42"/>
    </row>
    <row r="693" spans="1:20" ht="28" customHeight="1" x14ac:dyDescent="0.15">
      <c r="A693" s="42"/>
      <c r="B693" s="42"/>
      <c r="C693" s="42"/>
      <c r="D693" s="42"/>
      <c r="E693" s="42"/>
      <c r="F693" s="42"/>
      <c r="G693" s="190"/>
      <c r="L693" s="191"/>
      <c r="M693" s="191"/>
      <c r="N693" s="191"/>
      <c r="O693" s="191"/>
      <c r="P693" s="191"/>
      <c r="Q693" s="191"/>
      <c r="R693" s="191"/>
      <c r="S693" s="42"/>
      <c r="T693" s="42"/>
    </row>
    <row r="694" spans="1:20" ht="28" customHeight="1" x14ac:dyDescent="0.15">
      <c r="A694" s="42"/>
      <c r="B694" s="42"/>
      <c r="C694" s="42"/>
      <c r="D694" s="42"/>
      <c r="E694" s="42"/>
      <c r="F694" s="42"/>
      <c r="G694" s="190"/>
      <c r="L694" s="191"/>
      <c r="M694" s="191"/>
      <c r="N694" s="191"/>
      <c r="O694" s="191"/>
      <c r="P694" s="191"/>
      <c r="Q694" s="191"/>
      <c r="R694" s="191"/>
      <c r="S694" s="42"/>
      <c r="T694" s="42"/>
    </row>
    <row r="695" spans="1:20" ht="28" customHeight="1" x14ac:dyDescent="0.15">
      <c r="A695" s="42"/>
      <c r="B695" s="42"/>
      <c r="C695" s="42"/>
      <c r="D695" s="42"/>
      <c r="E695" s="42"/>
      <c r="F695" s="42"/>
      <c r="G695" s="190"/>
      <c r="L695" s="191"/>
      <c r="M695" s="191"/>
      <c r="N695" s="191"/>
      <c r="O695" s="191"/>
      <c r="P695" s="191"/>
      <c r="Q695" s="191"/>
      <c r="R695" s="191"/>
      <c r="S695" s="42"/>
      <c r="T695" s="42"/>
    </row>
    <row r="696" spans="1:20" ht="28" customHeight="1" x14ac:dyDescent="0.15">
      <c r="A696" s="42"/>
      <c r="B696" s="42"/>
      <c r="C696" s="42"/>
      <c r="D696" s="42"/>
      <c r="E696" s="42"/>
      <c r="F696" s="42"/>
      <c r="G696" s="190"/>
      <c r="L696" s="191"/>
      <c r="M696" s="191"/>
      <c r="N696" s="191"/>
      <c r="O696" s="191"/>
      <c r="P696" s="191"/>
      <c r="Q696" s="191"/>
      <c r="R696" s="191"/>
      <c r="S696" s="42"/>
      <c r="T696" s="42"/>
    </row>
    <row r="697" spans="1:20" ht="28" customHeight="1" x14ac:dyDescent="0.15">
      <c r="A697" s="42"/>
      <c r="B697" s="42"/>
      <c r="C697" s="42"/>
      <c r="D697" s="42"/>
      <c r="E697" s="42"/>
      <c r="F697" s="42"/>
      <c r="G697" s="190"/>
      <c r="L697" s="191"/>
      <c r="M697" s="191"/>
      <c r="N697" s="191"/>
      <c r="O697" s="191"/>
      <c r="P697" s="191"/>
      <c r="Q697" s="191"/>
      <c r="R697" s="191"/>
      <c r="S697" s="42"/>
      <c r="T697" s="42"/>
    </row>
    <row r="698" spans="1:20" ht="28" customHeight="1" x14ac:dyDescent="0.15">
      <c r="A698" s="42"/>
      <c r="B698" s="42"/>
      <c r="C698" s="42"/>
      <c r="D698" s="42"/>
      <c r="E698" s="42"/>
      <c r="F698" s="42"/>
      <c r="G698" s="190"/>
      <c r="L698" s="191"/>
      <c r="M698" s="191"/>
      <c r="N698" s="191"/>
      <c r="O698" s="191"/>
      <c r="P698" s="191"/>
      <c r="Q698" s="191"/>
      <c r="R698" s="191"/>
      <c r="S698" s="42"/>
      <c r="T698" s="42"/>
    </row>
    <row r="699" spans="1:20" ht="28" customHeight="1" x14ac:dyDescent="0.15">
      <c r="A699" s="42"/>
      <c r="B699" s="42"/>
      <c r="C699" s="42"/>
      <c r="D699" s="42"/>
      <c r="E699" s="42"/>
      <c r="F699" s="42"/>
      <c r="G699" s="190"/>
      <c r="L699" s="191"/>
      <c r="M699" s="191"/>
      <c r="N699" s="191"/>
      <c r="O699" s="191"/>
      <c r="P699" s="191"/>
      <c r="Q699" s="191"/>
      <c r="R699" s="191"/>
      <c r="S699" s="42"/>
      <c r="T699" s="42"/>
    </row>
    <row r="700" spans="1:20" ht="28" customHeight="1" x14ac:dyDescent="0.15">
      <c r="A700" s="42"/>
      <c r="B700" s="42"/>
      <c r="C700" s="42"/>
      <c r="D700" s="42"/>
      <c r="E700" s="42"/>
      <c r="F700" s="42"/>
      <c r="G700" s="190"/>
      <c r="L700" s="191"/>
      <c r="M700" s="191"/>
      <c r="N700" s="191"/>
      <c r="O700" s="191"/>
      <c r="P700" s="191"/>
      <c r="Q700" s="191"/>
      <c r="R700" s="191"/>
      <c r="S700" s="42"/>
      <c r="T700" s="42"/>
    </row>
    <row r="701" spans="1:20" ht="28" customHeight="1" x14ac:dyDescent="0.15">
      <c r="A701" s="42"/>
      <c r="B701" s="42"/>
      <c r="C701" s="42"/>
      <c r="D701" s="42"/>
      <c r="E701" s="42"/>
      <c r="F701" s="42"/>
      <c r="G701" s="190"/>
      <c r="L701" s="191"/>
      <c r="M701" s="191"/>
      <c r="N701" s="191"/>
      <c r="O701" s="191"/>
      <c r="P701" s="191"/>
      <c r="Q701" s="191"/>
      <c r="R701" s="191"/>
      <c r="S701" s="42"/>
      <c r="T701" s="42"/>
    </row>
    <row r="702" spans="1:20" ht="28" customHeight="1" x14ac:dyDescent="0.15">
      <c r="A702" s="42"/>
      <c r="B702" s="42"/>
      <c r="C702" s="42"/>
      <c r="D702" s="42"/>
      <c r="E702" s="42"/>
      <c r="F702" s="42"/>
      <c r="G702" s="190"/>
      <c r="L702" s="191"/>
      <c r="M702" s="191"/>
      <c r="N702" s="191"/>
      <c r="O702" s="191"/>
      <c r="P702" s="191"/>
      <c r="Q702" s="191"/>
      <c r="R702" s="191"/>
      <c r="S702" s="42"/>
      <c r="T702" s="42"/>
    </row>
    <row r="703" spans="1:20" ht="28" customHeight="1" x14ac:dyDescent="0.15">
      <c r="A703" s="42"/>
      <c r="B703" s="42"/>
      <c r="C703" s="42"/>
      <c r="D703" s="42"/>
      <c r="E703" s="42"/>
      <c r="F703" s="42"/>
      <c r="G703" s="190"/>
      <c r="L703" s="191"/>
      <c r="M703" s="191"/>
      <c r="N703" s="191"/>
      <c r="O703" s="191"/>
      <c r="P703" s="191"/>
      <c r="Q703" s="191"/>
      <c r="R703" s="191"/>
      <c r="S703" s="42"/>
      <c r="T703" s="42"/>
    </row>
    <row r="704" spans="1:20" ht="28" customHeight="1" x14ac:dyDescent="0.15">
      <c r="A704" s="42"/>
      <c r="B704" s="42"/>
      <c r="C704" s="42"/>
      <c r="D704" s="42"/>
      <c r="E704" s="42"/>
      <c r="F704" s="42"/>
      <c r="G704" s="190"/>
      <c r="L704" s="191"/>
      <c r="M704" s="191"/>
      <c r="N704" s="191"/>
      <c r="O704" s="191"/>
      <c r="P704" s="191"/>
      <c r="Q704" s="191"/>
      <c r="R704" s="191"/>
      <c r="S704" s="42"/>
      <c r="T704" s="42"/>
    </row>
    <row r="705" spans="1:20" ht="28" customHeight="1" x14ac:dyDescent="0.15">
      <c r="A705" s="42"/>
      <c r="B705" s="42"/>
      <c r="C705" s="42"/>
      <c r="D705" s="42"/>
      <c r="E705" s="42"/>
      <c r="F705" s="42"/>
      <c r="G705" s="190"/>
      <c r="L705" s="191"/>
      <c r="M705" s="191"/>
      <c r="N705" s="191"/>
      <c r="O705" s="191"/>
      <c r="P705" s="191"/>
      <c r="Q705" s="191"/>
      <c r="R705" s="191"/>
      <c r="S705" s="42"/>
      <c r="T705" s="42"/>
    </row>
    <row r="706" spans="1:20" ht="28" customHeight="1" x14ac:dyDescent="0.15">
      <c r="A706" s="42"/>
      <c r="B706" s="42"/>
      <c r="C706" s="42"/>
      <c r="D706" s="42"/>
      <c r="E706" s="42"/>
      <c r="F706" s="42"/>
      <c r="G706" s="190"/>
      <c r="L706" s="191"/>
      <c r="M706" s="191"/>
      <c r="N706" s="191"/>
      <c r="O706" s="191"/>
      <c r="P706" s="191"/>
      <c r="Q706" s="191"/>
      <c r="R706" s="191"/>
      <c r="S706" s="42"/>
      <c r="T706" s="42"/>
    </row>
    <row r="707" spans="1:20" ht="28" customHeight="1" x14ac:dyDescent="0.15">
      <c r="A707" s="42"/>
      <c r="B707" s="42"/>
      <c r="C707" s="42"/>
      <c r="D707" s="42"/>
      <c r="E707" s="42"/>
      <c r="F707" s="42"/>
      <c r="G707" s="190"/>
      <c r="L707" s="191"/>
      <c r="M707" s="191"/>
      <c r="N707" s="191"/>
      <c r="O707" s="191"/>
      <c r="P707" s="191"/>
      <c r="Q707" s="191"/>
      <c r="R707" s="191"/>
      <c r="S707" s="42"/>
      <c r="T707" s="42"/>
    </row>
    <row r="708" spans="1:20" ht="28" customHeight="1" x14ac:dyDescent="0.15">
      <c r="A708" s="42"/>
      <c r="B708" s="42"/>
      <c r="C708" s="42"/>
      <c r="D708" s="42"/>
      <c r="E708" s="42"/>
      <c r="F708" s="42"/>
      <c r="G708" s="190"/>
      <c r="L708" s="191"/>
      <c r="M708" s="191"/>
      <c r="N708" s="191"/>
      <c r="O708" s="191"/>
      <c r="P708" s="191"/>
      <c r="Q708" s="191"/>
      <c r="R708" s="191"/>
      <c r="S708" s="42"/>
      <c r="T708" s="42"/>
    </row>
    <row r="709" spans="1:20" ht="28" customHeight="1" x14ac:dyDescent="0.15">
      <c r="A709" s="42"/>
      <c r="B709" s="42"/>
      <c r="C709" s="42"/>
      <c r="D709" s="42"/>
      <c r="E709" s="42"/>
      <c r="F709" s="42"/>
      <c r="G709" s="190"/>
      <c r="L709" s="191"/>
      <c r="M709" s="191"/>
      <c r="N709" s="191"/>
      <c r="O709" s="191"/>
      <c r="P709" s="191"/>
      <c r="Q709" s="191"/>
      <c r="R709" s="191"/>
      <c r="S709" s="42"/>
      <c r="T709" s="42"/>
    </row>
    <row r="710" spans="1:20" ht="28" customHeight="1" x14ac:dyDescent="0.15">
      <c r="A710" s="42"/>
      <c r="B710" s="42"/>
      <c r="C710" s="42"/>
      <c r="D710" s="42"/>
      <c r="E710" s="42"/>
      <c r="F710" s="42"/>
      <c r="G710" s="190"/>
      <c r="L710" s="191"/>
      <c r="M710" s="191"/>
      <c r="N710" s="191"/>
      <c r="O710" s="191"/>
      <c r="P710" s="191"/>
      <c r="Q710" s="191"/>
      <c r="R710" s="191"/>
      <c r="S710" s="42"/>
      <c r="T710" s="42"/>
    </row>
    <row r="711" spans="1:20" ht="28" customHeight="1" x14ac:dyDescent="0.15">
      <c r="A711" s="42"/>
      <c r="B711" s="42"/>
      <c r="C711" s="42"/>
      <c r="D711" s="42"/>
      <c r="E711" s="42"/>
      <c r="F711" s="42"/>
      <c r="G711" s="190"/>
      <c r="L711" s="191"/>
      <c r="M711" s="191"/>
      <c r="N711" s="191"/>
      <c r="O711" s="191"/>
      <c r="P711" s="191"/>
      <c r="Q711" s="191"/>
      <c r="R711" s="191"/>
      <c r="S711" s="42"/>
      <c r="T711" s="42"/>
    </row>
    <row r="712" spans="1:20" ht="28" customHeight="1" x14ac:dyDescent="0.15">
      <c r="A712" s="42"/>
      <c r="B712" s="42"/>
      <c r="C712" s="42"/>
      <c r="D712" s="42"/>
      <c r="E712" s="42"/>
      <c r="F712" s="42"/>
      <c r="G712" s="190"/>
      <c r="L712" s="191"/>
      <c r="M712" s="191"/>
      <c r="N712" s="191"/>
      <c r="O712" s="191"/>
      <c r="P712" s="191"/>
      <c r="Q712" s="191"/>
      <c r="R712" s="191"/>
      <c r="S712" s="42"/>
      <c r="T712" s="42"/>
    </row>
    <row r="713" spans="1:20" ht="28" customHeight="1" x14ac:dyDescent="0.15">
      <c r="A713" s="42"/>
      <c r="B713" s="42"/>
      <c r="C713" s="42"/>
      <c r="D713" s="42"/>
      <c r="E713" s="42"/>
      <c r="F713" s="42"/>
      <c r="G713" s="190"/>
      <c r="L713" s="191"/>
      <c r="M713" s="191"/>
      <c r="N713" s="191"/>
      <c r="O713" s="191"/>
      <c r="P713" s="191"/>
      <c r="Q713" s="191"/>
      <c r="R713" s="191"/>
      <c r="S713" s="42"/>
      <c r="T713" s="42"/>
    </row>
    <row r="714" spans="1:20" ht="28" customHeight="1" x14ac:dyDescent="0.15">
      <c r="A714" s="42"/>
      <c r="B714" s="42"/>
      <c r="C714" s="42"/>
      <c r="D714" s="42"/>
      <c r="E714" s="42"/>
      <c r="F714" s="42"/>
      <c r="G714" s="190"/>
      <c r="L714" s="191"/>
      <c r="M714" s="191"/>
      <c r="N714" s="191"/>
      <c r="O714" s="191"/>
      <c r="P714" s="191"/>
      <c r="Q714" s="191"/>
      <c r="R714" s="191"/>
      <c r="S714" s="42"/>
      <c r="T714" s="42"/>
    </row>
    <row r="715" spans="1:20" ht="28" customHeight="1" x14ac:dyDescent="0.15">
      <c r="A715" s="42"/>
      <c r="B715" s="42"/>
      <c r="C715" s="42"/>
      <c r="D715" s="42"/>
      <c r="E715" s="42"/>
      <c r="F715" s="42"/>
      <c r="G715" s="190"/>
      <c r="L715" s="191"/>
      <c r="M715" s="191"/>
      <c r="N715" s="191"/>
      <c r="O715" s="191"/>
      <c r="P715" s="191"/>
      <c r="Q715" s="191"/>
      <c r="R715" s="191"/>
      <c r="S715" s="42"/>
      <c r="T715" s="42"/>
    </row>
    <row r="716" spans="1:20" ht="28" customHeight="1" x14ac:dyDescent="0.15">
      <c r="A716" s="42"/>
      <c r="B716" s="42"/>
      <c r="C716" s="42"/>
      <c r="D716" s="42"/>
      <c r="E716" s="42"/>
      <c r="F716" s="42"/>
      <c r="G716" s="190"/>
      <c r="L716" s="191"/>
      <c r="M716" s="191"/>
      <c r="N716" s="191"/>
      <c r="O716" s="191"/>
      <c r="P716" s="191"/>
      <c r="Q716" s="191"/>
      <c r="R716" s="191"/>
      <c r="S716" s="42"/>
      <c r="T716" s="42"/>
    </row>
    <row r="717" spans="1:20" ht="28" customHeight="1" x14ac:dyDescent="0.15">
      <c r="A717" s="42"/>
      <c r="B717" s="42"/>
      <c r="C717" s="42"/>
      <c r="D717" s="42"/>
      <c r="E717" s="42"/>
      <c r="F717" s="42"/>
      <c r="G717" s="190"/>
      <c r="L717" s="191"/>
      <c r="M717" s="191"/>
      <c r="N717" s="191"/>
      <c r="O717" s="191"/>
      <c r="P717" s="191"/>
      <c r="Q717" s="191"/>
      <c r="R717" s="191"/>
      <c r="S717" s="42"/>
      <c r="T717" s="42"/>
    </row>
    <row r="718" spans="1:20" ht="28" customHeight="1" x14ac:dyDescent="0.15">
      <c r="A718" s="42"/>
      <c r="B718" s="42"/>
      <c r="C718" s="42"/>
      <c r="D718" s="42"/>
      <c r="E718" s="42"/>
      <c r="F718" s="42"/>
      <c r="G718" s="190"/>
      <c r="L718" s="191"/>
      <c r="M718" s="191"/>
      <c r="N718" s="191"/>
      <c r="O718" s="191"/>
      <c r="P718" s="191"/>
      <c r="Q718" s="191"/>
      <c r="R718" s="191"/>
      <c r="S718" s="42"/>
      <c r="T718" s="42"/>
    </row>
    <row r="719" spans="1:20" ht="28" customHeight="1" x14ac:dyDescent="0.15">
      <c r="A719" s="42"/>
      <c r="B719" s="42"/>
      <c r="C719" s="42"/>
      <c r="D719" s="42"/>
      <c r="E719" s="42"/>
      <c r="F719" s="42"/>
      <c r="G719" s="190"/>
      <c r="L719" s="191"/>
      <c r="M719" s="191"/>
      <c r="N719" s="191"/>
      <c r="O719" s="191"/>
      <c r="P719" s="191"/>
      <c r="Q719" s="191"/>
      <c r="R719" s="191"/>
      <c r="S719" s="42"/>
      <c r="T719" s="42"/>
    </row>
    <row r="720" spans="1:20" ht="28" customHeight="1" x14ac:dyDescent="0.15">
      <c r="A720" s="42"/>
      <c r="B720" s="42"/>
      <c r="C720" s="42"/>
      <c r="D720" s="42"/>
      <c r="E720" s="42"/>
      <c r="F720" s="42"/>
      <c r="G720" s="190"/>
      <c r="L720" s="191"/>
      <c r="M720" s="191"/>
      <c r="N720" s="191"/>
      <c r="O720" s="191"/>
      <c r="P720" s="191"/>
      <c r="Q720" s="191"/>
      <c r="R720" s="191"/>
      <c r="S720" s="42"/>
      <c r="T720" s="42"/>
    </row>
    <row r="721" spans="1:20" ht="28" customHeight="1" x14ac:dyDescent="0.15">
      <c r="A721" s="42"/>
      <c r="B721" s="42"/>
      <c r="C721" s="42"/>
      <c r="D721" s="42"/>
      <c r="E721" s="42"/>
      <c r="F721" s="42"/>
      <c r="G721" s="190"/>
      <c r="L721" s="191"/>
      <c r="M721" s="191"/>
      <c r="N721" s="191"/>
      <c r="O721" s="191"/>
      <c r="P721" s="191"/>
      <c r="Q721" s="191"/>
      <c r="R721" s="191"/>
      <c r="S721" s="42"/>
      <c r="T721" s="42"/>
    </row>
    <row r="722" spans="1:20" ht="28" customHeight="1" x14ac:dyDescent="0.15">
      <c r="A722" s="42"/>
      <c r="B722" s="42"/>
      <c r="C722" s="42"/>
      <c r="D722" s="42"/>
      <c r="E722" s="42"/>
      <c r="F722" s="42"/>
      <c r="G722" s="190"/>
      <c r="L722" s="191"/>
      <c r="M722" s="191"/>
      <c r="N722" s="191"/>
      <c r="O722" s="191"/>
      <c r="P722" s="191"/>
      <c r="Q722" s="191"/>
      <c r="R722" s="191"/>
      <c r="S722" s="42"/>
      <c r="T722" s="42"/>
    </row>
    <row r="723" spans="1:20" ht="28" customHeight="1" x14ac:dyDescent="0.15">
      <c r="A723" s="42"/>
      <c r="B723" s="42"/>
      <c r="C723" s="42"/>
      <c r="D723" s="42"/>
      <c r="E723" s="42"/>
      <c r="F723" s="42"/>
      <c r="G723" s="190"/>
      <c r="L723" s="191"/>
      <c r="M723" s="191"/>
      <c r="N723" s="191"/>
      <c r="O723" s="191"/>
      <c r="P723" s="191"/>
      <c r="Q723" s="191"/>
      <c r="R723" s="191"/>
      <c r="S723" s="42"/>
      <c r="T723" s="42"/>
    </row>
    <row r="724" spans="1:20" ht="28" customHeight="1" x14ac:dyDescent="0.15">
      <c r="A724" s="42"/>
      <c r="B724" s="42"/>
      <c r="C724" s="42"/>
      <c r="D724" s="42"/>
      <c r="E724" s="42"/>
      <c r="F724" s="42"/>
      <c r="G724" s="190"/>
      <c r="L724" s="191"/>
      <c r="M724" s="191"/>
      <c r="N724" s="191"/>
      <c r="O724" s="191"/>
      <c r="P724" s="191"/>
      <c r="Q724" s="191"/>
      <c r="R724" s="191"/>
      <c r="S724" s="42"/>
      <c r="T724" s="42"/>
    </row>
    <row r="725" spans="1:20" ht="28" customHeight="1" x14ac:dyDescent="0.15">
      <c r="A725" s="42"/>
      <c r="B725" s="42"/>
      <c r="C725" s="42"/>
      <c r="D725" s="42"/>
      <c r="E725" s="42"/>
      <c r="F725" s="42"/>
      <c r="G725" s="190"/>
      <c r="L725" s="191"/>
      <c r="M725" s="191"/>
      <c r="N725" s="191"/>
      <c r="O725" s="191"/>
      <c r="P725" s="191"/>
      <c r="Q725" s="191"/>
      <c r="R725" s="191"/>
      <c r="S725" s="42"/>
      <c r="T725" s="42"/>
    </row>
    <row r="726" spans="1:20" ht="28" customHeight="1" x14ac:dyDescent="0.15">
      <c r="A726" s="42"/>
      <c r="B726" s="42"/>
      <c r="C726" s="42"/>
      <c r="D726" s="42"/>
      <c r="E726" s="42"/>
      <c r="F726" s="42"/>
      <c r="G726" s="190"/>
      <c r="L726" s="191"/>
      <c r="M726" s="191"/>
      <c r="N726" s="191"/>
      <c r="O726" s="191"/>
      <c r="P726" s="191"/>
      <c r="Q726" s="191"/>
      <c r="R726" s="191"/>
      <c r="S726" s="42"/>
      <c r="T726" s="42"/>
    </row>
    <row r="727" spans="1:20" ht="28" customHeight="1" x14ac:dyDescent="0.15">
      <c r="A727" s="42"/>
      <c r="B727" s="42"/>
      <c r="C727" s="42"/>
      <c r="D727" s="42"/>
      <c r="E727" s="42"/>
      <c r="F727" s="42"/>
      <c r="G727" s="190"/>
      <c r="L727" s="191"/>
      <c r="M727" s="191"/>
      <c r="N727" s="191"/>
      <c r="O727" s="191"/>
      <c r="P727" s="191"/>
      <c r="Q727" s="191"/>
      <c r="R727" s="191"/>
      <c r="S727" s="42"/>
      <c r="T727" s="42"/>
    </row>
    <row r="728" spans="1:20" ht="28" customHeight="1" x14ac:dyDescent="0.15">
      <c r="A728" s="42"/>
      <c r="B728" s="42"/>
      <c r="C728" s="42"/>
      <c r="D728" s="42"/>
      <c r="E728" s="42"/>
      <c r="F728" s="42"/>
      <c r="G728" s="190"/>
      <c r="L728" s="191"/>
      <c r="M728" s="191"/>
      <c r="N728" s="191"/>
      <c r="O728" s="191"/>
      <c r="P728" s="191"/>
      <c r="Q728" s="191"/>
      <c r="R728" s="191"/>
      <c r="S728" s="42"/>
      <c r="T728" s="42"/>
    </row>
    <row r="729" spans="1:20" ht="28" customHeight="1" x14ac:dyDescent="0.15">
      <c r="A729" s="42"/>
      <c r="B729" s="42"/>
      <c r="C729" s="42"/>
      <c r="D729" s="42"/>
      <c r="E729" s="42"/>
      <c r="F729" s="42"/>
      <c r="G729" s="190"/>
      <c r="L729" s="191"/>
      <c r="M729" s="191"/>
      <c r="N729" s="191"/>
      <c r="O729" s="191"/>
      <c r="P729" s="191"/>
      <c r="Q729" s="191"/>
      <c r="R729" s="191"/>
      <c r="S729" s="42"/>
      <c r="T729" s="42"/>
    </row>
    <row r="730" spans="1:20" ht="28" customHeight="1" x14ac:dyDescent="0.15">
      <c r="A730" s="42"/>
      <c r="B730" s="42"/>
      <c r="C730" s="42"/>
      <c r="D730" s="42"/>
      <c r="E730" s="42"/>
      <c r="F730" s="42"/>
      <c r="G730" s="190"/>
      <c r="L730" s="191"/>
      <c r="M730" s="191"/>
      <c r="N730" s="191"/>
      <c r="O730" s="191"/>
      <c r="P730" s="191"/>
      <c r="Q730" s="191"/>
      <c r="R730" s="191"/>
      <c r="S730" s="42"/>
      <c r="T730" s="42"/>
    </row>
    <row r="731" spans="1:20" ht="28" customHeight="1" x14ac:dyDescent="0.15">
      <c r="A731" s="42"/>
      <c r="B731" s="42"/>
      <c r="C731" s="42"/>
      <c r="D731" s="42"/>
      <c r="E731" s="42"/>
      <c r="F731" s="42"/>
      <c r="G731" s="190"/>
      <c r="L731" s="191"/>
      <c r="M731" s="191"/>
      <c r="N731" s="191"/>
      <c r="O731" s="191"/>
      <c r="P731" s="191"/>
      <c r="Q731" s="191"/>
      <c r="R731" s="191"/>
      <c r="S731" s="42"/>
      <c r="T731" s="42"/>
    </row>
    <row r="732" spans="1:20" ht="28" customHeight="1" x14ac:dyDescent="0.15">
      <c r="A732" s="42"/>
      <c r="B732" s="42"/>
      <c r="C732" s="42"/>
      <c r="D732" s="42"/>
      <c r="E732" s="42"/>
      <c r="F732" s="42"/>
      <c r="G732" s="190"/>
      <c r="L732" s="191"/>
      <c r="M732" s="191"/>
      <c r="N732" s="191"/>
      <c r="O732" s="191"/>
      <c r="P732" s="191"/>
      <c r="Q732" s="191"/>
      <c r="R732" s="191"/>
      <c r="S732" s="42"/>
      <c r="T732" s="42"/>
    </row>
    <row r="733" spans="1:20" ht="28" customHeight="1" x14ac:dyDescent="0.15">
      <c r="A733" s="42"/>
      <c r="B733" s="42"/>
      <c r="C733" s="42"/>
      <c r="D733" s="42"/>
      <c r="E733" s="42"/>
      <c r="F733" s="42"/>
      <c r="G733" s="190"/>
      <c r="L733" s="191"/>
      <c r="M733" s="191"/>
      <c r="N733" s="191"/>
      <c r="O733" s="191"/>
      <c r="P733" s="191"/>
      <c r="Q733" s="191"/>
      <c r="R733" s="191"/>
      <c r="S733" s="42"/>
      <c r="T733" s="42"/>
    </row>
    <row r="734" spans="1:20" ht="28" customHeight="1" x14ac:dyDescent="0.15">
      <c r="A734" s="42"/>
      <c r="B734" s="42"/>
      <c r="C734" s="42"/>
      <c r="D734" s="42"/>
      <c r="E734" s="42"/>
      <c r="F734" s="42"/>
      <c r="G734" s="190"/>
      <c r="L734" s="191"/>
      <c r="M734" s="191"/>
      <c r="N734" s="191"/>
      <c r="O734" s="191"/>
      <c r="P734" s="191"/>
      <c r="Q734" s="191"/>
      <c r="R734" s="191"/>
      <c r="S734" s="42"/>
      <c r="T734" s="42"/>
    </row>
    <row r="735" spans="1:20" ht="28" customHeight="1" x14ac:dyDescent="0.15">
      <c r="A735" s="42"/>
      <c r="B735" s="42"/>
      <c r="C735" s="42"/>
      <c r="D735" s="42"/>
      <c r="E735" s="42"/>
      <c r="F735" s="42"/>
      <c r="G735" s="190"/>
      <c r="L735" s="191"/>
      <c r="M735" s="191"/>
      <c r="N735" s="191"/>
      <c r="O735" s="191"/>
      <c r="P735" s="191"/>
      <c r="Q735" s="191"/>
      <c r="R735" s="191"/>
      <c r="S735" s="42"/>
      <c r="T735" s="42"/>
    </row>
    <row r="736" spans="1:20" ht="28" customHeight="1" x14ac:dyDescent="0.15">
      <c r="A736" s="42"/>
      <c r="B736" s="42"/>
      <c r="C736" s="42"/>
      <c r="D736" s="42"/>
      <c r="E736" s="42"/>
      <c r="F736" s="42"/>
      <c r="G736" s="190"/>
      <c r="L736" s="191"/>
      <c r="M736" s="191"/>
      <c r="N736" s="191"/>
      <c r="O736" s="191"/>
      <c r="P736" s="191"/>
      <c r="Q736" s="191"/>
      <c r="R736" s="191"/>
      <c r="S736" s="42"/>
      <c r="T736" s="42"/>
    </row>
    <row r="737" spans="1:20" ht="28" customHeight="1" x14ac:dyDescent="0.15">
      <c r="A737" s="42"/>
      <c r="B737" s="42"/>
      <c r="C737" s="42"/>
      <c r="D737" s="42"/>
      <c r="E737" s="42"/>
      <c r="F737" s="42"/>
      <c r="G737" s="190"/>
      <c r="L737" s="191"/>
      <c r="M737" s="191"/>
      <c r="N737" s="191"/>
      <c r="O737" s="191"/>
      <c r="P737" s="191"/>
      <c r="Q737" s="191"/>
      <c r="R737" s="191"/>
      <c r="S737" s="42"/>
      <c r="T737" s="42"/>
    </row>
    <row r="738" spans="1:20" ht="28" customHeight="1" x14ac:dyDescent="0.15">
      <c r="A738" s="42"/>
      <c r="B738" s="42"/>
      <c r="C738" s="42"/>
      <c r="D738" s="42"/>
      <c r="E738" s="42"/>
      <c r="F738" s="42"/>
      <c r="G738" s="190"/>
      <c r="L738" s="191"/>
      <c r="M738" s="191"/>
      <c r="N738" s="191"/>
      <c r="O738" s="191"/>
      <c r="P738" s="191"/>
      <c r="Q738" s="191"/>
      <c r="R738" s="191"/>
      <c r="S738" s="42"/>
      <c r="T738" s="42"/>
    </row>
    <row r="739" spans="1:20" ht="28" customHeight="1" x14ac:dyDescent="0.15">
      <c r="A739" s="42"/>
      <c r="B739" s="42"/>
      <c r="C739" s="42"/>
      <c r="D739" s="42"/>
      <c r="E739" s="42"/>
      <c r="F739" s="42"/>
      <c r="G739" s="190"/>
      <c r="L739" s="191"/>
      <c r="M739" s="191"/>
      <c r="N739" s="191"/>
      <c r="O739" s="191"/>
      <c r="P739" s="191"/>
      <c r="Q739" s="191"/>
      <c r="R739" s="191"/>
      <c r="S739" s="42"/>
      <c r="T739" s="42"/>
    </row>
    <row r="740" spans="1:20" ht="28" customHeight="1" x14ac:dyDescent="0.15">
      <c r="A740" s="42"/>
      <c r="B740" s="42"/>
      <c r="C740" s="42"/>
      <c r="D740" s="42"/>
      <c r="E740" s="42"/>
      <c r="F740" s="42"/>
      <c r="G740" s="190"/>
      <c r="L740" s="191"/>
      <c r="M740" s="191"/>
      <c r="N740" s="191"/>
      <c r="O740" s="191"/>
      <c r="P740" s="191"/>
      <c r="Q740" s="191"/>
      <c r="R740" s="191"/>
      <c r="S740" s="42"/>
      <c r="T740" s="42"/>
    </row>
    <row r="741" spans="1:20" ht="28" customHeight="1" x14ac:dyDescent="0.15">
      <c r="A741" s="42"/>
      <c r="B741" s="42"/>
      <c r="C741" s="42"/>
      <c r="D741" s="42"/>
      <c r="E741" s="42"/>
      <c r="F741" s="42"/>
      <c r="G741" s="190"/>
      <c r="L741" s="191"/>
      <c r="M741" s="191"/>
      <c r="N741" s="191"/>
      <c r="O741" s="191"/>
      <c r="P741" s="191"/>
      <c r="Q741" s="191"/>
      <c r="R741" s="191"/>
      <c r="S741" s="42"/>
      <c r="T741" s="42"/>
    </row>
    <row r="742" spans="1:20" ht="28" customHeight="1" x14ac:dyDescent="0.15">
      <c r="A742" s="42"/>
      <c r="B742" s="42"/>
      <c r="C742" s="42"/>
      <c r="D742" s="42"/>
      <c r="E742" s="42"/>
      <c r="F742" s="42"/>
      <c r="G742" s="190"/>
      <c r="L742" s="191"/>
      <c r="M742" s="191"/>
      <c r="N742" s="191"/>
      <c r="O742" s="191"/>
      <c r="P742" s="191"/>
      <c r="Q742" s="191"/>
      <c r="R742" s="191"/>
      <c r="S742" s="42"/>
      <c r="T742" s="42"/>
    </row>
    <row r="743" spans="1:20" ht="28" customHeight="1" x14ac:dyDescent="0.15">
      <c r="A743" s="42"/>
      <c r="B743" s="42"/>
      <c r="C743" s="42"/>
      <c r="D743" s="42"/>
      <c r="E743" s="42"/>
      <c r="F743" s="42"/>
      <c r="G743" s="190"/>
      <c r="L743" s="191"/>
      <c r="M743" s="191"/>
      <c r="N743" s="191"/>
      <c r="O743" s="191"/>
      <c r="P743" s="191"/>
      <c r="Q743" s="191"/>
      <c r="R743" s="191"/>
      <c r="S743" s="42"/>
      <c r="T743" s="42"/>
    </row>
    <row r="744" spans="1:20" ht="28" customHeight="1" x14ac:dyDescent="0.15">
      <c r="A744" s="42"/>
      <c r="B744" s="42"/>
      <c r="C744" s="42"/>
      <c r="D744" s="42"/>
      <c r="E744" s="42"/>
      <c r="F744" s="42"/>
      <c r="G744" s="190"/>
      <c r="L744" s="191"/>
      <c r="M744" s="191"/>
      <c r="N744" s="191"/>
      <c r="O744" s="191"/>
      <c r="P744" s="191"/>
      <c r="Q744" s="191"/>
      <c r="R744" s="191"/>
      <c r="S744" s="42"/>
      <c r="T744" s="42"/>
    </row>
    <row r="745" spans="1:20" ht="28" customHeight="1" x14ac:dyDescent="0.15">
      <c r="A745" s="42"/>
      <c r="B745" s="42"/>
      <c r="C745" s="42"/>
      <c r="D745" s="42"/>
      <c r="E745" s="42"/>
      <c r="F745" s="42"/>
      <c r="G745" s="190"/>
      <c r="L745" s="191"/>
      <c r="M745" s="191"/>
      <c r="N745" s="191"/>
      <c r="O745" s="191"/>
      <c r="P745" s="191"/>
      <c r="Q745" s="191"/>
      <c r="R745" s="191"/>
      <c r="S745" s="42"/>
      <c r="T745" s="42"/>
    </row>
    <row r="746" spans="1:20" ht="28" customHeight="1" x14ac:dyDescent="0.15">
      <c r="A746" s="42"/>
      <c r="B746" s="42"/>
      <c r="C746" s="42"/>
      <c r="D746" s="42"/>
      <c r="E746" s="42"/>
      <c r="F746" s="42"/>
      <c r="G746" s="190"/>
      <c r="L746" s="191"/>
      <c r="M746" s="191"/>
      <c r="N746" s="191"/>
      <c r="O746" s="191"/>
      <c r="P746" s="191"/>
      <c r="Q746" s="191"/>
      <c r="R746" s="191"/>
      <c r="S746" s="42"/>
      <c r="T746" s="42"/>
    </row>
    <row r="747" spans="1:20" ht="28" customHeight="1" x14ac:dyDescent="0.15">
      <c r="A747" s="42"/>
      <c r="B747" s="42"/>
      <c r="C747" s="42"/>
      <c r="D747" s="42"/>
      <c r="E747" s="42"/>
      <c r="F747" s="42"/>
      <c r="G747" s="190"/>
      <c r="L747" s="191"/>
      <c r="M747" s="191"/>
      <c r="N747" s="191"/>
      <c r="O747" s="191"/>
      <c r="P747" s="191"/>
      <c r="Q747" s="191"/>
      <c r="R747" s="191"/>
      <c r="S747" s="42"/>
      <c r="T747" s="42"/>
    </row>
    <row r="748" spans="1:20" ht="28" customHeight="1" x14ac:dyDescent="0.15">
      <c r="A748" s="42"/>
      <c r="B748" s="42"/>
      <c r="C748" s="42"/>
      <c r="D748" s="42"/>
      <c r="E748" s="42"/>
      <c r="F748" s="42"/>
      <c r="G748" s="190"/>
      <c r="L748" s="191"/>
      <c r="M748" s="191"/>
      <c r="N748" s="191"/>
      <c r="O748" s="191"/>
      <c r="P748" s="191"/>
      <c r="Q748" s="191"/>
      <c r="R748" s="191"/>
      <c r="S748" s="42"/>
      <c r="T748" s="42"/>
    </row>
    <row r="749" spans="1:20" ht="28" customHeight="1" x14ac:dyDescent="0.15">
      <c r="A749" s="42"/>
      <c r="B749" s="42"/>
      <c r="C749" s="42"/>
      <c r="D749" s="42"/>
      <c r="E749" s="42"/>
      <c r="F749" s="42"/>
      <c r="G749" s="190"/>
      <c r="L749" s="191"/>
      <c r="M749" s="191"/>
      <c r="N749" s="191"/>
      <c r="O749" s="191"/>
      <c r="P749" s="191"/>
      <c r="Q749" s="191"/>
      <c r="R749" s="191"/>
      <c r="S749" s="42"/>
      <c r="T749" s="42"/>
    </row>
    <row r="750" spans="1:20" ht="28" customHeight="1" x14ac:dyDescent="0.15">
      <c r="A750" s="42"/>
      <c r="B750" s="42"/>
      <c r="C750" s="42"/>
      <c r="D750" s="42"/>
      <c r="E750" s="42"/>
      <c r="F750" s="42"/>
      <c r="G750" s="190"/>
      <c r="L750" s="191"/>
      <c r="M750" s="191"/>
      <c r="N750" s="191"/>
      <c r="O750" s="191"/>
      <c r="P750" s="191"/>
      <c r="Q750" s="191"/>
      <c r="R750" s="191"/>
      <c r="S750" s="42"/>
      <c r="T750" s="42"/>
    </row>
    <row r="751" spans="1:20" ht="28" customHeight="1" x14ac:dyDescent="0.15">
      <c r="A751" s="42"/>
      <c r="B751" s="42"/>
      <c r="C751" s="42"/>
      <c r="D751" s="42"/>
      <c r="E751" s="42"/>
      <c r="F751" s="42"/>
      <c r="G751" s="190"/>
      <c r="L751" s="191"/>
      <c r="M751" s="191"/>
      <c r="N751" s="191"/>
      <c r="O751" s="191"/>
      <c r="P751" s="191"/>
      <c r="Q751" s="191"/>
      <c r="R751" s="191"/>
      <c r="S751" s="42"/>
      <c r="T751" s="42"/>
    </row>
    <row r="752" spans="1:20" ht="28" customHeight="1" x14ac:dyDescent="0.15">
      <c r="A752" s="42"/>
      <c r="B752" s="42"/>
      <c r="C752" s="42"/>
      <c r="D752" s="42"/>
      <c r="E752" s="42"/>
      <c r="F752" s="42"/>
      <c r="G752" s="190"/>
      <c r="L752" s="191"/>
      <c r="M752" s="191"/>
      <c r="N752" s="191"/>
      <c r="O752" s="191"/>
      <c r="P752" s="191"/>
      <c r="Q752" s="191"/>
      <c r="R752" s="191"/>
      <c r="S752" s="42"/>
      <c r="T752" s="42"/>
    </row>
    <row r="753" spans="1:20" ht="28" customHeight="1" x14ac:dyDescent="0.15">
      <c r="A753" s="42"/>
      <c r="B753" s="42"/>
      <c r="C753" s="42"/>
      <c r="D753" s="42"/>
      <c r="E753" s="42"/>
      <c r="F753" s="42"/>
      <c r="G753" s="190"/>
      <c r="L753" s="191"/>
      <c r="M753" s="191"/>
      <c r="N753" s="191"/>
      <c r="O753" s="191"/>
      <c r="P753" s="191"/>
      <c r="Q753" s="191"/>
      <c r="R753" s="191"/>
      <c r="S753" s="42"/>
      <c r="T753" s="42"/>
    </row>
    <row r="754" spans="1:20" ht="28" customHeight="1" x14ac:dyDescent="0.15">
      <c r="A754" s="42"/>
      <c r="B754" s="42"/>
      <c r="C754" s="42"/>
      <c r="D754" s="42"/>
      <c r="E754" s="42"/>
      <c r="F754" s="42"/>
      <c r="G754" s="190"/>
      <c r="L754" s="191"/>
      <c r="M754" s="191"/>
      <c r="N754" s="191"/>
      <c r="O754" s="191"/>
      <c r="P754" s="191"/>
      <c r="Q754" s="191"/>
      <c r="R754" s="191"/>
      <c r="S754" s="42"/>
      <c r="T754" s="42"/>
    </row>
    <row r="755" spans="1:20" ht="28" customHeight="1" x14ac:dyDescent="0.15">
      <c r="A755" s="42"/>
      <c r="B755" s="42"/>
      <c r="C755" s="42"/>
      <c r="D755" s="42"/>
      <c r="E755" s="42"/>
      <c r="F755" s="42"/>
      <c r="G755" s="190"/>
      <c r="L755" s="191"/>
      <c r="M755" s="191"/>
      <c r="N755" s="191"/>
      <c r="O755" s="191"/>
      <c r="P755" s="191"/>
      <c r="Q755" s="191"/>
      <c r="R755" s="191"/>
      <c r="S755" s="42"/>
      <c r="T755" s="42"/>
    </row>
    <row r="756" spans="1:20" ht="28" customHeight="1" x14ac:dyDescent="0.15">
      <c r="A756" s="42"/>
      <c r="B756" s="42"/>
      <c r="C756" s="42"/>
      <c r="D756" s="42"/>
      <c r="E756" s="42"/>
      <c r="F756" s="42"/>
      <c r="G756" s="190"/>
      <c r="L756" s="191"/>
      <c r="M756" s="191"/>
      <c r="N756" s="191"/>
      <c r="O756" s="191"/>
      <c r="P756" s="191"/>
      <c r="Q756" s="191"/>
      <c r="R756" s="191"/>
      <c r="S756" s="42"/>
      <c r="T756" s="42"/>
    </row>
    <row r="757" spans="1:20" ht="28" customHeight="1" x14ac:dyDescent="0.15">
      <c r="A757" s="42"/>
      <c r="B757" s="42"/>
      <c r="C757" s="42"/>
      <c r="D757" s="42"/>
      <c r="E757" s="42"/>
      <c r="F757" s="42"/>
      <c r="G757" s="190"/>
      <c r="L757" s="191"/>
      <c r="M757" s="191"/>
      <c r="N757" s="191"/>
      <c r="O757" s="191"/>
      <c r="P757" s="191"/>
      <c r="Q757" s="191"/>
      <c r="R757" s="191"/>
      <c r="S757" s="42"/>
      <c r="T757" s="42"/>
    </row>
    <row r="758" spans="1:20" ht="28" customHeight="1" x14ac:dyDescent="0.15">
      <c r="A758" s="42"/>
      <c r="B758" s="42"/>
      <c r="C758" s="42"/>
      <c r="D758" s="42"/>
      <c r="E758" s="42"/>
      <c r="F758" s="42"/>
      <c r="G758" s="190"/>
      <c r="L758" s="191"/>
      <c r="M758" s="191"/>
      <c r="N758" s="191"/>
      <c r="O758" s="191"/>
      <c r="P758" s="191"/>
      <c r="Q758" s="191"/>
      <c r="R758" s="191"/>
      <c r="S758" s="42"/>
      <c r="T758" s="42"/>
    </row>
    <row r="759" spans="1:20" ht="28" customHeight="1" x14ac:dyDescent="0.15">
      <c r="A759" s="42"/>
      <c r="B759" s="42"/>
      <c r="C759" s="42"/>
      <c r="D759" s="42"/>
      <c r="E759" s="42"/>
      <c r="F759" s="42"/>
      <c r="G759" s="190"/>
      <c r="L759" s="191"/>
      <c r="M759" s="191"/>
      <c r="N759" s="191"/>
      <c r="O759" s="191"/>
      <c r="P759" s="191"/>
      <c r="Q759" s="191"/>
      <c r="R759" s="191"/>
      <c r="S759" s="42"/>
      <c r="T759" s="42"/>
    </row>
    <row r="760" spans="1:20" ht="28" customHeight="1" x14ac:dyDescent="0.15">
      <c r="A760" s="42"/>
      <c r="B760" s="42"/>
      <c r="C760" s="42"/>
      <c r="D760" s="42"/>
      <c r="E760" s="42"/>
      <c r="F760" s="42"/>
      <c r="G760" s="190"/>
      <c r="L760" s="191"/>
      <c r="M760" s="191"/>
      <c r="N760" s="191"/>
      <c r="O760" s="191"/>
      <c r="P760" s="191"/>
      <c r="Q760" s="191"/>
      <c r="R760" s="191"/>
      <c r="S760" s="42"/>
      <c r="T760" s="42"/>
    </row>
    <row r="761" spans="1:20" ht="28" customHeight="1" x14ac:dyDescent="0.15">
      <c r="A761" s="42"/>
      <c r="B761" s="42"/>
      <c r="C761" s="42"/>
      <c r="D761" s="42"/>
      <c r="E761" s="42"/>
      <c r="F761" s="42"/>
      <c r="G761" s="190"/>
      <c r="L761" s="191"/>
      <c r="M761" s="191"/>
      <c r="N761" s="191"/>
      <c r="O761" s="191"/>
      <c r="P761" s="191"/>
      <c r="Q761" s="191"/>
      <c r="R761" s="191"/>
      <c r="S761" s="42"/>
      <c r="T761" s="42"/>
    </row>
    <row r="762" spans="1:20" ht="28" customHeight="1" x14ac:dyDescent="0.15">
      <c r="A762" s="42"/>
      <c r="B762" s="42"/>
      <c r="C762" s="42"/>
      <c r="D762" s="42"/>
      <c r="E762" s="42"/>
      <c r="F762" s="42"/>
      <c r="G762" s="190"/>
      <c r="L762" s="191"/>
      <c r="M762" s="191"/>
      <c r="N762" s="191"/>
      <c r="O762" s="191"/>
      <c r="P762" s="191"/>
      <c r="Q762" s="191"/>
      <c r="R762" s="191"/>
      <c r="S762" s="42"/>
      <c r="T762" s="42"/>
    </row>
    <row r="763" spans="1:20" ht="28" customHeight="1" x14ac:dyDescent="0.15">
      <c r="A763" s="42"/>
      <c r="B763" s="42"/>
      <c r="C763" s="42"/>
      <c r="D763" s="42"/>
      <c r="E763" s="42"/>
      <c r="F763" s="42"/>
      <c r="G763" s="190"/>
      <c r="L763" s="191"/>
      <c r="M763" s="191"/>
      <c r="N763" s="191"/>
      <c r="O763" s="191"/>
      <c r="P763" s="191"/>
      <c r="Q763" s="191"/>
      <c r="R763" s="191"/>
      <c r="S763" s="42"/>
      <c r="T763" s="42"/>
    </row>
    <row r="764" spans="1:20" ht="28" customHeight="1" x14ac:dyDescent="0.15">
      <c r="A764" s="42"/>
      <c r="B764" s="42"/>
      <c r="C764" s="42"/>
      <c r="D764" s="42"/>
      <c r="E764" s="42"/>
      <c r="F764" s="42"/>
      <c r="G764" s="190"/>
      <c r="L764" s="191"/>
      <c r="M764" s="191"/>
      <c r="N764" s="191"/>
      <c r="O764" s="191"/>
      <c r="P764" s="191"/>
      <c r="Q764" s="191"/>
      <c r="R764" s="191"/>
      <c r="S764" s="42"/>
      <c r="T764" s="42"/>
    </row>
    <row r="765" spans="1:20" ht="28" customHeight="1" x14ac:dyDescent="0.15">
      <c r="A765" s="42"/>
      <c r="B765" s="42"/>
      <c r="C765" s="42"/>
      <c r="D765" s="42"/>
      <c r="E765" s="42"/>
      <c r="F765" s="42"/>
      <c r="G765" s="190"/>
      <c r="L765" s="191"/>
      <c r="M765" s="191"/>
      <c r="N765" s="191"/>
      <c r="O765" s="191"/>
      <c r="P765" s="191"/>
      <c r="Q765" s="191"/>
      <c r="R765" s="191"/>
      <c r="S765" s="42"/>
      <c r="T765" s="42"/>
    </row>
    <row r="766" spans="1:20" ht="28" customHeight="1" x14ac:dyDescent="0.15">
      <c r="A766" s="42"/>
      <c r="B766" s="42"/>
      <c r="C766" s="42"/>
      <c r="D766" s="42"/>
      <c r="E766" s="42"/>
      <c r="F766" s="42"/>
      <c r="G766" s="190"/>
      <c r="L766" s="191"/>
      <c r="M766" s="191"/>
      <c r="N766" s="191"/>
      <c r="O766" s="191"/>
      <c r="P766" s="191"/>
      <c r="Q766" s="191"/>
      <c r="R766" s="191"/>
      <c r="S766" s="42"/>
      <c r="T766" s="42"/>
    </row>
    <row r="767" spans="1:20" ht="28" customHeight="1" x14ac:dyDescent="0.15">
      <c r="A767" s="42"/>
      <c r="B767" s="42"/>
      <c r="C767" s="42"/>
      <c r="D767" s="42"/>
      <c r="E767" s="42"/>
      <c r="F767" s="42"/>
      <c r="G767" s="190"/>
      <c r="L767" s="191"/>
      <c r="M767" s="191"/>
      <c r="N767" s="191"/>
      <c r="O767" s="191"/>
      <c r="P767" s="191"/>
      <c r="Q767" s="191"/>
      <c r="R767" s="191"/>
      <c r="S767" s="42"/>
      <c r="T767" s="42"/>
    </row>
    <row r="768" spans="1:20" ht="28" customHeight="1" x14ac:dyDescent="0.15">
      <c r="A768" s="42"/>
      <c r="B768" s="42"/>
      <c r="C768" s="42"/>
      <c r="D768" s="42"/>
      <c r="E768" s="42"/>
      <c r="F768" s="42"/>
      <c r="G768" s="190"/>
      <c r="L768" s="191"/>
      <c r="M768" s="191"/>
      <c r="N768" s="191"/>
      <c r="O768" s="191"/>
      <c r="P768" s="191"/>
      <c r="Q768" s="191"/>
      <c r="R768" s="191"/>
      <c r="S768" s="42"/>
      <c r="T768" s="42"/>
    </row>
    <row r="769" spans="1:20" ht="28" customHeight="1" x14ac:dyDescent="0.15">
      <c r="A769" s="42"/>
      <c r="B769" s="42"/>
      <c r="C769" s="42"/>
      <c r="D769" s="42"/>
      <c r="E769" s="42"/>
      <c r="F769" s="42"/>
      <c r="G769" s="190"/>
      <c r="L769" s="191"/>
      <c r="M769" s="191"/>
      <c r="N769" s="191"/>
      <c r="O769" s="191"/>
      <c r="P769" s="191"/>
      <c r="Q769" s="191"/>
      <c r="R769" s="191"/>
      <c r="S769" s="42"/>
      <c r="T769" s="42"/>
    </row>
    <row r="770" spans="1:20" ht="28" customHeight="1" x14ac:dyDescent="0.15">
      <c r="A770" s="42"/>
      <c r="B770" s="42"/>
      <c r="C770" s="42"/>
      <c r="D770" s="42"/>
      <c r="E770" s="42"/>
      <c r="F770" s="42"/>
      <c r="G770" s="190"/>
      <c r="L770" s="191"/>
      <c r="M770" s="191"/>
      <c r="N770" s="191"/>
      <c r="O770" s="191"/>
      <c r="P770" s="191"/>
      <c r="Q770" s="191"/>
      <c r="R770" s="191"/>
      <c r="S770" s="42"/>
      <c r="T770" s="42"/>
    </row>
    <row r="771" spans="1:20" ht="28" customHeight="1" x14ac:dyDescent="0.15">
      <c r="A771" s="42"/>
      <c r="B771" s="42"/>
      <c r="C771" s="42"/>
      <c r="D771" s="42"/>
      <c r="E771" s="42"/>
      <c r="F771" s="42"/>
      <c r="G771" s="190"/>
      <c r="L771" s="191"/>
      <c r="M771" s="191"/>
      <c r="N771" s="191"/>
      <c r="O771" s="191"/>
      <c r="P771" s="191"/>
      <c r="Q771" s="191"/>
      <c r="R771" s="191"/>
      <c r="S771" s="42"/>
      <c r="T771" s="42"/>
    </row>
    <row r="772" spans="1:20" ht="28" customHeight="1" x14ac:dyDescent="0.15">
      <c r="A772" s="42"/>
      <c r="B772" s="42"/>
      <c r="C772" s="42"/>
      <c r="D772" s="42"/>
      <c r="E772" s="42"/>
      <c r="F772" s="42"/>
      <c r="G772" s="190"/>
      <c r="L772" s="191"/>
      <c r="M772" s="191"/>
      <c r="N772" s="191"/>
      <c r="O772" s="191"/>
      <c r="P772" s="191"/>
      <c r="Q772" s="191"/>
      <c r="R772" s="191"/>
      <c r="S772" s="42"/>
      <c r="T772" s="42"/>
    </row>
    <row r="773" spans="1:20" ht="28" customHeight="1" x14ac:dyDescent="0.15">
      <c r="A773" s="42"/>
      <c r="B773" s="42"/>
      <c r="C773" s="42"/>
      <c r="D773" s="42"/>
      <c r="E773" s="42"/>
      <c r="F773" s="42"/>
      <c r="G773" s="190"/>
      <c r="L773" s="191"/>
      <c r="M773" s="191"/>
      <c r="N773" s="191"/>
      <c r="O773" s="191"/>
      <c r="P773" s="191"/>
      <c r="Q773" s="191"/>
      <c r="R773" s="191"/>
      <c r="S773" s="42"/>
      <c r="T773" s="42"/>
    </row>
    <row r="774" spans="1:20" ht="28" customHeight="1" x14ac:dyDescent="0.15">
      <c r="A774" s="42"/>
      <c r="B774" s="42"/>
      <c r="C774" s="42"/>
      <c r="D774" s="42"/>
      <c r="E774" s="42"/>
      <c r="F774" s="42"/>
      <c r="G774" s="190"/>
      <c r="L774" s="191"/>
      <c r="M774" s="191"/>
      <c r="N774" s="191"/>
      <c r="O774" s="191"/>
      <c r="P774" s="191"/>
      <c r="Q774" s="191"/>
      <c r="R774" s="191"/>
      <c r="S774" s="42"/>
      <c r="T774" s="42"/>
    </row>
    <row r="775" spans="1:20" ht="28" customHeight="1" x14ac:dyDescent="0.15">
      <c r="A775" s="42"/>
      <c r="B775" s="42"/>
      <c r="C775" s="42"/>
      <c r="D775" s="42"/>
      <c r="E775" s="42"/>
      <c r="F775" s="42"/>
      <c r="G775" s="190"/>
      <c r="L775" s="191"/>
      <c r="M775" s="191"/>
      <c r="N775" s="191"/>
      <c r="O775" s="191"/>
      <c r="P775" s="191"/>
      <c r="Q775" s="191"/>
      <c r="R775" s="191"/>
      <c r="S775" s="42"/>
      <c r="T775" s="42"/>
    </row>
    <row r="776" spans="1:20" ht="28" customHeight="1" x14ac:dyDescent="0.15">
      <c r="A776" s="42"/>
      <c r="B776" s="42"/>
      <c r="C776" s="42"/>
      <c r="D776" s="42"/>
      <c r="E776" s="42"/>
      <c r="F776" s="42"/>
      <c r="G776" s="190"/>
      <c r="L776" s="191"/>
      <c r="M776" s="191"/>
      <c r="N776" s="191"/>
      <c r="O776" s="191"/>
      <c r="P776" s="191"/>
      <c r="Q776" s="191"/>
      <c r="R776" s="191"/>
      <c r="S776" s="42"/>
      <c r="T776" s="42"/>
    </row>
    <row r="777" spans="1:20" ht="28" customHeight="1" x14ac:dyDescent="0.15">
      <c r="A777" s="42"/>
      <c r="B777" s="42"/>
      <c r="C777" s="42"/>
      <c r="D777" s="42"/>
      <c r="E777" s="42"/>
      <c r="F777" s="42"/>
      <c r="G777" s="190"/>
      <c r="L777" s="191"/>
      <c r="M777" s="191"/>
      <c r="N777" s="191"/>
      <c r="O777" s="191"/>
      <c r="P777" s="191"/>
      <c r="Q777" s="191"/>
      <c r="R777" s="191"/>
      <c r="S777" s="42"/>
      <c r="T777" s="42"/>
    </row>
    <row r="778" spans="1:20" ht="28" customHeight="1" x14ac:dyDescent="0.15">
      <c r="A778" s="42"/>
      <c r="B778" s="42"/>
      <c r="C778" s="42"/>
      <c r="D778" s="42"/>
      <c r="E778" s="42"/>
      <c r="F778" s="42"/>
      <c r="G778" s="190"/>
      <c r="L778" s="191"/>
      <c r="M778" s="191"/>
      <c r="N778" s="191"/>
      <c r="O778" s="191"/>
      <c r="P778" s="191"/>
      <c r="Q778" s="191"/>
      <c r="R778" s="191"/>
      <c r="S778" s="42"/>
      <c r="T778" s="42"/>
    </row>
    <row r="779" spans="1:20" ht="28" customHeight="1" x14ac:dyDescent="0.15">
      <c r="A779" s="42"/>
      <c r="B779" s="42"/>
      <c r="C779" s="42"/>
      <c r="D779" s="42"/>
      <c r="E779" s="42"/>
      <c r="F779" s="42"/>
      <c r="G779" s="190"/>
      <c r="L779" s="191"/>
      <c r="M779" s="191"/>
      <c r="N779" s="191"/>
      <c r="O779" s="191"/>
      <c r="P779" s="191"/>
      <c r="Q779" s="191"/>
      <c r="R779" s="191"/>
      <c r="S779" s="42"/>
      <c r="T779" s="42"/>
    </row>
    <row r="780" spans="1:20" ht="28" customHeight="1" x14ac:dyDescent="0.15">
      <c r="A780" s="42"/>
      <c r="B780" s="42"/>
      <c r="C780" s="42"/>
      <c r="D780" s="42"/>
      <c r="E780" s="42"/>
      <c r="F780" s="42"/>
      <c r="G780" s="190"/>
      <c r="L780" s="191"/>
      <c r="M780" s="191"/>
      <c r="N780" s="191"/>
      <c r="O780" s="191"/>
      <c r="P780" s="191"/>
      <c r="Q780" s="191"/>
      <c r="R780" s="191"/>
      <c r="S780" s="42"/>
      <c r="T780" s="42"/>
    </row>
    <row r="781" spans="1:20" ht="28" customHeight="1" x14ac:dyDescent="0.15">
      <c r="A781" s="42"/>
      <c r="B781" s="42"/>
      <c r="C781" s="42"/>
      <c r="D781" s="42"/>
      <c r="E781" s="42"/>
      <c r="F781" s="42"/>
      <c r="G781" s="190"/>
      <c r="L781" s="191"/>
      <c r="M781" s="191"/>
      <c r="N781" s="191"/>
      <c r="O781" s="191"/>
      <c r="P781" s="191"/>
      <c r="Q781" s="191"/>
      <c r="R781" s="191"/>
      <c r="S781" s="42"/>
      <c r="T781" s="42"/>
    </row>
    <row r="782" spans="1:20" ht="28" customHeight="1" x14ac:dyDescent="0.15">
      <c r="A782" s="42"/>
      <c r="B782" s="42"/>
      <c r="C782" s="42"/>
      <c r="D782" s="42"/>
      <c r="E782" s="42"/>
      <c r="F782" s="42"/>
      <c r="G782" s="190"/>
      <c r="L782" s="191"/>
      <c r="M782" s="191"/>
      <c r="N782" s="191"/>
      <c r="O782" s="191"/>
      <c r="P782" s="191"/>
      <c r="Q782" s="191"/>
      <c r="R782" s="191"/>
      <c r="S782" s="42"/>
      <c r="T782" s="42"/>
    </row>
    <row r="783" spans="1:20" ht="28" customHeight="1" x14ac:dyDescent="0.15">
      <c r="A783" s="42"/>
      <c r="B783" s="42"/>
      <c r="C783" s="42"/>
      <c r="D783" s="42"/>
      <c r="E783" s="42"/>
      <c r="F783" s="42"/>
      <c r="G783" s="190"/>
      <c r="L783" s="191"/>
      <c r="M783" s="191"/>
      <c r="N783" s="191"/>
      <c r="O783" s="191"/>
      <c r="P783" s="191"/>
      <c r="Q783" s="191"/>
      <c r="R783" s="191"/>
      <c r="S783" s="42"/>
      <c r="T783" s="42"/>
    </row>
    <row r="784" spans="1:20" ht="28" customHeight="1" x14ac:dyDescent="0.15">
      <c r="A784" s="42"/>
      <c r="B784" s="42"/>
      <c r="C784" s="42"/>
      <c r="D784" s="42"/>
      <c r="E784" s="42"/>
      <c r="F784" s="42"/>
      <c r="G784" s="190"/>
      <c r="L784" s="191"/>
      <c r="M784" s="191"/>
      <c r="N784" s="191"/>
      <c r="O784" s="191"/>
      <c r="P784" s="191"/>
      <c r="Q784" s="191"/>
      <c r="R784" s="191"/>
      <c r="S784" s="42"/>
      <c r="T784" s="42"/>
    </row>
    <row r="785" spans="1:20" ht="28" customHeight="1" x14ac:dyDescent="0.15">
      <c r="A785" s="42"/>
      <c r="B785" s="42"/>
      <c r="C785" s="42"/>
      <c r="D785" s="42"/>
      <c r="E785" s="42"/>
      <c r="F785" s="42"/>
      <c r="G785" s="190"/>
      <c r="L785" s="191"/>
      <c r="M785" s="191"/>
      <c r="N785" s="191"/>
      <c r="O785" s="191"/>
      <c r="P785" s="191"/>
      <c r="Q785" s="191"/>
      <c r="R785" s="191"/>
      <c r="S785" s="42"/>
      <c r="T785" s="42"/>
    </row>
    <row r="786" spans="1:20" ht="28" customHeight="1" x14ac:dyDescent="0.15">
      <c r="A786" s="42"/>
      <c r="B786" s="42"/>
      <c r="C786" s="42"/>
      <c r="D786" s="42"/>
      <c r="E786" s="42"/>
      <c r="F786" s="42"/>
      <c r="G786" s="190"/>
      <c r="L786" s="191"/>
      <c r="M786" s="191"/>
      <c r="N786" s="191"/>
      <c r="O786" s="191"/>
      <c r="P786" s="191"/>
      <c r="Q786" s="191"/>
      <c r="R786" s="191"/>
      <c r="S786" s="42"/>
      <c r="T786" s="42"/>
    </row>
    <row r="787" spans="1:20" ht="28" customHeight="1" x14ac:dyDescent="0.15">
      <c r="A787" s="42"/>
      <c r="B787" s="42"/>
      <c r="C787" s="42"/>
      <c r="D787" s="42"/>
      <c r="E787" s="42"/>
      <c r="F787" s="42"/>
      <c r="G787" s="190"/>
      <c r="L787" s="191"/>
      <c r="M787" s="191"/>
      <c r="N787" s="191"/>
      <c r="O787" s="191"/>
      <c r="P787" s="191"/>
      <c r="Q787" s="191"/>
      <c r="R787" s="191"/>
      <c r="S787" s="42"/>
      <c r="T787" s="42"/>
    </row>
    <row r="788" spans="1:20" ht="28" customHeight="1" x14ac:dyDescent="0.15">
      <c r="A788" s="42"/>
      <c r="B788" s="42"/>
      <c r="C788" s="42"/>
      <c r="D788" s="42"/>
      <c r="E788" s="42"/>
      <c r="F788" s="42"/>
      <c r="G788" s="190"/>
      <c r="L788" s="191"/>
      <c r="M788" s="191"/>
      <c r="N788" s="191"/>
      <c r="O788" s="191"/>
      <c r="P788" s="191"/>
      <c r="Q788" s="191"/>
      <c r="R788" s="191"/>
      <c r="S788" s="42"/>
      <c r="T788" s="42"/>
    </row>
    <row r="789" spans="1:20" ht="28" customHeight="1" x14ac:dyDescent="0.15">
      <c r="A789" s="42"/>
      <c r="B789" s="42"/>
      <c r="C789" s="42"/>
      <c r="D789" s="42"/>
      <c r="E789" s="42"/>
      <c r="F789" s="42"/>
      <c r="G789" s="190"/>
      <c r="L789" s="191"/>
      <c r="M789" s="191"/>
      <c r="N789" s="191"/>
      <c r="O789" s="191"/>
      <c r="P789" s="191"/>
      <c r="Q789" s="191"/>
      <c r="R789" s="191"/>
      <c r="S789" s="42"/>
      <c r="T789" s="42"/>
    </row>
    <row r="790" spans="1:20" ht="28" customHeight="1" x14ac:dyDescent="0.15">
      <c r="A790" s="42"/>
      <c r="B790" s="42"/>
      <c r="C790" s="42"/>
      <c r="D790" s="42"/>
      <c r="E790" s="42"/>
      <c r="F790" s="42"/>
      <c r="G790" s="190"/>
      <c r="L790" s="191"/>
      <c r="M790" s="191"/>
      <c r="N790" s="191"/>
      <c r="O790" s="191"/>
      <c r="P790" s="191"/>
      <c r="Q790" s="191"/>
      <c r="R790" s="191"/>
      <c r="S790" s="42"/>
      <c r="T790" s="42"/>
    </row>
    <row r="791" spans="1:20" ht="28" customHeight="1" x14ac:dyDescent="0.15">
      <c r="A791" s="42"/>
      <c r="B791" s="42"/>
      <c r="C791" s="42"/>
      <c r="D791" s="42"/>
      <c r="E791" s="42"/>
      <c r="F791" s="42"/>
      <c r="G791" s="190"/>
      <c r="L791" s="191"/>
      <c r="M791" s="191"/>
      <c r="N791" s="191"/>
      <c r="O791" s="191"/>
      <c r="P791" s="191"/>
      <c r="Q791" s="191"/>
      <c r="R791" s="191"/>
      <c r="S791" s="42"/>
      <c r="T791" s="42"/>
    </row>
    <row r="792" spans="1:20" ht="28" customHeight="1" x14ac:dyDescent="0.15">
      <c r="A792" s="42"/>
      <c r="B792" s="42"/>
      <c r="C792" s="42"/>
      <c r="D792" s="42"/>
      <c r="E792" s="42"/>
      <c r="F792" s="42"/>
      <c r="G792" s="190"/>
      <c r="L792" s="191"/>
      <c r="M792" s="191"/>
      <c r="N792" s="191"/>
      <c r="O792" s="191"/>
      <c r="P792" s="191"/>
      <c r="Q792" s="191"/>
      <c r="R792" s="191"/>
      <c r="S792" s="42"/>
      <c r="T792" s="42"/>
    </row>
    <row r="793" spans="1:20" ht="28" customHeight="1" x14ac:dyDescent="0.15">
      <c r="A793" s="42"/>
      <c r="B793" s="42"/>
      <c r="C793" s="42"/>
      <c r="D793" s="42"/>
      <c r="E793" s="42"/>
      <c r="F793" s="42"/>
      <c r="G793" s="190"/>
      <c r="L793" s="191"/>
      <c r="M793" s="191"/>
      <c r="N793" s="191"/>
      <c r="O793" s="191"/>
      <c r="P793" s="191"/>
      <c r="Q793" s="191"/>
      <c r="R793" s="191"/>
      <c r="S793" s="42"/>
      <c r="T793" s="42"/>
    </row>
    <row r="794" spans="1:20" ht="28" customHeight="1" x14ac:dyDescent="0.15">
      <c r="A794" s="42"/>
      <c r="B794" s="42"/>
      <c r="C794" s="42"/>
      <c r="D794" s="42"/>
      <c r="E794" s="42"/>
      <c r="F794" s="42"/>
      <c r="G794" s="190"/>
      <c r="L794" s="191"/>
      <c r="M794" s="191"/>
      <c r="N794" s="191"/>
      <c r="O794" s="191"/>
      <c r="P794" s="191"/>
      <c r="Q794" s="191"/>
      <c r="R794" s="191"/>
      <c r="S794" s="42"/>
      <c r="T794" s="42"/>
    </row>
    <row r="795" spans="1:20" ht="28" customHeight="1" x14ac:dyDescent="0.15">
      <c r="A795" s="42"/>
      <c r="B795" s="42"/>
      <c r="C795" s="42"/>
      <c r="D795" s="42"/>
      <c r="E795" s="42"/>
      <c r="F795" s="42"/>
      <c r="G795" s="190"/>
      <c r="L795" s="191"/>
      <c r="M795" s="191"/>
      <c r="N795" s="191"/>
      <c r="O795" s="191"/>
      <c r="P795" s="191"/>
      <c r="Q795" s="191"/>
      <c r="R795" s="191"/>
      <c r="S795" s="42"/>
      <c r="T795" s="42"/>
    </row>
    <row r="796" spans="1:20" ht="28" customHeight="1" x14ac:dyDescent="0.15">
      <c r="A796" s="42"/>
      <c r="B796" s="42"/>
      <c r="C796" s="42"/>
      <c r="D796" s="42"/>
      <c r="E796" s="42"/>
      <c r="F796" s="42"/>
      <c r="G796" s="190"/>
      <c r="L796" s="191"/>
      <c r="M796" s="191"/>
      <c r="N796" s="191"/>
      <c r="O796" s="191"/>
      <c r="P796" s="191"/>
      <c r="Q796" s="191"/>
      <c r="R796" s="191"/>
      <c r="S796" s="42"/>
      <c r="T796" s="42"/>
    </row>
    <row r="797" spans="1:20" ht="28" customHeight="1" x14ac:dyDescent="0.15">
      <c r="A797" s="42"/>
      <c r="B797" s="42"/>
      <c r="C797" s="42"/>
      <c r="D797" s="42"/>
      <c r="E797" s="42"/>
      <c r="F797" s="42"/>
      <c r="G797" s="190"/>
      <c r="L797" s="191"/>
      <c r="M797" s="191"/>
      <c r="N797" s="191"/>
      <c r="O797" s="191"/>
      <c r="P797" s="191"/>
      <c r="Q797" s="191"/>
      <c r="R797" s="191"/>
      <c r="S797" s="42"/>
      <c r="T797" s="42"/>
    </row>
    <row r="798" spans="1:20" ht="28" customHeight="1" x14ac:dyDescent="0.15">
      <c r="A798" s="42"/>
      <c r="B798" s="42"/>
      <c r="C798" s="42"/>
      <c r="D798" s="42"/>
      <c r="E798" s="42"/>
      <c r="F798" s="42"/>
      <c r="G798" s="190"/>
      <c r="L798" s="191"/>
      <c r="M798" s="191"/>
      <c r="N798" s="191"/>
      <c r="O798" s="191"/>
      <c r="P798" s="191"/>
      <c r="Q798" s="191"/>
      <c r="R798" s="191"/>
      <c r="S798" s="42"/>
      <c r="T798" s="42"/>
    </row>
    <row r="799" spans="1:20" ht="28" customHeight="1" x14ac:dyDescent="0.15">
      <c r="A799" s="42"/>
      <c r="B799" s="42"/>
      <c r="C799" s="42"/>
      <c r="D799" s="42"/>
      <c r="E799" s="42"/>
      <c r="F799" s="42"/>
      <c r="G799" s="190"/>
      <c r="L799" s="191"/>
      <c r="M799" s="191"/>
      <c r="N799" s="191"/>
      <c r="O799" s="191"/>
      <c r="P799" s="191"/>
      <c r="Q799" s="191"/>
      <c r="R799" s="191"/>
      <c r="S799" s="42"/>
      <c r="T799" s="42"/>
    </row>
    <row r="800" spans="1:20" ht="28" customHeight="1" x14ac:dyDescent="0.15">
      <c r="A800" s="42"/>
      <c r="B800" s="42"/>
      <c r="C800" s="42"/>
      <c r="D800" s="42"/>
      <c r="E800" s="42"/>
      <c r="F800" s="42"/>
      <c r="G800" s="190"/>
      <c r="L800" s="191"/>
      <c r="M800" s="191"/>
      <c r="N800" s="191"/>
      <c r="O800" s="191"/>
      <c r="P800" s="191"/>
      <c r="Q800" s="191"/>
      <c r="R800" s="191"/>
      <c r="S800" s="42"/>
      <c r="T800" s="42"/>
    </row>
    <row r="801" spans="1:20" ht="28" customHeight="1" x14ac:dyDescent="0.15">
      <c r="A801" s="42"/>
      <c r="B801" s="42"/>
      <c r="C801" s="42"/>
      <c r="D801" s="42"/>
      <c r="E801" s="42"/>
      <c r="F801" s="42"/>
      <c r="G801" s="190"/>
      <c r="L801" s="191"/>
      <c r="M801" s="191"/>
      <c r="N801" s="191"/>
      <c r="O801" s="191"/>
      <c r="P801" s="191"/>
      <c r="Q801" s="191"/>
      <c r="R801" s="191"/>
      <c r="S801" s="42"/>
      <c r="T801" s="42"/>
    </row>
    <row r="802" spans="1:20" ht="28" customHeight="1" x14ac:dyDescent="0.15">
      <c r="A802" s="42"/>
      <c r="B802" s="42"/>
      <c r="C802" s="42"/>
      <c r="D802" s="42"/>
      <c r="E802" s="42"/>
      <c r="F802" s="42"/>
      <c r="G802" s="190"/>
      <c r="L802" s="191"/>
      <c r="M802" s="191"/>
      <c r="N802" s="191"/>
      <c r="O802" s="191"/>
      <c r="P802" s="191"/>
      <c r="Q802" s="191"/>
      <c r="R802" s="191"/>
      <c r="S802" s="42"/>
      <c r="T802" s="42"/>
    </row>
    <row r="803" spans="1:20" ht="28" customHeight="1" x14ac:dyDescent="0.15">
      <c r="A803" s="42"/>
      <c r="B803" s="42"/>
      <c r="C803" s="42"/>
      <c r="D803" s="42"/>
      <c r="E803" s="42"/>
      <c r="F803" s="42"/>
      <c r="G803" s="190"/>
      <c r="L803" s="191"/>
      <c r="M803" s="191"/>
      <c r="N803" s="191"/>
      <c r="O803" s="191"/>
      <c r="P803" s="191"/>
      <c r="Q803" s="191"/>
      <c r="R803" s="191"/>
      <c r="S803" s="42"/>
      <c r="T803" s="42"/>
    </row>
    <row r="804" spans="1:20" ht="28" customHeight="1" x14ac:dyDescent="0.15">
      <c r="A804" s="42"/>
      <c r="B804" s="42"/>
      <c r="C804" s="42"/>
      <c r="D804" s="42"/>
      <c r="E804" s="42"/>
      <c r="F804" s="42"/>
      <c r="G804" s="190"/>
      <c r="L804" s="191"/>
      <c r="M804" s="191"/>
      <c r="N804" s="191"/>
      <c r="O804" s="191"/>
      <c r="P804" s="191"/>
      <c r="Q804" s="191"/>
      <c r="R804" s="191"/>
      <c r="S804" s="42"/>
      <c r="T804" s="42"/>
    </row>
    <row r="805" spans="1:20" ht="28" customHeight="1" x14ac:dyDescent="0.15">
      <c r="A805" s="42"/>
      <c r="B805" s="42"/>
      <c r="C805" s="42"/>
      <c r="D805" s="42"/>
      <c r="E805" s="42"/>
      <c r="F805" s="42"/>
      <c r="G805" s="190"/>
      <c r="L805" s="191"/>
      <c r="M805" s="191"/>
      <c r="N805" s="191"/>
      <c r="O805" s="191"/>
      <c r="P805" s="191"/>
      <c r="Q805" s="191"/>
      <c r="R805" s="191"/>
      <c r="S805" s="42"/>
      <c r="T805" s="42"/>
    </row>
    <row r="806" spans="1:20" ht="28" customHeight="1" x14ac:dyDescent="0.15">
      <c r="A806" s="42"/>
      <c r="B806" s="42"/>
      <c r="C806" s="42"/>
      <c r="D806" s="42"/>
      <c r="E806" s="42"/>
      <c r="F806" s="42"/>
      <c r="G806" s="190"/>
      <c r="L806" s="191"/>
      <c r="M806" s="191"/>
      <c r="N806" s="191"/>
      <c r="O806" s="191"/>
      <c r="P806" s="191"/>
      <c r="Q806" s="191"/>
      <c r="R806" s="191"/>
      <c r="S806" s="42"/>
      <c r="T806" s="42"/>
    </row>
    <row r="807" spans="1:20" ht="28" customHeight="1" x14ac:dyDescent="0.15">
      <c r="A807" s="42"/>
      <c r="B807" s="42"/>
      <c r="C807" s="42"/>
      <c r="D807" s="42"/>
      <c r="E807" s="42"/>
      <c r="F807" s="42"/>
      <c r="G807" s="190"/>
      <c r="L807" s="191"/>
      <c r="M807" s="191"/>
      <c r="N807" s="191"/>
      <c r="O807" s="191"/>
      <c r="P807" s="191"/>
      <c r="Q807" s="191"/>
      <c r="R807" s="191"/>
      <c r="S807" s="42"/>
      <c r="T807" s="42"/>
    </row>
    <row r="808" spans="1:20" ht="28" customHeight="1" x14ac:dyDescent="0.15">
      <c r="A808" s="42"/>
      <c r="B808" s="42"/>
      <c r="C808" s="42"/>
      <c r="D808" s="42"/>
      <c r="E808" s="42"/>
      <c r="F808" s="42"/>
      <c r="G808" s="190"/>
      <c r="L808" s="191"/>
      <c r="M808" s="191"/>
      <c r="N808" s="191"/>
      <c r="O808" s="191"/>
      <c r="P808" s="191"/>
      <c r="Q808" s="191"/>
      <c r="R808" s="191"/>
      <c r="S808" s="42"/>
      <c r="T808" s="42"/>
    </row>
    <row r="809" spans="1:20" ht="28" customHeight="1" x14ac:dyDescent="0.15">
      <c r="A809" s="42"/>
      <c r="B809" s="42"/>
      <c r="C809" s="42"/>
      <c r="D809" s="42"/>
      <c r="E809" s="42"/>
      <c r="F809" s="42"/>
      <c r="G809" s="190"/>
      <c r="L809" s="191"/>
      <c r="M809" s="191"/>
      <c r="N809" s="191"/>
      <c r="O809" s="191"/>
      <c r="P809" s="191"/>
      <c r="Q809" s="191"/>
      <c r="R809" s="191"/>
      <c r="S809" s="42"/>
      <c r="T809" s="42"/>
    </row>
    <row r="810" spans="1:20" ht="28" customHeight="1" x14ac:dyDescent="0.15">
      <c r="A810" s="42"/>
      <c r="B810" s="42"/>
      <c r="C810" s="42"/>
      <c r="D810" s="42"/>
      <c r="E810" s="42"/>
      <c r="F810" s="42"/>
      <c r="G810" s="190"/>
      <c r="L810" s="191"/>
      <c r="M810" s="191"/>
      <c r="N810" s="191"/>
      <c r="O810" s="191"/>
      <c r="P810" s="191"/>
      <c r="Q810" s="191"/>
      <c r="R810" s="191"/>
      <c r="S810" s="42"/>
      <c r="T810" s="42"/>
    </row>
    <row r="811" spans="1:20" ht="28" customHeight="1" x14ac:dyDescent="0.15">
      <c r="A811" s="42"/>
      <c r="B811" s="42"/>
      <c r="C811" s="42"/>
      <c r="D811" s="42"/>
      <c r="E811" s="42"/>
      <c r="F811" s="42"/>
      <c r="G811" s="190"/>
      <c r="L811" s="191"/>
      <c r="M811" s="191"/>
      <c r="N811" s="191"/>
      <c r="O811" s="191"/>
      <c r="P811" s="191"/>
      <c r="Q811" s="191"/>
      <c r="R811" s="191"/>
      <c r="S811" s="42"/>
      <c r="T811" s="42"/>
    </row>
    <row r="812" spans="1:20" ht="28" customHeight="1" x14ac:dyDescent="0.15">
      <c r="A812" s="42"/>
      <c r="B812" s="42"/>
      <c r="C812" s="42"/>
      <c r="D812" s="42"/>
      <c r="E812" s="42"/>
      <c r="F812" s="42"/>
      <c r="G812" s="190"/>
      <c r="L812" s="191"/>
      <c r="M812" s="191"/>
      <c r="N812" s="191"/>
      <c r="O812" s="191"/>
      <c r="P812" s="191"/>
      <c r="Q812" s="191"/>
      <c r="R812" s="191"/>
      <c r="S812" s="42"/>
      <c r="T812" s="42"/>
    </row>
    <row r="813" spans="1:20" ht="28" customHeight="1" x14ac:dyDescent="0.15">
      <c r="A813" s="42"/>
      <c r="B813" s="42"/>
      <c r="C813" s="42"/>
      <c r="D813" s="42"/>
      <c r="E813" s="42"/>
      <c r="F813" s="42"/>
      <c r="G813" s="190"/>
      <c r="L813" s="191"/>
      <c r="M813" s="191"/>
      <c r="N813" s="191"/>
      <c r="O813" s="191"/>
      <c r="P813" s="191"/>
      <c r="Q813" s="191"/>
      <c r="R813" s="191"/>
      <c r="S813" s="42"/>
      <c r="T813" s="42"/>
    </row>
    <row r="814" spans="1:20" ht="28" customHeight="1" x14ac:dyDescent="0.15">
      <c r="A814" s="42"/>
      <c r="B814" s="42"/>
      <c r="C814" s="42"/>
      <c r="D814" s="42"/>
      <c r="E814" s="42"/>
      <c r="F814" s="42"/>
      <c r="G814" s="190"/>
      <c r="L814" s="191"/>
      <c r="M814" s="191"/>
      <c r="N814" s="191"/>
      <c r="O814" s="191"/>
      <c r="P814" s="191"/>
      <c r="Q814" s="191"/>
      <c r="R814" s="191"/>
      <c r="S814" s="42"/>
      <c r="T814" s="42"/>
    </row>
    <row r="815" spans="1:20" ht="28" customHeight="1" x14ac:dyDescent="0.15">
      <c r="A815" s="42"/>
      <c r="B815" s="42"/>
      <c r="C815" s="42"/>
      <c r="D815" s="42"/>
      <c r="E815" s="42"/>
      <c r="F815" s="42"/>
      <c r="G815" s="190"/>
      <c r="L815" s="191"/>
      <c r="M815" s="191"/>
      <c r="N815" s="191"/>
      <c r="O815" s="191"/>
      <c r="P815" s="191"/>
      <c r="Q815" s="191"/>
      <c r="R815" s="191"/>
      <c r="S815" s="42"/>
      <c r="T815" s="42"/>
    </row>
    <row r="816" spans="1:20" ht="28" customHeight="1" x14ac:dyDescent="0.15">
      <c r="A816" s="42"/>
      <c r="B816" s="42"/>
      <c r="C816" s="42"/>
      <c r="D816" s="42"/>
      <c r="E816" s="42"/>
      <c r="F816" s="42"/>
      <c r="G816" s="190"/>
      <c r="L816" s="191"/>
      <c r="M816" s="191"/>
      <c r="N816" s="191"/>
      <c r="O816" s="191"/>
      <c r="P816" s="191"/>
      <c r="Q816" s="191"/>
      <c r="R816" s="191"/>
      <c r="S816" s="42"/>
      <c r="T816" s="42"/>
    </row>
    <row r="817" spans="1:20" ht="28" customHeight="1" x14ac:dyDescent="0.15">
      <c r="A817" s="42"/>
      <c r="B817" s="42"/>
      <c r="C817" s="42"/>
      <c r="D817" s="42"/>
      <c r="E817" s="42"/>
      <c r="F817" s="42"/>
      <c r="G817" s="190"/>
      <c r="L817" s="191"/>
      <c r="M817" s="191"/>
      <c r="N817" s="191"/>
      <c r="O817" s="191"/>
      <c r="P817" s="191"/>
      <c r="Q817" s="191"/>
      <c r="R817" s="191"/>
      <c r="S817" s="42"/>
      <c r="T817" s="42"/>
    </row>
    <row r="818" spans="1:20" ht="28" customHeight="1" x14ac:dyDescent="0.15">
      <c r="A818" s="42"/>
      <c r="B818" s="42"/>
      <c r="C818" s="42"/>
      <c r="D818" s="42"/>
      <c r="E818" s="42"/>
      <c r="F818" s="42"/>
      <c r="G818" s="190"/>
      <c r="L818" s="191"/>
      <c r="M818" s="191"/>
      <c r="N818" s="191"/>
      <c r="O818" s="191"/>
      <c r="P818" s="191"/>
      <c r="Q818" s="191"/>
      <c r="R818" s="191"/>
      <c r="S818" s="42"/>
      <c r="T818" s="42"/>
    </row>
    <row r="819" spans="1:20" ht="28" customHeight="1" x14ac:dyDescent="0.15">
      <c r="A819" s="42"/>
      <c r="B819" s="42"/>
      <c r="C819" s="42"/>
      <c r="D819" s="42"/>
      <c r="E819" s="42"/>
      <c r="F819" s="42"/>
      <c r="G819" s="190"/>
      <c r="L819" s="191"/>
      <c r="M819" s="191"/>
      <c r="N819" s="191"/>
      <c r="O819" s="191"/>
      <c r="P819" s="191"/>
      <c r="Q819" s="191"/>
      <c r="R819" s="191"/>
      <c r="S819" s="42"/>
      <c r="T819" s="42"/>
    </row>
    <row r="820" spans="1:20" ht="28" customHeight="1" x14ac:dyDescent="0.15">
      <c r="A820" s="42"/>
      <c r="B820" s="42"/>
      <c r="C820" s="42"/>
      <c r="D820" s="42"/>
      <c r="E820" s="42"/>
      <c r="F820" s="42"/>
      <c r="G820" s="190"/>
      <c r="L820" s="191"/>
      <c r="M820" s="191"/>
      <c r="N820" s="191"/>
      <c r="O820" s="191"/>
      <c r="P820" s="191"/>
      <c r="Q820" s="191"/>
      <c r="R820" s="191"/>
      <c r="S820" s="42"/>
      <c r="T820" s="42"/>
    </row>
    <row r="821" spans="1:20" ht="28" customHeight="1" x14ac:dyDescent="0.15">
      <c r="A821" s="42"/>
      <c r="B821" s="42"/>
      <c r="C821" s="42"/>
      <c r="D821" s="42"/>
      <c r="E821" s="42"/>
      <c r="F821" s="42"/>
      <c r="G821" s="190"/>
      <c r="L821" s="191"/>
      <c r="M821" s="191"/>
      <c r="N821" s="191"/>
      <c r="O821" s="191"/>
      <c r="P821" s="191"/>
      <c r="Q821" s="191"/>
      <c r="R821" s="191"/>
      <c r="S821" s="42"/>
      <c r="T821" s="42"/>
    </row>
    <row r="822" spans="1:20" ht="28" customHeight="1" x14ac:dyDescent="0.15">
      <c r="A822" s="42"/>
      <c r="B822" s="42"/>
      <c r="C822" s="42"/>
      <c r="D822" s="42"/>
      <c r="E822" s="42"/>
      <c r="F822" s="42"/>
      <c r="G822" s="190"/>
      <c r="L822" s="191"/>
      <c r="M822" s="191"/>
      <c r="N822" s="191"/>
      <c r="O822" s="191"/>
      <c r="P822" s="191"/>
      <c r="Q822" s="191"/>
      <c r="R822" s="191"/>
      <c r="S822" s="42"/>
      <c r="T822" s="42"/>
    </row>
    <row r="823" spans="1:20" ht="28" customHeight="1" x14ac:dyDescent="0.15">
      <c r="A823" s="42"/>
      <c r="B823" s="42"/>
      <c r="C823" s="42"/>
      <c r="D823" s="42"/>
      <c r="E823" s="42"/>
      <c r="F823" s="42"/>
      <c r="G823" s="190"/>
      <c r="L823" s="191"/>
      <c r="M823" s="191"/>
      <c r="N823" s="191"/>
      <c r="O823" s="191"/>
      <c r="P823" s="191"/>
      <c r="Q823" s="191"/>
      <c r="R823" s="191"/>
      <c r="S823" s="42"/>
      <c r="T823" s="42"/>
    </row>
    <row r="824" spans="1:20" ht="28" customHeight="1" x14ac:dyDescent="0.15">
      <c r="A824" s="42"/>
      <c r="B824" s="42"/>
      <c r="C824" s="42"/>
      <c r="D824" s="42"/>
      <c r="E824" s="42"/>
      <c r="F824" s="42"/>
      <c r="G824" s="190"/>
      <c r="L824" s="191"/>
      <c r="M824" s="191"/>
      <c r="N824" s="191"/>
      <c r="O824" s="191"/>
      <c r="P824" s="191"/>
      <c r="Q824" s="191"/>
      <c r="R824" s="191"/>
      <c r="S824" s="42"/>
      <c r="T824" s="42"/>
    </row>
    <row r="825" spans="1:20" ht="28" customHeight="1" x14ac:dyDescent="0.15">
      <c r="A825" s="42"/>
      <c r="B825" s="42"/>
      <c r="C825" s="42"/>
      <c r="D825" s="42"/>
      <c r="E825" s="42"/>
      <c r="F825" s="42"/>
      <c r="G825" s="190"/>
      <c r="L825" s="191"/>
      <c r="M825" s="191"/>
      <c r="N825" s="191"/>
      <c r="O825" s="191"/>
      <c r="P825" s="191"/>
      <c r="Q825" s="191"/>
      <c r="R825" s="191"/>
      <c r="S825" s="42"/>
      <c r="T825" s="42"/>
    </row>
    <row r="826" spans="1:20" ht="28" customHeight="1" x14ac:dyDescent="0.15">
      <c r="A826" s="42"/>
      <c r="B826" s="42"/>
      <c r="C826" s="42"/>
      <c r="D826" s="42"/>
      <c r="E826" s="42"/>
      <c r="F826" s="42"/>
      <c r="G826" s="190"/>
      <c r="L826" s="191"/>
      <c r="M826" s="191"/>
      <c r="N826" s="191"/>
      <c r="O826" s="191"/>
      <c r="P826" s="191"/>
      <c r="Q826" s="191"/>
      <c r="R826" s="191"/>
      <c r="S826" s="42"/>
      <c r="T826" s="42"/>
    </row>
    <row r="827" spans="1:20" ht="28" customHeight="1" x14ac:dyDescent="0.15">
      <c r="A827" s="42"/>
      <c r="B827" s="42"/>
      <c r="C827" s="42"/>
      <c r="D827" s="42"/>
      <c r="E827" s="42"/>
      <c r="F827" s="42"/>
      <c r="G827" s="190"/>
      <c r="L827" s="191"/>
      <c r="M827" s="191"/>
      <c r="N827" s="191"/>
      <c r="O827" s="191"/>
      <c r="P827" s="191"/>
      <c r="Q827" s="191"/>
      <c r="R827" s="191"/>
      <c r="S827" s="42"/>
      <c r="T827" s="42"/>
    </row>
    <row r="828" spans="1:20" ht="28" customHeight="1" x14ac:dyDescent="0.15">
      <c r="A828" s="42"/>
      <c r="B828" s="42"/>
      <c r="C828" s="42"/>
      <c r="D828" s="42"/>
      <c r="E828" s="42"/>
      <c r="F828" s="42"/>
      <c r="G828" s="190"/>
      <c r="L828" s="191"/>
      <c r="M828" s="191"/>
      <c r="N828" s="191"/>
      <c r="O828" s="191"/>
      <c r="P828" s="191"/>
      <c r="Q828" s="191"/>
      <c r="R828" s="191"/>
      <c r="S828" s="42"/>
      <c r="T828" s="42"/>
    </row>
    <row r="829" spans="1:20" ht="28" customHeight="1" x14ac:dyDescent="0.15">
      <c r="A829" s="42"/>
      <c r="B829" s="42"/>
      <c r="C829" s="42"/>
      <c r="D829" s="42"/>
      <c r="E829" s="42"/>
      <c r="F829" s="42"/>
      <c r="G829" s="190"/>
      <c r="L829" s="191"/>
      <c r="M829" s="191"/>
      <c r="N829" s="191"/>
      <c r="O829" s="191"/>
      <c r="P829" s="191"/>
      <c r="Q829" s="191"/>
      <c r="R829" s="191"/>
      <c r="S829" s="42"/>
      <c r="T829" s="42"/>
    </row>
    <row r="830" spans="1:20" ht="28" customHeight="1" x14ac:dyDescent="0.15">
      <c r="A830" s="42"/>
      <c r="B830" s="42"/>
      <c r="C830" s="42"/>
      <c r="D830" s="42"/>
      <c r="E830" s="42"/>
      <c r="F830" s="42"/>
      <c r="G830" s="190"/>
      <c r="L830" s="191"/>
      <c r="M830" s="191"/>
      <c r="N830" s="191"/>
      <c r="O830" s="191"/>
      <c r="P830" s="191"/>
      <c r="Q830" s="191"/>
      <c r="R830" s="191"/>
      <c r="S830" s="42"/>
      <c r="T830" s="42"/>
    </row>
    <row r="831" spans="1:20" ht="28" customHeight="1" x14ac:dyDescent="0.15">
      <c r="A831" s="42"/>
      <c r="B831" s="42"/>
      <c r="C831" s="42"/>
      <c r="D831" s="42"/>
      <c r="E831" s="42"/>
      <c r="F831" s="42"/>
      <c r="G831" s="190"/>
      <c r="L831" s="191"/>
      <c r="M831" s="191"/>
      <c r="N831" s="191"/>
      <c r="O831" s="191"/>
      <c r="P831" s="191"/>
      <c r="Q831" s="191"/>
      <c r="R831" s="191"/>
      <c r="S831" s="42"/>
      <c r="T831" s="42"/>
    </row>
    <row r="832" spans="1:20" ht="28" customHeight="1" x14ac:dyDescent="0.15">
      <c r="A832" s="42"/>
      <c r="B832" s="42"/>
      <c r="C832" s="42"/>
      <c r="D832" s="42"/>
      <c r="E832" s="42"/>
      <c r="F832" s="42"/>
      <c r="G832" s="190"/>
      <c r="L832" s="191"/>
      <c r="M832" s="191"/>
      <c r="N832" s="191"/>
      <c r="O832" s="191"/>
      <c r="P832" s="191"/>
      <c r="Q832" s="191"/>
      <c r="R832" s="191"/>
      <c r="S832" s="42"/>
      <c r="T832" s="42"/>
    </row>
    <row r="833" spans="1:20" ht="28" customHeight="1" x14ac:dyDescent="0.15">
      <c r="A833" s="42"/>
      <c r="B833" s="42"/>
      <c r="C833" s="42"/>
      <c r="D833" s="42"/>
      <c r="E833" s="42"/>
      <c r="F833" s="42"/>
      <c r="G833" s="190"/>
      <c r="L833" s="191"/>
      <c r="M833" s="191"/>
      <c r="N833" s="191"/>
      <c r="O833" s="191"/>
      <c r="P833" s="191"/>
      <c r="Q833" s="191"/>
      <c r="R833" s="191"/>
      <c r="S833" s="42"/>
      <c r="T833" s="42"/>
    </row>
    <row r="834" spans="1:20" ht="28" customHeight="1" x14ac:dyDescent="0.15">
      <c r="A834" s="42"/>
      <c r="B834" s="42"/>
      <c r="C834" s="42"/>
      <c r="D834" s="42"/>
      <c r="E834" s="42"/>
      <c r="F834" s="42"/>
      <c r="G834" s="190"/>
      <c r="L834" s="191"/>
      <c r="M834" s="191"/>
      <c r="N834" s="191"/>
      <c r="O834" s="191"/>
      <c r="P834" s="191"/>
      <c r="Q834" s="191"/>
      <c r="R834" s="191"/>
      <c r="S834" s="42"/>
      <c r="T834" s="42"/>
    </row>
    <row r="835" spans="1:20" ht="28" customHeight="1" x14ac:dyDescent="0.15">
      <c r="A835" s="42"/>
      <c r="B835" s="42"/>
      <c r="C835" s="42"/>
      <c r="D835" s="42"/>
      <c r="E835" s="42"/>
      <c r="F835" s="42"/>
      <c r="G835" s="190"/>
      <c r="L835" s="191"/>
      <c r="M835" s="191"/>
      <c r="N835" s="191"/>
      <c r="O835" s="191"/>
      <c r="P835" s="191"/>
      <c r="Q835" s="191"/>
      <c r="R835" s="191"/>
      <c r="S835" s="42"/>
      <c r="T835" s="42"/>
    </row>
    <row r="836" spans="1:20" ht="28" customHeight="1" x14ac:dyDescent="0.15">
      <c r="A836" s="42"/>
      <c r="B836" s="42"/>
      <c r="C836" s="42"/>
      <c r="D836" s="42"/>
      <c r="E836" s="42"/>
      <c r="F836" s="42"/>
      <c r="G836" s="190"/>
      <c r="L836" s="191"/>
      <c r="M836" s="191"/>
      <c r="N836" s="191"/>
      <c r="O836" s="191"/>
      <c r="P836" s="191"/>
      <c r="Q836" s="191"/>
      <c r="R836" s="191"/>
      <c r="S836" s="42"/>
      <c r="T836" s="42"/>
    </row>
    <row r="837" spans="1:20" ht="28" customHeight="1" x14ac:dyDescent="0.15">
      <c r="A837" s="42"/>
      <c r="B837" s="42"/>
      <c r="C837" s="42"/>
      <c r="D837" s="42"/>
      <c r="E837" s="42"/>
      <c r="F837" s="42"/>
      <c r="G837" s="190"/>
      <c r="L837" s="191"/>
      <c r="M837" s="191"/>
      <c r="N837" s="191"/>
      <c r="O837" s="191"/>
      <c r="P837" s="191"/>
      <c r="Q837" s="191"/>
      <c r="R837" s="191"/>
      <c r="S837" s="42"/>
      <c r="T837" s="42"/>
    </row>
    <row r="838" spans="1:20" ht="28" customHeight="1" x14ac:dyDescent="0.15">
      <c r="A838" s="42"/>
      <c r="B838" s="42"/>
      <c r="C838" s="42"/>
      <c r="D838" s="42"/>
      <c r="E838" s="42"/>
      <c r="F838" s="42"/>
      <c r="G838" s="190"/>
      <c r="L838" s="191"/>
      <c r="M838" s="191"/>
      <c r="N838" s="191"/>
      <c r="O838" s="191"/>
      <c r="P838" s="191"/>
      <c r="Q838" s="191"/>
      <c r="R838" s="191"/>
      <c r="S838" s="42"/>
      <c r="T838" s="42"/>
    </row>
    <row r="839" spans="1:20" ht="28" customHeight="1" x14ac:dyDescent="0.15">
      <c r="A839" s="42"/>
      <c r="B839" s="42"/>
      <c r="C839" s="42"/>
      <c r="D839" s="42"/>
      <c r="E839" s="42"/>
      <c r="F839" s="42"/>
      <c r="G839" s="190"/>
      <c r="L839" s="191"/>
      <c r="M839" s="191"/>
      <c r="N839" s="191"/>
      <c r="O839" s="191"/>
      <c r="P839" s="191"/>
      <c r="Q839" s="191"/>
      <c r="R839" s="191"/>
      <c r="S839" s="42"/>
      <c r="T839" s="42"/>
    </row>
    <row r="840" spans="1:20" ht="28" customHeight="1" x14ac:dyDescent="0.15">
      <c r="A840" s="42"/>
      <c r="B840" s="42"/>
      <c r="C840" s="42"/>
      <c r="D840" s="42"/>
      <c r="E840" s="42"/>
      <c r="F840" s="42"/>
      <c r="G840" s="190"/>
      <c r="L840" s="191"/>
      <c r="M840" s="191"/>
      <c r="N840" s="191"/>
      <c r="O840" s="191"/>
      <c r="P840" s="191"/>
      <c r="Q840" s="191"/>
      <c r="R840" s="191"/>
      <c r="S840" s="42"/>
      <c r="T840" s="42"/>
    </row>
    <row r="841" spans="1:20" ht="28" customHeight="1" x14ac:dyDescent="0.15">
      <c r="A841" s="42"/>
      <c r="B841" s="42"/>
      <c r="C841" s="42"/>
      <c r="D841" s="42"/>
      <c r="E841" s="42"/>
      <c r="F841" s="42"/>
      <c r="G841" s="190"/>
      <c r="L841" s="191"/>
      <c r="M841" s="191"/>
      <c r="N841" s="191"/>
      <c r="O841" s="191"/>
      <c r="P841" s="191"/>
      <c r="Q841" s="191"/>
      <c r="R841" s="191"/>
      <c r="S841" s="42"/>
      <c r="T841" s="42"/>
    </row>
    <row r="842" spans="1:20" ht="28" customHeight="1" x14ac:dyDescent="0.15">
      <c r="A842" s="42"/>
      <c r="B842" s="42"/>
      <c r="C842" s="42"/>
      <c r="D842" s="42"/>
      <c r="E842" s="42"/>
      <c r="F842" s="42"/>
      <c r="G842" s="190"/>
      <c r="L842" s="191"/>
      <c r="M842" s="191"/>
      <c r="N842" s="191"/>
      <c r="O842" s="191"/>
      <c r="P842" s="191"/>
      <c r="Q842" s="191"/>
      <c r="R842" s="191"/>
      <c r="S842" s="42"/>
      <c r="T842" s="42"/>
    </row>
    <row r="843" spans="1:20" ht="28" customHeight="1" x14ac:dyDescent="0.15">
      <c r="A843" s="42"/>
      <c r="B843" s="42"/>
      <c r="C843" s="42"/>
      <c r="D843" s="42"/>
      <c r="E843" s="42"/>
      <c r="F843" s="42"/>
      <c r="G843" s="190"/>
      <c r="L843" s="191"/>
      <c r="M843" s="191"/>
      <c r="N843" s="191"/>
      <c r="O843" s="191"/>
      <c r="P843" s="191"/>
      <c r="Q843" s="191"/>
      <c r="R843" s="191"/>
      <c r="S843" s="42"/>
      <c r="T843" s="42"/>
    </row>
    <row r="844" spans="1:20" ht="28" customHeight="1" x14ac:dyDescent="0.15">
      <c r="A844" s="42"/>
      <c r="B844" s="42"/>
      <c r="C844" s="42"/>
      <c r="D844" s="42"/>
      <c r="E844" s="42"/>
      <c r="F844" s="42"/>
      <c r="G844" s="190"/>
      <c r="L844" s="191"/>
      <c r="M844" s="191"/>
      <c r="N844" s="191"/>
      <c r="O844" s="191"/>
      <c r="P844" s="191"/>
      <c r="Q844" s="191"/>
      <c r="R844" s="191"/>
      <c r="S844" s="42"/>
      <c r="T844" s="42"/>
    </row>
    <row r="845" spans="1:20" ht="28" customHeight="1" x14ac:dyDescent="0.15">
      <c r="A845" s="42"/>
      <c r="B845" s="42"/>
      <c r="C845" s="42"/>
      <c r="D845" s="42"/>
      <c r="E845" s="42"/>
      <c r="F845" s="42"/>
      <c r="G845" s="190"/>
      <c r="L845" s="191"/>
      <c r="M845" s="191"/>
      <c r="N845" s="191"/>
      <c r="O845" s="191"/>
      <c r="P845" s="191"/>
      <c r="Q845" s="191"/>
      <c r="R845" s="191"/>
      <c r="S845" s="42"/>
      <c r="T845" s="42"/>
    </row>
    <row r="846" spans="1:20" ht="28" customHeight="1" x14ac:dyDescent="0.15">
      <c r="A846" s="42"/>
      <c r="B846" s="42"/>
      <c r="C846" s="42"/>
      <c r="D846" s="42"/>
      <c r="E846" s="42"/>
      <c r="F846" s="42"/>
      <c r="G846" s="190"/>
      <c r="L846" s="191"/>
      <c r="M846" s="191"/>
      <c r="N846" s="191"/>
      <c r="O846" s="191"/>
      <c r="P846" s="191"/>
      <c r="Q846" s="191"/>
      <c r="R846" s="191"/>
      <c r="S846" s="42"/>
      <c r="T846" s="42"/>
    </row>
    <row r="847" spans="1:20" ht="28" customHeight="1" x14ac:dyDescent="0.15">
      <c r="A847" s="42"/>
      <c r="B847" s="42"/>
      <c r="C847" s="42"/>
      <c r="D847" s="42"/>
      <c r="E847" s="42"/>
      <c r="F847" s="42"/>
      <c r="G847" s="190"/>
      <c r="L847" s="191"/>
      <c r="M847" s="191"/>
      <c r="N847" s="191"/>
      <c r="O847" s="191"/>
      <c r="P847" s="191"/>
      <c r="Q847" s="191"/>
      <c r="R847" s="191"/>
      <c r="S847" s="42"/>
      <c r="T847" s="42"/>
    </row>
    <row r="848" spans="1:20" ht="28" customHeight="1" x14ac:dyDescent="0.15">
      <c r="A848" s="42"/>
      <c r="B848" s="42"/>
      <c r="C848" s="42"/>
      <c r="D848" s="42"/>
      <c r="E848" s="42"/>
      <c r="F848" s="42"/>
      <c r="G848" s="190"/>
      <c r="L848" s="191"/>
      <c r="M848" s="191"/>
      <c r="N848" s="191"/>
      <c r="O848" s="191"/>
      <c r="P848" s="191"/>
      <c r="Q848" s="191"/>
      <c r="R848" s="191"/>
      <c r="S848" s="42"/>
      <c r="T848" s="42"/>
    </row>
    <row r="849" spans="1:20" ht="28" customHeight="1" x14ac:dyDescent="0.15">
      <c r="A849" s="42"/>
      <c r="B849" s="42"/>
      <c r="C849" s="42"/>
      <c r="D849" s="42"/>
      <c r="E849" s="42"/>
      <c r="F849" s="42"/>
      <c r="G849" s="190"/>
      <c r="L849" s="191"/>
      <c r="M849" s="191"/>
      <c r="N849" s="191"/>
      <c r="O849" s="191"/>
      <c r="P849" s="191"/>
      <c r="Q849" s="191"/>
      <c r="R849" s="191"/>
      <c r="S849" s="42"/>
      <c r="T849" s="42"/>
    </row>
    <row r="850" spans="1:20" ht="28" customHeight="1" x14ac:dyDescent="0.15">
      <c r="A850" s="42"/>
      <c r="B850" s="42"/>
      <c r="C850" s="42"/>
      <c r="D850" s="42"/>
      <c r="E850" s="42"/>
      <c r="F850" s="42"/>
      <c r="G850" s="190"/>
      <c r="L850" s="191"/>
      <c r="M850" s="191"/>
      <c r="N850" s="191"/>
      <c r="O850" s="191"/>
      <c r="P850" s="191"/>
      <c r="Q850" s="191"/>
      <c r="R850" s="191"/>
      <c r="S850" s="42"/>
      <c r="T850" s="42"/>
    </row>
    <row r="851" spans="1:20" ht="28" customHeight="1" x14ac:dyDescent="0.15">
      <c r="A851" s="42"/>
      <c r="B851" s="42"/>
      <c r="C851" s="42"/>
      <c r="D851" s="42"/>
      <c r="E851" s="42"/>
      <c r="F851" s="42"/>
      <c r="G851" s="190"/>
      <c r="L851" s="191"/>
      <c r="M851" s="191"/>
      <c r="N851" s="191"/>
      <c r="O851" s="191"/>
      <c r="P851" s="191"/>
      <c r="Q851" s="191"/>
      <c r="R851" s="191"/>
      <c r="S851" s="42"/>
      <c r="T851" s="42"/>
    </row>
    <row r="852" spans="1:20" ht="28" customHeight="1" x14ac:dyDescent="0.15">
      <c r="A852" s="42"/>
      <c r="B852" s="42"/>
      <c r="C852" s="42"/>
      <c r="D852" s="42"/>
      <c r="E852" s="42"/>
      <c r="F852" s="42"/>
      <c r="G852" s="190"/>
      <c r="L852" s="191"/>
      <c r="M852" s="191"/>
      <c r="N852" s="191"/>
      <c r="O852" s="191"/>
      <c r="P852" s="191"/>
      <c r="Q852" s="191"/>
      <c r="R852" s="191"/>
      <c r="S852" s="42"/>
      <c r="T852" s="42"/>
    </row>
    <row r="853" spans="1:20" ht="28" customHeight="1" x14ac:dyDescent="0.15">
      <c r="A853" s="42"/>
      <c r="B853" s="42"/>
      <c r="C853" s="42"/>
      <c r="D853" s="42"/>
      <c r="E853" s="42"/>
      <c r="F853" s="42"/>
      <c r="G853" s="190"/>
      <c r="L853" s="191"/>
      <c r="M853" s="191"/>
      <c r="N853" s="191"/>
      <c r="O853" s="191"/>
      <c r="P853" s="191"/>
      <c r="Q853" s="191"/>
      <c r="R853" s="191"/>
      <c r="S853" s="42"/>
      <c r="T853" s="42"/>
    </row>
    <row r="854" spans="1:20" ht="28" customHeight="1" x14ac:dyDescent="0.15">
      <c r="A854" s="42"/>
      <c r="B854" s="42"/>
      <c r="C854" s="42"/>
      <c r="D854" s="42"/>
      <c r="E854" s="42"/>
      <c r="F854" s="42"/>
      <c r="G854" s="190"/>
      <c r="L854" s="191"/>
      <c r="M854" s="191"/>
      <c r="N854" s="191"/>
      <c r="O854" s="191"/>
      <c r="P854" s="191"/>
      <c r="Q854" s="191"/>
      <c r="R854" s="191"/>
      <c r="S854" s="42"/>
      <c r="T854" s="42"/>
    </row>
    <row r="855" spans="1:20" ht="28" customHeight="1" x14ac:dyDescent="0.15">
      <c r="A855" s="42"/>
      <c r="B855" s="42"/>
      <c r="C855" s="42"/>
      <c r="D855" s="42"/>
      <c r="E855" s="42"/>
      <c r="F855" s="42"/>
      <c r="G855" s="190"/>
      <c r="L855" s="191"/>
      <c r="M855" s="191"/>
      <c r="N855" s="191"/>
      <c r="O855" s="191"/>
      <c r="P855" s="191"/>
      <c r="Q855" s="191"/>
      <c r="R855" s="191"/>
      <c r="S855" s="42"/>
      <c r="T855" s="42"/>
    </row>
    <row r="856" spans="1:20" ht="28" customHeight="1" x14ac:dyDescent="0.15">
      <c r="A856" s="42"/>
      <c r="B856" s="42"/>
      <c r="C856" s="42"/>
      <c r="D856" s="42"/>
      <c r="E856" s="42"/>
      <c r="F856" s="42"/>
      <c r="G856" s="190"/>
      <c r="L856" s="191"/>
      <c r="M856" s="191"/>
      <c r="N856" s="191"/>
      <c r="O856" s="191"/>
      <c r="P856" s="191"/>
      <c r="Q856" s="191"/>
      <c r="R856" s="191"/>
      <c r="S856" s="42"/>
      <c r="T856" s="42"/>
    </row>
    <row r="857" spans="1:20" ht="28" customHeight="1" x14ac:dyDescent="0.15">
      <c r="A857" s="42"/>
      <c r="B857" s="42"/>
      <c r="C857" s="42"/>
      <c r="D857" s="42"/>
      <c r="E857" s="42"/>
      <c r="F857" s="42"/>
      <c r="G857" s="190"/>
      <c r="L857" s="191"/>
      <c r="M857" s="191"/>
      <c r="N857" s="191"/>
      <c r="O857" s="191"/>
      <c r="P857" s="191"/>
      <c r="Q857" s="191"/>
      <c r="R857" s="191"/>
      <c r="S857" s="42"/>
      <c r="T857" s="42"/>
    </row>
    <row r="858" spans="1:20" ht="28" customHeight="1" x14ac:dyDescent="0.15">
      <c r="A858" s="42"/>
      <c r="B858" s="42"/>
      <c r="C858" s="42"/>
      <c r="D858" s="42"/>
      <c r="E858" s="42"/>
      <c r="F858" s="42"/>
      <c r="G858" s="190"/>
      <c r="L858" s="191"/>
      <c r="M858" s="191"/>
      <c r="N858" s="191"/>
      <c r="O858" s="191"/>
      <c r="P858" s="191"/>
      <c r="Q858" s="191"/>
      <c r="R858" s="191"/>
      <c r="S858" s="42"/>
      <c r="T858" s="42"/>
    </row>
    <row r="859" spans="1:20" ht="28" customHeight="1" x14ac:dyDescent="0.15">
      <c r="A859" s="42"/>
      <c r="B859" s="42"/>
      <c r="C859" s="42"/>
      <c r="D859" s="42"/>
      <c r="E859" s="42"/>
      <c r="F859" s="42"/>
      <c r="G859" s="190"/>
      <c r="L859" s="191"/>
      <c r="M859" s="191"/>
      <c r="N859" s="191"/>
      <c r="O859" s="191"/>
      <c r="P859" s="191"/>
      <c r="Q859" s="191"/>
      <c r="R859" s="191"/>
      <c r="S859" s="42"/>
      <c r="T859" s="42"/>
    </row>
    <row r="860" spans="1:20" ht="28" customHeight="1" x14ac:dyDescent="0.15">
      <c r="A860" s="42"/>
      <c r="B860" s="42"/>
      <c r="C860" s="42"/>
      <c r="D860" s="42"/>
      <c r="E860" s="42"/>
      <c r="F860" s="42"/>
      <c r="G860" s="190"/>
      <c r="L860" s="191"/>
      <c r="M860" s="191"/>
      <c r="N860" s="191"/>
      <c r="O860" s="191"/>
      <c r="P860" s="191"/>
      <c r="Q860" s="191"/>
      <c r="R860" s="191"/>
      <c r="S860" s="42"/>
      <c r="T860" s="42"/>
    </row>
    <row r="861" spans="1:20" ht="28" customHeight="1" x14ac:dyDescent="0.15">
      <c r="A861" s="42"/>
      <c r="B861" s="42"/>
      <c r="C861" s="42"/>
      <c r="D861" s="42"/>
      <c r="E861" s="42"/>
      <c r="F861" s="42"/>
      <c r="G861" s="190"/>
      <c r="L861" s="191"/>
      <c r="M861" s="191"/>
      <c r="N861" s="191"/>
      <c r="O861" s="191"/>
      <c r="P861" s="191"/>
      <c r="Q861" s="191"/>
      <c r="R861" s="191"/>
      <c r="S861" s="42"/>
      <c r="T861" s="42"/>
    </row>
    <row r="862" spans="1:20" ht="28" customHeight="1" x14ac:dyDescent="0.15">
      <c r="A862" s="42"/>
      <c r="B862" s="42"/>
      <c r="C862" s="42"/>
      <c r="D862" s="42"/>
      <c r="E862" s="42"/>
      <c r="F862" s="42"/>
      <c r="G862" s="190"/>
      <c r="L862" s="191"/>
      <c r="M862" s="191"/>
      <c r="N862" s="191"/>
      <c r="O862" s="191"/>
      <c r="P862" s="191"/>
      <c r="Q862" s="191"/>
      <c r="R862" s="191"/>
      <c r="S862" s="42"/>
      <c r="T862" s="42"/>
    </row>
    <row r="863" spans="1:20" ht="28" customHeight="1" x14ac:dyDescent="0.15">
      <c r="A863" s="42"/>
      <c r="B863" s="42"/>
      <c r="C863" s="42"/>
      <c r="D863" s="42"/>
      <c r="E863" s="42"/>
      <c r="F863" s="42"/>
      <c r="G863" s="190"/>
      <c r="L863" s="191"/>
      <c r="M863" s="191"/>
      <c r="N863" s="191"/>
      <c r="O863" s="191"/>
      <c r="P863" s="191"/>
      <c r="Q863" s="191"/>
      <c r="R863" s="191"/>
      <c r="S863" s="42"/>
      <c r="T863" s="42"/>
    </row>
    <row r="864" spans="1:20" ht="28" customHeight="1" x14ac:dyDescent="0.15">
      <c r="A864" s="42"/>
      <c r="B864" s="42"/>
      <c r="C864" s="42"/>
      <c r="D864" s="42"/>
      <c r="E864" s="42"/>
      <c r="F864" s="42"/>
      <c r="G864" s="190"/>
      <c r="L864" s="191"/>
      <c r="M864" s="191"/>
      <c r="N864" s="191"/>
      <c r="O864" s="191"/>
      <c r="P864" s="191"/>
      <c r="Q864" s="191"/>
      <c r="R864" s="191"/>
      <c r="S864" s="42"/>
      <c r="T864" s="42"/>
    </row>
    <row r="865" spans="1:20" ht="28" customHeight="1" x14ac:dyDescent="0.15">
      <c r="A865" s="42"/>
      <c r="B865" s="42"/>
      <c r="C865" s="42"/>
      <c r="D865" s="42"/>
      <c r="E865" s="42"/>
      <c r="F865" s="42"/>
      <c r="G865" s="190"/>
      <c r="L865" s="191"/>
      <c r="M865" s="191"/>
      <c r="N865" s="191"/>
      <c r="O865" s="191"/>
      <c r="P865" s="191"/>
      <c r="Q865" s="191"/>
      <c r="R865" s="191"/>
      <c r="S865" s="42"/>
      <c r="T865" s="42"/>
    </row>
    <row r="866" spans="1:20" ht="28" customHeight="1" x14ac:dyDescent="0.15">
      <c r="A866" s="42"/>
      <c r="B866" s="42"/>
      <c r="C866" s="42"/>
      <c r="D866" s="42"/>
      <c r="E866" s="42"/>
      <c r="F866" s="42"/>
      <c r="G866" s="190"/>
      <c r="L866" s="191"/>
      <c r="M866" s="191"/>
      <c r="N866" s="191"/>
      <c r="O866" s="191"/>
      <c r="P866" s="191"/>
      <c r="Q866" s="191"/>
      <c r="R866" s="191"/>
      <c r="S866" s="42"/>
      <c r="T866" s="42"/>
    </row>
    <row r="867" spans="1:20" ht="28" customHeight="1" x14ac:dyDescent="0.15">
      <c r="A867" s="42"/>
      <c r="B867" s="42"/>
      <c r="C867" s="42"/>
      <c r="D867" s="42"/>
      <c r="E867" s="42"/>
      <c r="F867" s="42"/>
      <c r="G867" s="190"/>
      <c r="L867" s="191"/>
      <c r="M867" s="191"/>
      <c r="N867" s="191"/>
      <c r="O867" s="191"/>
      <c r="P867" s="191"/>
      <c r="Q867" s="191"/>
      <c r="R867" s="191"/>
      <c r="S867" s="42"/>
      <c r="T867" s="42"/>
    </row>
    <row r="868" spans="1:20" ht="28" customHeight="1" x14ac:dyDescent="0.15">
      <c r="A868" s="42"/>
      <c r="B868" s="42"/>
      <c r="C868" s="42"/>
      <c r="D868" s="42"/>
      <c r="E868" s="42"/>
      <c r="F868" s="42"/>
      <c r="G868" s="190"/>
      <c r="L868" s="191"/>
      <c r="M868" s="191"/>
      <c r="N868" s="191"/>
      <c r="O868" s="191"/>
      <c r="P868" s="191"/>
      <c r="Q868" s="191"/>
      <c r="R868" s="191"/>
      <c r="S868" s="42"/>
      <c r="T868" s="42"/>
    </row>
    <row r="869" spans="1:20" ht="28" customHeight="1" x14ac:dyDescent="0.15">
      <c r="A869" s="42"/>
      <c r="B869" s="42"/>
      <c r="C869" s="42"/>
      <c r="D869" s="42"/>
      <c r="E869" s="42"/>
      <c r="F869" s="42"/>
      <c r="G869" s="190"/>
      <c r="L869" s="191"/>
      <c r="M869" s="191"/>
      <c r="N869" s="191"/>
      <c r="O869" s="191"/>
      <c r="P869" s="191"/>
      <c r="Q869" s="191"/>
      <c r="R869" s="191"/>
      <c r="S869" s="42"/>
      <c r="T869" s="42"/>
    </row>
    <row r="870" spans="1:20" ht="28" customHeight="1" x14ac:dyDescent="0.15">
      <c r="A870" s="42"/>
      <c r="B870" s="42"/>
      <c r="C870" s="42"/>
      <c r="D870" s="42"/>
      <c r="E870" s="42"/>
      <c r="F870" s="42"/>
      <c r="G870" s="190"/>
      <c r="L870" s="191"/>
      <c r="M870" s="191"/>
      <c r="N870" s="191"/>
      <c r="O870" s="191"/>
      <c r="P870" s="191"/>
      <c r="Q870" s="191"/>
      <c r="R870" s="191"/>
      <c r="S870" s="42"/>
      <c r="T870" s="42"/>
    </row>
    <row r="871" spans="1:20" ht="28" customHeight="1" x14ac:dyDescent="0.15">
      <c r="A871" s="42"/>
      <c r="B871" s="42"/>
      <c r="C871" s="42"/>
      <c r="D871" s="42"/>
      <c r="E871" s="42"/>
      <c r="F871" s="42"/>
      <c r="G871" s="190"/>
      <c r="L871" s="191"/>
      <c r="M871" s="191"/>
      <c r="N871" s="191"/>
      <c r="O871" s="191"/>
      <c r="P871" s="191"/>
      <c r="Q871" s="191"/>
      <c r="R871" s="191"/>
      <c r="S871" s="42"/>
      <c r="T871" s="42"/>
    </row>
    <row r="872" spans="1:20" ht="28" customHeight="1" x14ac:dyDescent="0.15">
      <c r="A872" s="42"/>
      <c r="B872" s="42"/>
      <c r="C872" s="42"/>
      <c r="D872" s="42"/>
      <c r="E872" s="42"/>
      <c r="F872" s="42"/>
      <c r="G872" s="190"/>
      <c r="L872" s="191"/>
      <c r="M872" s="191"/>
      <c r="N872" s="191"/>
      <c r="O872" s="191"/>
      <c r="P872" s="191"/>
      <c r="Q872" s="191"/>
      <c r="R872" s="191"/>
      <c r="S872" s="42"/>
      <c r="T872" s="42"/>
    </row>
    <row r="873" spans="1:20" ht="28" customHeight="1" x14ac:dyDescent="0.15">
      <c r="A873" s="42"/>
      <c r="B873" s="42"/>
      <c r="C873" s="42"/>
      <c r="D873" s="42"/>
      <c r="E873" s="42"/>
      <c r="F873" s="42"/>
      <c r="G873" s="190"/>
      <c r="L873" s="191"/>
      <c r="M873" s="191"/>
      <c r="N873" s="191"/>
      <c r="O873" s="191"/>
      <c r="P873" s="191"/>
      <c r="Q873" s="191"/>
      <c r="R873" s="191"/>
      <c r="S873" s="42"/>
      <c r="T873" s="42"/>
    </row>
    <row r="874" spans="1:20" ht="28" customHeight="1" x14ac:dyDescent="0.15">
      <c r="A874" s="42"/>
      <c r="B874" s="42"/>
      <c r="C874" s="42"/>
      <c r="D874" s="42"/>
      <c r="E874" s="42"/>
      <c r="F874" s="42"/>
      <c r="G874" s="190"/>
      <c r="L874" s="191"/>
      <c r="M874" s="191"/>
      <c r="N874" s="191"/>
      <c r="O874" s="191"/>
      <c r="P874" s="191"/>
      <c r="Q874" s="191"/>
      <c r="R874" s="191"/>
      <c r="S874" s="42"/>
      <c r="T874" s="42"/>
    </row>
    <row r="875" spans="1:20" ht="28" customHeight="1" x14ac:dyDescent="0.15">
      <c r="A875" s="42"/>
      <c r="B875" s="42"/>
      <c r="C875" s="42"/>
      <c r="D875" s="42"/>
      <c r="E875" s="42"/>
      <c r="F875" s="42"/>
      <c r="G875" s="190"/>
      <c r="L875" s="191"/>
      <c r="M875" s="191"/>
      <c r="N875" s="191"/>
      <c r="O875" s="191"/>
      <c r="P875" s="191"/>
      <c r="Q875" s="191"/>
      <c r="R875" s="191"/>
      <c r="S875" s="42"/>
      <c r="T875" s="42"/>
    </row>
    <row r="876" spans="1:20" ht="28" customHeight="1" x14ac:dyDescent="0.15">
      <c r="A876" s="42"/>
      <c r="B876" s="42"/>
      <c r="C876" s="42"/>
      <c r="D876" s="42"/>
      <c r="E876" s="42"/>
      <c r="F876" s="42"/>
      <c r="G876" s="190"/>
      <c r="L876" s="191"/>
      <c r="M876" s="191"/>
      <c r="N876" s="191"/>
      <c r="O876" s="191"/>
      <c r="P876" s="191"/>
      <c r="Q876" s="191"/>
      <c r="R876" s="191"/>
      <c r="S876" s="42"/>
      <c r="T876" s="42"/>
    </row>
    <row r="877" spans="1:20" ht="28" customHeight="1" x14ac:dyDescent="0.15">
      <c r="A877" s="42"/>
      <c r="B877" s="42"/>
      <c r="C877" s="42"/>
      <c r="D877" s="42"/>
      <c r="E877" s="42"/>
      <c r="F877" s="42"/>
      <c r="G877" s="190"/>
      <c r="L877" s="191"/>
      <c r="M877" s="191"/>
      <c r="N877" s="191"/>
      <c r="O877" s="191"/>
      <c r="P877" s="191"/>
      <c r="Q877" s="191"/>
      <c r="R877" s="191"/>
      <c r="S877" s="42"/>
      <c r="T877" s="42"/>
    </row>
    <row r="878" spans="1:20" ht="28" customHeight="1" x14ac:dyDescent="0.15">
      <c r="A878" s="42"/>
      <c r="B878" s="42"/>
      <c r="C878" s="42"/>
      <c r="D878" s="42"/>
      <c r="E878" s="42"/>
      <c r="F878" s="42"/>
      <c r="G878" s="190"/>
      <c r="L878" s="191"/>
      <c r="M878" s="191"/>
      <c r="N878" s="191"/>
      <c r="O878" s="191"/>
      <c r="P878" s="191"/>
      <c r="Q878" s="191"/>
      <c r="R878" s="191"/>
      <c r="S878" s="42"/>
      <c r="T878" s="42"/>
    </row>
    <row r="879" spans="1:20" ht="28" customHeight="1" x14ac:dyDescent="0.15">
      <c r="A879" s="42"/>
      <c r="B879" s="42"/>
      <c r="C879" s="42"/>
      <c r="D879" s="42"/>
      <c r="E879" s="42"/>
      <c r="F879" s="42"/>
      <c r="G879" s="190"/>
      <c r="L879" s="191"/>
      <c r="M879" s="191"/>
      <c r="N879" s="191"/>
      <c r="O879" s="191"/>
      <c r="P879" s="191"/>
      <c r="Q879" s="191"/>
      <c r="R879" s="191"/>
      <c r="S879" s="42"/>
      <c r="T879" s="42"/>
    </row>
    <row r="880" spans="1:20" ht="28" customHeight="1" x14ac:dyDescent="0.15">
      <c r="A880" s="42"/>
      <c r="B880" s="42"/>
      <c r="C880" s="42"/>
      <c r="D880" s="42"/>
      <c r="E880" s="42"/>
      <c r="F880" s="42"/>
      <c r="G880" s="190"/>
      <c r="L880" s="191"/>
      <c r="M880" s="191"/>
      <c r="N880" s="191"/>
      <c r="O880" s="191"/>
      <c r="P880" s="191"/>
      <c r="Q880" s="191"/>
      <c r="R880" s="191"/>
      <c r="S880" s="42"/>
      <c r="T880" s="42"/>
    </row>
    <row r="881" spans="1:20" ht="28" customHeight="1" x14ac:dyDescent="0.15">
      <c r="A881" s="42"/>
      <c r="B881" s="42"/>
      <c r="C881" s="42"/>
      <c r="D881" s="42"/>
      <c r="E881" s="42"/>
      <c r="F881" s="42"/>
      <c r="G881" s="190"/>
      <c r="L881" s="191"/>
      <c r="M881" s="191"/>
      <c r="N881" s="191"/>
      <c r="O881" s="191"/>
      <c r="P881" s="191"/>
      <c r="Q881" s="191"/>
      <c r="R881" s="191"/>
      <c r="S881" s="42"/>
      <c r="T881" s="42"/>
    </row>
    <row r="882" spans="1:20" ht="28" customHeight="1" x14ac:dyDescent="0.15">
      <c r="A882" s="42"/>
      <c r="B882" s="42"/>
      <c r="C882" s="42"/>
      <c r="D882" s="42"/>
      <c r="E882" s="42"/>
      <c r="F882" s="42"/>
      <c r="G882" s="190"/>
      <c r="L882" s="191"/>
      <c r="M882" s="191"/>
      <c r="N882" s="191"/>
      <c r="O882" s="191"/>
      <c r="P882" s="191"/>
      <c r="Q882" s="191"/>
      <c r="R882" s="191"/>
      <c r="S882" s="42"/>
      <c r="T882" s="42"/>
    </row>
    <row r="883" spans="1:20" ht="28" customHeight="1" x14ac:dyDescent="0.15">
      <c r="A883" s="42"/>
      <c r="B883" s="42"/>
      <c r="C883" s="42"/>
      <c r="D883" s="42"/>
      <c r="E883" s="42"/>
      <c r="F883" s="42"/>
      <c r="G883" s="190"/>
      <c r="L883" s="191"/>
      <c r="M883" s="191"/>
      <c r="N883" s="191"/>
      <c r="O883" s="191"/>
      <c r="P883" s="191"/>
      <c r="Q883" s="191"/>
      <c r="R883" s="191"/>
      <c r="S883" s="42"/>
      <c r="T883" s="42"/>
    </row>
    <row r="884" spans="1:20" ht="28" customHeight="1" x14ac:dyDescent="0.15">
      <c r="A884" s="42"/>
      <c r="B884" s="42"/>
      <c r="C884" s="42"/>
      <c r="D884" s="42"/>
      <c r="E884" s="42"/>
      <c r="F884" s="42"/>
      <c r="G884" s="190"/>
      <c r="L884" s="191"/>
      <c r="M884" s="191"/>
      <c r="N884" s="191"/>
      <c r="O884" s="191"/>
      <c r="P884" s="191"/>
      <c r="Q884" s="191"/>
      <c r="R884" s="191"/>
      <c r="S884" s="42"/>
      <c r="T884" s="42"/>
    </row>
    <row r="885" spans="1:20" ht="28" customHeight="1" x14ac:dyDescent="0.15">
      <c r="A885" s="42"/>
      <c r="B885" s="42"/>
      <c r="C885" s="42"/>
      <c r="D885" s="42"/>
      <c r="E885" s="42"/>
      <c r="F885" s="42"/>
      <c r="G885" s="190"/>
      <c r="L885" s="191"/>
      <c r="M885" s="191"/>
      <c r="N885" s="191"/>
      <c r="O885" s="191"/>
      <c r="P885" s="191"/>
      <c r="Q885" s="191"/>
      <c r="R885" s="191"/>
      <c r="S885" s="42"/>
      <c r="T885" s="42"/>
    </row>
    <row r="886" spans="1:20" ht="28" customHeight="1" x14ac:dyDescent="0.15">
      <c r="A886" s="42"/>
      <c r="B886" s="42"/>
      <c r="C886" s="42"/>
      <c r="D886" s="42"/>
      <c r="E886" s="42"/>
      <c r="F886" s="42"/>
      <c r="G886" s="190"/>
      <c r="L886" s="191"/>
      <c r="M886" s="191"/>
      <c r="N886" s="191"/>
      <c r="O886" s="191"/>
      <c r="P886" s="191"/>
      <c r="Q886" s="191"/>
      <c r="R886" s="191"/>
      <c r="S886" s="42"/>
      <c r="T886" s="42"/>
    </row>
    <row r="887" spans="1:20" ht="28" customHeight="1" x14ac:dyDescent="0.15">
      <c r="A887" s="42"/>
      <c r="B887" s="42"/>
      <c r="C887" s="42"/>
      <c r="D887" s="42"/>
      <c r="E887" s="42"/>
      <c r="F887" s="42"/>
      <c r="G887" s="190"/>
      <c r="L887" s="191"/>
      <c r="M887" s="191"/>
      <c r="N887" s="191"/>
      <c r="O887" s="191"/>
      <c r="P887" s="191"/>
      <c r="Q887" s="191"/>
      <c r="R887" s="191"/>
      <c r="S887" s="42"/>
      <c r="T887" s="42"/>
    </row>
    <row r="888" spans="1:20" ht="28" customHeight="1" x14ac:dyDescent="0.15">
      <c r="A888" s="42"/>
      <c r="B888" s="42"/>
      <c r="C888" s="42"/>
      <c r="D888" s="42"/>
      <c r="E888" s="42"/>
      <c r="F888" s="42"/>
      <c r="G888" s="190"/>
      <c r="L888" s="191"/>
      <c r="M888" s="191"/>
      <c r="N888" s="191"/>
      <c r="O888" s="191"/>
      <c r="P888" s="191"/>
      <c r="Q888" s="191"/>
      <c r="R888" s="191"/>
      <c r="S888" s="42"/>
      <c r="T888" s="42"/>
    </row>
    <row r="889" spans="1:20" ht="28" customHeight="1" x14ac:dyDescent="0.15">
      <c r="A889" s="42"/>
      <c r="B889" s="42"/>
      <c r="C889" s="42"/>
      <c r="D889" s="42"/>
      <c r="E889" s="42"/>
      <c r="F889" s="42"/>
      <c r="G889" s="190"/>
      <c r="L889" s="191"/>
      <c r="M889" s="191"/>
      <c r="N889" s="191"/>
      <c r="O889" s="191"/>
      <c r="P889" s="191"/>
      <c r="Q889" s="191"/>
      <c r="R889" s="191"/>
      <c r="S889" s="42"/>
      <c r="T889" s="42"/>
    </row>
    <row r="890" spans="1:20" ht="28" customHeight="1" x14ac:dyDescent="0.15">
      <c r="A890" s="42"/>
      <c r="B890" s="42"/>
      <c r="C890" s="42"/>
      <c r="D890" s="42"/>
      <c r="E890" s="42"/>
      <c r="F890" s="42"/>
      <c r="G890" s="190"/>
      <c r="L890" s="191"/>
      <c r="M890" s="191"/>
      <c r="N890" s="191"/>
      <c r="O890" s="191"/>
      <c r="P890" s="191"/>
      <c r="Q890" s="191"/>
      <c r="R890" s="191"/>
      <c r="S890" s="42"/>
      <c r="T890" s="42"/>
    </row>
    <row r="891" spans="1:20" ht="28" customHeight="1" x14ac:dyDescent="0.15">
      <c r="A891" s="42"/>
      <c r="B891" s="42"/>
      <c r="C891" s="42"/>
      <c r="D891" s="42"/>
      <c r="E891" s="42"/>
      <c r="F891" s="42"/>
      <c r="G891" s="190"/>
      <c r="L891" s="191"/>
      <c r="M891" s="191"/>
      <c r="N891" s="191"/>
      <c r="O891" s="191"/>
      <c r="P891" s="191"/>
      <c r="Q891" s="191"/>
      <c r="R891" s="191"/>
      <c r="S891" s="42"/>
      <c r="T891" s="42"/>
    </row>
    <row r="892" spans="1:20" ht="28" customHeight="1" x14ac:dyDescent="0.15">
      <c r="A892" s="42"/>
      <c r="B892" s="42"/>
      <c r="C892" s="42"/>
      <c r="D892" s="42"/>
      <c r="E892" s="42"/>
      <c r="F892" s="42"/>
      <c r="G892" s="190"/>
      <c r="L892" s="191"/>
      <c r="M892" s="191"/>
      <c r="N892" s="191"/>
      <c r="O892" s="191"/>
      <c r="P892" s="191"/>
      <c r="Q892" s="191"/>
      <c r="R892" s="191"/>
      <c r="S892" s="42"/>
      <c r="T892" s="42"/>
    </row>
    <row r="893" spans="1:20" ht="28" customHeight="1" x14ac:dyDescent="0.15">
      <c r="A893" s="42"/>
      <c r="B893" s="42"/>
      <c r="C893" s="42"/>
      <c r="D893" s="42"/>
      <c r="E893" s="42"/>
      <c r="F893" s="42"/>
      <c r="G893" s="190"/>
      <c r="L893" s="191"/>
      <c r="M893" s="191"/>
      <c r="N893" s="191"/>
      <c r="O893" s="191"/>
      <c r="P893" s="191"/>
      <c r="Q893" s="191"/>
      <c r="R893" s="191"/>
      <c r="S893" s="42"/>
      <c r="T893" s="42"/>
    </row>
    <row r="894" spans="1:20" ht="28" customHeight="1" x14ac:dyDescent="0.15">
      <c r="A894" s="42"/>
      <c r="B894" s="42"/>
      <c r="C894" s="42"/>
      <c r="D894" s="42"/>
      <c r="E894" s="42"/>
      <c r="F894" s="42"/>
      <c r="G894" s="190"/>
      <c r="L894" s="191"/>
      <c r="M894" s="191"/>
      <c r="N894" s="191"/>
      <c r="O894" s="191"/>
      <c r="P894" s="191"/>
      <c r="Q894" s="191"/>
      <c r="R894" s="191"/>
      <c r="S894" s="42"/>
      <c r="T894" s="42"/>
    </row>
    <row r="895" spans="1:20" ht="28" customHeight="1" x14ac:dyDescent="0.15">
      <c r="A895" s="42"/>
      <c r="B895" s="42"/>
      <c r="C895" s="42"/>
      <c r="D895" s="42"/>
      <c r="E895" s="42"/>
      <c r="F895" s="42"/>
      <c r="G895" s="190"/>
      <c r="L895" s="191"/>
      <c r="M895" s="191"/>
      <c r="N895" s="191"/>
      <c r="O895" s="191"/>
      <c r="P895" s="191"/>
      <c r="Q895" s="191"/>
      <c r="R895" s="191"/>
      <c r="S895" s="42"/>
      <c r="T895" s="42"/>
    </row>
    <row r="896" spans="1:20" ht="28" customHeight="1" x14ac:dyDescent="0.15">
      <c r="A896" s="42"/>
      <c r="B896" s="42"/>
      <c r="C896" s="42"/>
      <c r="D896" s="42"/>
      <c r="E896" s="42"/>
      <c r="F896" s="42"/>
      <c r="G896" s="190"/>
      <c r="L896" s="191"/>
      <c r="M896" s="191"/>
      <c r="N896" s="191"/>
      <c r="O896" s="191"/>
      <c r="P896" s="191"/>
      <c r="Q896" s="191"/>
      <c r="R896" s="191"/>
      <c r="S896" s="42"/>
      <c r="T896" s="42"/>
    </row>
    <row r="897" spans="1:20" ht="28" customHeight="1" x14ac:dyDescent="0.15">
      <c r="A897" s="42"/>
      <c r="B897" s="42"/>
      <c r="C897" s="42"/>
      <c r="D897" s="42"/>
      <c r="E897" s="42"/>
      <c r="F897" s="42"/>
      <c r="G897" s="190"/>
      <c r="L897" s="191"/>
      <c r="M897" s="191"/>
      <c r="N897" s="191"/>
      <c r="O897" s="191"/>
      <c r="P897" s="191"/>
      <c r="Q897" s="191"/>
      <c r="R897" s="191"/>
      <c r="S897" s="42"/>
      <c r="T897" s="42"/>
    </row>
    <row r="898" spans="1:20" ht="28" customHeight="1" x14ac:dyDescent="0.15">
      <c r="A898" s="42"/>
      <c r="B898" s="42"/>
      <c r="C898" s="42"/>
      <c r="D898" s="42"/>
      <c r="E898" s="42"/>
      <c r="F898" s="42"/>
      <c r="G898" s="190"/>
      <c r="L898" s="191"/>
      <c r="M898" s="191"/>
      <c r="N898" s="191"/>
      <c r="O898" s="191"/>
      <c r="P898" s="191"/>
      <c r="Q898" s="191"/>
      <c r="R898" s="191"/>
      <c r="S898" s="42"/>
      <c r="T898" s="42"/>
    </row>
    <row r="899" spans="1:20" ht="28" customHeight="1" x14ac:dyDescent="0.15">
      <c r="A899" s="42"/>
      <c r="B899" s="42"/>
      <c r="C899" s="42"/>
      <c r="D899" s="42"/>
      <c r="E899" s="42"/>
      <c r="F899" s="42"/>
      <c r="G899" s="190"/>
      <c r="L899" s="191"/>
      <c r="M899" s="191"/>
      <c r="N899" s="191"/>
      <c r="O899" s="191"/>
      <c r="P899" s="191"/>
      <c r="Q899" s="191"/>
      <c r="R899" s="191"/>
      <c r="S899" s="42"/>
      <c r="T899" s="42"/>
    </row>
    <row r="900" spans="1:20" ht="28" customHeight="1" x14ac:dyDescent="0.15">
      <c r="A900" s="42"/>
      <c r="B900" s="42"/>
      <c r="C900" s="42"/>
      <c r="D900" s="42"/>
      <c r="E900" s="42"/>
      <c r="F900" s="42"/>
      <c r="G900" s="190"/>
      <c r="L900" s="191"/>
      <c r="M900" s="191"/>
      <c r="N900" s="191"/>
      <c r="O900" s="191"/>
      <c r="P900" s="191"/>
      <c r="Q900" s="191"/>
      <c r="R900" s="191"/>
      <c r="S900" s="42"/>
      <c r="T900" s="42"/>
    </row>
    <row r="901" spans="1:20" ht="28" customHeight="1" x14ac:dyDescent="0.15">
      <c r="A901" s="42"/>
      <c r="B901" s="42"/>
      <c r="C901" s="42"/>
      <c r="D901" s="42"/>
      <c r="E901" s="42"/>
      <c r="F901" s="42"/>
      <c r="G901" s="190"/>
      <c r="L901" s="191"/>
      <c r="M901" s="191"/>
      <c r="N901" s="191"/>
      <c r="O901" s="191"/>
      <c r="P901" s="191"/>
      <c r="Q901" s="191"/>
      <c r="R901" s="191"/>
      <c r="S901" s="42"/>
      <c r="T901" s="42"/>
    </row>
    <row r="902" spans="1:20" ht="28" customHeight="1" x14ac:dyDescent="0.15">
      <c r="A902" s="42"/>
      <c r="B902" s="42"/>
      <c r="C902" s="42"/>
      <c r="D902" s="42"/>
      <c r="E902" s="42"/>
      <c r="F902" s="42"/>
      <c r="G902" s="190"/>
      <c r="L902" s="191"/>
      <c r="M902" s="191"/>
      <c r="N902" s="191"/>
      <c r="O902" s="191"/>
      <c r="P902" s="191"/>
      <c r="Q902" s="191"/>
      <c r="R902" s="191"/>
      <c r="S902" s="42"/>
      <c r="T902" s="42"/>
    </row>
    <row r="903" spans="1:20" ht="28" customHeight="1" x14ac:dyDescent="0.15">
      <c r="A903" s="42"/>
      <c r="B903" s="42"/>
      <c r="C903" s="42"/>
      <c r="D903" s="42"/>
      <c r="E903" s="42"/>
      <c r="F903" s="42"/>
      <c r="G903" s="190"/>
      <c r="L903" s="191"/>
      <c r="M903" s="191"/>
      <c r="N903" s="191"/>
      <c r="O903" s="191"/>
      <c r="P903" s="191"/>
      <c r="Q903" s="191"/>
      <c r="R903" s="191"/>
      <c r="S903" s="42"/>
      <c r="T903" s="42"/>
    </row>
    <row r="904" spans="1:20" ht="28" customHeight="1" x14ac:dyDescent="0.15">
      <c r="A904" s="42"/>
      <c r="B904" s="42"/>
      <c r="C904" s="42"/>
      <c r="D904" s="42"/>
      <c r="E904" s="42"/>
      <c r="F904" s="42"/>
      <c r="G904" s="190"/>
      <c r="L904" s="191"/>
      <c r="M904" s="191"/>
      <c r="N904" s="191"/>
      <c r="O904" s="191"/>
      <c r="P904" s="191"/>
      <c r="Q904" s="191"/>
      <c r="R904" s="191"/>
      <c r="S904" s="42"/>
      <c r="T904" s="42"/>
    </row>
    <row r="905" spans="1:20" ht="28" customHeight="1" x14ac:dyDescent="0.15">
      <c r="A905" s="42"/>
      <c r="B905" s="42"/>
      <c r="C905" s="42"/>
      <c r="D905" s="42"/>
      <c r="E905" s="42"/>
      <c r="F905" s="42"/>
      <c r="G905" s="190"/>
      <c r="L905" s="191"/>
      <c r="M905" s="191"/>
      <c r="N905" s="191"/>
      <c r="O905" s="191"/>
      <c r="P905" s="191"/>
      <c r="Q905" s="191"/>
      <c r="R905" s="191"/>
      <c r="S905" s="42"/>
      <c r="T905" s="42"/>
    </row>
    <row r="906" spans="1:20" ht="28" customHeight="1" x14ac:dyDescent="0.15">
      <c r="A906" s="42"/>
      <c r="B906" s="42"/>
      <c r="C906" s="42"/>
      <c r="D906" s="42"/>
      <c r="E906" s="42"/>
      <c r="F906" s="42"/>
      <c r="G906" s="190"/>
      <c r="L906" s="191"/>
      <c r="M906" s="191"/>
      <c r="N906" s="191"/>
      <c r="O906" s="191"/>
      <c r="P906" s="191"/>
      <c r="Q906" s="191"/>
      <c r="R906" s="191"/>
      <c r="S906" s="42"/>
      <c r="T906" s="42"/>
    </row>
    <row r="907" spans="1:20" ht="28" customHeight="1" x14ac:dyDescent="0.15">
      <c r="A907" s="42"/>
      <c r="B907" s="42"/>
      <c r="C907" s="42"/>
      <c r="D907" s="42"/>
      <c r="E907" s="42"/>
      <c r="F907" s="42"/>
      <c r="G907" s="190"/>
      <c r="L907" s="191"/>
      <c r="M907" s="191"/>
      <c r="N907" s="191"/>
      <c r="O907" s="191"/>
      <c r="P907" s="191"/>
      <c r="Q907" s="191"/>
      <c r="R907" s="191"/>
      <c r="S907" s="42"/>
      <c r="T907" s="42"/>
    </row>
    <row r="908" spans="1:20" ht="28" customHeight="1" x14ac:dyDescent="0.15">
      <c r="A908" s="42"/>
      <c r="B908" s="42"/>
      <c r="C908" s="42"/>
      <c r="D908" s="42"/>
      <c r="E908" s="42"/>
      <c r="F908" s="42"/>
      <c r="G908" s="190"/>
      <c r="L908" s="191"/>
      <c r="M908" s="191"/>
      <c r="N908" s="191"/>
      <c r="O908" s="191"/>
      <c r="P908" s="191"/>
      <c r="Q908" s="191"/>
      <c r="R908" s="191"/>
      <c r="S908" s="42"/>
      <c r="T908" s="42"/>
    </row>
    <row r="909" spans="1:20" ht="28" customHeight="1" x14ac:dyDescent="0.15">
      <c r="A909" s="42"/>
      <c r="B909" s="42"/>
      <c r="C909" s="42"/>
      <c r="D909" s="42"/>
      <c r="E909" s="42"/>
      <c r="F909" s="42"/>
      <c r="G909" s="190"/>
      <c r="L909" s="191"/>
      <c r="M909" s="191"/>
      <c r="N909" s="191"/>
      <c r="O909" s="191"/>
      <c r="P909" s="191"/>
      <c r="Q909" s="191"/>
      <c r="R909" s="191"/>
      <c r="S909" s="42"/>
      <c r="T909" s="42"/>
    </row>
    <row r="910" spans="1:20" ht="28" customHeight="1" x14ac:dyDescent="0.15">
      <c r="A910" s="42"/>
      <c r="B910" s="42"/>
      <c r="C910" s="42"/>
      <c r="D910" s="42"/>
      <c r="E910" s="42"/>
      <c r="F910" s="42"/>
      <c r="G910" s="190"/>
      <c r="L910" s="191"/>
      <c r="M910" s="191"/>
      <c r="N910" s="191"/>
      <c r="O910" s="191"/>
      <c r="P910" s="191"/>
      <c r="Q910" s="191"/>
      <c r="R910" s="191"/>
      <c r="S910" s="42"/>
      <c r="T910" s="42"/>
    </row>
    <row r="911" spans="1:20" ht="28" customHeight="1" x14ac:dyDescent="0.15">
      <c r="A911" s="42"/>
      <c r="B911" s="42"/>
      <c r="C911" s="42"/>
      <c r="D911" s="42"/>
      <c r="E911" s="42"/>
      <c r="F911" s="42"/>
      <c r="G911" s="190"/>
      <c r="L911" s="191"/>
      <c r="M911" s="191"/>
      <c r="N911" s="191"/>
      <c r="O911" s="191"/>
      <c r="P911" s="191"/>
      <c r="Q911" s="191"/>
      <c r="R911" s="191"/>
      <c r="S911" s="42"/>
      <c r="T911" s="42"/>
    </row>
    <row r="912" spans="1:20" ht="28" customHeight="1" x14ac:dyDescent="0.15">
      <c r="A912" s="42"/>
      <c r="B912" s="42"/>
      <c r="C912" s="42"/>
      <c r="D912" s="42"/>
      <c r="E912" s="42"/>
      <c r="F912" s="42"/>
      <c r="G912" s="190"/>
      <c r="L912" s="191"/>
      <c r="M912" s="191"/>
      <c r="N912" s="191"/>
      <c r="O912" s="191"/>
      <c r="P912" s="191"/>
      <c r="Q912" s="191"/>
      <c r="R912" s="191"/>
      <c r="S912" s="42"/>
      <c r="T912" s="42"/>
    </row>
    <row r="913" spans="1:20" ht="28" customHeight="1" x14ac:dyDescent="0.15">
      <c r="A913" s="42"/>
      <c r="B913" s="42"/>
      <c r="C913" s="42"/>
      <c r="D913" s="42"/>
      <c r="E913" s="42"/>
      <c r="F913" s="42"/>
      <c r="G913" s="190"/>
      <c r="L913" s="191"/>
      <c r="M913" s="191"/>
      <c r="N913" s="191"/>
      <c r="O913" s="191"/>
      <c r="P913" s="191"/>
      <c r="Q913" s="191"/>
      <c r="R913" s="191"/>
      <c r="S913" s="42"/>
      <c r="T913" s="42"/>
    </row>
    <row r="914" spans="1:20" ht="28" customHeight="1" x14ac:dyDescent="0.15">
      <c r="A914" s="42"/>
      <c r="B914" s="42"/>
      <c r="C914" s="42"/>
      <c r="D914" s="42"/>
      <c r="E914" s="42"/>
      <c r="F914" s="42"/>
      <c r="G914" s="190"/>
      <c r="L914" s="191"/>
      <c r="M914" s="191"/>
      <c r="N914" s="191"/>
      <c r="O914" s="191"/>
      <c r="P914" s="191"/>
      <c r="Q914" s="191"/>
      <c r="R914" s="191"/>
      <c r="S914" s="42"/>
      <c r="T914" s="42"/>
    </row>
    <row r="915" spans="1:20" ht="28" customHeight="1" x14ac:dyDescent="0.15">
      <c r="A915" s="42"/>
      <c r="B915" s="42"/>
      <c r="C915" s="42"/>
      <c r="D915" s="42"/>
      <c r="E915" s="42"/>
      <c r="F915" s="42"/>
      <c r="G915" s="190"/>
      <c r="L915" s="191"/>
      <c r="M915" s="191"/>
      <c r="N915" s="191"/>
      <c r="O915" s="191"/>
      <c r="P915" s="191"/>
      <c r="Q915" s="191"/>
      <c r="R915" s="191"/>
      <c r="S915" s="42"/>
      <c r="T915" s="42"/>
    </row>
    <row r="916" spans="1:20" ht="28" customHeight="1" x14ac:dyDescent="0.15">
      <c r="A916" s="42"/>
      <c r="B916" s="42"/>
      <c r="C916" s="42"/>
      <c r="D916" s="42"/>
      <c r="E916" s="42"/>
      <c r="F916" s="42"/>
      <c r="G916" s="190"/>
      <c r="L916" s="191"/>
      <c r="M916" s="191"/>
      <c r="N916" s="191"/>
      <c r="O916" s="191"/>
      <c r="P916" s="191"/>
      <c r="Q916" s="191"/>
      <c r="R916" s="191"/>
      <c r="S916" s="42"/>
      <c r="T916" s="42"/>
    </row>
    <row r="917" spans="1:20" ht="28" customHeight="1" x14ac:dyDescent="0.15">
      <c r="A917" s="42"/>
      <c r="B917" s="42"/>
      <c r="C917" s="42"/>
      <c r="D917" s="42"/>
      <c r="E917" s="42"/>
      <c r="F917" s="42"/>
      <c r="G917" s="190"/>
      <c r="L917" s="191"/>
      <c r="M917" s="191"/>
      <c r="N917" s="191"/>
      <c r="O917" s="191"/>
      <c r="P917" s="191"/>
      <c r="Q917" s="191"/>
      <c r="R917" s="191"/>
      <c r="S917" s="42"/>
      <c r="T917" s="42"/>
    </row>
    <row r="918" spans="1:20" ht="28" customHeight="1" x14ac:dyDescent="0.15">
      <c r="A918" s="42"/>
      <c r="B918" s="42"/>
      <c r="C918" s="42"/>
      <c r="D918" s="42"/>
      <c r="E918" s="42"/>
      <c r="F918" s="42"/>
      <c r="G918" s="190"/>
      <c r="L918" s="191"/>
      <c r="M918" s="191"/>
      <c r="N918" s="191"/>
      <c r="O918" s="191"/>
      <c r="P918" s="191"/>
      <c r="Q918" s="191"/>
      <c r="R918" s="191"/>
      <c r="S918" s="42"/>
      <c r="T918" s="42"/>
    </row>
    <row r="919" spans="1:20" ht="28" customHeight="1" x14ac:dyDescent="0.15">
      <c r="A919" s="42"/>
      <c r="B919" s="42"/>
      <c r="C919" s="42"/>
      <c r="D919" s="42"/>
      <c r="E919" s="42"/>
      <c r="F919" s="42"/>
      <c r="G919" s="190"/>
      <c r="L919" s="191"/>
      <c r="M919" s="191"/>
      <c r="N919" s="191"/>
      <c r="O919" s="191"/>
      <c r="P919" s="191"/>
      <c r="Q919" s="191"/>
      <c r="R919" s="191"/>
      <c r="S919" s="42"/>
      <c r="T919" s="42"/>
    </row>
    <row r="920" spans="1:20" ht="28" customHeight="1" x14ac:dyDescent="0.15">
      <c r="A920" s="42"/>
      <c r="B920" s="42"/>
      <c r="C920" s="42"/>
      <c r="D920" s="42"/>
      <c r="E920" s="42"/>
      <c r="F920" s="42"/>
      <c r="G920" s="190"/>
      <c r="L920" s="191"/>
      <c r="M920" s="191"/>
      <c r="N920" s="191"/>
      <c r="O920" s="191"/>
      <c r="P920" s="191"/>
      <c r="Q920" s="191"/>
      <c r="R920" s="191"/>
      <c r="S920" s="42"/>
      <c r="T920" s="42"/>
    </row>
    <row r="921" spans="1:20" ht="28" customHeight="1" x14ac:dyDescent="0.15">
      <c r="A921" s="42"/>
      <c r="B921" s="42"/>
      <c r="C921" s="42"/>
      <c r="D921" s="42"/>
      <c r="E921" s="42"/>
      <c r="F921" s="42"/>
      <c r="G921" s="190"/>
      <c r="L921" s="191"/>
      <c r="M921" s="191"/>
      <c r="N921" s="191"/>
      <c r="O921" s="191"/>
      <c r="P921" s="191"/>
      <c r="Q921" s="191"/>
      <c r="R921" s="191"/>
      <c r="S921" s="42"/>
      <c r="T921" s="42"/>
    </row>
    <row r="922" spans="1:20" ht="28" customHeight="1" x14ac:dyDescent="0.15">
      <c r="A922" s="42"/>
      <c r="B922" s="42"/>
      <c r="C922" s="42"/>
      <c r="D922" s="42"/>
      <c r="E922" s="42"/>
      <c r="F922" s="42"/>
      <c r="G922" s="190"/>
      <c r="L922" s="191"/>
      <c r="M922" s="191"/>
      <c r="N922" s="191"/>
      <c r="O922" s="191"/>
      <c r="P922" s="191"/>
      <c r="Q922" s="191"/>
      <c r="R922" s="191"/>
      <c r="S922" s="42"/>
      <c r="T922" s="42"/>
    </row>
    <row r="923" spans="1:20" ht="28" customHeight="1" x14ac:dyDescent="0.15">
      <c r="A923" s="42"/>
      <c r="B923" s="42"/>
      <c r="C923" s="42"/>
      <c r="D923" s="42"/>
      <c r="E923" s="42"/>
      <c r="F923" s="42"/>
      <c r="G923" s="190"/>
      <c r="L923" s="191"/>
      <c r="M923" s="191"/>
      <c r="N923" s="191"/>
      <c r="O923" s="191"/>
      <c r="P923" s="191"/>
      <c r="Q923" s="191"/>
      <c r="R923" s="191"/>
      <c r="S923" s="42"/>
      <c r="T923" s="42"/>
    </row>
    <row r="924" spans="1:20" ht="28" customHeight="1" x14ac:dyDescent="0.15">
      <c r="A924" s="42"/>
      <c r="B924" s="42"/>
      <c r="C924" s="42"/>
      <c r="D924" s="42"/>
      <c r="E924" s="42"/>
      <c r="F924" s="42"/>
      <c r="G924" s="190"/>
      <c r="L924" s="191"/>
      <c r="M924" s="191"/>
      <c r="N924" s="191"/>
      <c r="O924" s="191"/>
      <c r="P924" s="191"/>
      <c r="Q924" s="191"/>
      <c r="R924" s="191"/>
      <c r="S924" s="42"/>
      <c r="T924" s="42"/>
    </row>
    <row r="925" spans="1:20" ht="28" customHeight="1" x14ac:dyDescent="0.15">
      <c r="A925" s="42"/>
      <c r="B925" s="42"/>
      <c r="C925" s="42"/>
      <c r="D925" s="42"/>
      <c r="E925" s="42"/>
      <c r="F925" s="42"/>
      <c r="G925" s="190"/>
      <c r="L925" s="191"/>
      <c r="M925" s="191"/>
      <c r="N925" s="191"/>
      <c r="O925" s="191"/>
      <c r="P925" s="191"/>
      <c r="Q925" s="191"/>
      <c r="R925" s="191"/>
      <c r="S925" s="42"/>
      <c r="T925" s="42"/>
    </row>
    <row r="926" spans="1:20" ht="28" customHeight="1" x14ac:dyDescent="0.15">
      <c r="A926" s="42"/>
      <c r="B926" s="42"/>
      <c r="C926" s="42"/>
      <c r="D926" s="42"/>
      <c r="E926" s="42"/>
      <c r="F926" s="42"/>
      <c r="G926" s="190"/>
      <c r="L926" s="191"/>
      <c r="M926" s="191"/>
      <c r="N926" s="191"/>
      <c r="O926" s="191"/>
      <c r="P926" s="191"/>
      <c r="Q926" s="191"/>
      <c r="R926" s="191"/>
      <c r="S926" s="42"/>
      <c r="T926" s="42"/>
    </row>
    <row r="927" spans="1:20" ht="28" customHeight="1" x14ac:dyDescent="0.15">
      <c r="A927" s="42"/>
      <c r="B927" s="42"/>
      <c r="C927" s="42"/>
      <c r="D927" s="42"/>
      <c r="E927" s="42"/>
      <c r="F927" s="42"/>
      <c r="G927" s="190"/>
      <c r="L927" s="191"/>
      <c r="M927" s="191"/>
      <c r="N927" s="191"/>
      <c r="O927" s="191"/>
      <c r="P927" s="191"/>
      <c r="Q927" s="191"/>
      <c r="R927" s="191"/>
      <c r="S927" s="42"/>
      <c r="T927" s="42"/>
    </row>
    <row r="928" spans="1:20" ht="28" customHeight="1" x14ac:dyDescent="0.15">
      <c r="A928" s="42"/>
      <c r="B928" s="42"/>
      <c r="C928" s="42"/>
      <c r="D928" s="42"/>
      <c r="E928" s="42"/>
      <c r="F928" s="42"/>
      <c r="G928" s="190"/>
      <c r="L928" s="191"/>
      <c r="M928" s="191"/>
      <c r="N928" s="191"/>
      <c r="O928" s="191"/>
      <c r="P928" s="191"/>
      <c r="Q928" s="191"/>
      <c r="R928" s="191"/>
      <c r="S928" s="42"/>
      <c r="T928" s="42"/>
    </row>
    <row r="929" spans="1:20" ht="28" customHeight="1" x14ac:dyDescent="0.15">
      <c r="A929" s="42"/>
      <c r="B929" s="42"/>
      <c r="C929" s="42"/>
      <c r="D929" s="42"/>
      <c r="E929" s="42"/>
      <c r="F929" s="42"/>
      <c r="G929" s="190"/>
      <c r="L929" s="191"/>
      <c r="M929" s="191"/>
      <c r="N929" s="191"/>
      <c r="O929" s="191"/>
      <c r="P929" s="191"/>
      <c r="Q929" s="191"/>
      <c r="R929" s="191"/>
      <c r="S929" s="42"/>
      <c r="T929" s="42"/>
    </row>
    <row r="930" spans="1:20" ht="28" customHeight="1" x14ac:dyDescent="0.15">
      <c r="A930" s="42"/>
      <c r="B930" s="42"/>
      <c r="C930" s="42"/>
      <c r="D930" s="42"/>
      <c r="E930" s="42"/>
      <c r="F930" s="42"/>
      <c r="G930" s="190"/>
      <c r="L930" s="191"/>
      <c r="M930" s="191"/>
      <c r="N930" s="191"/>
      <c r="O930" s="191"/>
      <c r="P930" s="191"/>
      <c r="Q930" s="191"/>
      <c r="R930" s="191"/>
      <c r="S930" s="42"/>
      <c r="T930" s="42"/>
    </row>
    <row r="931" spans="1:20" ht="28" customHeight="1" x14ac:dyDescent="0.15">
      <c r="A931" s="42"/>
      <c r="B931" s="42"/>
      <c r="C931" s="42"/>
      <c r="D931" s="42"/>
      <c r="E931" s="42"/>
      <c r="F931" s="42"/>
      <c r="G931" s="190"/>
      <c r="L931" s="191"/>
      <c r="M931" s="191"/>
      <c r="N931" s="191"/>
      <c r="O931" s="191"/>
      <c r="P931" s="191"/>
      <c r="Q931" s="191"/>
      <c r="R931" s="191"/>
      <c r="S931" s="42"/>
      <c r="T931" s="42"/>
    </row>
    <row r="932" spans="1:20" ht="28" customHeight="1" x14ac:dyDescent="0.15">
      <c r="A932" s="42"/>
      <c r="B932" s="42"/>
      <c r="C932" s="42"/>
      <c r="D932" s="42"/>
      <c r="E932" s="42"/>
      <c r="F932" s="42"/>
      <c r="G932" s="190"/>
      <c r="L932" s="191"/>
      <c r="M932" s="191"/>
      <c r="N932" s="191"/>
      <c r="O932" s="191"/>
      <c r="P932" s="191"/>
      <c r="Q932" s="191"/>
      <c r="R932" s="191"/>
      <c r="S932" s="42"/>
      <c r="T932" s="42"/>
    </row>
    <row r="933" spans="1:20" ht="28" customHeight="1" x14ac:dyDescent="0.15">
      <c r="A933" s="42"/>
      <c r="B933" s="42"/>
      <c r="C933" s="42"/>
      <c r="D933" s="42"/>
      <c r="E933" s="42"/>
      <c r="F933" s="42"/>
      <c r="G933" s="190"/>
      <c r="L933" s="191"/>
      <c r="M933" s="191"/>
      <c r="N933" s="191"/>
      <c r="O933" s="191"/>
      <c r="P933" s="191"/>
      <c r="Q933" s="191"/>
      <c r="R933" s="191"/>
      <c r="S933" s="42"/>
      <c r="T933" s="42"/>
    </row>
    <row r="934" spans="1:20" ht="28" customHeight="1" x14ac:dyDescent="0.15">
      <c r="A934" s="42"/>
      <c r="B934" s="42"/>
      <c r="C934" s="42"/>
      <c r="D934" s="42"/>
      <c r="E934" s="42"/>
      <c r="F934" s="42"/>
      <c r="G934" s="190"/>
      <c r="L934" s="191"/>
      <c r="M934" s="191"/>
      <c r="N934" s="191"/>
      <c r="O934" s="191"/>
      <c r="P934" s="191"/>
      <c r="Q934" s="191"/>
      <c r="R934" s="191"/>
      <c r="S934" s="42"/>
      <c r="T934" s="42"/>
    </row>
    <row r="935" spans="1:20" ht="28" customHeight="1" x14ac:dyDescent="0.15">
      <c r="A935" s="42"/>
      <c r="B935" s="42"/>
      <c r="C935" s="42"/>
      <c r="D935" s="42"/>
      <c r="E935" s="42"/>
      <c r="F935" s="42"/>
      <c r="G935" s="190"/>
      <c r="L935" s="191"/>
      <c r="M935" s="191"/>
      <c r="N935" s="191"/>
      <c r="O935" s="191"/>
      <c r="P935" s="191"/>
      <c r="Q935" s="191"/>
      <c r="R935" s="191"/>
      <c r="S935" s="42"/>
      <c r="T935" s="42"/>
    </row>
    <row r="936" spans="1:20" ht="28" customHeight="1" x14ac:dyDescent="0.15">
      <c r="A936" s="42"/>
      <c r="B936" s="42"/>
      <c r="C936" s="42"/>
      <c r="D936" s="42"/>
      <c r="E936" s="42"/>
      <c r="F936" s="42"/>
      <c r="G936" s="190"/>
      <c r="L936" s="191"/>
      <c r="M936" s="191"/>
      <c r="N936" s="191"/>
      <c r="O936" s="191"/>
      <c r="P936" s="191"/>
      <c r="Q936" s="191"/>
      <c r="R936" s="191"/>
      <c r="S936" s="42"/>
      <c r="T936" s="42"/>
    </row>
    <row r="937" spans="1:20" ht="28" customHeight="1" x14ac:dyDescent="0.15">
      <c r="A937" s="42"/>
      <c r="B937" s="42"/>
      <c r="C937" s="42"/>
      <c r="D937" s="42"/>
      <c r="E937" s="42"/>
      <c r="F937" s="42"/>
      <c r="G937" s="190"/>
      <c r="L937" s="191"/>
      <c r="M937" s="191"/>
      <c r="N937" s="191"/>
      <c r="O937" s="191"/>
      <c r="P937" s="191"/>
      <c r="Q937" s="191"/>
      <c r="R937" s="191"/>
      <c r="S937" s="42"/>
      <c r="T937" s="42"/>
    </row>
    <row r="938" spans="1:20" ht="28" customHeight="1" x14ac:dyDescent="0.15">
      <c r="A938" s="42"/>
      <c r="B938" s="42"/>
      <c r="C938" s="42"/>
      <c r="D938" s="42"/>
      <c r="E938" s="42"/>
      <c r="F938" s="42"/>
      <c r="G938" s="190"/>
      <c r="L938" s="191"/>
      <c r="M938" s="191"/>
      <c r="N938" s="191"/>
      <c r="O938" s="191"/>
      <c r="P938" s="191"/>
      <c r="Q938" s="191"/>
      <c r="R938" s="191"/>
      <c r="S938" s="42"/>
      <c r="T938" s="42"/>
    </row>
    <row r="939" spans="1:20" ht="28" customHeight="1" x14ac:dyDescent="0.15">
      <c r="A939" s="42"/>
      <c r="B939" s="42"/>
      <c r="C939" s="42"/>
      <c r="D939" s="42"/>
      <c r="E939" s="42"/>
      <c r="F939" s="42"/>
      <c r="G939" s="190"/>
      <c r="L939" s="191"/>
      <c r="M939" s="191"/>
      <c r="N939" s="191"/>
      <c r="O939" s="191"/>
      <c r="P939" s="191"/>
      <c r="Q939" s="191"/>
      <c r="R939" s="191"/>
      <c r="S939" s="42"/>
      <c r="T939" s="42"/>
    </row>
    <row r="940" spans="1:20" ht="28" customHeight="1" x14ac:dyDescent="0.15">
      <c r="A940" s="42"/>
      <c r="B940" s="42"/>
      <c r="C940" s="42"/>
      <c r="D940" s="42"/>
      <c r="E940" s="42"/>
      <c r="F940" s="42"/>
      <c r="G940" s="190"/>
      <c r="L940" s="191"/>
      <c r="M940" s="191"/>
      <c r="N940" s="191"/>
      <c r="O940" s="191"/>
      <c r="P940" s="191"/>
      <c r="Q940" s="191"/>
      <c r="R940" s="191"/>
      <c r="S940" s="42"/>
      <c r="T940" s="42"/>
    </row>
    <row r="941" spans="1:20" ht="28" customHeight="1" x14ac:dyDescent="0.15">
      <c r="A941" s="42"/>
      <c r="B941" s="42"/>
      <c r="C941" s="42"/>
      <c r="D941" s="42"/>
      <c r="E941" s="42"/>
      <c r="F941" s="42"/>
      <c r="G941" s="190"/>
      <c r="L941" s="191"/>
      <c r="M941" s="191"/>
      <c r="N941" s="191"/>
      <c r="O941" s="191"/>
      <c r="P941" s="191"/>
      <c r="Q941" s="191"/>
      <c r="R941" s="191"/>
      <c r="S941" s="42"/>
      <c r="T941" s="42"/>
    </row>
    <row r="942" spans="1:20" ht="28" customHeight="1" x14ac:dyDescent="0.15">
      <c r="A942" s="42"/>
      <c r="B942" s="42"/>
      <c r="C942" s="42"/>
      <c r="D942" s="42"/>
      <c r="E942" s="42"/>
      <c r="F942" s="42"/>
      <c r="G942" s="190"/>
      <c r="L942" s="191"/>
      <c r="M942" s="191"/>
      <c r="N942" s="191"/>
      <c r="O942" s="191"/>
      <c r="P942" s="191"/>
      <c r="Q942" s="191"/>
      <c r="R942" s="191"/>
      <c r="S942" s="42"/>
      <c r="T942" s="42"/>
    </row>
    <row r="943" spans="1:20" ht="28" customHeight="1" x14ac:dyDescent="0.15">
      <c r="A943" s="42"/>
      <c r="B943" s="42"/>
      <c r="C943" s="42"/>
      <c r="D943" s="42"/>
      <c r="E943" s="42"/>
      <c r="F943" s="42"/>
      <c r="G943" s="190"/>
      <c r="L943" s="191"/>
      <c r="M943" s="191"/>
      <c r="N943" s="191"/>
      <c r="O943" s="191"/>
      <c r="P943" s="191"/>
      <c r="Q943" s="191"/>
      <c r="R943" s="191"/>
      <c r="S943" s="42"/>
      <c r="T943" s="42"/>
    </row>
    <row r="944" spans="1:20" ht="28" customHeight="1" x14ac:dyDescent="0.15">
      <c r="A944" s="42"/>
      <c r="B944" s="42"/>
      <c r="C944" s="42"/>
      <c r="D944" s="42"/>
      <c r="E944" s="42"/>
      <c r="F944" s="42"/>
      <c r="G944" s="190"/>
      <c r="L944" s="191"/>
      <c r="M944" s="191"/>
      <c r="N944" s="191"/>
      <c r="O944" s="191"/>
      <c r="P944" s="191"/>
      <c r="Q944" s="191"/>
      <c r="R944" s="191"/>
      <c r="S944" s="42"/>
      <c r="T944" s="42"/>
    </row>
    <row r="945" spans="1:20" ht="28" customHeight="1" x14ac:dyDescent="0.15">
      <c r="A945" s="42"/>
      <c r="B945" s="42"/>
      <c r="C945" s="42"/>
      <c r="D945" s="42"/>
      <c r="E945" s="42"/>
      <c r="F945" s="42"/>
      <c r="G945" s="190"/>
      <c r="L945" s="191"/>
      <c r="M945" s="191"/>
      <c r="N945" s="191"/>
      <c r="O945" s="191"/>
      <c r="P945" s="191"/>
      <c r="Q945" s="191"/>
      <c r="R945" s="191"/>
      <c r="S945" s="42"/>
      <c r="T945" s="42"/>
    </row>
    <row r="946" spans="1:20" ht="28" customHeight="1" x14ac:dyDescent="0.15">
      <c r="A946" s="42"/>
      <c r="B946" s="42"/>
      <c r="C946" s="42"/>
      <c r="D946" s="42"/>
      <c r="E946" s="42"/>
      <c r="F946" s="42"/>
      <c r="G946" s="190"/>
      <c r="L946" s="191"/>
      <c r="M946" s="191"/>
      <c r="N946" s="191"/>
      <c r="O946" s="191"/>
      <c r="P946" s="191"/>
      <c r="Q946" s="191"/>
      <c r="R946" s="191"/>
      <c r="S946" s="42"/>
      <c r="T946" s="42"/>
    </row>
    <row r="947" spans="1:20" ht="28" customHeight="1" x14ac:dyDescent="0.15">
      <c r="A947" s="42"/>
      <c r="B947" s="42"/>
      <c r="C947" s="42"/>
      <c r="D947" s="42"/>
      <c r="E947" s="42"/>
      <c r="F947" s="42"/>
      <c r="G947" s="190"/>
      <c r="L947" s="191"/>
      <c r="M947" s="191"/>
      <c r="N947" s="191"/>
      <c r="O947" s="191"/>
      <c r="P947" s="191"/>
      <c r="Q947" s="191"/>
      <c r="R947" s="191"/>
      <c r="S947" s="42"/>
      <c r="T947" s="42"/>
    </row>
    <row r="948" spans="1:20" ht="28" customHeight="1" x14ac:dyDescent="0.15">
      <c r="A948" s="42"/>
      <c r="B948" s="42"/>
      <c r="C948" s="42"/>
      <c r="D948" s="42"/>
      <c r="E948" s="42"/>
      <c r="F948" s="42"/>
      <c r="G948" s="190"/>
      <c r="L948" s="191"/>
      <c r="M948" s="191"/>
      <c r="N948" s="191"/>
      <c r="O948" s="191"/>
      <c r="P948" s="191"/>
      <c r="Q948" s="191"/>
      <c r="R948" s="191"/>
      <c r="S948" s="42"/>
      <c r="T948" s="42"/>
    </row>
    <row r="949" spans="1:20" ht="28" customHeight="1" x14ac:dyDescent="0.15">
      <c r="A949" s="42"/>
      <c r="B949" s="42"/>
      <c r="C949" s="42"/>
      <c r="D949" s="42"/>
      <c r="E949" s="42"/>
      <c r="F949" s="42"/>
      <c r="G949" s="190"/>
      <c r="L949" s="191"/>
      <c r="M949" s="191"/>
      <c r="N949" s="191"/>
      <c r="O949" s="191"/>
      <c r="P949" s="191"/>
      <c r="Q949" s="191"/>
      <c r="R949" s="191"/>
      <c r="S949" s="42"/>
      <c r="T949" s="42"/>
    </row>
    <row r="950" spans="1:20" ht="28" customHeight="1" x14ac:dyDescent="0.15">
      <c r="A950" s="42"/>
      <c r="B950" s="42"/>
      <c r="C950" s="42"/>
      <c r="D950" s="42"/>
      <c r="E950" s="42"/>
      <c r="F950" s="42"/>
      <c r="G950" s="190"/>
      <c r="L950" s="191"/>
      <c r="M950" s="191"/>
      <c r="N950" s="191"/>
      <c r="O950" s="191"/>
      <c r="P950" s="191"/>
      <c r="Q950" s="191"/>
      <c r="R950" s="191"/>
      <c r="S950" s="42"/>
      <c r="T950" s="42"/>
    </row>
    <row r="951" spans="1:20" ht="28" customHeight="1" x14ac:dyDescent="0.15">
      <c r="A951" s="42"/>
      <c r="B951" s="42"/>
      <c r="C951" s="42"/>
      <c r="D951" s="42"/>
      <c r="E951" s="42"/>
      <c r="F951" s="42"/>
      <c r="G951" s="190"/>
      <c r="L951" s="191"/>
      <c r="M951" s="191"/>
      <c r="N951" s="191"/>
      <c r="O951" s="191"/>
      <c r="P951" s="191"/>
      <c r="Q951" s="191"/>
      <c r="R951" s="191"/>
      <c r="S951" s="42"/>
      <c r="T951" s="42"/>
    </row>
    <row r="952" spans="1:20" ht="28" customHeight="1" x14ac:dyDescent="0.15">
      <c r="A952" s="42"/>
      <c r="B952" s="42"/>
      <c r="C952" s="42"/>
      <c r="D952" s="42"/>
      <c r="E952" s="42"/>
      <c r="F952" s="42"/>
      <c r="G952" s="190"/>
      <c r="L952" s="191"/>
      <c r="M952" s="191"/>
      <c r="N952" s="191"/>
      <c r="O952" s="191"/>
      <c r="P952" s="191"/>
      <c r="Q952" s="191"/>
      <c r="R952" s="191"/>
      <c r="S952" s="42"/>
      <c r="T952" s="42"/>
    </row>
    <row r="953" spans="1:20" ht="28" customHeight="1" x14ac:dyDescent="0.15">
      <c r="A953" s="42"/>
      <c r="B953" s="42"/>
      <c r="C953" s="42"/>
      <c r="D953" s="42"/>
      <c r="E953" s="42"/>
      <c r="F953" s="42"/>
      <c r="G953" s="190"/>
      <c r="L953" s="191"/>
      <c r="M953" s="191"/>
      <c r="N953" s="191"/>
      <c r="O953" s="191"/>
      <c r="P953" s="191"/>
      <c r="Q953" s="191"/>
      <c r="R953" s="191"/>
      <c r="S953" s="42"/>
      <c r="T953" s="42"/>
    </row>
    <row r="954" spans="1:20" ht="28" customHeight="1" x14ac:dyDescent="0.15">
      <c r="A954" s="42"/>
      <c r="B954" s="42"/>
      <c r="C954" s="42"/>
      <c r="D954" s="42"/>
      <c r="E954" s="42"/>
      <c r="F954" s="42"/>
      <c r="G954" s="190"/>
      <c r="L954" s="191"/>
      <c r="M954" s="191"/>
      <c r="N954" s="191"/>
      <c r="O954" s="191"/>
      <c r="P954" s="191"/>
      <c r="Q954" s="191"/>
      <c r="R954" s="191"/>
      <c r="S954" s="42"/>
      <c r="T954" s="42"/>
    </row>
    <row r="955" spans="1:20" ht="28" customHeight="1" x14ac:dyDescent="0.15">
      <c r="A955" s="42"/>
      <c r="B955" s="42"/>
      <c r="C955" s="42"/>
      <c r="D955" s="42"/>
      <c r="E955" s="42"/>
      <c r="F955" s="42"/>
      <c r="G955" s="190"/>
      <c r="L955" s="191"/>
      <c r="M955" s="191"/>
      <c r="N955" s="191"/>
      <c r="O955" s="191"/>
      <c r="P955" s="191"/>
      <c r="Q955" s="191"/>
      <c r="R955" s="191"/>
      <c r="S955" s="42"/>
      <c r="T955" s="42"/>
    </row>
    <row r="956" spans="1:20" ht="28" customHeight="1" x14ac:dyDescent="0.15">
      <c r="A956" s="42"/>
      <c r="B956" s="42"/>
      <c r="C956" s="42"/>
      <c r="D956" s="42"/>
      <c r="E956" s="42"/>
      <c r="F956" s="42"/>
      <c r="G956" s="190"/>
      <c r="L956" s="191"/>
      <c r="M956" s="191"/>
      <c r="N956" s="191"/>
      <c r="O956" s="191"/>
      <c r="P956" s="191"/>
      <c r="Q956" s="191"/>
      <c r="R956" s="191"/>
      <c r="S956" s="42"/>
      <c r="T956" s="42"/>
    </row>
    <row r="957" spans="1:20" ht="28" customHeight="1" x14ac:dyDescent="0.15">
      <c r="A957" s="42"/>
      <c r="B957" s="42"/>
      <c r="C957" s="42"/>
      <c r="D957" s="42"/>
      <c r="E957" s="42"/>
      <c r="F957" s="42"/>
      <c r="G957" s="190"/>
      <c r="L957" s="191"/>
      <c r="M957" s="191"/>
      <c r="N957" s="191"/>
      <c r="O957" s="191"/>
      <c r="P957" s="191"/>
      <c r="Q957" s="191"/>
      <c r="R957" s="191"/>
      <c r="S957" s="42"/>
      <c r="T957" s="42"/>
    </row>
    <row r="958" spans="1:20" ht="28" customHeight="1" x14ac:dyDescent="0.15">
      <c r="A958" s="42"/>
      <c r="B958" s="42"/>
      <c r="C958" s="42"/>
      <c r="D958" s="42"/>
      <c r="E958" s="42"/>
      <c r="F958" s="42"/>
      <c r="G958" s="190"/>
      <c r="L958" s="191"/>
      <c r="M958" s="191"/>
      <c r="N958" s="191"/>
      <c r="O958" s="191"/>
      <c r="P958" s="191"/>
      <c r="Q958" s="191"/>
      <c r="R958" s="191"/>
      <c r="S958" s="42"/>
      <c r="T958" s="42"/>
    </row>
    <row r="959" spans="1:20" ht="28" customHeight="1" x14ac:dyDescent="0.15">
      <c r="A959" s="42"/>
      <c r="B959" s="42"/>
      <c r="C959" s="42"/>
      <c r="D959" s="42"/>
      <c r="E959" s="42"/>
      <c r="F959" s="42"/>
      <c r="G959" s="190"/>
      <c r="L959" s="191"/>
      <c r="M959" s="191"/>
      <c r="N959" s="191"/>
      <c r="O959" s="191"/>
      <c r="P959" s="191"/>
      <c r="Q959" s="191"/>
      <c r="R959" s="191"/>
      <c r="S959" s="42"/>
      <c r="T959" s="42"/>
    </row>
    <row r="960" spans="1:20" ht="28" customHeight="1" x14ac:dyDescent="0.15">
      <c r="A960" s="42"/>
      <c r="B960" s="42"/>
      <c r="C960" s="42"/>
      <c r="D960" s="42"/>
      <c r="E960" s="42"/>
      <c r="F960" s="42"/>
      <c r="G960" s="190"/>
      <c r="L960" s="191"/>
      <c r="M960" s="191"/>
      <c r="N960" s="191"/>
      <c r="O960" s="191"/>
      <c r="P960" s="191"/>
      <c r="Q960" s="191"/>
      <c r="R960" s="191"/>
      <c r="S960" s="42"/>
      <c r="T960" s="42"/>
    </row>
    <row r="961" spans="1:20" ht="28" customHeight="1" x14ac:dyDescent="0.15">
      <c r="A961" s="42"/>
      <c r="B961" s="42"/>
      <c r="C961" s="42"/>
      <c r="D961" s="42"/>
      <c r="E961" s="42"/>
      <c r="F961" s="42"/>
      <c r="G961" s="190"/>
      <c r="L961" s="191"/>
      <c r="M961" s="191"/>
      <c r="N961" s="191"/>
      <c r="O961" s="191"/>
      <c r="P961" s="191"/>
      <c r="Q961" s="191"/>
      <c r="R961" s="191"/>
      <c r="S961" s="42"/>
      <c r="T961" s="42"/>
    </row>
    <row r="962" spans="1:20" ht="28" customHeight="1" x14ac:dyDescent="0.15">
      <c r="A962" s="42"/>
      <c r="B962" s="42"/>
      <c r="C962" s="42"/>
      <c r="D962" s="42"/>
      <c r="E962" s="42"/>
      <c r="F962" s="42"/>
      <c r="G962" s="190"/>
      <c r="L962" s="191"/>
      <c r="M962" s="191"/>
      <c r="N962" s="191"/>
      <c r="O962" s="191"/>
      <c r="P962" s="191"/>
      <c r="Q962" s="191"/>
      <c r="R962" s="191"/>
      <c r="S962" s="42"/>
      <c r="T962" s="42"/>
    </row>
  </sheetData>
  <dataValidations count="7">
    <dataValidation type="list" allowBlank="1" sqref="A1">
      <formula1>#REF!</formula1>
    </dataValidation>
    <dataValidation type="list" allowBlank="1" sqref="E1">
      <formula1>#REF!</formula1>
    </dataValidation>
    <dataValidation type="list" allowBlank="1" sqref="F1:F89">
      <formula1>#REF!</formula1>
    </dataValidation>
    <dataValidation type="list" allowBlank="1" sqref="K1:K962">
      <formula1>#REF!</formula1>
    </dataValidation>
    <dataValidation type="list" allowBlank="1" sqref="A2:A70">
      <formula1>#REF!</formula1>
    </dataValidation>
    <dataValidation type="list" allowBlank="1" sqref="E2:E70">
      <formula1>#REF!</formula1>
    </dataValidation>
    <dataValidation type="list" allowBlank="1" sqref="T39:T40 V39:V40 P2">
      <formula1>#REF!</formula1>
    </dataValidation>
  </dataValidations>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85"/>
  <sheetViews>
    <sheetView topLeftCell="N4" workbookViewId="0">
      <selection activeCell="Y38" sqref="Y38"/>
    </sheetView>
  </sheetViews>
  <sheetFormatPr baseColWidth="10" defaultColWidth="14.5" defaultRowHeight="28" customHeight="1" x14ac:dyDescent="0.15"/>
  <cols>
    <col min="1" max="1" width="15" style="41" customWidth="1"/>
    <col min="2" max="2" width="12.6640625" style="41" customWidth="1"/>
    <col min="3" max="3" width="13.6640625" style="41" customWidth="1"/>
    <col min="4" max="4" width="14.6640625" style="41" customWidth="1"/>
    <col min="5" max="5" width="18.33203125" style="41" customWidth="1"/>
    <col min="6" max="6" width="16.5" style="41" customWidth="1"/>
    <col min="7" max="7" width="59.83203125" style="41" customWidth="1"/>
    <col min="8" max="8" width="28.6640625" style="41" customWidth="1"/>
    <col min="9" max="9" width="18.33203125" style="41" customWidth="1"/>
    <col min="10" max="10" width="54.1640625" style="41" customWidth="1"/>
    <col min="11" max="11" width="22.83203125" style="41" customWidth="1"/>
    <col min="12" max="12" width="15" style="148" customWidth="1"/>
    <col min="13" max="13" width="20" style="148" customWidth="1"/>
    <col min="14" max="14" width="17.33203125" style="148" customWidth="1"/>
    <col min="15" max="17" width="17.33203125" style="41" customWidth="1"/>
    <col min="18" max="18" width="17.33203125" style="151" customWidth="1"/>
    <col min="19" max="19" width="18.1640625" style="41" customWidth="1"/>
    <col min="20" max="20" width="18.5" style="41" customWidth="1"/>
    <col min="21" max="21" width="16.1640625" style="41" customWidth="1"/>
    <col min="22" max="22" width="21.33203125" style="41" customWidth="1"/>
    <col min="23" max="23" width="19.6640625" style="41" customWidth="1"/>
    <col min="24" max="24" width="13.6640625" style="41" customWidth="1"/>
    <col min="25" max="25" width="22.83203125" style="41" customWidth="1"/>
    <col min="26" max="16384" width="14.5" style="41"/>
  </cols>
  <sheetData>
    <row r="1" spans="1:33" s="104" customFormat="1" ht="28" customHeight="1" x14ac:dyDescent="0.15">
      <c r="A1" s="104" t="s">
        <v>0</v>
      </c>
      <c r="B1" s="104" t="s">
        <v>1</v>
      </c>
      <c r="C1" s="104" t="s">
        <v>2</v>
      </c>
      <c r="D1" s="104" t="s">
        <v>3</v>
      </c>
      <c r="E1" s="118" t="s">
        <v>4</v>
      </c>
      <c r="F1" s="118" t="s">
        <v>5</v>
      </c>
      <c r="G1" s="104" t="s">
        <v>6</v>
      </c>
      <c r="H1" s="104" t="s">
        <v>7</v>
      </c>
      <c r="I1" s="10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33" s="90" customFormat="1" ht="28" customHeight="1" x14ac:dyDescent="0.15">
      <c r="E2" s="112" t="s">
        <v>1132</v>
      </c>
      <c r="F2" s="92"/>
      <c r="G2" s="508" t="s">
        <v>1202</v>
      </c>
      <c r="L2" s="140">
        <f>SUM(L4:L8,L10:L12,L14:L17,L19:L20)</f>
        <v>180</v>
      </c>
      <c r="M2" s="140">
        <f>SUM(M4:M8,M10:M12,M14:M17,M19:M20)</f>
        <v>142</v>
      </c>
      <c r="N2" s="140">
        <f>SUM(N4:N8,N10:N12,N14:N17,N19:N20)</f>
        <v>94</v>
      </c>
      <c r="O2" s="140">
        <f>SUM(O4:O8,O10:O12,O14:O17,O19:O20)</f>
        <v>184</v>
      </c>
      <c r="P2" s="140">
        <f>SUM(P4:P8,P10:P12,P14:P17,P19:P20)</f>
        <v>600</v>
      </c>
      <c r="Q2" s="140"/>
      <c r="R2" s="140">
        <v>30</v>
      </c>
    </row>
    <row r="3" spans="1:33" s="85" customFormat="1" ht="28" customHeight="1" x14ac:dyDescent="0.15">
      <c r="A3" s="85" t="s">
        <v>210</v>
      </c>
      <c r="B3" s="85" t="s">
        <v>197</v>
      </c>
      <c r="D3" s="85">
        <v>5</v>
      </c>
      <c r="E3" s="514" t="s">
        <v>1132</v>
      </c>
      <c r="F3" s="514" t="s">
        <v>1132</v>
      </c>
      <c r="G3" s="85" t="s">
        <v>206</v>
      </c>
      <c r="I3" s="94"/>
      <c r="L3" s="95">
        <f>SUM(L4:L8)</f>
        <v>60</v>
      </c>
      <c r="M3" s="95">
        <f>SUM(M4:M8)</f>
        <v>54</v>
      </c>
      <c r="N3" s="95">
        <f>SUM(N4:N8)</f>
        <v>10</v>
      </c>
      <c r="O3" s="95">
        <f>SUM(O4:O8)</f>
        <v>56</v>
      </c>
      <c r="P3" s="95">
        <f>SUM(P4:P8)</f>
        <v>180</v>
      </c>
      <c r="Q3" s="96"/>
      <c r="R3" s="86">
        <v>9</v>
      </c>
      <c r="T3" s="86"/>
      <c r="U3" s="86"/>
      <c r="V3" s="86"/>
      <c r="W3" s="86"/>
      <c r="X3" s="97"/>
      <c r="Y3" s="97"/>
    </row>
    <row r="4" spans="1:33" ht="28" customHeight="1" x14ac:dyDescent="0.15">
      <c r="A4" s="111" t="s">
        <v>210</v>
      </c>
      <c r="B4" s="111" t="s">
        <v>197</v>
      </c>
      <c r="C4" s="111" t="s">
        <v>201</v>
      </c>
      <c r="D4" s="111">
        <v>5</v>
      </c>
      <c r="E4" s="112" t="s">
        <v>1132</v>
      </c>
      <c r="F4" s="112" t="s">
        <v>1132</v>
      </c>
      <c r="G4" s="515" t="s">
        <v>1203</v>
      </c>
      <c r="H4" s="45" t="s">
        <v>1493</v>
      </c>
      <c r="I4" s="46" t="s">
        <v>1309</v>
      </c>
      <c r="J4" s="571" t="s">
        <v>1413</v>
      </c>
      <c r="K4" s="45" t="s">
        <v>121</v>
      </c>
      <c r="L4" s="141">
        <v>14</v>
      </c>
      <c r="M4" s="141">
        <v>8</v>
      </c>
      <c r="N4" s="141">
        <v>6</v>
      </c>
      <c r="O4" s="141">
        <v>12</v>
      </c>
      <c r="P4" s="141">
        <f>SUM(L4:O4)</f>
        <v>40</v>
      </c>
      <c r="Q4" s="49">
        <v>3</v>
      </c>
      <c r="R4" s="87"/>
      <c r="S4" s="45">
        <v>1</v>
      </c>
      <c r="T4" s="47" t="s">
        <v>28</v>
      </c>
      <c r="U4" s="47">
        <v>2</v>
      </c>
      <c r="V4" s="47" t="s">
        <v>28</v>
      </c>
      <c r="W4" s="47">
        <v>2</v>
      </c>
      <c r="X4" s="48">
        <v>0.36</v>
      </c>
      <c r="Y4" s="48">
        <v>0.64</v>
      </c>
      <c r="Z4" s="131"/>
      <c r="AA4" s="131"/>
      <c r="AB4" s="131"/>
      <c r="AC4" s="131"/>
      <c r="AD4" s="131"/>
      <c r="AE4" s="131"/>
      <c r="AF4" s="131"/>
      <c r="AG4" s="131"/>
    </row>
    <row r="5" spans="1:33" ht="28" customHeight="1" x14ac:dyDescent="0.15">
      <c r="A5" s="111" t="s">
        <v>210</v>
      </c>
      <c r="B5" s="111" t="s">
        <v>197</v>
      </c>
      <c r="C5" s="111" t="s">
        <v>202</v>
      </c>
      <c r="D5" s="111">
        <v>5</v>
      </c>
      <c r="E5" s="112" t="s">
        <v>1132</v>
      </c>
      <c r="F5" s="112" t="s">
        <v>1132</v>
      </c>
      <c r="G5" s="515" t="s">
        <v>1204</v>
      </c>
      <c r="H5" s="45" t="s">
        <v>164</v>
      </c>
      <c r="I5" s="46" t="s">
        <v>1309</v>
      </c>
      <c r="J5" s="45" t="s">
        <v>168</v>
      </c>
      <c r="K5" s="45" t="s">
        <v>121</v>
      </c>
      <c r="L5" s="141">
        <v>10</v>
      </c>
      <c r="M5" s="141">
        <v>10</v>
      </c>
      <c r="N5" s="141">
        <v>0</v>
      </c>
      <c r="O5" s="141">
        <v>10</v>
      </c>
      <c r="P5" s="141">
        <f>SUM(L5:O5)</f>
        <v>30</v>
      </c>
      <c r="Q5" s="49">
        <v>3</v>
      </c>
      <c r="R5" s="87"/>
      <c r="S5" s="45">
        <v>1</v>
      </c>
      <c r="T5" s="47" t="s">
        <v>28</v>
      </c>
      <c r="U5" s="47">
        <v>2</v>
      </c>
      <c r="V5" s="47" t="s">
        <v>28</v>
      </c>
      <c r="W5" s="47">
        <v>2</v>
      </c>
      <c r="X5" s="48">
        <v>0.36</v>
      </c>
      <c r="Y5" s="48">
        <v>0.64</v>
      </c>
      <c r="Z5" s="131"/>
      <c r="AA5" s="131"/>
      <c r="AB5" s="131"/>
      <c r="AC5" s="131"/>
      <c r="AD5" s="131"/>
      <c r="AE5" s="131"/>
      <c r="AF5" s="131"/>
      <c r="AG5" s="131"/>
    </row>
    <row r="6" spans="1:33" ht="28" customHeight="1" x14ac:dyDescent="0.15">
      <c r="A6" s="111" t="s">
        <v>210</v>
      </c>
      <c r="B6" s="111" t="s">
        <v>197</v>
      </c>
      <c r="C6" s="111" t="s">
        <v>203</v>
      </c>
      <c r="D6" s="111">
        <v>5</v>
      </c>
      <c r="E6" s="112" t="s">
        <v>1132</v>
      </c>
      <c r="F6" s="112" t="s">
        <v>1132</v>
      </c>
      <c r="G6" s="515" t="s">
        <v>1205</v>
      </c>
      <c r="H6" s="45" t="s">
        <v>1572</v>
      </c>
      <c r="I6" s="46" t="s">
        <v>1309</v>
      </c>
      <c r="J6" s="571" t="s">
        <v>169</v>
      </c>
      <c r="K6" s="45" t="s">
        <v>121</v>
      </c>
      <c r="L6" s="141">
        <v>10</v>
      </c>
      <c r="M6" s="141">
        <v>10</v>
      </c>
      <c r="N6" s="141">
        <v>0</v>
      </c>
      <c r="O6" s="141">
        <v>10</v>
      </c>
      <c r="P6" s="141">
        <f>SUM(L6:O6)</f>
        <v>30</v>
      </c>
      <c r="Q6" s="49">
        <v>2</v>
      </c>
      <c r="R6" s="87"/>
      <c r="S6" s="45">
        <v>1</v>
      </c>
      <c r="T6" s="47" t="s">
        <v>28</v>
      </c>
      <c r="U6" s="47">
        <v>2</v>
      </c>
      <c r="V6" s="47" t="s">
        <v>28</v>
      </c>
      <c r="W6" s="47">
        <v>2</v>
      </c>
      <c r="X6" s="48">
        <v>0.36</v>
      </c>
      <c r="Y6" s="48">
        <v>0.64</v>
      </c>
      <c r="Z6" s="131"/>
      <c r="AA6" s="131"/>
      <c r="AB6" s="131"/>
      <c r="AC6" s="131"/>
      <c r="AD6" s="131"/>
      <c r="AE6" s="131"/>
      <c r="AF6" s="131"/>
      <c r="AG6" s="131"/>
    </row>
    <row r="7" spans="1:33" ht="28" customHeight="1" x14ac:dyDescent="0.15">
      <c r="A7" s="111" t="s">
        <v>210</v>
      </c>
      <c r="B7" s="111" t="s">
        <v>197</v>
      </c>
      <c r="C7" s="111" t="s">
        <v>204</v>
      </c>
      <c r="D7" s="111">
        <v>5</v>
      </c>
      <c r="E7" s="112" t="s">
        <v>1132</v>
      </c>
      <c r="F7" s="112" t="s">
        <v>1132</v>
      </c>
      <c r="G7" s="515" t="s">
        <v>1206</v>
      </c>
      <c r="H7" s="111" t="s">
        <v>162</v>
      </c>
      <c r="I7" s="114"/>
      <c r="J7" s="576" t="s">
        <v>163</v>
      </c>
      <c r="K7" s="106" t="s">
        <v>157</v>
      </c>
      <c r="L7" s="141">
        <v>16</v>
      </c>
      <c r="M7" s="141">
        <v>16</v>
      </c>
      <c r="N7" s="141">
        <v>0</v>
      </c>
      <c r="O7" s="141">
        <v>12</v>
      </c>
      <c r="P7" s="141">
        <f>SUM(L7:O7)</f>
        <v>44</v>
      </c>
      <c r="Q7" s="49">
        <v>3</v>
      </c>
      <c r="R7" s="56"/>
      <c r="S7" s="45">
        <v>1</v>
      </c>
      <c r="T7" s="47" t="s">
        <v>28</v>
      </c>
      <c r="U7" s="47">
        <v>2</v>
      </c>
      <c r="V7" s="47" t="s">
        <v>28</v>
      </c>
      <c r="W7" s="47">
        <v>2</v>
      </c>
      <c r="X7" s="48">
        <v>0.36</v>
      </c>
      <c r="Y7" s="48">
        <v>0.64</v>
      </c>
    </row>
    <row r="8" spans="1:33" ht="28" customHeight="1" x14ac:dyDescent="0.15">
      <c r="A8" s="111" t="s">
        <v>210</v>
      </c>
      <c r="B8" s="111" t="s">
        <v>197</v>
      </c>
      <c r="C8" s="111" t="s">
        <v>205</v>
      </c>
      <c r="D8" s="111">
        <v>5</v>
      </c>
      <c r="E8" s="112" t="s">
        <v>1132</v>
      </c>
      <c r="F8" s="112" t="s">
        <v>1132</v>
      </c>
      <c r="G8" s="515" t="s">
        <v>1207</v>
      </c>
      <c r="H8" s="576" t="s">
        <v>1571</v>
      </c>
      <c r="I8" s="114" t="s">
        <v>1309</v>
      </c>
      <c r="J8" s="576" t="s">
        <v>170</v>
      </c>
      <c r="K8" s="106" t="s">
        <v>121</v>
      </c>
      <c r="L8" s="141">
        <v>10</v>
      </c>
      <c r="M8" s="141">
        <v>10</v>
      </c>
      <c r="N8" s="141">
        <v>4</v>
      </c>
      <c r="O8" s="141">
        <v>12</v>
      </c>
      <c r="P8" s="141">
        <f>SUM(L8:O8)</f>
        <v>36</v>
      </c>
      <c r="Q8" s="49">
        <v>3</v>
      </c>
      <c r="R8" s="56"/>
      <c r="S8" s="45">
        <v>1</v>
      </c>
      <c r="T8" s="47" t="s">
        <v>28</v>
      </c>
      <c r="U8" s="47">
        <v>2</v>
      </c>
      <c r="V8" s="47" t="s">
        <v>28</v>
      </c>
      <c r="W8" s="47">
        <v>2</v>
      </c>
      <c r="X8" s="48">
        <v>0.36</v>
      </c>
      <c r="Y8" s="48">
        <v>0.64</v>
      </c>
    </row>
    <row r="9" spans="1:33" s="85" customFormat="1" ht="28" customHeight="1" x14ac:dyDescent="0.15">
      <c r="A9" s="85" t="s">
        <v>210</v>
      </c>
      <c r="B9" s="85" t="s">
        <v>198</v>
      </c>
      <c r="D9" s="85">
        <v>5</v>
      </c>
      <c r="E9" s="93"/>
      <c r="F9" s="93" t="s">
        <v>1132</v>
      </c>
      <c r="G9" s="85" t="s">
        <v>211</v>
      </c>
      <c r="I9" s="94"/>
      <c r="L9" s="95">
        <f>SUM(L10:L12)</f>
        <v>54</v>
      </c>
      <c r="M9" s="95">
        <f>SUM(M10:M12)</f>
        <v>40</v>
      </c>
      <c r="N9" s="95">
        <f>SUM(N10:N12)</f>
        <v>32</v>
      </c>
      <c r="O9" s="95">
        <f>SUM(O10:O12)</f>
        <v>54</v>
      </c>
      <c r="P9" s="95">
        <f>SUM(P10:P12)</f>
        <v>180</v>
      </c>
      <c r="Q9" s="96"/>
      <c r="R9" s="86">
        <v>9</v>
      </c>
      <c r="T9" s="86"/>
      <c r="U9" s="86"/>
      <c r="V9" s="86"/>
      <c r="W9" s="86"/>
      <c r="X9" s="97"/>
      <c r="Y9" s="97"/>
    </row>
    <row r="10" spans="1:33" s="53" customFormat="1" ht="28" customHeight="1" x14ac:dyDescent="0.15">
      <c r="A10" s="53" t="s">
        <v>210</v>
      </c>
      <c r="B10" s="53" t="s">
        <v>198</v>
      </c>
      <c r="C10" s="53" t="s">
        <v>207</v>
      </c>
      <c r="D10" s="53">
        <v>5</v>
      </c>
      <c r="E10" s="51"/>
      <c r="F10" s="54" t="s">
        <v>1132</v>
      </c>
      <c r="G10" s="516" t="s">
        <v>1208</v>
      </c>
      <c r="H10" s="165" t="s">
        <v>159</v>
      </c>
      <c r="I10" s="53" t="s">
        <v>1309</v>
      </c>
      <c r="J10" s="165" t="s">
        <v>1440</v>
      </c>
      <c r="K10" s="53" t="s">
        <v>157</v>
      </c>
      <c r="L10" s="132">
        <v>22</v>
      </c>
      <c r="M10" s="132">
        <v>20</v>
      </c>
      <c r="N10" s="132">
        <v>0</v>
      </c>
      <c r="O10" s="132">
        <v>18</v>
      </c>
      <c r="P10" s="132">
        <f>SUM(L10:O10)</f>
        <v>60</v>
      </c>
      <c r="Q10" s="133">
        <v>3</v>
      </c>
      <c r="R10" s="102"/>
      <c r="S10" s="66">
        <v>1</v>
      </c>
      <c r="T10" s="67" t="s">
        <v>28</v>
      </c>
      <c r="U10" s="67">
        <v>2</v>
      </c>
      <c r="V10" s="67" t="s">
        <v>28</v>
      </c>
      <c r="W10" s="67">
        <v>2</v>
      </c>
      <c r="X10" s="68">
        <v>0.36</v>
      </c>
      <c r="Y10" s="68">
        <v>0.64</v>
      </c>
    </row>
    <row r="11" spans="1:33" s="53" customFormat="1" ht="28" customHeight="1" x14ac:dyDescent="0.15">
      <c r="A11" s="53" t="s">
        <v>210</v>
      </c>
      <c r="B11" s="53" t="s">
        <v>199</v>
      </c>
      <c r="C11" s="53" t="s">
        <v>208</v>
      </c>
      <c r="D11" s="53">
        <v>5</v>
      </c>
      <c r="E11" s="51"/>
      <c r="F11" s="54" t="s">
        <v>1132</v>
      </c>
      <c r="G11" s="516" t="s">
        <v>1209</v>
      </c>
      <c r="H11" s="165" t="s">
        <v>161</v>
      </c>
      <c r="I11" s="53" t="s">
        <v>1309</v>
      </c>
      <c r="J11" s="165" t="s">
        <v>171</v>
      </c>
      <c r="K11" s="53" t="s">
        <v>157</v>
      </c>
      <c r="L11" s="132">
        <v>16</v>
      </c>
      <c r="M11" s="132">
        <v>10</v>
      </c>
      <c r="N11" s="132">
        <v>16</v>
      </c>
      <c r="O11" s="132">
        <v>18</v>
      </c>
      <c r="P11" s="132">
        <f>SUM(L11:O11)</f>
        <v>60</v>
      </c>
      <c r="Q11" s="133">
        <v>3</v>
      </c>
      <c r="R11" s="102"/>
      <c r="S11" s="66">
        <v>1</v>
      </c>
      <c r="T11" s="67" t="s">
        <v>28</v>
      </c>
      <c r="U11" s="67">
        <v>2</v>
      </c>
      <c r="V11" s="67" t="s">
        <v>28</v>
      </c>
      <c r="W11" s="67">
        <v>2</v>
      </c>
      <c r="X11" s="68">
        <v>0.36</v>
      </c>
      <c r="Y11" s="68">
        <v>0.64</v>
      </c>
    </row>
    <row r="12" spans="1:33" s="53" customFormat="1" ht="28" customHeight="1" x14ac:dyDescent="0.15">
      <c r="A12" s="53" t="s">
        <v>210</v>
      </c>
      <c r="B12" s="53" t="s">
        <v>200</v>
      </c>
      <c r="C12" s="53" t="s">
        <v>209</v>
      </c>
      <c r="D12" s="53">
        <v>5</v>
      </c>
      <c r="E12" s="51"/>
      <c r="F12" s="54" t="s">
        <v>1132</v>
      </c>
      <c r="G12" s="516" t="s">
        <v>1210</v>
      </c>
      <c r="H12" s="53" t="s">
        <v>1383</v>
      </c>
      <c r="I12" s="53" t="s">
        <v>1309</v>
      </c>
      <c r="J12" s="165" t="s">
        <v>1441</v>
      </c>
      <c r="K12" s="53" t="s">
        <v>121</v>
      </c>
      <c r="L12" s="132">
        <v>16</v>
      </c>
      <c r="M12" s="132">
        <v>10</v>
      </c>
      <c r="N12" s="132">
        <v>16</v>
      </c>
      <c r="O12" s="132">
        <v>18</v>
      </c>
      <c r="P12" s="132">
        <f>SUM(L12:O12)</f>
        <v>60</v>
      </c>
      <c r="Q12" s="133">
        <v>3</v>
      </c>
      <c r="R12" s="102"/>
      <c r="S12" s="66">
        <v>1</v>
      </c>
      <c r="T12" s="67" t="s">
        <v>28</v>
      </c>
      <c r="U12" s="67">
        <v>2</v>
      </c>
      <c r="V12" s="67" t="s">
        <v>28</v>
      </c>
      <c r="W12" s="67">
        <v>2</v>
      </c>
      <c r="X12" s="68">
        <v>0.36</v>
      </c>
      <c r="Y12" s="68">
        <v>0.64</v>
      </c>
    </row>
    <row r="13" spans="1:33" s="85" customFormat="1" ht="28" customHeight="1" x14ac:dyDescent="0.15">
      <c r="A13" s="85" t="s">
        <v>210</v>
      </c>
      <c r="B13" s="85" t="s">
        <v>199</v>
      </c>
      <c r="D13" s="85">
        <v>5</v>
      </c>
      <c r="E13" s="93"/>
      <c r="F13" s="93" t="s">
        <v>1132</v>
      </c>
      <c r="G13" s="85" t="s">
        <v>213</v>
      </c>
      <c r="L13" s="95">
        <f>SUM(L14:L17)</f>
        <v>41</v>
      </c>
      <c r="M13" s="95">
        <f>SUM(M14:M17)</f>
        <v>28</v>
      </c>
      <c r="N13" s="95">
        <f>SUM(N14:N17)</f>
        <v>42</v>
      </c>
      <c r="O13" s="95">
        <f>SUM(O14:O17)</f>
        <v>49</v>
      </c>
      <c r="P13" s="95">
        <f>SUM(P14:P17)</f>
        <v>160</v>
      </c>
      <c r="Q13" s="96"/>
      <c r="R13" s="86">
        <v>8</v>
      </c>
      <c r="T13" s="86"/>
      <c r="U13" s="94"/>
      <c r="V13" s="86"/>
      <c r="W13" s="86"/>
      <c r="X13" s="97"/>
      <c r="Y13" s="97"/>
    </row>
    <row r="14" spans="1:33" s="136" customFormat="1" ht="28" customHeight="1" x14ac:dyDescent="0.15">
      <c r="A14" s="58" t="s">
        <v>210</v>
      </c>
      <c r="B14" s="58" t="s">
        <v>199</v>
      </c>
      <c r="C14" s="59" t="s">
        <v>172</v>
      </c>
      <c r="D14" s="59">
        <v>5</v>
      </c>
      <c r="E14" s="60"/>
      <c r="F14" s="62" t="s">
        <v>1132</v>
      </c>
      <c r="G14" s="517" t="s">
        <v>1211</v>
      </c>
      <c r="H14" s="570" t="s">
        <v>1573</v>
      </c>
      <c r="I14" s="570" t="s">
        <v>1309</v>
      </c>
      <c r="J14" s="570" t="s">
        <v>1384</v>
      </c>
      <c r="K14" s="59" t="s">
        <v>121</v>
      </c>
      <c r="L14" s="134">
        <v>10</v>
      </c>
      <c r="M14" s="134">
        <v>8</v>
      </c>
      <c r="N14" s="134">
        <v>10</v>
      </c>
      <c r="O14" s="134">
        <v>12</v>
      </c>
      <c r="P14" s="134">
        <f>SUM(L14:O14)</f>
        <v>40</v>
      </c>
      <c r="Q14" s="135">
        <v>2</v>
      </c>
      <c r="R14" s="103"/>
      <c r="S14" s="63">
        <v>1</v>
      </c>
      <c r="T14" s="64" t="s">
        <v>28</v>
      </c>
      <c r="U14" s="61">
        <v>2</v>
      </c>
      <c r="V14" s="64" t="s">
        <v>28</v>
      </c>
      <c r="W14" s="64">
        <v>2</v>
      </c>
      <c r="X14" s="65">
        <v>0.36</v>
      </c>
      <c r="Y14" s="65">
        <v>0.64</v>
      </c>
    </row>
    <row r="15" spans="1:33" s="136" customFormat="1" ht="28" customHeight="1" x14ac:dyDescent="0.15">
      <c r="A15" s="58" t="s">
        <v>210</v>
      </c>
      <c r="B15" s="58" t="s">
        <v>199</v>
      </c>
      <c r="C15" s="59" t="s">
        <v>173</v>
      </c>
      <c r="D15" s="59">
        <v>5</v>
      </c>
      <c r="E15" s="60"/>
      <c r="F15" s="62" t="s">
        <v>1132</v>
      </c>
      <c r="G15" s="517" t="s">
        <v>1212</v>
      </c>
      <c r="H15" s="570" t="s">
        <v>1574</v>
      </c>
      <c r="I15" s="570" t="s">
        <v>1309</v>
      </c>
      <c r="J15" s="59" t="s">
        <v>174</v>
      </c>
      <c r="K15" s="59" t="s">
        <v>121</v>
      </c>
      <c r="L15" s="134">
        <v>8</v>
      </c>
      <c r="M15" s="134">
        <v>10</v>
      </c>
      <c r="N15" s="134">
        <v>10</v>
      </c>
      <c r="O15" s="134">
        <v>12</v>
      </c>
      <c r="P15" s="134">
        <f>SUM(L15:O15)</f>
        <v>40</v>
      </c>
      <c r="Q15" s="135">
        <v>3</v>
      </c>
      <c r="R15" s="150"/>
      <c r="S15" s="63">
        <v>1</v>
      </c>
      <c r="T15" s="64" t="s">
        <v>28</v>
      </c>
      <c r="U15" s="61">
        <v>2</v>
      </c>
      <c r="V15" s="64" t="s">
        <v>28</v>
      </c>
      <c r="W15" s="64">
        <v>2</v>
      </c>
      <c r="X15" s="65">
        <v>0.36</v>
      </c>
      <c r="Y15" s="65">
        <v>0.64</v>
      </c>
    </row>
    <row r="16" spans="1:33" s="58" customFormat="1" ht="28" customHeight="1" x14ac:dyDescent="0.15">
      <c r="A16" s="58" t="s">
        <v>210</v>
      </c>
      <c r="B16" s="58" t="s">
        <v>199</v>
      </c>
      <c r="C16" s="58" t="s">
        <v>175</v>
      </c>
      <c r="D16" s="58">
        <v>5</v>
      </c>
      <c r="E16" s="60"/>
      <c r="F16" s="62" t="s">
        <v>1132</v>
      </c>
      <c r="G16" s="517" t="s">
        <v>1213</v>
      </c>
      <c r="H16" s="58" t="s">
        <v>1357</v>
      </c>
      <c r="I16" s="570" t="s">
        <v>1309</v>
      </c>
      <c r="J16" s="58" t="s">
        <v>1281</v>
      </c>
      <c r="K16" s="58" t="s">
        <v>121</v>
      </c>
      <c r="L16" s="134">
        <v>15</v>
      </c>
      <c r="M16" s="134">
        <v>10</v>
      </c>
      <c r="N16" s="134">
        <v>10</v>
      </c>
      <c r="O16" s="134">
        <v>15</v>
      </c>
      <c r="P16" s="134">
        <f>SUM(L16:O16)</f>
        <v>50</v>
      </c>
      <c r="Q16" s="135">
        <v>3</v>
      </c>
      <c r="R16" s="102"/>
      <c r="S16" s="63">
        <v>1</v>
      </c>
      <c r="T16" s="64" t="s">
        <v>28</v>
      </c>
      <c r="U16" s="61">
        <v>2</v>
      </c>
      <c r="V16" s="64" t="s">
        <v>28</v>
      </c>
      <c r="W16" s="64">
        <v>2</v>
      </c>
      <c r="X16" s="65">
        <v>0.36</v>
      </c>
      <c r="Y16" s="65">
        <v>0.64</v>
      </c>
    </row>
    <row r="17" spans="1:33" s="136" customFormat="1" ht="28" customHeight="1" x14ac:dyDescent="0.15">
      <c r="A17" s="58" t="s">
        <v>210</v>
      </c>
      <c r="B17" s="58" t="s">
        <v>199</v>
      </c>
      <c r="C17" s="59" t="s">
        <v>212</v>
      </c>
      <c r="D17" s="59">
        <v>5</v>
      </c>
      <c r="E17" s="60"/>
      <c r="F17" s="62" t="s">
        <v>1132</v>
      </c>
      <c r="G17" s="593" t="s">
        <v>1214</v>
      </c>
      <c r="H17" s="58" t="s">
        <v>1575</v>
      </c>
      <c r="I17" s="570" t="s">
        <v>1309</v>
      </c>
      <c r="J17" s="59" t="s">
        <v>167</v>
      </c>
      <c r="K17" s="59" t="s">
        <v>121</v>
      </c>
      <c r="L17" s="134">
        <v>8</v>
      </c>
      <c r="M17" s="134">
        <v>0</v>
      </c>
      <c r="N17" s="134">
        <v>12</v>
      </c>
      <c r="O17" s="134">
        <v>10</v>
      </c>
      <c r="P17" s="134">
        <f>SUM(L17:O17)</f>
        <v>30</v>
      </c>
      <c r="Q17" s="135">
        <v>2</v>
      </c>
      <c r="R17" s="103"/>
      <c r="S17" s="63">
        <v>1</v>
      </c>
      <c r="T17" s="64" t="s">
        <v>28</v>
      </c>
      <c r="U17" s="61">
        <v>2</v>
      </c>
      <c r="V17" s="64" t="s">
        <v>28</v>
      </c>
      <c r="W17" s="64">
        <v>2</v>
      </c>
      <c r="X17" s="65">
        <v>0.36</v>
      </c>
      <c r="Y17" s="65">
        <v>0.64</v>
      </c>
    </row>
    <row r="18" spans="1:33" s="88" customFormat="1" ht="28" customHeight="1" x14ac:dyDescent="0.15">
      <c r="A18" s="88" t="s">
        <v>210</v>
      </c>
      <c r="B18" s="88" t="s">
        <v>200</v>
      </c>
      <c r="D18" s="88">
        <v>5</v>
      </c>
      <c r="E18" s="98"/>
      <c r="F18" s="98"/>
      <c r="G18" s="88" t="s">
        <v>216</v>
      </c>
      <c r="L18" s="139">
        <f>SUM(L19:L20)</f>
        <v>25</v>
      </c>
      <c r="M18" s="139">
        <f>SUM(M19:M20)</f>
        <v>20</v>
      </c>
      <c r="N18" s="139">
        <f>SUM(N19:N20)</f>
        <v>10</v>
      </c>
      <c r="O18" s="139">
        <f>SUM(O19:O20)</f>
        <v>25</v>
      </c>
      <c r="P18" s="139">
        <f>SUM(P19:P20)</f>
        <v>80</v>
      </c>
      <c r="Q18" s="96"/>
      <c r="R18" s="99">
        <v>4</v>
      </c>
    </row>
    <row r="19" spans="1:33" s="70" customFormat="1" ht="28" customHeight="1" x14ac:dyDescent="0.15">
      <c r="A19" s="69" t="s">
        <v>210</v>
      </c>
      <c r="B19" s="69" t="s">
        <v>200</v>
      </c>
      <c r="C19" s="69" t="s">
        <v>214</v>
      </c>
      <c r="D19" s="69">
        <v>5</v>
      </c>
      <c r="E19" s="69"/>
      <c r="F19" s="80" t="s">
        <v>1132</v>
      </c>
      <c r="G19" s="518" t="s">
        <v>1215</v>
      </c>
      <c r="H19" s="69" t="s">
        <v>1330</v>
      </c>
      <c r="I19" s="69" t="s">
        <v>1309</v>
      </c>
      <c r="J19" s="69" t="s">
        <v>1260</v>
      </c>
      <c r="K19" s="69" t="s">
        <v>121</v>
      </c>
      <c r="L19" s="137">
        <v>10</v>
      </c>
      <c r="M19" s="137">
        <v>10</v>
      </c>
      <c r="N19" s="137">
        <v>0</v>
      </c>
      <c r="O19" s="137">
        <v>10</v>
      </c>
      <c r="P19" s="137">
        <f>SUM(L19:O19)</f>
        <v>30</v>
      </c>
      <c r="Q19" s="138">
        <v>2</v>
      </c>
      <c r="R19" s="89"/>
      <c r="S19" s="69">
        <v>1</v>
      </c>
      <c r="T19" s="70" t="s">
        <v>28</v>
      </c>
      <c r="U19" s="70">
        <v>2</v>
      </c>
      <c r="V19" s="70" t="s">
        <v>28</v>
      </c>
      <c r="W19" s="70">
        <v>2</v>
      </c>
      <c r="X19" s="82">
        <v>0.36</v>
      </c>
      <c r="Y19" s="82">
        <v>0.64</v>
      </c>
    </row>
    <row r="20" spans="1:33" s="70" customFormat="1" ht="28" customHeight="1" x14ac:dyDescent="0.15">
      <c r="A20" s="69" t="s">
        <v>210</v>
      </c>
      <c r="B20" s="70" t="s">
        <v>200</v>
      </c>
      <c r="C20" s="69" t="s">
        <v>215</v>
      </c>
      <c r="D20" s="70">
        <v>5</v>
      </c>
      <c r="E20" s="73"/>
      <c r="F20" s="80" t="s">
        <v>1132</v>
      </c>
      <c r="G20" s="519" t="s">
        <v>1216</v>
      </c>
      <c r="H20" s="69" t="s">
        <v>1329</v>
      </c>
      <c r="I20" s="69" t="s">
        <v>1309</v>
      </c>
      <c r="J20" s="69" t="s">
        <v>1259</v>
      </c>
      <c r="K20" s="70" t="s">
        <v>121</v>
      </c>
      <c r="L20" s="137">
        <v>15</v>
      </c>
      <c r="M20" s="137">
        <v>10</v>
      </c>
      <c r="N20" s="137">
        <v>10</v>
      </c>
      <c r="O20" s="137">
        <v>15</v>
      </c>
      <c r="P20" s="137">
        <f>SUM(L20:O20)</f>
        <v>50</v>
      </c>
      <c r="Q20" s="138">
        <v>4</v>
      </c>
      <c r="R20" s="102"/>
      <c r="S20" s="69">
        <v>1</v>
      </c>
      <c r="T20" s="70" t="s">
        <v>28</v>
      </c>
      <c r="U20" s="70">
        <v>2</v>
      </c>
      <c r="V20" s="70" t="s">
        <v>28</v>
      </c>
      <c r="W20" s="70">
        <v>2</v>
      </c>
      <c r="X20" s="82">
        <v>0.36</v>
      </c>
      <c r="Y20" s="82">
        <v>0.64</v>
      </c>
    </row>
    <row r="21" spans="1:33" s="90" customFormat="1" ht="28" customHeight="1" x14ac:dyDescent="0.15">
      <c r="A21" s="508" t="s">
        <v>210</v>
      </c>
      <c r="E21" s="91"/>
      <c r="F21" s="92"/>
      <c r="G21" s="508" t="s">
        <v>1217</v>
      </c>
      <c r="L21" s="140">
        <f>SUM(L23:L24,L26:L28,L30:L33,L35:L37)</f>
        <v>69</v>
      </c>
      <c r="M21" s="140">
        <f>SUM(M23:M24,M26:M28,M30:M33,M35:M37)</f>
        <v>65</v>
      </c>
      <c r="N21" s="140">
        <f>SUM(N23:N24,N26:N28,N30:N33,N35:N37)</f>
        <v>74</v>
      </c>
      <c r="O21" s="140">
        <f>SUM(O23:O24,O26:O28,O30:O33,O35:O37)</f>
        <v>392</v>
      </c>
      <c r="P21" s="140">
        <f>SUM(P23:P24,P26:P28,P30:P33,P35:P37)</f>
        <v>600</v>
      </c>
      <c r="Q21" s="140"/>
      <c r="R21" s="140">
        <v>30</v>
      </c>
    </row>
    <row r="22" spans="1:33" s="88" customFormat="1" ht="28" customHeight="1" x14ac:dyDescent="0.15">
      <c r="A22" s="88" t="s">
        <v>210</v>
      </c>
      <c r="B22" s="88" t="s">
        <v>217</v>
      </c>
      <c r="D22" s="88">
        <v>6</v>
      </c>
      <c r="E22" s="98"/>
      <c r="F22" s="98"/>
      <c r="G22" s="88" t="s">
        <v>220</v>
      </c>
      <c r="L22" s="99">
        <f>SUM(L23:L24)</f>
        <v>16</v>
      </c>
      <c r="M22" s="99">
        <f>SUM(M23:M24)</f>
        <v>16</v>
      </c>
      <c r="N22" s="99">
        <f>SUM(N23:N24)</f>
        <v>20</v>
      </c>
      <c r="O22" s="99">
        <f>SUM(O23:O24)</f>
        <v>28</v>
      </c>
      <c r="P22" s="99">
        <f>SUM(P23:P24)</f>
        <v>80</v>
      </c>
      <c r="Q22" s="99"/>
      <c r="R22" s="99">
        <v>4</v>
      </c>
    </row>
    <row r="23" spans="1:33" s="105" customFormat="1" ht="28" customHeight="1" x14ac:dyDescent="0.15">
      <c r="A23" s="105" t="s">
        <v>210</v>
      </c>
      <c r="B23" s="105" t="s">
        <v>217</v>
      </c>
      <c r="C23" s="105" t="s">
        <v>218</v>
      </c>
      <c r="D23" s="105">
        <v>6</v>
      </c>
      <c r="E23" s="116"/>
      <c r="F23" s="117" t="s">
        <v>1132</v>
      </c>
      <c r="G23" s="520" t="s">
        <v>1218</v>
      </c>
      <c r="H23" s="580" t="s">
        <v>176</v>
      </c>
      <c r="I23" s="580" t="s">
        <v>1212</v>
      </c>
      <c r="J23" s="580" t="s">
        <v>177</v>
      </c>
      <c r="K23" s="105" t="s">
        <v>121</v>
      </c>
      <c r="L23" s="141">
        <v>8</v>
      </c>
      <c r="M23" s="141">
        <v>8</v>
      </c>
      <c r="N23" s="141">
        <v>10</v>
      </c>
      <c r="O23" s="141">
        <v>14</v>
      </c>
      <c r="P23" s="141">
        <f>SUM(L23:O23)</f>
        <v>40</v>
      </c>
      <c r="Q23" s="142">
        <v>3</v>
      </c>
      <c r="R23" s="89"/>
      <c r="S23" s="105">
        <v>1</v>
      </c>
      <c r="T23" s="105" t="s">
        <v>28</v>
      </c>
      <c r="U23" s="105">
        <v>2</v>
      </c>
      <c r="V23" s="105" t="s">
        <v>28</v>
      </c>
      <c r="W23" s="105">
        <v>2</v>
      </c>
      <c r="X23" s="105">
        <v>0.36</v>
      </c>
      <c r="Y23" s="105">
        <v>0.64</v>
      </c>
    </row>
    <row r="24" spans="1:33" s="105" customFormat="1" ht="28" customHeight="1" x14ac:dyDescent="0.15">
      <c r="A24" s="105" t="s">
        <v>210</v>
      </c>
      <c r="B24" s="105" t="s">
        <v>217</v>
      </c>
      <c r="C24" s="105" t="s">
        <v>219</v>
      </c>
      <c r="D24" s="105">
        <v>6</v>
      </c>
      <c r="E24" s="116"/>
      <c r="F24" s="117" t="s">
        <v>1132</v>
      </c>
      <c r="G24" s="581" t="s">
        <v>1444</v>
      </c>
      <c r="H24" s="567" t="s">
        <v>97</v>
      </c>
      <c r="I24" s="567" t="s">
        <v>1210</v>
      </c>
      <c r="J24" s="567" t="s">
        <v>1442</v>
      </c>
      <c r="K24" s="105" t="s">
        <v>121</v>
      </c>
      <c r="L24" s="141">
        <v>8</v>
      </c>
      <c r="M24" s="141">
        <v>8</v>
      </c>
      <c r="N24" s="141">
        <v>10</v>
      </c>
      <c r="O24" s="141">
        <v>14</v>
      </c>
      <c r="P24" s="141">
        <f>SUM(L24:O24)</f>
        <v>40</v>
      </c>
      <c r="Q24" s="142">
        <v>3</v>
      </c>
      <c r="R24" s="89"/>
      <c r="S24" s="105">
        <v>1</v>
      </c>
      <c r="T24" s="105" t="s">
        <v>28</v>
      </c>
      <c r="U24" s="105">
        <v>2</v>
      </c>
      <c r="V24" s="105" t="s">
        <v>28</v>
      </c>
      <c r="W24" s="105">
        <v>2</v>
      </c>
      <c r="X24" s="105">
        <v>0.36</v>
      </c>
      <c r="Y24" s="105">
        <v>0.64</v>
      </c>
    </row>
    <row r="25" spans="1:33" s="85" customFormat="1" ht="28" customHeight="1" x14ac:dyDescent="0.15">
      <c r="A25" s="88" t="s">
        <v>210</v>
      </c>
      <c r="B25" s="88" t="s">
        <v>221</v>
      </c>
      <c r="D25" s="85">
        <v>6</v>
      </c>
      <c r="E25" s="93"/>
      <c r="F25" s="93"/>
      <c r="G25" s="88" t="s">
        <v>228</v>
      </c>
      <c r="I25" s="94"/>
      <c r="L25" s="86">
        <f>SUM(L26:L28)</f>
        <v>20</v>
      </c>
      <c r="M25" s="86">
        <f>SUM(M26:M28)</f>
        <v>16</v>
      </c>
      <c r="N25" s="86">
        <f>SUM(N26:N28)</f>
        <v>28</v>
      </c>
      <c r="O25" s="86">
        <f>SUM(O26:O28)</f>
        <v>36</v>
      </c>
      <c r="P25" s="86">
        <f>SUM(P26:P28)</f>
        <v>100</v>
      </c>
      <c r="Q25" s="86"/>
      <c r="R25" s="86">
        <v>5</v>
      </c>
      <c r="S25" s="94"/>
      <c r="T25" s="94"/>
      <c r="U25" s="94"/>
      <c r="V25" s="94"/>
      <c r="W25" s="94"/>
      <c r="X25" s="94"/>
      <c r="Y25" s="94"/>
      <c r="Z25" s="94"/>
      <c r="AA25" s="94"/>
      <c r="AB25" s="94"/>
      <c r="AC25" s="94"/>
      <c r="AD25" s="94"/>
      <c r="AE25" s="94"/>
      <c r="AF25" s="94"/>
      <c r="AG25" s="94"/>
    </row>
    <row r="26" spans="1:33" s="143" customFormat="1" ht="28" customHeight="1" x14ac:dyDescent="0.15">
      <c r="A26" s="120" t="s">
        <v>210</v>
      </c>
      <c r="B26" s="53" t="s">
        <v>221</v>
      </c>
      <c r="C26" s="53" t="s">
        <v>224</v>
      </c>
      <c r="D26" s="50">
        <v>6</v>
      </c>
      <c r="E26" s="51"/>
      <c r="F26" s="54" t="s">
        <v>1132</v>
      </c>
      <c r="G26" s="516" t="s">
        <v>1219</v>
      </c>
      <c r="H26" s="53" t="s">
        <v>227</v>
      </c>
      <c r="I26" s="52"/>
      <c r="J26" s="592" t="s">
        <v>1494</v>
      </c>
      <c r="K26" s="50" t="s">
        <v>157</v>
      </c>
      <c r="L26" s="121">
        <v>6</v>
      </c>
      <c r="M26" s="121">
        <v>6</v>
      </c>
      <c r="N26" s="121">
        <v>12</v>
      </c>
      <c r="O26" s="121">
        <v>16</v>
      </c>
      <c r="P26" s="121">
        <v>40</v>
      </c>
      <c r="Q26" s="121">
        <v>3</v>
      </c>
      <c r="R26" s="103"/>
      <c r="S26" s="52">
        <v>1</v>
      </c>
      <c r="T26" s="52" t="s">
        <v>28</v>
      </c>
      <c r="U26" s="52">
        <v>2</v>
      </c>
      <c r="V26" s="52" t="s">
        <v>28</v>
      </c>
      <c r="W26" s="52">
        <v>2</v>
      </c>
      <c r="X26" s="52">
        <v>0.36</v>
      </c>
      <c r="Y26" s="52">
        <v>0.64</v>
      </c>
    </row>
    <row r="27" spans="1:33" s="143" customFormat="1" ht="28" customHeight="1" x14ac:dyDescent="0.15">
      <c r="A27" s="120" t="s">
        <v>210</v>
      </c>
      <c r="B27" s="53" t="s">
        <v>221</v>
      </c>
      <c r="C27" s="53" t="s">
        <v>225</v>
      </c>
      <c r="D27" s="66">
        <v>6</v>
      </c>
      <c r="E27" s="122"/>
      <c r="F27" s="54" t="s">
        <v>1132</v>
      </c>
      <c r="G27" s="123" t="s">
        <v>1495</v>
      </c>
      <c r="H27" s="583" t="s">
        <v>1496</v>
      </c>
      <c r="I27" s="582" t="s">
        <v>1214</v>
      </c>
      <c r="J27" s="583" t="s">
        <v>178</v>
      </c>
      <c r="K27" s="66" t="s">
        <v>121</v>
      </c>
      <c r="L27" s="67">
        <v>8</v>
      </c>
      <c r="M27" s="67">
        <v>4</v>
      </c>
      <c r="N27" s="67">
        <v>8</v>
      </c>
      <c r="O27" s="67">
        <v>10</v>
      </c>
      <c r="P27" s="67">
        <v>30</v>
      </c>
      <c r="Q27" s="67">
        <v>2</v>
      </c>
      <c r="R27" s="87"/>
      <c r="S27" s="52">
        <v>1</v>
      </c>
      <c r="T27" s="52" t="s">
        <v>28</v>
      </c>
      <c r="U27" s="52">
        <v>2</v>
      </c>
      <c r="V27" s="52" t="s">
        <v>28</v>
      </c>
      <c r="W27" s="52">
        <v>2</v>
      </c>
      <c r="X27" s="52">
        <v>0.36</v>
      </c>
      <c r="Y27" s="52">
        <v>0.64</v>
      </c>
      <c r="Z27" s="144"/>
      <c r="AA27" s="144"/>
      <c r="AB27" s="144"/>
      <c r="AC27" s="144"/>
      <c r="AD27" s="144"/>
      <c r="AE27" s="144"/>
      <c r="AF27" s="144"/>
      <c r="AG27" s="144"/>
    </row>
    <row r="28" spans="1:33" s="143" customFormat="1" ht="28" customHeight="1" x14ac:dyDescent="0.15">
      <c r="A28" s="120" t="s">
        <v>210</v>
      </c>
      <c r="B28" s="53" t="s">
        <v>221</v>
      </c>
      <c r="C28" s="53" t="s">
        <v>226</v>
      </c>
      <c r="D28" s="66">
        <v>6</v>
      </c>
      <c r="E28" s="122"/>
      <c r="F28" s="54" t="s">
        <v>1132</v>
      </c>
      <c r="G28" s="521" t="s">
        <v>1220</v>
      </c>
      <c r="H28" s="582" t="s">
        <v>1452</v>
      </c>
      <c r="I28" s="582" t="s">
        <v>1212</v>
      </c>
      <c r="J28" s="583" t="s">
        <v>1453</v>
      </c>
      <c r="K28" s="66" t="s">
        <v>157</v>
      </c>
      <c r="L28" s="67">
        <v>6</v>
      </c>
      <c r="M28" s="67">
        <v>6</v>
      </c>
      <c r="N28" s="67">
        <v>8</v>
      </c>
      <c r="O28" s="67">
        <v>10</v>
      </c>
      <c r="P28" s="67">
        <v>30</v>
      </c>
      <c r="Q28" s="67">
        <v>3</v>
      </c>
      <c r="R28" s="87"/>
      <c r="S28" s="52">
        <v>1</v>
      </c>
      <c r="T28" s="52" t="s">
        <v>28</v>
      </c>
      <c r="U28" s="52">
        <v>2</v>
      </c>
      <c r="V28" s="52" t="s">
        <v>28</v>
      </c>
      <c r="W28" s="52">
        <v>2</v>
      </c>
      <c r="X28" s="52">
        <v>0.36</v>
      </c>
      <c r="Y28" s="52">
        <v>0.64</v>
      </c>
      <c r="Z28" s="144"/>
      <c r="AA28" s="144"/>
      <c r="AB28" s="144"/>
      <c r="AC28" s="144"/>
      <c r="AD28" s="144"/>
      <c r="AE28" s="144"/>
      <c r="AF28" s="144"/>
      <c r="AG28" s="144"/>
    </row>
    <row r="29" spans="1:33" s="88" customFormat="1" ht="28" customHeight="1" x14ac:dyDescent="0.15">
      <c r="A29" s="88" t="s">
        <v>210</v>
      </c>
      <c r="B29" s="88" t="s">
        <v>222</v>
      </c>
      <c r="D29" s="88">
        <v>6</v>
      </c>
      <c r="E29" s="98"/>
      <c r="F29" s="98"/>
      <c r="G29" s="522" t="s">
        <v>1221</v>
      </c>
      <c r="L29" s="99">
        <f>SUM(L30:L33)</f>
        <v>33</v>
      </c>
      <c r="M29" s="99">
        <f>SUM(M30:M33)</f>
        <v>33</v>
      </c>
      <c r="N29" s="99">
        <f>SUM(N30:N33)</f>
        <v>26</v>
      </c>
      <c r="O29" s="99">
        <f>SUM(O30:O33)</f>
        <v>48</v>
      </c>
      <c r="P29" s="99">
        <f>SUM(P30:P33)</f>
        <v>140</v>
      </c>
      <c r="Q29" s="99"/>
      <c r="R29" s="99">
        <v>7</v>
      </c>
    </row>
    <row r="30" spans="1:33" s="58" customFormat="1" ht="28" customHeight="1" x14ac:dyDescent="0.15">
      <c r="A30" s="125" t="s">
        <v>210</v>
      </c>
      <c r="B30" s="58" t="s">
        <v>222</v>
      </c>
      <c r="C30" s="58" t="s">
        <v>230</v>
      </c>
      <c r="D30" s="58">
        <v>6</v>
      </c>
      <c r="E30" s="60"/>
      <c r="F30" s="62" t="s">
        <v>1132</v>
      </c>
      <c r="G30" s="517" t="s">
        <v>1222</v>
      </c>
      <c r="H30" s="58" t="s">
        <v>1337</v>
      </c>
      <c r="I30" s="58" t="s">
        <v>1210</v>
      </c>
      <c r="J30" s="58" t="s">
        <v>1268</v>
      </c>
      <c r="K30" s="58" t="s">
        <v>157</v>
      </c>
      <c r="L30" s="126">
        <v>8</v>
      </c>
      <c r="M30" s="126">
        <v>8</v>
      </c>
      <c r="N30" s="126">
        <v>10</v>
      </c>
      <c r="O30" s="126">
        <v>14</v>
      </c>
      <c r="P30" s="126">
        <v>40</v>
      </c>
      <c r="Q30" s="126">
        <v>2</v>
      </c>
      <c r="R30" s="102"/>
      <c r="S30" s="127">
        <v>1</v>
      </c>
      <c r="T30" s="127" t="s">
        <v>28</v>
      </c>
      <c r="U30" s="127">
        <v>2</v>
      </c>
      <c r="V30" s="127" t="s">
        <v>28</v>
      </c>
      <c r="W30" s="127">
        <v>2</v>
      </c>
      <c r="X30" s="127">
        <v>0.36</v>
      </c>
      <c r="Y30" s="127">
        <v>0.64</v>
      </c>
    </row>
    <row r="31" spans="1:33" s="58" customFormat="1" ht="28" customHeight="1" x14ac:dyDescent="0.15">
      <c r="A31" s="125" t="s">
        <v>210</v>
      </c>
      <c r="B31" s="58" t="s">
        <v>222</v>
      </c>
      <c r="C31" s="58" t="s">
        <v>231</v>
      </c>
      <c r="D31" s="58">
        <v>6</v>
      </c>
      <c r="E31" s="60"/>
      <c r="F31" s="62" t="s">
        <v>1132</v>
      </c>
      <c r="G31" s="517" t="s">
        <v>1223</v>
      </c>
      <c r="H31" s="58" t="s">
        <v>1338</v>
      </c>
      <c r="I31" s="58" t="s">
        <v>1216</v>
      </c>
      <c r="J31" s="58" t="s">
        <v>1269</v>
      </c>
      <c r="K31" s="58" t="s">
        <v>157</v>
      </c>
      <c r="L31" s="126">
        <v>10</v>
      </c>
      <c r="M31" s="126">
        <v>10</v>
      </c>
      <c r="N31" s="126">
        <v>6</v>
      </c>
      <c r="O31" s="126">
        <v>14</v>
      </c>
      <c r="P31" s="126">
        <v>40</v>
      </c>
      <c r="Q31" s="126">
        <v>3</v>
      </c>
      <c r="R31" s="102"/>
      <c r="S31" s="127">
        <v>1</v>
      </c>
      <c r="T31" s="127" t="s">
        <v>28</v>
      </c>
      <c r="U31" s="127">
        <v>2</v>
      </c>
      <c r="V31" s="127" t="s">
        <v>28</v>
      </c>
      <c r="W31" s="127">
        <v>2</v>
      </c>
      <c r="X31" s="127">
        <v>0.36</v>
      </c>
      <c r="Y31" s="127">
        <v>0.64</v>
      </c>
    </row>
    <row r="32" spans="1:33" s="58" customFormat="1" ht="28" customHeight="1" x14ac:dyDescent="0.15">
      <c r="A32" s="125" t="s">
        <v>210</v>
      </c>
      <c r="B32" s="58" t="s">
        <v>222</v>
      </c>
      <c r="C32" s="58" t="s">
        <v>232</v>
      </c>
      <c r="D32" s="58">
        <v>6</v>
      </c>
      <c r="E32" s="60"/>
      <c r="F32" s="62" t="s">
        <v>1132</v>
      </c>
      <c r="G32" s="517" t="s">
        <v>1224</v>
      </c>
      <c r="H32" s="58" t="s">
        <v>179</v>
      </c>
      <c r="I32" s="58" t="s">
        <v>1309</v>
      </c>
      <c r="J32" s="58" t="s">
        <v>165</v>
      </c>
      <c r="K32" s="58" t="s">
        <v>121</v>
      </c>
      <c r="L32" s="126">
        <v>10</v>
      </c>
      <c r="M32" s="126">
        <v>10</v>
      </c>
      <c r="N32" s="126">
        <v>0</v>
      </c>
      <c r="O32" s="126">
        <v>10</v>
      </c>
      <c r="P32" s="126">
        <v>30</v>
      </c>
      <c r="Q32" s="126">
        <v>1</v>
      </c>
      <c r="R32" s="102"/>
      <c r="S32" s="127">
        <v>1</v>
      </c>
      <c r="T32" s="127" t="s">
        <v>28</v>
      </c>
      <c r="U32" s="127">
        <v>2</v>
      </c>
      <c r="V32" s="127" t="s">
        <v>28</v>
      </c>
      <c r="W32" s="127">
        <v>2</v>
      </c>
      <c r="X32" s="127">
        <v>0.36</v>
      </c>
      <c r="Y32" s="127">
        <v>0.64</v>
      </c>
    </row>
    <row r="33" spans="1:33" s="58" customFormat="1" ht="28" customHeight="1" x14ac:dyDescent="0.15">
      <c r="A33" s="125" t="s">
        <v>210</v>
      </c>
      <c r="B33" s="58" t="s">
        <v>222</v>
      </c>
      <c r="C33" s="58" t="s">
        <v>233</v>
      </c>
      <c r="D33" s="58">
        <v>6</v>
      </c>
      <c r="E33" s="60"/>
      <c r="F33" s="62" t="s">
        <v>1132</v>
      </c>
      <c r="G33" s="517" t="s">
        <v>784</v>
      </c>
      <c r="H33" s="58" t="s">
        <v>101</v>
      </c>
      <c r="I33" s="58" t="s">
        <v>1309</v>
      </c>
      <c r="J33" s="58" t="s">
        <v>1432</v>
      </c>
      <c r="K33" s="58" t="s">
        <v>121</v>
      </c>
      <c r="L33" s="126">
        <v>5</v>
      </c>
      <c r="M33" s="126">
        <v>5</v>
      </c>
      <c r="N33" s="126">
        <v>10</v>
      </c>
      <c r="O33" s="126">
        <v>10</v>
      </c>
      <c r="P33" s="126">
        <v>30</v>
      </c>
      <c r="Q33" s="126">
        <v>1</v>
      </c>
      <c r="R33" s="102"/>
      <c r="S33" s="127">
        <v>1</v>
      </c>
      <c r="T33" s="127" t="s">
        <v>28</v>
      </c>
      <c r="U33" s="127">
        <v>2</v>
      </c>
      <c r="V33" s="127" t="s">
        <v>28</v>
      </c>
      <c r="W33" s="127">
        <v>2</v>
      </c>
      <c r="X33" s="127">
        <v>0.36</v>
      </c>
      <c r="Y33" s="127">
        <v>0.64</v>
      </c>
    </row>
    <row r="34" spans="1:33" s="88" customFormat="1" ht="28" customHeight="1" x14ac:dyDescent="0.15">
      <c r="A34" s="88" t="s">
        <v>210</v>
      </c>
      <c r="B34" s="88" t="s">
        <v>229</v>
      </c>
      <c r="D34" s="88">
        <v>6</v>
      </c>
      <c r="E34" s="98"/>
      <c r="F34" s="98"/>
      <c r="G34" s="88" t="s">
        <v>237</v>
      </c>
      <c r="L34" s="99">
        <f>SUM(L35:L37)</f>
        <v>0</v>
      </c>
      <c r="M34" s="99">
        <f>SUM(M35:M37)</f>
        <v>0</v>
      </c>
      <c r="N34" s="99">
        <f>SUM(N35:N37)</f>
        <v>0</v>
      </c>
      <c r="O34" s="99">
        <f>SUM(O35:O37)</f>
        <v>280</v>
      </c>
      <c r="P34" s="99">
        <f>SUM(P35:P37)</f>
        <v>280</v>
      </c>
      <c r="Q34" s="99"/>
      <c r="R34" s="99">
        <v>14</v>
      </c>
    </row>
    <row r="35" spans="1:33" s="71" customFormat="1" ht="28" customHeight="1" x14ac:dyDescent="0.15">
      <c r="A35" s="69" t="s">
        <v>210</v>
      </c>
      <c r="B35" s="70" t="s">
        <v>223</v>
      </c>
      <c r="C35" s="70" t="s">
        <v>234</v>
      </c>
      <c r="D35" s="72">
        <v>6</v>
      </c>
      <c r="E35" s="73"/>
      <c r="F35" s="76" t="s">
        <v>1132</v>
      </c>
      <c r="G35" s="519" t="s">
        <v>1165</v>
      </c>
      <c r="H35" s="77"/>
      <c r="I35" s="128"/>
      <c r="J35" s="72"/>
      <c r="K35" s="72" t="s">
        <v>157</v>
      </c>
      <c r="L35" s="129">
        <v>0</v>
      </c>
      <c r="M35" s="129">
        <v>0</v>
      </c>
      <c r="N35" s="129">
        <v>0</v>
      </c>
      <c r="O35" s="129">
        <v>236</v>
      </c>
      <c r="P35" s="129">
        <v>236</v>
      </c>
      <c r="Q35" s="129">
        <v>1</v>
      </c>
      <c r="R35" s="103"/>
      <c r="S35" s="72"/>
      <c r="T35" s="74"/>
      <c r="U35" s="74"/>
      <c r="V35" s="74"/>
      <c r="W35" s="74"/>
      <c r="X35" s="74"/>
      <c r="Y35" s="74"/>
    </row>
    <row r="36" spans="1:33" s="71" customFormat="1" ht="28" customHeight="1" x14ac:dyDescent="0.15">
      <c r="A36" s="69" t="s">
        <v>210</v>
      </c>
      <c r="B36" s="70" t="s">
        <v>223</v>
      </c>
      <c r="C36" s="70" t="s">
        <v>235</v>
      </c>
      <c r="D36" s="72">
        <v>6</v>
      </c>
      <c r="E36" s="73"/>
      <c r="F36" s="76" t="s">
        <v>1132</v>
      </c>
      <c r="G36" s="519" t="s">
        <v>795</v>
      </c>
      <c r="H36" s="77"/>
      <c r="I36" s="128"/>
      <c r="J36" s="72"/>
      <c r="K36" s="72" t="s">
        <v>157</v>
      </c>
      <c r="L36" s="129">
        <v>0</v>
      </c>
      <c r="M36" s="129">
        <v>0</v>
      </c>
      <c r="N36" s="129">
        <v>0</v>
      </c>
      <c r="O36" s="129">
        <v>40</v>
      </c>
      <c r="P36" s="129">
        <v>40</v>
      </c>
      <c r="Q36" s="129">
        <v>3</v>
      </c>
      <c r="R36" s="103"/>
      <c r="S36" s="72"/>
      <c r="T36" s="74"/>
      <c r="U36" s="74"/>
      <c r="V36" s="74"/>
      <c r="W36" s="74"/>
      <c r="X36" s="74"/>
      <c r="Y36" s="74"/>
    </row>
    <row r="37" spans="1:33" s="71" customFormat="1" ht="28" customHeight="1" x14ac:dyDescent="0.15">
      <c r="A37" s="69" t="s">
        <v>210</v>
      </c>
      <c r="B37" s="70" t="s">
        <v>223</v>
      </c>
      <c r="C37" s="70" t="s">
        <v>236</v>
      </c>
      <c r="D37" s="72">
        <v>6</v>
      </c>
      <c r="E37" s="73"/>
      <c r="F37" s="76" t="s">
        <v>1132</v>
      </c>
      <c r="G37" s="519" t="s">
        <v>1225</v>
      </c>
      <c r="H37" s="77"/>
      <c r="I37" s="128"/>
      <c r="J37" s="72"/>
      <c r="K37" s="72" t="s">
        <v>157</v>
      </c>
      <c r="L37" s="129">
        <v>0</v>
      </c>
      <c r="M37" s="129">
        <v>0</v>
      </c>
      <c r="N37" s="129">
        <v>0</v>
      </c>
      <c r="O37" s="129">
        <v>4</v>
      </c>
      <c r="P37" s="129">
        <v>4</v>
      </c>
      <c r="Q37" s="129">
        <v>2</v>
      </c>
      <c r="R37" s="103"/>
      <c r="S37" s="72"/>
      <c r="T37" s="74"/>
      <c r="U37" s="74"/>
      <c r="V37" s="74"/>
      <c r="W37" s="74"/>
      <c r="X37" s="74"/>
      <c r="Y37" s="74"/>
    </row>
    <row r="38" spans="1:33" s="524" customFormat="1" ht="28" customHeight="1" x14ac:dyDescent="0.15">
      <c r="A38" s="507"/>
      <c r="B38" s="507"/>
      <c r="C38" s="507"/>
      <c r="D38" s="507"/>
      <c r="E38" s="488"/>
      <c r="F38" s="488"/>
      <c r="G38" s="487"/>
      <c r="H38" s="523"/>
      <c r="I38" s="523"/>
      <c r="K38" s="507"/>
      <c r="L38" s="485">
        <f>SUM(L21,L2)</f>
        <v>249</v>
      </c>
      <c r="M38" s="485">
        <f>SUM(M21,M2)</f>
        <v>207</v>
      </c>
      <c r="N38" s="485">
        <f>SUM(N21,N2)</f>
        <v>168</v>
      </c>
      <c r="O38" s="485">
        <f>SUM(O21,O2)</f>
        <v>576</v>
      </c>
      <c r="P38" s="485">
        <f>SUM(P21,P2)</f>
        <v>1200</v>
      </c>
      <c r="Q38" s="507"/>
      <c r="R38" s="485">
        <f>SUM(R21,R2)</f>
        <v>60</v>
      </c>
      <c r="S38" s="507"/>
      <c r="T38" s="507"/>
      <c r="U38" s="507"/>
      <c r="V38" s="507"/>
      <c r="W38" s="507"/>
      <c r="X38" s="507"/>
      <c r="Y38" s="507"/>
      <c r="Z38" s="525"/>
      <c r="AA38" s="525"/>
      <c r="AB38" s="525"/>
      <c r="AC38" s="525"/>
      <c r="AD38" s="525"/>
      <c r="AE38" s="525"/>
      <c r="AF38" s="525"/>
      <c r="AG38" s="525"/>
    </row>
    <row r="39" spans="1:33" ht="28" customHeight="1" x14ac:dyDescent="0.15">
      <c r="A39" s="42"/>
      <c r="B39" s="42"/>
      <c r="C39" s="42"/>
      <c r="D39" s="42"/>
      <c r="E39" s="146"/>
      <c r="F39" s="146"/>
      <c r="G39" s="42"/>
      <c r="H39" s="43"/>
      <c r="I39" s="43"/>
      <c r="J39" s="43"/>
      <c r="K39" s="42"/>
      <c r="L39" s="44"/>
      <c r="M39" s="44"/>
      <c r="N39" s="44"/>
      <c r="O39" s="42"/>
      <c r="P39" s="42"/>
      <c r="Q39" s="42"/>
      <c r="R39" s="89"/>
      <c r="S39" s="42"/>
      <c r="T39" s="42"/>
      <c r="U39" s="42"/>
      <c r="V39" s="42"/>
      <c r="W39" s="42"/>
      <c r="X39" s="42"/>
      <c r="Y39" s="42"/>
    </row>
    <row r="40" spans="1:33" ht="28" customHeight="1" x14ac:dyDescent="0.15">
      <c r="A40" s="42"/>
      <c r="B40" s="42"/>
      <c r="C40" s="42"/>
      <c r="D40" s="42"/>
      <c r="E40" s="146"/>
      <c r="F40" s="146"/>
      <c r="G40" s="42"/>
      <c r="H40" s="43"/>
      <c r="I40" s="43"/>
      <c r="J40" s="43"/>
      <c r="K40" s="42"/>
      <c r="L40" s="44"/>
      <c r="M40" s="44"/>
      <c r="N40" s="44"/>
      <c r="O40" s="42"/>
      <c r="P40" s="42"/>
      <c r="Q40" s="42"/>
      <c r="R40" s="89"/>
      <c r="S40" s="42"/>
      <c r="T40" s="42"/>
      <c r="U40" s="42"/>
      <c r="V40" s="42"/>
      <c r="W40" s="42"/>
      <c r="X40" s="42"/>
      <c r="Y40" s="42"/>
    </row>
    <row r="41" spans="1:33" ht="28" customHeight="1" x14ac:dyDescent="0.15">
      <c r="A41" s="42"/>
      <c r="B41" s="42"/>
      <c r="C41" s="42"/>
      <c r="D41" s="42"/>
      <c r="E41" s="146"/>
      <c r="F41" s="146"/>
      <c r="G41" s="42"/>
      <c r="H41" s="43"/>
      <c r="I41" s="43"/>
      <c r="J41" s="43"/>
      <c r="K41" s="42"/>
      <c r="L41" s="44"/>
      <c r="M41" s="44"/>
      <c r="N41" s="44"/>
      <c r="O41" s="42"/>
      <c r="P41" s="42"/>
      <c r="Q41" s="42"/>
      <c r="R41" s="89"/>
      <c r="S41" s="42"/>
      <c r="T41" s="42"/>
      <c r="U41" s="42"/>
      <c r="V41" s="42"/>
      <c r="W41" s="42"/>
      <c r="X41" s="42"/>
      <c r="Y41" s="42"/>
    </row>
    <row r="42" spans="1:33" ht="28" customHeight="1" x14ac:dyDescent="0.15">
      <c r="A42" s="42"/>
      <c r="B42" s="42"/>
      <c r="C42" s="42"/>
      <c r="D42" s="42"/>
      <c r="E42" s="146"/>
      <c r="F42" s="146"/>
      <c r="G42" s="42"/>
      <c r="H42" s="43"/>
      <c r="I42" s="43"/>
      <c r="J42" s="43"/>
      <c r="K42" s="42"/>
      <c r="L42" s="44"/>
      <c r="M42" s="44"/>
      <c r="N42" s="44"/>
      <c r="O42" s="42"/>
      <c r="P42" s="42"/>
      <c r="Q42" s="42"/>
      <c r="R42" s="89"/>
      <c r="S42" s="42"/>
      <c r="T42" s="42"/>
      <c r="U42" s="42"/>
      <c r="V42" s="42"/>
      <c r="W42" s="42"/>
      <c r="X42" s="42"/>
      <c r="Y42" s="42"/>
    </row>
    <row r="43" spans="1:33" ht="28" customHeight="1" x14ac:dyDescent="0.15">
      <c r="A43" s="42"/>
      <c r="B43" s="42"/>
      <c r="C43" s="42"/>
      <c r="D43" s="42"/>
      <c r="E43" s="146"/>
      <c r="F43" s="146"/>
      <c r="G43" s="42"/>
      <c r="H43" s="43"/>
      <c r="I43" s="43"/>
      <c r="J43" s="43"/>
      <c r="K43" s="42"/>
      <c r="L43" s="44"/>
      <c r="M43" s="44"/>
      <c r="N43" s="44"/>
      <c r="O43" s="42"/>
      <c r="P43" s="42"/>
      <c r="Q43" s="42"/>
      <c r="R43" s="89"/>
      <c r="S43" s="42"/>
      <c r="T43" s="42"/>
      <c r="U43" s="42"/>
      <c r="V43" s="42"/>
      <c r="W43" s="42"/>
      <c r="X43" s="42"/>
      <c r="Y43" s="42"/>
    </row>
    <row r="44" spans="1:33" ht="28" customHeight="1" x14ac:dyDescent="0.15">
      <c r="A44" s="42"/>
      <c r="B44" s="42"/>
      <c r="C44" s="42"/>
      <c r="D44" s="42"/>
      <c r="E44" s="146"/>
      <c r="F44" s="146"/>
      <c r="G44" s="42"/>
      <c r="H44" s="43"/>
      <c r="I44" s="43"/>
      <c r="J44" s="43"/>
      <c r="K44" s="42"/>
      <c r="L44" s="44"/>
      <c r="M44" s="44"/>
      <c r="N44" s="44"/>
      <c r="O44" s="42"/>
      <c r="P44" s="42"/>
      <c r="Q44" s="42"/>
      <c r="R44" s="89"/>
      <c r="S44" s="42"/>
      <c r="T44" s="42"/>
      <c r="U44" s="42"/>
      <c r="V44" s="42"/>
      <c r="W44" s="42"/>
      <c r="X44" s="42"/>
      <c r="Y44" s="42"/>
    </row>
    <row r="45" spans="1:33" ht="28" customHeight="1" x14ac:dyDescent="0.15">
      <c r="A45" s="42"/>
      <c r="B45" s="42"/>
      <c r="C45" s="42"/>
      <c r="D45" s="42"/>
      <c r="E45" s="147"/>
      <c r="F45" s="147"/>
      <c r="G45" s="42"/>
      <c r="H45" s="43"/>
      <c r="I45" s="43"/>
      <c r="J45" s="43"/>
      <c r="K45" s="42"/>
      <c r="L45" s="44"/>
      <c r="M45" s="44"/>
      <c r="N45" s="44"/>
      <c r="O45" s="42"/>
      <c r="P45" s="42"/>
      <c r="Q45" s="42"/>
      <c r="R45" s="89"/>
      <c r="S45" s="42"/>
      <c r="T45" s="42"/>
      <c r="U45" s="42"/>
      <c r="V45" s="42"/>
      <c r="W45" s="42"/>
      <c r="X45" s="42"/>
      <c r="Y45" s="42"/>
    </row>
    <row r="46" spans="1:33" ht="28" customHeight="1" x14ac:dyDescent="0.15">
      <c r="A46" s="42"/>
      <c r="B46" s="42"/>
      <c r="C46" s="42"/>
      <c r="D46" s="42"/>
      <c r="E46" s="147"/>
      <c r="F46" s="147"/>
      <c r="G46" s="42"/>
      <c r="H46" s="43"/>
      <c r="I46" s="43"/>
      <c r="J46" s="43"/>
      <c r="K46" s="42"/>
      <c r="L46" s="44"/>
      <c r="M46" s="44"/>
      <c r="N46" s="44"/>
      <c r="O46" s="42"/>
      <c r="P46" s="42"/>
      <c r="Q46" s="42"/>
      <c r="R46" s="89"/>
      <c r="S46" s="42"/>
      <c r="T46" s="42"/>
      <c r="U46" s="42"/>
      <c r="V46" s="42"/>
      <c r="W46" s="42"/>
      <c r="X46" s="42"/>
      <c r="Y46" s="42"/>
    </row>
    <row r="47" spans="1:33" ht="28" customHeight="1" x14ac:dyDescent="0.15">
      <c r="A47" s="42"/>
      <c r="B47" s="42"/>
      <c r="C47" s="42"/>
      <c r="D47" s="42"/>
      <c r="E47" s="146"/>
      <c r="F47" s="146"/>
      <c r="G47" s="42"/>
      <c r="H47" s="43"/>
      <c r="I47" s="43"/>
      <c r="J47" s="43"/>
      <c r="K47" s="42"/>
      <c r="L47" s="44"/>
      <c r="M47" s="44"/>
      <c r="N47" s="44"/>
      <c r="O47" s="42"/>
      <c r="P47" s="42"/>
      <c r="Q47" s="42"/>
      <c r="R47" s="89"/>
      <c r="S47" s="42"/>
      <c r="T47" s="42"/>
      <c r="U47" s="42"/>
      <c r="V47" s="42"/>
      <c r="W47" s="42"/>
      <c r="X47" s="42"/>
      <c r="Y47" s="42"/>
    </row>
    <row r="48" spans="1:33" ht="28" customHeight="1" x14ac:dyDescent="0.15">
      <c r="A48" s="42"/>
      <c r="B48" s="42"/>
      <c r="C48" s="42"/>
      <c r="D48" s="42"/>
      <c r="E48" s="146"/>
      <c r="F48" s="146"/>
      <c r="G48" s="42"/>
      <c r="H48" s="43"/>
      <c r="I48" s="43"/>
      <c r="J48" s="43"/>
      <c r="K48" s="42"/>
      <c r="L48" s="44"/>
      <c r="M48" s="44"/>
      <c r="N48" s="44"/>
      <c r="O48" s="42"/>
      <c r="P48" s="42"/>
      <c r="Q48" s="42"/>
      <c r="R48" s="89"/>
      <c r="S48" s="42"/>
      <c r="T48" s="42"/>
      <c r="U48" s="42"/>
      <c r="V48" s="42"/>
      <c r="W48" s="42"/>
      <c r="X48" s="42"/>
      <c r="Y48" s="42"/>
    </row>
    <row r="49" spans="1:25" ht="28" customHeight="1" x14ac:dyDescent="0.15">
      <c r="A49" s="42"/>
      <c r="B49" s="42"/>
      <c r="C49" s="42"/>
      <c r="D49" s="42"/>
      <c r="E49" s="146"/>
      <c r="F49" s="146"/>
      <c r="G49" s="42"/>
      <c r="H49" s="43"/>
      <c r="I49" s="43"/>
      <c r="J49" s="43"/>
      <c r="K49" s="42"/>
      <c r="L49" s="44"/>
      <c r="M49" s="44"/>
      <c r="N49" s="44"/>
      <c r="O49" s="42"/>
      <c r="P49" s="42"/>
      <c r="Q49" s="42"/>
      <c r="R49" s="89"/>
      <c r="S49" s="42"/>
      <c r="T49" s="42"/>
      <c r="U49" s="42"/>
      <c r="V49" s="42"/>
      <c r="W49" s="42"/>
      <c r="X49" s="42"/>
      <c r="Y49" s="42"/>
    </row>
    <row r="50" spans="1:25" ht="28" customHeight="1" x14ac:dyDescent="0.15">
      <c r="A50" s="42"/>
      <c r="B50" s="42"/>
      <c r="C50" s="42"/>
      <c r="D50" s="42"/>
      <c r="E50" s="146"/>
      <c r="F50" s="146"/>
      <c r="G50" s="42"/>
      <c r="H50" s="43"/>
      <c r="I50" s="43"/>
      <c r="J50" s="43"/>
      <c r="K50" s="42"/>
      <c r="L50" s="44"/>
      <c r="M50" s="44"/>
      <c r="N50" s="44"/>
      <c r="O50" s="42"/>
      <c r="P50" s="42"/>
      <c r="Q50" s="42"/>
      <c r="R50" s="89"/>
      <c r="S50" s="42"/>
      <c r="T50" s="42"/>
      <c r="U50" s="42"/>
      <c r="V50" s="42"/>
      <c r="W50" s="42"/>
      <c r="X50" s="42"/>
      <c r="Y50" s="42"/>
    </row>
    <row r="51" spans="1:25" ht="28" customHeight="1" x14ac:dyDescent="0.15">
      <c r="A51" s="42"/>
      <c r="B51" s="42"/>
      <c r="C51" s="42"/>
      <c r="D51" s="42"/>
      <c r="E51" s="146"/>
      <c r="F51" s="146"/>
      <c r="G51" s="42"/>
      <c r="H51" s="43"/>
      <c r="I51" s="43"/>
      <c r="J51" s="43"/>
      <c r="K51" s="42"/>
      <c r="L51" s="44"/>
      <c r="M51" s="44"/>
      <c r="N51" s="44"/>
      <c r="O51" s="42"/>
      <c r="P51" s="42"/>
      <c r="Q51" s="42"/>
      <c r="R51" s="89"/>
      <c r="S51" s="42"/>
      <c r="T51" s="42"/>
      <c r="U51" s="42"/>
      <c r="V51" s="42"/>
      <c r="W51" s="42"/>
      <c r="X51" s="42"/>
      <c r="Y51" s="42"/>
    </row>
    <row r="52" spans="1:25" ht="28" customHeight="1" x14ac:dyDescent="0.15">
      <c r="A52" s="42"/>
      <c r="B52" s="42"/>
      <c r="C52" s="42"/>
      <c r="D52" s="42"/>
      <c r="E52" s="146"/>
      <c r="F52" s="146"/>
      <c r="G52" s="42"/>
      <c r="H52" s="43"/>
      <c r="I52" s="43"/>
      <c r="J52" s="43"/>
      <c r="K52" s="42"/>
      <c r="L52" s="44"/>
      <c r="M52" s="44"/>
      <c r="N52" s="44"/>
      <c r="O52" s="42"/>
      <c r="P52" s="42"/>
      <c r="Q52" s="42"/>
      <c r="R52" s="89"/>
      <c r="S52" s="42"/>
      <c r="T52" s="42"/>
      <c r="U52" s="42"/>
      <c r="V52" s="42"/>
      <c r="W52" s="42"/>
      <c r="X52" s="42"/>
      <c r="Y52" s="42"/>
    </row>
    <row r="53" spans="1:25" ht="28" customHeight="1" x14ac:dyDescent="0.15">
      <c r="A53" s="42"/>
      <c r="B53" s="42"/>
      <c r="C53" s="42"/>
      <c r="D53" s="42"/>
      <c r="E53" s="146"/>
      <c r="F53" s="146"/>
      <c r="G53" s="42"/>
      <c r="H53" s="43"/>
      <c r="I53" s="43"/>
      <c r="J53" s="43"/>
      <c r="K53" s="42"/>
      <c r="L53" s="44"/>
      <c r="M53" s="44"/>
      <c r="N53" s="44"/>
      <c r="O53" s="42"/>
      <c r="P53" s="42"/>
      <c r="Q53" s="42"/>
      <c r="R53" s="89"/>
      <c r="S53" s="42"/>
      <c r="T53" s="42"/>
      <c r="U53" s="42"/>
      <c r="V53" s="42"/>
      <c r="W53" s="42"/>
      <c r="X53" s="42"/>
      <c r="Y53" s="42"/>
    </row>
    <row r="54" spans="1:25" ht="28" customHeight="1" x14ac:dyDescent="0.15">
      <c r="A54" s="42"/>
      <c r="B54" s="42"/>
      <c r="C54" s="42"/>
      <c r="D54" s="42"/>
      <c r="E54" s="146"/>
      <c r="F54" s="146"/>
      <c r="G54" s="42"/>
      <c r="H54" s="43"/>
      <c r="I54" s="43"/>
      <c r="J54" s="43"/>
      <c r="K54" s="42"/>
      <c r="L54" s="44"/>
      <c r="M54" s="44"/>
      <c r="N54" s="44"/>
      <c r="O54" s="42"/>
      <c r="P54" s="42"/>
      <c r="Q54" s="42"/>
      <c r="R54" s="89"/>
      <c r="S54" s="42"/>
      <c r="T54" s="42"/>
      <c r="U54" s="42"/>
      <c r="V54" s="42"/>
      <c r="W54" s="42"/>
      <c r="X54" s="42"/>
      <c r="Y54" s="42"/>
    </row>
    <row r="55" spans="1:25" ht="28" customHeight="1" x14ac:dyDescent="0.15">
      <c r="A55" s="42"/>
      <c r="B55" s="42"/>
      <c r="C55" s="42"/>
      <c r="D55" s="42"/>
      <c r="E55" s="146"/>
      <c r="F55" s="146"/>
      <c r="G55" s="42"/>
      <c r="H55" s="43"/>
      <c r="I55" s="43"/>
      <c r="J55" s="43"/>
      <c r="K55" s="42"/>
      <c r="L55" s="44"/>
      <c r="M55" s="44"/>
      <c r="N55" s="44"/>
      <c r="O55" s="42"/>
      <c r="P55" s="42"/>
      <c r="Q55" s="42"/>
      <c r="R55" s="89"/>
      <c r="S55" s="42"/>
      <c r="T55" s="42"/>
      <c r="U55" s="42"/>
      <c r="V55" s="42"/>
      <c r="W55" s="42"/>
      <c r="X55" s="42"/>
      <c r="Y55" s="42"/>
    </row>
    <row r="56" spans="1:25" ht="28" customHeight="1" x14ac:dyDescent="0.15">
      <c r="A56" s="42"/>
      <c r="B56" s="42"/>
      <c r="C56" s="42"/>
      <c r="D56" s="42"/>
      <c r="E56" s="146"/>
      <c r="F56" s="146"/>
      <c r="G56" s="42"/>
      <c r="H56" s="43"/>
      <c r="I56" s="43"/>
      <c r="J56" s="43"/>
      <c r="K56" s="42"/>
      <c r="L56" s="44"/>
      <c r="M56" s="44"/>
      <c r="N56" s="44"/>
      <c r="O56" s="42"/>
      <c r="P56" s="42"/>
      <c r="Q56" s="42"/>
      <c r="R56" s="89"/>
      <c r="S56" s="42"/>
      <c r="T56" s="42"/>
      <c r="U56" s="42"/>
      <c r="V56" s="42"/>
      <c r="W56" s="42"/>
      <c r="X56" s="42"/>
      <c r="Y56" s="42"/>
    </row>
    <row r="57" spans="1:25" ht="28" customHeight="1" x14ac:dyDescent="0.15">
      <c r="A57" s="42"/>
      <c r="B57" s="42"/>
      <c r="C57" s="42"/>
      <c r="D57" s="42"/>
      <c r="E57" s="146"/>
      <c r="F57" s="146"/>
      <c r="G57" s="42"/>
      <c r="H57" s="43"/>
      <c r="I57" s="43"/>
      <c r="J57" s="43"/>
      <c r="K57" s="42"/>
      <c r="L57" s="44"/>
      <c r="M57" s="44"/>
      <c r="N57" s="44"/>
      <c r="O57" s="42"/>
      <c r="P57" s="42"/>
      <c r="Q57" s="42"/>
      <c r="R57" s="89"/>
      <c r="S57" s="42"/>
      <c r="T57" s="42"/>
      <c r="U57" s="42"/>
      <c r="V57" s="42"/>
      <c r="W57" s="42"/>
      <c r="X57" s="42"/>
      <c r="Y57" s="42"/>
    </row>
    <row r="58" spans="1:25" ht="28" customHeight="1" x14ac:dyDescent="0.15">
      <c r="A58" s="42"/>
      <c r="B58" s="42"/>
      <c r="C58" s="42"/>
      <c r="D58" s="42"/>
      <c r="E58" s="146"/>
      <c r="F58" s="146"/>
      <c r="G58" s="42"/>
      <c r="H58" s="43"/>
      <c r="I58" s="43"/>
      <c r="J58" s="43"/>
      <c r="K58" s="42"/>
      <c r="L58" s="44"/>
      <c r="M58" s="44"/>
      <c r="N58" s="44"/>
      <c r="O58" s="42"/>
      <c r="P58" s="42"/>
      <c r="Q58" s="42"/>
      <c r="R58" s="89"/>
      <c r="S58" s="42"/>
      <c r="T58" s="42"/>
      <c r="U58" s="42"/>
      <c r="V58" s="42"/>
      <c r="W58" s="42"/>
      <c r="X58" s="42"/>
      <c r="Y58" s="42"/>
    </row>
    <row r="59" spans="1:25" ht="28" customHeight="1" x14ac:dyDescent="0.15">
      <c r="A59" s="42"/>
      <c r="B59" s="42"/>
      <c r="C59" s="42"/>
      <c r="D59" s="42"/>
      <c r="E59" s="146"/>
      <c r="F59" s="146"/>
      <c r="G59" s="42"/>
      <c r="H59" s="43"/>
      <c r="I59" s="43"/>
      <c r="J59" s="43"/>
      <c r="K59" s="42"/>
      <c r="L59" s="44"/>
      <c r="M59" s="44"/>
      <c r="N59" s="44"/>
      <c r="O59" s="42"/>
      <c r="P59" s="42"/>
      <c r="Q59" s="42"/>
      <c r="R59" s="89"/>
      <c r="S59" s="42"/>
      <c r="T59" s="42"/>
      <c r="U59" s="42"/>
      <c r="V59" s="42"/>
      <c r="W59" s="42"/>
      <c r="X59" s="42"/>
      <c r="Y59" s="42"/>
    </row>
    <row r="60" spans="1:25" ht="28" customHeight="1" x14ac:dyDescent="0.15">
      <c r="A60" s="42"/>
      <c r="B60" s="42"/>
      <c r="C60" s="42"/>
      <c r="D60" s="42"/>
      <c r="E60" s="146"/>
      <c r="F60" s="146"/>
      <c r="G60" s="42"/>
      <c r="H60" s="43"/>
      <c r="I60" s="43"/>
      <c r="J60" s="43"/>
      <c r="K60" s="42"/>
      <c r="L60" s="44"/>
      <c r="M60" s="44"/>
      <c r="N60" s="44"/>
      <c r="O60" s="42"/>
      <c r="P60" s="42"/>
      <c r="Q60" s="42"/>
      <c r="R60" s="89"/>
      <c r="S60" s="42"/>
      <c r="T60" s="42"/>
      <c r="U60" s="42"/>
      <c r="V60" s="42"/>
      <c r="W60" s="42"/>
      <c r="X60" s="42"/>
      <c r="Y60" s="42"/>
    </row>
    <row r="61" spans="1:25" ht="28" customHeight="1" x14ac:dyDescent="0.15">
      <c r="A61" s="42"/>
      <c r="B61" s="42"/>
      <c r="C61" s="42"/>
      <c r="D61" s="42"/>
      <c r="E61" s="146"/>
      <c r="F61" s="146"/>
      <c r="G61" s="42"/>
      <c r="H61" s="43"/>
      <c r="I61" s="43"/>
      <c r="J61" s="43"/>
      <c r="K61" s="42"/>
      <c r="L61" s="44"/>
      <c r="M61" s="44"/>
      <c r="N61" s="44"/>
      <c r="O61" s="42"/>
      <c r="P61" s="42"/>
      <c r="Q61" s="42"/>
      <c r="R61" s="89"/>
      <c r="S61" s="42"/>
      <c r="T61" s="42"/>
      <c r="U61" s="42"/>
      <c r="V61" s="42"/>
      <c r="W61" s="42"/>
      <c r="X61" s="42"/>
      <c r="Y61" s="42"/>
    </row>
    <row r="62" spans="1:25" ht="28" customHeight="1" x14ac:dyDescent="0.15">
      <c r="A62" s="42"/>
      <c r="B62" s="42"/>
      <c r="C62" s="42"/>
      <c r="D62" s="42"/>
      <c r="E62" s="146"/>
      <c r="F62" s="146"/>
      <c r="G62" s="42"/>
      <c r="H62" s="43"/>
      <c r="I62" s="43"/>
      <c r="J62" s="43"/>
      <c r="K62" s="42"/>
      <c r="L62" s="44"/>
      <c r="M62" s="44"/>
      <c r="N62" s="44"/>
      <c r="O62" s="42"/>
      <c r="P62" s="42"/>
      <c r="Q62" s="42"/>
      <c r="R62" s="89"/>
      <c r="S62" s="42"/>
      <c r="T62" s="42"/>
      <c r="U62" s="42"/>
      <c r="V62" s="42"/>
      <c r="W62" s="42"/>
      <c r="X62" s="42"/>
      <c r="Y62" s="42"/>
    </row>
    <row r="63" spans="1:25" ht="28" customHeight="1" x14ac:dyDescent="0.15">
      <c r="A63" s="42"/>
      <c r="B63" s="42"/>
      <c r="C63" s="42"/>
      <c r="D63" s="42"/>
      <c r="E63" s="42"/>
      <c r="F63" s="42"/>
      <c r="G63" s="42"/>
      <c r="H63" s="43"/>
      <c r="I63" s="43"/>
      <c r="J63" s="43"/>
      <c r="K63" s="42"/>
      <c r="L63" s="44"/>
      <c r="M63" s="44"/>
      <c r="N63" s="44"/>
      <c r="O63" s="42"/>
      <c r="P63" s="42"/>
      <c r="Q63" s="42"/>
      <c r="R63" s="89"/>
      <c r="S63" s="42"/>
      <c r="T63" s="42"/>
      <c r="U63" s="42"/>
      <c r="V63" s="42"/>
      <c r="W63" s="42"/>
      <c r="X63" s="42"/>
      <c r="Y63" s="42"/>
    </row>
    <row r="64" spans="1:25" ht="28" customHeight="1" x14ac:dyDescent="0.15">
      <c r="A64" s="42"/>
      <c r="B64" s="42"/>
      <c r="C64" s="42"/>
      <c r="D64" s="42"/>
      <c r="E64" s="42"/>
      <c r="F64" s="42"/>
      <c r="G64" s="42"/>
      <c r="H64" s="43"/>
      <c r="I64" s="43"/>
      <c r="J64" s="43"/>
      <c r="K64" s="42"/>
      <c r="L64" s="44"/>
      <c r="M64" s="44"/>
      <c r="N64" s="44"/>
      <c r="O64" s="42"/>
      <c r="P64" s="42"/>
      <c r="Q64" s="42"/>
      <c r="R64" s="89"/>
      <c r="S64" s="42"/>
      <c r="T64" s="42"/>
      <c r="U64" s="42"/>
      <c r="V64" s="42"/>
      <c r="W64" s="42"/>
      <c r="X64" s="42"/>
      <c r="Y64" s="42"/>
    </row>
    <row r="65" spans="1:25" ht="28" customHeight="1" x14ac:dyDescent="0.15">
      <c r="A65" s="42"/>
      <c r="B65" s="42"/>
      <c r="C65" s="42"/>
      <c r="D65" s="42"/>
      <c r="E65" s="42"/>
      <c r="F65" s="42"/>
      <c r="G65" s="42"/>
      <c r="H65" s="43"/>
      <c r="I65" s="43"/>
      <c r="J65" s="43"/>
      <c r="K65" s="42"/>
      <c r="L65" s="44"/>
      <c r="M65" s="44"/>
      <c r="N65" s="44"/>
      <c r="O65" s="42"/>
      <c r="P65" s="42"/>
      <c r="Q65" s="42"/>
      <c r="R65" s="89"/>
      <c r="S65" s="42"/>
      <c r="T65" s="42"/>
      <c r="U65" s="42"/>
      <c r="V65" s="42"/>
      <c r="W65" s="42"/>
      <c r="X65" s="42"/>
      <c r="Y65" s="42"/>
    </row>
    <row r="66" spans="1:25" ht="28" customHeight="1" x14ac:dyDescent="0.15">
      <c r="A66" s="42"/>
      <c r="B66" s="42"/>
      <c r="C66" s="42"/>
      <c r="D66" s="42"/>
      <c r="E66" s="42"/>
      <c r="F66" s="42"/>
      <c r="G66" s="42"/>
      <c r="H66" s="43"/>
      <c r="I66" s="43"/>
      <c r="J66" s="43"/>
      <c r="K66" s="42"/>
      <c r="L66" s="44"/>
      <c r="M66" s="44"/>
      <c r="N66" s="44"/>
      <c r="O66" s="42"/>
      <c r="P66" s="42"/>
      <c r="Q66" s="42"/>
      <c r="R66" s="89"/>
      <c r="S66" s="42"/>
      <c r="T66" s="42"/>
      <c r="U66" s="42"/>
      <c r="V66" s="42"/>
      <c r="W66" s="42"/>
      <c r="X66" s="42"/>
      <c r="Y66" s="42"/>
    </row>
    <row r="67" spans="1:25" ht="28" customHeight="1" x14ac:dyDescent="0.15">
      <c r="A67" s="42"/>
      <c r="B67" s="42"/>
      <c r="C67" s="42"/>
      <c r="D67" s="42"/>
      <c r="E67" s="42"/>
      <c r="F67" s="42"/>
      <c r="G67" s="42"/>
      <c r="H67" s="43"/>
      <c r="I67" s="43"/>
      <c r="J67" s="43"/>
      <c r="K67" s="42"/>
      <c r="L67" s="44"/>
      <c r="M67" s="44"/>
      <c r="N67" s="44"/>
      <c r="O67" s="42"/>
      <c r="P67" s="42"/>
      <c r="Q67" s="42"/>
      <c r="R67" s="89"/>
      <c r="S67" s="42"/>
      <c r="T67" s="42"/>
      <c r="U67" s="42"/>
      <c r="V67" s="42"/>
      <c r="W67" s="42"/>
      <c r="X67" s="42"/>
      <c r="Y67" s="42"/>
    </row>
    <row r="68" spans="1:25" ht="28" customHeight="1" x14ac:dyDescent="0.15">
      <c r="A68" s="42"/>
      <c r="B68" s="42"/>
      <c r="C68" s="42"/>
      <c r="D68" s="42"/>
      <c r="E68" s="42"/>
      <c r="F68" s="42"/>
      <c r="G68" s="42"/>
      <c r="H68" s="43"/>
      <c r="I68" s="43"/>
      <c r="J68" s="43"/>
      <c r="K68" s="42"/>
      <c r="L68" s="44"/>
      <c r="M68" s="44"/>
      <c r="N68" s="44"/>
      <c r="O68" s="42"/>
      <c r="P68" s="42"/>
      <c r="Q68" s="42"/>
      <c r="R68" s="89"/>
      <c r="S68" s="42"/>
      <c r="T68" s="42"/>
      <c r="U68" s="42"/>
      <c r="V68" s="42"/>
      <c r="W68" s="42"/>
      <c r="X68" s="42"/>
      <c r="Y68" s="42"/>
    </row>
    <row r="69" spans="1:25" ht="28" customHeight="1" x14ac:dyDescent="0.15">
      <c r="A69" s="42"/>
      <c r="B69" s="42"/>
      <c r="C69" s="42"/>
      <c r="D69" s="42"/>
      <c r="E69" s="42"/>
      <c r="F69" s="42"/>
      <c r="G69" s="42"/>
      <c r="H69" s="43"/>
      <c r="I69" s="43"/>
      <c r="J69" s="43"/>
      <c r="K69" s="42"/>
      <c r="L69" s="44"/>
      <c r="M69" s="44"/>
      <c r="N69" s="44"/>
      <c r="O69" s="42"/>
      <c r="P69" s="42"/>
      <c r="Q69" s="42"/>
      <c r="R69" s="89"/>
      <c r="S69" s="42"/>
      <c r="T69" s="42"/>
      <c r="U69" s="42"/>
      <c r="V69" s="42"/>
      <c r="W69" s="42"/>
      <c r="X69" s="42"/>
      <c r="Y69" s="42"/>
    </row>
    <row r="70" spans="1:25" ht="28" customHeight="1" x14ac:dyDescent="0.15">
      <c r="A70" s="42"/>
      <c r="B70" s="42"/>
      <c r="C70" s="42"/>
      <c r="D70" s="42"/>
      <c r="E70" s="42"/>
      <c r="F70" s="42"/>
      <c r="G70" s="42"/>
      <c r="H70" s="43"/>
      <c r="I70" s="43"/>
      <c r="J70" s="43"/>
      <c r="K70" s="42"/>
      <c r="L70" s="44"/>
      <c r="M70" s="44"/>
      <c r="N70" s="44"/>
      <c r="O70" s="42"/>
      <c r="P70" s="42"/>
      <c r="Q70" s="42"/>
      <c r="R70" s="89"/>
      <c r="S70" s="42"/>
      <c r="T70" s="42"/>
      <c r="U70" s="42"/>
      <c r="V70" s="42"/>
      <c r="W70" s="42"/>
      <c r="X70" s="42"/>
      <c r="Y70" s="42"/>
    </row>
    <row r="71" spans="1:25" ht="28" customHeight="1" x14ac:dyDescent="0.15">
      <c r="A71" s="42"/>
      <c r="B71" s="42"/>
      <c r="C71" s="42"/>
      <c r="D71" s="42"/>
      <c r="E71" s="42"/>
      <c r="F71" s="42"/>
      <c r="G71" s="42"/>
      <c r="H71" s="43"/>
      <c r="I71" s="43"/>
      <c r="J71" s="43"/>
      <c r="K71" s="42"/>
      <c r="L71" s="44"/>
      <c r="M71" s="44"/>
      <c r="N71" s="44"/>
      <c r="O71" s="42"/>
      <c r="P71" s="42"/>
      <c r="Q71" s="42"/>
      <c r="R71" s="89"/>
      <c r="S71" s="42"/>
      <c r="T71" s="42"/>
      <c r="U71" s="42"/>
      <c r="V71" s="42"/>
      <c r="W71" s="42"/>
      <c r="X71" s="42"/>
      <c r="Y71" s="42"/>
    </row>
    <row r="72" spans="1:25" ht="28" customHeight="1" x14ac:dyDescent="0.15">
      <c r="A72" s="42"/>
      <c r="B72" s="42"/>
      <c r="C72" s="42"/>
      <c r="D72" s="42"/>
      <c r="E72" s="42"/>
      <c r="F72" s="42"/>
      <c r="G72" s="42"/>
      <c r="H72" s="43"/>
      <c r="I72" s="43"/>
      <c r="J72" s="43"/>
      <c r="K72" s="42"/>
      <c r="L72" s="44"/>
      <c r="M72" s="44"/>
      <c r="N72" s="44"/>
      <c r="O72" s="42"/>
      <c r="P72" s="42"/>
      <c r="Q72" s="42"/>
      <c r="R72" s="89"/>
      <c r="S72" s="42"/>
      <c r="T72" s="42"/>
      <c r="U72" s="42"/>
      <c r="V72" s="42"/>
      <c r="W72" s="42"/>
      <c r="X72" s="42"/>
      <c r="Y72" s="42"/>
    </row>
    <row r="73" spans="1:25" ht="28" customHeight="1" x14ac:dyDescent="0.15">
      <c r="A73" s="42"/>
      <c r="B73" s="42"/>
      <c r="C73" s="42"/>
      <c r="D73" s="42"/>
      <c r="E73" s="42"/>
      <c r="F73" s="42"/>
      <c r="G73" s="42"/>
      <c r="H73" s="43"/>
      <c r="I73" s="43"/>
      <c r="J73" s="43"/>
      <c r="K73" s="42"/>
      <c r="L73" s="44"/>
      <c r="M73" s="44"/>
      <c r="N73" s="44"/>
      <c r="O73" s="42"/>
      <c r="P73" s="42"/>
      <c r="Q73" s="42"/>
      <c r="R73" s="89"/>
      <c r="S73" s="42"/>
      <c r="T73" s="42"/>
      <c r="U73" s="42"/>
      <c r="V73" s="42"/>
      <c r="W73" s="42"/>
      <c r="X73" s="42"/>
      <c r="Y73" s="42"/>
    </row>
    <row r="74" spans="1:25" ht="28" customHeight="1" x14ac:dyDescent="0.15">
      <c r="A74" s="42"/>
      <c r="B74" s="42"/>
      <c r="C74" s="42"/>
      <c r="D74" s="42"/>
      <c r="E74" s="42"/>
      <c r="F74" s="42"/>
      <c r="G74" s="42"/>
      <c r="H74" s="43"/>
      <c r="I74" s="43"/>
      <c r="J74" s="43"/>
      <c r="K74" s="42"/>
      <c r="L74" s="44"/>
      <c r="M74" s="44"/>
      <c r="N74" s="44"/>
      <c r="O74" s="42"/>
      <c r="P74" s="42"/>
      <c r="Q74" s="42"/>
      <c r="R74" s="89"/>
      <c r="S74" s="42"/>
      <c r="T74" s="42"/>
      <c r="U74" s="42"/>
      <c r="V74" s="42"/>
      <c r="W74" s="42"/>
      <c r="X74" s="42"/>
      <c r="Y74" s="42"/>
    </row>
    <row r="75" spans="1:25" ht="28" customHeight="1" x14ac:dyDescent="0.15">
      <c r="A75" s="42"/>
      <c r="B75" s="42"/>
      <c r="C75" s="42"/>
      <c r="D75" s="42"/>
      <c r="E75" s="42"/>
      <c r="F75" s="42"/>
      <c r="G75" s="42"/>
      <c r="H75" s="43"/>
      <c r="I75" s="43"/>
      <c r="J75" s="43"/>
      <c r="K75" s="42"/>
      <c r="L75" s="44"/>
      <c r="M75" s="44"/>
      <c r="N75" s="44"/>
      <c r="O75" s="42"/>
      <c r="P75" s="42"/>
      <c r="Q75" s="42"/>
      <c r="R75" s="89"/>
      <c r="S75" s="42"/>
      <c r="T75" s="42"/>
      <c r="U75" s="42"/>
      <c r="V75" s="42"/>
      <c r="W75" s="42"/>
      <c r="X75" s="42"/>
      <c r="Y75" s="42"/>
    </row>
    <row r="76" spans="1:25" ht="28" customHeight="1" x14ac:dyDescent="0.15">
      <c r="A76" s="42"/>
      <c r="B76" s="42"/>
      <c r="C76" s="42"/>
      <c r="D76" s="42"/>
      <c r="E76" s="42"/>
      <c r="F76" s="42"/>
      <c r="G76" s="42"/>
      <c r="H76" s="43"/>
      <c r="I76" s="43"/>
      <c r="J76" s="43"/>
      <c r="K76" s="42"/>
      <c r="L76" s="44"/>
      <c r="M76" s="44"/>
      <c r="N76" s="44"/>
      <c r="O76" s="42"/>
      <c r="P76" s="42"/>
      <c r="Q76" s="42"/>
      <c r="R76" s="89"/>
      <c r="S76" s="42"/>
      <c r="T76" s="42"/>
      <c r="U76" s="42"/>
      <c r="V76" s="42"/>
      <c r="W76" s="42"/>
      <c r="X76" s="42"/>
      <c r="Y76" s="42"/>
    </row>
    <row r="77" spans="1:25" ht="28" customHeight="1" x14ac:dyDescent="0.15">
      <c r="A77" s="42"/>
      <c r="B77" s="42"/>
      <c r="C77" s="42"/>
      <c r="D77" s="42"/>
      <c r="E77" s="42"/>
      <c r="F77" s="42"/>
      <c r="G77" s="42"/>
      <c r="H77" s="43"/>
      <c r="I77" s="43"/>
      <c r="J77" s="43"/>
      <c r="K77" s="42"/>
      <c r="L77" s="44"/>
      <c r="M77" s="44"/>
      <c r="N77" s="44"/>
      <c r="O77" s="42"/>
      <c r="P77" s="42"/>
      <c r="Q77" s="42"/>
      <c r="R77" s="89"/>
      <c r="S77" s="42"/>
      <c r="T77" s="42"/>
      <c r="U77" s="42"/>
      <c r="V77" s="42"/>
      <c r="W77" s="42"/>
      <c r="X77" s="42"/>
      <c r="Y77" s="42"/>
    </row>
    <row r="78" spans="1:25" ht="28" customHeight="1" x14ac:dyDescent="0.15">
      <c r="A78" s="42"/>
      <c r="B78" s="42"/>
      <c r="C78" s="42"/>
      <c r="D78" s="42"/>
      <c r="E78" s="42"/>
      <c r="F78" s="42"/>
      <c r="G78" s="42"/>
      <c r="H78" s="43"/>
      <c r="I78" s="43"/>
      <c r="J78" s="43"/>
      <c r="K78" s="42"/>
      <c r="L78" s="44"/>
      <c r="M78" s="44"/>
      <c r="N78" s="44"/>
      <c r="O78" s="42"/>
      <c r="P78" s="42"/>
      <c r="Q78" s="42"/>
      <c r="R78" s="89"/>
      <c r="S78" s="42"/>
      <c r="T78" s="42"/>
      <c r="U78" s="42"/>
      <c r="V78" s="42"/>
      <c r="W78" s="42"/>
      <c r="X78" s="42"/>
      <c r="Y78" s="42"/>
    </row>
    <row r="79" spans="1:25" ht="28" customHeight="1" x14ac:dyDescent="0.15">
      <c r="A79" s="42"/>
      <c r="B79" s="42"/>
      <c r="C79" s="42"/>
      <c r="D79" s="42"/>
      <c r="E79" s="42"/>
      <c r="F79" s="42"/>
      <c r="G79" s="42"/>
      <c r="H79" s="43"/>
      <c r="I79" s="43"/>
      <c r="J79" s="43"/>
      <c r="K79" s="42"/>
      <c r="L79" s="44"/>
      <c r="M79" s="44"/>
      <c r="N79" s="44"/>
      <c r="O79" s="42"/>
      <c r="P79" s="42"/>
      <c r="Q79" s="42"/>
      <c r="R79" s="89"/>
      <c r="S79" s="42"/>
      <c r="T79" s="42"/>
      <c r="U79" s="42"/>
      <c r="V79" s="42"/>
      <c r="W79" s="42"/>
      <c r="X79" s="42"/>
      <c r="Y79" s="42"/>
    </row>
    <row r="80" spans="1:25" ht="28" customHeight="1" x14ac:dyDescent="0.15">
      <c r="A80" s="42"/>
      <c r="B80" s="42"/>
      <c r="C80" s="42"/>
      <c r="D80" s="42"/>
      <c r="E80" s="42"/>
      <c r="F80" s="42"/>
      <c r="G80" s="42"/>
      <c r="H80" s="43"/>
      <c r="I80" s="43"/>
      <c r="J80" s="43"/>
      <c r="K80" s="42"/>
      <c r="L80" s="44"/>
      <c r="M80" s="44"/>
      <c r="N80" s="44"/>
      <c r="O80" s="42"/>
      <c r="P80" s="42"/>
      <c r="Q80" s="42"/>
      <c r="R80" s="89"/>
      <c r="S80" s="42"/>
      <c r="T80" s="42"/>
      <c r="U80" s="42"/>
      <c r="V80" s="42"/>
      <c r="W80" s="42"/>
      <c r="X80" s="42"/>
      <c r="Y80" s="42"/>
    </row>
    <row r="81" spans="1:25" ht="28" customHeight="1" x14ac:dyDescent="0.15">
      <c r="A81" s="42"/>
      <c r="B81" s="42"/>
      <c r="C81" s="42"/>
      <c r="D81" s="42"/>
      <c r="E81" s="42"/>
      <c r="F81" s="42"/>
      <c r="G81" s="42"/>
      <c r="H81" s="43"/>
      <c r="I81" s="43"/>
      <c r="J81" s="43"/>
      <c r="K81" s="42"/>
      <c r="L81" s="44"/>
      <c r="M81" s="44"/>
      <c r="N81" s="44"/>
      <c r="O81" s="42"/>
      <c r="P81" s="42"/>
      <c r="Q81" s="42"/>
      <c r="R81" s="89"/>
      <c r="S81" s="42"/>
      <c r="T81" s="42"/>
      <c r="U81" s="42"/>
      <c r="V81" s="42"/>
      <c r="W81" s="42"/>
      <c r="X81" s="42"/>
      <c r="Y81" s="42"/>
    </row>
    <row r="82" spans="1:25" ht="28" customHeight="1" x14ac:dyDescent="0.15">
      <c r="A82" s="42"/>
      <c r="B82" s="42"/>
      <c r="C82" s="42"/>
      <c r="D82" s="42"/>
      <c r="E82" s="42"/>
      <c r="F82" s="42"/>
      <c r="G82" s="42"/>
      <c r="H82" s="43"/>
      <c r="I82" s="43"/>
      <c r="J82" s="43"/>
      <c r="K82" s="42"/>
      <c r="L82" s="44"/>
      <c r="M82" s="44"/>
      <c r="N82" s="44"/>
      <c r="O82" s="42"/>
      <c r="P82" s="42"/>
      <c r="Q82" s="42"/>
      <c r="R82" s="89"/>
      <c r="S82" s="42"/>
      <c r="T82" s="42"/>
      <c r="U82" s="42"/>
      <c r="V82" s="42"/>
      <c r="W82" s="42"/>
      <c r="X82" s="42"/>
      <c r="Y82" s="42"/>
    </row>
    <row r="83" spans="1:25" ht="28" customHeight="1" x14ac:dyDescent="0.15">
      <c r="A83" s="42"/>
      <c r="B83" s="42"/>
      <c r="C83" s="42"/>
      <c r="D83" s="42"/>
      <c r="E83" s="42"/>
      <c r="F83" s="42"/>
      <c r="G83" s="42"/>
      <c r="H83" s="43"/>
      <c r="I83" s="43"/>
      <c r="J83" s="43"/>
      <c r="K83" s="42"/>
      <c r="L83" s="44"/>
      <c r="M83" s="44"/>
      <c r="N83" s="44"/>
      <c r="O83" s="42"/>
      <c r="P83" s="42"/>
      <c r="Q83" s="42"/>
      <c r="R83" s="89"/>
      <c r="S83" s="42"/>
      <c r="T83" s="42"/>
      <c r="U83" s="42"/>
      <c r="V83" s="42"/>
      <c r="W83" s="42"/>
      <c r="X83" s="42"/>
      <c r="Y83" s="42"/>
    </row>
    <row r="84" spans="1:25" ht="28" customHeight="1" x14ac:dyDescent="0.15">
      <c r="A84" s="42"/>
      <c r="B84" s="42"/>
      <c r="C84" s="42"/>
      <c r="D84" s="42"/>
      <c r="E84" s="42"/>
      <c r="F84" s="42"/>
      <c r="G84" s="42"/>
      <c r="H84" s="43"/>
      <c r="I84" s="43"/>
      <c r="J84" s="43"/>
      <c r="K84" s="42"/>
      <c r="L84" s="44"/>
      <c r="M84" s="44"/>
      <c r="N84" s="44"/>
      <c r="O84" s="42"/>
      <c r="P84" s="42"/>
      <c r="Q84" s="42"/>
      <c r="R84" s="89"/>
      <c r="S84" s="42"/>
      <c r="T84" s="42"/>
      <c r="U84" s="42"/>
      <c r="V84" s="42"/>
      <c r="W84" s="42"/>
      <c r="X84" s="42"/>
      <c r="Y84" s="42"/>
    </row>
    <row r="85" spans="1:25" ht="28" customHeight="1" x14ac:dyDescent="0.15">
      <c r="A85" s="42"/>
      <c r="B85" s="42"/>
      <c r="C85" s="42"/>
      <c r="D85" s="42"/>
      <c r="E85" s="42"/>
      <c r="F85" s="42"/>
      <c r="G85" s="42"/>
      <c r="H85" s="43"/>
      <c r="I85" s="43"/>
      <c r="J85" s="43"/>
      <c r="K85" s="42"/>
      <c r="L85" s="44"/>
      <c r="M85" s="44"/>
      <c r="N85" s="44"/>
      <c r="O85" s="42"/>
      <c r="P85" s="42"/>
      <c r="Q85" s="42"/>
      <c r="R85" s="89"/>
      <c r="S85" s="42"/>
      <c r="T85" s="42"/>
      <c r="U85" s="42"/>
      <c r="V85" s="42"/>
      <c r="W85" s="42"/>
      <c r="X85" s="42"/>
      <c r="Y85" s="42"/>
    </row>
    <row r="86" spans="1:25" ht="28" customHeight="1" x14ac:dyDescent="0.15">
      <c r="A86" s="42"/>
      <c r="B86" s="42"/>
      <c r="C86" s="42"/>
      <c r="D86" s="42"/>
      <c r="E86" s="42"/>
      <c r="F86" s="42"/>
      <c r="G86" s="42"/>
      <c r="H86" s="43"/>
      <c r="I86" s="43"/>
      <c r="J86" s="43"/>
      <c r="K86" s="42"/>
      <c r="L86" s="44"/>
      <c r="M86" s="44"/>
      <c r="N86" s="44"/>
      <c r="O86" s="42"/>
      <c r="P86" s="42"/>
      <c r="Q86" s="42"/>
      <c r="R86" s="89"/>
      <c r="S86" s="42"/>
      <c r="T86" s="42"/>
      <c r="U86" s="42"/>
      <c r="V86" s="42"/>
      <c r="W86" s="42"/>
      <c r="X86" s="42"/>
      <c r="Y86" s="42"/>
    </row>
    <row r="87" spans="1:25" ht="28" customHeight="1" x14ac:dyDescent="0.15">
      <c r="A87" s="42"/>
      <c r="B87" s="42"/>
      <c r="C87" s="42"/>
      <c r="D87" s="42"/>
      <c r="E87" s="42"/>
      <c r="F87" s="42"/>
      <c r="G87" s="42"/>
      <c r="H87" s="43"/>
      <c r="I87" s="43"/>
      <c r="J87" s="43"/>
      <c r="K87" s="42"/>
      <c r="L87" s="44"/>
      <c r="M87" s="44"/>
      <c r="N87" s="44"/>
      <c r="O87" s="42"/>
      <c r="P87" s="42"/>
      <c r="Q87" s="42"/>
      <c r="R87" s="89"/>
      <c r="S87" s="42"/>
      <c r="T87" s="42"/>
      <c r="U87" s="42"/>
      <c r="V87" s="42"/>
      <c r="W87" s="42"/>
      <c r="X87" s="42"/>
      <c r="Y87" s="42"/>
    </row>
    <row r="88" spans="1:25" ht="28" customHeight="1" x14ac:dyDescent="0.15">
      <c r="A88" s="42"/>
      <c r="B88" s="42"/>
      <c r="C88" s="42"/>
      <c r="D88" s="42"/>
      <c r="E88" s="42"/>
      <c r="F88" s="42"/>
      <c r="G88" s="42"/>
      <c r="H88" s="43"/>
      <c r="I88" s="43"/>
      <c r="J88" s="43"/>
      <c r="K88" s="42"/>
      <c r="L88" s="44"/>
      <c r="M88" s="44"/>
      <c r="N88" s="44"/>
      <c r="O88" s="42"/>
      <c r="P88" s="42"/>
      <c r="Q88" s="42"/>
      <c r="R88" s="89"/>
      <c r="S88" s="42"/>
      <c r="T88" s="42"/>
      <c r="U88" s="42"/>
      <c r="V88" s="42"/>
      <c r="W88" s="42"/>
      <c r="X88" s="42"/>
      <c r="Y88" s="42"/>
    </row>
    <row r="89" spans="1:25" ht="28" customHeight="1" x14ac:dyDescent="0.15">
      <c r="A89" s="42"/>
      <c r="B89" s="42"/>
      <c r="C89" s="42"/>
      <c r="D89" s="42"/>
      <c r="E89" s="42"/>
      <c r="F89" s="42"/>
      <c r="G89" s="42"/>
      <c r="H89" s="43"/>
      <c r="I89" s="43"/>
      <c r="J89" s="43"/>
      <c r="K89" s="42"/>
      <c r="L89" s="44"/>
      <c r="M89" s="44"/>
      <c r="N89" s="44"/>
      <c r="O89" s="42"/>
      <c r="P89" s="42"/>
      <c r="Q89" s="42"/>
      <c r="R89" s="89"/>
      <c r="S89" s="42"/>
      <c r="T89" s="42"/>
      <c r="U89" s="42"/>
      <c r="V89" s="42"/>
      <c r="W89" s="42"/>
      <c r="X89" s="42"/>
      <c r="Y89" s="42"/>
    </row>
    <row r="90" spans="1:25" ht="28" customHeight="1" x14ac:dyDescent="0.15">
      <c r="A90" s="42"/>
      <c r="B90" s="42"/>
      <c r="C90" s="42"/>
      <c r="D90" s="42"/>
      <c r="E90" s="42"/>
      <c r="F90" s="42"/>
      <c r="G90" s="42"/>
      <c r="H90" s="43"/>
      <c r="I90" s="43"/>
      <c r="J90" s="43"/>
      <c r="K90" s="42"/>
      <c r="L90" s="44"/>
      <c r="M90" s="44"/>
      <c r="N90" s="44"/>
      <c r="O90" s="42"/>
      <c r="P90" s="42"/>
      <c r="Q90" s="42"/>
      <c r="R90" s="89"/>
      <c r="S90" s="42"/>
      <c r="T90" s="42"/>
      <c r="U90" s="42"/>
      <c r="V90" s="42"/>
      <c r="W90" s="42"/>
      <c r="X90" s="42"/>
      <c r="Y90" s="42"/>
    </row>
    <row r="91" spans="1:25" ht="28" customHeight="1" x14ac:dyDescent="0.15">
      <c r="A91" s="42"/>
      <c r="B91" s="42"/>
      <c r="C91" s="42"/>
      <c r="D91" s="42"/>
      <c r="E91" s="42"/>
      <c r="F91" s="42"/>
      <c r="G91" s="42"/>
      <c r="H91" s="43"/>
      <c r="I91" s="43"/>
      <c r="J91" s="43"/>
      <c r="K91" s="42"/>
      <c r="L91" s="44"/>
      <c r="M91" s="44"/>
      <c r="N91" s="44"/>
      <c r="O91" s="42"/>
      <c r="P91" s="42"/>
      <c r="Q91" s="42"/>
      <c r="R91" s="89"/>
      <c r="S91" s="42"/>
      <c r="T91" s="42"/>
      <c r="U91" s="42"/>
      <c r="V91" s="42"/>
      <c r="W91" s="42"/>
      <c r="X91" s="42"/>
      <c r="Y91" s="42"/>
    </row>
    <row r="92" spans="1:25" ht="28" customHeight="1" x14ac:dyDescent="0.15">
      <c r="A92" s="42"/>
      <c r="B92" s="42"/>
      <c r="C92" s="42"/>
      <c r="D92" s="42"/>
      <c r="E92" s="42"/>
      <c r="F92" s="42"/>
      <c r="G92" s="42"/>
      <c r="H92" s="43"/>
      <c r="I92" s="43"/>
      <c r="J92" s="43"/>
      <c r="K92" s="42"/>
      <c r="L92" s="44"/>
      <c r="M92" s="44"/>
      <c r="N92" s="44"/>
      <c r="O92" s="42"/>
      <c r="P92" s="42"/>
      <c r="Q92" s="42"/>
      <c r="R92" s="89"/>
      <c r="S92" s="42"/>
      <c r="T92" s="42"/>
      <c r="U92" s="42"/>
      <c r="V92" s="42"/>
      <c r="W92" s="42"/>
      <c r="X92" s="42"/>
      <c r="Y92" s="42"/>
    </row>
    <row r="93" spans="1:25" ht="28" customHeight="1" x14ac:dyDescent="0.15">
      <c r="A93" s="42"/>
      <c r="B93" s="42"/>
      <c r="C93" s="42"/>
      <c r="D93" s="42"/>
      <c r="E93" s="42"/>
      <c r="F93" s="42"/>
      <c r="G93" s="42"/>
      <c r="H93" s="43"/>
      <c r="I93" s="43"/>
      <c r="J93" s="43"/>
      <c r="K93" s="42"/>
      <c r="L93" s="44"/>
      <c r="M93" s="44"/>
      <c r="N93" s="44"/>
      <c r="O93" s="42"/>
      <c r="P93" s="42"/>
      <c r="Q93" s="42"/>
      <c r="R93" s="89"/>
      <c r="S93" s="42"/>
      <c r="T93" s="42"/>
      <c r="U93" s="42"/>
      <c r="V93" s="42"/>
      <c r="W93" s="42"/>
      <c r="X93" s="42"/>
      <c r="Y93" s="42"/>
    </row>
    <row r="94" spans="1:25" ht="28" customHeight="1" x14ac:dyDescent="0.15">
      <c r="A94" s="42"/>
      <c r="B94" s="42"/>
      <c r="C94" s="42"/>
      <c r="D94" s="42"/>
      <c r="E94" s="42"/>
      <c r="F94" s="42"/>
      <c r="G94" s="42"/>
      <c r="H94" s="43"/>
      <c r="I94" s="43"/>
      <c r="J94" s="43"/>
      <c r="K94" s="42"/>
      <c r="L94" s="44"/>
      <c r="M94" s="44"/>
      <c r="N94" s="44"/>
      <c r="O94" s="42"/>
      <c r="P94" s="42"/>
      <c r="Q94" s="42"/>
      <c r="R94" s="89"/>
      <c r="S94" s="42"/>
      <c r="T94" s="42"/>
      <c r="U94" s="42"/>
      <c r="V94" s="42"/>
      <c r="W94" s="42"/>
      <c r="X94" s="42"/>
      <c r="Y94" s="42"/>
    </row>
    <row r="95" spans="1:25" ht="28" customHeight="1" x14ac:dyDescent="0.15">
      <c r="A95" s="42"/>
      <c r="B95" s="42"/>
      <c r="C95" s="42"/>
      <c r="D95" s="42"/>
      <c r="E95" s="42"/>
      <c r="F95" s="42"/>
      <c r="G95" s="42"/>
      <c r="H95" s="43"/>
      <c r="I95" s="43"/>
      <c r="J95" s="43"/>
      <c r="K95" s="42"/>
      <c r="L95" s="44"/>
      <c r="M95" s="44"/>
      <c r="N95" s="44"/>
      <c r="O95" s="42"/>
      <c r="P95" s="42"/>
      <c r="Q95" s="42"/>
      <c r="R95" s="89"/>
      <c r="S95" s="42"/>
      <c r="T95" s="42"/>
      <c r="U95" s="42"/>
      <c r="V95" s="42"/>
      <c r="W95" s="42"/>
      <c r="X95" s="42"/>
      <c r="Y95" s="42"/>
    </row>
    <row r="96" spans="1:25" ht="28" customHeight="1" x14ac:dyDescent="0.15">
      <c r="A96" s="42"/>
      <c r="B96" s="42"/>
      <c r="C96" s="42"/>
      <c r="D96" s="42"/>
      <c r="E96" s="42"/>
      <c r="F96" s="42"/>
      <c r="G96" s="42"/>
      <c r="H96" s="43"/>
      <c r="I96" s="43"/>
      <c r="J96" s="43"/>
      <c r="K96" s="42"/>
      <c r="L96" s="44"/>
      <c r="M96" s="44"/>
      <c r="N96" s="44"/>
      <c r="O96" s="42"/>
      <c r="P96" s="42"/>
      <c r="Q96" s="42"/>
      <c r="R96" s="89"/>
      <c r="S96" s="42"/>
      <c r="T96" s="42"/>
      <c r="U96" s="42"/>
      <c r="V96" s="42"/>
      <c r="W96" s="42"/>
      <c r="X96" s="42"/>
      <c r="Y96" s="42"/>
    </row>
    <row r="97" spans="1:25" ht="28" customHeight="1" x14ac:dyDescent="0.15">
      <c r="A97" s="42"/>
      <c r="B97" s="42"/>
      <c r="C97" s="42"/>
      <c r="D97" s="42"/>
      <c r="E97" s="42"/>
      <c r="F97" s="42"/>
      <c r="G97" s="42"/>
      <c r="H97" s="43"/>
      <c r="I97" s="43"/>
      <c r="J97" s="43"/>
      <c r="K97" s="42"/>
      <c r="L97" s="44"/>
      <c r="M97" s="44"/>
      <c r="N97" s="44"/>
      <c r="O97" s="42"/>
      <c r="P97" s="42"/>
      <c r="Q97" s="42"/>
      <c r="R97" s="89"/>
      <c r="S97" s="42"/>
      <c r="T97" s="42"/>
      <c r="U97" s="42"/>
      <c r="V97" s="42"/>
      <c r="W97" s="42"/>
      <c r="X97" s="42"/>
      <c r="Y97" s="42"/>
    </row>
    <row r="98" spans="1:25" ht="28" customHeight="1" x14ac:dyDescent="0.15">
      <c r="A98" s="42"/>
      <c r="B98" s="42"/>
      <c r="C98" s="42"/>
      <c r="D98" s="42"/>
      <c r="E98" s="42"/>
      <c r="F98" s="42"/>
      <c r="G98" s="42"/>
      <c r="H98" s="43"/>
      <c r="I98" s="43"/>
      <c r="J98" s="43"/>
      <c r="K98" s="42"/>
      <c r="L98" s="44"/>
      <c r="M98" s="44"/>
      <c r="N98" s="44"/>
      <c r="O98" s="42"/>
      <c r="P98" s="42"/>
      <c r="Q98" s="42"/>
      <c r="R98" s="89"/>
      <c r="S98" s="42"/>
      <c r="T98" s="42"/>
      <c r="U98" s="42"/>
      <c r="V98" s="42"/>
      <c r="W98" s="42"/>
      <c r="X98" s="42"/>
      <c r="Y98" s="42"/>
    </row>
    <row r="99" spans="1:25" ht="28" customHeight="1" x14ac:dyDescent="0.15">
      <c r="A99" s="42"/>
      <c r="B99" s="42"/>
      <c r="C99" s="42"/>
      <c r="D99" s="42"/>
      <c r="E99" s="42"/>
      <c r="F99" s="42"/>
      <c r="G99" s="42"/>
      <c r="H99" s="43"/>
      <c r="I99" s="43"/>
      <c r="J99" s="43"/>
      <c r="K99" s="42"/>
      <c r="L99" s="44"/>
      <c r="M99" s="44"/>
      <c r="N99" s="44"/>
      <c r="O99" s="42"/>
      <c r="P99" s="42"/>
      <c r="Q99" s="42"/>
      <c r="R99" s="89"/>
      <c r="S99" s="42"/>
      <c r="T99" s="42"/>
      <c r="U99" s="42"/>
      <c r="V99" s="42"/>
      <c r="W99" s="42"/>
      <c r="X99" s="42"/>
      <c r="Y99" s="42"/>
    </row>
    <row r="100" spans="1:25" ht="28" customHeight="1" x14ac:dyDescent="0.15">
      <c r="A100" s="42"/>
      <c r="B100" s="42"/>
      <c r="C100" s="42"/>
      <c r="D100" s="42"/>
      <c r="E100" s="42"/>
      <c r="F100" s="42"/>
      <c r="G100" s="42"/>
      <c r="H100" s="43"/>
      <c r="I100" s="43"/>
      <c r="J100" s="43"/>
      <c r="K100" s="42"/>
      <c r="L100" s="44"/>
      <c r="M100" s="44"/>
      <c r="N100" s="44"/>
      <c r="O100" s="42"/>
      <c r="P100" s="42"/>
      <c r="Q100" s="42"/>
      <c r="R100" s="89"/>
      <c r="S100" s="42"/>
      <c r="T100" s="42"/>
      <c r="U100" s="42"/>
      <c r="V100" s="42"/>
      <c r="W100" s="42"/>
      <c r="X100" s="42"/>
      <c r="Y100" s="42"/>
    </row>
    <row r="101" spans="1:25" ht="28" customHeight="1" x14ac:dyDescent="0.15">
      <c r="A101" s="42"/>
      <c r="B101" s="42"/>
      <c r="C101" s="42"/>
      <c r="D101" s="42"/>
      <c r="E101" s="42"/>
      <c r="F101" s="42"/>
      <c r="G101" s="42"/>
      <c r="H101" s="43"/>
      <c r="I101" s="43"/>
      <c r="J101" s="43"/>
      <c r="K101" s="42"/>
      <c r="L101" s="44"/>
      <c r="M101" s="44"/>
      <c r="N101" s="44"/>
      <c r="O101" s="42"/>
      <c r="P101" s="42"/>
      <c r="Q101" s="42"/>
      <c r="R101" s="89"/>
      <c r="S101" s="42"/>
      <c r="T101" s="42"/>
      <c r="U101" s="42"/>
      <c r="V101" s="42"/>
      <c r="W101" s="42"/>
      <c r="X101" s="42"/>
      <c r="Y101" s="42"/>
    </row>
    <row r="102" spans="1:25" ht="28" customHeight="1" x14ac:dyDescent="0.15">
      <c r="A102" s="42"/>
      <c r="B102" s="42"/>
      <c r="C102" s="42"/>
      <c r="D102" s="42"/>
      <c r="E102" s="42"/>
      <c r="F102" s="42"/>
      <c r="G102" s="42"/>
      <c r="H102" s="43"/>
      <c r="I102" s="43"/>
      <c r="J102" s="43"/>
      <c r="K102" s="42"/>
      <c r="L102" s="44"/>
      <c r="M102" s="44"/>
      <c r="N102" s="44"/>
      <c r="O102" s="42"/>
      <c r="P102" s="42"/>
      <c r="Q102" s="42"/>
      <c r="R102" s="89"/>
      <c r="S102" s="42"/>
      <c r="T102" s="42"/>
      <c r="U102" s="42"/>
      <c r="V102" s="42"/>
      <c r="W102" s="42"/>
      <c r="X102" s="42"/>
      <c r="Y102" s="42"/>
    </row>
    <row r="103" spans="1:25" ht="28" customHeight="1" x14ac:dyDescent="0.15">
      <c r="A103" s="42"/>
      <c r="B103" s="42"/>
      <c r="C103" s="42"/>
      <c r="D103" s="42"/>
      <c r="E103" s="42"/>
      <c r="F103" s="42"/>
      <c r="G103" s="42"/>
      <c r="H103" s="43"/>
      <c r="I103" s="43"/>
      <c r="J103" s="43"/>
      <c r="K103" s="42"/>
      <c r="L103" s="44"/>
      <c r="M103" s="44"/>
      <c r="N103" s="44"/>
      <c r="O103" s="42"/>
      <c r="P103" s="42"/>
      <c r="Q103" s="42"/>
      <c r="R103" s="89"/>
      <c r="S103" s="42"/>
      <c r="T103" s="42"/>
      <c r="U103" s="42"/>
      <c r="V103" s="42"/>
      <c r="W103" s="42"/>
      <c r="X103" s="42"/>
      <c r="Y103" s="42"/>
    </row>
    <row r="104" spans="1:25" ht="28" customHeight="1" x14ac:dyDescent="0.15">
      <c r="A104" s="42"/>
      <c r="B104" s="42"/>
      <c r="C104" s="42"/>
      <c r="D104" s="42"/>
      <c r="E104" s="42"/>
      <c r="F104" s="42"/>
      <c r="G104" s="42"/>
      <c r="H104" s="43"/>
      <c r="I104" s="43"/>
      <c r="J104" s="43"/>
      <c r="K104" s="42"/>
      <c r="L104" s="44"/>
      <c r="M104" s="44"/>
      <c r="N104" s="44"/>
      <c r="O104" s="42"/>
      <c r="P104" s="42"/>
      <c r="Q104" s="42"/>
      <c r="R104" s="89"/>
      <c r="S104" s="42"/>
      <c r="T104" s="42"/>
      <c r="U104" s="42"/>
      <c r="V104" s="42"/>
      <c r="W104" s="42"/>
      <c r="X104" s="42"/>
      <c r="Y104" s="42"/>
    </row>
    <row r="105" spans="1:25" ht="28" customHeight="1" x14ac:dyDescent="0.15">
      <c r="A105" s="42"/>
      <c r="B105" s="42"/>
      <c r="C105" s="42"/>
      <c r="D105" s="42"/>
      <c r="E105" s="42"/>
      <c r="F105" s="42"/>
      <c r="G105" s="42"/>
      <c r="H105" s="43"/>
      <c r="I105" s="43"/>
      <c r="J105" s="43"/>
      <c r="K105" s="42"/>
      <c r="L105" s="44"/>
      <c r="M105" s="44"/>
      <c r="N105" s="44"/>
      <c r="O105" s="42"/>
      <c r="P105" s="42"/>
      <c r="Q105" s="42"/>
      <c r="R105" s="89"/>
      <c r="S105" s="42"/>
      <c r="T105" s="42"/>
      <c r="U105" s="42"/>
      <c r="V105" s="42"/>
      <c r="W105" s="42"/>
      <c r="X105" s="42"/>
      <c r="Y105" s="42"/>
    </row>
    <row r="106" spans="1:25" ht="28" customHeight="1" x14ac:dyDescent="0.15">
      <c r="A106" s="42"/>
      <c r="B106" s="42"/>
      <c r="C106" s="42"/>
      <c r="D106" s="42"/>
      <c r="E106" s="42"/>
      <c r="F106" s="42"/>
      <c r="G106" s="42"/>
      <c r="H106" s="43"/>
      <c r="I106" s="43"/>
      <c r="J106" s="43"/>
      <c r="K106" s="42"/>
      <c r="L106" s="44"/>
      <c r="M106" s="44"/>
      <c r="N106" s="44"/>
      <c r="O106" s="42"/>
      <c r="P106" s="42"/>
      <c r="Q106" s="42"/>
      <c r="R106" s="89"/>
      <c r="S106" s="42"/>
      <c r="T106" s="42"/>
      <c r="U106" s="42"/>
      <c r="V106" s="42"/>
      <c r="W106" s="42"/>
      <c r="X106" s="42"/>
      <c r="Y106" s="42"/>
    </row>
    <row r="107" spans="1:25" ht="28" customHeight="1" x14ac:dyDescent="0.15">
      <c r="A107" s="42"/>
      <c r="B107" s="42"/>
      <c r="C107" s="42"/>
      <c r="D107" s="42"/>
      <c r="E107" s="42"/>
      <c r="F107" s="42"/>
      <c r="G107" s="42"/>
      <c r="H107" s="43"/>
      <c r="I107" s="43"/>
      <c r="J107" s="43"/>
      <c r="K107" s="42"/>
      <c r="L107" s="44"/>
      <c r="M107" s="44"/>
      <c r="N107" s="44"/>
      <c r="O107" s="42"/>
      <c r="P107" s="42"/>
      <c r="Q107" s="42"/>
      <c r="R107" s="89"/>
      <c r="S107" s="42"/>
      <c r="T107" s="42"/>
      <c r="U107" s="42"/>
      <c r="V107" s="42"/>
      <c r="W107" s="42"/>
      <c r="X107" s="42"/>
      <c r="Y107" s="42"/>
    </row>
    <row r="108" spans="1:25" ht="28" customHeight="1" x14ac:dyDescent="0.15">
      <c r="A108" s="42"/>
      <c r="B108" s="42"/>
      <c r="C108" s="42"/>
      <c r="D108" s="42"/>
      <c r="E108" s="42"/>
      <c r="F108" s="42"/>
      <c r="G108" s="42"/>
      <c r="H108" s="43"/>
      <c r="I108" s="43"/>
      <c r="J108" s="43"/>
      <c r="K108" s="42"/>
      <c r="L108" s="44"/>
      <c r="M108" s="44"/>
      <c r="N108" s="44"/>
      <c r="O108" s="42"/>
      <c r="P108" s="42"/>
      <c r="Q108" s="42"/>
      <c r="R108" s="89"/>
      <c r="S108" s="42"/>
      <c r="T108" s="42"/>
      <c r="U108" s="42"/>
      <c r="V108" s="42"/>
      <c r="W108" s="42"/>
      <c r="X108" s="42"/>
      <c r="Y108" s="42"/>
    </row>
    <row r="109" spans="1:25" ht="28" customHeight="1" x14ac:dyDescent="0.15">
      <c r="A109" s="42"/>
      <c r="B109" s="42"/>
      <c r="C109" s="42"/>
      <c r="D109" s="42"/>
      <c r="E109" s="42"/>
      <c r="F109" s="42"/>
      <c r="G109" s="42"/>
      <c r="H109" s="43"/>
      <c r="I109" s="43"/>
      <c r="J109" s="43"/>
      <c r="K109" s="42"/>
      <c r="L109" s="44"/>
      <c r="M109" s="44"/>
      <c r="N109" s="44"/>
      <c r="O109" s="42"/>
      <c r="P109" s="42"/>
      <c r="Q109" s="42"/>
      <c r="R109" s="89"/>
      <c r="S109" s="42"/>
      <c r="T109" s="42"/>
      <c r="U109" s="42"/>
      <c r="V109" s="42"/>
      <c r="W109" s="42"/>
      <c r="X109" s="42"/>
      <c r="Y109" s="42"/>
    </row>
    <row r="110" spans="1:25" ht="28" customHeight="1" x14ac:dyDescent="0.15">
      <c r="A110" s="42"/>
      <c r="B110" s="42"/>
      <c r="C110" s="42"/>
      <c r="D110" s="42"/>
      <c r="E110" s="42"/>
      <c r="F110" s="42"/>
      <c r="G110" s="42"/>
      <c r="H110" s="43"/>
      <c r="I110" s="43"/>
      <c r="J110" s="43"/>
      <c r="K110" s="42"/>
      <c r="L110" s="44"/>
      <c r="M110" s="44"/>
      <c r="N110" s="44"/>
      <c r="O110" s="42"/>
      <c r="P110" s="42"/>
      <c r="Q110" s="42"/>
      <c r="R110" s="89"/>
      <c r="S110" s="42"/>
      <c r="T110" s="42"/>
      <c r="U110" s="42"/>
      <c r="V110" s="42"/>
      <c r="W110" s="42"/>
      <c r="X110" s="42"/>
      <c r="Y110" s="42"/>
    </row>
    <row r="111" spans="1:25" ht="28" customHeight="1" x14ac:dyDescent="0.15">
      <c r="A111" s="42"/>
      <c r="B111" s="42"/>
      <c r="C111" s="42"/>
      <c r="D111" s="42"/>
      <c r="E111" s="42"/>
      <c r="F111" s="42"/>
      <c r="G111" s="42"/>
      <c r="H111" s="43"/>
      <c r="I111" s="43"/>
      <c r="J111" s="43"/>
      <c r="K111" s="42"/>
      <c r="L111" s="44"/>
      <c r="M111" s="44"/>
      <c r="N111" s="44"/>
      <c r="O111" s="42"/>
      <c r="P111" s="42"/>
      <c r="Q111" s="42"/>
      <c r="R111" s="89"/>
      <c r="S111" s="42"/>
      <c r="T111" s="42"/>
      <c r="U111" s="42"/>
      <c r="V111" s="42"/>
      <c r="W111" s="42"/>
      <c r="X111" s="42"/>
      <c r="Y111" s="42"/>
    </row>
    <row r="112" spans="1:25" ht="28" customHeight="1" x14ac:dyDescent="0.15">
      <c r="A112" s="42"/>
      <c r="B112" s="42"/>
      <c r="C112" s="42"/>
      <c r="D112" s="42"/>
      <c r="E112" s="42"/>
      <c r="F112" s="42"/>
      <c r="G112" s="42"/>
      <c r="H112" s="43"/>
      <c r="I112" s="43"/>
      <c r="J112" s="43"/>
      <c r="K112" s="42"/>
      <c r="L112" s="44"/>
      <c r="M112" s="44"/>
      <c r="N112" s="44"/>
      <c r="O112" s="42"/>
      <c r="P112" s="42"/>
      <c r="Q112" s="42"/>
      <c r="R112" s="89"/>
      <c r="S112" s="42"/>
      <c r="T112" s="42"/>
      <c r="U112" s="42"/>
      <c r="V112" s="42"/>
      <c r="W112" s="42"/>
      <c r="X112" s="42"/>
      <c r="Y112" s="42"/>
    </row>
    <row r="113" spans="1:25" ht="28" customHeight="1" x14ac:dyDescent="0.15">
      <c r="A113" s="42"/>
      <c r="B113" s="42"/>
      <c r="C113" s="42"/>
      <c r="D113" s="42"/>
      <c r="E113" s="42"/>
      <c r="F113" s="42"/>
      <c r="G113" s="42"/>
      <c r="H113" s="43"/>
      <c r="I113" s="43"/>
      <c r="J113" s="43"/>
      <c r="K113" s="42"/>
      <c r="L113" s="44"/>
      <c r="M113" s="44"/>
      <c r="N113" s="44"/>
      <c r="O113" s="42"/>
      <c r="P113" s="42"/>
      <c r="Q113" s="42"/>
      <c r="R113" s="89"/>
      <c r="S113" s="42"/>
      <c r="T113" s="42"/>
      <c r="U113" s="42"/>
      <c r="V113" s="42"/>
      <c r="W113" s="42"/>
      <c r="X113" s="42"/>
      <c r="Y113" s="42"/>
    </row>
    <row r="114" spans="1:25" ht="28" customHeight="1" x14ac:dyDescent="0.15">
      <c r="A114" s="42"/>
      <c r="B114" s="42"/>
      <c r="C114" s="42"/>
      <c r="D114" s="42"/>
      <c r="E114" s="42"/>
      <c r="F114" s="42"/>
      <c r="G114" s="42"/>
      <c r="H114" s="43"/>
      <c r="I114" s="43"/>
      <c r="J114" s="43"/>
      <c r="K114" s="42"/>
      <c r="L114" s="44"/>
      <c r="M114" s="44"/>
      <c r="N114" s="44"/>
      <c r="O114" s="42"/>
      <c r="P114" s="42"/>
      <c r="Q114" s="42"/>
      <c r="R114" s="89"/>
      <c r="S114" s="42"/>
      <c r="T114" s="42"/>
      <c r="U114" s="42"/>
      <c r="V114" s="42"/>
      <c r="W114" s="42"/>
      <c r="X114" s="42"/>
      <c r="Y114" s="42"/>
    </row>
    <row r="115" spans="1:25" ht="28" customHeight="1" x14ac:dyDescent="0.15">
      <c r="A115" s="42"/>
      <c r="B115" s="42"/>
      <c r="C115" s="42"/>
      <c r="D115" s="42"/>
      <c r="E115" s="42"/>
      <c r="F115" s="42"/>
      <c r="G115" s="42"/>
      <c r="H115" s="43"/>
      <c r="K115" s="42"/>
      <c r="L115" s="44"/>
      <c r="M115" s="44"/>
      <c r="N115" s="44"/>
      <c r="O115" s="42"/>
      <c r="P115" s="42"/>
      <c r="Q115" s="42"/>
      <c r="R115" s="89"/>
      <c r="S115" s="42"/>
      <c r="T115" s="42"/>
      <c r="U115" s="42"/>
      <c r="V115" s="42"/>
      <c r="W115" s="42"/>
      <c r="X115" s="42"/>
      <c r="Y115" s="42"/>
    </row>
    <row r="116" spans="1:25" ht="28" customHeight="1" x14ac:dyDescent="0.15">
      <c r="A116" s="42"/>
      <c r="B116" s="42"/>
      <c r="C116" s="42"/>
      <c r="D116" s="42"/>
      <c r="E116" s="42"/>
      <c r="F116" s="42"/>
      <c r="G116" s="42"/>
      <c r="H116" s="43"/>
      <c r="K116" s="42"/>
      <c r="L116" s="44"/>
      <c r="M116" s="44"/>
      <c r="N116" s="44"/>
      <c r="O116" s="42"/>
      <c r="P116" s="42"/>
      <c r="Q116" s="42"/>
      <c r="R116" s="89"/>
      <c r="S116" s="42"/>
      <c r="T116" s="42"/>
      <c r="U116" s="42"/>
      <c r="V116" s="42"/>
      <c r="W116" s="42"/>
      <c r="X116" s="42"/>
      <c r="Y116" s="42"/>
    </row>
    <row r="117" spans="1:25" ht="28" customHeight="1" x14ac:dyDescent="0.15">
      <c r="A117" s="42"/>
      <c r="B117" s="42"/>
      <c r="C117" s="42"/>
      <c r="D117" s="42"/>
      <c r="E117" s="42"/>
      <c r="F117" s="42"/>
      <c r="G117" s="42"/>
      <c r="H117" s="43"/>
      <c r="K117" s="42"/>
      <c r="L117" s="44"/>
      <c r="M117" s="44"/>
      <c r="N117" s="44"/>
      <c r="O117" s="42"/>
      <c r="P117" s="42"/>
      <c r="Q117" s="42"/>
      <c r="R117" s="89"/>
      <c r="S117" s="42"/>
      <c r="T117" s="42"/>
      <c r="U117" s="42"/>
      <c r="V117" s="42"/>
      <c r="W117" s="42"/>
      <c r="X117" s="42"/>
      <c r="Y117" s="42"/>
    </row>
    <row r="118" spans="1:25" ht="28" customHeight="1" x14ac:dyDescent="0.15">
      <c r="A118" s="42"/>
      <c r="B118" s="42"/>
      <c r="C118" s="42"/>
      <c r="D118" s="42"/>
      <c r="E118" s="42"/>
      <c r="F118" s="42"/>
      <c r="G118" s="42"/>
      <c r="H118" s="43"/>
      <c r="K118" s="42"/>
      <c r="L118" s="44"/>
      <c r="M118" s="44"/>
      <c r="N118" s="44"/>
      <c r="O118" s="42"/>
      <c r="P118" s="42"/>
      <c r="Q118" s="42"/>
      <c r="R118" s="89"/>
      <c r="S118" s="42"/>
      <c r="T118" s="42"/>
      <c r="U118" s="42"/>
      <c r="V118" s="42"/>
      <c r="W118" s="42"/>
      <c r="X118" s="42"/>
      <c r="Y118" s="42"/>
    </row>
    <row r="119" spans="1:25" ht="28" customHeight="1" x14ac:dyDescent="0.15">
      <c r="A119" s="42"/>
      <c r="B119" s="42"/>
      <c r="C119" s="42"/>
      <c r="D119" s="42"/>
      <c r="E119" s="42"/>
      <c r="F119" s="42"/>
      <c r="G119" s="42"/>
      <c r="H119" s="43"/>
      <c r="K119" s="42"/>
      <c r="L119" s="44"/>
      <c r="M119" s="44"/>
      <c r="N119" s="44"/>
      <c r="O119" s="42"/>
      <c r="P119" s="42"/>
      <c r="Q119" s="42"/>
      <c r="R119" s="89"/>
      <c r="S119" s="42"/>
      <c r="T119" s="42"/>
      <c r="U119" s="42"/>
      <c r="V119" s="42"/>
      <c r="W119" s="42"/>
      <c r="X119" s="42"/>
      <c r="Y119" s="42"/>
    </row>
    <row r="120" spans="1:25" ht="28" customHeight="1" x14ac:dyDescent="0.15">
      <c r="A120" s="42"/>
      <c r="B120" s="42"/>
      <c r="C120" s="42"/>
      <c r="D120" s="42"/>
      <c r="E120" s="42"/>
      <c r="F120" s="42"/>
      <c r="G120" s="42"/>
      <c r="H120" s="43"/>
      <c r="K120" s="42"/>
      <c r="L120" s="44"/>
      <c r="M120" s="44"/>
      <c r="N120" s="44"/>
      <c r="O120" s="42"/>
      <c r="P120" s="42"/>
      <c r="Q120" s="42"/>
      <c r="R120" s="89"/>
      <c r="S120" s="42"/>
      <c r="T120" s="42"/>
      <c r="U120" s="42"/>
      <c r="V120" s="42"/>
      <c r="W120" s="42"/>
      <c r="X120" s="42"/>
      <c r="Y120" s="42"/>
    </row>
    <row r="121" spans="1:25" ht="28" customHeight="1" x14ac:dyDescent="0.15">
      <c r="A121" s="42"/>
      <c r="B121" s="42"/>
      <c r="C121" s="42"/>
      <c r="D121" s="42"/>
      <c r="E121" s="42"/>
      <c r="F121" s="42"/>
      <c r="G121" s="42"/>
      <c r="H121" s="43"/>
      <c r="K121" s="42"/>
      <c r="L121" s="44"/>
      <c r="M121" s="44"/>
      <c r="N121" s="44"/>
      <c r="O121" s="42"/>
      <c r="P121" s="42"/>
      <c r="Q121" s="42"/>
      <c r="R121" s="89"/>
      <c r="S121" s="42"/>
      <c r="T121" s="42"/>
      <c r="U121" s="42"/>
      <c r="V121" s="42"/>
      <c r="W121" s="42"/>
      <c r="X121" s="42"/>
      <c r="Y121" s="42"/>
    </row>
    <row r="122" spans="1:25" ht="28" customHeight="1" x14ac:dyDescent="0.15">
      <c r="A122" s="42"/>
      <c r="B122" s="42"/>
      <c r="C122" s="42"/>
      <c r="D122" s="42"/>
      <c r="E122" s="42"/>
      <c r="F122" s="42"/>
      <c r="G122" s="42"/>
      <c r="H122" s="43"/>
      <c r="K122" s="42"/>
      <c r="L122" s="44"/>
      <c r="M122" s="44"/>
      <c r="N122" s="44"/>
      <c r="O122" s="42"/>
      <c r="P122" s="42"/>
      <c r="Q122" s="42"/>
      <c r="R122" s="89"/>
      <c r="S122" s="42"/>
      <c r="T122" s="42"/>
      <c r="U122" s="42"/>
      <c r="V122" s="42"/>
      <c r="W122" s="42"/>
      <c r="X122" s="42"/>
      <c r="Y122" s="42"/>
    </row>
    <row r="123" spans="1:25" ht="28" customHeight="1" x14ac:dyDescent="0.15">
      <c r="A123" s="42"/>
      <c r="B123" s="42"/>
      <c r="C123" s="42"/>
      <c r="D123" s="42"/>
      <c r="E123" s="42"/>
      <c r="F123" s="42"/>
      <c r="G123" s="42"/>
      <c r="H123" s="43"/>
      <c r="K123" s="42"/>
      <c r="L123" s="44"/>
      <c r="M123" s="44"/>
      <c r="N123" s="44"/>
      <c r="O123" s="42"/>
      <c r="P123" s="42"/>
      <c r="Q123" s="42"/>
      <c r="R123" s="89"/>
      <c r="S123" s="42"/>
      <c r="T123" s="42"/>
      <c r="U123" s="42"/>
      <c r="V123" s="42"/>
      <c r="W123" s="42"/>
      <c r="X123" s="42"/>
      <c r="Y123" s="42"/>
    </row>
    <row r="124" spans="1:25" ht="28" customHeight="1" x14ac:dyDescent="0.15">
      <c r="A124" s="42"/>
      <c r="B124" s="42"/>
      <c r="C124" s="42"/>
      <c r="D124" s="42"/>
      <c r="E124" s="42"/>
      <c r="F124" s="42"/>
      <c r="G124" s="42"/>
      <c r="H124" s="43"/>
      <c r="K124" s="42"/>
      <c r="L124" s="44"/>
      <c r="M124" s="44"/>
      <c r="N124" s="44"/>
      <c r="O124" s="42"/>
      <c r="P124" s="42"/>
      <c r="Q124" s="42"/>
      <c r="R124" s="89"/>
      <c r="S124" s="42"/>
      <c r="T124" s="42"/>
      <c r="U124" s="42"/>
      <c r="V124" s="42"/>
      <c r="W124" s="42"/>
      <c r="X124" s="42"/>
      <c r="Y124" s="42"/>
    </row>
    <row r="125" spans="1:25" ht="28" customHeight="1" x14ac:dyDescent="0.15">
      <c r="A125" s="42"/>
      <c r="B125" s="42"/>
      <c r="C125" s="42"/>
      <c r="D125" s="42"/>
      <c r="E125" s="42"/>
      <c r="F125" s="42"/>
      <c r="G125" s="42"/>
      <c r="H125" s="43"/>
      <c r="K125" s="42"/>
      <c r="L125" s="44"/>
      <c r="M125" s="44"/>
      <c r="N125" s="44"/>
      <c r="O125" s="42"/>
      <c r="P125" s="42"/>
      <c r="Q125" s="42"/>
      <c r="R125" s="89"/>
      <c r="S125" s="42"/>
      <c r="T125" s="42"/>
      <c r="U125" s="42"/>
      <c r="V125" s="42"/>
      <c r="W125" s="42"/>
      <c r="X125" s="42"/>
      <c r="Y125" s="42"/>
    </row>
    <row r="126" spans="1:25" ht="28" customHeight="1" x14ac:dyDescent="0.15">
      <c r="A126" s="42"/>
      <c r="B126" s="42"/>
      <c r="C126" s="42"/>
      <c r="D126" s="42"/>
      <c r="E126" s="42"/>
      <c r="F126" s="42"/>
      <c r="G126" s="42"/>
      <c r="H126" s="43"/>
      <c r="K126" s="42"/>
      <c r="L126" s="44"/>
      <c r="M126" s="44"/>
      <c r="N126" s="44"/>
      <c r="O126" s="42"/>
      <c r="P126" s="42"/>
      <c r="Q126" s="42"/>
      <c r="R126" s="89"/>
      <c r="S126" s="42"/>
      <c r="T126" s="42"/>
      <c r="U126" s="42"/>
      <c r="V126" s="42"/>
      <c r="W126" s="42"/>
      <c r="X126" s="42"/>
      <c r="Y126" s="42"/>
    </row>
    <row r="127" spans="1:25" ht="28" customHeight="1" x14ac:dyDescent="0.15">
      <c r="A127" s="42"/>
      <c r="B127" s="42"/>
      <c r="C127" s="42"/>
      <c r="D127" s="42"/>
      <c r="E127" s="42"/>
      <c r="F127" s="42"/>
      <c r="G127" s="42"/>
      <c r="H127" s="43"/>
      <c r="K127" s="42"/>
      <c r="L127" s="44"/>
      <c r="M127" s="44"/>
      <c r="N127" s="44"/>
      <c r="O127" s="42"/>
      <c r="P127" s="42"/>
      <c r="Q127" s="42"/>
      <c r="R127" s="89"/>
      <c r="S127" s="42"/>
      <c r="T127" s="42"/>
      <c r="U127" s="42"/>
      <c r="V127" s="42"/>
      <c r="W127" s="42"/>
      <c r="X127" s="42"/>
      <c r="Y127" s="42"/>
    </row>
    <row r="128" spans="1:25" ht="28" customHeight="1" x14ac:dyDescent="0.15">
      <c r="A128" s="42"/>
      <c r="B128" s="42"/>
      <c r="C128" s="42"/>
      <c r="D128" s="42"/>
      <c r="E128" s="42"/>
      <c r="F128" s="42"/>
      <c r="G128" s="42"/>
      <c r="H128" s="43"/>
      <c r="K128" s="42"/>
      <c r="L128" s="44"/>
      <c r="M128" s="44"/>
      <c r="N128" s="44"/>
      <c r="O128" s="42"/>
      <c r="P128" s="42"/>
      <c r="Q128" s="42"/>
      <c r="R128" s="89"/>
      <c r="S128" s="42"/>
      <c r="T128" s="42"/>
      <c r="U128" s="42"/>
      <c r="V128" s="42"/>
      <c r="W128" s="42"/>
      <c r="X128" s="42"/>
      <c r="Y128" s="42"/>
    </row>
    <row r="129" spans="1:25" ht="28" customHeight="1" x14ac:dyDescent="0.15">
      <c r="A129" s="42"/>
      <c r="B129" s="42"/>
      <c r="C129" s="42"/>
      <c r="D129" s="42"/>
      <c r="E129" s="42"/>
      <c r="F129" s="42"/>
      <c r="G129" s="42"/>
      <c r="H129" s="43"/>
      <c r="K129" s="42"/>
      <c r="L129" s="44"/>
      <c r="M129" s="44"/>
      <c r="N129" s="44"/>
      <c r="O129" s="42"/>
      <c r="P129" s="42"/>
      <c r="Q129" s="42"/>
      <c r="R129" s="89"/>
      <c r="S129" s="42"/>
      <c r="T129" s="42"/>
      <c r="U129" s="42"/>
      <c r="V129" s="42"/>
      <c r="W129" s="42"/>
      <c r="X129" s="42"/>
      <c r="Y129" s="42"/>
    </row>
    <row r="130" spans="1:25" ht="28" customHeight="1" x14ac:dyDescent="0.15">
      <c r="A130" s="42"/>
      <c r="B130" s="42"/>
      <c r="C130" s="42"/>
      <c r="D130" s="42"/>
      <c r="E130" s="42"/>
      <c r="F130" s="42"/>
      <c r="G130" s="42"/>
      <c r="H130" s="43"/>
      <c r="K130" s="42"/>
      <c r="L130" s="44"/>
      <c r="M130" s="44"/>
      <c r="N130" s="44"/>
      <c r="O130" s="42"/>
      <c r="P130" s="42"/>
      <c r="Q130" s="42"/>
      <c r="R130" s="89"/>
      <c r="S130" s="42"/>
      <c r="T130" s="42"/>
      <c r="U130" s="42"/>
      <c r="V130" s="42"/>
      <c r="W130" s="42"/>
      <c r="X130" s="42"/>
      <c r="Y130" s="42"/>
    </row>
    <row r="131" spans="1:25" ht="28" customHeight="1" x14ac:dyDescent="0.15">
      <c r="A131" s="42"/>
      <c r="B131" s="42"/>
      <c r="C131" s="42"/>
      <c r="D131" s="42"/>
      <c r="E131" s="42"/>
      <c r="F131" s="42"/>
      <c r="G131" s="42"/>
      <c r="H131" s="43"/>
      <c r="K131" s="42"/>
      <c r="L131" s="44"/>
      <c r="M131" s="44"/>
      <c r="N131" s="44"/>
      <c r="O131" s="42"/>
      <c r="P131" s="42"/>
      <c r="Q131" s="42"/>
      <c r="R131" s="89"/>
      <c r="S131" s="42"/>
      <c r="T131" s="42"/>
      <c r="U131" s="42"/>
      <c r="V131" s="42"/>
      <c r="W131" s="42"/>
      <c r="X131" s="42"/>
      <c r="Y131" s="42"/>
    </row>
    <row r="132" spans="1:25" ht="28" customHeight="1" x14ac:dyDescent="0.15">
      <c r="A132" s="42"/>
      <c r="B132" s="42"/>
      <c r="C132" s="42"/>
      <c r="D132" s="42"/>
      <c r="E132" s="42"/>
      <c r="F132" s="42"/>
      <c r="G132" s="42"/>
      <c r="H132" s="43"/>
      <c r="K132" s="42"/>
      <c r="L132" s="44"/>
      <c r="M132" s="44"/>
      <c r="N132" s="44"/>
      <c r="O132" s="42"/>
      <c r="P132" s="42"/>
      <c r="Q132" s="42"/>
      <c r="R132" s="89"/>
      <c r="S132" s="42"/>
      <c r="T132" s="42"/>
      <c r="U132" s="42"/>
      <c r="V132" s="42"/>
      <c r="W132" s="42"/>
      <c r="X132" s="42"/>
      <c r="Y132" s="42"/>
    </row>
    <row r="133" spans="1:25" ht="28" customHeight="1" x14ac:dyDescent="0.15">
      <c r="A133" s="42"/>
      <c r="B133" s="42"/>
      <c r="C133" s="42"/>
      <c r="D133" s="42"/>
      <c r="E133" s="42"/>
      <c r="F133" s="42"/>
      <c r="G133" s="42"/>
      <c r="H133" s="43"/>
      <c r="K133" s="42"/>
      <c r="L133" s="44"/>
      <c r="M133" s="44"/>
      <c r="N133" s="44"/>
      <c r="O133" s="42"/>
      <c r="P133" s="42"/>
      <c r="Q133" s="42"/>
      <c r="R133" s="89"/>
      <c r="S133" s="42"/>
      <c r="T133" s="42"/>
      <c r="U133" s="42"/>
      <c r="V133" s="42"/>
      <c r="W133" s="42"/>
      <c r="X133" s="42"/>
      <c r="Y133" s="42"/>
    </row>
    <row r="134" spans="1:25" ht="28" customHeight="1" x14ac:dyDescent="0.15">
      <c r="A134" s="42"/>
      <c r="B134" s="42"/>
      <c r="C134" s="42"/>
      <c r="D134" s="42"/>
      <c r="E134" s="42"/>
      <c r="F134" s="42"/>
      <c r="G134" s="42"/>
      <c r="H134" s="43"/>
      <c r="K134" s="42"/>
      <c r="L134" s="44"/>
      <c r="M134" s="44"/>
      <c r="N134" s="44"/>
      <c r="O134" s="42"/>
      <c r="P134" s="42"/>
      <c r="Q134" s="42"/>
      <c r="R134" s="89"/>
      <c r="S134" s="42"/>
      <c r="T134" s="42"/>
      <c r="U134" s="42"/>
      <c r="V134" s="42"/>
      <c r="W134" s="42"/>
      <c r="X134" s="42"/>
      <c r="Y134" s="42"/>
    </row>
    <row r="135" spans="1:25" ht="28" customHeight="1" x14ac:dyDescent="0.15">
      <c r="A135" s="42"/>
      <c r="B135" s="42"/>
      <c r="C135" s="42"/>
      <c r="D135" s="42"/>
      <c r="E135" s="42"/>
      <c r="F135" s="42"/>
      <c r="G135" s="42"/>
      <c r="H135" s="43"/>
      <c r="K135" s="42"/>
      <c r="L135" s="44"/>
      <c r="M135" s="44"/>
      <c r="N135" s="44"/>
      <c r="O135" s="42"/>
      <c r="P135" s="42"/>
      <c r="Q135" s="42"/>
      <c r="R135" s="89"/>
      <c r="S135" s="42"/>
      <c r="T135" s="42"/>
      <c r="U135" s="42"/>
      <c r="V135" s="42"/>
      <c r="W135" s="42"/>
      <c r="X135" s="42"/>
      <c r="Y135" s="42"/>
    </row>
    <row r="136" spans="1:25" ht="28" customHeight="1" x14ac:dyDescent="0.15">
      <c r="A136" s="42"/>
      <c r="B136" s="42"/>
      <c r="C136" s="42"/>
      <c r="D136" s="42"/>
      <c r="E136" s="42"/>
      <c r="F136" s="42"/>
      <c r="G136" s="42"/>
      <c r="H136" s="43"/>
      <c r="K136" s="42"/>
      <c r="L136" s="44"/>
      <c r="M136" s="44"/>
      <c r="N136" s="44"/>
      <c r="O136" s="42"/>
      <c r="P136" s="42"/>
      <c r="Q136" s="42"/>
      <c r="R136" s="89"/>
      <c r="S136" s="42"/>
      <c r="T136" s="42"/>
      <c r="U136" s="42"/>
      <c r="V136" s="42"/>
      <c r="W136" s="42"/>
      <c r="X136" s="42"/>
      <c r="Y136" s="42"/>
    </row>
    <row r="137" spans="1:25" ht="28" customHeight="1" x14ac:dyDescent="0.15">
      <c r="A137" s="42"/>
      <c r="B137" s="42"/>
      <c r="C137" s="42"/>
      <c r="D137" s="42"/>
      <c r="E137" s="42"/>
      <c r="F137" s="42"/>
      <c r="G137" s="42"/>
      <c r="H137" s="43"/>
      <c r="K137" s="42"/>
      <c r="L137" s="44"/>
      <c r="M137" s="44"/>
      <c r="N137" s="44"/>
      <c r="O137" s="42"/>
      <c r="P137" s="42"/>
      <c r="Q137" s="42"/>
      <c r="R137" s="89"/>
      <c r="S137" s="42"/>
      <c r="T137" s="42"/>
      <c r="U137" s="42"/>
      <c r="V137" s="42"/>
      <c r="W137" s="42"/>
      <c r="X137" s="42"/>
      <c r="Y137" s="42"/>
    </row>
    <row r="138" spans="1:25" ht="28" customHeight="1" x14ac:dyDescent="0.15">
      <c r="A138" s="42"/>
      <c r="B138" s="42"/>
      <c r="C138" s="42"/>
      <c r="D138" s="42"/>
      <c r="E138" s="42"/>
      <c r="F138" s="42"/>
      <c r="G138" s="42"/>
      <c r="H138" s="43"/>
      <c r="K138" s="42"/>
      <c r="L138" s="44"/>
      <c r="M138" s="44"/>
      <c r="N138" s="44"/>
      <c r="O138" s="42"/>
      <c r="P138" s="42"/>
      <c r="Q138" s="42"/>
      <c r="R138" s="89"/>
      <c r="S138" s="42"/>
      <c r="T138" s="42"/>
      <c r="U138" s="42"/>
      <c r="V138" s="42"/>
      <c r="W138" s="42"/>
      <c r="X138" s="42"/>
      <c r="Y138" s="42"/>
    </row>
    <row r="139" spans="1:25" ht="28" customHeight="1" x14ac:dyDescent="0.15">
      <c r="A139" s="42"/>
      <c r="B139" s="42"/>
      <c r="C139" s="42"/>
      <c r="D139" s="42"/>
      <c r="E139" s="42"/>
      <c r="F139" s="42"/>
      <c r="G139" s="42"/>
      <c r="H139" s="43"/>
      <c r="K139" s="42"/>
      <c r="L139" s="44"/>
      <c r="M139" s="44"/>
      <c r="N139" s="44"/>
      <c r="O139" s="42"/>
      <c r="P139" s="42"/>
      <c r="Q139" s="42"/>
      <c r="R139" s="89"/>
      <c r="S139" s="42"/>
      <c r="T139" s="42"/>
      <c r="U139" s="42"/>
      <c r="V139" s="42"/>
      <c r="W139" s="42"/>
      <c r="X139" s="42"/>
      <c r="Y139" s="42"/>
    </row>
    <row r="140" spans="1:25" ht="28" customHeight="1" x14ac:dyDescent="0.15">
      <c r="A140" s="42"/>
      <c r="B140" s="42"/>
      <c r="C140" s="42"/>
      <c r="D140" s="42"/>
      <c r="E140" s="42"/>
      <c r="F140" s="42"/>
      <c r="G140" s="42"/>
      <c r="H140" s="43"/>
      <c r="K140" s="42"/>
      <c r="L140" s="44"/>
      <c r="M140" s="44"/>
      <c r="N140" s="44"/>
      <c r="O140" s="42"/>
      <c r="P140" s="42"/>
      <c r="Q140" s="42"/>
      <c r="R140" s="89"/>
      <c r="S140" s="42"/>
      <c r="T140" s="42"/>
      <c r="U140" s="42"/>
      <c r="V140" s="42"/>
      <c r="W140" s="42"/>
      <c r="X140" s="42"/>
      <c r="Y140" s="42"/>
    </row>
    <row r="141" spans="1:25" ht="28" customHeight="1" x14ac:dyDescent="0.15">
      <c r="A141" s="42"/>
      <c r="B141" s="42"/>
      <c r="C141" s="42"/>
      <c r="D141" s="42"/>
      <c r="E141" s="42"/>
      <c r="F141" s="42"/>
      <c r="G141" s="42"/>
      <c r="H141" s="43"/>
      <c r="K141" s="42"/>
      <c r="L141" s="44"/>
      <c r="M141" s="44"/>
      <c r="N141" s="44"/>
      <c r="O141" s="42"/>
      <c r="P141" s="42"/>
      <c r="Q141" s="42"/>
      <c r="R141" s="89"/>
      <c r="S141" s="42"/>
      <c r="T141" s="42"/>
      <c r="U141" s="42"/>
      <c r="V141" s="42"/>
      <c r="W141" s="42"/>
      <c r="X141" s="42"/>
      <c r="Y141" s="42"/>
    </row>
    <row r="142" spans="1:25" ht="28" customHeight="1" x14ac:dyDescent="0.15">
      <c r="A142" s="42"/>
      <c r="B142" s="42"/>
      <c r="C142" s="42"/>
      <c r="D142" s="42"/>
      <c r="E142" s="42"/>
      <c r="F142" s="42"/>
      <c r="G142" s="42"/>
      <c r="H142" s="43"/>
      <c r="K142" s="42"/>
      <c r="L142" s="44"/>
      <c r="M142" s="44"/>
      <c r="N142" s="44"/>
      <c r="O142" s="42"/>
      <c r="P142" s="42"/>
      <c r="Q142" s="42"/>
      <c r="R142" s="89"/>
      <c r="S142" s="42"/>
      <c r="T142" s="42"/>
      <c r="U142" s="42"/>
      <c r="V142" s="42"/>
      <c r="W142" s="42"/>
      <c r="X142" s="42"/>
      <c r="Y142" s="42"/>
    </row>
    <row r="143" spans="1:25" ht="28" customHeight="1" x14ac:dyDescent="0.15">
      <c r="A143" s="42"/>
      <c r="B143" s="42"/>
      <c r="C143" s="42"/>
      <c r="D143" s="42"/>
      <c r="E143" s="42"/>
      <c r="F143" s="42"/>
      <c r="G143" s="42"/>
      <c r="H143" s="43"/>
      <c r="K143" s="42"/>
      <c r="L143" s="44"/>
      <c r="M143" s="44"/>
      <c r="N143" s="44"/>
      <c r="O143" s="42"/>
      <c r="P143" s="42"/>
      <c r="Q143" s="42"/>
      <c r="R143" s="89"/>
      <c r="S143" s="42"/>
      <c r="T143" s="42"/>
      <c r="U143" s="42"/>
      <c r="V143" s="42"/>
      <c r="W143" s="42"/>
      <c r="X143" s="42"/>
      <c r="Y143" s="42"/>
    </row>
    <row r="144" spans="1:25" ht="28" customHeight="1" x14ac:dyDescent="0.15">
      <c r="A144" s="42"/>
      <c r="B144" s="42"/>
      <c r="C144" s="42"/>
      <c r="D144" s="42"/>
      <c r="E144" s="42"/>
      <c r="F144" s="42"/>
      <c r="G144" s="42"/>
      <c r="H144" s="43"/>
      <c r="K144" s="42"/>
      <c r="L144" s="44"/>
      <c r="M144" s="44"/>
      <c r="N144" s="44"/>
      <c r="O144" s="42"/>
      <c r="P144" s="42"/>
      <c r="Q144" s="42"/>
      <c r="R144" s="89"/>
      <c r="S144" s="42"/>
      <c r="T144" s="42"/>
      <c r="U144" s="42"/>
      <c r="V144" s="42"/>
      <c r="W144" s="42"/>
      <c r="X144" s="42"/>
      <c r="Y144" s="42"/>
    </row>
    <row r="145" spans="1:25" ht="28" customHeight="1" x14ac:dyDescent="0.15">
      <c r="A145" s="42"/>
      <c r="B145" s="42"/>
      <c r="C145" s="42"/>
      <c r="D145" s="42"/>
      <c r="E145" s="42"/>
      <c r="F145" s="42"/>
      <c r="G145" s="42"/>
      <c r="H145" s="43"/>
      <c r="K145" s="42"/>
      <c r="L145" s="44"/>
      <c r="M145" s="44"/>
      <c r="N145" s="44"/>
      <c r="O145" s="42"/>
      <c r="P145" s="42"/>
      <c r="Q145" s="42"/>
      <c r="R145" s="89"/>
      <c r="S145" s="42"/>
      <c r="T145" s="42"/>
      <c r="U145" s="42"/>
      <c r="V145" s="42"/>
      <c r="W145" s="42"/>
      <c r="X145" s="42"/>
      <c r="Y145" s="42"/>
    </row>
    <row r="146" spans="1:25" ht="28" customHeight="1" x14ac:dyDescent="0.15">
      <c r="A146" s="42"/>
      <c r="B146" s="42"/>
      <c r="C146" s="42"/>
      <c r="D146" s="42"/>
      <c r="E146" s="42"/>
      <c r="F146" s="42"/>
      <c r="G146" s="42"/>
      <c r="H146" s="43"/>
      <c r="K146" s="42"/>
      <c r="L146" s="44"/>
      <c r="M146" s="44"/>
      <c r="N146" s="44"/>
      <c r="O146" s="42"/>
      <c r="P146" s="42"/>
      <c r="Q146" s="42"/>
      <c r="R146" s="89"/>
      <c r="S146" s="42"/>
      <c r="T146" s="42"/>
      <c r="U146" s="42"/>
      <c r="V146" s="42"/>
      <c r="W146" s="42"/>
      <c r="X146" s="42"/>
      <c r="Y146" s="42"/>
    </row>
    <row r="147" spans="1:25" ht="28" customHeight="1" x14ac:dyDescent="0.15">
      <c r="A147" s="42"/>
      <c r="B147" s="42"/>
      <c r="C147" s="42"/>
      <c r="D147" s="42"/>
      <c r="E147" s="42"/>
      <c r="F147" s="42"/>
      <c r="G147" s="42"/>
      <c r="H147" s="43"/>
      <c r="K147" s="42"/>
      <c r="L147" s="44"/>
      <c r="M147" s="44"/>
      <c r="N147" s="44"/>
      <c r="O147" s="42"/>
      <c r="P147" s="42"/>
      <c r="Q147" s="42"/>
      <c r="R147" s="89"/>
      <c r="S147" s="42"/>
      <c r="T147" s="42"/>
      <c r="U147" s="42"/>
      <c r="V147" s="42"/>
      <c r="W147" s="42"/>
      <c r="X147" s="42"/>
      <c r="Y147" s="42"/>
    </row>
    <row r="148" spans="1:25" ht="28" customHeight="1" x14ac:dyDescent="0.15">
      <c r="A148" s="42"/>
      <c r="B148" s="42"/>
      <c r="C148" s="42"/>
      <c r="D148" s="42"/>
      <c r="E148" s="42"/>
      <c r="F148" s="42"/>
      <c r="G148" s="42"/>
      <c r="H148" s="43"/>
      <c r="K148" s="42"/>
      <c r="L148" s="44"/>
      <c r="M148" s="44"/>
      <c r="N148" s="44"/>
      <c r="O148" s="42"/>
      <c r="P148" s="42"/>
      <c r="Q148" s="42"/>
      <c r="R148" s="89"/>
      <c r="S148" s="42"/>
      <c r="T148" s="42"/>
      <c r="U148" s="42"/>
      <c r="V148" s="42"/>
      <c r="W148" s="42"/>
      <c r="X148" s="42"/>
      <c r="Y148" s="42"/>
    </row>
    <row r="149" spans="1:25" ht="28" customHeight="1" x14ac:dyDescent="0.15">
      <c r="A149" s="42"/>
      <c r="B149" s="42"/>
      <c r="C149" s="42"/>
      <c r="D149" s="42"/>
      <c r="E149" s="42"/>
      <c r="F149" s="42"/>
      <c r="G149" s="42"/>
      <c r="H149" s="43"/>
      <c r="K149" s="42"/>
      <c r="L149" s="44"/>
      <c r="M149" s="44"/>
      <c r="N149" s="44"/>
      <c r="O149" s="42"/>
      <c r="P149" s="42"/>
      <c r="Q149" s="42"/>
      <c r="R149" s="89"/>
      <c r="S149" s="42"/>
      <c r="T149" s="42"/>
      <c r="U149" s="42"/>
      <c r="V149" s="42"/>
      <c r="W149" s="42"/>
      <c r="X149" s="42"/>
      <c r="Y149" s="42"/>
    </row>
    <row r="150" spans="1:25" ht="28" customHeight="1" x14ac:dyDescent="0.15">
      <c r="A150" s="42"/>
      <c r="B150" s="42"/>
      <c r="C150" s="42"/>
      <c r="D150" s="42"/>
      <c r="E150" s="42"/>
      <c r="F150" s="42"/>
      <c r="G150" s="42"/>
      <c r="H150" s="43"/>
      <c r="K150" s="42"/>
      <c r="L150" s="44"/>
      <c r="M150" s="44"/>
      <c r="N150" s="44"/>
      <c r="O150" s="42"/>
      <c r="P150" s="42"/>
      <c r="Q150" s="42"/>
      <c r="R150" s="89"/>
      <c r="S150" s="42"/>
      <c r="T150" s="42"/>
      <c r="U150" s="42"/>
      <c r="V150" s="42"/>
      <c r="W150" s="42"/>
      <c r="X150" s="42"/>
      <c r="Y150" s="42"/>
    </row>
    <row r="151" spans="1:25" ht="28" customHeight="1" x14ac:dyDescent="0.15">
      <c r="A151" s="42"/>
      <c r="B151" s="42"/>
      <c r="C151" s="42"/>
      <c r="D151" s="42"/>
      <c r="E151" s="42"/>
      <c r="F151" s="42"/>
      <c r="G151" s="42"/>
      <c r="H151" s="43"/>
      <c r="K151" s="42"/>
      <c r="L151" s="44"/>
      <c r="M151" s="44"/>
      <c r="N151" s="44"/>
      <c r="O151" s="42"/>
      <c r="P151" s="42"/>
      <c r="Q151" s="42"/>
      <c r="R151" s="89"/>
      <c r="S151" s="42"/>
      <c r="T151" s="42"/>
      <c r="U151" s="42"/>
      <c r="V151" s="42"/>
      <c r="W151" s="42"/>
      <c r="X151" s="42"/>
      <c r="Y151" s="42"/>
    </row>
    <row r="152" spans="1:25" ht="28" customHeight="1" x14ac:dyDescent="0.15">
      <c r="A152" s="42"/>
      <c r="B152" s="42"/>
      <c r="C152" s="42"/>
      <c r="D152" s="42"/>
      <c r="E152" s="42"/>
      <c r="F152" s="42"/>
      <c r="G152" s="42"/>
      <c r="H152" s="43"/>
      <c r="K152" s="42"/>
      <c r="L152" s="44"/>
      <c r="M152" s="44"/>
      <c r="N152" s="44"/>
      <c r="O152" s="42"/>
      <c r="P152" s="42"/>
      <c r="Q152" s="42"/>
      <c r="R152" s="89"/>
      <c r="S152" s="42"/>
      <c r="T152" s="42"/>
      <c r="U152" s="42"/>
      <c r="V152" s="42"/>
      <c r="W152" s="42"/>
      <c r="X152" s="42"/>
      <c r="Y152" s="42"/>
    </row>
    <row r="153" spans="1:25" ht="28" customHeight="1" x14ac:dyDescent="0.15">
      <c r="A153" s="42"/>
      <c r="B153" s="42"/>
      <c r="C153" s="42"/>
      <c r="D153" s="42"/>
      <c r="E153" s="42"/>
      <c r="F153" s="42"/>
      <c r="G153" s="42"/>
      <c r="H153" s="43"/>
      <c r="K153" s="42"/>
      <c r="L153" s="44"/>
      <c r="M153" s="44"/>
      <c r="N153" s="44"/>
      <c r="O153" s="42"/>
      <c r="P153" s="42"/>
      <c r="Q153" s="42"/>
      <c r="R153" s="89"/>
      <c r="S153" s="42"/>
      <c r="T153" s="42"/>
      <c r="U153" s="42"/>
      <c r="V153" s="42"/>
      <c r="W153" s="42"/>
      <c r="X153" s="42"/>
      <c r="Y153" s="42"/>
    </row>
    <row r="154" spans="1:25" ht="28" customHeight="1" x14ac:dyDescent="0.15">
      <c r="A154" s="42"/>
      <c r="B154" s="42"/>
      <c r="C154" s="42"/>
      <c r="D154" s="42"/>
      <c r="E154" s="42"/>
      <c r="F154" s="42"/>
      <c r="G154" s="42"/>
      <c r="H154" s="43"/>
      <c r="K154" s="42"/>
      <c r="L154" s="44"/>
      <c r="M154" s="44"/>
      <c r="N154" s="44"/>
      <c r="O154" s="42"/>
      <c r="P154" s="42"/>
      <c r="Q154" s="42"/>
      <c r="R154" s="89"/>
      <c r="S154" s="42"/>
      <c r="T154" s="42"/>
      <c r="U154" s="42"/>
      <c r="V154" s="42"/>
      <c r="W154" s="42"/>
      <c r="X154" s="42"/>
      <c r="Y154" s="42"/>
    </row>
    <row r="155" spans="1:25" ht="28" customHeight="1" x14ac:dyDescent="0.15">
      <c r="A155" s="42"/>
      <c r="B155" s="42"/>
      <c r="C155" s="42"/>
      <c r="D155" s="42"/>
      <c r="E155" s="42"/>
      <c r="F155" s="42"/>
      <c r="G155" s="42"/>
      <c r="H155" s="43"/>
      <c r="K155" s="42"/>
      <c r="L155" s="44"/>
      <c r="M155" s="44"/>
      <c r="N155" s="44"/>
      <c r="O155" s="42"/>
      <c r="P155" s="42"/>
      <c r="Q155" s="42"/>
      <c r="R155" s="89"/>
      <c r="S155" s="42"/>
      <c r="T155" s="42"/>
      <c r="U155" s="42"/>
      <c r="V155" s="42"/>
      <c r="W155" s="42"/>
      <c r="X155" s="42"/>
      <c r="Y155" s="42"/>
    </row>
    <row r="156" spans="1:25" ht="28" customHeight="1" x14ac:dyDescent="0.15">
      <c r="A156" s="42"/>
      <c r="B156" s="42"/>
      <c r="C156" s="42"/>
      <c r="D156" s="42"/>
      <c r="E156" s="42"/>
      <c r="F156" s="42"/>
      <c r="G156" s="42"/>
      <c r="H156" s="43"/>
      <c r="K156" s="42"/>
      <c r="L156" s="44"/>
      <c r="M156" s="44"/>
      <c r="N156" s="44"/>
      <c r="O156" s="42"/>
      <c r="P156" s="42"/>
      <c r="Q156" s="42"/>
      <c r="R156" s="89"/>
      <c r="S156" s="42"/>
      <c r="T156" s="42"/>
      <c r="U156" s="42"/>
      <c r="V156" s="42"/>
      <c r="W156" s="42"/>
      <c r="X156" s="42"/>
      <c r="Y156" s="42"/>
    </row>
    <row r="157" spans="1:25" ht="28" customHeight="1" x14ac:dyDescent="0.15">
      <c r="A157" s="42"/>
      <c r="B157" s="42"/>
      <c r="C157" s="42"/>
      <c r="D157" s="42"/>
      <c r="E157" s="42"/>
      <c r="F157" s="42"/>
      <c r="G157" s="42"/>
      <c r="H157" s="43"/>
      <c r="K157" s="42"/>
      <c r="L157" s="44"/>
      <c r="M157" s="44"/>
      <c r="N157" s="44"/>
      <c r="O157" s="42"/>
      <c r="P157" s="42"/>
      <c r="Q157" s="42"/>
      <c r="R157" s="89"/>
      <c r="S157" s="42"/>
      <c r="T157" s="42"/>
      <c r="U157" s="42"/>
      <c r="V157" s="42"/>
      <c r="W157" s="42"/>
      <c r="X157" s="42"/>
      <c r="Y157" s="42"/>
    </row>
    <row r="158" spans="1:25" ht="28" customHeight="1" x14ac:dyDescent="0.15">
      <c r="A158" s="42"/>
      <c r="B158" s="42"/>
      <c r="C158" s="42"/>
      <c r="D158" s="42"/>
      <c r="E158" s="42"/>
      <c r="F158" s="42"/>
      <c r="G158" s="42"/>
      <c r="H158" s="43"/>
      <c r="K158" s="42"/>
      <c r="L158" s="44"/>
      <c r="M158" s="44"/>
      <c r="N158" s="44"/>
      <c r="O158" s="42"/>
      <c r="P158" s="42"/>
      <c r="Q158" s="42"/>
      <c r="R158" s="89"/>
      <c r="S158" s="42"/>
      <c r="T158" s="42"/>
      <c r="U158" s="42"/>
      <c r="V158" s="42"/>
      <c r="W158" s="42"/>
      <c r="X158" s="42"/>
      <c r="Y158" s="42"/>
    </row>
    <row r="159" spans="1:25" ht="28" customHeight="1" x14ac:dyDescent="0.15">
      <c r="A159" s="42"/>
      <c r="B159" s="42"/>
      <c r="C159" s="42"/>
      <c r="D159" s="42"/>
      <c r="E159" s="42"/>
      <c r="F159" s="42"/>
      <c r="G159" s="42"/>
      <c r="H159" s="43"/>
      <c r="K159" s="42"/>
      <c r="L159" s="44"/>
      <c r="M159" s="44"/>
      <c r="N159" s="44"/>
      <c r="O159" s="42"/>
      <c r="P159" s="42"/>
      <c r="Q159" s="42"/>
      <c r="R159" s="89"/>
      <c r="S159" s="42"/>
      <c r="T159" s="42"/>
      <c r="U159" s="42"/>
      <c r="V159" s="42"/>
      <c r="W159" s="42"/>
      <c r="X159" s="42"/>
      <c r="Y159" s="42"/>
    </row>
    <row r="160" spans="1:25" ht="28" customHeight="1" x14ac:dyDescent="0.15">
      <c r="A160" s="42"/>
      <c r="B160" s="42"/>
      <c r="C160" s="42"/>
      <c r="D160" s="42"/>
      <c r="E160" s="42"/>
      <c r="F160" s="42"/>
      <c r="G160" s="42"/>
      <c r="H160" s="43"/>
      <c r="K160" s="42"/>
      <c r="L160" s="44"/>
      <c r="M160" s="44"/>
      <c r="N160" s="44"/>
      <c r="O160" s="42"/>
      <c r="P160" s="42"/>
      <c r="Q160" s="42"/>
      <c r="R160" s="89"/>
      <c r="S160" s="42"/>
      <c r="T160" s="42"/>
      <c r="U160" s="42"/>
      <c r="V160" s="42"/>
      <c r="W160" s="42"/>
      <c r="X160" s="42"/>
      <c r="Y160" s="42"/>
    </row>
    <row r="161" spans="1:25" ht="28" customHeight="1" x14ac:dyDescent="0.15">
      <c r="A161" s="42"/>
      <c r="B161" s="42"/>
      <c r="C161" s="42"/>
      <c r="D161" s="42"/>
      <c r="E161" s="42"/>
      <c r="F161" s="42"/>
      <c r="G161" s="42"/>
      <c r="H161" s="43"/>
      <c r="K161" s="42"/>
      <c r="L161" s="44"/>
      <c r="M161" s="44"/>
      <c r="N161" s="44"/>
      <c r="O161" s="42"/>
      <c r="P161" s="42"/>
      <c r="Q161" s="42"/>
      <c r="R161" s="89"/>
      <c r="S161" s="42"/>
      <c r="T161" s="42"/>
      <c r="U161" s="42"/>
      <c r="V161" s="42"/>
      <c r="W161" s="42"/>
      <c r="X161" s="42"/>
      <c r="Y161" s="42"/>
    </row>
    <row r="162" spans="1:25" ht="28" customHeight="1" x14ac:dyDescent="0.15">
      <c r="A162" s="42"/>
      <c r="B162" s="42"/>
      <c r="C162" s="42"/>
      <c r="D162" s="42"/>
      <c r="E162" s="42"/>
      <c r="F162" s="42"/>
      <c r="G162" s="42"/>
      <c r="H162" s="43"/>
      <c r="K162" s="42"/>
      <c r="L162" s="44"/>
      <c r="M162" s="44"/>
      <c r="N162" s="44"/>
      <c r="O162" s="42"/>
      <c r="P162" s="42"/>
      <c r="Q162" s="42"/>
      <c r="R162" s="89"/>
      <c r="S162" s="42"/>
      <c r="T162" s="42"/>
      <c r="U162" s="42"/>
      <c r="V162" s="42"/>
      <c r="W162" s="42"/>
      <c r="X162" s="42"/>
      <c r="Y162" s="42"/>
    </row>
    <row r="163" spans="1:25" ht="28" customHeight="1" x14ac:dyDescent="0.15">
      <c r="A163" s="42"/>
      <c r="B163" s="42"/>
      <c r="C163" s="42"/>
      <c r="D163" s="42"/>
      <c r="E163" s="42"/>
      <c r="F163" s="42"/>
      <c r="G163" s="42"/>
      <c r="H163" s="43"/>
      <c r="K163" s="42"/>
      <c r="L163" s="44"/>
      <c r="M163" s="44"/>
      <c r="N163" s="44"/>
      <c r="O163" s="42"/>
      <c r="P163" s="42"/>
      <c r="Q163" s="42"/>
      <c r="R163" s="89"/>
      <c r="S163" s="42"/>
      <c r="T163" s="42"/>
      <c r="U163" s="42"/>
      <c r="V163" s="42"/>
      <c r="W163" s="42"/>
      <c r="X163" s="42"/>
      <c r="Y163" s="42"/>
    </row>
    <row r="164" spans="1:25" ht="28" customHeight="1" x14ac:dyDescent="0.15">
      <c r="A164" s="42"/>
      <c r="B164" s="42"/>
      <c r="C164" s="42"/>
      <c r="D164" s="42"/>
      <c r="E164" s="42"/>
      <c r="F164" s="42"/>
      <c r="G164" s="42"/>
      <c r="H164" s="43"/>
      <c r="K164" s="42"/>
      <c r="L164" s="44"/>
      <c r="M164" s="44"/>
      <c r="N164" s="44"/>
      <c r="O164" s="42"/>
      <c r="P164" s="42"/>
      <c r="Q164" s="42"/>
      <c r="R164" s="89"/>
      <c r="S164" s="42"/>
      <c r="T164" s="42"/>
      <c r="U164" s="42"/>
      <c r="V164" s="42"/>
      <c r="W164" s="42"/>
      <c r="X164" s="42"/>
      <c r="Y164" s="42"/>
    </row>
    <row r="165" spans="1:25" ht="28" customHeight="1" x14ac:dyDescent="0.15">
      <c r="A165" s="42"/>
      <c r="B165" s="42"/>
      <c r="C165" s="42"/>
      <c r="D165" s="42"/>
      <c r="E165" s="42"/>
      <c r="F165" s="42"/>
      <c r="G165" s="42"/>
      <c r="H165" s="43"/>
      <c r="K165" s="42"/>
      <c r="L165" s="44"/>
      <c r="M165" s="44"/>
      <c r="N165" s="44"/>
      <c r="O165" s="42"/>
      <c r="P165" s="42"/>
      <c r="Q165" s="42"/>
      <c r="R165" s="89"/>
      <c r="S165" s="42"/>
      <c r="T165" s="42"/>
      <c r="U165" s="42"/>
      <c r="V165" s="42"/>
      <c r="W165" s="42"/>
      <c r="X165" s="42"/>
      <c r="Y165" s="42"/>
    </row>
    <row r="166" spans="1:25" ht="28" customHeight="1" x14ac:dyDescent="0.15">
      <c r="A166" s="42"/>
      <c r="B166" s="42"/>
      <c r="C166" s="42"/>
      <c r="D166" s="42"/>
      <c r="E166" s="42"/>
      <c r="F166" s="42"/>
      <c r="G166" s="42"/>
      <c r="H166" s="43"/>
      <c r="K166" s="42"/>
      <c r="L166" s="44"/>
      <c r="M166" s="44"/>
      <c r="N166" s="44"/>
      <c r="O166" s="42"/>
      <c r="P166" s="42"/>
      <c r="Q166" s="42"/>
      <c r="R166" s="89"/>
      <c r="S166" s="42"/>
      <c r="T166" s="42"/>
      <c r="U166" s="42"/>
      <c r="V166" s="42"/>
      <c r="W166" s="42"/>
      <c r="X166" s="42"/>
      <c r="Y166" s="42"/>
    </row>
    <row r="167" spans="1:25" ht="28" customHeight="1" x14ac:dyDescent="0.15">
      <c r="A167" s="42"/>
      <c r="B167" s="42"/>
      <c r="C167" s="42"/>
      <c r="D167" s="42"/>
      <c r="E167" s="42"/>
      <c r="F167" s="42"/>
      <c r="G167" s="42"/>
      <c r="H167" s="43"/>
      <c r="K167" s="42"/>
      <c r="L167" s="44"/>
      <c r="M167" s="44"/>
      <c r="N167" s="44"/>
      <c r="O167" s="42"/>
      <c r="P167" s="42"/>
      <c r="Q167" s="42"/>
      <c r="R167" s="89"/>
      <c r="S167" s="42"/>
      <c r="T167" s="42"/>
      <c r="U167" s="42"/>
      <c r="V167" s="42"/>
      <c r="W167" s="42"/>
      <c r="X167" s="42"/>
      <c r="Y167" s="42"/>
    </row>
    <row r="168" spans="1:25" ht="28" customHeight="1" x14ac:dyDescent="0.15">
      <c r="A168" s="42"/>
      <c r="B168" s="42"/>
      <c r="C168" s="42"/>
      <c r="D168" s="42"/>
      <c r="E168" s="42"/>
      <c r="F168" s="42"/>
      <c r="G168" s="42"/>
      <c r="H168" s="43"/>
      <c r="K168" s="42"/>
      <c r="L168" s="44"/>
      <c r="M168" s="44"/>
      <c r="N168" s="44"/>
      <c r="O168" s="42"/>
      <c r="P168" s="42"/>
      <c r="Q168" s="42"/>
      <c r="R168" s="89"/>
      <c r="S168" s="42"/>
      <c r="T168" s="42"/>
      <c r="U168" s="42"/>
      <c r="V168" s="42"/>
      <c r="W168" s="42"/>
      <c r="X168" s="42"/>
      <c r="Y168" s="42"/>
    </row>
    <row r="169" spans="1:25" ht="28" customHeight="1" x14ac:dyDescent="0.15">
      <c r="A169" s="42"/>
      <c r="B169" s="42"/>
      <c r="C169" s="42"/>
      <c r="D169" s="42"/>
      <c r="E169" s="42"/>
      <c r="F169" s="42"/>
      <c r="G169" s="42"/>
      <c r="H169" s="43"/>
      <c r="K169" s="42"/>
      <c r="L169" s="44"/>
      <c r="M169" s="44"/>
      <c r="N169" s="44"/>
      <c r="O169" s="42"/>
      <c r="P169" s="42"/>
      <c r="Q169" s="42"/>
      <c r="R169" s="89"/>
      <c r="S169" s="42"/>
      <c r="T169" s="42"/>
      <c r="U169" s="42"/>
      <c r="V169" s="42"/>
      <c r="W169" s="42"/>
      <c r="X169" s="42"/>
      <c r="Y169" s="42"/>
    </row>
    <row r="170" spans="1:25" ht="28" customHeight="1" x14ac:dyDescent="0.15">
      <c r="A170" s="42"/>
      <c r="B170" s="42"/>
      <c r="C170" s="42"/>
      <c r="D170" s="42"/>
      <c r="E170" s="42"/>
      <c r="F170" s="42"/>
      <c r="G170" s="42"/>
      <c r="H170" s="43"/>
      <c r="K170" s="42"/>
      <c r="L170" s="44"/>
      <c r="M170" s="44"/>
      <c r="N170" s="44"/>
      <c r="O170" s="42"/>
      <c r="P170" s="42"/>
      <c r="Q170" s="42"/>
      <c r="R170" s="89"/>
      <c r="S170" s="42"/>
      <c r="T170" s="42"/>
      <c r="U170" s="42"/>
      <c r="V170" s="42"/>
      <c r="W170" s="42"/>
      <c r="X170" s="42"/>
      <c r="Y170" s="42"/>
    </row>
    <row r="171" spans="1:25" ht="28" customHeight="1" x14ac:dyDescent="0.15">
      <c r="A171" s="42"/>
      <c r="B171" s="42"/>
      <c r="C171" s="42"/>
      <c r="D171" s="42"/>
      <c r="E171" s="42"/>
      <c r="F171" s="42"/>
      <c r="G171" s="42"/>
      <c r="H171" s="43"/>
      <c r="K171" s="42"/>
      <c r="L171" s="44"/>
      <c r="M171" s="44"/>
      <c r="N171" s="44"/>
      <c r="O171" s="42"/>
      <c r="P171" s="42"/>
      <c r="Q171" s="42"/>
      <c r="R171" s="89"/>
      <c r="S171" s="42"/>
      <c r="T171" s="42"/>
      <c r="U171" s="42"/>
      <c r="V171" s="42"/>
      <c r="W171" s="42"/>
      <c r="X171" s="42"/>
      <c r="Y171" s="42"/>
    </row>
    <row r="172" spans="1:25" ht="28" customHeight="1" x14ac:dyDescent="0.15">
      <c r="A172" s="42"/>
      <c r="B172" s="42"/>
      <c r="C172" s="42"/>
      <c r="D172" s="42"/>
      <c r="E172" s="42"/>
      <c r="F172" s="42"/>
      <c r="G172" s="42"/>
      <c r="H172" s="43"/>
      <c r="K172" s="42"/>
      <c r="L172" s="44"/>
      <c r="M172" s="44"/>
      <c r="N172" s="44"/>
      <c r="O172" s="42"/>
      <c r="P172" s="42"/>
      <c r="Q172" s="42"/>
      <c r="R172" s="89"/>
      <c r="S172" s="42"/>
      <c r="T172" s="42"/>
      <c r="U172" s="42"/>
      <c r="V172" s="42"/>
      <c r="W172" s="42"/>
      <c r="X172" s="42"/>
      <c r="Y172" s="42"/>
    </row>
    <row r="173" spans="1:25" ht="28" customHeight="1" x14ac:dyDescent="0.15">
      <c r="A173" s="42"/>
      <c r="B173" s="42"/>
      <c r="C173" s="42"/>
      <c r="D173" s="42"/>
      <c r="E173" s="42"/>
      <c r="F173" s="42"/>
      <c r="G173" s="42"/>
      <c r="H173" s="43"/>
      <c r="K173" s="42"/>
      <c r="L173" s="44"/>
      <c r="M173" s="44"/>
      <c r="N173" s="44"/>
      <c r="O173" s="42"/>
      <c r="P173" s="42"/>
      <c r="Q173" s="42"/>
      <c r="R173" s="89"/>
      <c r="S173" s="42"/>
      <c r="T173" s="42"/>
      <c r="U173" s="42"/>
      <c r="V173" s="42"/>
      <c r="W173" s="42"/>
      <c r="X173" s="42"/>
      <c r="Y173" s="42"/>
    </row>
    <row r="174" spans="1:25" ht="28" customHeight="1" x14ac:dyDescent="0.15">
      <c r="A174" s="42"/>
      <c r="B174" s="42"/>
      <c r="C174" s="42"/>
      <c r="D174" s="42"/>
      <c r="E174" s="42"/>
      <c r="F174" s="42"/>
      <c r="G174" s="42"/>
      <c r="H174" s="43"/>
      <c r="K174" s="42"/>
      <c r="L174" s="44"/>
      <c r="M174" s="44"/>
      <c r="N174" s="44"/>
      <c r="O174" s="42"/>
      <c r="P174" s="42"/>
      <c r="Q174" s="42"/>
      <c r="R174" s="89"/>
      <c r="S174" s="42"/>
      <c r="T174" s="42"/>
      <c r="U174" s="42"/>
      <c r="V174" s="42"/>
      <c r="W174" s="42"/>
      <c r="X174" s="42"/>
      <c r="Y174" s="42"/>
    </row>
    <row r="175" spans="1:25" ht="28" customHeight="1" x14ac:dyDescent="0.15">
      <c r="A175" s="42"/>
      <c r="B175" s="42"/>
      <c r="C175" s="42"/>
      <c r="D175" s="42"/>
      <c r="E175" s="42"/>
      <c r="F175" s="42"/>
      <c r="G175" s="42"/>
      <c r="H175" s="43"/>
      <c r="K175" s="42"/>
      <c r="L175" s="44"/>
      <c r="M175" s="44"/>
      <c r="N175" s="44"/>
      <c r="O175" s="42"/>
      <c r="P175" s="42"/>
      <c r="Q175" s="42"/>
      <c r="R175" s="89"/>
      <c r="S175" s="42"/>
      <c r="T175" s="42"/>
      <c r="U175" s="42"/>
      <c r="V175" s="42"/>
      <c r="W175" s="42"/>
      <c r="X175" s="42"/>
      <c r="Y175" s="42"/>
    </row>
    <row r="176" spans="1:25" ht="28" customHeight="1" x14ac:dyDescent="0.15">
      <c r="A176" s="42"/>
      <c r="B176" s="42"/>
      <c r="C176" s="42"/>
      <c r="D176" s="42"/>
      <c r="E176" s="42"/>
      <c r="F176" s="42"/>
      <c r="G176" s="42"/>
      <c r="H176" s="43"/>
      <c r="K176" s="42"/>
      <c r="L176" s="44"/>
      <c r="M176" s="44"/>
      <c r="N176" s="44"/>
      <c r="O176" s="42"/>
      <c r="P176" s="42"/>
      <c r="Q176" s="42"/>
      <c r="R176" s="89"/>
      <c r="S176" s="42"/>
      <c r="T176" s="42"/>
      <c r="U176" s="42"/>
      <c r="V176" s="42"/>
      <c r="W176" s="42"/>
      <c r="X176" s="42"/>
      <c r="Y176" s="42"/>
    </row>
    <row r="177" spans="1:25" ht="28" customHeight="1" x14ac:dyDescent="0.15">
      <c r="A177" s="42"/>
      <c r="B177" s="42"/>
      <c r="C177" s="42"/>
      <c r="D177" s="42"/>
      <c r="E177" s="42"/>
      <c r="F177" s="42"/>
      <c r="G177" s="42"/>
      <c r="H177" s="43"/>
      <c r="K177" s="42"/>
      <c r="L177" s="44"/>
      <c r="M177" s="44"/>
      <c r="N177" s="44"/>
      <c r="O177" s="42"/>
      <c r="P177" s="42"/>
      <c r="Q177" s="42"/>
      <c r="R177" s="89"/>
      <c r="S177" s="42"/>
      <c r="T177" s="42"/>
      <c r="U177" s="42"/>
      <c r="V177" s="42"/>
      <c r="W177" s="42"/>
      <c r="X177" s="42"/>
      <c r="Y177" s="42"/>
    </row>
    <row r="178" spans="1:25" ht="28" customHeight="1" x14ac:dyDescent="0.15">
      <c r="A178" s="42"/>
      <c r="B178" s="42"/>
      <c r="C178" s="42"/>
      <c r="D178" s="42"/>
      <c r="E178" s="42"/>
      <c r="F178" s="42"/>
      <c r="G178" s="42"/>
      <c r="H178" s="43"/>
      <c r="K178" s="42"/>
      <c r="L178" s="44"/>
      <c r="M178" s="44"/>
      <c r="N178" s="44"/>
      <c r="O178" s="42"/>
      <c r="P178" s="42"/>
      <c r="Q178" s="42"/>
      <c r="R178" s="89"/>
      <c r="S178" s="42"/>
      <c r="T178" s="42"/>
      <c r="U178" s="42"/>
      <c r="V178" s="42"/>
      <c r="W178" s="42"/>
      <c r="X178" s="42"/>
      <c r="Y178" s="42"/>
    </row>
    <row r="179" spans="1:25" ht="28" customHeight="1" x14ac:dyDescent="0.15">
      <c r="A179" s="42"/>
      <c r="B179" s="42"/>
      <c r="C179" s="42"/>
      <c r="D179" s="42"/>
      <c r="E179" s="42"/>
      <c r="F179" s="42"/>
      <c r="G179" s="42"/>
      <c r="H179" s="43"/>
      <c r="K179" s="42"/>
      <c r="L179" s="44"/>
      <c r="M179" s="44"/>
      <c r="N179" s="44"/>
      <c r="O179" s="42"/>
      <c r="P179" s="42"/>
      <c r="Q179" s="42"/>
      <c r="R179" s="89"/>
      <c r="S179" s="42"/>
      <c r="T179" s="42"/>
      <c r="U179" s="42"/>
      <c r="V179" s="42"/>
      <c r="W179" s="42"/>
      <c r="X179" s="42"/>
      <c r="Y179" s="42"/>
    </row>
    <row r="180" spans="1:25" ht="28" customHeight="1" x14ac:dyDescent="0.15">
      <c r="A180" s="42"/>
      <c r="B180" s="42"/>
      <c r="C180" s="42"/>
      <c r="D180" s="42"/>
      <c r="E180" s="42"/>
      <c r="F180" s="42"/>
      <c r="G180" s="42"/>
      <c r="H180" s="43"/>
      <c r="K180" s="42"/>
      <c r="L180" s="44"/>
      <c r="M180" s="44"/>
      <c r="N180" s="44"/>
      <c r="O180" s="42"/>
      <c r="P180" s="42"/>
      <c r="Q180" s="42"/>
      <c r="R180" s="89"/>
      <c r="S180" s="42"/>
      <c r="T180" s="42"/>
      <c r="U180" s="42"/>
      <c r="V180" s="42"/>
      <c r="W180" s="42"/>
      <c r="X180" s="42"/>
      <c r="Y180" s="42"/>
    </row>
    <row r="181" spans="1:25" ht="28" customHeight="1" x14ac:dyDescent="0.15">
      <c r="A181" s="42"/>
      <c r="B181" s="42"/>
      <c r="C181" s="42"/>
      <c r="D181" s="42"/>
      <c r="E181" s="42"/>
      <c r="F181" s="42"/>
      <c r="G181" s="42"/>
      <c r="H181" s="43"/>
      <c r="K181" s="42"/>
      <c r="L181" s="44"/>
      <c r="M181" s="44"/>
      <c r="N181" s="44"/>
      <c r="O181" s="42"/>
      <c r="P181" s="42"/>
      <c r="Q181" s="42"/>
      <c r="R181" s="89"/>
      <c r="S181" s="42"/>
      <c r="T181" s="42"/>
      <c r="U181" s="42"/>
      <c r="V181" s="42"/>
      <c r="W181" s="42"/>
      <c r="X181" s="42"/>
      <c r="Y181" s="42"/>
    </row>
    <row r="182" spans="1:25" ht="28" customHeight="1" x14ac:dyDescent="0.15">
      <c r="A182" s="42"/>
      <c r="B182" s="42"/>
      <c r="C182" s="42"/>
      <c r="D182" s="42"/>
      <c r="E182" s="42"/>
      <c r="F182" s="42"/>
      <c r="G182" s="42"/>
      <c r="H182" s="43"/>
      <c r="K182" s="42"/>
      <c r="L182" s="44"/>
      <c r="M182" s="44"/>
      <c r="N182" s="44"/>
      <c r="O182" s="42"/>
      <c r="P182" s="42"/>
      <c r="Q182" s="42"/>
      <c r="R182" s="89"/>
      <c r="S182" s="42"/>
      <c r="T182" s="42"/>
      <c r="U182" s="42"/>
      <c r="V182" s="42"/>
      <c r="W182" s="42"/>
      <c r="X182" s="42"/>
      <c r="Y182" s="42"/>
    </row>
    <row r="183" spans="1:25" ht="28" customHeight="1" x14ac:dyDescent="0.15">
      <c r="A183" s="42"/>
      <c r="B183" s="42"/>
      <c r="C183" s="42"/>
      <c r="D183" s="42"/>
      <c r="E183" s="42"/>
      <c r="F183" s="42"/>
      <c r="G183" s="42"/>
      <c r="H183" s="43"/>
      <c r="K183" s="42"/>
      <c r="L183" s="44"/>
      <c r="M183" s="44"/>
      <c r="N183" s="44"/>
      <c r="O183" s="42"/>
      <c r="P183" s="42"/>
      <c r="Q183" s="42"/>
      <c r="R183" s="89"/>
      <c r="S183" s="42"/>
      <c r="T183" s="42"/>
      <c r="U183" s="42"/>
      <c r="V183" s="42"/>
      <c r="W183" s="42"/>
      <c r="X183" s="42"/>
      <c r="Y183" s="42"/>
    </row>
    <row r="184" spans="1:25" ht="28" customHeight="1" x14ac:dyDescent="0.15">
      <c r="A184" s="42"/>
      <c r="B184" s="42"/>
      <c r="C184" s="42"/>
      <c r="D184" s="42"/>
      <c r="E184" s="42"/>
      <c r="F184" s="42"/>
      <c r="G184" s="42"/>
      <c r="H184" s="43"/>
      <c r="K184" s="42"/>
      <c r="L184" s="44"/>
      <c r="M184" s="44"/>
      <c r="N184" s="44"/>
      <c r="O184" s="42"/>
      <c r="P184" s="42"/>
      <c r="Q184" s="42"/>
      <c r="R184" s="89"/>
      <c r="S184" s="42"/>
      <c r="T184" s="42"/>
      <c r="U184" s="42"/>
      <c r="V184" s="42"/>
      <c r="W184" s="42"/>
      <c r="X184" s="42"/>
      <c r="Y184" s="42"/>
    </row>
    <row r="185" spans="1:25" ht="28" customHeight="1" x14ac:dyDescent="0.15">
      <c r="A185" s="42"/>
      <c r="B185" s="42"/>
      <c r="C185" s="42"/>
      <c r="D185" s="42"/>
      <c r="E185" s="42"/>
      <c r="F185" s="42"/>
      <c r="G185" s="42"/>
      <c r="H185" s="43"/>
      <c r="K185" s="42"/>
      <c r="L185" s="44"/>
      <c r="M185" s="44"/>
      <c r="N185" s="44"/>
      <c r="O185" s="42"/>
      <c r="P185" s="42"/>
      <c r="Q185" s="42"/>
      <c r="R185" s="89"/>
      <c r="S185" s="42"/>
      <c r="T185" s="42"/>
      <c r="U185" s="42"/>
      <c r="V185" s="42"/>
      <c r="W185" s="42"/>
      <c r="X185" s="42"/>
      <c r="Y185" s="42"/>
    </row>
    <row r="186" spans="1:25" ht="28" customHeight="1" x14ac:dyDescent="0.15">
      <c r="A186" s="42"/>
      <c r="B186" s="42"/>
      <c r="C186" s="42"/>
      <c r="D186" s="42"/>
      <c r="E186" s="42"/>
      <c r="F186" s="42"/>
      <c r="G186" s="42"/>
      <c r="H186" s="43"/>
      <c r="K186" s="42"/>
      <c r="L186" s="44"/>
      <c r="M186" s="44"/>
      <c r="N186" s="44"/>
      <c r="O186" s="42"/>
      <c r="P186" s="42"/>
      <c r="Q186" s="42"/>
      <c r="R186" s="89"/>
      <c r="S186" s="42"/>
      <c r="T186" s="42"/>
      <c r="U186" s="42"/>
      <c r="V186" s="42"/>
      <c r="W186" s="42"/>
      <c r="X186" s="42"/>
      <c r="Y186" s="42"/>
    </row>
    <row r="187" spans="1:25" ht="28" customHeight="1" x14ac:dyDescent="0.15">
      <c r="A187" s="42"/>
      <c r="B187" s="42"/>
      <c r="C187" s="42"/>
      <c r="D187" s="42"/>
      <c r="E187" s="42"/>
      <c r="F187" s="42"/>
      <c r="G187" s="42"/>
      <c r="H187" s="43"/>
      <c r="K187" s="42"/>
      <c r="L187" s="44"/>
      <c r="M187" s="44"/>
      <c r="N187" s="44"/>
      <c r="O187" s="42"/>
      <c r="P187" s="42"/>
      <c r="Q187" s="42"/>
      <c r="R187" s="89"/>
      <c r="S187" s="42"/>
      <c r="T187" s="42"/>
      <c r="U187" s="42"/>
      <c r="V187" s="42"/>
      <c r="W187" s="42"/>
      <c r="X187" s="42"/>
      <c r="Y187" s="42"/>
    </row>
    <row r="188" spans="1:25" ht="28" customHeight="1" x14ac:dyDescent="0.15">
      <c r="A188" s="42"/>
      <c r="B188" s="42"/>
      <c r="C188" s="42"/>
      <c r="D188" s="42"/>
      <c r="E188" s="42"/>
      <c r="F188" s="42"/>
      <c r="G188" s="42"/>
      <c r="H188" s="43"/>
      <c r="K188" s="42"/>
      <c r="L188" s="44"/>
      <c r="M188" s="44"/>
      <c r="N188" s="44"/>
      <c r="O188" s="42"/>
      <c r="P188" s="42"/>
      <c r="Q188" s="42"/>
      <c r="R188" s="89"/>
      <c r="S188" s="42"/>
      <c r="T188" s="42"/>
      <c r="U188" s="42"/>
      <c r="V188" s="42"/>
      <c r="W188" s="42"/>
      <c r="X188" s="42"/>
      <c r="Y188" s="42"/>
    </row>
    <row r="189" spans="1:25" ht="28" customHeight="1" x14ac:dyDescent="0.15">
      <c r="A189" s="42"/>
      <c r="B189" s="42"/>
      <c r="C189" s="42"/>
      <c r="D189" s="42"/>
      <c r="E189" s="42"/>
      <c r="F189" s="42"/>
      <c r="G189" s="42"/>
      <c r="H189" s="43"/>
      <c r="K189" s="42"/>
      <c r="L189" s="44"/>
      <c r="M189" s="44"/>
      <c r="N189" s="44"/>
      <c r="O189" s="42"/>
      <c r="P189" s="42"/>
      <c r="Q189" s="42"/>
      <c r="R189" s="89"/>
      <c r="S189" s="42"/>
      <c r="T189" s="42"/>
      <c r="U189" s="42"/>
      <c r="V189" s="42"/>
      <c r="W189" s="42"/>
      <c r="X189" s="42"/>
      <c r="Y189" s="42"/>
    </row>
    <row r="190" spans="1:25" ht="28" customHeight="1" x14ac:dyDescent="0.15">
      <c r="A190" s="42"/>
      <c r="B190" s="42"/>
      <c r="C190" s="42"/>
      <c r="D190" s="42"/>
      <c r="E190" s="42"/>
      <c r="F190" s="42"/>
      <c r="G190" s="42"/>
      <c r="H190" s="43"/>
      <c r="K190" s="42"/>
      <c r="L190" s="44"/>
      <c r="M190" s="44"/>
      <c r="N190" s="44"/>
      <c r="O190" s="42"/>
      <c r="P190" s="42"/>
      <c r="Q190" s="42"/>
      <c r="R190" s="89"/>
      <c r="S190" s="42"/>
      <c r="T190" s="42"/>
      <c r="U190" s="42"/>
      <c r="V190" s="42"/>
      <c r="W190" s="42"/>
      <c r="X190" s="42"/>
      <c r="Y190" s="42"/>
    </row>
    <row r="191" spans="1:25" ht="28" customHeight="1" x14ac:dyDescent="0.15">
      <c r="A191" s="42"/>
      <c r="B191" s="42"/>
      <c r="C191" s="42"/>
      <c r="D191" s="42"/>
      <c r="E191" s="42"/>
      <c r="F191" s="42"/>
      <c r="G191" s="42"/>
      <c r="H191" s="43"/>
      <c r="K191" s="42"/>
      <c r="L191" s="44"/>
      <c r="M191" s="44"/>
      <c r="N191" s="44"/>
      <c r="O191" s="42"/>
      <c r="P191" s="42"/>
      <c r="Q191" s="42"/>
      <c r="R191" s="89"/>
      <c r="S191" s="42"/>
      <c r="T191" s="42"/>
      <c r="U191" s="42"/>
      <c r="V191" s="42"/>
      <c r="W191" s="42"/>
      <c r="X191" s="42"/>
      <c r="Y191" s="42"/>
    </row>
    <row r="192" spans="1:25" ht="28" customHeight="1" x14ac:dyDescent="0.15">
      <c r="A192" s="42"/>
      <c r="B192" s="42"/>
      <c r="C192" s="42"/>
      <c r="D192" s="42"/>
      <c r="E192" s="42"/>
      <c r="F192" s="42"/>
      <c r="G192" s="42"/>
      <c r="H192" s="43"/>
      <c r="K192" s="42"/>
      <c r="L192" s="44"/>
      <c r="M192" s="44"/>
      <c r="N192" s="44"/>
      <c r="O192" s="42"/>
      <c r="P192" s="42"/>
      <c r="Q192" s="42"/>
      <c r="R192" s="89"/>
      <c r="S192" s="42"/>
      <c r="T192" s="42"/>
      <c r="U192" s="42"/>
      <c r="V192" s="42"/>
      <c r="W192" s="42"/>
      <c r="X192" s="42"/>
      <c r="Y192" s="42"/>
    </row>
    <row r="193" spans="1:25" ht="28" customHeight="1" x14ac:dyDescent="0.15">
      <c r="A193" s="42"/>
      <c r="B193" s="42"/>
      <c r="C193" s="42"/>
      <c r="D193" s="42"/>
      <c r="E193" s="42"/>
      <c r="F193" s="42"/>
      <c r="G193" s="42"/>
      <c r="H193" s="43"/>
      <c r="K193" s="42"/>
      <c r="L193" s="44"/>
      <c r="M193" s="44"/>
      <c r="N193" s="44"/>
      <c r="O193" s="42"/>
      <c r="P193" s="42"/>
      <c r="Q193" s="42"/>
      <c r="R193" s="89"/>
      <c r="S193" s="42"/>
      <c r="T193" s="42"/>
      <c r="U193" s="42"/>
      <c r="V193" s="42"/>
      <c r="W193" s="42"/>
      <c r="X193" s="42"/>
      <c r="Y193" s="42"/>
    </row>
    <row r="194" spans="1:25" ht="28" customHeight="1" x14ac:dyDescent="0.15">
      <c r="A194" s="42"/>
      <c r="B194" s="42"/>
      <c r="C194" s="42"/>
      <c r="D194" s="42"/>
      <c r="E194" s="42"/>
      <c r="F194" s="42"/>
      <c r="G194" s="42"/>
      <c r="H194" s="43"/>
      <c r="K194" s="42"/>
      <c r="L194" s="44"/>
      <c r="M194" s="44"/>
      <c r="N194" s="44"/>
      <c r="O194" s="42"/>
      <c r="P194" s="42"/>
      <c r="Q194" s="42"/>
      <c r="R194" s="89"/>
      <c r="S194" s="42"/>
      <c r="T194" s="42"/>
      <c r="U194" s="42"/>
      <c r="V194" s="42"/>
      <c r="W194" s="42"/>
      <c r="X194" s="42"/>
      <c r="Y194" s="42"/>
    </row>
    <row r="195" spans="1:25" ht="28" customHeight="1" x14ac:dyDescent="0.15">
      <c r="A195" s="42"/>
      <c r="B195" s="42"/>
      <c r="C195" s="42"/>
      <c r="D195" s="42"/>
      <c r="E195" s="42"/>
      <c r="F195" s="42"/>
      <c r="G195" s="42"/>
      <c r="H195" s="43"/>
      <c r="K195" s="42"/>
      <c r="L195" s="44"/>
      <c r="M195" s="44"/>
      <c r="N195" s="44"/>
      <c r="O195" s="42"/>
      <c r="P195" s="42"/>
      <c r="Q195" s="42"/>
      <c r="R195" s="89"/>
      <c r="S195" s="42"/>
      <c r="T195" s="42"/>
      <c r="U195" s="42"/>
      <c r="V195" s="42"/>
      <c r="W195" s="42"/>
      <c r="X195" s="42"/>
      <c r="Y195" s="42"/>
    </row>
    <row r="196" spans="1:25" ht="28" customHeight="1" x14ac:dyDescent="0.15">
      <c r="A196" s="42"/>
      <c r="B196" s="42"/>
      <c r="C196" s="42"/>
      <c r="D196" s="42"/>
      <c r="E196" s="42"/>
      <c r="F196" s="42"/>
      <c r="G196" s="42"/>
      <c r="H196" s="43"/>
      <c r="K196" s="42"/>
      <c r="L196" s="44"/>
      <c r="M196" s="44"/>
      <c r="N196" s="44"/>
      <c r="O196" s="42"/>
      <c r="P196" s="42"/>
      <c r="Q196" s="42"/>
      <c r="R196" s="89"/>
      <c r="S196" s="42"/>
      <c r="T196" s="42"/>
      <c r="U196" s="42"/>
      <c r="V196" s="42"/>
      <c r="W196" s="42"/>
      <c r="X196" s="42"/>
      <c r="Y196" s="42"/>
    </row>
    <row r="197" spans="1:25" ht="28" customHeight="1" x14ac:dyDescent="0.15">
      <c r="A197" s="42"/>
      <c r="B197" s="42"/>
      <c r="C197" s="42"/>
      <c r="D197" s="42"/>
      <c r="E197" s="42"/>
      <c r="F197" s="42"/>
      <c r="G197" s="42"/>
      <c r="H197" s="43"/>
      <c r="K197" s="42"/>
      <c r="L197" s="44"/>
      <c r="M197" s="44"/>
      <c r="N197" s="44"/>
      <c r="O197" s="42"/>
      <c r="P197" s="42"/>
      <c r="Q197" s="42"/>
      <c r="R197" s="89"/>
      <c r="S197" s="42"/>
      <c r="T197" s="42"/>
      <c r="U197" s="42"/>
      <c r="V197" s="42"/>
      <c r="W197" s="42"/>
      <c r="X197" s="42"/>
      <c r="Y197" s="42"/>
    </row>
    <row r="198" spans="1:25" ht="28" customHeight="1" x14ac:dyDescent="0.15">
      <c r="A198" s="42"/>
      <c r="B198" s="42"/>
      <c r="C198" s="42"/>
      <c r="D198" s="42"/>
      <c r="E198" s="42"/>
      <c r="F198" s="42"/>
      <c r="G198" s="42"/>
      <c r="H198" s="43"/>
      <c r="K198" s="42"/>
      <c r="L198" s="44"/>
      <c r="M198" s="44"/>
      <c r="N198" s="44"/>
      <c r="O198" s="42"/>
      <c r="P198" s="42"/>
      <c r="Q198" s="42"/>
      <c r="R198" s="89"/>
      <c r="S198" s="42"/>
      <c r="T198" s="42"/>
      <c r="U198" s="42"/>
      <c r="V198" s="42"/>
      <c r="W198" s="42"/>
      <c r="X198" s="42"/>
      <c r="Y198" s="42"/>
    </row>
    <row r="199" spans="1:25" ht="28" customHeight="1" x14ac:dyDescent="0.15">
      <c r="A199" s="42"/>
      <c r="B199" s="42"/>
      <c r="C199" s="42"/>
      <c r="D199" s="42"/>
      <c r="E199" s="42"/>
      <c r="F199" s="42"/>
      <c r="G199" s="42"/>
      <c r="H199" s="43"/>
      <c r="K199" s="42"/>
      <c r="L199" s="44"/>
      <c r="M199" s="44"/>
      <c r="N199" s="44"/>
      <c r="O199" s="42"/>
      <c r="P199" s="42"/>
      <c r="Q199" s="42"/>
      <c r="R199" s="89"/>
      <c r="S199" s="42"/>
      <c r="T199" s="42"/>
      <c r="U199" s="42"/>
      <c r="V199" s="42"/>
      <c r="W199" s="42"/>
      <c r="X199" s="42"/>
      <c r="Y199" s="42"/>
    </row>
    <row r="200" spans="1:25" ht="28" customHeight="1" x14ac:dyDescent="0.15">
      <c r="A200" s="42"/>
      <c r="B200" s="42"/>
      <c r="C200" s="42"/>
      <c r="D200" s="42"/>
      <c r="E200" s="42"/>
      <c r="F200" s="42"/>
      <c r="G200" s="42"/>
      <c r="H200" s="43"/>
      <c r="K200" s="42"/>
      <c r="L200" s="44"/>
      <c r="M200" s="44"/>
      <c r="N200" s="44"/>
      <c r="O200" s="42"/>
      <c r="P200" s="42"/>
      <c r="Q200" s="42"/>
      <c r="R200" s="89"/>
      <c r="S200" s="42"/>
      <c r="T200" s="42"/>
      <c r="U200" s="42"/>
      <c r="V200" s="42"/>
      <c r="W200" s="42"/>
      <c r="X200" s="42"/>
      <c r="Y200" s="42"/>
    </row>
    <row r="201" spans="1:25" ht="28" customHeight="1" x14ac:dyDescent="0.15">
      <c r="A201" s="42"/>
      <c r="B201" s="42"/>
      <c r="C201" s="42"/>
      <c r="D201" s="42"/>
      <c r="E201" s="42"/>
      <c r="F201" s="42"/>
      <c r="G201" s="42"/>
      <c r="H201" s="43"/>
      <c r="K201" s="42"/>
      <c r="L201" s="44"/>
      <c r="M201" s="44"/>
      <c r="N201" s="44"/>
      <c r="O201" s="42"/>
      <c r="P201" s="42"/>
      <c r="Q201" s="42"/>
      <c r="R201" s="89"/>
      <c r="S201" s="42"/>
      <c r="T201" s="42"/>
      <c r="U201" s="42"/>
      <c r="V201" s="42"/>
      <c r="W201" s="42"/>
      <c r="X201" s="42"/>
      <c r="Y201" s="42"/>
    </row>
    <row r="202" spans="1:25" ht="28" customHeight="1" x14ac:dyDescent="0.15">
      <c r="A202" s="42"/>
      <c r="B202" s="42"/>
      <c r="C202" s="42"/>
      <c r="D202" s="42"/>
      <c r="E202" s="42"/>
      <c r="F202" s="42"/>
      <c r="G202" s="42"/>
      <c r="H202" s="43"/>
      <c r="K202" s="42"/>
      <c r="L202" s="44"/>
      <c r="M202" s="44"/>
      <c r="N202" s="44"/>
      <c r="O202" s="42"/>
      <c r="P202" s="42"/>
      <c r="Q202" s="42"/>
      <c r="R202" s="89"/>
      <c r="S202" s="42"/>
      <c r="T202" s="42"/>
      <c r="U202" s="42"/>
      <c r="V202" s="42"/>
      <c r="W202" s="42"/>
      <c r="X202" s="42"/>
      <c r="Y202" s="42"/>
    </row>
    <row r="203" spans="1:25" ht="28" customHeight="1" x14ac:dyDescent="0.15">
      <c r="A203" s="42"/>
      <c r="B203" s="42"/>
      <c r="C203" s="42"/>
      <c r="D203" s="42"/>
      <c r="E203" s="42"/>
      <c r="F203" s="42"/>
      <c r="G203" s="42"/>
      <c r="H203" s="43"/>
      <c r="K203" s="42"/>
      <c r="L203" s="44"/>
      <c r="M203" s="44"/>
      <c r="N203" s="44"/>
      <c r="O203" s="42"/>
      <c r="P203" s="42"/>
      <c r="Q203" s="42"/>
      <c r="R203" s="89"/>
      <c r="S203" s="42"/>
      <c r="T203" s="42"/>
      <c r="U203" s="42"/>
      <c r="V203" s="42"/>
      <c r="W203" s="42"/>
      <c r="X203" s="42"/>
      <c r="Y203" s="42"/>
    </row>
    <row r="204" spans="1:25" ht="28" customHeight="1" x14ac:dyDescent="0.15">
      <c r="A204" s="42"/>
      <c r="B204" s="42"/>
      <c r="C204" s="42"/>
      <c r="D204" s="42"/>
      <c r="E204" s="42"/>
      <c r="F204" s="42"/>
      <c r="G204" s="42"/>
      <c r="H204" s="43"/>
      <c r="K204" s="42"/>
      <c r="L204" s="44"/>
      <c r="M204" s="44"/>
      <c r="N204" s="44"/>
      <c r="O204" s="42"/>
      <c r="P204" s="42"/>
      <c r="Q204" s="42"/>
      <c r="R204" s="89"/>
      <c r="S204" s="42"/>
      <c r="T204" s="42"/>
      <c r="U204" s="42"/>
      <c r="V204" s="42"/>
      <c r="W204" s="42"/>
      <c r="X204" s="42"/>
      <c r="Y204" s="42"/>
    </row>
    <row r="205" spans="1:25" ht="28" customHeight="1" x14ac:dyDescent="0.15">
      <c r="A205" s="42"/>
      <c r="B205" s="42"/>
      <c r="C205" s="42"/>
      <c r="D205" s="42"/>
      <c r="E205" s="42"/>
      <c r="F205" s="42"/>
      <c r="G205" s="42"/>
      <c r="H205" s="43"/>
      <c r="K205" s="42"/>
      <c r="L205" s="44"/>
      <c r="M205" s="44"/>
      <c r="N205" s="44"/>
      <c r="O205" s="42"/>
      <c r="P205" s="42"/>
      <c r="Q205" s="42"/>
      <c r="R205" s="89"/>
      <c r="S205" s="42"/>
      <c r="T205" s="42"/>
      <c r="U205" s="42"/>
      <c r="V205" s="42"/>
      <c r="W205" s="42"/>
      <c r="X205" s="42"/>
      <c r="Y205" s="42"/>
    </row>
    <row r="206" spans="1:25" ht="28" customHeight="1" x14ac:dyDescent="0.15">
      <c r="A206" s="42"/>
      <c r="B206" s="42"/>
      <c r="C206" s="42"/>
      <c r="D206" s="42"/>
      <c r="E206" s="42"/>
      <c r="F206" s="42"/>
      <c r="G206" s="42"/>
      <c r="H206" s="43"/>
      <c r="K206" s="42"/>
      <c r="L206" s="44"/>
      <c r="M206" s="44"/>
      <c r="N206" s="44"/>
      <c r="O206" s="42"/>
      <c r="P206" s="42"/>
      <c r="Q206" s="42"/>
      <c r="R206" s="89"/>
      <c r="S206" s="42"/>
      <c r="T206" s="42"/>
      <c r="U206" s="42"/>
      <c r="V206" s="42"/>
      <c r="W206" s="42"/>
      <c r="X206" s="42"/>
      <c r="Y206" s="42"/>
    </row>
    <row r="207" spans="1:25" ht="28" customHeight="1" x14ac:dyDescent="0.15">
      <c r="A207" s="42"/>
      <c r="B207" s="42"/>
      <c r="C207" s="42"/>
      <c r="D207" s="42"/>
      <c r="E207" s="42"/>
      <c r="F207" s="42"/>
      <c r="G207" s="42"/>
      <c r="H207" s="43"/>
      <c r="K207" s="42"/>
      <c r="L207" s="44"/>
      <c r="M207" s="44"/>
      <c r="N207" s="44"/>
      <c r="O207" s="42"/>
      <c r="P207" s="42"/>
      <c r="Q207" s="42"/>
      <c r="R207" s="89"/>
      <c r="S207" s="42"/>
      <c r="T207" s="42"/>
      <c r="U207" s="42"/>
      <c r="V207" s="42"/>
      <c r="W207" s="42"/>
      <c r="X207" s="42"/>
      <c r="Y207" s="42"/>
    </row>
    <row r="208" spans="1:25" ht="28" customHeight="1" x14ac:dyDescent="0.15">
      <c r="A208" s="42"/>
      <c r="B208" s="42"/>
      <c r="C208" s="42"/>
      <c r="D208" s="42"/>
      <c r="E208" s="42"/>
      <c r="F208" s="42"/>
      <c r="G208" s="42"/>
      <c r="H208" s="43"/>
      <c r="K208" s="42"/>
      <c r="L208" s="44"/>
      <c r="M208" s="44"/>
      <c r="N208" s="44"/>
      <c r="O208" s="42"/>
      <c r="P208" s="42"/>
      <c r="Q208" s="42"/>
      <c r="R208" s="89"/>
      <c r="S208" s="42"/>
      <c r="T208" s="42"/>
      <c r="U208" s="42"/>
      <c r="V208" s="42"/>
      <c r="W208" s="42"/>
      <c r="X208" s="42"/>
      <c r="Y208" s="42"/>
    </row>
    <row r="209" spans="1:25" ht="28" customHeight="1" x14ac:dyDescent="0.15">
      <c r="A209" s="42"/>
      <c r="B209" s="42"/>
      <c r="C209" s="42"/>
      <c r="D209" s="42"/>
      <c r="E209" s="42"/>
      <c r="F209" s="42"/>
      <c r="G209" s="42"/>
      <c r="H209" s="43"/>
      <c r="K209" s="42"/>
      <c r="L209" s="44"/>
      <c r="M209" s="44"/>
      <c r="N209" s="44"/>
      <c r="O209" s="42"/>
      <c r="P209" s="42"/>
      <c r="Q209" s="42"/>
      <c r="R209" s="89"/>
      <c r="S209" s="42"/>
      <c r="T209" s="42"/>
      <c r="U209" s="42"/>
      <c r="V209" s="42"/>
      <c r="W209" s="42"/>
      <c r="X209" s="42"/>
      <c r="Y209" s="42"/>
    </row>
    <row r="210" spans="1:25" ht="28" customHeight="1" x14ac:dyDescent="0.15">
      <c r="A210" s="42"/>
      <c r="B210" s="42"/>
      <c r="C210" s="42"/>
      <c r="D210" s="42"/>
      <c r="E210" s="42"/>
      <c r="F210" s="42"/>
      <c r="G210" s="42"/>
      <c r="H210" s="43"/>
      <c r="K210" s="42"/>
      <c r="L210" s="44"/>
      <c r="M210" s="44"/>
      <c r="N210" s="44"/>
      <c r="O210" s="42"/>
      <c r="P210" s="42"/>
      <c r="Q210" s="42"/>
      <c r="R210" s="89"/>
      <c r="S210" s="42"/>
      <c r="T210" s="42"/>
      <c r="U210" s="42"/>
      <c r="V210" s="42"/>
      <c r="W210" s="42"/>
      <c r="X210" s="42"/>
      <c r="Y210" s="42"/>
    </row>
    <row r="211" spans="1:25" ht="28" customHeight="1" x14ac:dyDescent="0.15">
      <c r="A211" s="42"/>
      <c r="B211" s="42"/>
      <c r="C211" s="42"/>
      <c r="D211" s="42"/>
      <c r="E211" s="42"/>
      <c r="F211" s="42"/>
      <c r="G211" s="42"/>
      <c r="H211" s="43"/>
      <c r="K211" s="42"/>
      <c r="L211" s="44"/>
      <c r="M211" s="44"/>
      <c r="N211" s="44"/>
      <c r="O211" s="42"/>
      <c r="P211" s="42"/>
      <c r="Q211" s="42"/>
      <c r="R211" s="89"/>
      <c r="S211" s="42"/>
      <c r="T211" s="42"/>
      <c r="U211" s="42"/>
      <c r="V211" s="42"/>
      <c r="W211" s="42"/>
      <c r="X211" s="42"/>
      <c r="Y211" s="42"/>
    </row>
    <row r="212" spans="1:25" ht="28" customHeight="1" x14ac:dyDescent="0.15">
      <c r="A212" s="42"/>
      <c r="B212" s="42"/>
      <c r="C212" s="42"/>
      <c r="D212" s="42"/>
      <c r="E212" s="42"/>
      <c r="F212" s="42"/>
      <c r="G212" s="42"/>
      <c r="H212" s="43"/>
      <c r="K212" s="42"/>
      <c r="L212" s="44"/>
      <c r="M212" s="44"/>
      <c r="N212" s="44"/>
      <c r="O212" s="42"/>
      <c r="P212" s="42"/>
      <c r="Q212" s="42"/>
      <c r="R212" s="89"/>
      <c r="S212" s="42"/>
      <c r="T212" s="42"/>
      <c r="U212" s="42"/>
      <c r="V212" s="42"/>
      <c r="W212" s="42"/>
      <c r="X212" s="42"/>
      <c r="Y212" s="42"/>
    </row>
    <row r="213" spans="1:25" ht="28" customHeight="1" x14ac:dyDescent="0.15">
      <c r="A213" s="42"/>
      <c r="B213" s="42"/>
      <c r="C213" s="42"/>
      <c r="D213" s="42"/>
      <c r="E213" s="42"/>
      <c r="F213" s="42"/>
      <c r="G213" s="42"/>
      <c r="H213" s="43"/>
      <c r="K213" s="42"/>
      <c r="L213" s="44"/>
      <c r="M213" s="44"/>
      <c r="N213" s="44"/>
      <c r="O213" s="42"/>
      <c r="P213" s="42"/>
      <c r="Q213" s="42"/>
      <c r="R213" s="89"/>
      <c r="S213" s="42"/>
      <c r="T213" s="42"/>
      <c r="U213" s="42"/>
      <c r="V213" s="42"/>
      <c r="W213" s="42"/>
      <c r="X213" s="42"/>
      <c r="Y213" s="42"/>
    </row>
    <row r="214" spans="1:25" ht="28" customHeight="1" x14ac:dyDescent="0.15">
      <c r="A214" s="42"/>
      <c r="B214" s="42"/>
      <c r="C214" s="42"/>
      <c r="D214" s="42"/>
      <c r="E214" s="42"/>
      <c r="F214" s="42"/>
      <c r="G214" s="42"/>
      <c r="H214" s="43"/>
      <c r="K214" s="42"/>
      <c r="L214" s="44"/>
      <c r="M214" s="44"/>
      <c r="N214" s="44"/>
      <c r="O214" s="42"/>
      <c r="P214" s="42"/>
      <c r="Q214" s="42"/>
      <c r="R214" s="89"/>
      <c r="S214" s="42"/>
      <c r="T214" s="42"/>
      <c r="U214" s="42"/>
      <c r="V214" s="42"/>
      <c r="W214" s="42"/>
      <c r="X214" s="42"/>
      <c r="Y214" s="42"/>
    </row>
    <row r="215" spans="1:25" ht="28" customHeight="1" x14ac:dyDescent="0.15">
      <c r="A215" s="42"/>
      <c r="B215" s="42"/>
      <c r="C215" s="42"/>
      <c r="D215" s="42"/>
      <c r="E215" s="42"/>
      <c r="F215" s="42"/>
      <c r="G215" s="42"/>
      <c r="H215" s="43"/>
      <c r="K215" s="42"/>
      <c r="L215" s="44"/>
      <c r="M215" s="44"/>
      <c r="N215" s="44"/>
      <c r="O215" s="42"/>
      <c r="P215" s="42"/>
      <c r="Q215" s="42"/>
      <c r="R215" s="89"/>
      <c r="S215" s="42"/>
      <c r="T215" s="42"/>
      <c r="U215" s="42"/>
      <c r="V215" s="42"/>
      <c r="W215" s="42"/>
      <c r="X215" s="42"/>
      <c r="Y215" s="42"/>
    </row>
    <row r="216" spans="1:25" ht="28" customHeight="1" x14ac:dyDescent="0.15">
      <c r="A216" s="42"/>
      <c r="B216" s="42"/>
      <c r="C216" s="42"/>
      <c r="D216" s="42"/>
      <c r="E216" s="42"/>
      <c r="F216" s="42"/>
      <c r="G216" s="42"/>
      <c r="H216" s="43"/>
      <c r="K216" s="42"/>
      <c r="L216" s="44"/>
      <c r="M216" s="44"/>
      <c r="N216" s="44"/>
      <c r="O216" s="42"/>
      <c r="P216" s="42"/>
      <c r="Q216" s="42"/>
      <c r="R216" s="89"/>
      <c r="S216" s="42"/>
      <c r="T216" s="42"/>
      <c r="U216" s="42"/>
      <c r="V216" s="42"/>
      <c r="W216" s="42"/>
      <c r="X216" s="42"/>
      <c r="Y216" s="42"/>
    </row>
    <row r="217" spans="1:25" ht="28" customHeight="1" x14ac:dyDescent="0.15">
      <c r="A217" s="42"/>
      <c r="B217" s="42"/>
      <c r="C217" s="42"/>
      <c r="D217" s="42"/>
      <c r="E217" s="42"/>
      <c r="F217" s="42"/>
      <c r="G217" s="42"/>
      <c r="H217" s="43"/>
      <c r="K217" s="42"/>
      <c r="L217" s="44"/>
      <c r="M217" s="44"/>
      <c r="N217" s="44"/>
      <c r="O217" s="42"/>
      <c r="P217" s="42"/>
      <c r="Q217" s="42"/>
      <c r="R217" s="89"/>
      <c r="S217" s="42"/>
      <c r="T217" s="42"/>
      <c r="U217" s="42"/>
      <c r="V217" s="42"/>
      <c r="W217" s="42"/>
      <c r="X217" s="42"/>
      <c r="Y217" s="42"/>
    </row>
    <row r="218" spans="1:25" ht="28" customHeight="1" x14ac:dyDescent="0.15">
      <c r="A218" s="42"/>
      <c r="B218" s="42"/>
      <c r="C218" s="42"/>
      <c r="D218" s="42"/>
      <c r="E218" s="42"/>
      <c r="F218" s="42"/>
      <c r="G218" s="42"/>
      <c r="H218" s="43"/>
      <c r="K218" s="42"/>
      <c r="L218" s="44"/>
      <c r="M218" s="44"/>
      <c r="N218" s="44"/>
      <c r="O218" s="42"/>
      <c r="P218" s="42"/>
      <c r="Q218" s="42"/>
      <c r="R218" s="89"/>
      <c r="S218" s="42"/>
      <c r="T218" s="42"/>
      <c r="U218" s="42"/>
      <c r="V218" s="42"/>
      <c r="W218" s="42"/>
      <c r="X218" s="42"/>
      <c r="Y218" s="42"/>
    </row>
    <row r="219" spans="1:25" ht="28" customHeight="1" x14ac:dyDescent="0.15">
      <c r="A219" s="42"/>
      <c r="B219" s="42"/>
      <c r="C219" s="42"/>
      <c r="D219" s="42"/>
      <c r="E219" s="42"/>
      <c r="F219" s="42"/>
      <c r="G219" s="42"/>
      <c r="H219" s="43"/>
      <c r="K219" s="42"/>
      <c r="L219" s="44"/>
      <c r="M219" s="44"/>
      <c r="N219" s="44"/>
      <c r="O219" s="42"/>
      <c r="P219" s="42"/>
      <c r="Q219" s="42"/>
      <c r="R219" s="89"/>
      <c r="S219" s="42"/>
      <c r="T219" s="42"/>
      <c r="U219" s="42"/>
      <c r="V219" s="42"/>
      <c r="W219" s="42"/>
      <c r="X219" s="42"/>
      <c r="Y219" s="42"/>
    </row>
    <row r="220" spans="1:25" ht="28" customHeight="1" x14ac:dyDescent="0.15">
      <c r="A220" s="42"/>
      <c r="B220" s="42"/>
      <c r="C220" s="42"/>
      <c r="D220" s="42"/>
      <c r="E220" s="42"/>
      <c r="F220" s="42"/>
      <c r="G220" s="42"/>
      <c r="H220" s="43"/>
      <c r="K220" s="42"/>
      <c r="L220" s="44"/>
      <c r="M220" s="44"/>
      <c r="N220" s="44"/>
      <c r="O220" s="42"/>
      <c r="P220" s="42"/>
      <c r="Q220" s="42"/>
      <c r="R220" s="89"/>
      <c r="S220" s="42"/>
      <c r="T220" s="42"/>
      <c r="U220" s="42"/>
      <c r="V220" s="42"/>
      <c r="W220" s="42"/>
      <c r="X220" s="42"/>
      <c r="Y220" s="42"/>
    </row>
    <row r="221" spans="1:25" ht="28" customHeight="1" x14ac:dyDescent="0.15">
      <c r="A221" s="42"/>
      <c r="B221" s="42"/>
      <c r="C221" s="42"/>
      <c r="D221" s="42"/>
      <c r="E221" s="42"/>
      <c r="F221" s="42"/>
      <c r="G221" s="42"/>
      <c r="H221" s="43"/>
      <c r="K221" s="42"/>
      <c r="L221" s="44"/>
      <c r="M221" s="44"/>
      <c r="N221" s="44"/>
      <c r="O221" s="42"/>
      <c r="P221" s="42"/>
      <c r="Q221" s="42"/>
      <c r="R221" s="89"/>
      <c r="S221" s="42"/>
      <c r="T221" s="42"/>
      <c r="U221" s="42"/>
      <c r="V221" s="42"/>
      <c r="W221" s="42"/>
      <c r="X221" s="42"/>
      <c r="Y221" s="42"/>
    </row>
    <row r="222" spans="1:25" ht="28" customHeight="1" x14ac:dyDescent="0.15">
      <c r="A222" s="42"/>
      <c r="B222" s="42"/>
      <c r="C222" s="42"/>
      <c r="D222" s="42"/>
      <c r="E222" s="42"/>
      <c r="F222" s="42"/>
      <c r="G222" s="42"/>
      <c r="H222" s="43"/>
      <c r="K222" s="42"/>
      <c r="L222" s="44"/>
      <c r="M222" s="44"/>
      <c r="N222" s="44"/>
      <c r="O222" s="42"/>
      <c r="P222" s="42"/>
      <c r="Q222" s="42"/>
      <c r="R222" s="89"/>
      <c r="S222" s="42"/>
      <c r="T222" s="42"/>
      <c r="U222" s="42"/>
      <c r="V222" s="42"/>
      <c r="W222" s="42"/>
      <c r="X222" s="42"/>
      <c r="Y222" s="42"/>
    </row>
    <row r="223" spans="1:25" ht="28" customHeight="1" x14ac:dyDescent="0.15">
      <c r="A223" s="42"/>
      <c r="B223" s="42"/>
      <c r="C223" s="42"/>
      <c r="D223" s="42"/>
      <c r="E223" s="42"/>
      <c r="F223" s="42"/>
      <c r="G223" s="42"/>
      <c r="H223" s="43"/>
      <c r="K223" s="42"/>
      <c r="L223" s="44"/>
      <c r="M223" s="44"/>
      <c r="N223" s="44"/>
      <c r="O223" s="42"/>
      <c r="P223" s="42"/>
      <c r="Q223" s="42"/>
      <c r="R223" s="89"/>
      <c r="S223" s="42"/>
      <c r="T223" s="42"/>
      <c r="U223" s="42"/>
      <c r="V223" s="42"/>
      <c r="W223" s="42"/>
      <c r="X223" s="42"/>
      <c r="Y223" s="42"/>
    </row>
    <row r="224" spans="1:25" ht="28" customHeight="1" x14ac:dyDescent="0.15">
      <c r="A224" s="42"/>
      <c r="B224" s="42"/>
      <c r="C224" s="42"/>
      <c r="D224" s="42"/>
      <c r="E224" s="42"/>
      <c r="F224" s="42"/>
      <c r="G224" s="42"/>
      <c r="H224" s="43"/>
      <c r="K224" s="42"/>
      <c r="L224" s="44"/>
      <c r="M224" s="44"/>
      <c r="N224" s="44"/>
      <c r="O224" s="42"/>
      <c r="P224" s="42"/>
      <c r="Q224" s="42"/>
      <c r="R224" s="89"/>
      <c r="S224" s="42"/>
      <c r="T224" s="42"/>
      <c r="U224" s="42"/>
      <c r="V224" s="42"/>
      <c r="W224" s="42"/>
      <c r="X224" s="42"/>
      <c r="Y224" s="42"/>
    </row>
    <row r="225" spans="1:25" ht="28" customHeight="1" x14ac:dyDescent="0.15">
      <c r="A225" s="42"/>
      <c r="B225" s="42"/>
      <c r="C225" s="42"/>
      <c r="D225" s="42"/>
      <c r="E225" s="42"/>
      <c r="F225" s="42"/>
      <c r="G225" s="42"/>
      <c r="H225" s="43"/>
      <c r="K225" s="42"/>
      <c r="L225" s="44"/>
      <c r="M225" s="44"/>
      <c r="N225" s="44"/>
      <c r="O225" s="42"/>
      <c r="P225" s="42"/>
      <c r="Q225" s="42"/>
      <c r="R225" s="89"/>
      <c r="S225" s="42"/>
      <c r="T225" s="42"/>
      <c r="U225" s="42"/>
      <c r="V225" s="42"/>
      <c r="W225" s="42"/>
      <c r="X225" s="42"/>
      <c r="Y225" s="42"/>
    </row>
    <row r="226" spans="1:25" ht="28" customHeight="1" x14ac:dyDescent="0.15">
      <c r="A226" s="42"/>
      <c r="B226" s="42"/>
      <c r="C226" s="42"/>
      <c r="D226" s="42"/>
      <c r="E226" s="42"/>
      <c r="F226" s="42"/>
      <c r="G226" s="42"/>
      <c r="H226" s="43"/>
      <c r="K226" s="42"/>
      <c r="L226" s="44"/>
      <c r="M226" s="44"/>
      <c r="N226" s="44"/>
      <c r="O226" s="42"/>
      <c r="P226" s="42"/>
      <c r="Q226" s="42"/>
      <c r="R226" s="89"/>
      <c r="S226" s="42"/>
      <c r="T226" s="42"/>
      <c r="U226" s="42"/>
      <c r="V226" s="42"/>
      <c r="W226" s="42"/>
      <c r="X226" s="42"/>
      <c r="Y226" s="42"/>
    </row>
    <row r="227" spans="1:25" ht="28" customHeight="1" x14ac:dyDescent="0.15">
      <c r="A227" s="42"/>
      <c r="B227" s="42"/>
      <c r="C227" s="42"/>
      <c r="D227" s="42"/>
      <c r="E227" s="42"/>
      <c r="F227" s="42"/>
      <c r="G227" s="42"/>
      <c r="H227" s="43"/>
      <c r="K227" s="42"/>
      <c r="L227" s="44"/>
      <c r="M227" s="44"/>
      <c r="N227" s="44"/>
      <c r="O227" s="42"/>
      <c r="P227" s="42"/>
      <c r="Q227" s="42"/>
      <c r="R227" s="89"/>
      <c r="S227" s="42"/>
      <c r="T227" s="42"/>
      <c r="U227" s="42"/>
      <c r="V227" s="42"/>
      <c r="W227" s="42"/>
      <c r="X227" s="42"/>
      <c r="Y227" s="42"/>
    </row>
    <row r="228" spans="1:25" ht="28" customHeight="1" x14ac:dyDescent="0.15">
      <c r="A228" s="42"/>
      <c r="B228" s="42"/>
      <c r="C228" s="42"/>
      <c r="D228" s="42"/>
      <c r="E228" s="42"/>
      <c r="F228" s="42"/>
      <c r="G228" s="42"/>
      <c r="H228" s="43"/>
      <c r="K228" s="42"/>
      <c r="L228" s="44"/>
      <c r="M228" s="44"/>
      <c r="N228" s="44"/>
      <c r="O228" s="42"/>
      <c r="P228" s="42"/>
      <c r="Q228" s="42"/>
      <c r="R228" s="89"/>
      <c r="S228" s="42"/>
      <c r="T228" s="42"/>
      <c r="U228" s="42"/>
      <c r="V228" s="42"/>
      <c r="W228" s="42"/>
      <c r="X228" s="42"/>
      <c r="Y228" s="42"/>
    </row>
    <row r="229" spans="1:25" ht="28" customHeight="1" x14ac:dyDescent="0.15">
      <c r="A229" s="42"/>
      <c r="B229" s="42"/>
      <c r="C229" s="42"/>
      <c r="D229" s="42"/>
      <c r="E229" s="42"/>
      <c r="F229" s="42"/>
      <c r="G229" s="42"/>
      <c r="H229" s="43"/>
      <c r="K229" s="42"/>
      <c r="L229" s="44"/>
      <c r="M229" s="44"/>
      <c r="N229" s="44"/>
      <c r="O229" s="42"/>
      <c r="P229" s="42"/>
      <c r="Q229" s="42"/>
      <c r="R229" s="89"/>
      <c r="S229" s="42"/>
      <c r="T229" s="42"/>
      <c r="U229" s="42"/>
      <c r="V229" s="42"/>
      <c r="W229" s="42"/>
      <c r="X229" s="42"/>
      <c r="Y229" s="42"/>
    </row>
    <row r="230" spans="1:25" ht="28" customHeight="1" x14ac:dyDescent="0.15">
      <c r="A230" s="42"/>
      <c r="B230" s="42"/>
      <c r="C230" s="42"/>
      <c r="D230" s="42"/>
      <c r="E230" s="42"/>
      <c r="F230" s="42"/>
      <c r="G230" s="42"/>
      <c r="H230" s="43"/>
      <c r="K230" s="42"/>
      <c r="L230" s="44"/>
      <c r="M230" s="44"/>
      <c r="N230" s="44"/>
      <c r="O230" s="42"/>
      <c r="P230" s="42"/>
      <c r="Q230" s="42"/>
      <c r="R230" s="89"/>
      <c r="S230" s="42"/>
      <c r="T230" s="42"/>
      <c r="U230" s="42"/>
      <c r="V230" s="42"/>
      <c r="W230" s="42"/>
      <c r="X230" s="42"/>
      <c r="Y230" s="42"/>
    </row>
    <row r="231" spans="1:25" ht="28" customHeight="1" x14ac:dyDescent="0.15">
      <c r="A231" s="42"/>
      <c r="B231" s="42"/>
      <c r="C231" s="42"/>
      <c r="D231" s="42"/>
      <c r="E231" s="42"/>
      <c r="F231" s="42"/>
      <c r="G231" s="42"/>
      <c r="H231" s="43"/>
      <c r="K231" s="42"/>
      <c r="L231" s="44"/>
      <c r="M231" s="44"/>
      <c r="N231" s="44"/>
      <c r="O231" s="42"/>
      <c r="P231" s="42"/>
      <c r="Q231" s="42"/>
      <c r="R231" s="89"/>
      <c r="S231" s="42"/>
      <c r="T231" s="42"/>
      <c r="U231" s="42"/>
      <c r="V231" s="42"/>
      <c r="W231" s="42"/>
      <c r="X231" s="42"/>
      <c r="Y231" s="42"/>
    </row>
    <row r="232" spans="1:25" ht="28" customHeight="1" x14ac:dyDescent="0.15">
      <c r="A232" s="42"/>
      <c r="B232" s="42"/>
      <c r="C232" s="42"/>
      <c r="D232" s="42"/>
      <c r="E232" s="42"/>
      <c r="F232" s="42"/>
      <c r="G232" s="42"/>
      <c r="H232" s="43"/>
      <c r="K232" s="42"/>
      <c r="L232" s="44"/>
      <c r="M232" s="44"/>
      <c r="N232" s="44"/>
      <c r="O232" s="42"/>
      <c r="P232" s="42"/>
      <c r="Q232" s="42"/>
      <c r="R232" s="89"/>
      <c r="S232" s="42"/>
      <c r="T232" s="42"/>
      <c r="U232" s="42"/>
      <c r="V232" s="42"/>
      <c r="W232" s="42"/>
      <c r="X232" s="42"/>
      <c r="Y232" s="42"/>
    </row>
    <row r="233" spans="1:25" ht="28" customHeight="1" x14ac:dyDescent="0.15">
      <c r="A233" s="42"/>
      <c r="B233" s="42"/>
      <c r="C233" s="42"/>
      <c r="D233" s="42"/>
      <c r="E233" s="42"/>
      <c r="F233" s="42"/>
      <c r="G233" s="42"/>
      <c r="H233" s="43"/>
      <c r="K233" s="42"/>
      <c r="L233" s="44"/>
      <c r="M233" s="44"/>
      <c r="N233" s="44"/>
      <c r="O233" s="42"/>
      <c r="P233" s="42"/>
      <c r="Q233" s="42"/>
      <c r="R233" s="89"/>
      <c r="S233" s="42"/>
      <c r="T233" s="42"/>
      <c r="U233" s="42"/>
      <c r="V233" s="42"/>
      <c r="W233" s="42"/>
      <c r="X233" s="42"/>
      <c r="Y233" s="42"/>
    </row>
    <row r="234" spans="1:25" ht="28" customHeight="1" x14ac:dyDescent="0.15">
      <c r="A234" s="42"/>
      <c r="B234" s="42"/>
      <c r="C234" s="42"/>
      <c r="D234" s="42"/>
      <c r="E234" s="42"/>
      <c r="F234" s="42"/>
      <c r="G234" s="42"/>
      <c r="H234" s="43"/>
      <c r="K234" s="42"/>
      <c r="L234" s="44"/>
      <c r="M234" s="44"/>
      <c r="N234" s="44"/>
      <c r="O234" s="42"/>
      <c r="P234" s="42"/>
      <c r="Q234" s="42"/>
      <c r="R234" s="89"/>
      <c r="S234" s="42"/>
      <c r="T234" s="42"/>
      <c r="U234" s="42"/>
      <c r="V234" s="42"/>
      <c r="W234" s="42"/>
      <c r="X234" s="42"/>
      <c r="Y234" s="42"/>
    </row>
    <row r="235" spans="1:25" ht="28" customHeight="1" x14ac:dyDescent="0.15">
      <c r="A235" s="42"/>
      <c r="B235" s="42"/>
      <c r="C235" s="42"/>
      <c r="D235" s="42"/>
      <c r="E235" s="42"/>
      <c r="F235" s="42"/>
      <c r="G235" s="42"/>
      <c r="H235" s="43"/>
      <c r="K235" s="42"/>
      <c r="L235" s="44"/>
      <c r="M235" s="44"/>
      <c r="N235" s="44"/>
      <c r="O235" s="42"/>
      <c r="P235" s="42"/>
      <c r="Q235" s="42"/>
      <c r="R235" s="89"/>
      <c r="S235" s="42"/>
      <c r="T235" s="42"/>
      <c r="U235" s="42"/>
      <c r="V235" s="42"/>
      <c r="W235" s="42"/>
      <c r="X235" s="42"/>
      <c r="Y235" s="42"/>
    </row>
    <row r="236" spans="1:25" ht="28" customHeight="1" x14ac:dyDescent="0.15">
      <c r="A236" s="42"/>
      <c r="B236" s="42"/>
      <c r="C236" s="42"/>
      <c r="D236" s="42"/>
      <c r="E236" s="42"/>
      <c r="F236" s="42"/>
      <c r="G236" s="42"/>
      <c r="H236" s="43"/>
      <c r="K236" s="42"/>
      <c r="L236" s="44"/>
      <c r="M236" s="44"/>
      <c r="N236" s="44"/>
      <c r="O236" s="42"/>
      <c r="P236" s="42"/>
      <c r="Q236" s="42"/>
      <c r="R236" s="89"/>
      <c r="S236" s="42"/>
      <c r="T236" s="42"/>
      <c r="U236" s="42"/>
      <c r="V236" s="42"/>
      <c r="W236" s="42"/>
      <c r="X236" s="42"/>
      <c r="Y236" s="42"/>
    </row>
    <row r="237" spans="1:25" ht="28" customHeight="1" x14ac:dyDescent="0.15">
      <c r="A237" s="42"/>
      <c r="B237" s="42"/>
      <c r="C237" s="42"/>
      <c r="D237" s="42"/>
      <c r="E237" s="42"/>
      <c r="F237" s="42"/>
      <c r="G237" s="42"/>
      <c r="H237" s="43"/>
      <c r="K237" s="42"/>
      <c r="L237" s="44"/>
      <c r="M237" s="44"/>
      <c r="N237" s="44"/>
      <c r="O237" s="42"/>
      <c r="P237" s="42"/>
      <c r="Q237" s="42"/>
      <c r="R237" s="89"/>
      <c r="S237" s="42"/>
      <c r="T237" s="42"/>
      <c r="U237" s="42"/>
      <c r="V237" s="42"/>
      <c r="W237" s="42"/>
      <c r="X237" s="42"/>
      <c r="Y237" s="42"/>
    </row>
    <row r="238" spans="1:25" ht="28" customHeight="1" x14ac:dyDescent="0.15">
      <c r="A238" s="42"/>
      <c r="B238" s="42"/>
      <c r="C238" s="42"/>
      <c r="D238" s="42"/>
      <c r="E238" s="42"/>
      <c r="F238" s="42"/>
      <c r="G238" s="42"/>
      <c r="H238" s="43"/>
      <c r="K238" s="42"/>
      <c r="L238" s="44"/>
      <c r="M238" s="44"/>
      <c r="N238" s="44"/>
      <c r="O238" s="42"/>
      <c r="P238" s="42"/>
      <c r="Q238" s="42"/>
      <c r="R238" s="89"/>
      <c r="S238" s="42"/>
      <c r="T238" s="42"/>
      <c r="U238" s="42"/>
      <c r="V238" s="42"/>
      <c r="W238" s="42"/>
      <c r="X238" s="42"/>
      <c r="Y238" s="42"/>
    </row>
    <row r="239" spans="1:25" ht="28" customHeight="1" x14ac:dyDescent="0.15">
      <c r="A239" s="42"/>
      <c r="B239" s="42"/>
      <c r="C239" s="42"/>
      <c r="D239" s="42"/>
      <c r="E239" s="42"/>
      <c r="F239" s="42"/>
      <c r="G239" s="42"/>
      <c r="H239" s="43"/>
      <c r="K239" s="42"/>
      <c r="L239" s="44"/>
      <c r="M239" s="44"/>
      <c r="N239" s="44"/>
      <c r="O239" s="42"/>
      <c r="P239" s="42"/>
      <c r="Q239" s="42"/>
      <c r="R239" s="89"/>
      <c r="S239" s="42"/>
      <c r="T239" s="42"/>
      <c r="U239" s="42"/>
      <c r="V239" s="42"/>
      <c r="W239" s="42"/>
      <c r="X239" s="42"/>
      <c r="Y239" s="42"/>
    </row>
    <row r="240" spans="1:25" ht="28" customHeight="1" x14ac:dyDescent="0.15">
      <c r="A240" s="42"/>
      <c r="B240" s="42"/>
      <c r="C240" s="42"/>
      <c r="D240" s="42"/>
      <c r="E240" s="42"/>
      <c r="F240" s="42"/>
      <c r="G240" s="42"/>
      <c r="H240" s="43"/>
      <c r="K240" s="42"/>
      <c r="L240" s="44"/>
      <c r="M240" s="44"/>
      <c r="N240" s="44"/>
      <c r="O240" s="42"/>
      <c r="P240" s="42"/>
      <c r="Q240" s="42"/>
      <c r="R240" s="89"/>
      <c r="S240" s="42"/>
      <c r="T240" s="42"/>
      <c r="U240" s="42"/>
      <c r="V240" s="42"/>
      <c r="W240" s="42"/>
      <c r="X240" s="42"/>
      <c r="Y240" s="42"/>
    </row>
    <row r="241" spans="1:25" ht="28" customHeight="1" x14ac:dyDescent="0.15">
      <c r="A241" s="42"/>
      <c r="B241" s="42"/>
      <c r="C241" s="42"/>
      <c r="D241" s="42"/>
      <c r="E241" s="42"/>
      <c r="F241" s="42"/>
      <c r="G241" s="42"/>
      <c r="H241" s="43"/>
      <c r="K241" s="42"/>
      <c r="L241" s="44"/>
      <c r="M241" s="44"/>
      <c r="N241" s="44"/>
      <c r="O241" s="42"/>
      <c r="P241" s="42"/>
      <c r="Q241" s="42"/>
      <c r="R241" s="89"/>
      <c r="S241" s="42"/>
      <c r="T241" s="42"/>
      <c r="U241" s="42"/>
      <c r="V241" s="42"/>
      <c r="W241" s="42"/>
      <c r="X241" s="42"/>
      <c r="Y241" s="42"/>
    </row>
    <row r="242" spans="1:25" ht="28" customHeight="1" x14ac:dyDescent="0.15">
      <c r="A242" s="42"/>
      <c r="B242" s="42"/>
      <c r="C242" s="42"/>
      <c r="D242" s="42"/>
      <c r="E242" s="42"/>
      <c r="F242" s="42"/>
      <c r="G242" s="42"/>
      <c r="H242" s="43"/>
      <c r="K242" s="42"/>
      <c r="L242" s="44"/>
      <c r="M242" s="44"/>
      <c r="N242" s="44"/>
      <c r="O242" s="42"/>
      <c r="P242" s="42"/>
      <c r="Q242" s="42"/>
      <c r="R242" s="89"/>
      <c r="S242" s="42"/>
      <c r="T242" s="42"/>
      <c r="U242" s="42"/>
      <c r="V242" s="42"/>
      <c r="W242" s="42"/>
      <c r="X242" s="42"/>
      <c r="Y242" s="42"/>
    </row>
    <row r="243" spans="1:25" ht="28" customHeight="1" x14ac:dyDescent="0.15">
      <c r="A243" s="42"/>
      <c r="B243" s="42"/>
      <c r="C243" s="42"/>
      <c r="D243" s="42"/>
      <c r="E243" s="42"/>
      <c r="F243" s="42"/>
      <c r="G243" s="42"/>
      <c r="H243" s="43"/>
      <c r="K243" s="42"/>
      <c r="L243" s="44"/>
      <c r="M243" s="44"/>
      <c r="N243" s="44"/>
      <c r="O243" s="42"/>
      <c r="P243" s="42"/>
      <c r="Q243" s="42"/>
      <c r="R243" s="89"/>
      <c r="S243" s="42"/>
      <c r="T243" s="42"/>
      <c r="U243" s="42"/>
      <c r="V243" s="42"/>
      <c r="W243" s="42"/>
      <c r="X243" s="42"/>
      <c r="Y243" s="42"/>
    </row>
    <row r="244" spans="1:25" ht="28" customHeight="1" x14ac:dyDescent="0.15">
      <c r="A244" s="42"/>
      <c r="B244" s="42"/>
      <c r="C244" s="42"/>
      <c r="D244" s="42"/>
      <c r="E244" s="42"/>
      <c r="F244" s="42"/>
      <c r="G244" s="42"/>
      <c r="H244" s="43"/>
      <c r="K244" s="42"/>
      <c r="L244" s="44"/>
      <c r="M244" s="44"/>
      <c r="N244" s="44"/>
      <c r="O244" s="42"/>
      <c r="P244" s="42"/>
      <c r="Q244" s="42"/>
      <c r="R244" s="89"/>
      <c r="S244" s="42"/>
      <c r="T244" s="42"/>
      <c r="U244" s="42"/>
      <c r="V244" s="42"/>
      <c r="W244" s="42"/>
      <c r="X244" s="42"/>
      <c r="Y244" s="42"/>
    </row>
    <row r="245" spans="1:25" ht="28" customHeight="1" x14ac:dyDescent="0.15">
      <c r="A245" s="42"/>
      <c r="B245" s="42"/>
      <c r="C245" s="42"/>
      <c r="D245" s="42"/>
      <c r="E245" s="42"/>
      <c r="F245" s="42"/>
      <c r="G245" s="42"/>
      <c r="H245" s="43"/>
      <c r="K245" s="42"/>
      <c r="L245" s="44"/>
      <c r="M245" s="44"/>
      <c r="N245" s="44"/>
      <c r="O245" s="42"/>
      <c r="P245" s="42"/>
      <c r="Q245" s="42"/>
      <c r="R245" s="89"/>
      <c r="S245" s="42"/>
      <c r="T245" s="42"/>
      <c r="U245" s="42"/>
      <c r="V245" s="42"/>
      <c r="W245" s="42"/>
      <c r="X245" s="42"/>
      <c r="Y245" s="42"/>
    </row>
    <row r="246" spans="1:25" ht="28" customHeight="1" x14ac:dyDescent="0.15">
      <c r="A246" s="42"/>
      <c r="B246" s="42"/>
      <c r="C246" s="42"/>
      <c r="D246" s="42"/>
      <c r="E246" s="42"/>
      <c r="F246" s="42"/>
      <c r="G246" s="42"/>
      <c r="H246" s="43"/>
      <c r="K246" s="42"/>
      <c r="L246" s="44"/>
      <c r="M246" s="44"/>
      <c r="N246" s="44"/>
      <c r="O246" s="42"/>
      <c r="P246" s="42"/>
      <c r="Q246" s="42"/>
      <c r="R246" s="89"/>
      <c r="S246" s="42"/>
      <c r="T246" s="42"/>
      <c r="U246" s="42"/>
      <c r="V246" s="42"/>
      <c r="W246" s="42"/>
      <c r="X246" s="42"/>
      <c r="Y246" s="42"/>
    </row>
    <row r="247" spans="1:25" ht="28" customHeight="1" x14ac:dyDescent="0.15">
      <c r="A247" s="42"/>
      <c r="B247" s="42"/>
      <c r="C247" s="42"/>
      <c r="D247" s="42"/>
      <c r="E247" s="42"/>
      <c r="F247" s="42"/>
      <c r="G247" s="42"/>
      <c r="H247" s="43"/>
      <c r="K247" s="42"/>
      <c r="L247" s="44"/>
      <c r="M247" s="44"/>
      <c r="N247" s="44"/>
      <c r="O247" s="42"/>
      <c r="P247" s="42"/>
      <c r="Q247" s="42"/>
      <c r="R247" s="89"/>
      <c r="S247" s="42"/>
      <c r="T247" s="42"/>
      <c r="U247" s="42"/>
      <c r="V247" s="42"/>
      <c r="W247" s="42"/>
      <c r="X247" s="42"/>
      <c r="Y247" s="42"/>
    </row>
    <row r="248" spans="1:25" ht="28" customHeight="1" x14ac:dyDescent="0.15">
      <c r="A248" s="42"/>
      <c r="B248" s="42"/>
      <c r="C248" s="42"/>
      <c r="D248" s="42"/>
      <c r="E248" s="42"/>
      <c r="F248" s="42"/>
      <c r="G248" s="42"/>
      <c r="H248" s="43"/>
      <c r="K248" s="42"/>
      <c r="L248" s="44"/>
      <c r="M248" s="44"/>
      <c r="N248" s="44"/>
      <c r="O248" s="42"/>
      <c r="P248" s="42"/>
      <c r="Q248" s="42"/>
      <c r="R248" s="89"/>
      <c r="S248" s="42"/>
      <c r="T248" s="42"/>
      <c r="U248" s="42"/>
      <c r="V248" s="42"/>
      <c r="W248" s="42"/>
      <c r="X248" s="42"/>
      <c r="Y248" s="42"/>
    </row>
    <row r="249" spans="1:25" ht="28" customHeight="1" x14ac:dyDescent="0.15">
      <c r="A249" s="42"/>
      <c r="B249" s="42"/>
      <c r="C249" s="42"/>
      <c r="D249" s="42"/>
      <c r="E249" s="42"/>
      <c r="F249" s="42"/>
      <c r="G249" s="42"/>
      <c r="H249" s="43"/>
      <c r="K249" s="42"/>
      <c r="L249" s="44"/>
      <c r="M249" s="44"/>
      <c r="N249" s="44"/>
      <c r="O249" s="42"/>
      <c r="P249" s="42"/>
      <c r="Q249" s="42"/>
      <c r="R249" s="89"/>
      <c r="S249" s="42"/>
      <c r="T249" s="42"/>
      <c r="U249" s="42"/>
      <c r="V249" s="42"/>
      <c r="W249" s="42"/>
      <c r="X249" s="42"/>
      <c r="Y249" s="42"/>
    </row>
    <row r="250" spans="1:25" ht="28" customHeight="1" x14ac:dyDescent="0.15">
      <c r="A250" s="42"/>
      <c r="B250" s="42"/>
      <c r="C250" s="42"/>
      <c r="D250" s="42"/>
      <c r="E250" s="42"/>
      <c r="F250" s="42"/>
      <c r="G250" s="42"/>
      <c r="H250" s="43"/>
      <c r="K250" s="42"/>
      <c r="L250" s="44"/>
      <c r="M250" s="44"/>
      <c r="N250" s="44"/>
      <c r="O250" s="42"/>
      <c r="P250" s="42"/>
      <c r="Q250" s="42"/>
      <c r="R250" s="89"/>
      <c r="S250" s="42"/>
      <c r="T250" s="42"/>
      <c r="U250" s="42"/>
      <c r="V250" s="42"/>
      <c r="W250" s="42"/>
      <c r="X250" s="42"/>
      <c r="Y250" s="42"/>
    </row>
    <row r="251" spans="1:25" ht="28" customHeight="1" x14ac:dyDescent="0.15">
      <c r="A251" s="42"/>
      <c r="B251" s="42"/>
      <c r="C251" s="42"/>
      <c r="D251" s="42"/>
      <c r="E251" s="42"/>
      <c r="F251" s="42"/>
      <c r="G251" s="42"/>
      <c r="H251" s="43"/>
      <c r="K251" s="42"/>
      <c r="L251" s="44"/>
      <c r="M251" s="44"/>
      <c r="N251" s="44"/>
      <c r="O251" s="42"/>
      <c r="P251" s="42"/>
      <c r="Q251" s="42"/>
      <c r="R251" s="89"/>
      <c r="S251" s="42"/>
      <c r="T251" s="42"/>
      <c r="U251" s="42"/>
      <c r="V251" s="42"/>
      <c r="W251" s="42"/>
      <c r="X251" s="42"/>
      <c r="Y251" s="42"/>
    </row>
    <row r="252" spans="1:25" ht="28" customHeight="1" x14ac:dyDescent="0.15">
      <c r="A252" s="42"/>
      <c r="B252" s="42"/>
      <c r="C252" s="42"/>
      <c r="D252" s="42"/>
      <c r="E252" s="42"/>
      <c r="F252" s="42"/>
      <c r="G252" s="42"/>
      <c r="H252" s="43"/>
      <c r="K252" s="42"/>
      <c r="L252" s="44"/>
      <c r="M252" s="44"/>
      <c r="N252" s="44"/>
      <c r="O252" s="42"/>
      <c r="P252" s="42"/>
      <c r="Q252" s="42"/>
      <c r="R252" s="89"/>
      <c r="S252" s="42"/>
      <c r="T252" s="42"/>
      <c r="U252" s="42"/>
      <c r="V252" s="42"/>
      <c r="W252" s="42"/>
      <c r="X252" s="42"/>
      <c r="Y252" s="42"/>
    </row>
    <row r="253" spans="1:25" ht="28" customHeight="1" x14ac:dyDescent="0.15">
      <c r="A253" s="42"/>
      <c r="B253" s="42"/>
      <c r="C253" s="42"/>
      <c r="D253" s="42"/>
      <c r="E253" s="42"/>
      <c r="F253" s="42"/>
      <c r="G253" s="42"/>
      <c r="H253" s="43"/>
      <c r="K253" s="42"/>
      <c r="L253" s="44"/>
      <c r="M253" s="44"/>
      <c r="N253" s="44"/>
      <c r="O253" s="42"/>
      <c r="P253" s="42"/>
      <c r="Q253" s="42"/>
      <c r="R253" s="89"/>
      <c r="S253" s="42"/>
      <c r="T253" s="42"/>
      <c r="U253" s="42"/>
      <c r="V253" s="42"/>
      <c r="W253" s="42"/>
      <c r="X253" s="42"/>
      <c r="Y253" s="42"/>
    </row>
    <row r="254" spans="1:25" ht="28" customHeight="1" x14ac:dyDescent="0.15">
      <c r="A254" s="42"/>
      <c r="B254" s="42"/>
      <c r="C254" s="42"/>
      <c r="D254" s="42"/>
      <c r="E254" s="42"/>
      <c r="F254" s="42"/>
      <c r="G254" s="42"/>
      <c r="H254" s="43"/>
      <c r="K254" s="42"/>
      <c r="L254" s="44"/>
      <c r="M254" s="44"/>
      <c r="N254" s="44"/>
      <c r="O254" s="42"/>
      <c r="P254" s="42"/>
      <c r="Q254" s="42"/>
      <c r="R254" s="89"/>
      <c r="S254" s="42"/>
      <c r="T254" s="42"/>
      <c r="U254" s="42"/>
      <c r="V254" s="42"/>
      <c r="W254" s="42"/>
      <c r="X254" s="42"/>
      <c r="Y254" s="42"/>
    </row>
    <row r="255" spans="1:25" ht="28" customHeight="1" x14ac:dyDescent="0.15">
      <c r="A255" s="42"/>
      <c r="B255" s="42"/>
      <c r="C255" s="42"/>
      <c r="D255" s="42"/>
      <c r="E255" s="42"/>
      <c r="F255" s="42"/>
      <c r="G255" s="42"/>
      <c r="H255" s="43"/>
      <c r="K255" s="42"/>
      <c r="L255" s="44"/>
      <c r="M255" s="44"/>
      <c r="N255" s="44"/>
      <c r="O255" s="42"/>
      <c r="P255" s="42"/>
      <c r="Q255" s="42"/>
      <c r="R255" s="89"/>
      <c r="S255" s="42"/>
      <c r="T255" s="42"/>
      <c r="U255" s="42"/>
      <c r="V255" s="42"/>
      <c r="W255" s="42"/>
      <c r="X255" s="42"/>
      <c r="Y255" s="42"/>
    </row>
    <row r="256" spans="1:25" ht="28" customHeight="1" x14ac:dyDescent="0.15">
      <c r="A256" s="42"/>
      <c r="B256" s="42"/>
      <c r="C256" s="42"/>
      <c r="D256" s="42"/>
      <c r="E256" s="42"/>
      <c r="F256" s="42"/>
      <c r="G256" s="42"/>
      <c r="H256" s="43"/>
      <c r="K256" s="42"/>
      <c r="L256" s="44"/>
      <c r="M256" s="44"/>
      <c r="N256" s="44"/>
      <c r="O256" s="42"/>
      <c r="P256" s="42"/>
      <c r="Q256" s="42"/>
      <c r="R256" s="89"/>
      <c r="S256" s="42"/>
      <c r="T256" s="42"/>
      <c r="U256" s="42"/>
      <c r="V256" s="42"/>
      <c r="W256" s="42"/>
      <c r="X256" s="42"/>
      <c r="Y256" s="42"/>
    </row>
    <row r="257" spans="1:25" ht="28" customHeight="1" x14ac:dyDescent="0.15">
      <c r="A257" s="42"/>
      <c r="B257" s="42"/>
      <c r="C257" s="42"/>
      <c r="D257" s="42"/>
      <c r="E257" s="42"/>
      <c r="F257" s="42"/>
      <c r="G257" s="42"/>
      <c r="H257" s="43"/>
      <c r="K257" s="42"/>
      <c r="L257" s="44"/>
      <c r="M257" s="44"/>
      <c r="N257" s="44"/>
      <c r="O257" s="42"/>
      <c r="P257" s="42"/>
      <c r="Q257" s="42"/>
      <c r="R257" s="89"/>
      <c r="S257" s="42"/>
      <c r="T257" s="42"/>
      <c r="U257" s="42"/>
      <c r="V257" s="42"/>
      <c r="W257" s="42"/>
      <c r="X257" s="42"/>
      <c r="Y257" s="42"/>
    </row>
    <row r="258" spans="1:25" ht="28" customHeight="1" x14ac:dyDescent="0.15">
      <c r="A258" s="42"/>
      <c r="B258" s="42"/>
      <c r="C258" s="42"/>
      <c r="D258" s="42"/>
      <c r="E258" s="42"/>
      <c r="F258" s="42"/>
      <c r="G258" s="42"/>
      <c r="H258" s="43"/>
      <c r="K258" s="42"/>
      <c r="L258" s="44"/>
      <c r="M258" s="44"/>
      <c r="N258" s="44"/>
      <c r="O258" s="42"/>
      <c r="P258" s="42"/>
      <c r="Q258" s="42"/>
      <c r="R258" s="89"/>
      <c r="S258" s="42"/>
      <c r="T258" s="42"/>
      <c r="U258" s="42"/>
      <c r="V258" s="42"/>
      <c r="W258" s="42"/>
      <c r="X258" s="42"/>
      <c r="Y258" s="42"/>
    </row>
    <row r="259" spans="1:25" ht="28" customHeight="1" x14ac:dyDescent="0.15">
      <c r="A259" s="42"/>
      <c r="B259" s="42"/>
      <c r="C259" s="42"/>
      <c r="D259" s="42"/>
      <c r="E259" s="42"/>
      <c r="F259" s="42"/>
      <c r="G259" s="42"/>
      <c r="H259" s="43"/>
      <c r="K259" s="42"/>
      <c r="L259" s="44"/>
      <c r="M259" s="44"/>
      <c r="N259" s="44"/>
      <c r="O259" s="42"/>
      <c r="P259" s="42"/>
      <c r="Q259" s="42"/>
      <c r="R259" s="89"/>
      <c r="S259" s="42"/>
      <c r="T259" s="42"/>
      <c r="U259" s="42"/>
      <c r="V259" s="42"/>
      <c r="W259" s="42"/>
      <c r="X259" s="42"/>
      <c r="Y259" s="42"/>
    </row>
    <row r="260" spans="1:25" ht="28" customHeight="1" x14ac:dyDescent="0.15">
      <c r="A260" s="42"/>
      <c r="B260" s="42"/>
      <c r="C260" s="42"/>
      <c r="D260" s="42"/>
      <c r="E260" s="42"/>
      <c r="F260" s="42"/>
      <c r="G260" s="42"/>
      <c r="H260" s="43"/>
      <c r="K260" s="42"/>
      <c r="L260" s="44"/>
      <c r="M260" s="44"/>
      <c r="N260" s="44"/>
      <c r="O260" s="42"/>
      <c r="P260" s="42"/>
      <c r="Q260" s="42"/>
      <c r="R260" s="89"/>
      <c r="S260" s="42"/>
      <c r="T260" s="42"/>
      <c r="U260" s="42"/>
      <c r="V260" s="42"/>
      <c r="W260" s="42"/>
      <c r="X260" s="42"/>
      <c r="Y260" s="42"/>
    </row>
    <row r="261" spans="1:25" ht="28" customHeight="1" x14ac:dyDescent="0.15">
      <c r="A261" s="42"/>
      <c r="B261" s="42"/>
      <c r="C261" s="42"/>
      <c r="D261" s="42"/>
      <c r="E261" s="42"/>
      <c r="F261" s="42"/>
      <c r="G261" s="42"/>
      <c r="H261" s="43"/>
      <c r="K261" s="42"/>
      <c r="L261" s="44"/>
      <c r="M261" s="44"/>
      <c r="N261" s="44"/>
      <c r="O261" s="42"/>
      <c r="P261" s="42"/>
      <c r="Q261" s="42"/>
      <c r="R261" s="89"/>
      <c r="S261" s="42"/>
      <c r="T261" s="42"/>
      <c r="U261" s="42"/>
      <c r="V261" s="42"/>
      <c r="W261" s="42"/>
      <c r="X261" s="42"/>
      <c r="Y261" s="42"/>
    </row>
    <row r="262" spans="1:25" ht="28" customHeight="1" x14ac:dyDescent="0.15">
      <c r="A262" s="42"/>
      <c r="B262" s="42"/>
      <c r="C262" s="42"/>
      <c r="D262" s="42"/>
      <c r="E262" s="42"/>
      <c r="F262" s="42"/>
      <c r="G262" s="42"/>
      <c r="H262" s="43"/>
      <c r="K262" s="42"/>
      <c r="L262" s="44"/>
      <c r="M262" s="44"/>
      <c r="N262" s="44"/>
      <c r="O262" s="42"/>
      <c r="P262" s="42"/>
      <c r="Q262" s="42"/>
      <c r="R262" s="89"/>
      <c r="S262" s="42"/>
      <c r="T262" s="42"/>
      <c r="U262" s="42"/>
      <c r="V262" s="42"/>
      <c r="W262" s="42"/>
      <c r="X262" s="42"/>
      <c r="Y262" s="42"/>
    </row>
    <row r="263" spans="1:25" ht="28" customHeight="1" x14ac:dyDescent="0.15">
      <c r="A263" s="42"/>
      <c r="B263" s="42"/>
      <c r="C263" s="42"/>
      <c r="D263" s="42"/>
      <c r="E263" s="42"/>
      <c r="F263" s="42"/>
      <c r="G263" s="42"/>
      <c r="H263" s="43"/>
      <c r="K263" s="42"/>
      <c r="L263" s="44"/>
      <c r="M263" s="44"/>
      <c r="N263" s="44"/>
      <c r="O263" s="42"/>
      <c r="P263" s="42"/>
      <c r="Q263" s="42"/>
      <c r="R263" s="89"/>
      <c r="S263" s="42"/>
      <c r="T263" s="42"/>
      <c r="U263" s="42"/>
      <c r="V263" s="42"/>
      <c r="W263" s="42"/>
      <c r="X263" s="42"/>
      <c r="Y263" s="42"/>
    </row>
    <row r="264" spans="1:25" ht="28" customHeight="1" x14ac:dyDescent="0.15">
      <c r="A264" s="42"/>
      <c r="B264" s="42"/>
      <c r="C264" s="42"/>
      <c r="D264" s="42"/>
      <c r="E264" s="42"/>
      <c r="F264" s="42"/>
      <c r="G264" s="42"/>
      <c r="H264" s="43"/>
      <c r="K264" s="42"/>
      <c r="L264" s="44"/>
      <c r="M264" s="44"/>
      <c r="N264" s="44"/>
      <c r="O264" s="42"/>
      <c r="P264" s="42"/>
      <c r="Q264" s="42"/>
      <c r="R264" s="89"/>
      <c r="S264" s="42"/>
      <c r="T264" s="42"/>
      <c r="U264" s="42"/>
      <c r="V264" s="42"/>
      <c r="W264" s="42"/>
      <c r="X264" s="42"/>
      <c r="Y264" s="42"/>
    </row>
    <row r="265" spans="1:25" ht="28" customHeight="1" x14ac:dyDescent="0.15">
      <c r="A265" s="42"/>
      <c r="B265" s="42"/>
      <c r="C265" s="42"/>
      <c r="D265" s="42"/>
      <c r="E265" s="42"/>
      <c r="F265" s="42"/>
      <c r="G265" s="42"/>
      <c r="H265" s="43"/>
      <c r="K265" s="42"/>
      <c r="L265" s="44"/>
      <c r="M265" s="44"/>
      <c r="N265" s="44"/>
      <c r="O265" s="42"/>
      <c r="P265" s="42"/>
      <c r="Q265" s="42"/>
      <c r="R265" s="89"/>
      <c r="S265" s="42"/>
      <c r="T265" s="42"/>
      <c r="U265" s="42"/>
      <c r="V265" s="42"/>
      <c r="W265" s="42"/>
      <c r="X265" s="42"/>
      <c r="Y265" s="42"/>
    </row>
    <row r="266" spans="1:25" ht="28" customHeight="1" x14ac:dyDescent="0.15">
      <c r="A266" s="42"/>
      <c r="B266" s="42"/>
      <c r="C266" s="42"/>
      <c r="D266" s="42"/>
      <c r="E266" s="42"/>
      <c r="F266" s="42"/>
      <c r="G266" s="42"/>
      <c r="H266" s="43"/>
      <c r="K266" s="42"/>
      <c r="L266" s="44"/>
      <c r="M266" s="44"/>
      <c r="N266" s="44"/>
      <c r="O266" s="42"/>
      <c r="P266" s="42"/>
      <c r="Q266" s="42"/>
      <c r="R266" s="89"/>
      <c r="S266" s="42"/>
      <c r="T266" s="42"/>
      <c r="U266" s="42"/>
      <c r="V266" s="42"/>
      <c r="W266" s="42"/>
      <c r="X266" s="42"/>
      <c r="Y266" s="42"/>
    </row>
    <row r="267" spans="1:25" ht="28" customHeight="1" x14ac:dyDescent="0.15">
      <c r="A267" s="42"/>
      <c r="B267" s="42"/>
      <c r="C267" s="42"/>
      <c r="D267" s="42"/>
      <c r="E267" s="42"/>
      <c r="F267" s="42"/>
      <c r="G267" s="42"/>
      <c r="H267" s="43"/>
      <c r="K267" s="42"/>
      <c r="L267" s="44"/>
      <c r="M267" s="44"/>
      <c r="N267" s="44"/>
      <c r="O267" s="42"/>
      <c r="P267" s="42"/>
      <c r="Q267" s="42"/>
      <c r="R267" s="89"/>
      <c r="S267" s="42"/>
      <c r="T267" s="42"/>
      <c r="U267" s="42"/>
      <c r="V267" s="42"/>
      <c r="W267" s="42"/>
      <c r="X267" s="42"/>
      <c r="Y267" s="42"/>
    </row>
    <row r="268" spans="1:25" ht="28" customHeight="1" x14ac:dyDescent="0.15">
      <c r="A268" s="42"/>
      <c r="B268" s="42"/>
      <c r="C268" s="42"/>
      <c r="D268" s="42"/>
      <c r="E268" s="42"/>
      <c r="F268" s="42"/>
      <c r="G268" s="42"/>
      <c r="H268" s="43"/>
      <c r="K268" s="42"/>
      <c r="L268" s="44"/>
      <c r="M268" s="44"/>
      <c r="N268" s="44"/>
      <c r="O268" s="42"/>
      <c r="P268" s="42"/>
      <c r="Q268" s="42"/>
      <c r="R268" s="89"/>
      <c r="S268" s="42"/>
      <c r="T268" s="42"/>
      <c r="U268" s="42"/>
      <c r="V268" s="42"/>
      <c r="W268" s="42"/>
      <c r="X268" s="42"/>
      <c r="Y268" s="42"/>
    </row>
    <row r="269" spans="1:25" ht="28" customHeight="1" x14ac:dyDescent="0.15">
      <c r="A269" s="42"/>
      <c r="B269" s="42"/>
      <c r="C269" s="42"/>
      <c r="D269" s="42"/>
      <c r="E269" s="42"/>
      <c r="F269" s="42"/>
      <c r="G269" s="42"/>
      <c r="H269" s="43"/>
      <c r="K269" s="42"/>
      <c r="L269" s="44"/>
      <c r="M269" s="44"/>
      <c r="N269" s="44"/>
      <c r="O269" s="42"/>
      <c r="P269" s="42"/>
      <c r="Q269" s="42"/>
      <c r="R269" s="89"/>
      <c r="S269" s="42"/>
      <c r="T269" s="42"/>
      <c r="U269" s="42"/>
      <c r="V269" s="42"/>
      <c r="W269" s="42"/>
      <c r="X269" s="42"/>
      <c r="Y269" s="42"/>
    </row>
    <row r="270" spans="1:25" ht="28" customHeight="1" x14ac:dyDescent="0.15">
      <c r="A270" s="42"/>
      <c r="B270" s="42"/>
      <c r="C270" s="42"/>
      <c r="D270" s="42"/>
      <c r="E270" s="42"/>
      <c r="F270" s="42"/>
      <c r="G270" s="42"/>
      <c r="H270" s="43"/>
      <c r="K270" s="42"/>
      <c r="L270" s="44"/>
      <c r="M270" s="44"/>
      <c r="N270" s="44"/>
      <c r="O270" s="42"/>
      <c r="P270" s="42"/>
      <c r="Q270" s="42"/>
      <c r="R270" s="89"/>
      <c r="S270" s="42"/>
      <c r="T270" s="42"/>
      <c r="U270" s="42"/>
      <c r="V270" s="42"/>
      <c r="W270" s="42"/>
      <c r="X270" s="42"/>
      <c r="Y270" s="42"/>
    </row>
    <row r="271" spans="1:25" ht="28" customHeight="1" x14ac:dyDescent="0.15">
      <c r="A271" s="42"/>
      <c r="B271" s="42"/>
      <c r="C271" s="42"/>
      <c r="D271" s="42"/>
      <c r="E271" s="42"/>
      <c r="F271" s="42"/>
      <c r="G271" s="42"/>
      <c r="H271" s="43"/>
      <c r="K271" s="42"/>
      <c r="L271" s="44"/>
      <c r="M271" s="44"/>
      <c r="N271" s="44"/>
      <c r="O271" s="42"/>
      <c r="P271" s="42"/>
      <c r="Q271" s="42"/>
      <c r="R271" s="89"/>
      <c r="S271" s="42"/>
      <c r="T271" s="42"/>
      <c r="U271" s="42"/>
      <c r="V271" s="42"/>
      <c r="W271" s="42"/>
      <c r="X271" s="42"/>
      <c r="Y271" s="42"/>
    </row>
    <row r="272" spans="1:25" ht="28" customHeight="1" x14ac:dyDescent="0.15">
      <c r="A272" s="42"/>
      <c r="B272" s="42"/>
      <c r="C272" s="42"/>
      <c r="D272" s="42"/>
      <c r="E272" s="42"/>
      <c r="F272" s="42"/>
      <c r="G272" s="42"/>
      <c r="H272" s="43"/>
      <c r="K272" s="42"/>
      <c r="L272" s="44"/>
      <c r="M272" s="44"/>
      <c r="N272" s="44"/>
      <c r="O272" s="42"/>
      <c r="P272" s="42"/>
      <c r="Q272" s="42"/>
      <c r="R272" s="89"/>
      <c r="S272" s="42"/>
      <c r="T272" s="42"/>
      <c r="U272" s="42"/>
      <c r="V272" s="42"/>
      <c r="W272" s="42"/>
      <c r="X272" s="42"/>
      <c r="Y272" s="42"/>
    </row>
    <row r="273" spans="1:25" ht="28" customHeight="1" x14ac:dyDescent="0.15">
      <c r="A273" s="42"/>
      <c r="B273" s="42"/>
      <c r="C273" s="42"/>
      <c r="D273" s="42"/>
      <c r="E273" s="42"/>
      <c r="F273" s="42"/>
      <c r="G273" s="42"/>
      <c r="H273" s="43"/>
      <c r="K273" s="42"/>
      <c r="L273" s="44"/>
      <c r="M273" s="44"/>
      <c r="N273" s="44"/>
      <c r="O273" s="42"/>
      <c r="P273" s="42"/>
      <c r="Q273" s="42"/>
      <c r="R273" s="89"/>
      <c r="S273" s="42"/>
      <c r="T273" s="42"/>
      <c r="U273" s="42"/>
      <c r="V273" s="42"/>
      <c r="W273" s="42"/>
      <c r="X273" s="42"/>
      <c r="Y273" s="42"/>
    </row>
    <row r="274" spans="1:25" ht="28" customHeight="1" x14ac:dyDescent="0.15">
      <c r="A274" s="42"/>
      <c r="B274" s="42"/>
      <c r="C274" s="42"/>
      <c r="D274" s="42"/>
      <c r="E274" s="42"/>
      <c r="F274" s="42"/>
      <c r="G274" s="42"/>
      <c r="H274" s="43"/>
      <c r="K274" s="42"/>
      <c r="L274" s="44"/>
      <c r="M274" s="44"/>
      <c r="N274" s="44"/>
      <c r="O274" s="42"/>
      <c r="P274" s="42"/>
      <c r="Q274" s="42"/>
      <c r="R274" s="89"/>
      <c r="S274" s="42"/>
      <c r="T274" s="42"/>
      <c r="U274" s="42"/>
      <c r="V274" s="42"/>
      <c r="W274" s="42"/>
      <c r="X274" s="42"/>
      <c r="Y274" s="42"/>
    </row>
    <row r="275" spans="1:25" ht="28" customHeight="1" x14ac:dyDescent="0.15">
      <c r="A275" s="42"/>
      <c r="B275" s="42"/>
      <c r="C275" s="42"/>
      <c r="D275" s="42"/>
      <c r="E275" s="42"/>
      <c r="F275" s="42"/>
      <c r="G275" s="42"/>
      <c r="H275" s="43"/>
      <c r="K275" s="42"/>
      <c r="L275" s="44"/>
      <c r="M275" s="44"/>
      <c r="N275" s="44"/>
      <c r="O275" s="42"/>
      <c r="P275" s="42"/>
      <c r="Q275" s="42"/>
      <c r="R275" s="89"/>
      <c r="S275" s="42"/>
      <c r="T275" s="42"/>
      <c r="U275" s="42"/>
      <c r="V275" s="42"/>
      <c r="W275" s="42"/>
      <c r="X275" s="42"/>
      <c r="Y275" s="42"/>
    </row>
    <row r="276" spans="1:25" ht="28" customHeight="1" x14ac:dyDescent="0.15">
      <c r="A276" s="42"/>
      <c r="B276" s="42"/>
      <c r="C276" s="42"/>
      <c r="D276" s="42"/>
      <c r="E276" s="42"/>
      <c r="F276" s="42"/>
      <c r="G276" s="42"/>
      <c r="H276" s="43"/>
      <c r="K276" s="42"/>
      <c r="L276" s="44"/>
      <c r="M276" s="44"/>
      <c r="N276" s="44"/>
      <c r="O276" s="42"/>
      <c r="P276" s="42"/>
      <c r="Q276" s="42"/>
      <c r="R276" s="89"/>
      <c r="S276" s="42"/>
      <c r="T276" s="42"/>
      <c r="U276" s="42"/>
      <c r="V276" s="42"/>
      <c r="W276" s="42"/>
      <c r="X276" s="42"/>
      <c r="Y276" s="42"/>
    </row>
    <row r="277" spans="1:25" ht="28" customHeight="1" x14ac:dyDescent="0.15">
      <c r="A277" s="42"/>
      <c r="B277" s="42"/>
      <c r="C277" s="42"/>
      <c r="D277" s="42"/>
      <c r="E277" s="42"/>
      <c r="F277" s="42"/>
      <c r="G277" s="42"/>
      <c r="H277" s="43"/>
      <c r="K277" s="42"/>
      <c r="L277" s="44"/>
      <c r="M277" s="44"/>
      <c r="N277" s="44"/>
      <c r="O277" s="42"/>
      <c r="P277" s="42"/>
      <c r="Q277" s="42"/>
      <c r="R277" s="89"/>
      <c r="S277" s="42"/>
      <c r="T277" s="42"/>
      <c r="U277" s="42"/>
      <c r="V277" s="42"/>
      <c r="W277" s="42"/>
      <c r="X277" s="42"/>
      <c r="Y277" s="42"/>
    </row>
    <row r="278" spans="1:25" ht="28" customHeight="1" x14ac:dyDescent="0.15">
      <c r="A278" s="42"/>
      <c r="B278" s="42"/>
      <c r="C278" s="42"/>
      <c r="D278" s="42"/>
      <c r="E278" s="42"/>
      <c r="F278" s="42"/>
      <c r="G278" s="42"/>
      <c r="H278" s="43"/>
      <c r="K278" s="42"/>
      <c r="L278" s="44"/>
      <c r="M278" s="44"/>
      <c r="N278" s="44"/>
      <c r="O278" s="42"/>
      <c r="P278" s="42"/>
      <c r="Q278" s="42"/>
      <c r="R278" s="89"/>
      <c r="S278" s="42"/>
      <c r="T278" s="42"/>
      <c r="U278" s="42"/>
      <c r="V278" s="42"/>
      <c r="W278" s="42"/>
      <c r="X278" s="42"/>
      <c r="Y278" s="42"/>
    </row>
    <row r="279" spans="1:25" ht="28" customHeight="1" x14ac:dyDescent="0.15">
      <c r="A279" s="42"/>
      <c r="B279" s="42"/>
      <c r="C279" s="42"/>
      <c r="D279" s="42"/>
      <c r="E279" s="42"/>
      <c r="F279" s="42"/>
      <c r="G279" s="42"/>
      <c r="H279" s="43"/>
      <c r="K279" s="42"/>
      <c r="L279" s="44"/>
      <c r="M279" s="44"/>
      <c r="N279" s="44"/>
      <c r="O279" s="42"/>
      <c r="P279" s="42"/>
      <c r="Q279" s="42"/>
      <c r="R279" s="89"/>
      <c r="S279" s="42"/>
      <c r="T279" s="42"/>
      <c r="U279" s="42"/>
      <c r="V279" s="42"/>
      <c r="W279" s="42"/>
      <c r="X279" s="42"/>
      <c r="Y279" s="42"/>
    </row>
    <row r="280" spans="1:25" ht="28" customHeight="1" x14ac:dyDescent="0.15">
      <c r="A280" s="42"/>
      <c r="B280" s="42"/>
      <c r="C280" s="42"/>
      <c r="D280" s="42"/>
      <c r="E280" s="42"/>
      <c r="F280" s="42"/>
      <c r="G280" s="42"/>
      <c r="H280" s="43"/>
      <c r="K280" s="42"/>
      <c r="L280" s="44"/>
      <c r="M280" s="44"/>
      <c r="N280" s="44"/>
      <c r="O280" s="42"/>
      <c r="P280" s="42"/>
      <c r="Q280" s="42"/>
      <c r="R280" s="89"/>
      <c r="S280" s="42"/>
      <c r="T280" s="42"/>
      <c r="U280" s="42"/>
      <c r="V280" s="42"/>
      <c r="W280" s="42"/>
      <c r="X280" s="42"/>
      <c r="Y280" s="42"/>
    </row>
    <row r="281" spans="1:25" ht="28" customHeight="1" x14ac:dyDescent="0.15">
      <c r="A281" s="42"/>
      <c r="B281" s="42"/>
      <c r="C281" s="42"/>
      <c r="D281" s="42"/>
      <c r="E281" s="42"/>
      <c r="F281" s="42"/>
      <c r="G281" s="42"/>
      <c r="H281" s="43"/>
      <c r="K281" s="42"/>
      <c r="L281" s="44"/>
      <c r="M281" s="44"/>
      <c r="N281" s="44"/>
      <c r="O281" s="42"/>
      <c r="P281" s="42"/>
      <c r="Q281" s="42"/>
      <c r="R281" s="89"/>
      <c r="S281" s="42"/>
      <c r="T281" s="42"/>
      <c r="U281" s="42"/>
      <c r="V281" s="42"/>
      <c r="W281" s="42"/>
      <c r="X281" s="42"/>
      <c r="Y281" s="42"/>
    </row>
    <row r="282" spans="1:25" ht="28" customHeight="1" x14ac:dyDescent="0.15">
      <c r="A282" s="42"/>
      <c r="B282" s="42"/>
      <c r="C282" s="42"/>
      <c r="D282" s="42"/>
      <c r="E282" s="42"/>
      <c r="F282" s="42"/>
      <c r="G282" s="42"/>
      <c r="H282" s="43"/>
      <c r="K282" s="42"/>
      <c r="L282" s="44"/>
      <c r="M282" s="44"/>
      <c r="N282" s="44"/>
      <c r="O282" s="42"/>
      <c r="P282" s="42"/>
      <c r="Q282" s="42"/>
      <c r="R282" s="89"/>
      <c r="S282" s="42"/>
      <c r="T282" s="42"/>
      <c r="U282" s="42"/>
      <c r="V282" s="42"/>
      <c r="W282" s="42"/>
      <c r="X282" s="42"/>
      <c r="Y282" s="42"/>
    </row>
    <row r="283" spans="1:25" ht="28" customHeight="1" x14ac:dyDescent="0.15">
      <c r="A283" s="42"/>
      <c r="B283" s="42"/>
      <c r="C283" s="42"/>
      <c r="D283" s="42"/>
      <c r="E283" s="42"/>
      <c r="F283" s="42"/>
      <c r="G283" s="42"/>
      <c r="H283" s="43"/>
      <c r="K283" s="42"/>
      <c r="L283" s="44"/>
      <c r="M283" s="44"/>
      <c r="N283" s="44"/>
      <c r="O283" s="42"/>
      <c r="P283" s="42"/>
      <c r="Q283" s="42"/>
      <c r="R283" s="89"/>
      <c r="S283" s="42"/>
      <c r="T283" s="42"/>
      <c r="U283" s="42"/>
      <c r="V283" s="42"/>
      <c r="W283" s="42"/>
      <c r="X283" s="42"/>
      <c r="Y283" s="42"/>
    </row>
    <row r="284" spans="1:25" ht="28" customHeight="1" x14ac:dyDescent="0.15">
      <c r="A284" s="42"/>
      <c r="B284" s="42"/>
      <c r="C284" s="42"/>
      <c r="D284" s="42"/>
      <c r="E284" s="42"/>
      <c r="F284" s="42"/>
      <c r="G284" s="42"/>
      <c r="H284" s="43"/>
      <c r="K284" s="42"/>
      <c r="L284" s="44"/>
      <c r="M284" s="44"/>
      <c r="N284" s="44"/>
      <c r="O284" s="42"/>
      <c r="P284" s="42"/>
      <c r="Q284" s="42"/>
      <c r="R284" s="89"/>
      <c r="S284" s="42"/>
      <c r="T284" s="42"/>
      <c r="U284" s="42"/>
      <c r="V284" s="42"/>
      <c r="W284" s="42"/>
      <c r="X284" s="42"/>
      <c r="Y284" s="42"/>
    </row>
    <row r="285" spans="1:25" ht="28" customHeight="1" x14ac:dyDescent="0.15">
      <c r="A285" s="42"/>
      <c r="B285" s="42"/>
      <c r="C285" s="42"/>
      <c r="D285" s="42"/>
      <c r="E285" s="42"/>
      <c r="F285" s="42"/>
      <c r="G285" s="42"/>
      <c r="H285" s="43"/>
      <c r="K285" s="42"/>
      <c r="L285" s="44"/>
      <c r="M285" s="44"/>
      <c r="N285" s="44"/>
      <c r="O285" s="42"/>
      <c r="P285" s="42"/>
      <c r="Q285" s="42"/>
      <c r="R285" s="89"/>
      <c r="S285" s="42"/>
      <c r="T285" s="42"/>
      <c r="U285" s="42"/>
      <c r="V285" s="42"/>
      <c r="W285" s="42"/>
      <c r="X285" s="42"/>
      <c r="Y285" s="42"/>
    </row>
    <row r="286" spans="1:25" ht="28" customHeight="1" x14ac:dyDescent="0.15">
      <c r="A286" s="42"/>
      <c r="B286" s="42"/>
      <c r="C286" s="42"/>
      <c r="D286" s="42"/>
      <c r="E286" s="42"/>
      <c r="F286" s="42"/>
      <c r="G286" s="42"/>
      <c r="H286" s="43"/>
      <c r="K286" s="42"/>
      <c r="L286" s="44"/>
      <c r="M286" s="44"/>
      <c r="N286" s="44"/>
      <c r="O286" s="42"/>
      <c r="P286" s="42"/>
      <c r="Q286" s="42"/>
      <c r="R286" s="89"/>
      <c r="S286" s="42"/>
      <c r="T286" s="42"/>
      <c r="U286" s="42"/>
      <c r="V286" s="42"/>
      <c r="W286" s="42"/>
      <c r="X286" s="42"/>
      <c r="Y286" s="42"/>
    </row>
    <row r="287" spans="1:25" ht="28" customHeight="1" x14ac:dyDescent="0.15">
      <c r="A287" s="42"/>
      <c r="B287" s="42"/>
      <c r="C287" s="42"/>
      <c r="D287" s="42"/>
      <c r="E287" s="42"/>
      <c r="F287" s="42"/>
      <c r="G287" s="42"/>
      <c r="H287" s="43"/>
      <c r="K287" s="42"/>
      <c r="L287" s="44"/>
      <c r="M287" s="44"/>
      <c r="N287" s="44"/>
      <c r="O287" s="42"/>
      <c r="P287" s="42"/>
      <c r="Q287" s="42"/>
      <c r="R287" s="89"/>
      <c r="S287" s="42"/>
      <c r="T287" s="42"/>
      <c r="U287" s="42"/>
      <c r="V287" s="42"/>
      <c r="W287" s="42"/>
      <c r="X287" s="42"/>
      <c r="Y287" s="42"/>
    </row>
    <row r="288" spans="1:25" ht="28" customHeight="1" x14ac:dyDescent="0.15">
      <c r="A288" s="42"/>
      <c r="B288" s="42"/>
      <c r="C288" s="42"/>
      <c r="D288" s="42"/>
      <c r="E288" s="42"/>
      <c r="F288" s="42"/>
      <c r="G288" s="42"/>
      <c r="H288" s="43"/>
      <c r="K288" s="42"/>
      <c r="L288" s="44"/>
      <c r="M288" s="44"/>
      <c r="N288" s="44"/>
      <c r="O288" s="42"/>
      <c r="P288" s="42"/>
      <c r="Q288" s="42"/>
      <c r="R288" s="89"/>
      <c r="S288" s="42"/>
      <c r="T288" s="42"/>
      <c r="U288" s="42"/>
      <c r="V288" s="42"/>
      <c r="W288" s="42"/>
      <c r="X288" s="42"/>
      <c r="Y288" s="42"/>
    </row>
    <row r="289" spans="1:25" ht="28" customHeight="1" x14ac:dyDescent="0.15">
      <c r="A289" s="42"/>
      <c r="B289" s="42"/>
      <c r="C289" s="42"/>
      <c r="D289" s="42"/>
      <c r="E289" s="42"/>
      <c r="F289" s="42"/>
      <c r="G289" s="42"/>
      <c r="H289" s="43"/>
      <c r="K289" s="42"/>
      <c r="L289" s="44"/>
      <c r="M289" s="44"/>
      <c r="N289" s="44"/>
      <c r="O289" s="42"/>
      <c r="P289" s="42"/>
      <c r="Q289" s="42"/>
      <c r="R289" s="89"/>
      <c r="S289" s="42"/>
      <c r="T289" s="42"/>
      <c r="U289" s="42"/>
      <c r="V289" s="42"/>
      <c r="W289" s="42"/>
      <c r="X289" s="42"/>
      <c r="Y289" s="42"/>
    </row>
    <row r="290" spans="1:25" ht="28" customHeight="1" x14ac:dyDescent="0.15">
      <c r="A290" s="42"/>
      <c r="B290" s="42"/>
      <c r="C290" s="42"/>
      <c r="D290" s="42"/>
      <c r="E290" s="42"/>
      <c r="F290" s="42"/>
      <c r="G290" s="42"/>
      <c r="H290" s="43"/>
      <c r="K290" s="42"/>
      <c r="L290" s="44"/>
      <c r="M290" s="44"/>
      <c r="N290" s="44"/>
      <c r="O290" s="42"/>
      <c r="P290" s="42"/>
      <c r="Q290" s="42"/>
      <c r="R290" s="89"/>
      <c r="S290" s="42"/>
      <c r="T290" s="42"/>
      <c r="U290" s="42"/>
      <c r="V290" s="42"/>
      <c r="W290" s="42"/>
      <c r="X290" s="42"/>
      <c r="Y290" s="42"/>
    </row>
    <row r="291" spans="1:25" ht="28" customHeight="1" x14ac:dyDescent="0.15">
      <c r="A291" s="42"/>
      <c r="B291" s="42"/>
      <c r="C291" s="42"/>
      <c r="D291" s="42"/>
      <c r="E291" s="42"/>
      <c r="F291" s="42"/>
      <c r="G291" s="42"/>
      <c r="H291" s="43"/>
      <c r="K291" s="42"/>
      <c r="L291" s="44"/>
      <c r="M291" s="44"/>
      <c r="N291" s="44"/>
      <c r="O291" s="42"/>
      <c r="P291" s="42"/>
      <c r="Q291" s="42"/>
      <c r="R291" s="89"/>
      <c r="S291" s="42"/>
      <c r="T291" s="42"/>
      <c r="U291" s="42"/>
      <c r="V291" s="42"/>
      <c r="W291" s="42"/>
      <c r="X291" s="42"/>
      <c r="Y291" s="42"/>
    </row>
    <row r="292" spans="1:25" ht="28" customHeight="1" x14ac:dyDescent="0.15">
      <c r="A292" s="42"/>
      <c r="B292" s="42"/>
      <c r="C292" s="42"/>
      <c r="D292" s="42"/>
      <c r="E292" s="42"/>
      <c r="F292" s="42"/>
      <c r="G292" s="42"/>
      <c r="H292" s="43"/>
      <c r="K292" s="42"/>
      <c r="L292" s="44"/>
      <c r="M292" s="44"/>
      <c r="N292" s="44"/>
      <c r="O292" s="42"/>
      <c r="P292" s="42"/>
      <c r="Q292" s="42"/>
      <c r="R292" s="89"/>
      <c r="S292" s="42"/>
      <c r="T292" s="42"/>
      <c r="U292" s="42"/>
      <c r="V292" s="42"/>
      <c r="W292" s="42"/>
      <c r="X292" s="42"/>
      <c r="Y292" s="42"/>
    </row>
    <row r="293" spans="1:25" ht="28" customHeight="1" x14ac:dyDescent="0.15">
      <c r="A293" s="42"/>
      <c r="B293" s="42"/>
      <c r="C293" s="42"/>
      <c r="D293" s="42"/>
      <c r="E293" s="42"/>
      <c r="F293" s="42"/>
      <c r="G293" s="42"/>
      <c r="H293" s="43"/>
      <c r="K293" s="42"/>
      <c r="L293" s="44"/>
      <c r="M293" s="44"/>
      <c r="N293" s="44"/>
      <c r="O293" s="42"/>
      <c r="P293" s="42"/>
      <c r="Q293" s="42"/>
      <c r="R293" s="89"/>
      <c r="S293" s="42"/>
      <c r="T293" s="42"/>
      <c r="U293" s="42"/>
      <c r="V293" s="42"/>
      <c r="W293" s="42"/>
      <c r="X293" s="42"/>
      <c r="Y293" s="42"/>
    </row>
    <row r="294" spans="1:25" ht="28" customHeight="1" x14ac:dyDescent="0.15">
      <c r="A294" s="42"/>
      <c r="B294" s="42"/>
      <c r="C294" s="42"/>
      <c r="D294" s="42"/>
      <c r="E294" s="42"/>
      <c r="F294" s="42"/>
      <c r="G294" s="42"/>
      <c r="H294" s="43"/>
      <c r="K294" s="42"/>
      <c r="L294" s="44"/>
      <c r="M294" s="44"/>
      <c r="N294" s="44"/>
      <c r="O294" s="42"/>
      <c r="P294" s="42"/>
      <c r="Q294" s="42"/>
      <c r="R294" s="89"/>
      <c r="S294" s="42"/>
      <c r="T294" s="42"/>
      <c r="U294" s="42"/>
      <c r="V294" s="42"/>
      <c r="W294" s="42"/>
      <c r="X294" s="42"/>
      <c r="Y294" s="42"/>
    </row>
    <row r="295" spans="1:25" ht="28" customHeight="1" x14ac:dyDescent="0.15">
      <c r="A295" s="42"/>
      <c r="B295" s="42"/>
      <c r="C295" s="42"/>
      <c r="D295" s="42"/>
      <c r="E295" s="42"/>
      <c r="F295" s="42"/>
      <c r="G295" s="42"/>
      <c r="H295" s="43"/>
      <c r="K295" s="42"/>
      <c r="L295" s="44"/>
      <c r="M295" s="44"/>
      <c r="N295" s="44"/>
      <c r="O295" s="42"/>
      <c r="P295" s="42"/>
      <c r="Q295" s="42"/>
      <c r="R295" s="89"/>
      <c r="S295" s="42"/>
      <c r="T295" s="42"/>
      <c r="U295" s="42"/>
      <c r="V295" s="42"/>
      <c r="W295" s="42"/>
      <c r="X295" s="42"/>
      <c r="Y295" s="42"/>
    </row>
    <row r="296" spans="1:25" ht="28" customHeight="1" x14ac:dyDescent="0.15">
      <c r="A296" s="42"/>
      <c r="B296" s="42"/>
      <c r="C296" s="42"/>
      <c r="D296" s="42"/>
      <c r="E296" s="42"/>
      <c r="F296" s="42"/>
      <c r="G296" s="42"/>
      <c r="H296" s="43"/>
      <c r="K296" s="42"/>
      <c r="L296" s="44"/>
      <c r="M296" s="44"/>
      <c r="N296" s="44"/>
      <c r="O296" s="42"/>
      <c r="P296" s="42"/>
      <c r="Q296" s="42"/>
      <c r="R296" s="89"/>
      <c r="S296" s="42"/>
      <c r="T296" s="42"/>
      <c r="U296" s="42"/>
      <c r="V296" s="42"/>
      <c r="W296" s="42"/>
      <c r="X296" s="42"/>
      <c r="Y296" s="42"/>
    </row>
    <row r="297" spans="1:25" ht="28" customHeight="1" x14ac:dyDescent="0.15">
      <c r="A297" s="42"/>
      <c r="B297" s="42"/>
      <c r="C297" s="42"/>
      <c r="D297" s="42"/>
      <c r="E297" s="42"/>
      <c r="F297" s="42"/>
      <c r="G297" s="42"/>
      <c r="H297" s="43"/>
      <c r="K297" s="42"/>
      <c r="L297" s="44"/>
      <c r="M297" s="44"/>
      <c r="N297" s="44"/>
      <c r="O297" s="42"/>
      <c r="P297" s="42"/>
      <c r="Q297" s="42"/>
      <c r="R297" s="89"/>
      <c r="S297" s="42"/>
      <c r="T297" s="42"/>
      <c r="U297" s="42"/>
      <c r="V297" s="42"/>
      <c r="W297" s="42"/>
      <c r="X297" s="42"/>
      <c r="Y297" s="42"/>
    </row>
    <row r="298" spans="1:25" ht="28" customHeight="1" x14ac:dyDescent="0.15">
      <c r="A298" s="42"/>
      <c r="B298" s="42"/>
      <c r="C298" s="42"/>
      <c r="D298" s="42"/>
      <c r="E298" s="42"/>
      <c r="F298" s="42"/>
      <c r="G298" s="42"/>
      <c r="H298" s="43"/>
      <c r="K298" s="42"/>
      <c r="L298" s="44"/>
      <c r="M298" s="44"/>
      <c r="N298" s="44"/>
      <c r="O298" s="42"/>
      <c r="P298" s="42"/>
      <c r="Q298" s="42"/>
      <c r="R298" s="89"/>
      <c r="S298" s="42"/>
      <c r="T298" s="42"/>
      <c r="U298" s="42"/>
      <c r="V298" s="42"/>
      <c r="W298" s="42"/>
      <c r="X298" s="42"/>
      <c r="Y298" s="42"/>
    </row>
    <row r="299" spans="1:25" ht="28" customHeight="1" x14ac:dyDescent="0.15">
      <c r="A299" s="42"/>
      <c r="B299" s="42"/>
      <c r="C299" s="42"/>
      <c r="D299" s="42"/>
      <c r="E299" s="42"/>
      <c r="F299" s="42"/>
      <c r="G299" s="42"/>
      <c r="H299" s="43"/>
      <c r="K299" s="42"/>
      <c r="L299" s="44"/>
      <c r="M299" s="44"/>
      <c r="N299" s="44"/>
      <c r="O299" s="42"/>
      <c r="P299" s="42"/>
      <c r="Q299" s="42"/>
      <c r="R299" s="89"/>
      <c r="S299" s="42"/>
      <c r="T299" s="42"/>
      <c r="U299" s="42"/>
      <c r="V299" s="42"/>
      <c r="W299" s="42"/>
      <c r="X299" s="42"/>
      <c r="Y299" s="42"/>
    </row>
    <row r="300" spans="1:25" ht="28" customHeight="1" x14ac:dyDescent="0.15">
      <c r="A300" s="42"/>
      <c r="B300" s="42"/>
      <c r="C300" s="42"/>
      <c r="D300" s="42"/>
      <c r="E300" s="42"/>
      <c r="F300" s="42"/>
      <c r="G300" s="42"/>
      <c r="H300" s="43"/>
      <c r="K300" s="42"/>
      <c r="L300" s="44"/>
      <c r="M300" s="44"/>
      <c r="N300" s="44"/>
      <c r="O300" s="42"/>
      <c r="P300" s="42"/>
      <c r="Q300" s="42"/>
      <c r="R300" s="89"/>
      <c r="S300" s="42"/>
      <c r="T300" s="42"/>
      <c r="U300" s="42"/>
      <c r="V300" s="42"/>
      <c r="W300" s="42"/>
      <c r="X300" s="42"/>
      <c r="Y300" s="42"/>
    </row>
    <row r="301" spans="1:25" ht="28" customHeight="1" x14ac:dyDescent="0.15">
      <c r="A301" s="42"/>
      <c r="B301" s="42"/>
      <c r="C301" s="42"/>
      <c r="D301" s="42"/>
      <c r="E301" s="42"/>
      <c r="F301" s="42"/>
      <c r="G301" s="42"/>
      <c r="H301" s="43"/>
      <c r="K301" s="42"/>
      <c r="L301" s="44"/>
      <c r="M301" s="44"/>
      <c r="N301" s="44"/>
      <c r="O301" s="42"/>
      <c r="P301" s="42"/>
      <c r="Q301" s="42"/>
      <c r="R301" s="89"/>
      <c r="S301" s="42"/>
      <c r="T301" s="42"/>
      <c r="U301" s="42"/>
      <c r="V301" s="42"/>
      <c r="W301" s="42"/>
      <c r="X301" s="42"/>
      <c r="Y301" s="42"/>
    </row>
    <row r="302" spans="1:25" ht="28" customHeight="1" x14ac:dyDescent="0.15">
      <c r="A302" s="42"/>
      <c r="B302" s="42"/>
      <c r="C302" s="42"/>
      <c r="D302" s="42"/>
      <c r="E302" s="42"/>
      <c r="F302" s="42"/>
      <c r="G302" s="42"/>
      <c r="H302" s="43"/>
      <c r="K302" s="42"/>
      <c r="L302" s="44"/>
      <c r="M302" s="44"/>
      <c r="N302" s="44"/>
      <c r="O302" s="42"/>
      <c r="P302" s="42"/>
      <c r="Q302" s="42"/>
      <c r="R302" s="89"/>
      <c r="S302" s="42"/>
      <c r="T302" s="42"/>
      <c r="U302" s="42"/>
      <c r="V302" s="42"/>
      <c r="W302" s="42"/>
      <c r="X302" s="42"/>
      <c r="Y302" s="42"/>
    </row>
    <row r="303" spans="1:25" ht="28" customHeight="1" x14ac:dyDescent="0.15">
      <c r="A303" s="42"/>
      <c r="B303" s="42"/>
      <c r="C303" s="42"/>
      <c r="D303" s="42"/>
      <c r="E303" s="42"/>
      <c r="F303" s="42"/>
      <c r="G303" s="42"/>
      <c r="H303" s="43"/>
      <c r="K303" s="42"/>
      <c r="L303" s="44"/>
      <c r="M303" s="44"/>
      <c r="N303" s="44"/>
      <c r="O303" s="42"/>
      <c r="P303" s="42"/>
      <c r="Q303" s="42"/>
      <c r="R303" s="89"/>
      <c r="S303" s="42"/>
      <c r="T303" s="42"/>
      <c r="U303" s="42"/>
      <c r="V303" s="42"/>
      <c r="W303" s="42"/>
      <c r="X303" s="42"/>
      <c r="Y303" s="42"/>
    </row>
    <row r="304" spans="1:25" ht="28" customHeight="1" x14ac:dyDescent="0.15">
      <c r="A304" s="42"/>
      <c r="B304" s="42"/>
      <c r="C304" s="42"/>
      <c r="D304" s="42"/>
      <c r="E304" s="42"/>
      <c r="F304" s="42"/>
      <c r="G304" s="42"/>
      <c r="H304" s="43"/>
      <c r="K304" s="42"/>
      <c r="L304" s="44"/>
      <c r="M304" s="44"/>
      <c r="N304" s="44"/>
      <c r="O304" s="42"/>
      <c r="P304" s="42"/>
      <c r="Q304" s="42"/>
      <c r="R304" s="89"/>
      <c r="S304" s="42"/>
      <c r="T304" s="42"/>
      <c r="U304" s="42"/>
      <c r="V304" s="42"/>
      <c r="W304" s="42"/>
      <c r="X304" s="42"/>
      <c r="Y304" s="42"/>
    </row>
    <row r="305" spans="1:25" ht="28" customHeight="1" x14ac:dyDescent="0.15">
      <c r="A305" s="42"/>
      <c r="B305" s="42"/>
      <c r="C305" s="42"/>
      <c r="D305" s="42"/>
      <c r="E305" s="42"/>
      <c r="F305" s="42"/>
      <c r="G305" s="42"/>
      <c r="H305" s="43"/>
      <c r="K305" s="42"/>
      <c r="L305" s="44"/>
      <c r="M305" s="44"/>
      <c r="N305" s="44"/>
      <c r="O305" s="42"/>
      <c r="P305" s="42"/>
      <c r="Q305" s="42"/>
      <c r="R305" s="89"/>
      <c r="S305" s="42"/>
      <c r="T305" s="42"/>
      <c r="U305" s="42"/>
      <c r="V305" s="42"/>
      <c r="W305" s="42"/>
      <c r="X305" s="42"/>
      <c r="Y305" s="42"/>
    </row>
    <row r="306" spans="1:25" ht="28" customHeight="1" x14ac:dyDescent="0.15">
      <c r="A306" s="42"/>
      <c r="B306" s="42"/>
      <c r="C306" s="42"/>
      <c r="D306" s="42"/>
      <c r="E306" s="42"/>
      <c r="F306" s="42"/>
      <c r="G306" s="42"/>
      <c r="H306" s="43"/>
      <c r="K306" s="42"/>
      <c r="L306" s="44"/>
      <c r="M306" s="44"/>
      <c r="N306" s="44"/>
      <c r="O306" s="42"/>
      <c r="P306" s="42"/>
      <c r="Q306" s="42"/>
      <c r="R306" s="89"/>
      <c r="S306" s="42"/>
      <c r="T306" s="42"/>
      <c r="U306" s="42"/>
      <c r="V306" s="42"/>
      <c r="W306" s="42"/>
      <c r="X306" s="42"/>
      <c r="Y306" s="42"/>
    </row>
    <row r="307" spans="1:25" ht="28" customHeight="1" x14ac:dyDescent="0.15">
      <c r="A307" s="42"/>
      <c r="B307" s="42"/>
      <c r="C307" s="42"/>
      <c r="D307" s="42"/>
      <c r="E307" s="42"/>
      <c r="F307" s="42"/>
      <c r="G307" s="42"/>
      <c r="H307" s="43"/>
      <c r="K307" s="42"/>
      <c r="L307" s="44"/>
      <c r="M307" s="44"/>
      <c r="N307" s="44"/>
      <c r="O307" s="42"/>
      <c r="P307" s="42"/>
      <c r="Q307" s="42"/>
      <c r="R307" s="89"/>
      <c r="S307" s="42"/>
      <c r="T307" s="42"/>
      <c r="U307" s="42"/>
      <c r="V307" s="42"/>
      <c r="W307" s="42"/>
      <c r="X307" s="42"/>
      <c r="Y307" s="42"/>
    </row>
    <row r="308" spans="1:25" ht="28" customHeight="1" x14ac:dyDescent="0.15">
      <c r="A308" s="42"/>
      <c r="B308" s="42"/>
      <c r="C308" s="42"/>
      <c r="D308" s="42"/>
      <c r="E308" s="42"/>
      <c r="F308" s="42"/>
      <c r="G308" s="42"/>
      <c r="H308" s="43"/>
      <c r="K308" s="42"/>
      <c r="L308" s="44"/>
      <c r="M308" s="44"/>
      <c r="N308" s="44"/>
      <c r="O308" s="42"/>
      <c r="P308" s="42"/>
      <c r="Q308" s="42"/>
      <c r="R308" s="89"/>
      <c r="S308" s="42"/>
      <c r="T308" s="42"/>
      <c r="U308" s="42"/>
      <c r="V308" s="42"/>
      <c r="W308" s="42"/>
      <c r="X308" s="42"/>
      <c r="Y308" s="42"/>
    </row>
    <row r="309" spans="1:25" ht="28" customHeight="1" x14ac:dyDescent="0.15">
      <c r="A309" s="42"/>
      <c r="B309" s="42"/>
      <c r="C309" s="42"/>
      <c r="D309" s="42"/>
      <c r="E309" s="42"/>
      <c r="F309" s="42"/>
      <c r="G309" s="42"/>
      <c r="H309" s="43"/>
      <c r="K309" s="42"/>
      <c r="L309" s="44"/>
      <c r="M309" s="44"/>
      <c r="N309" s="44"/>
      <c r="O309" s="42"/>
      <c r="P309" s="42"/>
      <c r="Q309" s="42"/>
      <c r="R309" s="89"/>
      <c r="S309" s="42"/>
      <c r="T309" s="42"/>
      <c r="U309" s="42"/>
      <c r="V309" s="42"/>
      <c r="W309" s="42"/>
      <c r="X309" s="42"/>
      <c r="Y309" s="42"/>
    </row>
    <row r="310" spans="1:25" ht="28" customHeight="1" x14ac:dyDescent="0.15">
      <c r="A310" s="42"/>
      <c r="B310" s="42"/>
      <c r="C310" s="42"/>
      <c r="D310" s="42"/>
      <c r="E310" s="42"/>
      <c r="F310" s="42"/>
      <c r="G310" s="42"/>
      <c r="H310" s="43"/>
      <c r="K310" s="42"/>
      <c r="L310" s="44"/>
      <c r="M310" s="44"/>
      <c r="N310" s="44"/>
      <c r="O310" s="42"/>
      <c r="P310" s="42"/>
      <c r="Q310" s="42"/>
      <c r="R310" s="89"/>
      <c r="S310" s="42"/>
      <c r="T310" s="42"/>
      <c r="U310" s="42"/>
      <c r="V310" s="42"/>
      <c r="W310" s="42"/>
      <c r="X310" s="42"/>
      <c r="Y310" s="42"/>
    </row>
    <row r="311" spans="1:25" ht="28" customHeight="1" x14ac:dyDescent="0.15">
      <c r="A311" s="42"/>
      <c r="B311" s="42"/>
      <c r="C311" s="42"/>
      <c r="D311" s="42"/>
      <c r="E311" s="42"/>
      <c r="F311" s="42"/>
      <c r="G311" s="42"/>
      <c r="H311" s="43"/>
      <c r="K311" s="42"/>
      <c r="L311" s="44"/>
      <c r="M311" s="44"/>
      <c r="N311" s="44"/>
      <c r="O311" s="42"/>
      <c r="P311" s="42"/>
      <c r="Q311" s="42"/>
      <c r="R311" s="89"/>
      <c r="S311" s="42"/>
      <c r="T311" s="42"/>
      <c r="U311" s="42"/>
      <c r="V311" s="42"/>
      <c r="W311" s="42"/>
      <c r="X311" s="42"/>
      <c r="Y311" s="42"/>
    </row>
    <row r="312" spans="1:25" ht="28" customHeight="1" x14ac:dyDescent="0.15">
      <c r="A312" s="42"/>
      <c r="B312" s="42"/>
      <c r="C312" s="42"/>
      <c r="D312" s="42"/>
      <c r="E312" s="42"/>
      <c r="F312" s="42"/>
      <c r="G312" s="42"/>
      <c r="H312" s="43"/>
      <c r="K312" s="42"/>
      <c r="L312" s="44"/>
      <c r="M312" s="44"/>
      <c r="N312" s="44"/>
      <c r="O312" s="42"/>
      <c r="P312" s="42"/>
      <c r="Q312" s="42"/>
      <c r="R312" s="89"/>
      <c r="S312" s="42"/>
      <c r="T312" s="42"/>
      <c r="U312" s="42"/>
      <c r="V312" s="42"/>
      <c r="W312" s="42"/>
      <c r="X312" s="42"/>
      <c r="Y312" s="42"/>
    </row>
    <row r="313" spans="1:25" ht="28" customHeight="1" x14ac:dyDescent="0.15">
      <c r="A313" s="42"/>
      <c r="B313" s="42"/>
      <c r="C313" s="42"/>
      <c r="D313" s="42"/>
      <c r="E313" s="42"/>
      <c r="F313" s="42"/>
      <c r="G313" s="42"/>
      <c r="H313" s="43"/>
      <c r="K313" s="42"/>
      <c r="L313" s="44"/>
      <c r="M313" s="44"/>
      <c r="N313" s="44"/>
      <c r="O313" s="42"/>
      <c r="P313" s="42"/>
      <c r="Q313" s="42"/>
      <c r="R313" s="89"/>
      <c r="S313" s="42"/>
      <c r="T313" s="42"/>
      <c r="U313" s="42"/>
      <c r="V313" s="42"/>
      <c r="W313" s="42"/>
      <c r="X313" s="42"/>
      <c r="Y313" s="42"/>
    </row>
    <row r="314" spans="1:25" ht="28" customHeight="1" x14ac:dyDescent="0.15">
      <c r="A314" s="42"/>
      <c r="B314" s="42"/>
      <c r="C314" s="42"/>
      <c r="D314" s="42"/>
      <c r="E314" s="42"/>
      <c r="F314" s="42"/>
      <c r="G314" s="42"/>
      <c r="H314" s="43"/>
      <c r="K314" s="42"/>
      <c r="L314" s="44"/>
      <c r="M314" s="44"/>
      <c r="N314" s="44"/>
      <c r="O314" s="42"/>
      <c r="P314" s="42"/>
      <c r="Q314" s="42"/>
      <c r="R314" s="89"/>
      <c r="S314" s="42"/>
      <c r="T314" s="42"/>
      <c r="U314" s="42"/>
      <c r="V314" s="42"/>
      <c r="W314" s="42"/>
      <c r="X314" s="42"/>
      <c r="Y314" s="42"/>
    </row>
    <row r="315" spans="1:25" ht="28" customHeight="1" x14ac:dyDescent="0.15">
      <c r="A315" s="42"/>
      <c r="B315" s="42"/>
      <c r="C315" s="42"/>
      <c r="D315" s="42"/>
      <c r="E315" s="42"/>
      <c r="F315" s="42"/>
      <c r="G315" s="42"/>
      <c r="H315" s="43"/>
      <c r="K315" s="42"/>
      <c r="L315" s="44"/>
      <c r="M315" s="44"/>
      <c r="N315" s="44"/>
      <c r="O315" s="42"/>
      <c r="P315" s="42"/>
      <c r="Q315" s="42"/>
      <c r="R315" s="89"/>
      <c r="S315" s="42"/>
      <c r="T315" s="42"/>
      <c r="U315" s="42"/>
      <c r="V315" s="42"/>
      <c r="W315" s="42"/>
      <c r="X315" s="42"/>
      <c r="Y315" s="42"/>
    </row>
    <row r="316" spans="1:25" ht="28" customHeight="1" x14ac:dyDescent="0.15">
      <c r="A316" s="42"/>
      <c r="B316" s="42"/>
      <c r="C316" s="42"/>
      <c r="D316" s="42"/>
      <c r="E316" s="42"/>
      <c r="F316" s="42"/>
      <c r="G316" s="42"/>
      <c r="H316" s="43"/>
      <c r="K316" s="42"/>
      <c r="L316" s="44"/>
      <c r="M316" s="44"/>
      <c r="N316" s="44"/>
      <c r="O316" s="42"/>
      <c r="P316" s="42"/>
      <c r="Q316" s="42"/>
      <c r="R316" s="89"/>
      <c r="S316" s="42"/>
      <c r="T316" s="42"/>
      <c r="U316" s="42"/>
      <c r="V316" s="42"/>
      <c r="W316" s="42"/>
      <c r="X316" s="42"/>
      <c r="Y316" s="42"/>
    </row>
    <row r="317" spans="1:25" ht="28" customHeight="1" x14ac:dyDescent="0.15">
      <c r="A317" s="42"/>
      <c r="B317" s="42"/>
      <c r="C317" s="42"/>
      <c r="D317" s="42"/>
      <c r="E317" s="42"/>
      <c r="F317" s="42"/>
      <c r="G317" s="42"/>
      <c r="H317" s="43"/>
      <c r="K317" s="42"/>
      <c r="L317" s="44"/>
      <c r="M317" s="44"/>
      <c r="N317" s="44"/>
      <c r="O317" s="42"/>
      <c r="P317" s="42"/>
      <c r="Q317" s="42"/>
      <c r="R317" s="89"/>
      <c r="S317" s="42"/>
      <c r="T317" s="42"/>
      <c r="U317" s="42"/>
      <c r="V317" s="42"/>
      <c r="W317" s="42"/>
      <c r="X317" s="42"/>
      <c r="Y317" s="42"/>
    </row>
    <row r="318" spans="1:25" ht="28" customHeight="1" x14ac:dyDescent="0.15">
      <c r="A318" s="42"/>
      <c r="B318" s="42"/>
      <c r="C318" s="42"/>
      <c r="D318" s="42"/>
      <c r="E318" s="42"/>
      <c r="F318" s="42"/>
      <c r="G318" s="42"/>
      <c r="H318" s="43"/>
      <c r="K318" s="42"/>
      <c r="L318" s="44"/>
      <c r="M318" s="44"/>
      <c r="N318" s="44"/>
      <c r="O318" s="42"/>
      <c r="P318" s="42"/>
      <c r="Q318" s="42"/>
      <c r="R318" s="89"/>
      <c r="S318" s="42"/>
      <c r="T318" s="42"/>
      <c r="U318" s="42"/>
      <c r="V318" s="42"/>
      <c r="W318" s="42"/>
      <c r="X318" s="42"/>
      <c r="Y318" s="42"/>
    </row>
    <row r="319" spans="1:25" ht="28" customHeight="1" x14ac:dyDescent="0.15">
      <c r="A319" s="42"/>
      <c r="B319" s="42"/>
      <c r="C319" s="42"/>
      <c r="D319" s="42"/>
      <c r="E319" s="42"/>
      <c r="F319" s="42"/>
      <c r="G319" s="42"/>
      <c r="H319" s="43"/>
      <c r="K319" s="42"/>
      <c r="L319" s="44"/>
      <c r="M319" s="44"/>
      <c r="N319" s="44"/>
      <c r="O319" s="42"/>
      <c r="P319" s="42"/>
      <c r="Q319" s="42"/>
      <c r="R319" s="89"/>
      <c r="S319" s="42"/>
      <c r="T319" s="42"/>
      <c r="U319" s="42"/>
      <c r="V319" s="42"/>
      <c r="W319" s="42"/>
      <c r="X319" s="42"/>
      <c r="Y319" s="42"/>
    </row>
    <row r="320" spans="1:25" ht="28" customHeight="1" x14ac:dyDescent="0.15">
      <c r="A320" s="42"/>
      <c r="B320" s="42"/>
      <c r="C320" s="42"/>
      <c r="D320" s="42"/>
      <c r="E320" s="42"/>
      <c r="F320" s="42"/>
      <c r="G320" s="42"/>
      <c r="H320" s="43"/>
      <c r="K320" s="42"/>
      <c r="L320" s="44"/>
      <c r="M320" s="44"/>
      <c r="N320" s="44"/>
      <c r="O320" s="42"/>
      <c r="P320" s="42"/>
      <c r="Q320" s="42"/>
      <c r="R320" s="89"/>
      <c r="S320" s="42"/>
      <c r="T320" s="42"/>
      <c r="U320" s="42"/>
      <c r="V320" s="42"/>
      <c r="W320" s="42"/>
      <c r="X320" s="42"/>
      <c r="Y320" s="42"/>
    </row>
    <row r="321" spans="1:25" ht="28" customHeight="1" x14ac:dyDescent="0.15">
      <c r="A321" s="42"/>
      <c r="B321" s="42"/>
      <c r="C321" s="42"/>
      <c r="D321" s="42"/>
      <c r="E321" s="42"/>
      <c r="F321" s="42"/>
      <c r="G321" s="42"/>
      <c r="H321" s="43"/>
      <c r="K321" s="42"/>
      <c r="L321" s="44"/>
      <c r="M321" s="44"/>
      <c r="N321" s="44"/>
      <c r="O321" s="42"/>
      <c r="P321" s="42"/>
      <c r="Q321" s="42"/>
      <c r="R321" s="89"/>
      <c r="S321" s="42"/>
      <c r="T321" s="42"/>
      <c r="U321" s="42"/>
      <c r="V321" s="42"/>
      <c r="W321" s="42"/>
      <c r="X321" s="42"/>
      <c r="Y321" s="42"/>
    </row>
    <row r="322" spans="1:25" ht="28" customHeight="1" x14ac:dyDescent="0.15">
      <c r="A322" s="42"/>
      <c r="B322" s="42"/>
      <c r="C322" s="42"/>
      <c r="D322" s="42"/>
      <c r="E322" s="42"/>
      <c r="F322" s="42"/>
      <c r="G322" s="42"/>
      <c r="H322" s="43"/>
      <c r="K322" s="42"/>
      <c r="L322" s="44"/>
      <c r="M322" s="44"/>
      <c r="N322" s="44"/>
      <c r="O322" s="42"/>
      <c r="P322" s="42"/>
      <c r="Q322" s="42"/>
      <c r="R322" s="89"/>
      <c r="S322" s="42"/>
      <c r="T322" s="42"/>
      <c r="U322" s="42"/>
      <c r="V322" s="42"/>
      <c r="W322" s="42"/>
      <c r="X322" s="42"/>
      <c r="Y322" s="42"/>
    </row>
    <row r="323" spans="1:25" ht="28" customHeight="1" x14ac:dyDescent="0.15">
      <c r="A323" s="42"/>
      <c r="B323" s="42"/>
      <c r="C323" s="42"/>
      <c r="D323" s="42"/>
      <c r="E323" s="42"/>
      <c r="F323" s="42"/>
      <c r="G323" s="42"/>
      <c r="H323" s="43"/>
      <c r="K323" s="42"/>
      <c r="L323" s="44"/>
      <c r="M323" s="44"/>
      <c r="N323" s="44"/>
      <c r="O323" s="42"/>
      <c r="P323" s="42"/>
      <c r="Q323" s="42"/>
      <c r="R323" s="89"/>
      <c r="S323" s="42"/>
      <c r="T323" s="42"/>
      <c r="U323" s="42"/>
      <c r="V323" s="42"/>
      <c r="W323" s="42"/>
      <c r="X323" s="42"/>
      <c r="Y323" s="42"/>
    </row>
    <row r="324" spans="1:25" ht="28" customHeight="1" x14ac:dyDescent="0.15">
      <c r="A324" s="42"/>
      <c r="B324" s="42"/>
      <c r="C324" s="42"/>
      <c r="D324" s="42"/>
      <c r="E324" s="42"/>
      <c r="F324" s="42"/>
      <c r="G324" s="42"/>
      <c r="H324" s="43"/>
      <c r="K324" s="42"/>
      <c r="L324" s="44"/>
      <c r="M324" s="44"/>
      <c r="N324" s="44"/>
      <c r="O324" s="42"/>
      <c r="P324" s="42"/>
      <c r="Q324" s="42"/>
      <c r="R324" s="89"/>
      <c r="S324" s="42"/>
      <c r="T324" s="42"/>
      <c r="U324" s="42"/>
      <c r="V324" s="42"/>
      <c r="W324" s="42"/>
      <c r="X324" s="42"/>
      <c r="Y324" s="42"/>
    </row>
    <row r="325" spans="1:25" ht="28" customHeight="1" x14ac:dyDescent="0.15">
      <c r="A325" s="42"/>
      <c r="B325" s="42"/>
      <c r="C325" s="42"/>
      <c r="D325" s="42"/>
      <c r="E325" s="42"/>
      <c r="F325" s="42"/>
      <c r="G325" s="42"/>
      <c r="H325" s="43"/>
      <c r="K325" s="42"/>
      <c r="L325" s="44"/>
      <c r="M325" s="44"/>
      <c r="N325" s="44"/>
      <c r="O325" s="42"/>
      <c r="P325" s="42"/>
      <c r="Q325" s="42"/>
      <c r="R325" s="89"/>
      <c r="S325" s="42"/>
      <c r="T325" s="42"/>
      <c r="U325" s="42"/>
      <c r="V325" s="42"/>
      <c r="W325" s="42"/>
      <c r="X325" s="42"/>
      <c r="Y325" s="42"/>
    </row>
    <row r="326" spans="1:25" ht="28" customHeight="1" x14ac:dyDescent="0.15">
      <c r="A326" s="42"/>
      <c r="B326" s="42"/>
      <c r="C326" s="42"/>
      <c r="D326" s="42"/>
      <c r="E326" s="42"/>
      <c r="F326" s="42"/>
      <c r="G326" s="42"/>
      <c r="H326" s="43"/>
      <c r="K326" s="42"/>
      <c r="L326" s="44"/>
      <c r="M326" s="44"/>
      <c r="N326" s="44"/>
      <c r="O326" s="42"/>
      <c r="P326" s="42"/>
      <c r="Q326" s="42"/>
      <c r="R326" s="89"/>
      <c r="S326" s="42"/>
      <c r="T326" s="42"/>
      <c r="U326" s="42"/>
      <c r="V326" s="42"/>
      <c r="W326" s="42"/>
      <c r="X326" s="42"/>
      <c r="Y326" s="42"/>
    </row>
    <row r="327" spans="1:25" ht="28" customHeight="1" x14ac:dyDescent="0.15">
      <c r="A327" s="42"/>
      <c r="B327" s="42"/>
      <c r="C327" s="42"/>
      <c r="D327" s="42"/>
      <c r="E327" s="42"/>
      <c r="F327" s="42"/>
      <c r="G327" s="42"/>
      <c r="H327" s="43"/>
      <c r="K327" s="42"/>
      <c r="L327" s="44"/>
      <c r="M327" s="44"/>
      <c r="N327" s="44"/>
      <c r="O327" s="42"/>
      <c r="P327" s="42"/>
      <c r="Q327" s="42"/>
      <c r="R327" s="89"/>
      <c r="S327" s="42"/>
      <c r="T327" s="42"/>
      <c r="U327" s="42"/>
      <c r="V327" s="42"/>
      <c r="W327" s="42"/>
      <c r="X327" s="42"/>
      <c r="Y327" s="42"/>
    </row>
    <row r="328" spans="1:25" ht="28" customHeight="1" x14ac:dyDescent="0.15">
      <c r="A328" s="42"/>
      <c r="B328" s="42"/>
      <c r="C328" s="42"/>
      <c r="D328" s="42"/>
      <c r="E328" s="42"/>
      <c r="F328" s="42"/>
      <c r="G328" s="42"/>
      <c r="H328" s="43"/>
      <c r="K328" s="42"/>
      <c r="L328" s="44"/>
      <c r="M328" s="44"/>
      <c r="N328" s="44"/>
      <c r="O328" s="42"/>
      <c r="P328" s="42"/>
      <c r="Q328" s="42"/>
      <c r="R328" s="89"/>
      <c r="S328" s="42"/>
      <c r="T328" s="42"/>
      <c r="U328" s="42"/>
      <c r="V328" s="42"/>
      <c r="W328" s="42"/>
      <c r="X328" s="42"/>
      <c r="Y328" s="42"/>
    </row>
    <row r="329" spans="1:25" ht="28" customHeight="1" x14ac:dyDescent="0.15">
      <c r="A329" s="42"/>
      <c r="B329" s="42"/>
      <c r="C329" s="42"/>
      <c r="D329" s="42"/>
      <c r="E329" s="42"/>
      <c r="F329" s="42"/>
      <c r="G329" s="42"/>
      <c r="H329" s="43"/>
      <c r="K329" s="42"/>
      <c r="L329" s="44"/>
      <c r="M329" s="44"/>
      <c r="N329" s="44"/>
      <c r="O329" s="42"/>
      <c r="P329" s="42"/>
      <c r="Q329" s="42"/>
      <c r="R329" s="89"/>
      <c r="S329" s="42"/>
      <c r="T329" s="42"/>
      <c r="U329" s="42"/>
      <c r="V329" s="42"/>
      <c r="W329" s="42"/>
      <c r="X329" s="42"/>
      <c r="Y329" s="42"/>
    </row>
    <row r="330" spans="1:25" ht="28" customHeight="1" x14ac:dyDescent="0.15">
      <c r="A330" s="42"/>
      <c r="B330" s="42"/>
      <c r="C330" s="42"/>
      <c r="D330" s="42"/>
      <c r="E330" s="42"/>
      <c r="F330" s="42"/>
      <c r="G330" s="42"/>
      <c r="H330" s="43"/>
      <c r="K330" s="42"/>
      <c r="L330" s="44"/>
      <c r="M330" s="44"/>
      <c r="N330" s="44"/>
      <c r="O330" s="42"/>
      <c r="P330" s="42"/>
      <c r="Q330" s="42"/>
      <c r="R330" s="89"/>
      <c r="S330" s="42"/>
      <c r="T330" s="42"/>
      <c r="U330" s="42"/>
      <c r="V330" s="42"/>
      <c r="W330" s="42"/>
      <c r="X330" s="42"/>
      <c r="Y330" s="42"/>
    </row>
    <row r="331" spans="1:25" ht="28" customHeight="1" x14ac:dyDescent="0.15">
      <c r="A331" s="42"/>
      <c r="B331" s="42"/>
      <c r="C331" s="42"/>
      <c r="D331" s="42"/>
      <c r="E331" s="42"/>
      <c r="F331" s="42"/>
      <c r="G331" s="42"/>
      <c r="H331" s="43"/>
      <c r="K331" s="42"/>
      <c r="L331" s="44"/>
      <c r="M331" s="44"/>
      <c r="N331" s="44"/>
      <c r="O331" s="42"/>
      <c r="P331" s="42"/>
      <c r="Q331" s="42"/>
      <c r="R331" s="89"/>
      <c r="S331" s="42"/>
      <c r="T331" s="42"/>
      <c r="U331" s="42"/>
      <c r="V331" s="42"/>
      <c r="W331" s="42"/>
      <c r="X331" s="42"/>
      <c r="Y331" s="42"/>
    </row>
    <row r="332" spans="1:25" ht="28" customHeight="1" x14ac:dyDescent="0.15">
      <c r="A332" s="42"/>
      <c r="B332" s="42"/>
      <c r="C332" s="42"/>
      <c r="D332" s="42"/>
      <c r="E332" s="42"/>
      <c r="F332" s="42"/>
      <c r="G332" s="42"/>
      <c r="H332" s="43"/>
      <c r="K332" s="42"/>
      <c r="L332" s="44"/>
      <c r="M332" s="44"/>
      <c r="N332" s="44"/>
      <c r="O332" s="42"/>
      <c r="P332" s="42"/>
      <c r="Q332" s="42"/>
      <c r="R332" s="89"/>
      <c r="S332" s="42"/>
      <c r="T332" s="42"/>
      <c r="U332" s="42"/>
      <c r="V332" s="42"/>
      <c r="W332" s="42"/>
      <c r="X332" s="42"/>
      <c r="Y332" s="42"/>
    </row>
    <row r="333" spans="1:25" ht="28" customHeight="1" x14ac:dyDescent="0.15">
      <c r="A333" s="42"/>
      <c r="B333" s="42"/>
      <c r="C333" s="42"/>
      <c r="D333" s="42"/>
      <c r="E333" s="42"/>
      <c r="F333" s="42"/>
      <c r="G333" s="42"/>
      <c r="H333" s="43"/>
      <c r="K333" s="42"/>
      <c r="L333" s="44"/>
      <c r="M333" s="44"/>
      <c r="N333" s="44"/>
      <c r="O333" s="42"/>
      <c r="P333" s="42"/>
      <c r="Q333" s="42"/>
      <c r="R333" s="89"/>
      <c r="S333" s="42"/>
      <c r="T333" s="42"/>
      <c r="U333" s="42"/>
      <c r="V333" s="42"/>
      <c r="W333" s="42"/>
      <c r="X333" s="42"/>
      <c r="Y333" s="42"/>
    </row>
    <row r="334" spans="1:25" ht="28" customHeight="1" x14ac:dyDescent="0.15">
      <c r="A334" s="42"/>
      <c r="B334" s="42"/>
      <c r="C334" s="42"/>
      <c r="D334" s="42"/>
      <c r="E334" s="42"/>
      <c r="F334" s="42"/>
      <c r="G334" s="42"/>
      <c r="H334" s="43"/>
      <c r="K334" s="42"/>
      <c r="L334" s="44"/>
      <c r="M334" s="44"/>
      <c r="N334" s="44"/>
      <c r="O334" s="42"/>
      <c r="P334" s="42"/>
      <c r="Q334" s="42"/>
      <c r="R334" s="89"/>
      <c r="S334" s="42"/>
      <c r="T334" s="42"/>
      <c r="U334" s="42"/>
      <c r="V334" s="42"/>
      <c r="W334" s="42"/>
      <c r="X334" s="42"/>
      <c r="Y334" s="42"/>
    </row>
    <row r="335" spans="1:25" ht="28" customHeight="1" x14ac:dyDescent="0.15">
      <c r="A335" s="42"/>
      <c r="B335" s="42"/>
      <c r="C335" s="42"/>
      <c r="D335" s="42"/>
      <c r="E335" s="42"/>
      <c r="F335" s="42"/>
      <c r="G335" s="42"/>
      <c r="H335" s="43"/>
      <c r="K335" s="42"/>
      <c r="L335" s="44"/>
      <c r="M335" s="44"/>
      <c r="N335" s="44"/>
      <c r="O335" s="42"/>
      <c r="P335" s="42"/>
      <c r="Q335" s="42"/>
      <c r="R335" s="89"/>
      <c r="S335" s="42"/>
      <c r="T335" s="42"/>
      <c r="U335" s="42"/>
      <c r="V335" s="42"/>
      <c r="W335" s="42"/>
      <c r="X335" s="42"/>
      <c r="Y335" s="42"/>
    </row>
    <row r="336" spans="1:25" ht="28" customHeight="1" x14ac:dyDescent="0.15">
      <c r="A336" s="42"/>
      <c r="B336" s="42"/>
      <c r="C336" s="42"/>
      <c r="D336" s="42"/>
      <c r="E336" s="42"/>
      <c r="F336" s="42"/>
      <c r="G336" s="42"/>
      <c r="H336" s="43"/>
      <c r="K336" s="42"/>
      <c r="L336" s="44"/>
      <c r="M336" s="44"/>
      <c r="N336" s="44"/>
      <c r="O336" s="42"/>
      <c r="P336" s="42"/>
      <c r="Q336" s="42"/>
      <c r="R336" s="89"/>
      <c r="S336" s="42"/>
      <c r="T336" s="42"/>
      <c r="U336" s="42"/>
      <c r="V336" s="42"/>
      <c r="W336" s="42"/>
      <c r="X336" s="42"/>
      <c r="Y336" s="42"/>
    </row>
    <row r="337" spans="1:25" ht="28" customHeight="1" x14ac:dyDescent="0.15">
      <c r="A337" s="42"/>
      <c r="B337" s="42"/>
      <c r="C337" s="42"/>
      <c r="D337" s="42"/>
      <c r="E337" s="42"/>
      <c r="F337" s="42"/>
      <c r="G337" s="42"/>
      <c r="H337" s="43"/>
      <c r="K337" s="42"/>
      <c r="L337" s="44"/>
      <c r="M337" s="44"/>
      <c r="N337" s="44"/>
      <c r="O337" s="42"/>
      <c r="P337" s="42"/>
      <c r="Q337" s="42"/>
      <c r="R337" s="89"/>
      <c r="S337" s="42"/>
      <c r="T337" s="42"/>
      <c r="U337" s="42"/>
      <c r="V337" s="42"/>
      <c r="W337" s="42"/>
      <c r="X337" s="42"/>
      <c r="Y337" s="42"/>
    </row>
    <row r="338" spans="1:25" ht="28" customHeight="1" x14ac:dyDescent="0.15">
      <c r="A338" s="42"/>
      <c r="B338" s="42"/>
      <c r="C338" s="42"/>
      <c r="D338" s="42"/>
      <c r="E338" s="42"/>
      <c r="F338" s="42"/>
      <c r="G338" s="42"/>
      <c r="H338" s="43"/>
      <c r="K338" s="42"/>
      <c r="L338" s="44"/>
      <c r="M338" s="44"/>
      <c r="N338" s="44"/>
      <c r="O338" s="42"/>
      <c r="P338" s="42"/>
      <c r="Q338" s="42"/>
      <c r="R338" s="89"/>
      <c r="S338" s="42"/>
      <c r="T338" s="42"/>
      <c r="U338" s="42"/>
      <c r="V338" s="42"/>
      <c r="W338" s="42"/>
      <c r="X338" s="42"/>
      <c r="Y338" s="42"/>
    </row>
    <row r="339" spans="1:25" ht="28" customHeight="1" x14ac:dyDescent="0.15">
      <c r="A339" s="42"/>
      <c r="B339" s="42"/>
      <c r="C339" s="42"/>
      <c r="D339" s="42"/>
      <c r="E339" s="42"/>
      <c r="F339" s="42"/>
      <c r="G339" s="42"/>
      <c r="H339" s="43"/>
      <c r="K339" s="42"/>
      <c r="L339" s="44"/>
      <c r="M339" s="44"/>
      <c r="N339" s="44"/>
      <c r="O339" s="42"/>
      <c r="P339" s="42"/>
      <c r="Q339" s="42"/>
      <c r="R339" s="89"/>
      <c r="S339" s="42"/>
      <c r="T339" s="42"/>
      <c r="U339" s="42"/>
      <c r="V339" s="42"/>
      <c r="W339" s="42"/>
      <c r="X339" s="42"/>
      <c r="Y339" s="42"/>
    </row>
    <row r="340" spans="1:25" ht="28" customHeight="1" x14ac:dyDescent="0.15">
      <c r="A340" s="42"/>
      <c r="B340" s="42"/>
      <c r="C340" s="42"/>
      <c r="D340" s="42"/>
      <c r="E340" s="42"/>
      <c r="F340" s="42"/>
      <c r="G340" s="42"/>
      <c r="H340" s="43"/>
      <c r="K340" s="42"/>
      <c r="L340" s="44"/>
      <c r="M340" s="44"/>
      <c r="N340" s="44"/>
      <c r="O340" s="42"/>
      <c r="P340" s="42"/>
      <c r="Q340" s="42"/>
      <c r="R340" s="89"/>
      <c r="S340" s="42"/>
      <c r="T340" s="42"/>
      <c r="U340" s="42"/>
      <c r="V340" s="42"/>
      <c r="W340" s="42"/>
      <c r="X340" s="42"/>
      <c r="Y340" s="42"/>
    </row>
    <row r="341" spans="1:25" ht="28" customHeight="1" x14ac:dyDescent="0.15">
      <c r="A341" s="42"/>
      <c r="B341" s="42"/>
      <c r="C341" s="42"/>
      <c r="D341" s="42"/>
      <c r="E341" s="42"/>
      <c r="F341" s="42"/>
      <c r="G341" s="42"/>
      <c r="H341" s="43"/>
      <c r="K341" s="42"/>
      <c r="L341" s="44"/>
      <c r="M341" s="44"/>
      <c r="N341" s="44"/>
      <c r="O341" s="42"/>
      <c r="P341" s="42"/>
      <c r="Q341" s="42"/>
      <c r="R341" s="89"/>
      <c r="S341" s="42"/>
      <c r="T341" s="42"/>
      <c r="U341" s="42"/>
      <c r="V341" s="42"/>
      <c r="W341" s="42"/>
      <c r="X341" s="42"/>
      <c r="Y341" s="42"/>
    </row>
    <row r="342" spans="1:25" ht="28" customHeight="1" x14ac:dyDescent="0.15">
      <c r="A342" s="42"/>
      <c r="B342" s="42"/>
      <c r="C342" s="42"/>
      <c r="D342" s="42"/>
      <c r="E342" s="42"/>
      <c r="F342" s="42"/>
      <c r="G342" s="42"/>
      <c r="H342" s="43"/>
      <c r="K342" s="42"/>
      <c r="L342" s="44"/>
      <c r="M342" s="44"/>
      <c r="N342" s="44"/>
      <c r="O342" s="42"/>
      <c r="P342" s="42"/>
      <c r="Q342" s="42"/>
      <c r="R342" s="89"/>
      <c r="S342" s="42"/>
      <c r="T342" s="42"/>
      <c r="U342" s="42"/>
      <c r="V342" s="42"/>
      <c r="W342" s="42"/>
      <c r="X342" s="42"/>
      <c r="Y342" s="42"/>
    </row>
    <row r="343" spans="1:25" ht="28" customHeight="1" x14ac:dyDescent="0.15">
      <c r="A343" s="42"/>
      <c r="B343" s="42"/>
      <c r="C343" s="42"/>
      <c r="D343" s="42"/>
      <c r="E343" s="42"/>
      <c r="F343" s="42"/>
      <c r="G343" s="42"/>
      <c r="H343" s="43"/>
      <c r="K343" s="42"/>
      <c r="L343" s="44"/>
      <c r="M343" s="44"/>
      <c r="N343" s="44"/>
      <c r="O343" s="42"/>
      <c r="P343" s="42"/>
      <c r="Q343" s="42"/>
      <c r="R343" s="89"/>
      <c r="S343" s="42"/>
      <c r="T343" s="42"/>
      <c r="U343" s="42"/>
      <c r="V343" s="42"/>
      <c r="W343" s="42"/>
      <c r="X343" s="42"/>
      <c r="Y343" s="42"/>
    </row>
    <row r="344" spans="1:25" ht="28" customHeight="1" x14ac:dyDescent="0.15">
      <c r="A344" s="42"/>
      <c r="B344" s="42"/>
      <c r="C344" s="42"/>
      <c r="D344" s="42"/>
      <c r="E344" s="42"/>
      <c r="F344" s="42"/>
      <c r="G344" s="42"/>
      <c r="H344" s="43"/>
      <c r="K344" s="42"/>
      <c r="L344" s="44"/>
      <c r="M344" s="44"/>
      <c r="N344" s="44"/>
      <c r="O344" s="42"/>
      <c r="P344" s="42"/>
      <c r="Q344" s="42"/>
      <c r="R344" s="89"/>
      <c r="S344" s="42"/>
      <c r="T344" s="42"/>
      <c r="U344" s="42"/>
      <c r="V344" s="42"/>
      <c r="W344" s="42"/>
      <c r="X344" s="42"/>
      <c r="Y344" s="42"/>
    </row>
    <row r="345" spans="1:25" ht="28" customHeight="1" x14ac:dyDescent="0.15">
      <c r="A345" s="42"/>
      <c r="B345" s="42"/>
      <c r="C345" s="42"/>
      <c r="D345" s="42"/>
      <c r="E345" s="42"/>
      <c r="F345" s="42"/>
      <c r="G345" s="42"/>
      <c r="H345" s="43"/>
      <c r="K345" s="42"/>
      <c r="L345" s="44"/>
      <c r="M345" s="44"/>
      <c r="N345" s="44"/>
      <c r="O345" s="42"/>
      <c r="P345" s="42"/>
      <c r="Q345" s="42"/>
      <c r="R345" s="89"/>
      <c r="S345" s="42"/>
      <c r="T345" s="42"/>
      <c r="U345" s="42"/>
      <c r="V345" s="42"/>
      <c r="W345" s="42"/>
      <c r="X345" s="42"/>
      <c r="Y345" s="42"/>
    </row>
    <row r="346" spans="1:25" ht="28" customHeight="1" x14ac:dyDescent="0.15">
      <c r="A346" s="42"/>
      <c r="B346" s="42"/>
      <c r="C346" s="42"/>
      <c r="D346" s="42"/>
      <c r="E346" s="42"/>
      <c r="F346" s="42"/>
      <c r="G346" s="42"/>
      <c r="H346" s="43"/>
      <c r="K346" s="42"/>
      <c r="L346" s="44"/>
      <c r="M346" s="44"/>
      <c r="N346" s="44"/>
      <c r="O346" s="42"/>
      <c r="P346" s="42"/>
      <c r="Q346" s="42"/>
      <c r="R346" s="89"/>
      <c r="S346" s="42"/>
      <c r="T346" s="42"/>
      <c r="U346" s="42"/>
      <c r="V346" s="42"/>
      <c r="W346" s="42"/>
      <c r="X346" s="42"/>
      <c r="Y346" s="42"/>
    </row>
    <row r="347" spans="1:25" ht="28" customHeight="1" x14ac:dyDescent="0.15">
      <c r="A347" s="42"/>
      <c r="B347" s="42"/>
      <c r="C347" s="42"/>
      <c r="D347" s="42"/>
      <c r="E347" s="42"/>
      <c r="F347" s="42"/>
      <c r="G347" s="42"/>
      <c r="H347" s="43"/>
      <c r="K347" s="42"/>
      <c r="L347" s="44"/>
      <c r="M347" s="44"/>
      <c r="N347" s="44"/>
      <c r="O347" s="42"/>
      <c r="P347" s="42"/>
      <c r="Q347" s="42"/>
      <c r="R347" s="89"/>
      <c r="S347" s="42"/>
      <c r="T347" s="42"/>
      <c r="U347" s="42"/>
      <c r="V347" s="42"/>
      <c r="W347" s="42"/>
      <c r="X347" s="42"/>
      <c r="Y347" s="42"/>
    </row>
    <row r="348" spans="1:25" ht="28" customHeight="1" x14ac:dyDescent="0.15">
      <c r="A348" s="42"/>
      <c r="B348" s="42"/>
      <c r="C348" s="42"/>
      <c r="D348" s="42"/>
      <c r="E348" s="42"/>
      <c r="F348" s="42"/>
      <c r="G348" s="42"/>
      <c r="H348" s="43"/>
      <c r="K348" s="42"/>
      <c r="L348" s="44"/>
      <c r="M348" s="44"/>
      <c r="N348" s="44"/>
      <c r="O348" s="42"/>
      <c r="P348" s="42"/>
      <c r="Q348" s="42"/>
      <c r="R348" s="89"/>
      <c r="S348" s="42"/>
      <c r="T348" s="42"/>
      <c r="U348" s="42"/>
      <c r="V348" s="42"/>
      <c r="W348" s="42"/>
      <c r="X348" s="42"/>
      <c r="Y348" s="42"/>
    </row>
    <row r="349" spans="1:25" ht="28" customHeight="1" x14ac:dyDescent="0.15">
      <c r="A349" s="42"/>
      <c r="B349" s="42"/>
      <c r="C349" s="42"/>
      <c r="D349" s="42"/>
      <c r="E349" s="42"/>
      <c r="F349" s="42"/>
      <c r="G349" s="42"/>
      <c r="H349" s="43"/>
      <c r="K349" s="42"/>
      <c r="L349" s="44"/>
      <c r="M349" s="44"/>
      <c r="N349" s="44"/>
      <c r="O349" s="42"/>
      <c r="P349" s="42"/>
      <c r="Q349" s="42"/>
      <c r="R349" s="89"/>
      <c r="S349" s="42"/>
      <c r="T349" s="42"/>
      <c r="U349" s="42"/>
      <c r="V349" s="42"/>
      <c r="W349" s="42"/>
      <c r="X349" s="42"/>
      <c r="Y349" s="42"/>
    </row>
    <row r="350" spans="1:25" ht="28" customHeight="1" x14ac:dyDescent="0.15">
      <c r="A350" s="42"/>
      <c r="B350" s="42"/>
      <c r="C350" s="42"/>
      <c r="D350" s="42"/>
      <c r="E350" s="42"/>
      <c r="F350" s="42"/>
      <c r="G350" s="42"/>
      <c r="H350" s="43"/>
      <c r="K350" s="42"/>
      <c r="L350" s="44"/>
      <c r="M350" s="44"/>
      <c r="N350" s="44"/>
      <c r="O350" s="42"/>
      <c r="P350" s="42"/>
      <c r="Q350" s="42"/>
      <c r="R350" s="89"/>
      <c r="S350" s="42"/>
      <c r="T350" s="42"/>
      <c r="U350" s="42"/>
      <c r="V350" s="42"/>
      <c r="W350" s="42"/>
      <c r="X350" s="42"/>
      <c r="Y350" s="42"/>
    </row>
    <row r="351" spans="1:25" ht="28" customHeight="1" x14ac:dyDescent="0.15">
      <c r="A351" s="42"/>
      <c r="B351" s="42"/>
      <c r="C351" s="42"/>
      <c r="D351" s="42"/>
      <c r="E351" s="42"/>
      <c r="F351" s="42"/>
      <c r="G351" s="42"/>
      <c r="H351" s="43"/>
      <c r="K351" s="42"/>
      <c r="L351" s="44"/>
      <c r="M351" s="44"/>
      <c r="N351" s="44"/>
      <c r="O351" s="42"/>
      <c r="P351" s="42"/>
      <c r="Q351" s="42"/>
      <c r="R351" s="89"/>
      <c r="S351" s="42"/>
      <c r="T351" s="42"/>
      <c r="U351" s="42"/>
      <c r="V351" s="42"/>
      <c r="W351" s="42"/>
      <c r="X351" s="42"/>
      <c r="Y351" s="42"/>
    </row>
    <row r="352" spans="1:25" ht="28" customHeight="1" x14ac:dyDescent="0.15">
      <c r="A352" s="42"/>
      <c r="B352" s="42"/>
      <c r="C352" s="42"/>
      <c r="D352" s="42"/>
      <c r="E352" s="42"/>
      <c r="F352" s="42"/>
      <c r="G352" s="42"/>
      <c r="H352" s="43"/>
      <c r="K352" s="42"/>
      <c r="L352" s="44"/>
      <c r="M352" s="44"/>
      <c r="N352" s="44"/>
      <c r="O352" s="42"/>
      <c r="P352" s="42"/>
      <c r="Q352" s="42"/>
      <c r="R352" s="89"/>
      <c r="S352" s="42"/>
      <c r="T352" s="42"/>
      <c r="U352" s="42"/>
      <c r="V352" s="42"/>
      <c r="W352" s="42"/>
      <c r="X352" s="42"/>
      <c r="Y352" s="42"/>
    </row>
    <row r="353" spans="1:25" ht="28" customHeight="1" x14ac:dyDescent="0.15">
      <c r="A353" s="42"/>
      <c r="B353" s="42"/>
      <c r="C353" s="42"/>
      <c r="D353" s="42"/>
      <c r="E353" s="42"/>
      <c r="F353" s="42"/>
      <c r="G353" s="42"/>
      <c r="H353" s="43"/>
      <c r="K353" s="42"/>
      <c r="L353" s="44"/>
      <c r="M353" s="44"/>
      <c r="N353" s="44"/>
      <c r="O353" s="42"/>
      <c r="P353" s="42"/>
      <c r="Q353" s="42"/>
      <c r="R353" s="89"/>
      <c r="S353" s="42"/>
      <c r="T353" s="42"/>
      <c r="U353" s="42"/>
      <c r="V353" s="42"/>
      <c r="W353" s="42"/>
      <c r="X353" s="42"/>
      <c r="Y353" s="42"/>
    </row>
    <row r="354" spans="1:25" ht="28" customHeight="1" x14ac:dyDescent="0.15">
      <c r="A354" s="42"/>
      <c r="B354" s="42"/>
      <c r="C354" s="42"/>
      <c r="D354" s="42"/>
      <c r="E354" s="42"/>
      <c r="F354" s="42"/>
      <c r="G354" s="42"/>
      <c r="H354" s="43"/>
      <c r="K354" s="42"/>
      <c r="L354" s="44"/>
      <c r="M354" s="44"/>
      <c r="N354" s="44"/>
      <c r="O354" s="42"/>
      <c r="P354" s="42"/>
      <c r="Q354" s="42"/>
      <c r="R354" s="89"/>
      <c r="S354" s="42"/>
      <c r="T354" s="42"/>
      <c r="U354" s="42"/>
      <c r="V354" s="42"/>
      <c r="W354" s="42"/>
      <c r="X354" s="42"/>
      <c r="Y354" s="42"/>
    </row>
    <row r="355" spans="1:25" ht="28" customHeight="1" x14ac:dyDescent="0.15">
      <c r="A355" s="42"/>
      <c r="B355" s="42"/>
      <c r="C355" s="42"/>
      <c r="D355" s="42"/>
      <c r="E355" s="42"/>
      <c r="F355" s="42"/>
      <c r="G355" s="42"/>
      <c r="H355" s="43"/>
      <c r="K355" s="42"/>
      <c r="L355" s="44"/>
      <c r="M355" s="44"/>
      <c r="N355" s="44"/>
      <c r="O355" s="42"/>
      <c r="P355" s="42"/>
      <c r="Q355" s="42"/>
      <c r="R355" s="89"/>
      <c r="S355" s="42"/>
      <c r="T355" s="42"/>
      <c r="U355" s="42"/>
      <c r="V355" s="42"/>
      <c r="W355" s="42"/>
      <c r="X355" s="42"/>
      <c r="Y355" s="42"/>
    </row>
    <row r="356" spans="1:25" ht="28" customHeight="1" x14ac:dyDescent="0.15">
      <c r="A356" s="42"/>
      <c r="B356" s="42"/>
      <c r="C356" s="42"/>
      <c r="D356" s="42"/>
      <c r="E356" s="42"/>
      <c r="F356" s="42"/>
      <c r="G356" s="42"/>
      <c r="H356" s="43"/>
      <c r="K356" s="42"/>
      <c r="L356" s="44"/>
      <c r="M356" s="44"/>
      <c r="N356" s="44"/>
      <c r="O356" s="42"/>
      <c r="P356" s="42"/>
      <c r="Q356" s="42"/>
      <c r="R356" s="89"/>
      <c r="S356" s="42"/>
      <c r="T356" s="42"/>
      <c r="U356" s="42"/>
      <c r="V356" s="42"/>
      <c r="W356" s="42"/>
      <c r="X356" s="42"/>
      <c r="Y356" s="42"/>
    </row>
    <row r="357" spans="1:25" ht="28" customHeight="1" x14ac:dyDescent="0.15">
      <c r="A357" s="42"/>
      <c r="B357" s="42"/>
      <c r="C357" s="42"/>
      <c r="D357" s="42"/>
      <c r="E357" s="42"/>
      <c r="F357" s="42"/>
      <c r="G357" s="42"/>
      <c r="H357" s="43"/>
      <c r="K357" s="42"/>
      <c r="L357" s="44"/>
      <c r="M357" s="44"/>
      <c r="N357" s="44"/>
      <c r="O357" s="42"/>
      <c r="P357" s="42"/>
      <c r="Q357" s="42"/>
      <c r="R357" s="89"/>
      <c r="S357" s="42"/>
      <c r="T357" s="42"/>
      <c r="U357" s="42"/>
      <c r="V357" s="42"/>
      <c r="W357" s="42"/>
      <c r="X357" s="42"/>
      <c r="Y357" s="42"/>
    </row>
    <row r="358" spans="1:25" ht="28" customHeight="1" x14ac:dyDescent="0.15">
      <c r="A358" s="42"/>
      <c r="B358" s="42"/>
      <c r="C358" s="42"/>
      <c r="D358" s="42"/>
      <c r="E358" s="42"/>
      <c r="F358" s="42"/>
      <c r="G358" s="42"/>
      <c r="H358" s="43"/>
      <c r="K358" s="42"/>
      <c r="L358" s="44"/>
      <c r="M358" s="44"/>
      <c r="N358" s="44"/>
      <c r="O358" s="42"/>
      <c r="P358" s="42"/>
      <c r="Q358" s="42"/>
      <c r="R358" s="89"/>
      <c r="S358" s="42"/>
      <c r="T358" s="42"/>
      <c r="U358" s="42"/>
      <c r="V358" s="42"/>
      <c r="W358" s="42"/>
      <c r="X358" s="42"/>
      <c r="Y358" s="42"/>
    </row>
    <row r="359" spans="1:25" ht="28" customHeight="1" x14ac:dyDescent="0.15">
      <c r="A359" s="42"/>
      <c r="B359" s="42"/>
      <c r="C359" s="42"/>
      <c r="D359" s="42"/>
      <c r="E359" s="42"/>
      <c r="F359" s="42"/>
      <c r="G359" s="42"/>
      <c r="H359" s="43"/>
      <c r="K359" s="42"/>
      <c r="L359" s="44"/>
      <c r="M359" s="44"/>
      <c r="N359" s="44"/>
      <c r="O359" s="42"/>
      <c r="P359" s="42"/>
      <c r="Q359" s="42"/>
      <c r="R359" s="89"/>
      <c r="S359" s="42"/>
      <c r="T359" s="42"/>
      <c r="U359" s="42"/>
      <c r="V359" s="42"/>
      <c r="W359" s="42"/>
      <c r="X359" s="42"/>
      <c r="Y359" s="42"/>
    </row>
    <row r="360" spans="1:25" ht="28" customHeight="1" x14ac:dyDescent="0.15">
      <c r="A360" s="42"/>
      <c r="B360" s="42"/>
      <c r="C360" s="42"/>
      <c r="D360" s="42"/>
      <c r="E360" s="42"/>
      <c r="F360" s="42"/>
      <c r="G360" s="42"/>
      <c r="H360" s="43"/>
      <c r="K360" s="42"/>
      <c r="L360" s="44"/>
      <c r="M360" s="44"/>
      <c r="N360" s="44"/>
      <c r="O360" s="42"/>
      <c r="P360" s="42"/>
      <c r="Q360" s="42"/>
      <c r="R360" s="89"/>
      <c r="S360" s="42"/>
      <c r="T360" s="42"/>
      <c r="U360" s="42"/>
      <c r="V360" s="42"/>
      <c r="W360" s="42"/>
      <c r="X360" s="42"/>
      <c r="Y360" s="42"/>
    </row>
    <row r="361" spans="1:25" ht="28" customHeight="1" x14ac:dyDescent="0.15">
      <c r="A361" s="42"/>
      <c r="B361" s="42"/>
      <c r="C361" s="42"/>
      <c r="D361" s="42"/>
      <c r="E361" s="42"/>
      <c r="F361" s="42"/>
      <c r="G361" s="42"/>
      <c r="H361" s="43"/>
      <c r="K361" s="42"/>
      <c r="L361" s="44"/>
      <c r="M361" s="44"/>
      <c r="N361" s="44"/>
      <c r="O361" s="42"/>
      <c r="P361" s="42"/>
      <c r="Q361" s="42"/>
      <c r="R361" s="89"/>
      <c r="S361" s="42"/>
      <c r="T361" s="42"/>
      <c r="U361" s="42"/>
      <c r="V361" s="42"/>
      <c r="W361" s="42"/>
      <c r="X361" s="42"/>
      <c r="Y361" s="42"/>
    </row>
    <row r="362" spans="1:25" ht="28" customHeight="1" x14ac:dyDescent="0.15">
      <c r="A362" s="42"/>
      <c r="B362" s="42"/>
      <c r="C362" s="42"/>
      <c r="D362" s="42"/>
      <c r="E362" s="42"/>
      <c r="F362" s="42"/>
      <c r="G362" s="42"/>
      <c r="H362" s="43"/>
      <c r="K362" s="42"/>
      <c r="L362" s="44"/>
      <c r="M362" s="44"/>
      <c r="N362" s="44"/>
      <c r="O362" s="42"/>
      <c r="P362" s="42"/>
      <c r="Q362" s="42"/>
      <c r="R362" s="89"/>
      <c r="S362" s="42"/>
      <c r="T362" s="42"/>
      <c r="U362" s="42"/>
      <c r="V362" s="42"/>
      <c r="W362" s="42"/>
      <c r="X362" s="42"/>
      <c r="Y362" s="42"/>
    </row>
    <row r="363" spans="1:25" ht="28" customHeight="1" x14ac:dyDescent="0.15">
      <c r="A363" s="42"/>
      <c r="B363" s="42"/>
      <c r="C363" s="42"/>
      <c r="D363" s="42"/>
      <c r="E363" s="42"/>
      <c r="F363" s="42"/>
      <c r="G363" s="42"/>
      <c r="H363" s="43"/>
      <c r="K363" s="42"/>
      <c r="L363" s="44"/>
      <c r="M363" s="44"/>
      <c r="N363" s="44"/>
      <c r="O363" s="42"/>
      <c r="P363" s="42"/>
      <c r="Q363" s="42"/>
      <c r="R363" s="89"/>
      <c r="S363" s="42"/>
      <c r="T363" s="42"/>
      <c r="U363" s="42"/>
      <c r="V363" s="42"/>
      <c r="W363" s="42"/>
      <c r="X363" s="42"/>
      <c r="Y363" s="42"/>
    </row>
    <row r="364" spans="1:25" ht="28" customHeight="1" x14ac:dyDescent="0.15">
      <c r="A364" s="42"/>
      <c r="B364" s="42"/>
      <c r="C364" s="42"/>
      <c r="D364" s="42"/>
      <c r="E364" s="42"/>
      <c r="F364" s="42"/>
      <c r="G364" s="42"/>
      <c r="H364" s="43"/>
      <c r="K364" s="42"/>
      <c r="L364" s="44"/>
      <c r="M364" s="44"/>
      <c r="N364" s="44"/>
      <c r="O364" s="42"/>
      <c r="P364" s="42"/>
      <c r="Q364" s="42"/>
      <c r="R364" s="89"/>
      <c r="S364" s="42"/>
      <c r="T364" s="42"/>
      <c r="U364" s="42"/>
      <c r="V364" s="42"/>
      <c r="W364" s="42"/>
      <c r="X364" s="42"/>
      <c r="Y364" s="42"/>
    </row>
    <row r="365" spans="1:25" ht="28" customHeight="1" x14ac:dyDescent="0.15">
      <c r="A365" s="42"/>
      <c r="B365" s="42"/>
      <c r="C365" s="42"/>
      <c r="D365" s="42"/>
      <c r="E365" s="42"/>
      <c r="F365" s="42"/>
      <c r="G365" s="42"/>
      <c r="H365" s="43"/>
      <c r="K365" s="42"/>
      <c r="L365" s="44"/>
      <c r="M365" s="44"/>
      <c r="N365" s="44"/>
      <c r="O365" s="42"/>
      <c r="P365" s="42"/>
      <c r="Q365" s="42"/>
      <c r="R365" s="89"/>
      <c r="S365" s="42"/>
      <c r="T365" s="42"/>
      <c r="U365" s="42"/>
      <c r="V365" s="42"/>
      <c r="W365" s="42"/>
      <c r="X365" s="42"/>
      <c r="Y365" s="42"/>
    </row>
    <row r="366" spans="1:25" ht="28" customHeight="1" x14ac:dyDescent="0.15">
      <c r="A366" s="42"/>
      <c r="B366" s="42"/>
      <c r="C366" s="42"/>
      <c r="D366" s="42"/>
      <c r="E366" s="42"/>
      <c r="F366" s="42"/>
      <c r="G366" s="42"/>
      <c r="H366" s="43"/>
      <c r="K366" s="42"/>
      <c r="L366" s="44"/>
      <c r="M366" s="44"/>
      <c r="N366" s="44"/>
      <c r="O366" s="42"/>
      <c r="P366" s="42"/>
      <c r="Q366" s="42"/>
      <c r="R366" s="89"/>
      <c r="S366" s="42"/>
      <c r="T366" s="42"/>
      <c r="U366" s="42"/>
      <c r="V366" s="42"/>
      <c r="W366" s="42"/>
      <c r="X366" s="42"/>
      <c r="Y366" s="42"/>
    </row>
    <row r="367" spans="1:25" ht="28" customHeight="1" x14ac:dyDescent="0.15">
      <c r="A367" s="42"/>
      <c r="B367" s="42"/>
      <c r="C367" s="42"/>
      <c r="D367" s="42"/>
      <c r="E367" s="42"/>
      <c r="F367" s="42"/>
      <c r="G367" s="42"/>
      <c r="H367" s="43"/>
      <c r="K367" s="42"/>
      <c r="L367" s="44"/>
      <c r="M367" s="44"/>
      <c r="N367" s="44"/>
      <c r="O367" s="42"/>
      <c r="P367" s="42"/>
      <c r="Q367" s="42"/>
      <c r="R367" s="89"/>
      <c r="S367" s="42"/>
      <c r="T367" s="42"/>
      <c r="U367" s="42"/>
      <c r="V367" s="42"/>
      <c r="W367" s="42"/>
      <c r="X367" s="42"/>
      <c r="Y367" s="42"/>
    </row>
    <row r="368" spans="1:25" ht="28" customHeight="1" x14ac:dyDescent="0.15">
      <c r="A368" s="42"/>
      <c r="B368" s="42"/>
      <c r="C368" s="42"/>
      <c r="D368" s="42"/>
      <c r="E368" s="42"/>
      <c r="F368" s="42"/>
      <c r="G368" s="42"/>
      <c r="H368" s="43"/>
      <c r="K368" s="42"/>
      <c r="L368" s="44"/>
      <c r="M368" s="44"/>
      <c r="N368" s="44"/>
      <c r="O368" s="42"/>
      <c r="P368" s="42"/>
      <c r="Q368" s="42"/>
      <c r="R368" s="89"/>
      <c r="S368" s="42"/>
      <c r="T368" s="42"/>
      <c r="U368" s="42"/>
      <c r="V368" s="42"/>
      <c r="W368" s="42"/>
      <c r="X368" s="42"/>
      <c r="Y368" s="42"/>
    </row>
    <row r="369" spans="1:25" ht="28" customHeight="1" x14ac:dyDescent="0.15">
      <c r="A369" s="42"/>
      <c r="B369" s="42"/>
      <c r="C369" s="42"/>
      <c r="D369" s="42"/>
      <c r="E369" s="42"/>
      <c r="F369" s="42"/>
      <c r="G369" s="42"/>
      <c r="H369" s="43"/>
      <c r="K369" s="42"/>
      <c r="L369" s="44"/>
      <c r="M369" s="44"/>
      <c r="N369" s="44"/>
      <c r="O369" s="42"/>
      <c r="P369" s="42"/>
      <c r="Q369" s="42"/>
      <c r="R369" s="89"/>
      <c r="S369" s="42"/>
      <c r="T369" s="42"/>
      <c r="U369" s="42"/>
      <c r="V369" s="42"/>
      <c r="W369" s="42"/>
      <c r="X369" s="42"/>
      <c r="Y369" s="42"/>
    </row>
    <row r="370" spans="1:25" ht="28" customHeight="1" x14ac:dyDescent="0.15">
      <c r="A370" s="42"/>
      <c r="B370" s="42"/>
      <c r="C370" s="42"/>
      <c r="D370" s="42"/>
      <c r="E370" s="42"/>
      <c r="F370" s="42"/>
      <c r="G370" s="42"/>
      <c r="H370" s="43"/>
      <c r="K370" s="42"/>
      <c r="L370" s="44"/>
      <c r="M370" s="44"/>
      <c r="N370" s="44"/>
      <c r="O370" s="42"/>
      <c r="P370" s="42"/>
      <c r="Q370" s="42"/>
      <c r="R370" s="89"/>
      <c r="S370" s="42"/>
      <c r="T370" s="42"/>
      <c r="U370" s="42"/>
      <c r="V370" s="42"/>
      <c r="W370" s="42"/>
      <c r="X370" s="42"/>
      <c r="Y370" s="42"/>
    </row>
    <row r="371" spans="1:25" ht="28" customHeight="1" x14ac:dyDescent="0.15">
      <c r="A371" s="42"/>
      <c r="B371" s="42"/>
      <c r="C371" s="42"/>
      <c r="D371" s="42"/>
      <c r="E371" s="42"/>
      <c r="F371" s="42"/>
      <c r="G371" s="42"/>
      <c r="H371" s="43"/>
      <c r="K371" s="42"/>
      <c r="L371" s="44"/>
      <c r="M371" s="44"/>
      <c r="N371" s="44"/>
      <c r="O371" s="42"/>
      <c r="P371" s="42"/>
      <c r="Q371" s="42"/>
      <c r="R371" s="89"/>
      <c r="S371" s="42"/>
      <c r="T371" s="42"/>
      <c r="U371" s="42"/>
      <c r="V371" s="42"/>
      <c r="W371" s="42"/>
      <c r="X371" s="42"/>
      <c r="Y371" s="42"/>
    </row>
    <row r="372" spans="1:25" ht="28" customHeight="1" x14ac:dyDescent="0.15">
      <c r="A372" s="42"/>
      <c r="B372" s="42"/>
      <c r="C372" s="42"/>
      <c r="D372" s="42"/>
      <c r="E372" s="42"/>
      <c r="F372" s="42"/>
      <c r="G372" s="42"/>
      <c r="H372" s="43"/>
      <c r="K372" s="42"/>
      <c r="L372" s="44"/>
      <c r="M372" s="44"/>
      <c r="N372" s="44"/>
      <c r="O372" s="42"/>
      <c r="P372" s="42"/>
      <c r="Q372" s="42"/>
      <c r="R372" s="89"/>
      <c r="S372" s="42"/>
      <c r="T372" s="42"/>
      <c r="U372" s="42"/>
      <c r="V372" s="42"/>
      <c r="W372" s="42"/>
      <c r="X372" s="42"/>
      <c r="Y372" s="42"/>
    </row>
    <row r="373" spans="1:25" ht="28" customHeight="1" x14ac:dyDescent="0.15">
      <c r="A373" s="42"/>
      <c r="B373" s="42"/>
      <c r="C373" s="42"/>
      <c r="D373" s="42"/>
      <c r="E373" s="42"/>
      <c r="F373" s="42"/>
      <c r="G373" s="42"/>
      <c r="H373" s="43"/>
      <c r="K373" s="42"/>
      <c r="L373" s="44"/>
      <c r="M373" s="44"/>
      <c r="N373" s="44"/>
      <c r="O373" s="42"/>
      <c r="P373" s="42"/>
      <c r="Q373" s="42"/>
      <c r="R373" s="89"/>
      <c r="S373" s="42"/>
      <c r="T373" s="42"/>
      <c r="U373" s="42"/>
      <c r="V373" s="42"/>
      <c r="W373" s="42"/>
      <c r="X373" s="42"/>
      <c r="Y373" s="42"/>
    </row>
    <row r="374" spans="1:25" ht="28" customHeight="1" x14ac:dyDescent="0.15">
      <c r="A374" s="42"/>
      <c r="B374" s="42"/>
      <c r="C374" s="42"/>
      <c r="D374" s="42"/>
      <c r="E374" s="42"/>
      <c r="F374" s="42"/>
      <c r="G374" s="42"/>
      <c r="H374" s="43"/>
      <c r="K374" s="42"/>
      <c r="L374" s="44"/>
      <c r="M374" s="44"/>
      <c r="N374" s="44"/>
      <c r="O374" s="42"/>
      <c r="P374" s="42"/>
      <c r="Q374" s="42"/>
      <c r="R374" s="89"/>
      <c r="S374" s="42"/>
      <c r="T374" s="42"/>
      <c r="U374" s="42"/>
      <c r="V374" s="42"/>
      <c r="W374" s="42"/>
      <c r="X374" s="42"/>
      <c r="Y374" s="42"/>
    </row>
    <row r="375" spans="1:25" ht="28" customHeight="1" x14ac:dyDescent="0.15">
      <c r="A375" s="42"/>
      <c r="B375" s="42"/>
      <c r="C375" s="42"/>
      <c r="D375" s="42"/>
      <c r="E375" s="42"/>
      <c r="F375" s="42"/>
      <c r="G375" s="42"/>
      <c r="H375" s="43"/>
      <c r="K375" s="42"/>
      <c r="L375" s="44"/>
      <c r="M375" s="44"/>
      <c r="N375" s="44"/>
      <c r="O375" s="42"/>
      <c r="P375" s="42"/>
      <c r="Q375" s="42"/>
      <c r="R375" s="89"/>
      <c r="S375" s="42"/>
      <c r="T375" s="42"/>
      <c r="U375" s="42"/>
      <c r="V375" s="42"/>
      <c r="W375" s="42"/>
      <c r="X375" s="42"/>
      <c r="Y375" s="42"/>
    </row>
    <row r="376" spans="1:25" ht="28" customHeight="1" x14ac:dyDescent="0.15">
      <c r="A376" s="42"/>
      <c r="B376" s="42"/>
      <c r="C376" s="42"/>
      <c r="D376" s="42"/>
      <c r="E376" s="42"/>
      <c r="F376" s="42"/>
      <c r="G376" s="42"/>
      <c r="H376" s="43"/>
      <c r="K376" s="42"/>
      <c r="L376" s="44"/>
      <c r="M376" s="44"/>
      <c r="N376" s="44"/>
      <c r="O376" s="42"/>
      <c r="P376" s="42"/>
      <c r="Q376" s="42"/>
      <c r="R376" s="89"/>
      <c r="S376" s="42"/>
      <c r="T376" s="42"/>
      <c r="U376" s="42"/>
      <c r="V376" s="42"/>
      <c r="W376" s="42"/>
      <c r="X376" s="42"/>
      <c r="Y376" s="42"/>
    </row>
    <row r="377" spans="1:25" ht="28" customHeight="1" x14ac:dyDescent="0.15">
      <c r="A377" s="42"/>
      <c r="B377" s="42"/>
      <c r="C377" s="42"/>
      <c r="D377" s="42"/>
      <c r="E377" s="42"/>
      <c r="F377" s="42"/>
      <c r="G377" s="42"/>
      <c r="H377" s="43"/>
      <c r="K377" s="42"/>
      <c r="L377" s="44"/>
      <c r="M377" s="44"/>
      <c r="N377" s="44"/>
      <c r="O377" s="42"/>
      <c r="P377" s="42"/>
      <c r="Q377" s="42"/>
      <c r="R377" s="89"/>
      <c r="S377" s="42"/>
      <c r="T377" s="42"/>
      <c r="U377" s="42"/>
      <c r="V377" s="42"/>
      <c r="W377" s="42"/>
      <c r="X377" s="42"/>
      <c r="Y377" s="42"/>
    </row>
    <row r="378" spans="1:25" ht="28" customHeight="1" x14ac:dyDescent="0.15">
      <c r="A378" s="42"/>
      <c r="B378" s="42"/>
      <c r="C378" s="42"/>
      <c r="D378" s="42"/>
      <c r="E378" s="42"/>
      <c r="F378" s="42"/>
      <c r="G378" s="42"/>
      <c r="H378" s="43"/>
      <c r="K378" s="42"/>
      <c r="L378" s="44"/>
      <c r="M378" s="44"/>
      <c r="N378" s="44"/>
      <c r="O378" s="42"/>
      <c r="P378" s="42"/>
      <c r="Q378" s="42"/>
      <c r="R378" s="89"/>
      <c r="S378" s="42"/>
      <c r="T378" s="42"/>
      <c r="U378" s="42"/>
      <c r="V378" s="42"/>
      <c r="W378" s="42"/>
      <c r="X378" s="42"/>
      <c r="Y378" s="42"/>
    </row>
    <row r="379" spans="1:25" ht="28" customHeight="1" x14ac:dyDescent="0.15">
      <c r="A379" s="42"/>
      <c r="B379" s="42"/>
      <c r="C379" s="42"/>
      <c r="D379" s="42"/>
      <c r="E379" s="42"/>
      <c r="F379" s="42"/>
      <c r="G379" s="42"/>
      <c r="H379" s="43"/>
      <c r="K379" s="42"/>
      <c r="L379" s="44"/>
      <c r="M379" s="44"/>
      <c r="N379" s="44"/>
      <c r="O379" s="42"/>
      <c r="P379" s="42"/>
      <c r="Q379" s="42"/>
      <c r="R379" s="89"/>
      <c r="S379" s="42"/>
      <c r="T379" s="42"/>
      <c r="U379" s="42"/>
      <c r="V379" s="42"/>
      <c r="W379" s="42"/>
      <c r="X379" s="42"/>
      <c r="Y379" s="42"/>
    </row>
    <row r="380" spans="1:25" ht="28" customHeight="1" x14ac:dyDescent="0.15">
      <c r="A380" s="42"/>
      <c r="B380" s="42"/>
      <c r="C380" s="42"/>
      <c r="D380" s="42"/>
      <c r="E380" s="42"/>
      <c r="F380" s="42"/>
      <c r="G380" s="42"/>
      <c r="H380" s="43"/>
      <c r="K380" s="42"/>
      <c r="L380" s="44"/>
      <c r="M380" s="44"/>
      <c r="N380" s="44"/>
      <c r="O380" s="42"/>
      <c r="P380" s="42"/>
      <c r="Q380" s="42"/>
      <c r="R380" s="89"/>
      <c r="S380" s="42"/>
      <c r="T380" s="42"/>
      <c r="U380" s="42"/>
      <c r="V380" s="42"/>
      <c r="W380" s="42"/>
      <c r="X380" s="42"/>
      <c r="Y380" s="42"/>
    </row>
    <row r="381" spans="1:25" ht="28" customHeight="1" x14ac:dyDescent="0.15">
      <c r="A381" s="42"/>
      <c r="B381" s="42"/>
      <c r="C381" s="42"/>
      <c r="D381" s="42"/>
      <c r="E381" s="42"/>
      <c r="F381" s="42"/>
      <c r="G381" s="42"/>
      <c r="H381" s="43"/>
      <c r="K381" s="42"/>
      <c r="L381" s="44"/>
      <c r="M381" s="44"/>
      <c r="N381" s="44"/>
      <c r="O381" s="42"/>
      <c r="P381" s="42"/>
      <c r="Q381" s="42"/>
      <c r="R381" s="89"/>
      <c r="S381" s="42"/>
      <c r="T381" s="42"/>
      <c r="U381" s="42"/>
      <c r="V381" s="42"/>
      <c r="W381" s="42"/>
      <c r="X381" s="42"/>
      <c r="Y381" s="42"/>
    </row>
    <row r="382" spans="1:25" ht="28" customHeight="1" x14ac:dyDescent="0.15">
      <c r="A382" s="42"/>
      <c r="B382" s="42"/>
      <c r="C382" s="42"/>
      <c r="D382" s="42"/>
      <c r="E382" s="42"/>
      <c r="F382" s="42"/>
      <c r="G382" s="42"/>
      <c r="H382" s="43"/>
      <c r="K382" s="42"/>
      <c r="L382" s="44"/>
      <c r="M382" s="44"/>
      <c r="N382" s="44"/>
      <c r="O382" s="42"/>
      <c r="P382" s="42"/>
      <c r="Q382" s="42"/>
      <c r="R382" s="89"/>
      <c r="S382" s="42"/>
      <c r="T382" s="42"/>
      <c r="U382" s="42"/>
      <c r="V382" s="42"/>
      <c r="W382" s="42"/>
      <c r="X382" s="42"/>
      <c r="Y382" s="42"/>
    </row>
    <row r="383" spans="1:25" ht="28" customHeight="1" x14ac:dyDescent="0.15">
      <c r="A383" s="42"/>
      <c r="B383" s="42"/>
      <c r="C383" s="42"/>
      <c r="D383" s="42"/>
      <c r="E383" s="42"/>
      <c r="F383" s="42"/>
      <c r="G383" s="42"/>
      <c r="H383" s="43"/>
      <c r="K383" s="42"/>
      <c r="L383" s="44"/>
      <c r="M383" s="44"/>
      <c r="N383" s="44"/>
      <c r="O383" s="42"/>
      <c r="P383" s="42"/>
      <c r="Q383" s="42"/>
      <c r="R383" s="89"/>
      <c r="S383" s="42"/>
      <c r="T383" s="42"/>
      <c r="U383" s="42"/>
      <c r="V383" s="42"/>
      <c r="W383" s="42"/>
      <c r="X383" s="42"/>
      <c r="Y383" s="42"/>
    </row>
    <row r="384" spans="1:25" ht="28" customHeight="1" x14ac:dyDescent="0.15">
      <c r="A384" s="42"/>
      <c r="B384" s="42"/>
      <c r="C384" s="42"/>
      <c r="D384" s="42"/>
      <c r="E384" s="42"/>
      <c r="F384" s="42"/>
      <c r="G384" s="42"/>
      <c r="H384" s="43"/>
      <c r="K384" s="42"/>
      <c r="L384" s="44"/>
      <c r="M384" s="44"/>
      <c r="N384" s="44"/>
      <c r="O384" s="42"/>
      <c r="P384" s="42"/>
      <c r="Q384" s="42"/>
      <c r="R384" s="89"/>
      <c r="S384" s="42"/>
      <c r="T384" s="42"/>
      <c r="U384" s="42"/>
      <c r="V384" s="42"/>
      <c r="W384" s="42"/>
      <c r="X384" s="42"/>
      <c r="Y384" s="42"/>
    </row>
    <row r="385" spans="1:25" ht="28" customHeight="1" x14ac:dyDescent="0.15">
      <c r="A385" s="42"/>
      <c r="B385" s="42"/>
      <c r="C385" s="42"/>
      <c r="D385" s="42"/>
      <c r="E385" s="42"/>
      <c r="F385" s="42"/>
      <c r="G385" s="42"/>
      <c r="H385" s="43"/>
      <c r="K385" s="42"/>
      <c r="L385" s="44"/>
      <c r="M385" s="44"/>
      <c r="N385" s="44"/>
      <c r="O385" s="42"/>
      <c r="P385" s="42"/>
      <c r="Q385" s="42"/>
      <c r="R385" s="89"/>
      <c r="S385" s="42"/>
      <c r="T385" s="42"/>
      <c r="U385" s="42"/>
      <c r="V385" s="42"/>
      <c r="W385" s="42"/>
      <c r="X385" s="42"/>
      <c r="Y385" s="42"/>
    </row>
    <row r="386" spans="1:25" ht="28" customHeight="1" x14ac:dyDescent="0.15">
      <c r="A386" s="42"/>
      <c r="B386" s="42"/>
      <c r="C386" s="42"/>
      <c r="D386" s="42"/>
      <c r="E386" s="42"/>
      <c r="F386" s="42"/>
      <c r="G386" s="42"/>
      <c r="H386" s="43"/>
      <c r="K386" s="42"/>
      <c r="L386" s="44"/>
      <c r="M386" s="44"/>
      <c r="N386" s="44"/>
      <c r="O386" s="42"/>
      <c r="P386" s="42"/>
      <c r="Q386" s="42"/>
      <c r="R386" s="89"/>
      <c r="S386" s="42"/>
      <c r="T386" s="42"/>
      <c r="U386" s="42"/>
      <c r="V386" s="42"/>
      <c r="W386" s="42"/>
      <c r="X386" s="42"/>
      <c r="Y386" s="42"/>
    </row>
    <row r="387" spans="1:25" ht="28" customHeight="1" x14ac:dyDescent="0.15">
      <c r="A387" s="42"/>
      <c r="B387" s="42"/>
      <c r="C387" s="42"/>
      <c r="D387" s="42"/>
      <c r="E387" s="42"/>
      <c r="F387" s="42"/>
      <c r="G387" s="42"/>
      <c r="H387" s="43"/>
      <c r="K387" s="42"/>
      <c r="L387" s="44"/>
      <c r="M387" s="44"/>
      <c r="N387" s="44"/>
      <c r="O387" s="42"/>
      <c r="P387" s="42"/>
      <c r="Q387" s="42"/>
      <c r="R387" s="89"/>
      <c r="S387" s="42"/>
      <c r="T387" s="42"/>
      <c r="U387" s="42"/>
      <c r="V387" s="42"/>
      <c r="W387" s="42"/>
      <c r="X387" s="42"/>
      <c r="Y387" s="42"/>
    </row>
    <row r="388" spans="1:25" ht="28" customHeight="1" x14ac:dyDescent="0.15">
      <c r="A388" s="42"/>
      <c r="B388" s="42"/>
      <c r="C388" s="42"/>
      <c r="D388" s="42"/>
      <c r="E388" s="42"/>
      <c r="F388" s="42"/>
      <c r="G388" s="42"/>
      <c r="H388" s="43"/>
      <c r="K388" s="42"/>
      <c r="L388" s="44"/>
      <c r="M388" s="44"/>
      <c r="N388" s="44"/>
      <c r="O388" s="42"/>
      <c r="P388" s="42"/>
      <c r="Q388" s="42"/>
      <c r="R388" s="89"/>
      <c r="S388" s="42"/>
      <c r="T388" s="42"/>
      <c r="U388" s="42"/>
      <c r="V388" s="42"/>
      <c r="W388" s="42"/>
      <c r="X388" s="42"/>
      <c r="Y388" s="42"/>
    </row>
    <row r="389" spans="1:25" ht="28" customHeight="1" x14ac:dyDescent="0.15">
      <c r="A389" s="42"/>
      <c r="B389" s="42"/>
      <c r="C389" s="42"/>
      <c r="D389" s="42"/>
      <c r="E389" s="42"/>
      <c r="F389" s="42"/>
      <c r="G389" s="42"/>
      <c r="H389" s="43"/>
      <c r="K389" s="42"/>
      <c r="L389" s="44"/>
      <c r="M389" s="44"/>
      <c r="N389" s="44"/>
      <c r="O389" s="42"/>
      <c r="P389" s="42"/>
      <c r="Q389" s="42"/>
      <c r="R389" s="89"/>
      <c r="S389" s="42"/>
      <c r="T389" s="42"/>
      <c r="U389" s="42"/>
      <c r="V389" s="42"/>
      <c r="W389" s="42"/>
      <c r="X389" s="42"/>
      <c r="Y389" s="42"/>
    </row>
    <row r="390" spans="1:25" ht="28" customHeight="1" x14ac:dyDescent="0.15">
      <c r="A390" s="42"/>
      <c r="B390" s="42"/>
      <c r="C390" s="42"/>
      <c r="D390" s="42"/>
      <c r="E390" s="42"/>
      <c r="F390" s="42"/>
      <c r="G390" s="42"/>
      <c r="H390" s="43"/>
      <c r="K390" s="42"/>
      <c r="L390" s="44"/>
      <c r="M390" s="44"/>
      <c r="N390" s="44"/>
      <c r="O390" s="42"/>
      <c r="P390" s="42"/>
      <c r="Q390" s="42"/>
      <c r="R390" s="89"/>
      <c r="S390" s="42"/>
      <c r="T390" s="42"/>
      <c r="U390" s="42"/>
      <c r="V390" s="42"/>
      <c r="W390" s="42"/>
      <c r="X390" s="42"/>
      <c r="Y390" s="42"/>
    </row>
    <row r="391" spans="1:25" ht="28" customHeight="1" x14ac:dyDescent="0.15">
      <c r="A391" s="42"/>
      <c r="B391" s="42"/>
      <c r="C391" s="42"/>
      <c r="D391" s="42"/>
      <c r="E391" s="42"/>
      <c r="F391" s="42"/>
      <c r="G391" s="42"/>
      <c r="H391" s="43"/>
      <c r="K391" s="42"/>
      <c r="L391" s="44"/>
      <c r="M391" s="44"/>
      <c r="N391" s="44"/>
      <c r="O391" s="42"/>
      <c r="P391" s="42"/>
      <c r="Q391" s="42"/>
      <c r="R391" s="89"/>
      <c r="S391" s="42"/>
      <c r="T391" s="42"/>
      <c r="U391" s="42"/>
      <c r="V391" s="42"/>
      <c r="W391" s="42"/>
      <c r="X391" s="42"/>
      <c r="Y391" s="42"/>
    </row>
    <row r="392" spans="1:25" ht="28" customHeight="1" x14ac:dyDescent="0.15">
      <c r="A392" s="42"/>
      <c r="B392" s="42"/>
      <c r="C392" s="42"/>
      <c r="D392" s="42"/>
      <c r="E392" s="42"/>
      <c r="F392" s="42"/>
      <c r="G392" s="42"/>
      <c r="H392" s="43"/>
      <c r="K392" s="42"/>
      <c r="L392" s="44"/>
      <c r="M392" s="44"/>
      <c r="N392" s="44"/>
      <c r="O392" s="42"/>
      <c r="P392" s="42"/>
      <c r="Q392" s="42"/>
      <c r="R392" s="89"/>
      <c r="S392" s="42"/>
      <c r="T392" s="42"/>
      <c r="U392" s="42"/>
      <c r="V392" s="42"/>
      <c r="W392" s="42"/>
      <c r="X392" s="42"/>
      <c r="Y392" s="42"/>
    </row>
    <row r="393" spans="1:25" ht="28" customHeight="1" x14ac:dyDescent="0.15">
      <c r="A393" s="42"/>
      <c r="B393" s="42"/>
      <c r="C393" s="42"/>
      <c r="D393" s="42"/>
      <c r="E393" s="42"/>
      <c r="F393" s="42"/>
      <c r="G393" s="42"/>
      <c r="H393" s="43"/>
      <c r="K393" s="42"/>
      <c r="L393" s="44"/>
      <c r="M393" s="44"/>
      <c r="N393" s="44"/>
      <c r="O393" s="42"/>
      <c r="P393" s="42"/>
      <c r="Q393" s="42"/>
      <c r="R393" s="89"/>
      <c r="S393" s="42"/>
      <c r="T393" s="42"/>
      <c r="U393" s="42"/>
      <c r="V393" s="42"/>
      <c r="W393" s="42"/>
      <c r="X393" s="42"/>
      <c r="Y393" s="42"/>
    </row>
    <row r="394" spans="1:25" ht="28" customHeight="1" x14ac:dyDescent="0.15">
      <c r="A394" s="42"/>
      <c r="B394" s="42"/>
      <c r="C394" s="42"/>
      <c r="D394" s="42"/>
      <c r="E394" s="42"/>
      <c r="F394" s="42"/>
      <c r="G394" s="42"/>
      <c r="H394" s="43"/>
      <c r="K394" s="42"/>
      <c r="L394" s="44"/>
      <c r="M394" s="44"/>
      <c r="N394" s="44"/>
      <c r="O394" s="42"/>
      <c r="P394" s="42"/>
      <c r="Q394" s="42"/>
      <c r="R394" s="89"/>
      <c r="S394" s="42"/>
      <c r="T394" s="42"/>
      <c r="U394" s="42"/>
      <c r="V394" s="42"/>
      <c r="W394" s="42"/>
      <c r="X394" s="42"/>
      <c r="Y394" s="42"/>
    </row>
    <row r="395" spans="1:25" ht="28" customHeight="1" x14ac:dyDescent="0.15">
      <c r="A395" s="42"/>
      <c r="B395" s="42"/>
      <c r="C395" s="42"/>
      <c r="D395" s="42"/>
      <c r="E395" s="42"/>
      <c r="F395" s="42"/>
      <c r="G395" s="42"/>
      <c r="H395" s="43"/>
      <c r="K395" s="42"/>
      <c r="L395" s="44"/>
      <c r="M395" s="44"/>
      <c r="N395" s="44"/>
      <c r="O395" s="42"/>
      <c r="P395" s="42"/>
      <c r="Q395" s="42"/>
      <c r="R395" s="89"/>
      <c r="S395" s="42"/>
      <c r="T395" s="42"/>
      <c r="U395" s="42"/>
      <c r="V395" s="42"/>
      <c r="W395" s="42"/>
      <c r="X395" s="42"/>
      <c r="Y395" s="42"/>
    </row>
    <row r="396" spans="1:25" ht="28" customHeight="1" x14ac:dyDescent="0.15">
      <c r="A396" s="42"/>
      <c r="B396" s="42"/>
      <c r="C396" s="42"/>
      <c r="D396" s="42"/>
      <c r="E396" s="42"/>
      <c r="F396" s="42"/>
      <c r="G396" s="42"/>
      <c r="H396" s="43"/>
      <c r="K396" s="42"/>
      <c r="L396" s="44"/>
      <c r="M396" s="44"/>
      <c r="N396" s="44"/>
      <c r="O396" s="42"/>
      <c r="P396" s="42"/>
      <c r="Q396" s="42"/>
      <c r="R396" s="89"/>
      <c r="S396" s="42"/>
      <c r="T396" s="42"/>
      <c r="U396" s="42"/>
      <c r="V396" s="42"/>
      <c r="W396" s="42"/>
      <c r="X396" s="42"/>
      <c r="Y396" s="42"/>
    </row>
    <row r="397" spans="1:25" ht="28" customHeight="1" x14ac:dyDescent="0.15">
      <c r="A397" s="42"/>
      <c r="B397" s="42"/>
      <c r="C397" s="42"/>
      <c r="D397" s="42"/>
      <c r="E397" s="42"/>
      <c r="F397" s="42"/>
      <c r="G397" s="42"/>
      <c r="H397" s="43"/>
      <c r="K397" s="42"/>
      <c r="L397" s="44"/>
      <c r="M397" s="44"/>
      <c r="N397" s="44"/>
      <c r="O397" s="42"/>
      <c r="P397" s="42"/>
      <c r="Q397" s="42"/>
      <c r="R397" s="89"/>
      <c r="S397" s="42"/>
      <c r="T397" s="42"/>
      <c r="U397" s="42"/>
      <c r="V397" s="42"/>
      <c r="W397" s="42"/>
      <c r="X397" s="42"/>
      <c r="Y397" s="42"/>
    </row>
    <row r="398" spans="1:25" ht="28" customHeight="1" x14ac:dyDescent="0.15">
      <c r="A398" s="42"/>
      <c r="B398" s="42"/>
      <c r="C398" s="42"/>
      <c r="D398" s="42"/>
      <c r="E398" s="42"/>
      <c r="F398" s="42"/>
      <c r="G398" s="42"/>
      <c r="H398" s="43"/>
      <c r="K398" s="42"/>
      <c r="L398" s="44"/>
      <c r="M398" s="44"/>
      <c r="N398" s="44"/>
      <c r="O398" s="42"/>
      <c r="P398" s="42"/>
      <c r="Q398" s="42"/>
      <c r="R398" s="89"/>
      <c r="S398" s="42"/>
      <c r="T398" s="42"/>
      <c r="U398" s="42"/>
      <c r="V398" s="42"/>
      <c r="W398" s="42"/>
      <c r="X398" s="42"/>
      <c r="Y398" s="42"/>
    </row>
    <row r="399" spans="1:25" ht="28" customHeight="1" x14ac:dyDescent="0.15">
      <c r="A399" s="42"/>
      <c r="B399" s="42"/>
      <c r="C399" s="42"/>
      <c r="D399" s="42"/>
      <c r="E399" s="42"/>
      <c r="F399" s="42"/>
      <c r="G399" s="42"/>
      <c r="H399" s="43"/>
      <c r="K399" s="42"/>
      <c r="L399" s="44"/>
      <c r="M399" s="44"/>
      <c r="N399" s="44"/>
      <c r="O399" s="42"/>
      <c r="P399" s="42"/>
      <c r="Q399" s="42"/>
      <c r="R399" s="89"/>
      <c r="S399" s="42"/>
      <c r="T399" s="42"/>
      <c r="U399" s="42"/>
      <c r="V399" s="42"/>
      <c r="W399" s="42"/>
      <c r="X399" s="42"/>
      <c r="Y399" s="42"/>
    </row>
    <row r="400" spans="1:25" ht="28" customHeight="1" x14ac:dyDescent="0.15">
      <c r="A400" s="42"/>
      <c r="B400" s="42"/>
      <c r="C400" s="42"/>
      <c r="D400" s="42"/>
      <c r="E400" s="42"/>
      <c r="F400" s="42"/>
      <c r="G400" s="42"/>
      <c r="H400" s="43"/>
      <c r="K400" s="42"/>
      <c r="L400" s="44"/>
      <c r="M400" s="44"/>
      <c r="N400" s="44"/>
      <c r="O400" s="42"/>
      <c r="P400" s="42"/>
      <c r="Q400" s="42"/>
      <c r="R400" s="89"/>
      <c r="S400" s="42"/>
      <c r="T400" s="42"/>
      <c r="U400" s="42"/>
      <c r="V400" s="42"/>
      <c r="W400" s="42"/>
      <c r="X400" s="42"/>
      <c r="Y400" s="42"/>
    </row>
    <row r="401" spans="1:25" ht="28" customHeight="1" x14ac:dyDescent="0.15">
      <c r="A401" s="42"/>
      <c r="B401" s="42"/>
      <c r="C401" s="42"/>
      <c r="D401" s="42"/>
      <c r="E401" s="42"/>
      <c r="F401" s="42"/>
      <c r="G401" s="42"/>
      <c r="H401" s="43"/>
      <c r="K401" s="42"/>
      <c r="L401" s="44"/>
      <c r="M401" s="44"/>
      <c r="N401" s="44"/>
      <c r="O401" s="42"/>
      <c r="P401" s="42"/>
      <c r="Q401" s="42"/>
      <c r="R401" s="89"/>
      <c r="S401" s="42"/>
      <c r="T401" s="42"/>
      <c r="U401" s="42"/>
      <c r="V401" s="42"/>
      <c r="W401" s="42"/>
      <c r="X401" s="42"/>
      <c r="Y401" s="42"/>
    </row>
    <row r="402" spans="1:25" ht="28" customHeight="1" x14ac:dyDescent="0.15">
      <c r="A402" s="42"/>
      <c r="B402" s="42"/>
      <c r="C402" s="42"/>
      <c r="D402" s="42"/>
      <c r="E402" s="42"/>
      <c r="F402" s="42"/>
      <c r="G402" s="42"/>
      <c r="H402" s="43"/>
      <c r="K402" s="42"/>
      <c r="L402" s="44"/>
      <c r="M402" s="44"/>
      <c r="N402" s="44"/>
      <c r="O402" s="42"/>
      <c r="P402" s="42"/>
      <c r="Q402" s="42"/>
      <c r="R402" s="89"/>
      <c r="S402" s="42"/>
      <c r="T402" s="42"/>
      <c r="U402" s="42"/>
      <c r="V402" s="42"/>
      <c r="W402" s="42"/>
      <c r="X402" s="42"/>
      <c r="Y402" s="42"/>
    </row>
    <row r="403" spans="1:25" ht="28" customHeight="1" x14ac:dyDescent="0.15">
      <c r="A403" s="42"/>
      <c r="B403" s="42"/>
      <c r="C403" s="42"/>
      <c r="D403" s="42"/>
      <c r="E403" s="42"/>
      <c r="F403" s="42"/>
      <c r="G403" s="42"/>
      <c r="H403" s="43"/>
      <c r="K403" s="42"/>
      <c r="L403" s="44"/>
      <c r="M403" s="44"/>
      <c r="N403" s="44"/>
      <c r="O403" s="42"/>
      <c r="P403" s="42"/>
      <c r="Q403" s="42"/>
      <c r="R403" s="89"/>
      <c r="S403" s="42"/>
      <c r="T403" s="42"/>
      <c r="U403" s="42"/>
      <c r="V403" s="42"/>
      <c r="W403" s="42"/>
      <c r="X403" s="42"/>
      <c r="Y403" s="42"/>
    </row>
    <row r="404" spans="1:25" ht="28" customHeight="1" x14ac:dyDescent="0.15">
      <c r="A404" s="42"/>
      <c r="B404" s="42"/>
      <c r="C404" s="42"/>
      <c r="D404" s="42"/>
      <c r="E404" s="42"/>
      <c r="F404" s="42"/>
      <c r="G404" s="42"/>
      <c r="H404" s="43"/>
      <c r="K404" s="42"/>
      <c r="L404" s="44"/>
      <c r="M404" s="44"/>
      <c r="N404" s="44"/>
      <c r="O404" s="42"/>
      <c r="P404" s="42"/>
      <c r="Q404" s="42"/>
      <c r="R404" s="89"/>
      <c r="S404" s="42"/>
      <c r="T404" s="42"/>
      <c r="U404" s="42"/>
      <c r="V404" s="42"/>
      <c r="W404" s="42"/>
      <c r="X404" s="42"/>
      <c r="Y404" s="42"/>
    </row>
    <row r="405" spans="1:25" ht="28" customHeight="1" x14ac:dyDescent="0.15">
      <c r="A405" s="42"/>
      <c r="B405" s="42"/>
      <c r="C405" s="42"/>
      <c r="D405" s="42"/>
      <c r="E405" s="42"/>
      <c r="F405" s="42"/>
      <c r="G405" s="42"/>
      <c r="H405" s="43"/>
      <c r="K405" s="42"/>
      <c r="L405" s="44"/>
      <c r="M405" s="44"/>
      <c r="N405" s="44"/>
      <c r="O405" s="42"/>
      <c r="P405" s="42"/>
      <c r="Q405" s="42"/>
      <c r="R405" s="89"/>
      <c r="S405" s="42"/>
      <c r="T405" s="42"/>
      <c r="U405" s="42"/>
      <c r="V405" s="42"/>
      <c r="W405" s="42"/>
      <c r="X405" s="42"/>
      <c r="Y405" s="42"/>
    </row>
    <row r="406" spans="1:25" ht="28" customHeight="1" x14ac:dyDescent="0.15">
      <c r="A406" s="42"/>
      <c r="B406" s="42"/>
      <c r="C406" s="42"/>
      <c r="D406" s="42"/>
      <c r="E406" s="42"/>
      <c r="F406" s="42"/>
      <c r="G406" s="42"/>
      <c r="H406" s="43"/>
      <c r="K406" s="42"/>
      <c r="L406" s="44"/>
      <c r="M406" s="44"/>
      <c r="N406" s="44"/>
      <c r="O406" s="42"/>
      <c r="P406" s="42"/>
      <c r="Q406" s="42"/>
      <c r="R406" s="89"/>
      <c r="S406" s="42"/>
      <c r="T406" s="42"/>
      <c r="U406" s="42"/>
      <c r="V406" s="42"/>
      <c r="W406" s="42"/>
      <c r="X406" s="42"/>
      <c r="Y406" s="42"/>
    </row>
    <row r="407" spans="1:25" ht="28" customHeight="1" x14ac:dyDescent="0.15">
      <c r="A407" s="42"/>
      <c r="B407" s="42"/>
      <c r="C407" s="42"/>
      <c r="D407" s="42"/>
      <c r="E407" s="42"/>
      <c r="F407" s="42"/>
      <c r="G407" s="42"/>
      <c r="H407" s="43"/>
      <c r="K407" s="42"/>
      <c r="L407" s="44"/>
      <c r="M407" s="44"/>
      <c r="N407" s="44"/>
      <c r="O407" s="42"/>
      <c r="P407" s="42"/>
      <c r="Q407" s="42"/>
      <c r="R407" s="89"/>
      <c r="S407" s="42"/>
      <c r="T407" s="42"/>
      <c r="U407" s="42"/>
      <c r="V407" s="42"/>
      <c r="W407" s="42"/>
      <c r="X407" s="42"/>
      <c r="Y407" s="42"/>
    </row>
    <row r="408" spans="1:25" ht="28" customHeight="1" x14ac:dyDescent="0.15">
      <c r="A408" s="42"/>
      <c r="B408" s="42"/>
      <c r="C408" s="42"/>
      <c r="D408" s="42"/>
      <c r="E408" s="42"/>
      <c r="F408" s="42"/>
      <c r="G408" s="42"/>
      <c r="H408" s="43"/>
      <c r="K408" s="42"/>
      <c r="L408" s="44"/>
      <c r="M408" s="44"/>
      <c r="N408" s="44"/>
      <c r="O408" s="42"/>
      <c r="P408" s="42"/>
      <c r="Q408" s="42"/>
      <c r="R408" s="89"/>
      <c r="S408" s="42"/>
      <c r="T408" s="42"/>
      <c r="U408" s="42"/>
      <c r="V408" s="42"/>
      <c r="W408" s="42"/>
      <c r="X408" s="42"/>
      <c r="Y408" s="42"/>
    </row>
    <row r="409" spans="1:25" ht="28" customHeight="1" x14ac:dyDescent="0.15">
      <c r="A409" s="42"/>
      <c r="B409" s="42"/>
      <c r="C409" s="42"/>
      <c r="D409" s="42"/>
      <c r="E409" s="42"/>
      <c r="F409" s="42"/>
      <c r="G409" s="42"/>
      <c r="H409" s="43"/>
      <c r="K409" s="42"/>
      <c r="L409" s="44"/>
      <c r="M409" s="44"/>
      <c r="N409" s="44"/>
      <c r="O409" s="42"/>
      <c r="P409" s="42"/>
      <c r="Q409" s="42"/>
      <c r="R409" s="89"/>
      <c r="S409" s="42"/>
      <c r="T409" s="42"/>
      <c r="U409" s="42"/>
      <c r="V409" s="42"/>
      <c r="W409" s="42"/>
      <c r="X409" s="42"/>
      <c r="Y409" s="42"/>
    </row>
    <row r="410" spans="1:25" ht="28" customHeight="1" x14ac:dyDescent="0.15">
      <c r="A410" s="42"/>
      <c r="B410" s="42"/>
      <c r="C410" s="42"/>
      <c r="D410" s="42"/>
      <c r="E410" s="42"/>
      <c r="F410" s="42"/>
      <c r="G410" s="42"/>
      <c r="H410" s="43"/>
      <c r="K410" s="42"/>
      <c r="L410" s="44"/>
      <c r="M410" s="44"/>
      <c r="N410" s="44"/>
      <c r="O410" s="42"/>
      <c r="P410" s="42"/>
      <c r="Q410" s="42"/>
      <c r="R410" s="89"/>
      <c r="S410" s="42"/>
      <c r="T410" s="42"/>
      <c r="U410" s="42"/>
      <c r="V410" s="42"/>
      <c r="W410" s="42"/>
      <c r="X410" s="42"/>
      <c r="Y410" s="42"/>
    </row>
    <row r="411" spans="1:25" ht="28" customHeight="1" x14ac:dyDescent="0.15">
      <c r="A411" s="42"/>
      <c r="B411" s="42"/>
      <c r="C411" s="42"/>
      <c r="D411" s="42"/>
      <c r="E411" s="42"/>
      <c r="F411" s="42"/>
      <c r="G411" s="42"/>
      <c r="H411" s="43"/>
      <c r="K411" s="42"/>
      <c r="L411" s="44"/>
      <c r="M411" s="44"/>
      <c r="N411" s="44"/>
      <c r="O411" s="42"/>
      <c r="P411" s="42"/>
      <c r="Q411" s="42"/>
      <c r="R411" s="89"/>
      <c r="S411" s="42"/>
      <c r="T411" s="42"/>
      <c r="U411" s="42"/>
      <c r="V411" s="42"/>
      <c r="W411" s="42"/>
      <c r="X411" s="42"/>
      <c r="Y411" s="42"/>
    </row>
    <row r="412" spans="1:25" ht="28" customHeight="1" x14ac:dyDescent="0.15">
      <c r="A412" s="42"/>
      <c r="B412" s="42"/>
      <c r="C412" s="42"/>
      <c r="D412" s="42"/>
      <c r="E412" s="42"/>
      <c r="F412" s="42"/>
      <c r="G412" s="42"/>
      <c r="H412" s="43"/>
      <c r="K412" s="42"/>
      <c r="L412" s="44"/>
      <c r="M412" s="44"/>
      <c r="N412" s="44"/>
      <c r="O412" s="42"/>
      <c r="P412" s="42"/>
      <c r="Q412" s="42"/>
      <c r="R412" s="89"/>
      <c r="S412" s="42"/>
      <c r="T412" s="42"/>
      <c r="U412" s="42"/>
      <c r="V412" s="42"/>
      <c r="W412" s="42"/>
      <c r="X412" s="42"/>
      <c r="Y412" s="42"/>
    </row>
    <row r="413" spans="1:25" ht="28" customHeight="1" x14ac:dyDescent="0.15">
      <c r="A413" s="42"/>
      <c r="B413" s="42"/>
      <c r="C413" s="42"/>
      <c r="D413" s="42"/>
      <c r="E413" s="42"/>
      <c r="F413" s="42"/>
      <c r="G413" s="42"/>
      <c r="H413" s="43"/>
      <c r="K413" s="42"/>
      <c r="L413" s="44"/>
      <c r="M413" s="44"/>
      <c r="N413" s="44"/>
      <c r="O413" s="42"/>
      <c r="P413" s="42"/>
      <c r="Q413" s="42"/>
      <c r="R413" s="89"/>
      <c r="S413" s="42"/>
      <c r="T413" s="42"/>
      <c r="U413" s="42"/>
      <c r="V413" s="42"/>
      <c r="W413" s="42"/>
      <c r="X413" s="42"/>
      <c r="Y413" s="42"/>
    </row>
    <row r="414" spans="1:25" ht="28" customHeight="1" x14ac:dyDescent="0.15">
      <c r="A414" s="42"/>
      <c r="B414" s="42"/>
      <c r="C414" s="42"/>
      <c r="D414" s="42"/>
      <c r="E414" s="42"/>
      <c r="F414" s="42"/>
      <c r="G414" s="42"/>
      <c r="H414" s="43"/>
      <c r="K414" s="42"/>
      <c r="L414" s="44"/>
      <c r="M414" s="44"/>
      <c r="N414" s="44"/>
      <c r="O414" s="42"/>
      <c r="P414" s="42"/>
      <c r="Q414" s="42"/>
      <c r="R414" s="89"/>
      <c r="S414" s="42"/>
      <c r="T414" s="42"/>
      <c r="U414" s="42"/>
      <c r="V414" s="42"/>
      <c r="W414" s="42"/>
      <c r="X414" s="42"/>
      <c r="Y414" s="42"/>
    </row>
    <row r="415" spans="1:25" ht="28" customHeight="1" x14ac:dyDescent="0.15">
      <c r="A415" s="42"/>
      <c r="B415" s="42"/>
      <c r="C415" s="42"/>
      <c r="D415" s="42"/>
      <c r="E415" s="42"/>
      <c r="F415" s="42"/>
      <c r="G415" s="42"/>
      <c r="H415" s="43"/>
      <c r="K415" s="42"/>
      <c r="L415" s="44"/>
      <c r="M415" s="44"/>
      <c r="N415" s="44"/>
      <c r="O415" s="42"/>
      <c r="P415" s="42"/>
      <c r="Q415" s="42"/>
      <c r="R415" s="89"/>
      <c r="S415" s="42"/>
      <c r="T415" s="42"/>
      <c r="U415" s="42"/>
      <c r="V415" s="42"/>
      <c r="W415" s="42"/>
      <c r="X415" s="42"/>
      <c r="Y415" s="42"/>
    </row>
    <row r="416" spans="1:25" ht="28" customHeight="1" x14ac:dyDescent="0.15">
      <c r="A416" s="42"/>
      <c r="B416" s="42"/>
      <c r="C416" s="42"/>
      <c r="D416" s="42"/>
      <c r="E416" s="42"/>
      <c r="F416" s="42"/>
      <c r="G416" s="42"/>
      <c r="H416" s="43"/>
      <c r="K416" s="42"/>
      <c r="L416" s="44"/>
      <c r="M416" s="44"/>
      <c r="N416" s="44"/>
      <c r="O416" s="42"/>
      <c r="P416" s="42"/>
      <c r="Q416" s="42"/>
      <c r="R416" s="89"/>
      <c r="S416" s="42"/>
      <c r="T416" s="42"/>
      <c r="U416" s="42"/>
      <c r="V416" s="42"/>
      <c r="W416" s="42"/>
      <c r="X416" s="42"/>
      <c r="Y416" s="42"/>
    </row>
    <row r="417" spans="1:25" ht="28" customHeight="1" x14ac:dyDescent="0.15">
      <c r="A417" s="42"/>
      <c r="B417" s="42"/>
      <c r="C417" s="42"/>
      <c r="D417" s="42"/>
      <c r="E417" s="42"/>
      <c r="F417" s="42"/>
      <c r="G417" s="42"/>
      <c r="H417" s="43"/>
      <c r="K417" s="42"/>
      <c r="L417" s="44"/>
      <c r="M417" s="44"/>
      <c r="N417" s="44"/>
      <c r="O417" s="42"/>
      <c r="P417" s="42"/>
      <c r="Q417" s="42"/>
      <c r="R417" s="89"/>
      <c r="S417" s="42"/>
      <c r="T417" s="42"/>
      <c r="U417" s="42"/>
      <c r="V417" s="42"/>
      <c r="W417" s="42"/>
      <c r="X417" s="42"/>
      <c r="Y417" s="42"/>
    </row>
    <row r="418" spans="1:25" ht="28" customHeight="1" x14ac:dyDescent="0.15">
      <c r="A418" s="42"/>
      <c r="B418" s="42"/>
      <c r="C418" s="42"/>
      <c r="D418" s="42"/>
      <c r="E418" s="42"/>
      <c r="F418" s="42"/>
      <c r="G418" s="42"/>
      <c r="H418" s="43"/>
      <c r="K418" s="42"/>
      <c r="L418" s="44"/>
      <c r="M418" s="44"/>
      <c r="N418" s="44"/>
      <c r="O418" s="42"/>
      <c r="P418" s="42"/>
      <c r="Q418" s="42"/>
      <c r="R418" s="89"/>
      <c r="S418" s="42"/>
      <c r="T418" s="42"/>
      <c r="U418" s="42"/>
      <c r="V418" s="42"/>
      <c r="W418" s="42"/>
      <c r="X418" s="42"/>
      <c r="Y418" s="42"/>
    </row>
    <row r="419" spans="1:25" ht="28" customHeight="1" x14ac:dyDescent="0.15">
      <c r="A419" s="42"/>
      <c r="B419" s="42"/>
      <c r="C419" s="42"/>
      <c r="D419" s="42"/>
      <c r="E419" s="42"/>
      <c r="F419" s="42"/>
      <c r="G419" s="42"/>
      <c r="H419" s="43"/>
      <c r="K419" s="42"/>
      <c r="L419" s="44"/>
      <c r="M419" s="44"/>
      <c r="N419" s="44"/>
      <c r="O419" s="42"/>
      <c r="P419" s="42"/>
      <c r="Q419" s="42"/>
      <c r="R419" s="89"/>
      <c r="S419" s="42"/>
      <c r="T419" s="42"/>
      <c r="U419" s="42"/>
      <c r="V419" s="42"/>
      <c r="W419" s="42"/>
      <c r="X419" s="42"/>
      <c r="Y419" s="42"/>
    </row>
    <row r="420" spans="1:25" ht="28" customHeight="1" x14ac:dyDescent="0.15">
      <c r="A420" s="42"/>
      <c r="B420" s="42"/>
      <c r="C420" s="42"/>
      <c r="D420" s="42"/>
      <c r="E420" s="42"/>
      <c r="F420" s="42"/>
      <c r="G420" s="42"/>
      <c r="H420" s="43"/>
      <c r="K420" s="42"/>
      <c r="L420" s="44"/>
      <c r="M420" s="44"/>
      <c r="N420" s="44"/>
      <c r="O420" s="42"/>
      <c r="P420" s="42"/>
      <c r="Q420" s="42"/>
      <c r="R420" s="89"/>
      <c r="S420" s="42"/>
      <c r="T420" s="42"/>
      <c r="U420" s="42"/>
      <c r="V420" s="42"/>
      <c r="W420" s="42"/>
      <c r="X420" s="42"/>
      <c r="Y420" s="42"/>
    </row>
    <row r="421" spans="1:25" ht="28" customHeight="1" x14ac:dyDescent="0.15">
      <c r="A421" s="42"/>
      <c r="B421" s="42"/>
      <c r="C421" s="42"/>
      <c r="D421" s="42"/>
      <c r="E421" s="42"/>
      <c r="F421" s="42"/>
      <c r="G421" s="42"/>
      <c r="H421" s="43"/>
      <c r="K421" s="42"/>
      <c r="L421" s="44"/>
      <c r="M421" s="44"/>
      <c r="N421" s="44"/>
      <c r="O421" s="42"/>
      <c r="P421" s="42"/>
      <c r="Q421" s="42"/>
      <c r="R421" s="89"/>
      <c r="S421" s="42"/>
      <c r="T421" s="42"/>
      <c r="U421" s="42"/>
      <c r="V421" s="42"/>
      <c r="W421" s="42"/>
      <c r="X421" s="42"/>
      <c r="Y421" s="42"/>
    </row>
    <row r="422" spans="1:25" ht="28" customHeight="1" x14ac:dyDescent="0.15">
      <c r="A422" s="42"/>
      <c r="B422" s="42"/>
      <c r="C422" s="42"/>
      <c r="D422" s="42"/>
      <c r="E422" s="42"/>
      <c r="F422" s="42"/>
      <c r="G422" s="42"/>
      <c r="H422" s="43"/>
      <c r="K422" s="42"/>
      <c r="L422" s="44"/>
      <c r="M422" s="44"/>
      <c r="N422" s="44"/>
      <c r="O422" s="42"/>
      <c r="P422" s="42"/>
      <c r="Q422" s="42"/>
      <c r="R422" s="89"/>
      <c r="S422" s="42"/>
      <c r="T422" s="42"/>
      <c r="U422" s="42"/>
      <c r="V422" s="42"/>
      <c r="W422" s="42"/>
      <c r="X422" s="42"/>
      <c r="Y422" s="42"/>
    </row>
    <row r="423" spans="1:25" ht="28" customHeight="1" x14ac:dyDescent="0.15">
      <c r="A423" s="42"/>
      <c r="B423" s="42"/>
      <c r="C423" s="42"/>
      <c r="D423" s="42"/>
      <c r="E423" s="42"/>
      <c r="F423" s="42"/>
      <c r="G423" s="42"/>
      <c r="H423" s="43"/>
      <c r="K423" s="42"/>
      <c r="L423" s="44"/>
      <c r="M423" s="44"/>
      <c r="N423" s="44"/>
      <c r="O423" s="42"/>
      <c r="P423" s="42"/>
      <c r="Q423" s="42"/>
      <c r="R423" s="89"/>
      <c r="S423" s="42"/>
      <c r="T423" s="42"/>
      <c r="U423" s="42"/>
      <c r="V423" s="42"/>
      <c r="W423" s="42"/>
      <c r="X423" s="42"/>
      <c r="Y423" s="42"/>
    </row>
    <row r="424" spans="1:25" ht="28" customHeight="1" x14ac:dyDescent="0.15">
      <c r="A424" s="42"/>
      <c r="B424" s="42"/>
      <c r="C424" s="42"/>
      <c r="D424" s="42"/>
      <c r="E424" s="42"/>
      <c r="F424" s="42"/>
      <c r="G424" s="42"/>
      <c r="H424" s="43"/>
      <c r="K424" s="42"/>
      <c r="L424" s="44"/>
      <c r="M424" s="44"/>
      <c r="N424" s="44"/>
      <c r="O424" s="42"/>
      <c r="P424" s="42"/>
      <c r="Q424" s="42"/>
      <c r="R424" s="89"/>
      <c r="S424" s="42"/>
      <c r="T424" s="42"/>
      <c r="U424" s="42"/>
      <c r="V424" s="42"/>
      <c r="W424" s="42"/>
      <c r="X424" s="42"/>
      <c r="Y424" s="42"/>
    </row>
    <row r="425" spans="1:25" ht="28" customHeight="1" x14ac:dyDescent="0.15">
      <c r="A425" s="42"/>
      <c r="B425" s="42"/>
      <c r="C425" s="42"/>
      <c r="D425" s="42"/>
      <c r="E425" s="42"/>
      <c r="F425" s="42"/>
      <c r="G425" s="42"/>
      <c r="H425" s="43"/>
      <c r="K425" s="42"/>
      <c r="L425" s="44"/>
      <c r="M425" s="44"/>
      <c r="N425" s="44"/>
      <c r="O425" s="42"/>
      <c r="P425" s="42"/>
      <c r="Q425" s="42"/>
      <c r="R425" s="89"/>
      <c r="S425" s="42"/>
      <c r="T425" s="42"/>
      <c r="U425" s="42"/>
      <c r="V425" s="42"/>
      <c r="W425" s="42"/>
      <c r="X425" s="42"/>
      <c r="Y425" s="42"/>
    </row>
    <row r="426" spans="1:25" ht="28" customHeight="1" x14ac:dyDescent="0.15">
      <c r="A426" s="42"/>
      <c r="B426" s="42"/>
      <c r="C426" s="42"/>
      <c r="D426" s="42"/>
      <c r="E426" s="42"/>
      <c r="F426" s="42"/>
      <c r="G426" s="42"/>
      <c r="H426" s="43"/>
      <c r="K426" s="42"/>
      <c r="L426" s="44"/>
      <c r="M426" s="44"/>
      <c r="N426" s="44"/>
      <c r="O426" s="42"/>
      <c r="P426" s="42"/>
      <c r="Q426" s="42"/>
      <c r="R426" s="89"/>
      <c r="S426" s="42"/>
      <c r="T426" s="42"/>
      <c r="U426" s="42"/>
      <c r="V426" s="42"/>
      <c r="W426" s="42"/>
      <c r="X426" s="42"/>
      <c r="Y426" s="42"/>
    </row>
    <row r="427" spans="1:25" ht="28" customHeight="1" x14ac:dyDescent="0.15">
      <c r="A427" s="42"/>
      <c r="B427" s="42"/>
      <c r="C427" s="42"/>
      <c r="D427" s="42"/>
      <c r="E427" s="42"/>
      <c r="F427" s="42"/>
      <c r="G427" s="42"/>
      <c r="H427" s="43"/>
      <c r="K427" s="42"/>
      <c r="L427" s="44"/>
      <c r="M427" s="44"/>
      <c r="N427" s="44"/>
      <c r="O427" s="42"/>
      <c r="P427" s="42"/>
      <c r="Q427" s="42"/>
      <c r="R427" s="89"/>
      <c r="S427" s="42"/>
      <c r="T427" s="42"/>
      <c r="U427" s="42"/>
      <c r="V427" s="42"/>
      <c r="W427" s="42"/>
      <c r="X427" s="42"/>
      <c r="Y427" s="42"/>
    </row>
    <row r="428" spans="1:25" ht="28" customHeight="1" x14ac:dyDescent="0.15">
      <c r="A428" s="42"/>
      <c r="B428" s="42"/>
      <c r="C428" s="42"/>
      <c r="D428" s="42"/>
      <c r="E428" s="42"/>
      <c r="F428" s="42"/>
      <c r="G428" s="42"/>
      <c r="H428" s="43"/>
      <c r="K428" s="42"/>
      <c r="L428" s="44"/>
      <c r="M428" s="44"/>
      <c r="N428" s="44"/>
      <c r="O428" s="42"/>
      <c r="P428" s="42"/>
      <c r="Q428" s="42"/>
      <c r="R428" s="89"/>
      <c r="S428" s="42"/>
      <c r="T428" s="42"/>
      <c r="U428" s="42"/>
      <c r="V428" s="42"/>
      <c r="W428" s="42"/>
      <c r="X428" s="42"/>
      <c r="Y428" s="42"/>
    </row>
    <row r="429" spans="1:25" ht="28" customHeight="1" x14ac:dyDescent="0.15">
      <c r="A429" s="42"/>
      <c r="B429" s="42"/>
      <c r="C429" s="42"/>
      <c r="D429" s="42"/>
      <c r="E429" s="42"/>
      <c r="F429" s="42"/>
      <c r="G429" s="42"/>
      <c r="H429" s="43"/>
      <c r="K429" s="42"/>
      <c r="L429" s="44"/>
      <c r="M429" s="44"/>
      <c r="N429" s="44"/>
      <c r="O429" s="42"/>
      <c r="P429" s="42"/>
      <c r="Q429" s="42"/>
      <c r="R429" s="89"/>
      <c r="S429" s="42"/>
      <c r="T429" s="42"/>
      <c r="U429" s="42"/>
      <c r="V429" s="42"/>
      <c r="W429" s="42"/>
      <c r="X429" s="42"/>
      <c r="Y429" s="42"/>
    </row>
    <row r="430" spans="1:25" ht="28" customHeight="1" x14ac:dyDescent="0.15">
      <c r="A430" s="42"/>
      <c r="B430" s="42"/>
      <c r="C430" s="42"/>
      <c r="D430" s="42"/>
      <c r="E430" s="42"/>
      <c r="F430" s="42"/>
      <c r="G430" s="42"/>
      <c r="H430" s="43"/>
      <c r="K430" s="42"/>
      <c r="L430" s="44"/>
      <c r="M430" s="44"/>
      <c r="N430" s="44"/>
      <c r="O430" s="42"/>
      <c r="P430" s="42"/>
      <c r="Q430" s="42"/>
      <c r="R430" s="89"/>
      <c r="S430" s="42"/>
      <c r="T430" s="42"/>
      <c r="U430" s="42"/>
      <c r="V430" s="42"/>
      <c r="W430" s="42"/>
      <c r="X430" s="42"/>
      <c r="Y430" s="42"/>
    </row>
    <row r="431" spans="1:25" ht="28" customHeight="1" x14ac:dyDescent="0.15">
      <c r="A431" s="42"/>
      <c r="B431" s="42"/>
      <c r="C431" s="42"/>
      <c r="D431" s="42"/>
      <c r="E431" s="42"/>
      <c r="F431" s="42"/>
      <c r="G431" s="42"/>
      <c r="H431" s="43"/>
      <c r="K431" s="42"/>
      <c r="L431" s="44"/>
      <c r="M431" s="44"/>
      <c r="N431" s="44"/>
      <c r="O431" s="42"/>
      <c r="P431" s="42"/>
      <c r="Q431" s="42"/>
      <c r="R431" s="89"/>
      <c r="S431" s="42"/>
      <c r="T431" s="42"/>
      <c r="U431" s="42"/>
      <c r="V431" s="42"/>
      <c r="W431" s="42"/>
      <c r="X431" s="42"/>
      <c r="Y431" s="42"/>
    </row>
    <row r="432" spans="1:25" ht="28" customHeight="1" x14ac:dyDescent="0.15">
      <c r="A432" s="42"/>
      <c r="B432" s="42"/>
      <c r="C432" s="42"/>
      <c r="D432" s="42"/>
      <c r="E432" s="42"/>
      <c r="F432" s="42"/>
      <c r="G432" s="42"/>
      <c r="H432" s="43"/>
      <c r="K432" s="42"/>
      <c r="L432" s="44"/>
      <c r="M432" s="44"/>
      <c r="N432" s="44"/>
      <c r="O432" s="42"/>
      <c r="P432" s="42"/>
      <c r="Q432" s="42"/>
      <c r="R432" s="89"/>
      <c r="S432" s="42"/>
      <c r="T432" s="42"/>
      <c r="U432" s="42"/>
      <c r="V432" s="42"/>
      <c r="W432" s="42"/>
      <c r="X432" s="42"/>
      <c r="Y432" s="42"/>
    </row>
    <row r="433" spans="1:25" ht="28" customHeight="1" x14ac:dyDescent="0.15">
      <c r="A433" s="42"/>
      <c r="B433" s="42"/>
      <c r="C433" s="42"/>
      <c r="D433" s="42"/>
      <c r="E433" s="42"/>
      <c r="F433" s="42"/>
      <c r="G433" s="42"/>
      <c r="H433" s="43"/>
      <c r="K433" s="42"/>
      <c r="L433" s="44"/>
      <c r="M433" s="44"/>
      <c r="N433" s="44"/>
      <c r="O433" s="42"/>
      <c r="P433" s="42"/>
      <c r="Q433" s="42"/>
      <c r="R433" s="89"/>
      <c r="S433" s="42"/>
      <c r="T433" s="42"/>
      <c r="U433" s="42"/>
      <c r="V433" s="42"/>
      <c r="W433" s="42"/>
      <c r="X433" s="42"/>
      <c r="Y433" s="42"/>
    </row>
    <row r="434" spans="1:25" ht="28" customHeight="1" x14ac:dyDescent="0.15">
      <c r="A434" s="42"/>
      <c r="B434" s="42"/>
      <c r="C434" s="42"/>
      <c r="D434" s="42"/>
      <c r="E434" s="42"/>
      <c r="F434" s="42"/>
      <c r="G434" s="42"/>
      <c r="H434" s="43"/>
      <c r="K434" s="42"/>
      <c r="L434" s="44"/>
      <c r="M434" s="44"/>
      <c r="N434" s="44"/>
      <c r="O434" s="42"/>
      <c r="P434" s="42"/>
      <c r="Q434" s="42"/>
      <c r="R434" s="89"/>
      <c r="S434" s="42"/>
      <c r="T434" s="42"/>
      <c r="U434" s="42"/>
      <c r="V434" s="42"/>
      <c r="W434" s="42"/>
      <c r="X434" s="42"/>
      <c r="Y434" s="42"/>
    </row>
    <row r="435" spans="1:25" ht="28" customHeight="1" x14ac:dyDescent="0.15">
      <c r="A435" s="42"/>
      <c r="B435" s="42"/>
      <c r="C435" s="42"/>
      <c r="D435" s="42"/>
      <c r="E435" s="42"/>
      <c r="F435" s="42"/>
      <c r="G435" s="42"/>
      <c r="H435" s="43"/>
      <c r="K435" s="42"/>
      <c r="L435" s="44"/>
      <c r="M435" s="44"/>
      <c r="N435" s="44"/>
      <c r="O435" s="42"/>
      <c r="P435" s="42"/>
      <c r="Q435" s="42"/>
      <c r="R435" s="89"/>
      <c r="S435" s="42"/>
      <c r="T435" s="42"/>
      <c r="U435" s="42"/>
      <c r="V435" s="42"/>
      <c r="W435" s="42"/>
      <c r="X435" s="42"/>
      <c r="Y435" s="42"/>
    </row>
    <row r="436" spans="1:25" ht="28" customHeight="1" x14ac:dyDescent="0.15">
      <c r="A436" s="42"/>
      <c r="B436" s="42"/>
      <c r="C436" s="42"/>
      <c r="D436" s="42"/>
      <c r="E436" s="42"/>
      <c r="F436" s="42"/>
      <c r="G436" s="42"/>
      <c r="H436" s="43"/>
      <c r="K436" s="42"/>
      <c r="L436" s="44"/>
      <c r="M436" s="44"/>
      <c r="N436" s="44"/>
      <c r="O436" s="42"/>
      <c r="P436" s="42"/>
      <c r="Q436" s="42"/>
      <c r="R436" s="89"/>
      <c r="S436" s="42"/>
      <c r="T436" s="42"/>
      <c r="U436" s="42"/>
      <c r="V436" s="42"/>
      <c r="W436" s="42"/>
      <c r="X436" s="42"/>
      <c r="Y436" s="42"/>
    </row>
    <row r="437" spans="1:25" ht="28" customHeight="1" x14ac:dyDescent="0.15">
      <c r="A437" s="42"/>
      <c r="B437" s="42"/>
      <c r="C437" s="42"/>
      <c r="D437" s="42"/>
      <c r="E437" s="42"/>
      <c r="F437" s="42"/>
      <c r="G437" s="42"/>
      <c r="H437" s="43"/>
      <c r="K437" s="42"/>
      <c r="L437" s="44"/>
      <c r="M437" s="44"/>
      <c r="N437" s="44"/>
      <c r="O437" s="42"/>
      <c r="P437" s="42"/>
      <c r="Q437" s="42"/>
      <c r="R437" s="89"/>
      <c r="S437" s="42"/>
      <c r="T437" s="42"/>
      <c r="U437" s="42"/>
      <c r="V437" s="42"/>
      <c r="W437" s="42"/>
      <c r="X437" s="42"/>
      <c r="Y437" s="42"/>
    </row>
    <row r="438" spans="1:25" ht="28" customHeight="1" x14ac:dyDescent="0.15">
      <c r="A438" s="42"/>
      <c r="B438" s="42"/>
      <c r="C438" s="42"/>
      <c r="D438" s="42"/>
      <c r="E438" s="42"/>
      <c r="F438" s="42"/>
      <c r="G438" s="42"/>
      <c r="H438" s="43"/>
      <c r="K438" s="42"/>
      <c r="L438" s="44"/>
      <c r="M438" s="44"/>
      <c r="N438" s="44"/>
      <c r="O438" s="42"/>
      <c r="P438" s="42"/>
      <c r="Q438" s="42"/>
      <c r="R438" s="89"/>
      <c r="S438" s="42"/>
      <c r="T438" s="42"/>
      <c r="U438" s="42"/>
      <c r="V438" s="42"/>
      <c r="W438" s="42"/>
      <c r="X438" s="42"/>
      <c r="Y438" s="42"/>
    </row>
    <row r="439" spans="1:25" ht="28" customHeight="1" x14ac:dyDescent="0.15">
      <c r="A439" s="42"/>
      <c r="B439" s="42"/>
      <c r="C439" s="42"/>
      <c r="D439" s="42"/>
      <c r="E439" s="42"/>
      <c r="F439" s="42"/>
      <c r="G439" s="42"/>
      <c r="H439" s="43"/>
      <c r="K439" s="42"/>
      <c r="L439" s="44"/>
      <c r="M439" s="44"/>
      <c r="N439" s="44"/>
      <c r="O439" s="42"/>
      <c r="P439" s="42"/>
      <c r="Q439" s="42"/>
      <c r="R439" s="89"/>
      <c r="S439" s="42"/>
      <c r="T439" s="42"/>
      <c r="U439" s="42"/>
      <c r="V439" s="42"/>
      <c r="W439" s="42"/>
      <c r="X439" s="42"/>
      <c r="Y439" s="42"/>
    </row>
    <row r="440" spans="1:25" ht="28" customHeight="1" x14ac:dyDescent="0.15">
      <c r="A440" s="42"/>
      <c r="B440" s="42"/>
      <c r="C440" s="42"/>
      <c r="D440" s="42"/>
      <c r="E440" s="42"/>
      <c r="F440" s="42"/>
      <c r="G440" s="42"/>
      <c r="H440" s="43"/>
      <c r="K440" s="42"/>
      <c r="L440" s="44"/>
      <c r="M440" s="44"/>
      <c r="N440" s="44"/>
      <c r="O440" s="42"/>
      <c r="P440" s="42"/>
      <c r="Q440" s="42"/>
      <c r="R440" s="89"/>
      <c r="S440" s="42"/>
      <c r="T440" s="42"/>
      <c r="U440" s="42"/>
      <c r="V440" s="42"/>
      <c r="W440" s="42"/>
      <c r="X440" s="42"/>
      <c r="Y440" s="42"/>
    </row>
    <row r="441" spans="1:25" ht="28" customHeight="1" x14ac:dyDescent="0.15">
      <c r="A441" s="42"/>
      <c r="B441" s="42"/>
      <c r="C441" s="42"/>
      <c r="D441" s="42"/>
      <c r="E441" s="42"/>
      <c r="F441" s="42"/>
      <c r="G441" s="42"/>
      <c r="H441" s="43"/>
      <c r="K441" s="42"/>
      <c r="L441" s="44"/>
      <c r="M441" s="44"/>
      <c r="N441" s="44"/>
      <c r="O441" s="42"/>
      <c r="P441" s="42"/>
      <c r="Q441" s="42"/>
      <c r="R441" s="89"/>
      <c r="S441" s="42"/>
      <c r="T441" s="42"/>
      <c r="U441" s="42"/>
      <c r="V441" s="42"/>
      <c r="W441" s="42"/>
      <c r="X441" s="42"/>
      <c r="Y441" s="42"/>
    </row>
    <row r="442" spans="1:25" ht="28" customHeight="1" x14ac:dyDescent="0.15">
      <c r="A442" s="42"/>
      <c r="B442" s="42"/>
      <c r="C442" s="42"/>
      <c r="D442" s="42"/>
      <c r="E442" s="42"/>
      <c r="F442" s="42"/>
      <c r="G442" s="42"/>
      <c r="H442" s="43"/>
      <c r="K442" s="42"/>
      <c r="L442" s="44"/>
      <c r="M442" s="44"/>
      <c r="N442" s="44"/>
      <c r="O442" s="42"/>
      <c r="P442" s="42"/>
      <c r="Q442" s="42"/>
      <c r="R442" s="89"/>
      <c r="S442" s="42"/>
      <c r="T442" s="42"/>
      <c r="U442" s="42"/>
      <c r="V442" s="42"/>
      <c r="W442" s="42"/>
      <c r="X442" s="42"/>
      <c r="Y442" s="42"/>
    </row>
    <row r="443" spans="1:25" ht="28" customHeight="1" x14ac:dyDescent="0.15">
      <c r="A443" s="42"/>
      <c r="B443" s="42"/>
      <c r="C443" s="42"/>
      <c r="D443" s="42"/>
      <c r="E443" s="42"/>
      <c r="F443" s="42"/>
      <c r="G443" s="42"/>
      <c r="H443" s="43"/>
      <c r="K443" s="42"/>
      <c r="L443" s="44"/>
      <c r="M443" s="44"/>
      <c r="N443" s="44"/>
      <c r="O443" s="42"/>
      <c r="P443" s="42"/>
      <c r="Q443" s="42"/>
      <c r="R443" s="89"/>
      <c r="S443" s="42"/>
      <c r="T443" s="42"/>
      <c r="U443" s="42"/>
      <c r="V443" s="42"/>
      <c r="W443" s="42"/>
      <c r="X443" s="42"/>
      <c r="Y443" s="42"/>
    </row>
    <row r="444" spans="1:25" ht="28" customHeight="1" x14ac:dyDescent="0.15">
      <c r="A444" s="42"/>
      <c r="B444" s="42"/>
      <c r="C444" s="42"/>
      <c r="D444" s="42"/>
      <c r="E444" s="42"/>
      <c r="F444" s="42"/>
      <c r="G444" s="42"/>
      <c r="H444" s="43"/>
      <c r="K444" s="42"/>
      <c r="L444" s="44"/>
      <c r="M444" s="44"/>
      <c r="N444" s="44"/>
      <c r="O444" s="42"/>
      <c r="P444" s="42"/>
      <c r="Q444" s="42"/>
      <c r="R444" s="89"/>
      <c r="S444" s="42"/>
      <c r="T444" s="42"/>
      <c r="U444" s="42"/>
      <c r="V444" s="42"/>
      <c r="W444" s="42"/>
      <c r="X444" s="42"/>
      <c r="Y444" s="42"/>
    </row>
    <row r="445" spans="1:25" ht="28" customHeight="1" x14ac:dyDescent="0.15">
      <c r="A445" s="42"/>
      <c r="B445" s="42"/>
      <c r="C445" s="42"/>
      <c r="D445" s="42"/>
      <c r="E445" s="42"/>
      <c r="F445" s="42"/>
      <c r="G445" s="42"/>
      <c r="H445" s="43"/>
      <c r="K445" s="42"/>
      <c r="L445" s="44"/>
      <c r="M445" s="44"/>
      <c r="N445" s="44"/>
      <c r="O445" s="42"/>
      <c r="P445" s="42"/>
      <c r="Q445" s="42"/>
      <c r="R445" s="89"/>
      <c r="S445" s="42"/>
      <c r="T445" s="42"/>
      <c r="U445" s="42"/>
      <c r="V445" s="42"/>
      <c r="W445" s="42"/>
      <c r="X445" s="42"/>
      <c r="Y445" s="42"/>
    </row>
    <row r="446" spans="1:25" ht="28" customHeight="1" x14ac:dyDescent="0.15">
      <c r="A446" s="42"/>
      <c r="B446" s="42"/>
      <c r="C446" s="42"/>
      <c r="D446" s="42"/>
      <c r="E446" s="42"/>
      <c r="F446" s="42"/>
      <c r="G446" s="42"/>
      <c r="H446" s="43"/>
      <c r="K446" s="42"/>
      <c r="L446" s="44"/>
      <c r="M446" s="44"/>
      <c r="N446" s="44"/>
      <c r="O446" s="42"/>
      <c r="P446" s="42"/>
      <c r="Q446" s="42"/>
      <c r="R446" s="89"/>
      <c r="S446" s="42"/>
      <c r="T446" s="42"/>
      <c r="U446" s="42"/>
      <c r="V446" s="42"/>
      <c r="W446" s="42"/>
      <c r="X446" s="42"/>
      <c r="Y446" s="42"/>
    </row>
    <row r="447" spans="1:25" ht="28" customHeight="1" x14ac:dyDescent="0.15">
      <c r="A447" s="42"/>
      <c r="B447" s="42"/>
      <c r="C447" s="42"/>
      <c r="D447" s="42"/>
      <c r="E447" s="42"/>
      <c r="F447" s="42"/>
      <c r="G447" s="42"/>
      <c r="H447" s="43"/>
      <c r="K447" s="42"/>
      <c r="L447" s="44"/>
      <c r="M447" s="44"/>
      <c r="N447" s="44"/>
      <c r="O447" s="42"/>
      <c r="P447" s="42"/>
      <c r="Q447" s="42"/>
      <c r="R447" s="89"/>
      <c r="S447" s="42"/>
      <c r="T447" s="42"/>
      <c r="U447" s="42"/>
      <c r="V447" s="42"/>
      <c r="W447" s="42"/>
      <c r="X447" s="42"/>
      <c r="Y447" s="42"/>
    </row>
    <row r="448" spans="1:25" ht="28" customHeight="1" x14ac:dyDescent="0.15">
      <c r="A448" s="42"/>
      <c r="B448" s="42"/>
      <c r="C448" s="42"/>
      <c r="D448" s="42"/>
      <c r="E448" s="42"/>
      <c r="F448" s="42"/>
      <c r="G448" s="42"/>
      <c r="H448" s="43"/>
      <c r="K448" s="42"/>
      <c r="L448" s="44"/>
      <c r="M448" s="44"/>
      <c r="N448" s="44"/>
      <c r="O448" s="42"/>
      <c r="P448" s="42"/>
      <c r="Q448" s="42"/>
      <c r="R448" s="89"/>
      <c r="S448" s="42"/>
      <c r="T448" s="42"/>
      <c r="U448" s="42"/>
      <c r="V448" s="42"/>
      <c r="W448" s="42"/>
      <c r="X448" s="42"/>
      <c r="Y448" s="42"/>
    </row>
    <row r="449" spans="1:25" ht="28" customHeight="1" x14ac:dyDescent="0.15">
      <c r="A449" s="42"/>
      <c r="B449" s="42"/>
      <c r="C449" s="42"/>
      <c r="D449" s="42"/>
      <c r="E449" s="42"/>
      <c r="F449" s="42"/>
      <c r="G449" s="42"/>
      <c r="H449" s="43"/>
      <c r="K449" s="42"/>
      <c r="L449" s="44"/>
      <c r="M449" s="44"/>
      <c r="N449" s="44"/>
      <c r="O449" s="42"/>
      <c r="P449" s="42"/>
      <c r="Q449" s="42"/>
      <c r="R449" s="89"/>
      <c r="S449" s="42"/>
      <c r="T449" s="42"/>
      <c r="U449" s="42"/>
      <c r="V449" s="42"/>
      <c r="W449" s="42"/>
      <c r="X449" s="42"/>
      <c r="Y449" s="42"/>
    </row>
    <row r="450" spans="1:25" ht="28" customHeight="1" x14ac:dyDescent="0.15">
      <c r="A450" s="42"/>
      <c r="B450" s="42"/>
      <c r="C450" s="42"/>
      <c r="D450" s="42"/>
      <c r="E450" s="42"/>
      <c r="F450" s="42"/>
      <c r="G450" s="42"/>
      <c r="H450" s="43"/>
      <c r="K450" s="42"/>
      <c r="L450" s="44"/>
      <c r="M450" s="44"/>
      <c r="N450" s="44"/>
      <c r="O450" s="42"/>
      <c r="P450" s="42"/>
      <c r="Q450" s="42"/>
      <c r="R450" s="89"/>
      <c r="S450" s="42"/>
      <c r="T450" s="42"/>
      <c r="U450" s="42"/>
      <c r="V450" s="42"/>
      <c r="W450" s="42"/>
      <c r="X450" s="42"/>
      <c r="Y450" s="42"/>
    </row>
    <row r="451" spans="1:25" ht="28" customHeight="1" x14ac:dyDescent="0.15">
      <c r="A451" s="42"/>
      <c r="B451" s="42"/>
      <c r="C451" s="42"/>
      <c r="D451" s="42"/>
      <c r="E451" s="42"/>
      <c r="F451" s="42"/>
      <c r="G451" s="42"/>
      <c r="H451" s="43"/>
      <c r="K451" s="42"/>
      <c r="L451" s="44"/>
      <c r="M451" s="44"/>
      <c r="N451" s="44"/>
      <c r="O451" s="42"/>
      <c r="P451" s="42"/>
      <c r="Q451" s="42"/>
      <c r="R451" s="89"/>
      <c r="S451" s="42"/>
      <c r="T451" s="42"/>
      <c r="U451" s="42"/>
      <c r="V451" s="42"/>
      <c r="W451" s="42"/>
      <c r="X451" s="42"/>
      <c r="Y451" s="42"/>
    </row>
    <row r="452" spans="1:25" ht="28" customHeight="1" x14ac:dyDescent="0.15">
      <c r="A452" s="42"/>
      <c r="B452" s="42"/>
      <c r="C452" s="42"/>
      <c r="D452" s="42"/>
      <c r="E452" s="42"/>
      <c r="F452" s="42"/>
      <c r="G452" s="42"/>
      <c r="H452" s="43"/>
      <c r="K452" s="42"/>
      <c r="L452" s="44"/>
      <c r="M452" s="44"/>
      <c r="N452" s="44"/>
      <c r="O452" s="42"/>
      <c r="P452" s="42"/>
      <c r="Q452" s="42"/>
      <c r="R452" s="89"/>
      <c r="S452" s="42"/>
      <c r="T452" s="42"/>
      <c r="U452" s="42"/>
      <c r="V452" s="42"/>
      <c r="W452" s="42"/>
      <c r="X452" s="42"/>
      <c r="Y452" s="42"/>
    </row>
    <row r="453" spans="1:25" ht="28" customHeight="1" x14ac:dyDescent="0.15">
      <c r="A453" s="42"/>
      <c r="B453" s="42"/>
      <c r="C453" s="42"/>
      <c r="D453" s="42"/>
      <c r="E453" s="42"/>
      <c r="F453" s="42"/>
      <c r="G453" s="42"/>
      <c r="H453" s="43"/>
      <c r="K453" s="42"/>
      <c r="L453" s="44"/>
      <c r="M453" s="44"/>
      <c r="N453" s="44"/>
      <c r="O453" s="42"/>
      <c r="P453" s="42"/>
      <c r="Q453" s="42"/>
      <c r="R453" s="89"/>
      <c r="S453" s="42"/>
      <c r="T453" s="42"/>
      <c r="U453" s="42"/>
      <c r="V453" s="42"/>
      <c r="W453" s="42"/>
      <c r="X453" s="42"/>
      <c r="Y453" s="42"/>
    </row>
    <row r="454" spans="1:25" ht="28" customHeight="1" x14ac:dyDescent="0.15">
      <c r="A454" s="42"/>
      <c r="B454" s="42"/>
      <c r="C454" s="42"/>
      <c r="D454" s="42"/>
      <c r="E454" s="42"/>
      <c r="F454" s="42"/>
      <c r="G454" s="42"/>
      <c r="H454" s="43"/>
      <c r="K454" s="42"/>
      <c r="L454" s="44"/>
      <c r="M454" s="44"/>
      <c r="N454" s="44"/>
      <c r="O454" s="42"/>
      <c r="P454" s="42"/>
      <c r="Q454" s="42"/>
      <c r="R454" s="89"/>
      <c r="S454" s="42"/>
      <c r="T454" s="42"/>
      <c r="U454" s="42"/>
      <c r="V454" s="42"/>
      <c r="W454" s="42"/>
      <c r="X454" s="42"/>
      <c r="Y454" s="42"/>
    </row>
    <row r="455" spans="1:25" ht="28" customHeight="1" x14ac:dyDescent="0.15">
      <c r="A455" s="42"/>
      <c r="B455" s="42"/>
      <c r="C455" s="42"/>
      <c r="D455" s="42"/>
      <c r="E455" s="42"/>
      <c r="F455" s="42"/>
      <c r="G455" s="42"/>
      <c r="H455" s="43"/>
      <c r="K455" s="42"/>
      <c r="L455" s="44"/>
      <c r="M455" s="44"/>
      <c r="N455" s="44"/>
      <c r="O455" s="42"/>
      <c r="P455" s="42"/>
      <c r="Q455" s="42"/>
      <c r="R455" s="89"/>
      <c r="S455" s="42"/>
      <c r="T455" s="42"/>
      <c r="U455" s="42"/>
      <c r="V455" s="42"/>
      <c r="W455" s="42"/>
      <c r="X455" s="42"/>
      <c r="Y455" s="42"/>
    </row>
    <row r="456" spans="1:25" ht="28" customHeight="1" x14ac:dyDescent="0.15">
      <c r="A456" s="42"/>
      <c r="B456" s="42"/>
      <c r="C456" s="42"/>
      <c r="D456" s="42"/>
      <c r="E456" s="42"/>
      <c r="F456" s="42"/>
      <c r="G456" s="42"/>
      <c r="H456" s="43"/>
      <c r="K456" s="42"/>
      <c r="L456" s="44"/>
      <c r="M456" s="44"/>
      <c r="N456" s="44"/>
      <c r="O456" s="42"/>
      <c r="P456" s="42"/>
      <c r="Q456" s="42"/>
      <c r="R456" s="89"/>
      <c r="S456" s="42"/>
      <c r="T456" s="42"/>
      <c r="U456" s="42"/>
      <c r="V456" s="42"/>
      <c r="W456" s="42"/>
      <c r="X456" s="42"/>
      <c r="Y456" s="42"/>
    </row>
    <row r="457" spans="1:25" ht="28" customHeight="1" x14ac:dyDescent="0.15">
      <c r="A457" s="42"/>
      <c r="B457" s="42"/>
      <c r="C457" s="42"/>
      <c r="D457" s="42"/>
      <c r="E457" s="42"/>
      <c r="F457" s="42"/>
      <c r="G457" s="42"/>
      <c r="H457" s="43"/>
      <c r="K457" s="42"/>
      <c r="L457" s="44"/>
      <c r="M457" s="44"/>
      <c r="N457" s="44"/>
      <c r="O457" s="42"/>
      <c r="P457" s="42"/>
      <c r="Q457" s="42"/>
      <c r="R457" s="89"/>
      <c r="S457" s="42"/>
      <c r="T457" s="42"/>
      <c r="U457" s="42"/>
      <c r="V457" s="42"/>
      <c r="W457" s="42"/>
      <c r="X457" s="42"/>
      <c r="Y457" s="42"/>
    </row>
    <row r="458" spans="1:25" ht="28" customHeight="1" x14ac:dyDescent="0.15">
      <c r="A458" s="42"/>
      <c r="B458" s="42"/>
      <c r="C458" s="42"/>
      <c r="D458" s="42"/>
      <c r="E458" s="42"/>
      <c r="F458" s="42"/>
      <c r="G458" s="42"/>
      <c r="H458" s="43"/>
      <c r="K458" s="42"/>
      <c r="L458" s="44"/>
      <c r="M458" s="44"/>
      <c r="N458" s="44"/>
      <c r="O458" s="42"/>
      <c r="P458" s="42"/>
      <c r="Q458" s="42"/>
      <c r="R458" s="89"/>
      <c r="S458" s="42"/>
      <c r="T458" s="42"/>
      <c r="U458" s="42"/>
      <c r="V458" s="42"/>
      <c r="W458" s="42"/>
      <c r="X458" s="42"/>
      <c r="Y458" s="42"/>
    </row>
    <row r="459" spans="1:25" ht="28" customHeight="1" x14ac:dyDescent="0.15">
      <c r="A459" s="42"/>
      <c r="B459" s="42"/>
      <c r="C459" s="42"/>
      <c r="D459" s="42"/>
      <c r="E459" s="42"/>
      <c r="F459" s="42"/>
      <c r="G459" s="42"/>
      <c r="H459" s="43"/>
      <c r="K459" s="42"/>
      <c r="L459" s="44"/>
      <c r="M459" s="44"/>
      <c r="N459" s="44"/>
      <c r="O459" s="42"/>
      <c r="P459" s="42"/>
      <c r="Q459" s="42"/>
      <c r="R459" s="89"/>
      <c r="S459" s="42"/>
      <c r="T459" s="42"/>
      <c r="U459" s="42"/>
      <c r="V459" s="42"/>
      <c r="W459" s="42"/>
      <c r="X459" s="42"/>
      <c r="Y459" s="42"/>
    </row>
    <row r="460" spans="1:25" ht="28" customHeight="1" x14ac:dyDescent="0.15">
      <c r="A460" s="42"/>
      <c r="B460" s="42"/>
      <c r="C460" s="42"/>
      <c r="D460" s="42"/>
      <c r="E460" s="42"/>
      <c r="F460" s="42"/>
      <c r="G460" s="42"/>
      <c r="H460" s="43"/>
      <c r="K460" s="42"/>
      <c r="L460" s="44"/>
      <c r="M460" s="44"/>
      <c r="N460" s="44"/>
      <c r="O460" s="42"/>
      <c r="P460" s="42"/>
      <c r="Q460" s="42"/>
      <c r="R460" s="89"/>
      <c r="S460" s="42"/>
      <c r="T460" s="42"/>
      <c r="U460" s="42"/>
      <c r="V460" s="42"/>
      <c r="W460" s="42"/>
      <c r="X460" s="42"/>
      <c r="Y460" s="42"/>
    </row>
    <row r="461" spans="1:25" ht="28" customHeight="1" x14ac:dyDescent="0.15">
      <c r="A461" s="42"/>
      <c r="B461" s="42"/>
      <c r="C461" s="42"/>
      <c r="D461" s="42"/>
      <c r="E461" s="42"/>
      <c r="F461" s="42"/>
      <c r="G461" s="42"/>
      <c r="H461" s="43"/>
      <c r="K461" s="42"/>
      <c r="L461" s="44"/>
      <c r="M461" s="44"/>
      <c r="N461" s="44"/>
      <c r="O461" s="42"/>
      <c r="P461" s="42"/>
      <c r="Q461" s="42"/>
      <c r="R461" s="89"/>
      <c r="S461" s="42"/>
      <c r="T461" s="42"/>
      <c r="U461" s="42"/>
      <c r="V461" s="42"/>
      <c r="W461" s="42"/>
      <c r="X461" s="42"/>
      <c r="Y461" s="42"/>
    </row>
    <row r="462" spans="1:25" ht="28" customHeight="1" x14ac:dyDescent="0.15">
      <c r="A462" s="42"/>
      <c r="B462" s="42"/>
      <c r="C462" s="42"/>
      <c r="D462" s="42"/>
      <c r="E462" s="42"/>
      <c r="F462" s="42"/>
      <c r="G462" s="42"/>
      <c r="H462" s="43"/>
      <c r="K462" s="42"/>
      <c r="L462" s="44"/>
      <c r="M462" s="44"/>
      <c r="N462" s="44"/>
      <c r="O462" s="42"/>
      <c r="P462" s="42"/>
      <c r="Q462" s="42"/>
      <c r="R462" s="89"/>
      <c r="S462" s="42"/>
      <c r="T462" s="42"/>
      <c r="U462" s="42"/>
      <c r="V462" s="42"/>
      <c r="W462" s="42"/>
      <c r="X462" s="42"/>
      <c r="Y462" s="42"/>
    </row>
    <row r="463" spans="1:25" ht="28" customHeight="1" x14ac:dyDescent="0.15">
      <c r="A463" s="42"/>
      <c r="B463" s="42"/>
      <c r="C463" s="42"/>
      <c r="D463" s="42"/>
      <c r="E463" s="42"/>
      <c r="F463" s="42"/>
      <c r="G463" s="42"/>
      <c r="H463" s="43"/>
      <c r="K463" s="42"/>
      <c r="L463" s="44"/>
      <c r="M463" s="44"/>
      <c r="N463" s="44"/>
      <c r="O463" s="42"/>
      <c r="P463" s="42"/>
      <c r="Q463" s="42"/>
      <c r="R463" s="89"/>
      <c r="S463" s="42"/>
      <c r="T463" s="42"/>
      <c r="U463" s="42"/>
      <c r="V463" s="42"/>
      <c r="W463" s="42"/>
      <c r="X463" s="42"/>
      <c r="Y463" s="42"/>
    </row>
    <row r="464" spans="1:25" ht="28" customHeight="1" x14ac:dyDescent="0.15">
      <c r="A464" s="42"/>
      <c r="B464" s="42"/>
      <c r="C464" s="42"/>
      <c r="D464" s="42"/>
      <c r="E464" s="42"/>
      <c r="F464" s="42"/>
      <c r="G464" s="42"/>
      <c r="H464" s="43"/>
      <c r="K464" s="42"/>
      <c r="L464" s="44"/>
      <c r="M464" s="44"/>
      <c r="N464" s="44"/>
      <c r="O464" s="42"/>
      <c r="P464" s="42"/>
      <c r="Q464" s="42"/>
      <c r="R464" s="89"/>
      <c r="S464" s="42"/>
      <c r="T464" s="42"/>
      <c r="U464" s="42"/>
      <c r="V464" s="42"/>
      <c r="W464" s="42"/>
      <c r="X464" s="42"/>
      <c r="Y464" s="42"/>
    </row>
    <row r="465" spans="1:25" ht="28" customHeight="1" x14ac:dyDescent="0.15">
      <c r="A465" s="42"/>
      <c r="B465" s="42"/>
      <c r="C465" s="42"/>
      <c r="D465" s="42"/>
      <c r="E465" s="42"/>
      <c r="F465" s="42"/>
      <c r="G465" s="42"/>
      <c r="H465" s="43"/>
      <c r="K465" s="42"/>
      <c r="L465" s="44"/>
      <c r="M465" s="44"/>
      <c r="N465" s="44"/>
      <c r="O465" s="42"/>
      <c r="P465" s="42"/>
      <c r="Q465" s="42"/>
      <c r="R465" s="89"/>
      <c r="S465" s="42"/>
      <c r="T465" s="42"/>
      <c r="U465" s="42"/>
      <c r="V465" s="42"/>
      <c r="W465" s="42"/>
      <c r="X465" s="42"/>
      <c r="Y465" s="42"/>
    </row>
    <row r="466" spans="1:25" ht="28" customHeight="1" x14ac:dyDescent="0.15">
      <c r="A466" s="42"/>
      <c r="B466" s="42"/>
      <c r="C466" s="42"/>
      <c r="D466" s="42"/>
      <c r="E466" s="42"/>
      <c r="F466" s="42"/>
      <c r="G466" s="42"/>
      <c r="H466" s="43"/>
      <c r="K466" s="42"/>
      <c r="L466" s="44"/>
      <c r="M466" s="44"/>
      <c r="N466" s="44"/>
      <c r="O466" s="42"/>
      <c r="P466" s="42"/>
      <c r="Q466" s="42"/>
      <c r="R466" s="89"/>
      <c r="S466" s="42"/>
      <c r="T466" s="42"/>
      <c r="U466" s="42"/>
      <c r="V466" s="42"/>
      <c r="W466" s="42"/>
      <c r="X466" s="42"/>
      <c r="Y466" s="42"/>
    </row>
    <row r="467" spans="1:25" ht="28" customHeight="1" x14ac:dyDescent="0.15">
      <c r="A467" s="42"/>
      <c r="B467" s="42"/>
      <c r="C467" s="42"/>
      <c r="D467" s="42"/>
      <c r="E467" s="42"/>
      <c r="F467" s="42"/>
      <c r="G467" s="42"/>
      <c r="H467" s="43"/>
      <c r="K467" s="42"/>
      <c r="L467" s="44"/>
      <c r="M467" s="44"/>
      <c r="N467" s="44"/>
      <c r="O467" s="42"/>
      <c r="P467" s="42"/>
      <c r="Q467" s="42"/>
      <c r="R467" s="89"/>
      <c r="S467" s="42"/>
      <c r="T467" s="42"/>
      <c r="U467" s="42"/>
      <c r="V467" s="42"/>
      <c r="W467" s="42"/>
      <c r="X467" s="42"/>
      <c r="Y467" s="42"/>
    </row>
    <row r="468" spans="1:25" ht="28" customHeight="1" x14ac:dyDescent="0.15">
      <c r="A468" s="42"/>
      <c r="B468" s="42"/>
      <c r="C468" s="42"/>
      <c r="D468" s="42"/>
      <c r="E468" s="42"/>
      <c r="F468" s="42"/>
      <c r="G468" s="42"/>
      <c r="H468" s="43"/>
      <c r="K468" s="42"/>
      <c r="L468" s="44"/>
      <c r="M468" s="44"/>
      <c r="N468" s="44"/>
      <c r="O468" s="42"/>
      <c r="P468" s="42"/>
      <c r="Q468" s="42"/>
      <c r="R468" s="89"/>
      <c r="S468" s="42"/>
      <c r="T468" s="42"/>
      <c r="U468" s="42"/>
      <c r="V468" s="42"/>
      <c r="W468" s="42"/>
      <c r="X468" s="42"/>
      <c r="Y468" s="42"/>
    </row>
    <row r="469" spans="1:25" ht="28" customHeight="1" x14ac:dyDescent="0.15">
      <c r="A469" s="42"/>
      <c r="B469" s="42"/>
      <c r="C469" s="42"/>
      <c r="D469" s="42"/>
      <c r="E469" s="42"/>
      <c r="F469" s="42"/>
      <c r="G469" s="42"/>
      <c r="H469" s="43"/>
      <c r="K469" s="42"/>
      <c r="L469" s="44"/>
      <c r="M469" s="44"/>
      <c r="N469" s="44"/>
      <c r="O469" s="42"/>
      <c r="P469" s="42"/>
      <c r="Q469" s="42"/>
      <c r="R469" s="89"/>
      <c r="S469" s="42"/>
      <c r="T469" s="42"/>
      <c r="U469" s="42"/>
      <c r="V469" s="42"/>
      <c r="W469" s="42"/>
      <c r="X469" s="42"/>
      <c r="Y469" s="42"/>
    </row>
    <row r="470" spans="1:25" ht="28" customHeight="1" x14ac:dyDescent="0.15">
      <c r="A470" s="42"/>
      <c r="B470" s="42"/>
      <c r="C470" s="42"/>
      <c r="D470" s="42"/>
      <c r="E470" s="42"/>
      <c r="F470" s="42"/>
      <c r="G470" s="42"/>
      <c r="H470" s="43"/>
      <c r="K470" s="42"/>
      <c r="L470" s="44"/>
      <c r="M470" s="44"/>
      <c r="N470" s="44"/>
      <c r="O470" s="42"/>
      <c r="P470" s="42"/>
      <c r="Q470" s="42"/>
      <c r="R470" s="89"/>
      <c r="S470" s="42"/>
      <c r="T470" s="42"/>
      <c r="U470" s="42"/>
      <c r="V470" s="42"/>
      <c r="W470" s="42"/>
      <c r="X470" s="42"/>
      <c r="Y470" s="42"/>
    </row>
    <row r="471" spans="1:25" ht="28" customHeight="1" x14ac:dyDescent="0.15">
      <c r="A471" s="42"/>
      <c r="B471" s="42"/>
      <c r="C471" s="42"/>
      <c r="D471" s="42"/>
      <c r="E471" s="42"/>
      <c r="F471" s="42"/>
      <c r="G471" s="42"/>
      <c r="H471" s="43"/>
      <c r="K471" s="42"/>
      <c r="L471" s="44"/>
      <c r="M471" s="44"/>
      <c r="N471" s="44"/>
      <c r="O471" s="42"/>
      <c r="P471" s="42"/>
      <c r="Q471" s="42"/>
      <c r="R471" s="89"/>
      <c r="S471" s="42"/>
      <c r="T471" s="42"/>
      <c r="U471" s="42"/>
      <c r="V471" s="42"/>
      <c r="W471" s="42"/>
      <c r="X471" s="42"/>
      <c r="Y471" s="42"/>
    </row>
    <row r="472" spans="1:25" ht="28" customHeight="1" x14ac:dyDescent="0.15">
      <c r="A472" s="42"/>
      <c r="B472" s="42"/>
      <c r="C472" s="42"/>
      <c r="D472" s="42"/>
      <c r="E472" s="42"/>
      <c r="F472" s="42"/>
      <c r="G472" s="42"/>
      <c r="H472" s="43"/>
      <c r="K472" s="42"/>
      <c r="L472" s="44"/>
      <c r="M472" s="44"/>
      <c r="N472" s="44"/>
      <c r="O472" s="42"/>
      <c r="P472" s="42"/>
      <c r="Q472" s="42"/>
      <c r="R472" s="89"/>
      <c r="S472" s="42"/>
      <c r="T472" s="42"/>
      <c r="U472" s="42"/>
      <c r="V472" s="42"/>
      <c r="W472" s="42"/>
      <c r="X472" s="42"/>
      <c r="Y472" s="42"/>
    </row>
    <row r="473" spans="1:25" ht="28" customHeight="1" x14ac:dyDescent="0.15">
      <c r="A473" s="42"/>
      <c r="B473" s="42"/>
      <c r="C473" s="42"/>
      <c r="D473" s="42"/>
      <c r="E473" s="42"/>
      <c r="F473" s="42"/>
      <c r="G473" s="42"/>
      <c r="H473" s="43"/>
      <c r="K473" s="42"/>
      <c r="L473" s="44"/>
      <c r="M473" s="44"/>
      <c r="N473" s="44"/>
      <c r="O473" s="42"/>
      <c r="P473" s="42"/>
      <c r="Q473" s="42"/>
      <c r="R473" s="89"/>
      <c r="S473" s="42"/>
      <c r="T473" s="42"/>
      <c r="U473" s="42"/>
      <c r="V473" s="42"/>
      <c r="W473" s="42"/>
      <c r="X473" s="42"/>
      <c r="Y473" s="42"/>
    </row>
    <row r="474" spans="1:25" ht="28" customHeight="1" x14ac:dyDescent="0.15">
      <c r="A474" s="42"/>
      <c r="B474" s="42"/>
      <c r="C474" s="42"/>
      <c r="D474" s="42"/>
      <c r="E474" s="42"/>
      <c r="F474" s="42"/>
      <c r="G474" s="42"/>
      <c r="H474" s="43"/>
      <c r="K474" s="42"/>
      <c r="L474" s="44"/>
      <c r="M474" s="44"/>
      <c r="N474" s="44"/>
      <c r="O474" s="42"/>
      <c r="P474" s="42"/>
      <c r="Q474" s="42"/>
      <c r="R474" s="89"/>
      <c r="S474" s="42"/>
      <c r="T474" s="42"/>
      <c r="U474" s="42"/>
      <c r="V474" s="42"/>
      <c r="W474" s="42"/>
      <c r="X474" s="42"/>
      <c r="Y474" s="42"/>
    </row>
    <row r="475" spans="1:25" ht="28" customHeight="1" x14ac:dyDescent="0.15">
      <c r="A475" s="42"/>
      <c r="B475" s="42"/>
      <c r="C475" s="42"/>
      <c r="D475" s="42"/>
      <c r="E475" s="42"/>
      <c r="F475" s="42"/>
      <c r="G475" s="42"/>
      <c r="H475" s="43"/>
      <c r="K475" s="42"/>
      <c r="L475" s="44"/>
      <c r="M475" s="44"/>
      <c r="N475" s="44"/>
      <c r="O475" s="42"/>
      <c r="P475" s="42"/>
      <c r="Q475" s="42"/>
      <c r="R475" s="89"/>
      <c r="S475" s="42"/>
      <c r="T475" s="42"/>
      <c r="U475" s="42"/>
      <c r="V475" s="42"/>
      <c r="W475" s="42"/>
      <c r="X475" s="42"/>
      <c r="Y475" s="42"/>
    </row>
    <row r="476" spans="1:25" ht="28" customHeight="1" x14ac:dyDescent="0.15">
      <c r="A476" s="42"/>
      <c r="B476" s="42"/>
      <c r="C476" s="42"/>
      <c r="D476" s="42"/>
      <c r="E476" s="42"/>
      <c r="F476" s="42"/>
      <c r="G476" s="42"/>
      <c r="H476" s="43"/>
      <c r="K476" s="42"/>
      <c r="L476" s="44"/>
      <c r="M476" s="44"/>
      <c r="N476" s="44"/>
      <c r="O476" s="42"/>
      <c r="P476" s="42"/>
      <c r="Q476" s="42"/>
      <c r="R476" s="89"/>
      <c r="S476" s="42"/>
      <c r="T476" s="42"/>
      <c r="U476" s="42"/>
      <c r="V476" s="42"/>
      <c r="W476" s="42"/>
      <c r="X476" s="42"/>
      <c r="Y476" s="42"/>
    </row>
    <row r="477" spans="1:25" ht="28" customHeight="1" x14ac:dyDescent="0.15">
      <c r="A477" s="42"/>
      <c r="B477" s="42"/>
      <c r="C477" s="42"/>
      <c r="D477" s="42"/>
      <c r="E477" s="42"/>
      <c r="F477" s="42"/>
      <c r="G477" s="42"/>
      <c r="H477" s="43"/>
      <c r="K477" s="42"/>
      <c r="L477" s="44"/>
      <c r="M477" s="44"/>
      <c r="N477" s="44"/>
      <c r="O477" s="42"/>
      <c r="P477" s="42"/>
      <c r="Q477" s="42"/>
      <c r="R477" s="89"/>
      <c r="S477" s="42"/>
      <c r="T477" s="42"/>
      <c r="U477" s="42"/>
      <c r="V477" s="42"/>
      <c r="W477" s="42"/>
      <c r="X477" s="42"/>
      <c r="Y477" s="42"/>
    </row>
    <row r="478" spans="1:25" ht="28" customHeight="1" x14ac:dyDescent="0.15">
      <c r="A478" s="42"/>
      <c r="B478" s="42"/>
      <c r="C478" s="42"/>
      <c r="D478" s="42"/>
      <c r="E478" s="42"/>
      <c r="F478" s="42"/>
      <c r="G478" s="42"/>
      <c r="H478" s="43"/>
      <c r="K478" s="42"/>
      <c r="L478" s="44"/>
      <c r="M478" s="44"/>
      <c r="N478" s="44"/>
      <c r="O478" s="42"/>
      <c r="P478" s="42"/>
      <c r="Q478" s="42"/>
      <c r="R478" s="89"/>
      <c r="S478" s="42"/>
      <c r="T478" s="42"/>
      <c r="U478" s="42"/>
      <c r="V478" s="42"/>
      <c r="W478" s="42"/>
      <c r="X478" s="42"/>
      <c r="Y478" s="42"/>
    </row>
    <row r="479" spans="1:25" ht="28" customHeight="1" x14ac:dyDescent="0.15">
      <c r="A479" s="42"/>
      <c r="B479" s="42"/>
      <c r="C479" s="42"/>
      <c r="D479" s="42"/>
      <c r="E479" s="42"/>
      <c r="F479" s="42"/>
      <c r="G479" s="42"/>
      <c r="H479" s="43"/>
      <c r="K479" s="42"/>
      <c r="L479" s="44"/>
      <c r="M479" s="44"/>
      <c r="N479" s="44"/>
      <c r="O479" s="42"/>
      <c r="P479" s="42"/>
      <c r="Q479" s="42"/>
      <c r="R479" s="89"/>
      <c r="S479" s="42"/>
      <c r="T479" s="42"/>
      <c r="U479" s="42"/>
      <c r="V479" s="42"/>
      <c r="W479" s="42"/>
      <c r="X479" s="42"/>
      <c r="Y479" s="42"/>
    </row>
    <row r="480" spans="1:25" ht="28" customHeight="1" x14ac:dyDescent="0.15">
      <c r="A480" s="42"/>
      <c r="B480" s="42"/>
      <c r="C480" s="42"/>
      <c r="D480" s="42"/>
      <c r="E480" s="42"/>
      <c r="F480" s="42"/>
      <c r="G480" s="42"/>
      <c r="H480" s="43"/>
      <c r="K480" s="42"/>
      <c r="L480" s="44"/>
      <c r="M480" s="44"/>
      <c r="N480" s="44"/>
      <c r="O480" s="42"/>
      <c r="P480" s="42"/>
      <c r="Q480" s="42"/>
      <c r="R480" s="89"/>
      <c r="S480" s="42"/>
      <c r="T480" s="42"/>
      <c r="U480" s="42"/>
      <c r="V480" s="42"/>
      <c r="W480" s="42"/>
      <c r="X480" s="42"/>
      <c r="Y480" s="42"/>
    </row>
    <row r="481" spans="1:25" ht="28" customHeight="1" x14ac:dyDescent="0.15">
      <c r="A481" s="42"/>
      <c r="B481" s="42"/>
      <c r="C481" s="42"/>
      <c r="D481" s="42"/>
      <c r="E481" s="42"/>
      <c r="F481" s="42"/>
      <c r="G481" s="42"/>
      <c r="H481" s="43"/>
      <c r="K481" s="42"/>
      <c r="L481" s="44"/>
      <c r="M481" s="44"/>
      <c r="N481" s="44"/>
      <c r="O481" s="42"/>
      <c r="P481" s="42"/>
      <c r="Q481" s="42"/>
      <c r="R481" s="89"/>
      <c r="S481" s="42"/>
      <c r="T481" s="42"/>
      <c r="U481" s="42"/>
      <c r="V481" s="42"/>
      <c r="W481" s="42"/>
      <c r="X481" s="42"/>
      <c r="Y481" s="42"/>
    </row>
    <row r="482" spans="1:25" ht="28" customHeight="1" x14ac:dyDescent="0.15">
      <c r="A482" s="42"/>
      <c r="B482" s="42"/>
      <c r="C482" s="42"/>
      <c r="D482" s="42"/>
      <c r="E482" s="42"/>
      <c r="F482" s="42"/>
      <c r="G482" s="42"/>
      <c r="H482" s="43"/>
      <c r="K482" s="42"/>
      <c r="L482" s="44"/>
      <c r="M482" s="44"/>
      <c r="N482" s="44"/>
      <c r="O482" s="42"/>
      <c r="P482" s="42"/>
      <c r="Q482" s="42"/>
      <c r="R482" s="89"/>
      <c r="S482" s="42"/>
      <c r="T482" s="42"/>
      <c r="U482" s="42"/>
      <c r="V482" s="42"/>
      <c r="W482" s="42"/>
      <c r="X482" s="42"/>
      <c r="Y482" s="42"/>
    </row>
    <row r="483" spans="1:25" ht="28" customHeight="1" x14ac:dyDescent="0.15">
      <c r="A483" s="42"/>
      <c r="B483" s="42"/>
      <c r="C483" s="42"/>
      <c r="D483" s="42"/>
      <c r="E483" s="42"/>
      <c r="F483" s="42"/>
      <c r="G483" s="42"/>
      <c r="H483" s="43"/>
      <c r="K483" s="42"/>
      <c r="L483" s="44"/>
      <c r="M483" s="44"/>
      <c r="N483" s="44"/>
      <c r="O483" s="42"/>
      <c r="P483" s="42"/>
      <c r="Q483" s="42"/>
      <c r="R483" s="89"/>
      <c r="S483" s="42"/>
      <c r="T483" s="42"/>
      <c r="U483" s="42"/>
      <c r="V483" s="42"/>
      <c r="W483" s="42"/>
      <c r="X483" s="42"/>
      <c r="Y483" s="42"/>
    </row>
    <row r="484" spans="1:25" ht="28" customHeight="1" x14ac:dyDescent="0.15">
      <c r="A484" s="42"/>
      <c r="B484" s="42"/>
      <c r="C484" s="42"/>
      <c r="D484" s="42"/>
      <c r="E484" s="42"/>
      <c r="F484" s="42"/>
      <c r="G484" s="42"/>
      <c r="H484" s="43"/>
      <c r="K484" s="42"/>
      <c r="L484" s="44"/>
      <c r="M484" s="44"/>
      <c r="N484" s="44"/>
      <c r="O484" s="42"/>
      <c r="P484" s="42"/>
      <c r="Q484" s="42"/>
      <c r="R484" s="89"/>
      <c r="S484" s="42"/>
      <c r="T484" s="42"/>
      <c r="U484" s="42"/>
      <c r="V484" s="42"/>
      <c r="W484" s="42"/>
      <c r="X484" s="42"/>
      <c r="Y484" s="42"/>
    </row>
    <row r="485" spans="1:25" ht="28" customHeight="1" x14ac:dyDescent="0.15">
      <c r="A485" s="42"/>
      <c r="B485" s="42"/>
      <c r="C485" s="42"/>
      <c r="D485" s="42"/>
      <c r="E485" s="42"/>
      <c r="F485" s="42"/>
      <c r="G485" s="42"/>
      <c r="H485" s="43"/>
      <c r="K485" s="42"/>
      <c r="L485" s="44"/>
      <c r="M485" s="44"/>
      <c r="N485" s="44"/>
      <c r="O485" s="42"/>
      <c r="P485" s="42"/>
      <c r="Q485" s="42"/>
      <c r="R485" s="89"/>
      <c r="S485" s="42"/>
      <c r="T485" s="42"/>
      <c r="U485" s="42"/>
      <c r="V485" s="42"/>
      <c r="W485" s="42"/>
      <c r="X485" s="42"/>
      <c r="Y485" s="42"/>
    </row>
    <row r="486" spans="1:25" ht="28" customHeight="1" x14ac:dyDescent="0.15">
      <c r="A486" s="42"/>
      <c r="B486" s="42"/>
      <c r="C486" s="42"/>
      <c r="D486" s="42"/>
      <c r="E486" s="42"/>
      <c r="F486" s="42"/>
      <c r="G486" s="42"/>
      <c r="H486" s="43"/>
      <c r="K486" s="42"/>
      <c r="L486" s="44"/>
      <c r="M486" s="44"/>
      <c r="N486" s="44"/>
      <c r="O486" s="42"/>
      <c r="P486" s="42"/>
      <c r="Q486" s="42"/>
      <c r="R486" s="89"/>
      <c r="S486" s="42"/>
      <c r="T486" s="42"/>
      <c r="U486" s="42"/>
      <c r="V486" s="42"/>
      <c r="W486" s="42"/>
      <c r="X486" s="42"/>
      <c r="Y486" s="42"/>
    </row>
    <row r="487" spans="1:25" ht="28" customHeight="1" x14ac:dyDescent="0.15">
      <c r="A487" s="42"/>
      <c r="B487" s="42"/>
      <c r="C487" s="42"/>
      <c r="D487" s="42"/>
      <c r="E487" s="42"/>
      <c r="F487" s="42"/>
      <c r="G487" s="42"/>
      <c r="H487" s="43"/>
      <c r="K487" s="42"/>
      <c r="L487" s="44"/>
      <c r="M487" s="44"/>
      <c r="N487" s="44"/>
      <c r="O487" s="42"/>
      <c r="P487" s="42"/>
      <c r="Q487" s="42"/>
      <c r="R487" s="89"/>
      <c r="S487" s="42"/>
      <c r="T487" s="42"/>
      <c r="U487" s="42"/>
      <c r="V487" s="42"/>
      <c r="W487" s="42"/>
      <c r="X487" s="42"/>
      <c r="Y487" s="42"/>
    </row>
    <row r="488" spans="1:25" ht="28" customHeight="1" x14ac:dyDescent="0.15">
      <c r="A488" s="42"/>
      <c r="B488" s="42"/>
      <c r="C488" s="42"/>
      <c r="D488" s="42"/>
      <c r="E488" s="42"/>
      <c r="F488" s="42"/>
      <c r="G488" s="42"/>
      <c r="H488" s="43"/>
      <c r="K488" s="42"/>
      <c r="L488" s="44"/>
      <c r="M488" s="44"/>
      <c r="N488" s="44"/>
      <c r="O488" s="42"/>
      <c r="P488" s="42"/>
      <c r="Q488" s="42"/>
      <c r="R488" s="89"/>
      <c r="S488" s="42"/>
      <c r="T488" s="42"/>
      <c r="U488" s="42"/>
      <c r="V488" s="42"/>
      <c r="W488" s="42"/>
      <c r="X488" s="42"/>
      <c r="Y488" s="42"/>
    </row>
    <row r="489" spans="1:25" ht="28" customHeight="1" x14ac:dyDescent="0.15">
      <c r="A489" s="42"/>
      <c r="B489" s="42"/>
      <c r="C489" s="42"/>
      <c r="D489" s="42"/>
      <c r="E489" s="42"/>
      <c r="F489" s="42"/>
      <c r="G489" s="42"/>
      <c r="H489" s="43"/>
      <c r="K489" s="42"/>
      <c r="L489" s="44"/>
      <c r="M489" s="44"/>
      <c r="N489" s="44"/>
      <c r="O489" s="42"/>
      <c r="P489" s="42"/>
      <c r="Q489" s="42"/>
      <c r="R489" s="89"/>
      <c r="S489" s="42"/>
      <c r="T489" s="42"/>
      <c r="U489" s="42"/>
      <c r="V489" s="42"/>
      <c r="W489" s="42"/>
      <c r="X489" s="42"/>
      <c r="Y489" s="42"/>
    </row>
    <row r="490" spans="1:25" ht="28" customHeight="1" x14ac:dyDescent="0.15">
      <c r="A490" s="42"/>
      <c r="B490" s="42"/>
      <c r="C490" s="42"/>
      <c r="D490" s="42"/>
      <c r="E490" s="42"/>
      <c r="F490" s="42"/>
      <c r="G490" s="42"/>
      <c r="H490" s="43"/>
      <c r="K490" s="42"/>
      <c r="L490" s="44"/>
      <c r="M490" s="44"/>
      <c r="N490" s="44"/>
      <c r="O490" s="42"/>
      <c r="P490" s="42"/>
      <c r="Q490" s="42"/>
      <c r="R490" s="89"/>
      <c r="S490" s="42"/>
      <c r="T490" s="42"/>
      <c r="U490" s="42"/>
      <c r="V490" s="42"/>
      <c r="W490" s="42"/>
      <c r="X490" s="42"/>
      <c r="Y490" s="42"/>
    </row>
    <row r="491" spans="1:25" ht="28" customHeight="1" x14ac:dyDescent="0.15">
      <c r="A491" s="42"/>
      <c r="B491" s="42"/>
      <c r="C491" s="42"/>
      <c r="D491" s="42"/>
      <c r="E491" s="42"/>
      <c r="F491" s="42"/>
      <c r="G491" s="42"/>
      <c r="H491" s="43"/>
      <c r="K491" s="42"/>
      <c r="L491" s="44"/>
      <c r="M491" s="44"/>
      <c r="N491" s="44"/>
      <c r="O491" s="42"/>
      <c r="P491" s="42"/>
      <c r="Q491" s="42"/>
      <c r="R491" s="89"/>
      <c r="S491" s="42"/>
      <c r="T491" s="42"/>
      <c r="U491" s="42"/>
      <c r="V491" s="42"/>
      <c r="W491" s="42"/>
      <c r="X491" s="42"/>
      <c r="Y491" s="42"/>
    </row>
    <row r="492" spans="1:25" ht="28" customHeight="1" x14ac:dyDescent="0.15">
      <c r="A492" s="42"/>
      <c r="B492" s="42"/>
      <c r="C492" s="42"/>
      <c r="D492" s="42"/>
      <c r="E492" s="42"/>
      <c r="F492" s="42"/>
      <c r="G492" s="42"/>
      <c r="H492" s="43"/>
      <c r="K492" s="42"/>
      <c r="L492" s="44"/>
      <c r="M492" s="44"/>
      <c r="N492" s="44"/>
      <c r="O492" s="42"/>
      <c r="P492" s="42"/>
      <c r="Q492" s="42"/>
      <c r="R492" s="89"/>
      <c r="S492" s="42"/>
      <c r="T492" s="42"/>
      <c r="U492" s="42"/>
      <c r="V492" s="42"/>
      <c r="W492" s="42"/>
      <c r="X492" s="42"/>
      <c r="Y492" s="42"/>
    </row>
    <row r="493" spans="1:25" ht="28" customHeight="1" x14ac:dyDescent="0.15">
      <c r="A493" s="42"/>
      <c r="B493" s="42"/>
      <c r="C493" s="42"/>
      <c r="D493" s="42"/>
      <c r="E493" s="42"/>
      <c r="F493" s="42"/>
      <c r="G493" s="42"/>
      <c r="H493" s="43"/>
      <c r="K493" s="42"/>
      <c r="L493" s="44"/>
      <c r="M493" s="44"/>
      <c r="N493" s="44"/>
      <c r="O493" s="42"/>
      <c r="P493" s="42"/>
      <c r="Q493" s="42"/>
      <c r="R493" s="89"/>
      <c r="S493" s="42"/>
      <c r="T493" s="42"/>
      <c r="U493" s="42"/>
      <c r="V493" s="42"/>
      <c r="W493" s="42"/>
      <c r="X493" s="42"/>
      <c r="Y493" s="42"/>
    </row>
    <row r="494" spans="1:25" ht="28" customHeight="1" x14ac:dyDescent="0.15">
      <c r="A494" s="42"/>
      <c r="B494" s="42"/>
      <c r="C494" s="42"/>
      <c r="D494" s="42"/>
      <c r="E494" s="42"/>
      <c r="F494" s="42"/>
      <c r="G494" s="42"/>
      <c r="H494" s="43"/>
      <c r="K494" s="42"/>
      <c r="L494" s="44"/>
      <c r="M494" s="44"/>
      <c r="N494" s="44"/>
      <c r="O494" s="42"/>
      <c r="P494" s="42"/>
      <c r="Q494" s="42"/>
      <c r="R494" s="89"/>
      <c r="S494" s="42"/>
      <c r="T494" s="42"/>
      <c r="U494" s="42"/>
      <c r="V494" s="42"/>
      <c r="W494" s="42"/>
      <c r="X494" s="42"/>
      <c r="Y494" s="42"/>
    </row>
    <row r="495" spans="1:25" ht="28" customHeight="1" x14ac:dyDescent="0.15">
      <c r="A495" s="42"/>
      <c r="B495" s="42"/>
      <c r="C495" s="42"/>
      <c r="D495" s="42"/>
      <c r="E495" s="42"/>
      <c r="F495" s="42"/>
      <c r="G495" s="42"/>
      <c r="H495" s="43"/>
      <c r="K495" s="42"/>
      <c r="L495" s="44"/>
      <c r="M495" s="44"/>
      <c r="N495" s="44"/>
      <c r="O495" s="42"/>
      <c r="P495" s="42"/>
      <c r="Q495" s="42"/>
      <c r="R495" s="89"/>
      <c r="S495" s="42"/>
      <c r="T495" s="42"/>
      <c r="U495" s="42"/>
      <c r="V495" s="42"/>
      <c r="W495" s="42"/>
      <c r="X495" s="42"/>
      <c r="Y495" s="42"/>
    </row>
    <row r="496" spans="1:25" ht="28" customHeight="1" x14ac:dyDescent="0.15">
      <c r="A496" s="42"/>
      <c r="B496" s="42"/>
      <c r="C496" s="42"/>
      <c r="D496" s="42"/>
      <c r="E496" s="42"/>
      <c r="F496" s="42"/>
      <c r="G496" s="42"/>
      <c r="H496" s="43"/>
      <c r="K496" s="42"/>
      <c r="L496" s="44"/>
      <c r="M496" s="44"/>
      <c r="N496" s="44"/>
      <c r="O496" s="42"/>
      <c r="P496" s="42"/>
      <c r="Q496" s="42"/>
      <c r="R496" s="89"/>
      <c r="S496" s="42"/>
      <c r="T496" s="42"/>
      <c r="U496" s="42"/>
      <c r="V496" s="42"/>
      <c r="W496" s="42"/>
      <c r="X496" s="42"/>
      <c r="Y496" s="42"/>
    </row>
    <row r="497" spans="1:25" ht="28" customHeight="1" x14ac:dyDescent="0.15">
      <c r="A497" s="42"/>
      <c r="B497" s="42"/>
      <c r="C497" s="42"/>
      <c r="D497" s="42"/>
      <c r="E497" s="42"/>
      <c r="F497" s="42"/>
      <c r="G497" s="42"/>
      <c r="H497" s="43"/>
      <c r="K497" s="42"/>
      <c r="L497" s="44"/>
      <c r="M497" s="44"/>
      <c r="N497" s="44"/>
      <c r="O497" s="42"/>
      <c r="P497" s="42"/>
      <c r="Q497" s="42"/>
      <c r="R497" s="89"/>
      <c r="S497" s="42"/>
      <c r="T497" s="42"/>
      <c r="U497" s="42"/>
      <c r="V497" s="42"/>
      <c r="W497" s="42"/>
      <c r="X497" s="42"/>
      <c r="Y497" s="42"/>
    </row>
    <row r="498" spans="1:25" ht="28" customHeight="1" x14ac:dyDescent="0.15">
      <c r="A498" s="42"/>
      <c r="B498" s="42"/>
      <c r="C498" s="42"/>
      <c r="D498" s="42"/>
      <c r="E498" s="42"/>
      <c r="F498" s="42"/>
      <c r="G498" s="42"/>
      <c r="H498" s="43"/>
      <c r="K498" s="42"/>
      <c r="L498" s="44"/>
      <c r="M498" s="44"/>
      <c r="N498" s="44"/>
      <c r="O498" s="42"/>
      <c r="P498" s="42"/>
      <c r="Q498" s="42"/>
      <c r="R498" s="89"/>
      <c r="S498" s="42"/>
      <c r="T498" s="42"/>
      <c r="U498" s="42"/>
      <c r="V498" s="42"/>
      <c r="W498" s="42"/>
      <c r="X498" s="42"/>
      <c r="Y498" s="42"/>
    </row>
    <row r="499" spans="1:25" ht="28" customHeight="1" x14ac:dyDescent="0.15">
      <c r="A499" s="42"/>
      <c r="B499" s="42"/>
      <c r="C499" s="42"/>
      <c r="D499" s="42"/>
      <c r="E499" s="42"/>
      <c r="F499" s="42"/>
      <c r="G499" s="42"/>
      <c r="H499" s="43"/>
      <c r="K499" s="42"/>
      <c r="L499" s="44"/>
      <c r="M499" s="44"/>
      <c r="N499" s="44"/>
      <c r="O499" s="42"/>
      <c r="P499" s="42"/>
      <c r="Q499" s="42"/>
      <c r="R499" s="89"/>
      <c r="S499" s="42"/>
      <c r="T499" s="42"/>
      <c r="U499" s="42"/>
      <c r="V499" s="42"/>
      <c r="W499" s="42"/>
      <c r="X499" s="42"/>
      <c r="Y499" s="42"/>
    </row>
    <row r="500" spans="1:25" ht="28" customHeight="1" x14ac:dyDescent="0.15">
      <c r="A500" s="42"/>
      <c r="B500" s="42"/>
      <c r="C500" s="42"/>
      <c r="D500" s="42"/>
      <c r="E500" s="42"/>
      <c r="F500" s="42"/>
      <c r="G500" s="42"/>
      <c r="H500" s="43"/>
      <c r="K500" s="42"/>
      <c r="L500" s="44"/>
      <c r="M500" s="44"/>
      <c r="N500" s="44"/>
      <c r="O500" s="42"/>
      <c r="P500" s="42"/>
      <c r="Q500" s="42"/>
      <c r="R500" s="89"/>
      <c r="S500" s="42"/>
      <c r="T500" s="42"/>
      <c r="U500" s="42"/>
      <c r="V500" s="42"/>
      <c r="W500" s="42"/>
      <c r="X500" s="42"/>
      <c r="Y500" s="42"/>
    </row>
    <row r="501" spans="1:25" ht="28" customHeight="1" x14ac:dyDescent="0.15">
      <c r="A501" s="42"/>
      <c r="B501" s="42"/>
      <c r="C501" s="42"/>
      <c r="D501" s="42"/>
      <c r="E501" s="42"/>
      <c r="F501" s="42"/>
      <c r="G501" s="42"/>
      <c r="H501" s="43"/>
      <c r="K501" s="42"/>
      <c r="L501" s="44"/>
      <c r="M501" s="44"/>
      <c r="N501" s="44"/>
      <c r="O501" s="42"/>
      <c r="P501" s="42"/>
      <c r="Q501" s="42"/>
      <c r="R501" s="89"/>
      <c r="S501" s="42"/>
      <c r="T501" s="42"/>
      <c r="U501" s="42"/>
      <c r="V501" s="42"/>
      <c r="W501" s="42"/>
      <c r="X501" s="42"/>
      <c r="Y501" s="42"/>
    </row>
    <row r="502" spans="1:25" ht="28" customHeight="1" x14ac:dyDescent="0.15">
      <c r="A502" s="42"/>
      <c r="B502" s="42"/>
      <c r="C502" s="42"/>
      <c r="D502" s="42"/>
      <c r="E502" s="42"/>
      <c r="F502" s="42"/>
      <c r="G502" s="42"/>
      <c r="H502" s="43"/>
      <c r="K502" s="42"/>
      <c r="L502" s="44"/>
      <c r="M502" s="44"/>
      <c r="N502" s="44"/>
      <c r="O502" s="42"/>
      <c r="P502" s="42"/>
      <c r="Q502" s="42"/>
      <c r="R502" s="89"/>
      <c r="S502" s="42"/>
      <c r="T502" s="42"/>
      <c r="U502" s="42"/>
      <c r="V502" s="42"/>
      <c r="W502" s="42"/>
      <c r="X502" s="42"/>
      <c r="Y502" s="42"/>
    </row>
    <row r="503" spans="1:25" ht="28" customHeight="1" x14ac:dyDescent="0.15">
      <c r="A503" s="42"/>
      <c r="B503" s="42"/>
      <c r="C503" s="42"/>
      <c r="D503" s="42"/>
      <c r="E503" s="42"/>
      <c r="F503" s="42"/>
      <c r="G503" s="42"/>
      <c r="H503" s="43"/>
      <c r="K503" s="42"/>
      <c r="L503" s="44"/>
      <c r="M503" s="44"/>
      <c r="N503" s="44"/>
      <c r="O503" s="42"/>
      <c r="P503" s="42"/>
      <c r="Q503" s="42"/>
      <c r="R503" s="89"/>
      <c r="S503" s="42"/>
      <c r="T503" s="42"/>
      <c r="U503" s="42"/>
      <c r="V503" s="42"/>
      <c r="W503" s="42"/>
      <c r="X503" s="42"/>
      <c r="Y503" s="42"/>
    </row>
    <row r="504" spans="1:25" ht="28" customHeight="1" x14ac:dyDescent="0.15">
      <c r="A504" s="42"/>
      <c r="B504" s="42"/>
      <c r="C504" s="42"/>
      <c r="D504" s="42"/>
      <c r="E504" s="42"/>
      <c r="F504" s="42"/>
      <c r="G504" s="42"/>
      <c r="H504" s="43"/>
      <c r="K504" s="42"/>
      <c r="L504" s="44"/>
      <c r="M504" s="44"/>
      <c r="N504" s="44"/>
      <c r="O504" s="42"/>
      <c r="P504" s="42"/>
      <c r="Q504" s="42"/>
      <c r="R504" s="89"/>
      <c r="S504" s="42"/>
      <c r="T504" s="42"/>
      <c r="U504" s="42"/>
      <c r="V504" s="42"/>
      <c r="W504" s="42"/>
      <c r="X504" s="42"/>
      <c r="Y504" s="42"/>
    </row>
    <row r="505" spans="1:25" ht="28" customHeight="1" x14ac:dyDescent="0.15">
      <c r="A505" s="42"/>
      <c r="B505" s="42"/>
      <c r="C505" s="42"/>
      <c r="D505" s="42"/>
      <c r="E505" s="42"/>
      <c r="F505" s="42"/>
      <c r="G505" s="42"/>
      <c r="H505" s="43"/>
      <c r="K505" s="42"/>
      <c r="L505" s="44"/>
      <c r="M505" s="44"/>
      <c r="N505" s="44"/>
      <c r="O505" s="42"/>
      <c r="P505" s="42"/>
      <c r="Q505" s="42"/>
      <c r="R505" s="89"/>
      <c r="S505" s="42"/>
      <c r="T505" s="42"/>
      <c r="U505" s="42"/>
      <c r="V505" s="42"/>
      <c r="W505" s="42"/>
      <c r="X505" s="42"/>
      <c r="Y505" s="42"/>
    </row>
    <row r="506" spans="1:25" ht="28" customHeight="1" x14ac:dyDescent="0.15">
      <c r="A506" s="42"/>
      <c r="B506" s="42"/>
      <c r="C506" s="42"/>
      <c r="D506" s="42"/>
      <c r="E506" s="42"/>
      <c r="F506" s="42"/>
      <c r="G506" s="42"/>
      <c r="H506" s="43"/>
      <c r="K506" s="42"/>
      <c r="L506" s="44"/>
      <c r="M506" s="44"/>
      <c r="N506" s="44"/>
      <c r="O506" s="42"/>
      <c r="P506" s="42"/>
      <c r="Q506" s="42"/>
      <c r="R506" s="89"/>
      <c r="S506" s="42"/>
      <c r="T506" s="42"/>
      <c r="U506" s="42"/>
      <c r="V506" s="42"/>
      <c r="W506" s="42"/>
      <c r="X506" s="42"/>
      <c r="Y506" s="42"/>
    </row>
    <row r="507" spans="1:25" ht="28" customHeight="1" x14ac:dyDescent="0.15">
      <c r="A507" s="42"/>
      <c r="B507" s="42"/>
      <c r="C507" s="42"/>
      <c r="D507" s="42"/>
      <c r="E507" s="42"/>
      <c r="F507" s="42"/>
      <c r="G507" s="42"/>
      <c r="H507" s="43"/>
      <c r="K507" s="42"/>
      <c r="L507" s="44"/>
      <c r="M507" s="44"/>
      <c r="N507" s="44"/>
      <c r="O507" s="42"/>
      <c r="P507" s="42"/>
      <c r="Q507" s="42"/>
      <c r="R507" s="89"/>
      <c r="S507" s="42"/>
      <c r="T507" s="42"/>
      <c r="U507" s="42"/>
      <c r="V507" s="42"/>
      <c r="W507" s="42"/>
      <c r="X507" s="42"/>
      <c r="Y507" s="42"/>
    </row>
    <row r="508" spans="1:25" ht="28" customHeight="1" x14ac:dyDescent="0.15">
      <c r="A508" s="42"/>
      <c r="B508" s="42"/>
      <c r="C508" s="42"/>
      <c r="D508" s="42"/>
      <c r="E508" s="42"/>
      <c r="F508" s="42"/>
      <c r="G508" s="42"/>
      <c r="H508" s="43"/>
      <c r="K508" s="42"/>
      <c r="L508" s="44"/>
      <c r="M508" s="44"/>
      <c r="N508" s="44"/>
      <c r="O508" s="42"/>
      <c r="P508" s="42"/>
      <c r="Q508" s="42"/>
      <c r="R508" s="89"/>
      <c r="S508" s="42"/>
      <c r="T508" s="42"/>
      <c r="U508" s="42"/>
      <c r="V508" s="42"/>
      <c r="W508" s="42"/>
      <c r="X508" s="42"/>
      <c r="Y508" s="42"/>
    </row>
    <row r="509" spans="1:25" ht="28" customHeight="1" x14ac:dyDescent="0.15">
      <c r="A509" s="42"/>
      <c r="B509" s="42"/>
      <c r="C509" s="42"/>
      <c r="D509" s="42"/>
      <c r="E509" s="42"/>
      <c r="F509" s="42"/>
      <c r="G509" s="42"/>
      <c r="H509" s="43"/>
      <c r="K509" s="42"/>
      <c r="L509" s="44"/>
      <c r="M509" s="44"/>
      <c r="N509" s="44"/>
      <c r="O509" s="42"/>
      <c r="P509" s="42"/>
      <c r="Q509" s="42"/>
      <c r="R509" s="89"/>
      <c r="S509" s="42"/>
      <c r="T509" s="42"/>
      <c r="U509" s="42"/>
      <c r="V509" s="42"/>
      <c r="W509" s="42"/>
      <c r="X509" s="42"/>
      <c r="Y509" s="42"/>
    </row>
    <row r="510" spans="1:25" ht="28" customHeight="1" x14ac:dyDescent="0.15">
      <c r="A510" s="42"/>
      <c r="B510" s="42"/>
      <c r="C510" s="42"/>
      <c r="D510" s="42"/>
      <c r="E510" s="42"/>
      <c r="F510" s="42"/>
      <c r="G510" s="42"/>
      <c r="H510" s="43"/>
      <c r="K510" s="42"/>
      <c r="L510" s="44"/>
      <c r="M510" s="44"/>
      <c r="N510" s="44"/>
      <c r="O510" s="42"/>
      <c r="P510" s="42"/>
      <c r="Q510" s="42"/>
      <c r="R510" s="89"/>
      <c r="S510" s="42"/>
      <c r="T510" s="42"/>
      <c r="U510" s="42"/>
      <c r="V510" s="42"/>
      <c r="W510" s="42"/>
      <c r="X510" s="42"/>
      <c r="Y510" s="42"/>
    </row>
    <row r="511" spans="1:25" ht="28" customHeight="1" x14ac:dyDescent="0.15">
      <c r="A511" s="42"/>
      <c r="B511" s="42"/>
      <c r="C511" s="42"/>
      <c r="D511" s="42"/>
      <c r="E511" s="42"/>
      <c r="F511" s="42"/>
      <c r="G511" s="42"/>
      <c r="H511" s="43"/>
      <c r="K511" s="42"/>
      <c r="L511" s="44"/>
      <c r="M511" s="44"/>
      <c r="N511" s="44"/>
      <c r="O511" s="42"/>
      <c r="P511" s="42"/>
      <c r="Q511" s="42"/>
      <c r="R511" s="89"/>
      <c r="S511" s="42"/>
      <c r="T511" s="42"/>
      <c r="U511" s="42"/>
      <c r="V511" s="42"/>
      <c r="W511" s="42"/>
      <c r="X511" s="42"/>
      <c r="Y511" s="42"/>
    </row>
    <row r="512" spans="1:25" ht="28" customHeight="1" x14ac:dyDescent="0.15">
      <c r="A512" s="42"/>
      <c r="B512" s="42"/>
      <c r="C512" s="42"/>
      <c r="D512" s="42"/>
      <c r="E512" s="42"/>
      <c r="F512" s="42"/>
      <c r="G512" s="42"/>
      <c r="H512" s="43"/>
      <c r="K512" s="42"/>
      <c r="L512" s="44"/>
      <c r="M512" s="44"/>
      <c r="N512" s="44"/>
      <c r="O512" s="42"/>
      <c r="P512" s="42"/>
      <c r="Q512" s="42"/>
      <c r="R512" s="89"/>
      <c r="S512" s="42"/>
      <c r="T512" s="42"/>
      <c r="U512" s="42"/>
      <c r="V512" s="42"/>
      <c r="W512" s="42"/>
      <c r="X512" s="42"/>
      <c r="Y512" s="42"/>
    </row>
    <row r="513" spans="1:25" ht="28" customHeight="1" x14ac:dyDescent="0.15">
      <c r="A513" s="42"/>
      <c r="B513" s="42"/>
      <c r="C513" s="42"/>
      <c r="D513" s="42"/>
      <c r="E513" s="42"/>
      <c r="F513" s="42"/>
      <c r="G513" s="42"/>
      <c r="H513" s="43"/>
      <c r="K513" s="42"/>
      <c r="L513" s="44"/>
      <c r="M513" s="44"/>
      <c r="N513" s="44"/>
      <c r="O513" s="42"/>
      <c r="P513" s="42"/>
      <c r="Q513" s="42"/>
      <c r="R513" s="89"/>
      <c r="S513" s="42"/>
      <c r="T513" s="42"/>
      <c r="U513" s="42"/>
      <c r="V513" s="42"/>
      <c r="W513" s="42"/>
      <c r="X513" s="42"/>
      <c r="Y513" s="42"/>
    </row>
    <row r="514" spans="1:25" ht="28" customHeight="1" x14ac:dyDescent="0.15">
      <c r="A514" s="42"/>
      <c r="B514" s="42"/>
      <c r="C514" s="42"/>
      <c r="D514" s="42"/>
      <c r="E514" s="42"/>
      <c r="F514" s="42"/>
      <c r="G514" s="42"/>
      <c r="H514" s="43"/>
      <c r="K514" s="42"/>
      <c r="L514" s="44"/>
      <c r="M514" s="44"/>
      <c r="N514" s="44"/>
      <c r="O514" s="42"/>
      <c r="P514" s="42"/>
      <c r="Q514" s="42"/>
      <c r="R514" s="89"/>
      <c r="S514" s="42"/>
      <c r="T514" s="42"/>
      <c r="U514" s="42"/>
      <c r="V514" s="42"/>
      <c r="W514" s="42"/>
      <c r="X514" s="42"/>
      <c r="Y514" s="42"/>
    </row>
    <row r="515" spans="1:25" ht="28" customHeight="1" x14ac:dyDescent="0.15">
      <c r="A515" s="42"/>
      <c r="B515" s="42"/>
      <c r="C515" s="42"/>
      <c r="D515" s="42"/>
      <c r="E515" s="42"/>
      <c r="F515" s="42"/>
      <c r="G515" s="42"/>
      <c r="H515" s="43"/>
      <c r="K515" s="42"/>
      <c r="L515" s="44"/>
      <c r="M515" s="44"/>
      <c r="N515" s="44"/>
      <c r="O515" s="42"/>
      <c r="P515" s="42"/>
      <c r="Q515" s="42"/>
      <c r="R515" s="89"/>
      <c r="S515" s="42"/>
      <c r="T515" s="42"/>
      <c r="U515" s="42"/>
      <c r="V515" s="42"/>
      <c r="W515" s="42"/>
      <c r="X515" s="42"/>
      <c r="Y515" s="42"/>
    </row>
    <row r="516" spans="1:25" ht="28" customHeight="1" x14ac:dyDescent="0.15">
      <c r="A516" s="42"/>
      <c r="B516" s="42"/>
      <c r="C516" s="42"/>
      <c r="D516" s="42"/>
      <c r="E516" s="42"/>
      <c r="F516" s="42"/>
      <c r="G516" s="42"/>
      <c r="H516" s="43"/>
      <c r="K516" s="42"/>
      <c r="L516" s="44"/>
      <c r="M516" s="44"/>
      <c r="N516" s="44"/>
      <c r="O516" s="42"/>
      <c r="P516" s="42"/>
      <c r="Q516" s="42"/>
      <c r="R516" s="89"/>
      <c r="S516" s="42"/>
      <c r="T516" s="42"/>
      <c r="U516" s="42"/>
      <c r="V516" s="42"/>
      <c r="W516" s="42"/>
      <c r="X516" s="42"/>
      <c r="Y516" s="42"/>
    </row>
    <row r="517" spans="1:25" ht="28" customHeight="1" x14ac:dyDescent="0.15">
      <c r="A517" s="42"/>
      <c r="B517" s="42"/>
      <c r="C517" s="42"/>
      <c r="D517" s="42"/>
      <c r="E517" s="42"/>
      <c r="F517" s="42"/>
      <c r="G517" s="42"/>
      <c r="H517" s="43"/>
      <c r="K517" s="42"/>
      <c r="L517" s="44"/>
      <c r="M517" s="44"/>
      <c r="N517" s="44"/>
      <c r="O517" s="42"/>
      <c r="P517" s="42"/>
      <c r="Q517" s="42"/>
      <c r="R517" s="89"/>
      <c r="S517" s="42"/>
      <c r="T517" s="42"/>
      <c r="U517" s="42"/>
      <c r="V517" s="42"/>
      <c r="W517" s="42"/>
      <c r="X517" s="42"/>
      <c r="Y517" s="42"/>
    </row>
    <row r="518" spans="1:25" ht="28" customHeight="1" x14ac:dyDescent="0.15">
      <c r="A518" s="42"/>
      <c r="B518" s="42"/>
      <c r="C518" s="42"/>
      <c r="D518" s="42"/>
      <c r="E518" s="42"/>
      <c r="F518" s="42"/>
      <c r="G518" s="42"/>
      <c r="H518" s="43"/>
      <c r="K518" s="42"/>
      <c r="L518" s="44"/>
      <c r="M518" s="44"/>
      <c r="N518" s="44"/>
      <c r="O518" s="42"/>
      <c r="P518" s="42"/>
      <c r="Q518" s="42"/>
      <c r="R518" s="89"/>
      <c r="S518" s="42"/>
      <c r="T518" s="42"/>
      <c r="U518" s="42"/>
      <c r="V518" s="42"/>
      <c r="W518" s="42"/>
      <c r="X518" s="42"/>
      <c r="Y518" s="42"/>
    </row>
    <row r="519" spans="1:25" ht="28" customHeight="1" x14ac:dyDescent="0.15">
      <c r="A519" s="42"/>
      <c r="B519" s="42"/>
      <c r="C519" s="42"/>
      <c r="D519" s="42"/>
      <c r="E519" s="42"/>
      <c r="F519" s="42"/>
      <c r="G519" s="42"/>
      <c r="H519" s="43"/>
      <c r="K519" s="42"/>
      <c r="L519" s="44"/>
      <c r="M519" s="44"/>
      <c r="N519" s="44"/>
      <c r="O519" s="42"/>
      <c r="P519" s="42"/>
      <c r="Q519" s="42"/>
      <c r="R519" s="89"/>
      <c r="S519" s="42"/>
      <c r="T519" s="42"/>
      <c r="U519" s="42"/>
      <c r="V519" s="42"/>
      <c r="W519" s="42"/>
      <c r="X519" s="42"/>
      <c r="Y519" s="42"/>
    </row>
    <row r="520" spans="1:25" ht="28" customHeight="1" x14ac:dyDescent="0.15">
      <c r="A520" s="42"/>
      <c r="B520" s="42"/>
      <c r="C520" s="42"/>
      <c r="D520" s="42"/>
      <c r="E520" s="42"/>
      <c r="F520" s="42"/>
      <c r="G520" s="42"/>
      <c r="H520" s="43"/>
      <c r="K520" s="42"/>
      <c r="L520" s="44"/>
      <c r="M520" s="44"/>
      <c r="N520" s="44"/>
      <c r="O520" s="42"/>
      <c r="P520" s="42"/>
      <c r="Q520" s="42"/>
      <c r="R520" s="89"/>
      <c r="S520" s="42"/>
      <c r="T520" s="42"/>
      <c r="U520" s="42"/>
      <c r="V520" s="42"/>
      <c r="W520" s="42"/>
      <c r="X520" s="42"/>
      <c r="Y520" s="42"/>
    </row>
    <row r="521" spans="1:25" ht="28" customHeight="1" x14ac:dyDescent="0.15">
      <c r="A521" s="42"/>
      <c r="B521" s="42"/>
      <c r="C521" s="42"/>
      <c r="D521" s="42"/>
      <c r="E521" s="42"/>
      <c r="F521" s="42"/>
      <c r="G521" s="42"/>
      <c r="H521" s="43"/>
      <c r="K521" s="42"/>
      <c r="L521" s="44"/>
      <c r="M521" s="44"/>
      <c r="N521" s="44"/>
      <c r="O521" s="42"/>
      <c r="P521" s="42"/>
      <c r="Q521" s="42"/>
      <c r="R521" s="89"/>
      <c r="S521" s="42"/>
      <c r="T521" s="42"/>
      <c r="U521" s="42"/>
      <c r="V521" s="42"/>
      <c r="W521" s="42"/>
      <c r="X521" s="42"/>
      <c r="Y521" s="42"/>
    </row>
    <row r="522" spans="1:25" ht="28" customHeight="1" x14ac:dyDescent="0.15">
      <c r="A522" s="42"/>
      <c r="B522" s="42"/>
      <c r="C522" s="42"/>
      <c r="D522" s="42"/>
      <c r="E522" s="42"/>
      <c r="F522" s="42"/>
      <c r="G522" s="42"/>
      <c r="H522" s="43"/>
      <c r="K522" s="42"/>
      <c r="L522" s="44"/>
      <c r="M522" s="44"/>
      <c r="N522" s="44"/>
      <c r="O522" s="42"/>
      <c r="P522" s="42"/>
      <c r="Q522" s="42"/>
      <c r="R522" s="89"/>
      <c r="S522" s="42"/>
      <c r="T522" s="42"/>
      <c r="U522" s="42"/>
      <c r="V522" s="42"/>
      <c r="W522" s="42"/>
      <c r="X522" s="42"/>
      <c r="Y522" s="42"/>
    </row>
    <row r="523" spans="1:25" ht="28" customHeight="1" x14ac:dyDescent="0.15">
      <c r="A523" s="42"/>
      <c r="B523" s="42"/>
      <c r="C523" s="42"/>
      <c r="D523" s="42"/>
      <c r="E523" s="42"/>
      <c r="F523" s="42"/>
      <c r="G523" s="42"/>
      <c r="H523" s="43"/>
      <c r="K523" s="42"/>
      <c r="L523" s="44"/>
      <c r="M523" s="44"/>
      <c r="N523" s="44"/>
      <c r="O523" s="42"/>
      <c r="P523" s="42"/>
      <c r="Q523" s="42"/>
      <c r="R523" s="89"/>
      <c r="S523" s="42"/>
      <c r="T523" s="42"/>
      <c r="U523" s="42"/>
      <c r="V523" s="42"/>
      <c r="W523" s="42"/>
      <c r="X523" s="42"/>
      <c r="Y523" s="42"/>
    </row>
    <row r="524" spans="1:25" ht="28" customHeight="1" x14ac:dyDescent="0.15">
      <c r="A524" s="42"/>
      <c r="B524" s="42"/>
      <c r="C524" s="42"/>
      <c r="D524" s="42"/>
      <c r="E524" s="42"/>
      <c r="F524" s="42"/>
      <c r="G524" s="42"/>
      <c r="H524" s="43"/>
      <c r="K524" s="42"/>
      <c r="L524" s="44"/>
      <c r="M524" s="44"/>
      <c r="N524" s="44"/>
      <c r="O524" s="42"/>
      <c r="P524" s="42"/>
      <c r="Q524" s="42"/>
      <c r="R524" s="89"/>
      <c r="S524" s="42"/>
      <c r="T524" s="42"/>
      <c r="U524" s="42"/>
      <c r="V524" s="42"/>
      <c r="W524" s="42"/>
      <c r="X524" s="42"/>
      <c r="Y524" s="42"/>
    </row>
    <row r="525" spans="1:25" ht="28" customHeight="1" x14ac:dyDescent="0.15">
      <c r="A525" s="42"/>
      <c r="B525" s="42"/>
      <c r="C525" s="42"/>
      <c r="D525" s="42"/>
      <c r="E525" s="42"/>
      <c r="F525" s="42"/>
      <c r="G525" s="42"/>
      <c r="H525" s="43"/>
      <c r="K525" s="42"/>
      <c r="L525" s="44"/>
      <c r="M525" s="44"/>
      <c r="N525" s="44"/>
      <c r="O525" s="42"/>
      <c r="P525" s="42"/>
      <c r="Q525" s="42"/>
      <c r="R525" s="89"/>
      <c r="S525" s="42"/>
      <c r="T525" s="42"/>
      <c r="U525" s="42"/>
      <c r="V525" s="42"/>
      <c r="W525" s="42"/>
      <c r="X525" s="42"/>
      <c r="Y525" s="42"/>
    </row>
    <row r="526" spans="1:25" ht="28" customHeight="1" x14ac:dyDescent="0.15">
      <c r="A526" s="42"/>
      <c r="B526" s="42"/>
      <c r="C526" s="42"/>
      <c r="D526" s="42"/>
      <c r="E526" s="42"/>
      <c r="F526" s="42"/>
      <c r="G526" s="42"/>
      <c r="H526" s="43"/>
      <c r="K526" s="42"/>
      <c r="L526" s="44"/>
      <c r="M526" s="44"/>
      <c r="N526" s="44"/>
      <c r="O526" s="42"/>
      <c r="P526" s="42"/>
      <c r="Q526" s="42"/>
      <c r="R526" s="89"/>
      <c r="S526" s="42"/>
      <c r="T526" s="42"/>
      <c r="U526" s="42"/>
      <c r="V526" s="42"/>
      <c r="W526" s="42"/>
      <c r="X526" s="42"/>
      <c r="Y526" s="42"/>
    </row>
    <row r="527" spans="1:25" ht="28" customHeight="1" x14ac:dyDescent="0.15">
      <c r="A527" s="42"/>
      <c r="B527" s="42"/>
      <c r="C527" s="42"/>
      <c r="D527" s="42"/>
      <c r="E527" s="42"/>
      <c r="F527" s="42"/>
      <c r="G527" s="42"/>
      <c r="H527" s="43"/>
      <c r="K527" s="42"/>
      <c r="L527" s="44"/>
      <c r="M527" s="44"/>
      <c r="N527" s="44"/>
      <c r="O527" s="42"/>
      <c r="P527" s="42"/>
      <c r="Q527" s="42"/>
      <c r="R527" s="89"/>
      <c r="S527" s="42"/>
      <c r="T527" s="42"/>
      <c r="U527" s="42"/>
      <c r="V527" s="42"/>
      <c r="W527" s="42"/>
      <c r="X527" s="42"/>
      <c r="Y527" s="42"/>
    </row>
    <row r="528" spans="1:25" ht="28" customHeight="1" x14ac:dyDescent="0.15">
      <c r="A528" s="42"/>
      <c r="B528" s="42"/>
      <c r="C528" s="42"/>
      <c r="D528" s="42"/>
      <c r="E528" s="42"/>
      <c r="F528" s="42"/>
      <c r="G528" s="42"/>
      <c r="H528" s="43"/>
      <c r="K528" s="42"/>
      <c r="L528" s="44"/>
      <c r="M528" s="44"/>
      <c r="N528" s="44"/>
      <c r="O528" s="42"/>
      <c r="P528" s="42"/>
      <c r="Q528" s="42"/>
      <c r="R528" s="89"/>
      <c r="S528" s="42"/>
      <c r="T528" s="42"/>
      <c r="U528" s="42"/>
      <c r="V528" s="42"/>
      <c r="W528" s="42"/>
      <c r="X528" s="42"/>
      <c r="Y528" s="42"/>
    </row>
    <row r="529" spans="1:25" ht="28" customHeight="1" x14ac:dyDescent="0.15">
      <c r="A529" s="42"/>
      <c r="B529" s="42"/>
      <c r="C529" s="42"/>
      <c r="D529" s="42"/>
      <c r="E529" s="42"/>
      <c r="F529" s="42"/>
      <c r="G529" s="42"/>
      <c r="H529" s="43"/>
      <c r="K529" s="42"/>
      <c r="L529" s="44"/>
      <c r="M529" s="44"/>
      <c r="N529" s="44"/>
      <c r="O529" s="42"/>
      <c r="P529" s="42"/>
      <c r="Q529" s="42"/>
      <c r="R529" s="89"/>
      <c r="S529" s="42"/>
      <c r="T529" s="42"/>
      <c r="U529" s="42"/>
      <c r="V529" s="42"/>
      <c r="W529" s="42"/>
      <c r="X529" s="42"/>
      <c r="Y529" s="42"/>
    </row>
    <row r="530" spans="1:25" ht="28" customHeight="1" x14ac:dyDescent="0.15">
      <c r="A530" s="42"/>
      <c r="B530" s="42"/>
      <c r="C530" s="42"/>
      <c r="D530" s="42"/>
      <c r="E530" s="42"/>
      <c r="F530" s="42"/>
      <c r="G530" s="42"/>
      <c r="H530" s="43"/>
      <c r="K530" s="42"/>
      <c r="L530" s="44"/>
      <c r="M530" s="44"/>
      <c r="N530" s="44"/>
      <c r="O530" s="42"/>
      <c r="P530" s="42"/>
      <c r="Q530" s="42"/>
      <c r="R530" s="89"/>
      <c r="S530" s="42"/>
      <c r="T530" s="42"/>
      <c r="U530" s="42"/>
      <c r="V530" s="42"/>
      <c r="W530" s="42"/>
      <c r="X530" s="42"/>
      <c r="Y530" s="42"/>
    </row>
    <row r="531" spans="1:25" ht="28" customHeight="1" x14ac:dyDescent="0.15">
      <c r="A531" s="42"/>
      <c r="B531" s="42"/>
      <c r="C531" s="42"/>
      <c r="D531" s="42"/>
      <c r="E531" s="42"/>
      <c r="F531" s="42"/>
      <c r="G531" s="42"/>
      <c r="H531" s="43"/>
      <c r="K531" s="42"/>
      <c r="L531" s="44"/>
      <c r="M531" s="44"/>
      <c r="N531" s="44"/>
      <c r="O531" s="42"/>
      <c r="P531" s="42"/>
      <c r="Q531" s="42"/>
      <c r="R531" s="89"/>
      <c r="S531" s="42"/>
      <c r="T531" s="42"/>
      <c r="U531" s="42"/>
      <c r="V531" s="42"/>
      <c r="W531" s="42"/>
      <c r="X531" s="42"/>
      <c r="Y531" s="42"/>
    </row>
    <row r="532" spans="1:25" ht="28" customHeight="1" x14ac:dyDescent="0.15">
      <c r="A532" s="42"/>
      <c r="B532" s="42"/>
      <c r="C532" s="42"/>
      <c r="D532" s="42"/>
      <c r="E532" s="42"/>
      <c r="F532" s="42"/>
      <c r="G532" s="42"/>
      <c r="H532" s="43"/>
      <c r="K532" s="42"/>
      <c r="L532" s="44"/>
      <c r="M532" s="44"/>
      <c r="N532" s="44"/>
      <c r="O532" s="42"/>
      <c r="P532" s="42"/>
      <c r="Q532" s="42"/>
      <c r="R532" s="89"/>
      <c r="S532" s="42"/>
      <c r="T532" s="42"/>
      <c r="U532" s="42"/>
      <c r="V532" s="42"/>
      <c r="W532" s="42"/>
      <c r="X532" s="42"/>
      <c r="Y532" s="42"/>
    </row>
    <row r="533" spans="1:25" ht="28" customHeight="1" x14ac:dyDescent="0.15">
      <c r="A533" s="42"/>
      <c r="B533" s="42"/>
      <c r="C533" s="42"/>
      <c r="D533" s="42"/>
      <c r="E533" s="42"/>
      <c r="F533" s="42"/>
      <c r="G533" s="42"/>
      <c r="H533" s="43"/>
      <c r="K533" s="42"/>
      <c r="L533" s="44"/>
      <c r="M533" s="44"/>
      <c r="N533" s="44"/>
      <c r="O533" s="42"/>
      <c r="P533" s="42"/>
      <c r="Q533" s="42"/>
      <c r="R533" s="89"/>
      <c r="S533" s="42"/>
      <c r="T533" s="42"/>
      <c r="U533" s="42"/>
      <c r="V533" s="42"/>
      <c r="W533" s="42"/>
      <c r="X533" s="42"/>
      <c r="Y533" s="42"/>
    </row>
    <row r="534" spans="1:25" ht="28" customHeight="1" x14ac:dyDescent="0.15">
      <c r="A534" s="42"/>
      <c r="B534" s="42"/>
      <c r="C534" s="42"/>
      <c r="D534" s="42"/>
      <c r="E534" s="42"/>
      <c r="F534" s="42"/>
      <c r="G534" s="42"/>
      <c r="H534" s="43"/>
      <c r="K534" s="42"/>
      <c r="L534" s="44"/>
      <c r="M534" s="44"/>
      <c r="N534" s="44"/>
      <c r="O534" s="42"/>
      <c r="P534" s="42"/>
      <c r="Q534" s="42"/>
      <c r="R534" s="89"/>
      <c r="S534" s="42"/>
      <c r="T534" s="42"/>
      <c r="U534" s="42"/>
      <c r="V534" s="42"/>
      <c r="W534" s="42"/>
      <c r="X534" s="42"/>
      <c r="Y534" s="42"/>
    </row>
    <row r="535" spans="1:25" ht="28" customHeight="1" x14ac:dyDescent="0.15">
      <c r="A535" s="42"/>
      <c r="B535" s="42"/>
      <c r="C535" s="42"/>
      <c r="D535" s="42"/>
      <c r="E535" s="42"/>
      <c r="F535" s="42"/>
      <c r="G535" s="42"/>
      <c r="H535" s="43"/>
      <c r="K535" s="42"/>
      <c r="L535" s="44"/>
      <c r="M535" s="44"/>
      <c r="N535" s="44"/>
      <c r="O535" s="42"/>
      <c r="P535" s="42"/>
      <c r="Q535" s="42"/>
      <c r="R535" s="89"/>
      <c r="S535" s="42"/>
      <c r="T535" s="42"/>
      <c r="U535" s="42"/>
      <c r="V535" s="42"/>
      <c r="W535" s="42"/>
      <c r="X535" s="42"/>
      <c r="Y535" s="42"/>
    </row>
    <row r="536" spans="1:25" ht="28" customHeight="1" x14ac:dyDescent="0.15">
      <c r="A536" s="42"/>
      <c r="B536" s="42"/>
      <c r="C536" s="42"/>
      <c r="D536" s="42"/>
      <c r="E536" s="42"/>
      <c r="F536" s="42"/>
      <c r="G536" s="42"/>
      <c r="H536" s="43"/>
      <c r="K536" s="42"/>
      <c r="L536" s="44"/>
      <c r="M536" s="44"/>
      <c r="N536" s="44"/>
      <c r="O536" s="42"/>
      <c r="P536" s="42"/>
      <c r="Q536" s="42"/>
      <c r="R536" s="89"/>
      <c r="S536" s="42"/>
      <c r="T536" s="42"/>
      <c r="U536" s="42"/>
      <c r="V536" s="42"/>
      <c r="W536" s="42"/>
      <c r="X536" s="42"/>
      <c r="Y536" s="42"/>
    </row>
    <row r="537" spans="1:25" ht="28" customHeight="1" x14ac:dyDescent="0.15">
      <c r="A537" s="42"/>
      <c r="B537" s="42"/>
      <c r="C537" s="42"/>
      <c r="D537" s="42"/>
      <c r="E537" s="42"/>
      <c r="F537" s="42"/>
      <c r="G537" s="42"/>
      <c r="H537" s="43"/>
      <c r="K537" s="42"/>
      <c r="L537" s="44"/>
      <c r="M537" s="44"/>
      <c r="N537" s="44"/>
      <c r="O537" s="42"/>
      <c r="P537" s="42"/>
      <c r="Q537" s="42"/>
      <c r="R537" s="89"/>
      <c r="S537" s="42"/>
      <c r="T537" s="42"/>
      <c r="U537" s="42"/>
      <c r="V537" s="42"/>
      <c r="W537" s="42"/>
      <c r="X537" s="42"/>
      <c r="Y537" s="42"/>
    </row>
    <row r="538" spans="1:25" ht="28" customHeight="1" x14ac:dyDescent="0.15">
      <c r="A538" s="42"/>
      <c r="B538" s="42"/>
      <c r="C538" s="42"/>
      <c r="D538" s="42"/>
      <c r="E538" s="42"/>
      <c r="F538" s="42"/>
      <c r="G538" s="42"/>
      <c r="H538" s="43"/>
      <c r="K538" s="42"/>
      <c r="L538" s="44"/>
      <c r="M538" s="44"/>
      <c r="N538" s="44"/>
      <c r="O538" s="42"/>
      <c r="P538" s="42"/>
      <c r="Q538" s="42"/>
      <c r="R538" s="89"/>
      <c r="S538" s="42"/>
      <c r="T538" s="42"/>
      <c r="U538" s="42"/>
      <c r="V538" s="42"/>
      <c r="W538" s="42"/>
      <c r="X538" s="42"/>
      <c r="Y538" s="42"/>
    </row>
    <row r="539" spans="1:25" ht="28" customHeight="1" x14ac:dyDescent="0.15">
      <c r="A539" s="42"/>
      <c r="B539" s="42"/>
      <c r="C539" s="42"/>
      <c r="D539" s="42"/>
      <c r="E539" s="42"/>
      <c r="F539" s="42"/>
      <c r="G539" s="42"/>
      <c r="H539" s="43"/>
      <c r="K539" s="42"/>
      <c r="L539" s="44"/>
      <c r="M539" s="44"/>
      <c r="N539" s="44"/>
      <c r="O539" s="42"/>
      <c r="P539" s="42"/>
      <c r="Q539" s="42"/>
      <c r="R539" s="89"/>
      <c r="S539" s="42"/>
      <c r="T539" s="42"/>
      <c r="U539" s="42"/>
      <c r="V539" s="42"/>
      <c r="W539" s="42"/>
      <c r="X539" s="42"/>
      <c r="Y539" s="42"/>
    </row>
    <row r="540" spans="1:25" ht="28" customHeight="1" x14ac:dyDescent="0.15">
      <c r="A540" s="42"/>
      <c r="B540" s="42"/>
      <c r="C540" s="42"/>
      <c r="D540" s="42"/>
      <c r="E540" s="42"/>
      <c r="F540" s="42"/>
      <c r="G540" s="42"/>
      <c r="H540" s="43"/>
      <c r="K540" s="42"/>
      <c r="L540" s="44"/>
      <c r="M540" s="44"/>
      <c r="N540" s="44"/>
      <c r="O540" s="42"/>
      <c r="P540" s="42"/>
      <c r="Q540" s="42"/>
      <c r="R540" s="89"/>
      <c r="S540" s="42"/>
      <c r="T540" s="42"/>
      <c r="U540" s="42"/>
      <c r="V540" s="42"/>
      <c r="W540" s="42"/>
      <c r="X540" s="42"/>
      <c r="Y540" s="42"/>
    </row>
    <row r="541" spans="1:25" ht="28" customHeight="1" x14ac:dyDescent="0.15">
      <c r="A541" s="42"/>
      <c r="B541" s="42"/>
      <c r="C541" s="42"/>
      <c r="D541" s="42"/>
      <c r="E541" s="42"/>
      <c r="F541" s="42"/>
      <c r="G541" s="42"/>
      <c r="H541" s="43"/>
      <c r="K541" s="42"/>
      <c r="L541" s="44"/>
      <c r="M541" s="44"/>
      <c r="N541" s="44"/>
      <c r="O541" s="42"/>
      <c r="P541" s="42"/>
      <c r="Q541" s="42"/>
      <c r="R541" s="89"/>
      <c r="S541" s="42"/>
      <c r="T541" s="42"/>
      <c r="U541" s="42"/>
      <c r="V541" s="42"/>
      <c r="W541" s="42"/>
      <c r="X541" s="42"/>
      <c r="Y541" s="42"/>
    </row>
    <row r="542" spans="1:25" ht="28" customHeight="1" x14ac:dyDescent="0.15">
      <c r="A542" s="42"/>
      <c r="B542" s="42"/>
      <c r="C542" s="42"/>
      <c r="D542" s="42"/>
      <c r="E542" s="42"/>
      <c r="F542" s="42"/>
      <c r="G542" s="42"/>
      <c r="H542" s="43"/>
      <c r="K542" s="42"/>
      <c r="L542" s="44"/>
      <c r="M542" s="44"/>
      <c r="N542" s="44"/>
      <c r="O542" s="42"/>
      <c r="P542" s="42"/>
      <c r="Q542" s="42"/>
      <c r="R542" s="89"/>
      <c r="S542" s="42"/>
      <c r="T542" s="42"/>
      <c r="U542" s="42"/>
      <c r="V542" s="42"/>
      <c r="W542" s="42"/>
      <c r="X542" s="42"/>
      <c r="Y542" s="42"/>
    </row>
    <row r="543" spans="1:25" ht="28" customHeight="1" x14ac:dyDescent="0.15">
      <c r="A543" s="42"/>
      <c r="B543" s="42"/>
      <c r="C543" s="42"/>
      <c r="D543" s="42"/>
      <c r="E543" s="42"/>
      <c r="F543" s="42"/>
      <c r="G543" s="42"/>
      <c r="H543" s="43"/>
      <c r="K543" s="42"/>
      <c r="L543" s="44"/>
      <c r="M543" s="44"/>
      <c r="N543" s="44"/>
      <c r="O543" s="42"/>
      <c r="P543" s="42"/>
      <c r="Q543" s="42"/>
      <c r="R543" s="89"/>
      <c r="S543" s="42"/>
      <c r="T543" s="42"/>
      <c r="U543" s="42"/>
      <c r="V543" s="42"/>
      <c r="W543" s="42"/>
      <c r="X543" s="42"/>
      <c r="Y543" s="42"/>
    </row>
    <row r="544" spans="1:25" ht="28" customHeight="1" x14ac:dyDescent="0.15">
      <c r="A544" s="42"/>
      <c r="B544" s="42"/>
      <c r="C544" s="42"/>
      <c r="D544" s="42"/>
      <c r="E544" s="42"/>
      <c r="F544" s="42"/>
      <c r="G544" s="42"/>
      <c r="H544" s="43"/>
      <c r="K544" s="42"/>
      <c r="L544" s="44"/>
      <c r="M544" s="44"/>
      <c r="N544" s="44"/>
      <c r="O544" s="42"/>
      <c r="P544" s="42"/>
      <c r="Q544" s="42"/>
      <c r="R544" s="89"/>
      <c r="S544" s="42"/>
      <c r="T544" s="42"/>
      <c r="U544" s="42"/>
      <c r="V544" s="42"/>
      <c r="W544" s="42"/>
      <c r="X544" s="42"/>
      <c r="Y544" s="42"/>
    </row>
    <row r="545" spans="1:25" ht="28" customHeight="1" x14ac:dyDescent="0.15">
      <c r="A545" s="42"/>
      <c r="B545" s="42"/>
      <c r="C545" s="42"/>
      <c r="D545" s="42"/>
      <c r="E545" s="42"/>
      <c r="F545" s="42"/>
      <c r="G545" s="42"/>
      <c r="H545" s="43"/>
      <c r="K545" s="42"/>
      <c r="L545" s="44"/>
      <c r="M545" s="44"/>
      <c r="N545" s="44"/>
      <c r="O545" s="42"/>
      <c r="P545" s="42"/>
      <c r="Q545" s="42"/>
      <c r="R545" s="89"/>
      <c r="S545" s="42"/>
      <c r="T545" s="42"/>
      <c r="U545" s="42"/>
      <c r="V545" s="42"/>
      <c r="W545" s="42"/>
      <c r="X545" s="42"/>
      <c r="Y545" s="42"/>
    </row>
    <row r="546" spans="1:25" ht="28" customHeight="1" x14ac:dyDescent="0.15">
      <c r="A546" s="42"/>
      <c r="B546" s="42"/>
      <c r="C546" s="42"/>
      <c r="D546" s="42"/>
      <c r="E546" s="42"/>
      <c r="F546" s="42"/>
      <c r="G546" s="42"/>
      <c r="H546" s="43"/>
      <c r="K546" s="42"/>
      <c r="L546" s="44"/>
      <c r="M546" s="44"/>
      <c r="N546" s="44"/>
      <c r="O546" s="42"/>
      <c r="P546" s="42"/>
      <c r="Q546" s="42"/>
      <c r="R546" s="89"/>
      <c r="S546" s="42"/>
      <c r="T546" s="42"/>
      <c r="U546" s="42"/>
      <c r="V546" s="42"/>
      <c r="W546" s="42"/>
      <c r="X546" s="42"/>
      <c r="Y546" s="42"/>
    </row>
    <row r="547" spans="1:25" ht="28" customHeight="1" x14ac:dyDescent="0.15">
      <c r="A547" s="42"/>
      <c r="B547" s="42"/>
      <c r="C547" s="42"/>
      <c r="D547" s="42"/>
      <c r="E547" s="42"/>
      <c r="F547" s="42"/>
      <c r="G547" s="42"/>
      <c r="H547" s="43"/>
      <c r="K547" s="42"/>
      <c r="L547" s="44"/>
      <c r="M547" s="44"/>
      <c r="N547" s="44"/>
      <c r="O547" s="42"/>
      <c r="P547" s="42"/>
      <c r="Q547" s="42"/>
      <c r="R547" s="89"/>
      <c r="S547" s="42"/>
      <c r="T547" s="42"/>
      <c r="U547" s="42"/>
      <c r="V547" s="42"/>
      <c r="W547" s="42"/>
      <c r="X547" s="42"/>
      <c r="Y547" s="42"/>
    </row>
    <row r="548" spans="1:25" ht="28" customHeight="1" x14ac:dyDescent="0.15">
      <c r="A548" s="42"/>
      <c r="B548" s="42"/>
      <c r="C548" s="42"/>
      <c r="D548" s="42"/>
      <c r="E548" s="42"/>
      <c r="F548" s="42"/>
      <c r="G548" s="42"/>
      <c r="H548" s="43"/>
      <c r="K548" s="42"/>
      <c r="L548" s="44"/>
      <c r="M548" s="44"/>
      <c r="N548" s="44"/>
      <c r="O548" s="42"/>
      <c r="P548" s="42"/>
      <c r="Q548" s="42"/>
      <c r="R548" s="89"/>
      <c r="S548" s="42"/>
      <c r="T548" s="42"/>
      <c r="U548" s="42"/>
      <c r="V548" s="42"/>
      <c r="W548" s="42"/>
      <c r="X548" s="42"/>
      <c r="Y548" s="42"/>
    </row>
    <row r="549" spans="1:25" ht="28" customHeight="1" x14ac:dyDescent="0.15">
      <c r="A549" s="42"/>
      <c r="B549" s="42"/>
      <c r="C549" s="42"/>
      <c r="D549" s="42"/>
      <c r="E549" s="42"/>
      <c r="F549" s="42"/>
      <c r="G549" s="42"/>
      <c r="H549" s="43"/>
      <c r="K549" s="42"/>
      <c r="L549" s="44"/>
      <c r="M549" s="44"/>
      <c r="N549" s="44"/>
      <c r="O549" s="42"/>
      <c r="P549" s="42"/>
      <c r="Q549" s="42"/>
      <c r="R549" s="89"/>
      <c r="S549" s="42"/>
      <c r="T549" s="42"/>
      <c r="U549" s="42"/>
      <c r="V549" s="42"/>
      <c r="W549" s="42"/>
      <c r="X549" s="42"/>
      <c r="Y549" s="42"/>
    </row>
    <row r="550" spans="1:25" ht="28" customHeight="1" x14ac:dyDescent="0.15">
      <c r="A550" s="42"/>
      <c r="B550" s="42"/>
      <c r="C550" s="42"/>
      <c r="D550" s="42"/>
      <c r="E550" s="42"/>
      <c r="F550" s="42"/>
      <c r="G550" s="42"/>
      <c r="H550" s="43"/>
      <c r="K550" s="42"/>
      <c r="L550" s="44"/>
      <c r="M550" s="44"/>
      <c r="N550" s="44"/>
      <c r="O550" s="42"/>
      <c r="P550" s="42"/>
      <c r="Q550" s="42"/>
      <c r="R550" s="89"/>
      <c r="S550" s="42"/>
      <c r="T550" s="42"/>
      <c r="U550" s="42"/>
      <c r="V550" s="42"/>
      <c r="W550" s="42"/>
      <c r="X550" s="42"/>
      <c r="Y550" s="42"/>
    </row>
    <row r="551" spans="1:25" ht="28" customHeight="1" x14ac:dyDescent="0.15">
      <c r="A551" s="42"/>
      <c r="B551" s="42"/>
      <c r="C551" s="42"/>
      <c r="D551" s="42"/>
      <c r="E551" s="42"/>
      <c r="F551" s="42"/>
      <c r="G551" s="42"/>
      <c r="H551" s="43"/>
      <c r="K551" s="42"/>
      <c r="L551" s="44"/>
      <c r="M551" s="44"/>
      <c r="N551" s="44"/>
      <c r="O551" s="42"/>
      <c r="P551" s="42"/>
      <c r="Q551" s="42"/>
      <c r="R551" s="89"/>
      <c r="S551" s="42"/>
      <c r="T551" s="42"/>
      <c r="U551" s="42"/>
      <c r="V551" s="42"/>
      <c r="W551" s="42"/>
      <c r="X551" s="42"/>
      <c r="Y551" s="42"/>
    </row>
    <row r="552" spans="1:25" ht="28" customHeight="1" x14ac:dyDescent="0.15">
      <c r="A552" s="42"/>
      <c r="B552" s="42"/>
      <c r="C552" s="42"/>
      <c r="D552" s="42"/>
      <c r="E552" s="42"/>
      <c r="F552" s="42"/>
      <c r="G552" s="42"/>
      <c r="H552" s="43"/>
      <c r="K552" s="42"/>
      <c r="L552" s="44"/>
      <c r="M552" s="44"/>
      <c r="N552" s="44"/>
      <c r="O552" s="42"/>
      <c r="P552" s="42"/>
      <c r="Q552" s="42"/>
      <c r="R552" s="89"/>
      <c r="S552" s="42"/>
      <c r="T552" s="42"/>
      <c r="U552" s="42"/>
      <c r="V552" s="42"/>
      <c r="W552" s="42"/>
      <c r="X552" s="42"/>
      <c r="Y552" s="42"/>
    </row>
    <row r="553" spans="1:25" ht="28" customHeight="1" x14ac:dyDescent="0.15">
      <c r="A553" s="42"/>
      <c r="B553" s="42"/>
      <c r="C553" s="42"/>
      <c r="D553" s="42"/>
      <c r="E553" s="42"/>
      <c r="F553" s="42"/>
      <c r="G553" s="42"/>
      <c r="H553" s="43"/>
      <c r="K553" s="42"/>
      <c r="L553" s="44"/>
      <c r="M553" s="44"/>
      <c r="N553" s="44"/>
      <c r="O553" s="42"/>
      <c r="P553" s="42"/>
      <c r="Q553" s="42"/>
      <c r="R553" s="89"/>
      <c r="S553" s="42"/>
      <c r="T553" s="42"/>
      <c r="U553" s="42"/>
      <c r="V553" s="42"/>
      <c r="W553" s="42"/>
      <c r="X553" s="42"/>
      <c r="Y553" s="42"/>
    </row>
    <row r="554" spans="1:25" ht="28" customHeight="1" x14ac:dyDescent="0.15">
      <c r="A554" s="42"/>
      <c r="B554" s="42"/>
      <c r="C554" s="42"/>
      <c r="D554" s="42"/>
      <c r="E554" s="42"/>
      <c r="F554" s="42"/>
      <c r="G554" s="42"/>
      <c r="H554" s="43"/>
      <c r="K554" s="42"/>
      <c r="L554" s="44"/>
      <c r="M554" s="44"/>
      <c r="N554" s="44"/>
      <c r="O554" s="42"/>
      <c r="P554" s="42"/>
      <c r="Q554" s="42"/>
      <c r="R554" s="89"/>
      <c r="S554" s="42"/>
      <c r="T554" s="42"/>
      <c r="U554" s="42"/>
      <c r="V554" s="42"/>
      <c r="W554" s="42"/>
      <c r="X554" s="42"/>
      <c r="Y554" s="42"/>
    </row>
    <row r="555" spans="1:25" ht="28" customHeight="1" x14ac:dyDescent="0.15">
      <c r="A555" s="42"/>
      <c r="B555" s="42"/>
      <c r="C555" s="42"/>
      <c r="D555" s="42"/>
      <c r="E555" s="42"/>
      <c r="F555" s="42"/>
      <c r="G555" s="42"/>
      <c r="H555" s="43"/>
      <c r="K555" s="42"/>
      <c r="L555" s="44"/>
      <c r="M555" s="44"/>
      <c r="N555" s="44"/>
      <c r="O555" s="42"/>
      <c r="P555" s="42"/>
      <c r="Q555" s="42"/>
      <c r="R555" s="89"/>
      <c r="S555" s="42"/>
      <c r="T555" s="42"/>
      <c r="U555" s="42"/>
      <c r="V555" s="42"/>
      <c r="W555" s="42"/>
      <c r="X555" s="42"/>
      <c r="Y555" s="42"/>
    </row>
    <row r="556" spans="1:25" ht="28" customHeight="1" x14ac:dyDescent="0.15">
      <c r="A556" s="42"/>
      <c r="B556" s="42"/>
      <c r="C556" s="42"/>
      <c r="D556" s="42"/>
      <c r="E556" s="42"/>
      <c r="F556" s="42"/>
      <c r="G556" s="42"/>
      <c r="H556" s="43"/>
      <c r="K556" s="42"/>
      <c r="L556" s="44"/>
      <c r="M556" s="44"/>
      <c r="N556" s="44"/>
      <c r="O556" s="42"/>
      <c r="P556" s="42"/>
      <c r="Q556" s="42"/>
      <c r="R556" s="89"/>
      <c r="S556" s="42"/>
      <c r="T556" s="42"/>
      <c r="U556" s="42"/>
      <c r="V556" s="42"/>
      <c r="W556" s="42"/>
      <c r="X556" s="42"/>
      <c r="Y556" s="42"/>
    </row>
    <row r="557" spans="1:25" ht="28" customHeight="1" x14ac:dyDescent="0.15">
      <c r="A557" s="42"/>
      <c r="B557" s="42"/>
      <c r="C557" s="42"/>
      <c r="D557" s="42"/>
      <c r="E557" s="42"/>
      <c r="F557" s="42"/>
      <c r="G557" s="42"/>
      <c r="H557" s="43"/>
      <c r="K557" s="42"/>
      <c r="L557" s="44"/>
      <c r="M557" s="44"/>
      <c r="N557" s="44"/>
      <c r="O557" s="42"/>
      <c r="P557" s="42"/>
      <c r="Q557" s="42"/>
      <c r="R557" s="89"/>
      <c r="S557" s="42"/>
      <c r="T557" s="42"/>
      <c r="U557" s="42"/>
      <c r="V557" s="42"/>
      <c r="W557" s="42"/>
      <c r="X557" s="42"/>
      <c r="Y557" s="42"/>
    </row>
    <row r="558" spans="1:25" ht="28" customHeight="1" x14ac:dyDescent="0.15">
      <c r="A558" s="42"/>
      <c r="B558" s="42"/>
      <c r="C558" s="42"/>
      <c r="D558" s="42"/>
      <c r="E558" s="42"/>
      <c r="F558" s="42"/>
      <c r="G558" s="42"/>
      <c r="H558" s="43"/>
      <c r="K558" s="42"/>
      <c r="L558" s="44"/>
      <c r="M558" s="44"/>
      <c r="N558" s="44"/>
      <c r="O558" s="42"/>
      <c r="P558" s="42"/>
      <c r="Q558" s="42"/>
      <c r="R558" s="89"/>
      <c r="S558" s="42"/>
      <c r="T558" s="42"/>
      <c r="U558" s="42"/>
      <c r="V558" s="42"/>
      <c r="W558" s="42"/>
      <c r="X558" s="42"/>
      <c r="Y558" s="42"/>
    </row>
    <row r="559" spans="1:25" ht="28" customHeight="1" x14ac:dyDescent="0.15">
      <c r="A559" s="42"/>
      <c r="B559" s="42"/>
      <c r="C559" s="42"/>
      <c r="D559" s="42"/>
      <c r="E559" s="42"/>
      <c r="F559" s="42"/>
      <c r="G559" s="42"/>
      <c r="H559" s="43"/>
      <c r="K559" s="42"/>
      <c r="L559" s="44"/>
      <c r="M559" s="44"/>
      <c r="N559" s="44"/>
      <c r="O559" s="42"/>
      <c r="P559" s="42"/>
      <c r="Q559" s="42"/>
      <c r="R559" s="89"/>
      <c r="S559" s="42"/>
      <c r="T559" s="42"/>
      <c r="U559" s="42"/>
      <c r="V559" s="42"/>
      <c r="W559" s="42"/>
      <c r="X559" s="42"/>
      <c r="Y559" s="42"/>
    </row>
    <row r="560" spans="1:25" ht="28" customHeight="1" x14ac:dyDescent="0.15">
      <c r="A560" s="42"/>
      <c r="B560" s="42"/>
      <c r="C560" s="42"/>
      <c r="D560" s="42"/>
      <c r="E560" s="42"/>
      <c r="F560" s="42"/>
      <c r="G560" s="42"/>
      <c r="H560" s="43"/>
      <c r="K560" s="42"/>
      <c r="L560" s="44"/>
      <c r="M560" s="44"/>
      <c r="N560" s="44"/>
      <c r="O560" s="42"/>
      <c r="P560" s="42"/>
      <c r="Q560" s="42"/>
      <c r="R560" s="89"/>
      <c r="S560" s="42"/>
      <c r="T560" s="42"/>
      <c r="U560" s="42"/>
      <c r="V560" s="42"/>
      <c r="W560" s="42"/>
      <c r="X560" s="42"/>
      <c r="Y560" s="42"/>
    </row>
    <row r="561" spans="1:25" ht="28" customHeight="1" x14ac:dyDescent="0.15">
      <c r="A561" s="42"/>
      <c r="B561" s="42"/>
      <c r="C561" s="42"/>
      <c r="D561" s="42"/>
      <c r="E561" s="42"/>
      <c r="F561" s="42"/>
      <c r="G561" s="42"/>
      <c r="H561" s="43"/>
      <c r="K561" s="42"/>
      <c r="L561" s="44"/>
      <c r="M561" s="44"/>
      <c r="N561" s="44"/>
      <c r="O561" s="42"/>
      <c r="P561" s="42"/>
      <c r="Q561" s="42"/>
      <c r="R561" s="89"/>
      <c r="S561" s="42"/>
      <c r="T561" s="42"/>
      <c r="U561" s="42"/>
      <c r="V561" s="42"/>
      <c r="W561" s="42"/>
      <c r="X561" s="42"/>
      <c r="Y561" s="42"/>
    </row>
    <row r="562" spans="1:25" ht="28" customHeight="1" x14ac:dyDescent="0.15">
      <c r="A562" s="42"/>
      <c r="B562" s="42"/>
      <c r="C562" s="42"/>
      <c r="D562" s="42"/>
      <c r="E562" s="42"/>
      <c r="F562" s="42"/>
      <c r="G562" s="42"/>
      <c r="H562" s="43"/>
      <c r="K562" s="42"/>
      <c r="L562" s="44"/>
      <c r="M562" s="44"/>
      <c r="N562" s="44"/>
      <c r="O562" s="42"/>
      <c r="P562" s="42"/>
      <c r="Q562" s="42"/>
      <c r="R562" s="89"/>
      <c r="S562" s="42"/>
      <c r="T562" s="42"/>
      <c r="U562" s="42"/>
      <c r="V562" s="42"/>
      <c r="W562" s="42"/>
      <c r="X562" s="42"/>
      <c r="Y562" s="42"/>
    </row>
    <row r="563" spans="1:25" ht="28" customHeight="1" x14ac:dyDescent="0.15">
      <c r="A563" s="42"/>
      <c r="B563" s="42"/>
      <c r="C563" s="42"/>
      <c r="D563" s="42"/>
      <c r="E563" s="42"/>
      <c r="F563" s="42"/>
      <c r="G563" s="42"/>
      <c r="H563" s="43"/>
      <c r="K563" s="42"/>
      <c r="L563" s="44"/>
      <c r="M563" s="44"/>
      <c r="N563" s="44"/>
      <c r="O563" s="42"/>
      <c r="P563" s="42"/>
      <c r="Q563" s="42"/>
      <c r="R563" s="89"/>
      <c r="S563" s="42"/>
      <c r="T563" s="42"/>
      <c r="U563" s="42"/>
      <c r="V563" s="42"/>
      <c r="W563" s="42"/>
      <c r="X563" s="42"/>
      <c r="Y563" s="42"/>
    </row>
    <row r="564" spans="1:25" ht="28" customHeight="1" x14ac:dyDescent="0.15">
      <c r="A564" s="42"/>
      <c r="B564" s="42"/>
      <c r="C564" s="42"/>
      <c r="D564" s="42"/>
      <c r="E564" s="42"/>
      <c r="F564" s="42"/>
      <c r="G564" s="42"/>
      <c r="H564" s="43"/>
      <c r="K564" s="42"/>
      <c r="L564" s="44"/>
      <c r="M564" s="44"/>
      <c r="N564" s="44"/>
      <c r="O564" s="42"/>
      <c r="P564" s="42"/>
      <c r="Q564" s="42"/>
      <c r="R564" s="89"/>
      <c r="S564" s="42"/>
      <c r="T564" s="42"/>
      <c r="U564" s="42"/>
      <c r="V564" s="42"/>
      <c r="W564" s="42"/>
      <c r="X564" s="42"/>
      <c r="Y564" s="42"/>
    </row>
    <row r="565" spans="1:25" ht="28" customHeight="1" x14ac:dyDescent="0.15">
      <c r="A565" s="42"/>
      <c r="B565" s="42"/>
      <c r="C565" s="42"/>
      <c r="D565" s="42"/>
      <c r="E565" s="42"/>
      <c r="F565" s="42"/>
      <c r="G565" s="42"/>
      <c r="H565" s="43"/>
      <c r="K565" s="42"/>
      <c r="L565" s="44"/>
      <c r="M565" s="44"/>
      <c r="N565" s="44"/>
      <c r="O565" s="42"/>
      <c r="P565" s="42"/>
      <c r="Q565" s="42"/>
      <c r="R565" s="89"/>
      <c r="S565" s="42"/>
      <c r="T565" s="42"/>
      <c r="U565" s="42"/>
      <c r="V565" s="42"/>
      <c r="W565" s="42"/>
      <c r="X565" s="42"/>
      <c r="Y565" s="42"/>
    </row>
    <row r="566" spans="1:25" ht="28" customHeight="1" x14ac:dyDescent="0.15">
      <c r="A566" s="42"/>
      <c r="B566" s="42"/>
      <c r="C566" s="42"/>
      <c r="D566" s="42"/>
      <c r="E566" s="42"/>
      <c r="F566" s="42"/>
      <c r="G566" s="42"/>
      <c r="H566" s="43"/>
      <c r="K566" s="42"/>
      <c r="L566" s="44"/>
      <c r="M566" s="44"/>
      <c r="N566" s="44"/>
      <c r="O566" s="42"/>
      <c r="P566" s="42"/>
      <c r="Q566" s="42"/>
      <c r="R566" s="89"/>
      <c r="S566" s="42"/>
      <c r="T566" s="42"/>
      <c r="U566" s="42"/>
      <c r="V566" s="42"/>
      <c r="W566" s="42"/>
      <c r="X566" s="42"/>
      <c r="Y566" s="42"/>
    </row>
    <row r="567" spans="1:25" ht="28" customHeight="1" x14ac:dyDescent="0.15">
      <c r="A567" s="42"/>
      <c r="B567" s="42"/>
      <c r="C567" s="42"/>
      <c r="D567" s="42"/>
      <c r="E567" s="42"/>
      <c r="F567" s="42"/>
      <c r="G567" s="42"/>
      <c r="H567" s="43"/>
      <c r="K567" s="42"/>
      <c r="L567" s="44"/>
      <c r="M567" s="44"/>
      <c r="N567" s="44"/>
      <c r="O567" s="42"/>
      <c r="P567" s="42"/>
      <c r="Q567" s="42"/>
      <c r="R567" s="89"/>
      <c r="S567" s="42"/>
      <c r="T567" s="42"/>
      <c r="U567" s="42"/>
      <c r="V567" s="42"/>
      <c r="W567" s="42"/>
      <c r="X567" s="42"/>
      <c r="Y567" s="42"/>
    </row>
    <row r="568" spans="1:25" ht="28" customHeight="1" x14ac:dyDescent="0.15">
      <c r="A568" s="42"/>
      <c r="B568" s="42"/>
      <c r="C568" s="42"/>
      <c r="D568" s="42"/>
      <c r="E568" s="42"/>
      <c r="F568" s="42"/>
      <c r="G568" s="42"/>
      <c r="H568" s="43"/>
      <c r="K568" s="42"/>
      <c r="L568" s="44"/>
      <c r="M568" s="44"/>
      <c r="N568" s="44"/>
      <c r="O568" s="42"/>
      <c r="P568" s="42"/>
      <c r="Q568" s="42"/>
      <c r="R568" s="89"/>
      <c r="S568" s="42"/>
      <c r="T568" s="42"/>
      <c r="U568" s="42"/>
      <c r="V568" s="42"/>
      <c r="W568" s="42"/>
      <c r="X568" s="42"/>
      <c r="Y568" s="42"/>
    </row>
    <row r="569" spans="1:25" ht="28" customHeight="1" x14ac:dyDescent="0.15">
      <c r="A569" s="42"/>
      <c r="B569" s="42"/>
      <c r="C569" s="42"/>
      <c r="D569" s="42"/>
      <c r="E569" s="42"/>
      <c r="F569" s="42"/>
      <c r="G569" s="42"/>
      <c r="H569" s="43"/>
      <c r="K569" s="42"/>
      <c r="L569" s="44"/>
      <c r="M569" s="44"/>
      <c r="N569" s="44"/>
      <c r="O569" s="42"/>
      <c r="P569" s="42"/>
      <c r="Q569" s="42"/>
      <c r="R569" s="89"/>
      <c r="S569" s="42"/>
      <c r="T569" s="42"/>
      <c r="U569" s="42"/>
      <c r="V569" s="42"/>
      <c r="W569" s="42"/>
      <c r="X569" s="42"/>
      <c r="Y569" s="42"/>
    </row>
    <row r="570" spans="1:25" ht="28" customHeight="1" x14ac:dyDescent="0.15">
      <c r="A570" s="42"/>
      <c r="B570" s="42"/>
      <c r="C570" s="42"/>
      <c r="D570" s="42"/>
      <c r="E570" s="42"/>
      <c r="F570" s="42"/>
      <c r="G570" s="42"/>
      <c r="H570" s="43"/>
      <c r="K570" s="42"/>
      <c r="L570" s="44"/>
      <c r="M570" s="44"/>
      <c r="N570" s="44"/>
      <c r="O570" s="42"/>
      <c r="P570" s="42"/>
      <c r="Q570" s="42"/>
      <c r="R570" s="89"/>
      <c r="S570" s="42"/>
      <c r="T570" s="42"/>
      <c r="U570" s="42"/>
      <c r="V570" s="42"/>
      <c r="W570" s="42"/>
      <c r="X570" s="42"/>
      <c r="Y570" s="42"/>
    </row>
    <row r="571" spans="1:25" ht="28" customHeight="1" x14ac:dyDescent="0.15">
      <c r="A571" s="42"/>
      <c r="B571" s="42"/>
      <c r="C571" s="42"/>
      <c r="D571" s="42"/>
      <c r="E571" s="42"/>
      <c r="F571" s="42"/>
      <c r="G571" s="42"/>
      <c r="H571" s="43"/>
      <c r="K571" s="42"/>
      <c r="L571" s="44"/>
      <c r="M571" s="44"/>
      <c r="N571" s="44"/>
      <c r="O571" s="42"/>
      <c r="P571" s="42"/>
      <c r="Q571" s="42"/>
      <c r="R571" s="89"/>
      <c r="S571" s="42"/>
      <c r="T571" s="42"/>
      <c r="U571" s="42"/>
      <c r="V571" s="42"/>
      <c r="W571" s="42"/>
      <c r="X571" s="42"/>
      <c r="Y571" s="42"/>
    </row>
    <row r="572" spans="1:25" ht="28" customHeight="1" x14ac:dyDescent="0.15">
      <c r="A572" s="42"/>
      <c r="B572" s="42"/>
      <c r="C572" s="42"/>
      <c r="D572" s="42"/>
      <c r="E572" s="42"/>
      <c r="F572" s="42"/>
      <c r="G572" s="42"/>
      <c r="H572" s="43"/>
      <c r="K572" s="42"/>
      <c r="L572" s="44"/>
      <c r="M572" s="44"/>
      <c r="N572" s="44"/>
      <c r="O572" s="42"/>
      <c r="P572" s="42"/>
      <c r="Q572" s="42"/>
      <c r="R572" s="89"/>
      <c r="S572" s="42"/>
      <c r="T572" s="42"/>
      <c r="U572" s="42"/>
      <c r="V572" s="42"/>
      <c r="W572" s="42"/>
      <c r="X572" s="42"/>
      <c r="Y572" s="42"/>
    </row>
    <row r="573" spans="1:25" ht="28" customHeight="1" x14ac:dyDescent="0.15">
      <c r="A573" s="42"/>
      <c r="B573" s="42"/>
      <c r="C573" s="42"/>
      <c r="D573" s="42"/>
      <c r="E573" s="42"/>
      <c r="F573" s="42"/>
      <c r="G573" s="42"/>
      <c r="H573" s="43"/>
      <c r="K573" s="42"/>
      <c r="L573" s="44"/>
      <c r="M573" s="44"/>
      <c r="N573" s="44"/>
      <c r="O573" s="42"/>
      <c r="P573" s="42"/>
      <c r="Q573" s="42"/>
      <c r="R573" s="89"/>
      <c r="S573" s="42"/>
      <c r="T573" s="42"/>
      <c r="U573" s="42"/>
      <c r="V573" s="42"/>
      <c r="W573" s="42"/>
      <c r="X573" s="42"/>
      <c r="Y573" s="42"/>
    </row>
    <row r="574" spans="1:25" ht="28" customHeight="1" x14ac:dyDescent="0.15">
      <c r="A574" s="42"/>
      <c r="B574" s="42"/>
      <c r="C574" s="42"/>
      <c r="D574" s="42"/>
      <c r="E574" s="42"/>
      <c r="F574" s="42"/>
      <c r="G574" s="42"/>
      <c r="H574" s="43"/>
      <c r="K574" s="42"/>
      <c r="L574" s="44"/>
      <c r="M574" s="44"/>
      <c r="N574" s="44"/>
      <c r="O574" s="42"/>
      <c r="P574" s="42"/>
      <c r="Q574" s="42"/>
      <c r="R574" s="89"/>
      <c r="S574" s="42"/>
      <c r="T574" s="42"/>
      <c r="U574" s="42"/>
      <c r="V574" s="42"/>
      <c r="W574" s="42"/>
      <c r="X574" s="42"/>
      <c r="Y574" s="42"/>
    </row>
    <row r="575" spans="1:25" ht="28" customHeight="1" x14ac:dyDescent="0.15">
      <c r="A575" s="42"/>
      <c r="B575" s="42"/>
      <c r="C575" s="42"/>
      <c r="D575" s="42"/>
      <c r="E575" s="42"/>
      <c r="F575" s="42"/>
      <c r="G575" s="42"/>
      <c r="H575" s="43"/>
      <c r="K575" s="42"/>
      <c r="L575" s="44"/>
      <c r="M575" s="44"/>
      <c r="N575" s="44"/>
      <c r="O575" s="42"/>
      <c r="P575" s="42"/>
      <c r="Q575" s="42"/>
      <c r="R575" s="89"/>
      <c r="S575" s="42"/>
      <c r="T575" s="42"/>
      <c r="U575" s="42"/>
      <c r="V575" s="42"/>
      <c r="W575" s="42"/>
      <c r="X575" s="42"/>
      <c r="Y575" s="42"/>
    </row>
    <row r="576" spans="1:25" ht="28" customHeight="1" x14ac:dyDescent="0.15">
      <c r="A576" s="42"/>
      <c r="B576" s="42"/>
      <c r="C576" s="42"/>
      <c r="D576" s="42"/>
      <c r="E576" s="42"/>
      <c r="F576" s="42"/>
      <c r="G576" s="42"/>
      <c r="H576" s="43"/>
      <c r="K576" s="42"/>
      <c r="L576" s="44"/>
      <c r="M576" s="44"/>
      <c r="N576" s="44"/>
      <c r="O576" s="42"/>
      <c r="P576" s="42"/>
      <c r="Q576" s="42"/>
      <c r="R576" s="89"/>
      <c r="S576" s="42"/>
      <c r="T576" s="42"/>
      <c r="U576" s="42"/>
      <c r="V576" s="42"/>
      <c r="W576" s="42"/>
      <c r="X576" s="42"/>
      <c r="Y576" s="42"/>
    </row>
    <row r="577" spans="1:25" ht="28" customHeight="1" x14ac:dyDescent="0.15">
      <c r="A577" s="42"/>
      <c r="B577" s="42"/>
      <c r="C577" s="42"/>
      <c r="D577" s="42"/>
      <c r="E577" s="42"/>
      <c r="F577" s="42"/>
      <c r="G577" s="42"/>
      <c r="H577" s="43"/>
      <c r="K577" s="42"/>
      <c r="L577" s="44"/>
      <c r="M577" s="44"/>
      <c r="N577" s="44"/>
      <c r="O577" s="42"/>
      <c r="P577" s="42"/>
      <c r="Q577" s="42"/>
      <c r="R577" s="89"/>
      <c r="S577" s="42"/>
      <c r="T577" s="42"/>
      <c r="U577" s="42"/>
      <c r="V577" s="42"/>
      <c r="W577" s="42"/>
      <c r="X577" s="42"/>
      <c r="Y577" s="42"/>
    </row>
    <row r="578" spans="1:25" ht="28" customHeight="1" x14ac:dyDescent="0.15">
      <c r="A578" s="42"/>
      <c r="B578" s="42"/>
      <c r="C578" s="42"/>
      <c r="D578" s="42"/>
      <c r="E578" s="42"/>
      <c r="F578" s="42"/>
      <c r="G578" s="42"/>
      <c r="H578" s="43"/>
      <c r="K578" s="42"/>
      <c r="L578" s="44"/>
      <c r="M578" s="44"/>
      <c r="N578" s="44"/>
      <c r="O578" s="42"/>
      <c r="P578" s="42"/>
      <c r="Q578" s="42"/>
      <c r="R578" s="89"/>
      <c r="S578" s="42"/>
      <c r="T578" s="42"/>
      <c r="U578" s="42"/>
      <c r="V578" s="42"/>
      <c r="W578" s="42"/>
      <c r="X578" s="42"/>
      <c r="Y578" s="42"/>
    </row>
    <row r="579" spans="1:25" ht="28" customHeight="1" x14ac:dyDescent="0.15">
      <c r="A579" s="42"/>
      <c r="B579" s="42"/>
      <c r="C579" s="42"/>
      <c r="D579" s="42"/>
      <c r="E579" s="42"/>
      <c r="F579" s="42"/>
      <c r="G579" s="42"/>
      <c r="H579" s="43"/>
      <c r="K579" s="42"/>
      <c r="L579" s="44"/>
      <c r="M579" s="44"/>
      <c r="N579" s="44"/>
      <c r="O579" s="42"/>
      <c r="P579" s="42"/>
      <c r="Q579" s="42"/>
      <c r="R579" s="89"/>
      <c r="S579" s="42"/>
      <c r="T579" s="42"/>
      <c r="U579" s="42"/>
      <c r="V579" s="42"/>
      <c r="W579" s="42"/>
      <c r="X579" s="42"/>
      <c r="Y579" s="42"/>
    </row>
    <row r="580" spans="1:25" ht="28" customHeight="1" x14ac:dyDescent="0.15">
      <c r="A580" s="42"/>
      <c r="B580" s="42"/>
      <c r="C580" s="42"/>
      <c r="D580" s="42"/>
      <c r="E580" s="42"/>
      <c r="F580" s="42"/>
      <c r="G580" s="42"/>
      <c r="H580" s="43"/>
      <c r="K580" s="42"/>
      <c r="L580" s="44"/>
      <c r="M580" s="44"/>
      <c r="N580" s="44"/>
      <c r="O580" s="42"/>
      <c r="P580" s="42"/>
      <c r="Q580" s="42"/>
      <c r="R580" s="89"/>
      <c r="S580" s="42"/>
      <c r="T580" s="42"/>
      <c r="U580" s="42"/>
      <c r="V580" s="42"/>
      <c r="W580" s="42"/>
      <c r="X580" s="42"/>
      <c r="Y580" s="42"/>
    </row>
    <row r="581" spans="1:25" ht="28" customHeight="1" x14ac:dyDescent="0.15">
      <c r="A581" s="42"/>
      <c r="B581" s="42"/>
      <c r="C581" s="42"/>
      <c r="D581" s="42"/>
      <c r="E581" s="42"/>
      <c r="F581" s="42"/>
      <c r="G581" s="42"/>
      <c r="H581" s="43"/>
      <c r="K581" s="42"/>
      <c r="L581" s="44"/>
      <c r="M581" s="44"/>
      <c r="N581" s="44"/>
      <c r="O581" s="42"/>
      <c r="P581" s="42"/>
      <c r="Q581" s="42"/>
      <c r="R581" s="89"/>
      <c r="S581" s="42"/>
      <c r="T581" s="42"/>
      <c r="U581" s="42"/>
      <c r="V581" s="42"/>
      <c r="W581" s="42"/>
      <c r="X581" s="42"/>
      <c r="Y581" s="42"/>
    </row>
    <row r="582" spans="1:25" ht="28" customHeight="1" x14ac:dyDescent="0.15">
      <c r="A582" s="42"/>
      <c r="B582" s="42"/>
      <c r="C582" s="42"/>
      <c r="D582" s="42"/>
      <c r="E582" s="42"/>
      <c r="F582" s="42"/>
      <c r="G582" s="42"/>
      <c r="H582" s="43"/>
      <c r="K582" s="42"/>
      <c r="L582" s="44"/>
      <c r="M582" s="44"/>
      <c r="N582" s="44"/>
      <c r="O582" s="42"/>
      <c r="P582" s="42"/>
      <c r="Q582" s="42"/>
      <c r="R582" s="89"/>
      <c r="S582" s="42"/>
      <c r="T582" s="42"/>
      <c r="U582" s="42"/>
      <c r="V582" s="42"/>
      <c r="W582" s="42"/>
      <c r="X582" s="42"/>
      <c r="Y582" s="42"/>
    </row>
    <row r="583" spans="1:25" ht="28" customHeight="1" x14ac:dyDescent="0.15">
      <c r="A583" s="42"/>
      <c r="B583" s="42"/>
      <c r="C583" s="42"/>
      <c r="D583" s="42"/>
      <c r="E583" s="42"/>
      <c r="F583" s="42"/>
      <c r="G583" s="42"/>
      <c r="H583" s="43"/>
      <c r="K583" s="42"/>
      <c r="L583" s="44"/>
      <c r="M583" s="44"/>
      <c r="N583" s="44"/>
      <c r="O583" s="42"/>
      <c r="P583" s="42"/>
      <c r="Q583" s="42"/>
      <c r="R583" s="89"/>
      <c r="S583" s="42"/>
      <c r="T583" s="42"/>
      <c r="U583" s="42"/>
      <c r="V583" s="42"/>
      <c r="W583" s="42"/>
      <c r="X583" s="42"/>
      <c r="Y583" s="42"/>
    </row>
    <row r="584" spans="1:25" ht="28" customHeight="1" x14ac:dyDescent="0.15">
      <c r="A584" s="42"/>
      <c r="B584" s="42"/>
      <c r="C584" s="42"/>
      <c r="D584" s="42"/>
      <c r="E584" s="42"/>
      <c r="F584" s="42"/>
      <c r="G584" s="42"/>
      <c r="H584" s="43"/>
      <c r="K584" s="42"/>
      <c r="L584" s="44"/>
      <c r="M584" s="44"/>
      <c r="N584" s="44"/>
      <c r="O584" s="42"/>
      <c r="P584" s="42"/>
      <c r="Q584" s="42"/>
      <c r="R584" s="89"/>
      <c r="S584" s="42"/>
      <c r="T584" s="42"/>
      <c r="U584" s="42"/>
      <c r="V584" s="42"/>
      <c r="W584" s="42"/>
      <c r="X584" s="42"/>
      <c r="Y584" s="42"/>
    </row>
    <row r="585" spans="1:25" ht="28" customHeight="1" x14ac:dyDescent="0.15">
      <c r="A585" s="42"/>
      <c r="B585" s="42"/>
      <c r="C585" s="42"/>
      <c r="D585" s="42"/>
      <c r="E585" s="42"/>
      <c r="F585" s="42"/>
      <c r="G585" s="42"/>
      <c r="H585" s="43"/>
      <c r="K585" s="42"/>
      <c r="L585" s="44"/>
      <c r="M585" s="44"/>
      <c r="N585" s="44"/>
      <c r="O585" s="42"/>
      <c r="P585" s="42"/>
      <c r="Q585" s="42"/>
      <c r="R585" s="89"/>
      <c r="S585" s="42"/>
      <c r="T585" s="42"/>
      <c r="U585" s="42"/>
      <c r="V585" s="42"/>
      <c r="W585" s="42"/>
      <c r="X585" s="42"/>
      <c r="Y585" s="42"/>
    </row>
    <row r="586" spans="1:25" ht="28" customHeight="1" x14ac:dyDescent="0.15">
      <c r="A586" s="42"/>
      <c r="B586" s="42"/>
      <c r="C586" s="42"/>
      <c r="D586" s="42"/>
      <c r="E586" s="42"/>
      <c r="F586" s="42"/>
      <c r="G586" s="42"/>
      <c r="H586" s="43"/>
      <c r="K586" s="42"/>
      <c r="L586" s="44"/>
      <c r="M586" s="44"/>
      <c r="N586" s="44"/>
      <c r="O586" s="42"/>
      <c r="P586" s="42"/>
      <c r="Q586" s="42"/>
      <c r="R586" s="89"/>
      <c r="S586" s="42"/>
      <c r="T586" s="42"/>
      <c r="U586" s="42"/>
      <c r="V586" s="42"/>
      <c r="W586" s="42"/>
      <c r="X586" s="42"/>
      <c r="Y586" s="42"/>
    </row>
    <row r="587" spans="1:25" ht="28" customHeight="1" x14ac:dyDescent="0.15">
      <c r="A587" s="42"/>
      <c r="B587" s="42"/>
      <c r="C587" s="42"/>
      <c r="D587" s="42"/>
      <c r="E587" s="42"/>
      <c r="F587" s="42"/>
      <c r="G587" s="42"/>
      <c r="H587" s="43"/>
      <c r="K587" s="42"/>
      <c r="L587" s="44"/>
      <c r="M587" s="44"/>
      <c r="N587" s="44"/>
      <c r="O587" s="42"/>
      <c r="P587" s="42"/>
      <c r="Q587" s="42"/>
      <c r="R587" s="89"/>
      <c r="S587" s="42"/>
      <c r="T587" s="42"/>
      <c r="U587" s="42"/>
      <c r="V587" s="42"/>
      <c r="W587" s="42"/>
      <c r="X587" s="42"/>
      <c r="Y587" s="42"/>
    </row>
    <row r="588" spans="1:25" ht="28" customHeight="1" x14ac:dyDescent="0.15">
      <c r="A588" s="42"/>
      <c r="B588" s="42"/>
      <c r="C588" s="42"/>
      <c r="D588" s="42"/>
      <c r="E588" s="42"/>
      <c r="F588" s="42"/>
      <c r="G588" s="42"/>
      <c r="H588" s="43"/>
      <c r="K588" s="42"/>
      <c r="L588" s="44"/>
      <c r="M588" s="44"/>
      <c r="N588" s="44"/>
      <c r="O588" s="42"/>
      <c r="P588" s="42"/>
      <c r="Q588" s="42"/>
      <c r="R588" s="89"/>
      <c r="S588" s="42"/>
      <c r="T588" s="42"/>
      <c r="U588" s="42"/>
      <c r="V588" s="42"/>
      <c r="W588" s="42"/>
      <c r="X588" s="42"/>
      <c r="Y588" s="42"/>
    </row>
    <row r="589" spans="1:25" ht="28" customHeight="1" x14ac:dyDescent="0.15">
      <c r="A589" s="42"/>
      <c r="B589" s="42"/>
      <c r="C589" s="42"/>
      <c r="D589" s="42"/>
      <c r="E589" s="42"/>
      <c r="F589" s="42"/>
      <c r="G589" s="42"/>
      <c r="H589" s="43"/>
      <c r="K589" s="42"/>
      <c r="L589" s="44"/>
      <c r="M589" s="44"/>
      <c r="N589" s="44"/>
      <c r="O589" s="42"/>
      <c r="P589" s="42"/>
      <c r="Q589" s="42"/>
      <c r="R589" s="89"/>
      <c r="S589" s="42"/>
      <c r="T589" s="42"/>
      <c r="U589" s="42"/>
      <c r="V589" s="42"/>
      <c r="W589" s="42"/>
      <c r="X589" s="42"/>
      <c r="Y589" s="42"/>
    </row>
    <row r="590" spans="1:25" ht="28" customHeight="1" x14ac:dyDescent="0.15">
      <c r="A590" s="42"/>
      <c r="B590" s="42"/>
      <c r="C590" s="42"/>
      <c r="D590" s="42"/>
      <c r="E590" s="42"/>
      <c r="F590" s="42"/>
      <c r="G590" s="42"/>
      <c r="H590" s="43"/>
      <c r="K590" s="42"/>
      <c r="L590" s="44"/>
      <c r="M590" s="44"/>
      <c r="N590" s="44"/>
      <c r="O590" s="42"/>
      <c r="P590" s="42"/>
      <c r="Q590" s="42"/>
      <c r="R590" s="89"/>
      <c r="S590" s="42"/>
      <c r="T590" s="42"/>
      <c r="U590" s="42"/>
      <c r="V590" s="42"/>
      <c r="W590" s="42"/>
      <c r="X590" s="42"/>
      <c r="Y590" s="42"/>
    </row>
    <row r="591" spans="1:25" ht="28" customHeight="1" x14ac:dyDescent="0.15">
      <c r="A591" s="42"/>
      <c r="B591" s="42"/>
      <c r="C591" s="42"/>
      <c r="D591" s="42"/>
      <c r="E591" s="42"/>
      <c r="F591" s="42"/>
      <c r="G591" s="42"/>
      <c r="H591" s="43"/>
      <c r="K591" s="42"/>
      <c r="L591" s="44"/>
      <c r="M591" s="44"/>
      <c r="N591" s="44"/>
      <c r="O591" s="42"/>
      <c r="P591" s="42"/>
      <c r="Q591" s="42"/>
      <c r="R591" s="89"/>
      <c r="S591" s="42"/>
      <c r="T591" s="42"/>
      <c r="U591" s="42"/>
      <c r="V591" s="42"/>
      <c r="W591" s="42"/>
      <c r="X591" s="42"/>
      <c r="Y591" s="42"/>
    </row>
    <row r="592" spans="1:25" ht="28" customHeight="1" x14ac:dyDescent="0.15">
      <c r="A592" s="42"/>
      <c r="B592" s="42"/>
      <c r="C592" s="42"/>
      <c r="D592" s="42"/>
      <c r="E592" s="42"/>
      <c r="F592" s="42"/>
      <c r="G592" s="42"/>
      <c r="H592" s="43"/>
      <c r="K592" s="42"/>
      <c r="L592" s="44"/>
      <c r="M592" s="44"/>
      <c r="N592" s="44"/>
      <c r="O592" s="42"/>
      <c r="P592" s="42"/>
      <c r="Q592" s="42"/>
      <c r="R592" s="89"/>
      <c r="S592" s="42"/>
      <c r="T592" s="42"/>
      <c r="U592" s="42"/>
      <c r="V592" s="42"/>
      <c r="W592" s="42"/>
      <c r="X592" s="42"/>
      <c r="Y592" s="42"/>
    </row>
    <row r="593" spans="1:25" ht="28" customHeight="1" x14ac:dyDescent="0.15">
      <c r="A593" s="42"/>
      <c r="B593" s="42"/>
      <c r="C593" s="42"/>
      <c r="D593" s="42"/>
      <c r="E593" s="42"/>
      <c r="F593" s="42"/>
      <c r="G593" s="42"/>
      <c r="H593" s="43"/>
      <c r="K593" s="42"/>
      <c r="L593" s="44"/>
      <c r="M593" s="44"/>
      <c r="N593" s="44"/>
      <c r="O593" s="42"/>
      <c r="P593" s="42"/>
      <c r="Q593" s="42"/>
      <c r="R593" s="89"/>
      <c r="S593" s="42"/>
      <c r="T593" s="42"/>
      <c r="U593" s="42"/>
      <c r="V593" s="42"/>
      <c r="W593" s="42"/>
      <c r="X593" s="42"/>
      <c r="Y593" s="42"/>
    </row>
    <row r="594" spans="1:25" ht="28" customHeight="1" x14ac:dyDescent="0.15">
      <c r="A594" s="42"/>
      <c r="B594" s="42"/>
      <c r="C594" s="42"/>
      <c r="D594" s="42"/>
      <c r="E594" s="42"/>
      <c r="F594" s="42"/>
      <c r="G594" s="42"/>
      <c r="H594" s="43"/>
      <c r="K594" s="42"/>
      <c r="L594" s="44"/>
      <c r="M594" s="44"/>
      <c r="N594" s="44"/>
      <c r="O594" s="42"/>
      <c r="P594" s="42"/>
      <c r="Q594" s="42"/>
      <c r="R594" s="89"/>
      <c r="S594" s="42"/>
      <c r="T594" s="42"/>
      <c r="U594" s="42"/>
      <c r="V594" s="42"/>
      <c r="W594" s="42"/>
      <c r="X594" s="42"/>
      <c r="Y594" s="42"/>
    </row>
    <row r="595" spans="1:25" ht="28" customHeight="1" x14ac:dyDescent="0.15">
      <c r="A595" s="42"/>
      <c r="B595" s="42"/>
      <c r="C595" s="42"/>
      <c r="D595" s="42"/>
      <c r="E595" s="42"/>
      <c r="F595" s="42"/>
      <c r="G595" s="42"/>
      <c r="H595" s="43"/>
      <c r="K595" s="42"/>
      <c r="L595" s="44"/>
      <c r="M595" s="44"/>
      <c r="N595" s="44"/>
      <c r="O595" s="42"/>
      <c r="P595" s="42"/>
      <c r="Q595" s="42"/>
      <c r="R595" s="89"/>
      <c r="S595" s="42"/>
      <c r="T595" s="42"/>
      <c r="U595" s="42"/>
      <c r="V595" s="42"/>
      <c r="W595" s="42"/>
      <c r="X595" s="42"/>
      <c r="Y595" s="42"/>
    </row>
    <row r="596" spans="1:25" ht="28" customHeight="1" x14ac:dyDescent="0.15">
      <c r="A596" s="42"/>
      <c r="B596" s="42"/>
      <c r="C596" s="42"/>
      <c r="D596" s="42"/>
      <c r="E596" s="42"/>
      <c r="F596" s="42"/>
      <c r="G596" s="42"/>
      <c r="H596" s="43"/>
      <c r="K596" s="42"/>
      <c r="L596" s="44"/>
      <c r="M596" s="44"/>
      <c r="N596" s="44"/>
      <c r="O596" s="42"/>
      <c r="P596" s="42"/>
      <c r="Q596" s="42"/>
      <c r="R596" s="89"/>
      <c r="S596" s="42"/>
      <c r="T596" s="42"/>
      <c r="U596" s="42"/>
      <c r="V596" s="42"/>
      <c r="W596" s="42"/>
      <c r="X596" s="42"/>
      <c r="Y596" s="42"/>
    </row>
    <row r="597" spans="1:25" ht="28" customHeight="1" x14ac:dyDescent="0.15">
      <c r="A597" s="42"/>
      <c r="B597" s="42"/>
      <c r="C597" s="42"/>
      <c r="D597" s="42"/>
      <c r="E597" s="42"/>
      <c r="F597" s="42"/>
      <c r="G597" s="42"/>
      <c r="H597" s="43"/>
      <c r="K597" s="42"/>
      <c r="L597" s="44"/>
      <c r="M597" s="44"/>
      <c r="N597" s="44"/>
      <c r="O597" s="42"/>
      <c r="P597" s="42"/>
      <c r="Q597" s="42"/>
      <c r="R597" s="89"/>
      <c r="S597" s="42"/>
      <c r="T597" s="42"/>
      <c r="U597" s="42"/>
      <c r="V597" s="42"/>
      <c r="W597" s="42"/>
      <c r="X597" s="42"/>
      <c r="Y597" s="42"/>
    </row>
    <row r="598" spans="1:25" ht="28" customHeight="1" x14ac:dyDescent="0.15">
      <c r="A598" s="42"/>
      <c r="B598" s="42"/>
      <c r="C598" s="42"/>
      <c r="D598" s="42"/>
      <c r="E598" s="42"/>
      <c r="F598" s="42"/>
      <c r="G598" s="42"/>
      <c r="H598" s="43"/>
      <c r="K598" s="42"/>
      <c r="L598" s="44"/>
      <c r="M598" s="44"/>
      <c r="N598" s="44"/>
      <c r="O598" s="42"/>
      <c r="P598" s="42"/>
      <c r="Q598" s="42"/>
      <c r="R598" s="89"/>
      <c r="S598" s="42"/>
      <c r="T598" s="42"/>
      <c r="U598" s="42"/>
      <c r="V598" s="42"/>
      <c r="W598" s="42"/>
      <c r="X598" s="42"/>
      <c r="Y598" s="42"/>
    </row>
    <row r="599" spans="1:25" ht="28" customHeight="1" x14ac:dyDescent="0.15">
      <c r="A599" s="42"/>
      <c r="B599" s="42"/>
      <c r="C599" s="42"/>
      <c r="D599" s="42"/>
      <c r="E599" s="42"/>
      <c r="F599" s="42"/>
      <c r="G599" s="42"/>
      <c r="H599" s="43"/>
      <c r="K599" s="42"/>
      <c r="L599" s="44"/>
      <c r="M599" s="44"/>
      <c r="N599" s="44"/>
      <c r="O599" s="42"/>
      <c r="P599" s="42"/>
      <c r="Q599" s="42"/>
      <c r="R599" s="89"/>
      <c r="S599" s="42"/>
      <c r="T599" s="42"/>
      <c r="U599" s="42"/>
      <c r="V599" s="42"/>
      <c r="W599" s="42"/>
      <c r="X599" s="42"/>
      <c r="Y599" s="42"/>
    </row>
    <row r="600" spans="1:25" ht="28" customHeight="1" x14ac:dyDescent="0.15">
      <c r="A600" s="42"/>
      <c r="B600" s="42"/>
      <c r="C600" s="42"/>
      <c r="D600" s="42"/>
      <c r="E600" s="42"/>
      <c r="F600" s="42"/>
      <c r="G600" s="42"/>
      <c r="H600" s="43"/>
      <c r="K600" s="42"/>
      <c r="L600" s="44"/>
      <c r="M600" s="44"/>
      <c r="N600" s="44"/>
      <c r="O600" s="42"/>
      <c r="P600" s="42"/>
      <c r="Q600" s="42"/>
      <c r="R600" s="89"/>
      <c r="S600" s="42"/>
      <c r="T600" s="42"/>
      <c r="U600" s="42"/>
      <c r="V600" s="42"/>
      <c r="W600" s="42"/>
      <c r="X600" s="42"/>
      <c r="Y600" s="42"/>
    </row>
    <row r="601" spans="1:25" ht="28" customHeight="1" x14ac:dyDescent="0.15">
      <c r="A601" s="42"/>
      <c r="B601" s="42"/>
      <c r="C601" s="42"/>
      <c r="D601" s="42"/>
      <c r="E601" s="42"/>
      <c r="F601" s="42"/>
      <c r="G601" s="42"/>
      <c r="H601" s="43"/>
      <c r="K601" s="42"/>
      <c r="L601" s="44"/>
      <c r="M601" s="44"/>
      <c r="N601" s="44"/>
      <c r="O601" s="42"/>
      <c r="P601" s="42"/>
      <c r="Q601" s="42"/>
      <c r="R601" s="89"/>
      <c r="S601" s="42"/>
      <c r="T601" s="42"/>
      <c r="U601" s="42"/>
      <c r="V601" s="42"/>
      <c r="W601" s="42"/>
      <c r="X601" s="42"/>
      <c r="Y601" s="42"/>
    </row>
    <row r="602" spans="1:25" ht="28" customHeight="1" x14ac:dyDescent="0.15">
      <c r="A602" s="42"/>
      <c r="B602" s="42"/>
      <c r="C602" s="42"/>
      <c r="D602" s="42"/>
      <c r="E602" s="42"/>
      <c r="F602" s="42"/>
      <c r="G602" s="42"/>
      <c r="H602" s="43"/>
      <c r="K602" s="42"/>
      <c r="L602" s="44"/>
      <c r="M602" s="44"/>
      <c r="N602" s="44"/>
      <c r="O602" s="42"/>
      <c r="P602" s="42"/>
      <c r="Q602" s="42"/>
      <c r="R602" s="89"/>
      <c r="S602" s="42"/>
      <c r="T602" s="42"/>
      <c r="U602" s="42"/>
      <c r="V602" s="42"/>
      <c r="W602" s="42"/>
      <c r="X602" s="42"/>
      <c r="Y602" s="42"/>
    </row>
    <row r="603" spans="1:25" ht="28" customHeight="1" x14ac:dyDescent="0.15">
      <c r="A603" s="42"/>
      <c r="B603" s="42"/>
      <c r="C603" s="42"/>
      <c r="D603" s="42"/>
      <c r="E603" s="42"/>
      <c r="F603" s="42"/>
      <c r="G603" s="42"/>
      <c r="H603" s="43"/>
      <c r="K603" s="42"/>
      <c r="L603" s="44"/>
      <c r="M603" s="44"/>
      <c r="N603" s="44"/>
      <c r="O603" s="42"/>
      <c r="P603" s="42"/>
      <c r="Q603" s="42"/>
      <c r="R603" s="89"/>
      <c r="S603" s="42"/>
      <c r="T603" s="42"/>
      <c r="U603" s="42"/>
      <c r="V603" s="42"/>
      <c r="W603" s="42"/>
      <c r="X603" s="42"/>
      <c r="Y603" s="42"/>
    </row>
    <row r="604" spans="1:25" ht="28" customHeight="1" x14ac:dyDescent="0.15">
      <c r="A604" s="42"/>
      <c r="B604" s="42"/>
      <c r="C604" s="42"/>
      <c r="D604" s="42"/>
      <c r="E604" s="42"/>
      <c r="F604" s="42"/>
      <c r="G604" s="42"/>
      <c r="H604" s="43"/>
      <c r="K604" s="42"/>
      <c r="L604" s="44"/>
      <c r="M604" s="44"/>
      <c r="N604" s="44"/>
      <c r="O604" s="42"/>
      <c r="P604" s="42"/>
      <c r="Q604" s="42"/>
      <c r="R604" s="89"/>
      <c r="S604" s="42"/>
      <c r="T604" s="42"/>
      <c r="U604" s="42"/>
      <c r="V604" s="42"/>
      <c r="W604" s="42"/>
      <c r="X604" s="42"/>
      <c r="Y604" s="42"/>
    </row>
    <row r="605" spans="1:25" ht="28" customHeight="1" x14ac:dyDescent="0.15">
      <c r="A605" s="42"/>
      <c r="B605" s="42"/>
      <c r="C605" s="42"/>
      <c r="D605" s="42"/>
      <c r="E605" s="42"/>
      <c r="F605" s="42"/>
      <c r="G605" s="42"/>
      <c r="H605" s="43"/>
      <c r="K605" s="42"/>
      <c r="L605" s="44"/>
      <c r="M605" s="44"/>
      <c r="N605" s="44"/>
      <c r="O605" s="42"/>
      <c r="P605" s="42"/>
      <c r="Q605" s="42"/>
      <c r="R605" s="89"/>
      <c r="S605" s="42"/>
      <c r="T605" s="42"/>
      <c r="U605" s="42"/>
      <c r="V605" s="42"/>
      <c r="W605" s="42"/>
      <c r="X605" s="42"/>
      <c r="Y605" s="42"/>
    </row>
    <row r="606" spans="1:25" ht="28" customHeight="1" x14ac:dyDescent="0.15">
      <c r="A606" s="42"/>
      <c r="B606" s="42"/>
      <c r="C606" s="42"/>
      <c r="D606" s="42"/>
      <c r="E606" s="42"/>
      <c r="F606" s="42"/>
      <c r="G606" s="42"/>
      <c r="H606" s="43"/>
      <c r="K606" s="42"/>
      <c r="L606" s="44"/>
      <c r="M606" s="44"/>
      <c r="N606" s="44"/>
      <c r="O606" s="42"/>
      <c r="P606" s="42"/>
      <c r="Q606" s="42"/>
      <c r="R606" s="89"/>
      <c r="S606" s="42"/>
      <c r="T606" s="42"/>
      <c r="U606" s="42"/>
      <c r="V606" s="42"/>
      <c r="W606" s="42"/>
      <c r="X606" s="42"/>
      <c r="Y606" s="42"/>
    </row>
    <row r="607" spans="1:25" ht="28" customHeight="1" x14ac:dyDescent="0.15">
      <c r="A607" s="42"/>
      <c r="B607" s="42"/>
      <c r="C607" s="42"/>
      <c r="D607" s="42"/>
      <c r="E607" s="42"/>
      <c r="F607" s="42"/>
      <c r="G607" s="42"/>
      <c r="H607" s="43"/>
      <c r="K607" s="42"/>
      <c r="L607" s="44"/>
      <c r="M607" s="44"/>
      <c r="N607" s="44"/>
      <c r="O607" s="42"/>
      <c r="P607" s="42"/>
      <c r="Q607" s="42"/>
      <c r="R607" s="89"/>
      <c r="S607" s="42"/>
      <c r="T607" s="42"/>
      <c r="U607" s="42"/>
      <c r="V607" s="42"/>
      <c r="W607" s="42"/>
      <c r="X607" s="42"/>
      <c r="Y607" s="42"/>
    </row>
    <row r="608" spans="1:25" ht="28" customHeight="1" x14ac:dyDescent="0.15">
      <c r="A608" s="42"/>
      <c r="B608" s="42"/>
      <c r="C608" s="42"/>
      <c r="D608" s="42"/>
      <c r="E608" s="42"/>
      <c r="F608" s="42"/>
      <c r="G608" s="42"/>
      <c r="H608" s="43"/>
      <c r="K608" s="42"/>
      <c r="L608" s="44"/>
      <c r="M608" s="44"/>
      <c r="N608" s="44"/>
      <c r="O608" s="42"/>
      <c r="P608" s="42"/>
      <c r="Q608" s="42"/>
      <c r="R608" s="89"/>
      <c r="S608" s="42"/>
      <c r="T608" s="42"/>
      <c r="U608" s="42"/>
      <c r="V608" s="42"/>
      <c r="W608" s="42"/>
      <c r="X608" s="42"/>
      <c r="Y608" s="42"/>
    </row>
    <row r="609" spans="1:25" ht="28" customHeight="1" x14ac:dyDescent="0.15">
      <c r="A609" s="42"/>
      <c r="B609" s="42"/>
      <c r="C609" s="42"/>
      <c r="D609" s="42"/>
      <c r="E609" s="42"/>
      <c r="F609" s="42"/>
      <c r="G609" s="42"/>
      <c r="H609" s="43"/>
      <c r="K609" s="42"/>
      <c r="L609" s="44"/>
      <c r="M609" s="44"/>
      <c r="N609" s="44"/>
      <c r="O609" s="42"/>
      <c r="P609" s="42"/>
      <c r="Q609" s="42"/>
      <c r="R609" s="89"/>
      <c r="S609" s="42"/>
      <c r="T609" s="42"/>
      <c r="U609" s="42"/>
      <c r="V609" s="42"/>
      <c r="W609" s="42"/>
      <c r="X609" s="42"/>
      <c r="Y609" s="42"/>
    </row>
    <row r="610" spans="1:25" ht="28" customHeight="1" x14ac:dyDescent="0.15">
      <c r="A610" s="42"/>
      <c r="B610" s="42"/>
      <c r="C610" s="42"/>
      <c r="D610" s="42"/>
      <c r="E610" s="42"/>
      <c r="F610" s="42"/>
      <c r="G610" s="42"/>
      <c r="H610" s="43"/>
      <c r="K610" s="42"/>
      <c r="L610" s="44"/>
      <c r="M610" s="44"/>
      <c r="N610" s="44"/>
      <c r="O610" s="42"/>
      <c r="P610" s="42"/>
      <c r="Q610" s="42"/>
      <c r="R610" s="89"/>
      <c r="S610" s="42"/>
      <c r="T610" s="42"/>
      <c r="U610" s="42"/>
      <c r="V610" s="42"/>
      <c r="W610" s="42"/>
      <c r="X610" s="42"/>
      <c r="Y610" s="42"/>
    </row>
    <row r="611" spans="1:25" ht="28" customHeight="1" x14ac:dyDescent="0.15">
      <c r="A611" s="42"/>
      <c r="B611" s="42"/>
      <c r="C611" s="42"/>
      <c r="D611" s="42"/>
      <c r="E611" s="42"/>
      <c r="F611" s="42"/>
      <c r="G611" s="42"/>
      <c r="H611" s="43"/>
      <c r="K611" s="42"/>
      <c r="L611" s="44"/>
      <c r="M611" s="44"/>
      <c r="N611" s="44"/>
      <c r="O611" s="42"/>
      <c r="P611" s="42"/>
      <c r="Q611" s="42"/>
      <c r="R611" s="89"/>
      <c r="S611" s="42"/>
      <c r="T611" s="42"/>
      <c r="U611" s="42"/>
      <c r="V611" s="42"/>
      <c r="W611" s="42"/>
      <c r="X611" s="42"/>
      <c r="Y611" s="42"/>
    </row>
    <row r="612" spans="1:25" ht="28" customHeight="1" x14ac:dyDescent="0.15">
      <c r="A612" s="42"/>
      <c r="B612" s="42"/>
      <c r="C612" s="42"/>
      <c r="D612" s="42"/>
      <c r="E612" s="42"/>
      <c r="F612" s="42"/>
      <c r="G612" s="42"/>
      <c r="H612" s="43"/>
      <c r="K612" s="42"/>
      <c r="L612" s="44"/>
      <c r="M612" s="44"/>
      <c r="N612" s="44"/>
      <c r="O612" s="42"/>
      <c r="P612" s="42"/>
      <c r="Q612" s="42"/>
      <c r="R612" s="89"/>
      <c r="S612" s="42"/>
      <c r="T612" s="42"/>
      <c r="U612" s="42"/>
      <c r="V612" s="42"/>
      <c r="W612" s="42"/>
      <c r="X612" s="42"/>
      <c r="Y612" s="42"/>
    </row>
    <row r="613" spans="1:25" ht="28" customHeight="1" x14ac:dyDescent="0.15">
      <c r="A613" s="42"/>
      <c r="B613" s="42"/>
      <c r="C613" s="42"/>
      <c r="D613" s="42"/>
      <c r="E613" s="42"/>
      <c r="F613" s="42"/>
      <c r="G613" s="42"/>
      <c r="H613" s="43"/>
      <c r="K613" s="42"/>
      <c r="L613" s="44"/>
      <c r="M613" s="44"/>
      <c r="N613" s="44"/>
      <c r="O613" s="42"/>
      <c r="P613" s="42"/>
      <c r="Q613" s="42"/>
      <c r="R613" s="89"/>
      <c r="S613" s="42"/>
      <c r="T613" s="42"/>
      <c r="U613" s="42"/>
      <c r="V613" s="42"/>
      <c r="W613" s="42"/>
      <c r="X613" s="42"/>
      <c r="Y613" s="42"/>
    </row>
    <row r="614" spans="1:25" ht="28" customHeight="1" x14ac:dyDescent="0.15">
      <c r="A614" s="42"/>
      <c r="B614" s="42"/>
      <c r="C614" s="42"/>
      <c r="D614" s="42"/>
      <c r="E614" s="42"/>
      <c r="F614" s="42"/>
      <c r="G614" s="42"/>
      <c r="H614" s="43"/>
      <c r="K614" s="42"/>
      <c r="L614" s="44"/>
      <c r="M614" s="44"/>
      <c r="N614" s="44"/>
      <c r="O614" s="42"/>
      <c r="P614" s="42"/>
      <c r="Q614" s="42"/>
      <c r="R614" s="89"/>
      <c r="S614" s="42"/>
      <c r="T614" s="42"/>
      <c r="U614" s="42"/>
      <c r="V614" s="42"/>
      <c r="W614" s="42"/>
      <c r="X614" s="42"/>
      <c r="Y614" s="42"/>
    </row>
    <row r="615" spans="1:25" ht="28" customHeight="1" x14ac:dyDescent="0.15">
      <c r="A615" s="42"/>
      <c r="B615" s="42"/>
      <c r="C615" s="42"/>
      <c r="D615" s="42"/>
      <c r="E615" s="42"/>
      <c r="F615" s="42"/>
      <c r="G615" s="42"/>
      <c r="H615" s="43"/>
      <c r="K615" s="42"/>
      <c r="L615" s="44"/>
      <c r="M615" s="44"/>
      <c r="N615" s="44"/>
      <c r="O615" s="42"/>
      <c r="P615" s="42"/>
      <c r="Q615" s="42"/>
      <c r="R615" s="89"/>
      <c r="S615" s="42"/>
      <c r="T615" s="42"/>
      <c r="U615" s="42"/>
      <c r="V615" s="42"/>
      <c r="W615" s="42"/>
      <c r="X615" s="42"/>
      <c r="Y615" s="42"/>
    </row>
    <row r="616" spans="1:25" ht="28" customHeight="1" x14ac:dyDescent="0.15">
      <c r="A616" s="42"/>
      <c r="B616" s="42"/>
      <c r="C616" s="42"/>
      <c r="D616" s="42"/>
      <c r="E616" s="42"/>
      <c r="F616" s="42"/>
      <c r="G616" s="42"/>
      <c r="H616" s="43"/>
      <c r="K616" s="42"/>
      <c r="L616" s="44"/>
      <c r="M616" s="44"/>
      <c r="N616" s="44"/>
      <c r="O616" s="42"/>
      <c r="P616" s="42"/>
      <c r="Q616" s="42"/>
      <c r="R616" s="89"/>
      <c r="S616" s="42"/>
      <c r="T616" s="42"/>
      <c r="U616" s="42"/>
      <c r="V616" s="42"/>
      <c r="W616" s="42"/>
      <c r="X616" s="42"/>
      <c r="Y616" s="42"/>
    </row>
    <row r="617" spans="1:25" ht="28" customHeight="1" x14ac:dyDescent="0.15">
      <c r="A617" s="42"/>
      <c r="B617" s="42"/>
      <c r="C617" s="42"/>
      <c r="D617" s="42"/>
      <c r="E617" s="42"/>
      <c r="F617" s="42"/>
      <c r="G617" s="42"/>
      <c r="H617" s="43"/>
      <c r="K617" s="42"/>
      <c r="L617" s="44"/>
      <c r="M617" s="44"/>
      <c r="N617" s="44"/>
      <c r="O617" s="42"/>
      <c r="P617" s="42"/>
      <c r="Q617" s="42"/>
      <c r="R617" s="89"/>
      <c r="S617" s="42"/>
      <c r="T617" s="42"/>
      <c r="U617" s="42"/>
      <c r="V617" s="42"/>
      <c r="W617" s="42"/>
      <c r="X617" s="42"/>
      <c r="Y617" s="42"/>
    </row>
    <row r="618" spans="1:25" ht="28" customHeight="1" x14ac:dyDescent="0.15">
      <c r="A618" s="42"/>
      <c r="B618" s="42"/>
      <c r="C618" s="42"/>
      <c r="D618" s="42"/>
      <c r="E618" s="42"/>
      <c r="F618" s="42"/>
      <c r="G618" s="42"/>
      <c r="H618" s="43"/>
      <c r="K618" s="42"/>
      <c r="L618" s="44"/>
      <c r="M618" s="44"/>
      <c r="N618" s="44"/>
      <c r="O618" s="42"/>
      <c r="P618" s="42"/>
      <c r="Q618" s="42"/>
      <c r="R618" s="89"/>
      <c r="S618" s="42"/>
      <c r="T618" s="42"/>
      <c r="U618" s="42"/>
      <c r="V618" s="42"/>
      <c r="W618" s="42"/>
      <c r="X618" s="42"/>
      <c r="Y618" s="42"/>
    </row>
    <row r="619" spans="1:25" ht="28" customHeight="1" x14ac:dyDescent="0.15">
      <c r="A619" s="42"/>
      <c r="B619" s="42"/>
      <c r="C619" s="42"/>
      <c r="D619" s="42"/>
      <c r="E619" s="42"/>
      <c r="F619" s="42"/>
      <c r="G619" s="42"/>
      <c r="H619" s="43"/>
      <c r="K619" s="42"/>
      <c r="L619" s="44"/>
      <c r="M619" s="44"/>
      <c r="N619" s="44"/>
      <c r="O619" s="42"/>
      <c r="P619" s="42"/>
      <c r="Q619" s="42"/>
      <c r="R619" s="89"/>
      <c r="S619" s="42"/>
      <c r="T619" s="42"/>
      <c r="U619" s="42"/>
      <c r="V619" s="42"/>
      <c r="W619" s="42"/>
      <c r="X619" s="42"/>
      <c r="Y619" s="42"/>
    </row>
    <row r="620" spans="1:25" ht="28" customHeight="1" x14ac:dyDescent="0.15">
      <c r="A620" s="42"/>
      <c r="B620" s="42"/>
      <c r="C620" s="42"/>
      <c r="D620" s="42"/>
      <c r="E620" s="42"/>
      <c r="F620" s="42"/>
      <c r="G620" s="42"/>
      <c r="H620" s="43"/>
      <c r="K620" s="42"/>
      <c r="L620" s="44"/>
      <c r="M620" s="44"/>
      <c r="N620" s="44"/>
      <c r="O620" s="42"/>
      <c r="P620" s="42"/>
      <c r="Q620" s="42"/>
      <c r="R620" s="89"/>
      <c r="S620" s="42"/>
      <c r="T620" s="42"/>
      <c r="U620" s="42"/>
      <c r="V620" s="42"/>
      <c r="W620" s="42"/>
      <c r="X620" s="42"/>
      <c r="Y620" s="42"/>
    </row>
    <row r="621" spans="1:25" ht="28" customHeight="1" x14ac:dyDescent="0.15">
      <c r="A621" s="42"/>
      <c r="B621" s="42"/>
      <c r="C621" s="42"/>
      <c r="D621" s="42"/>
      <c r="E621" s="42"/>
      <c r="F621" s="42"/>
      <c r="G621" s="42"/>
      <c r="H621" s="43"/>
      <c r="K621" s="42"/>
      <c r="L621" s="44"/>
      <c r="M621" s="44"/>
      <c r="N621" s="44"/>
      <c r="O621" s="42"/>
      <c r="P621" s="42"/>
      <c r="Q621" s="42"/>
      <c r="R621" s="89"/>
      <c r="S621" s="42"/>
      <c r="T621" s="42"/>
      <c r="U621" s="42"/>
      <c r="V621" s="42"/>
      <c r="W621" s="42"/>
      <c r="X621" s="42"/>
      <c r="Y621" s="42"/>
    </row>
    <row r="622" spans="1:25" ht="28" customHeight="1" x14ac:dyDescent="0.15">
      <c r="A622" s="42"/>
      <c r="B622" s="42"/>
      <c r="C622" s="42"/>
      <c r="D622" s="42"/>
      <c r="E622" s="42"/>
      <c r="F622" s="42"/>
      <c r="G622" s="42"/>
      <c r="H622" s="43"/>
      <c r="K622" s="42"/>
      <c r="L622" s="44"/>
      <c r="M622" s="44"/>
      <c r="N622" s="44"/>
      <c r="O622" s="42"/>
      <c r="P622" s="42"/>
      <c r="Q622" s="42"/>
      <c r="R622" s="89"/>
      <c r="S622" s="42"/>
      <c r="T622" s="42"/>
      <c r="U622" s="42"/>
      <c r="V622" s="42"/>
      <c r="W622" s="42"/>
      <c r="X622" s="42"/>
      <c r="Y622" s="42"/>
    </row>
    <row r="623" spans="1:25" ht="28" customHeight="1" x14ac:dyDescent="0.15">
      <c r="A623" s="42"/>
      <c r="B623" s="42"/>
      <c r="C623" s="42"/>
      <c r="D623" s="42"/>
      <c r="E623" s="42"/>
      <c r="F623" s="42"/>
      <c r="G623" s="42"/>
      <c r="H623" s="43"/>
      <c r="K623" s="42"/>
      <c r="L623" s="44"/>
      <c r="M623" s="44"/>
      <c r="N623" s="44"/>
      <c r="O623" s="42"/>
      <c r="P623" s="42"/>
      <c r="Q623" s="42"/>
      <c r="R623" s="89"/>
      <c r="S623" s="42"/>
      <c r="T623" s="42"/>
      <c r="U623" s="42"/>
      <c r="V623" s="42"/>
      <c r="W623" s="42"/>
      <c r="X623" s="42"/>
      <c r="Y623" s="42"/>
    </row>
    <row r="624" spans="1:25" ht="28" customHeight="1" x14ac:dyDescent="0.15">
      <c r="A624" s="42"/>
      <c r="B624" s="42"/>
      <c r="C624" s="42"/>
      <c r="D624" s="42"/>
      <c r="E624" s="42"/>
      <c r="F624" s="42"/>
      <c r="G624" s="42"/>
      <c r="H624" s="43"/>
      <c r="K624" s="42"/>
      <c r="L624" s="44"/>
      <c r="M624" s="44"/>
      <c r="N624" s="44"/>
      <c r="O624" s="42"/>
      <c r="P624" s="42"/>
      <c r="Q624" s="42"/>
      <c r="R624" s="89"/>
      <c r="S624" s="42"/>
      <c r="T624" s="42"/>
      <c r="U624" s="42"/>
      <c r="V624" s="42"/>
      <c r="W624" s="42"/>
      <c r="X624" s="42"/>
      <c r="Y624" s="42"/>
    </row>
    <row r="625" spans="1:25" ht="28" customHeight="1" x14ac:dyDescent="0.15">
      <c r="A625" s="42"/>
      <c r="B625" s="42"/>
      <c r="C625" s="42"/>
      <c r="D625" s="42"/>
      <c r="E625" s="42"/>
      <c r="F625" s="42"/>
      <c r="G625" s="42"/>
      <c r="H625" s="43"/>
      <c r="K625" s="42"/>
      <c r="L625" s="44"/>
      <c r="M625" s="44"/>
      <c r="N625" s="44"/>
      <c r="O625" s="42"/>
      <c r="P625" s="42"/>
      <c r="Q625" s="42"/>
      <c r="R625" s="89"/>
      <c r="S625" s="42"/>
      <c r="T625" s="42"/>
      <c r="U625" s="42"/>
      <c r="V625" s="42"/>
      <c r="W625" s="42"/>
      <c r="X625" s="42"/>
      <c r="Y625" s="42"/>
    </row>
    <row r="626" spans="1:25" ht="28" customHeight="1" x14ac:dyDescent="0.15">
      <c r="A626" s="42"/>
      <c r="B626" s="42"/>
      <c r="C626" s="42"/>
      <c r="D626" s="42"/>
      <c r="E626" s="42"/>
      <c r="F626" s="42"/>
      <c r="G626" s="42"/>
      <c r="H626" s="43"/>
      <c r="K626" s="42"/>
      <c r="L626" s="44"/>
      <c r="M626" s="44"/>
      <c r="N626" s="44"/>
      <c r="O626" s="42"/>
      <c r="P626" s="42"/>
      <c r="Q626" s="42"/>
      <c r="R626" s="89"/>
      <c r="S626" s="42"/>
      <c r="T626" s="42"/>
      <c r="U626" s="42"/>
      <c r="V626" s="42"/>
      <c r="W626" s="42"/>
      <c r="X626" s="42"/>
      <c r="Y626" s="42"/>
    </row>
    <row r="627" spans="1:25" ht="28" customHeight="1" x14ac:dyDescent="0.15">
      <c r="A627" s="42"/>
      <c r="B627" s="42"/>
      <c r="C627" s="42"/>
      <c r="D627" s="42"/>
      <c r="E627" s="42"/>
      <c r="F627" s="42"/>
      <c r="G627" s="42"/>
      <c r="H627" s="43"/>
      <c r="K627" s="42"/>
      <c r="L627" s="44"/>
      <c r="M627" s="44"/>
      <c r="N627" s="44"/>
      <c r="O627" s="42"/>
      <c r="P627" s="42"/>
      <c r="Q627" s="42"/>
      <c r="R627" s="89"/>
      <c r="S627" s="42"/>
      <c r="T627" s="42"/>
      <c r="U627" s="42"/>
      <c r="V627" s="42"/>
      <c r="W627" s="42"/>
      <c r="X627" s="42"/>
      <c r="Y627" s="42"/>
    </row>
    <row r="628" spans="1:25" ht="28" customHeight="1" x14ac:dyDescent="0.15">
      <c r="A628" s="42"/>
      <c r="B628" s="42"/>
      <c r="C628" s="42"/>
      <c r="D628" s="42"/>
      <c r="E628" s="42"/>
      <c r="F628" s="42"/>
      <c r="G628" s="42"/>
      <c r="H628" s="43"/>
      <c r="K628" s="42"/>
      <c r="L628" s="44"/>
      <c r="M628" s="44"/>
      <c r="N628" s="44"/>
      <c r="O628" s="42"/>
      <c r="P628" s="42"/>
      <c r="Q628" s="42"/>
      <c r="R628" s="89"/>
      <c r="S628" s="42"/>
      <c r="T628" s="42"/>
      <c r="U628" s="42"/>
      <c r="V628" s="42"/>
      <c r="W628" s="42"/>
      <c r="X628" s="42"/>
      <c r="Y628" s="42"/>
    </row>
    <row r="629" spans="1:25" ht="28" customHeight="1" x14ac:dyDescent="0.15">
      <c r="A629" s="42"/>
      <c r="B629" s="42"/>
      <c r="C629" s="42"/>
      <c r="D629" s="42"/>
      <c r="E629" s="42"/>
      <c r="F629" s="42"/>
      <c r="G629" s="42"/>
      <c r="H629" s="43"/>
      <c r="K629" s="42"/>
      <c r="L629" s="44"/>
      <c r="M629" s="44"/>
      <c r="N629" s="44"/>
      <c r="O629" s="42"/>
      <c r="P629" s="42"/>
      <c r="Q629" s="42"/>
      <c r="R629" s="89"/>
      <c r="S629" s="42"/>
      <c r="T629" s="42"/>
      <c r="U629" s="42"/>
      <c r="V629" s="42"/>
      <c r="W629" s="42"/>
      <c r="X629" s="42"/>
      <c r="Y629" s="42"/>
    </row>
    <row r="630" spans="1:25" ht="28" customHeight="1" x14ac:dyDescent="0.15">
      <c r="A630" s="42"/>
      <c r="B630" s="42"/>
      <c r="C630" s="42"/>
      <c r="D630" s="42"/>
      <c r="E630" s="42"/>
      <c r="F630" s="42"/>
      <c r="G630" s="42"/>
      <c r="H630" s="43"/>
      <c r="K630" s="42"/>
      <c r="L630" s="44"/>
      <c r="M630" s="44"/>
      <c r="N630" s="44"/>
      <c r="O630" s="42"/>
      <c r="P630" s="42"/>
      <c r="Q630" s="42"/>
      <c r="R630" s="89"/>
      <c r="S630" s="42"/>
      <c r="T630" s="42"/>
      <c r="U630" s="42"/>
      <c r="V630" s="42"/>
      <c r="W630" s="42"/>
      <c r="X630" s="42"/>
      <c r="Y630" s="42"/>
    </row>
    <row r="631" spans="1:25" ht="28" customHeight="1" x14ac:dyDescent="0.15">
      <c r="A631" s="42"/>
      <c r="B631" s="42"/>
      <c r="C631" s="42"/>
      <c r="D631" s="42"/>
      <c r="E631" s="42"/>
      <c r="F631" s="42"/>
      <c r="G631" s="42"/>
      <c r="H631" s="43"/>
      <c r="K631" s="42"/>
      <c r="L631" s="44"/>
      <c r="M631" s="44"/>
      <c r="N631" s="44"/>
      <c r="O631" s="42"/>
      <c r="P631" s="42"/>
      <c r="Q631" s="42"/>
      <c r="R631" s="89"/>
      <c r="S631" s="42"/>
      <c r="T631" s="42"/>
      <c r="U631" s="42"/>
      <c r="V631" s="42"/>
      <c r="W631" s="42"/>
      <c r="X631" s="42"/>
      <c r="Y631" s="42"/>
    </row>
    <row r="632" spans="1:25" ht="28" customHeight="1" x14ac:dyDescent="0.15">
      <c r="A632" s="42"/>
      <c r="B632" s="42"/>
      <c r="C632" s="42"/>
      <c r="D632" s="42"/>
      <c r="E632" s="42"/>
      <c r="F632" s="42"/>
      <c r="G632" s="42"/>
      <c r="H632" s="43"/>
      <c r="K632" s="42"/>
      <c r="L632" s="44"/>
      <c r="M632" s="44"/>
      <c r="N632" s="44"/>
      <c r="O632" s="42"/>
      <c r="P632" s="42"/>
      <c r="Q632" s="42"/>
      <c r="R632" s="89"/>
      <c r="S632" s="42"/>
      <c r="T632" s="42"/>
      <c r="U632" s="42"/>
      <c r="V632" s="42"/>
      <c r="W632" s="42"/>
      <c r="X632" s="42"/>
      <c r="Y632" s="42"/>
    </row>
    <row r="633" spans="1:25" ht="28" customHeight="1" x14ac:dyDescent="0.15">
      <c r="A633" s="42"/>
      <c r="B633" s="42"/>
      <c r="C633" s="42"/>
      <c r="D633" s="42"/>
      <c r="E633" s="42"/>
      <c r="F633" s="42"/>
      <c r="G633" s="42"/>
      <c r="H633" s="43"/>
      <c r="K633" s="42"/>
      <c r="L633" s="44"/>
      <c r="M633" s="44"/>
      <c r="N633" s="44"/>
      <c r="O633" s="42"/>
      <c r="P633" s="42"/>
      <c r="Q633" s="42"/>
      <c r="R633" s="89"/>
      <c r="S633" s="42"/>
      <c r="T633" s="42"/>
      <c r="U633" s="42"/>
      <c r="V633" s="42"/>
      <c r="W633" s="42"/>
      <c r="X633" s="42"/>
      <c r="Y633" s="42"/>
    </row>
    <row r="634" spans="1:25" ht="28" customHeight="1" x14ac:dyDescent="0.15">
      <c r="A634" s="42"/>
      <c r="B634" s="42"/>
      <c r="C634" s="42"/>
      <c r="D634" s="42"/>
      <c r="E634" s="42"/>
      <c r="F634" s="42"/>
      <c r="G634" s="42"/>
      <c r="H634" s="43"/>
      <c r="K634" s="42"/>
      <c r="L634" s="44"/>
      <c r="M634" s="44"/>
      <c r="N634" s="44"/>
      <c r="O634" s="42"/>
      <c r="P634" s="42"/>
      <c r="Q634" s="42"/>
      <c r="R634" s="89"/>
      <c r="S634" s="42"/>
      <c r="T634" s="42"/>
      <c r="U634" s="42"/>
      <c r="V634" s="42"/>
      <c r="W634" s="42"/>
      <c r="X634" s="42"/>
      <c r="Y634" s="42"/>
    </row>
    <row r="635" spans="1:25" ht="28" customHeight="1" x14ac:dyDescent="0.15">
      <c r="A635" s="42"/>
      <c r="B635" s="42"/>
      <c r="C635" s="42"/>
      <c r="D635" s="42"/>
      <c r="E635" s="42"/>
      <c r="F635" s="42"/>
      <c r="G635" s="42"/>
      <c r="H635" s="43"/>
      <c r="K635" s="42"/>
      <c r="L635" s="44"/>
      <c r="M635" s="44"/>
      <c r="N635" s="44"/>
      <c r="O635" s="42"/>
      <c r="P635" s="42"/>
      <c r="Q635" s="42"/>
      <c r="R635" s="89"/>
      <c r="S635" s="42"/>
      <c r="T635" s="42"/>
      <c r="U635" s="42"/>
      <c r="V635" s="42"/>
      <c r="W635" s="42"/>
      <c r="X635" s="42"/>
      <c r="Y635" s="42"/>
    </row>
    <row r="636" spans="1:25" ht="28" customHeight="1" x14ac:dyDescent="0.15">
      <c r="A636" s="42"/>
      <c r="B636" s="42"/>
      <c r="C636" s="42"/>
      <c r="D636" s="42"/>
      <c r="E636" s="42"/>
      <c r="F636" s="42"/>
      <c r="G636" s="42"/>
      <c r="H636" s="43"/>
      <c r="K636" s="42"/>
      <c r="L636" s="44"/>
      <c r="M636" s="44"/>
      <c r="N636" s="44"/>
      <c r="O636" s="42"/>
      <c r="P636" s="42"/>
      <c r="Q636" s="42"/>
      <c r="R636" s="89"/>
      <c r="S636" s="42"/>
      <c r="T636" s="42"/>
      <c r="U636" s="42"/>
      <c r="V636" s="42"/>
      <c r="W636" s="42"/>
      <c r="X636" s="42"/>
      <c r="Y636" s="42"/>
    </row>
    <row r="637" spans="1:25" ht="28" customHeight="1" x14ac:dyDescent="0.15">
      <c r="A637" s="42"/>
      <c r="B637" s="42"/>
      <c r="C637" s="42"/>
      <c r="D637" s="42"/>
      <c r="E637" s="42"/>
      <c r="F637" s="42"/>
      <c r="G637" s="42"/>
      <c r="H637" s="43"/>
      <c r="K637" s="42"/>
      <c r="L637" s="44"/>
      <c r="M637" s="44"/>
      <c r="N637" s="44"/>
      <c r="O637" s="42"/>
      <c r="P637" s="42"/>
      <c r="Q637" s="42"/>
      <c r="R637" s="89"/>
      <c r="S637" s="42"/>
      <c r="T637" s="42"/>
      <c r="U637" s="42"/>
      <c r="V637" s="42"/>
      <c r="W637" s="42"/>
      <c r="X637" s="42"/>
      <c r="Y637" s="42"/>
    </row>
    <row r="638" spans="1:25" ht="28" customHeight="1" x14ac:dyDescent="0.15">
      <c r="A638" s="42"/>
      <c r="B638" s="42"/>
      <c r="C638" s="42"/>
      <c r="D638" s="42"/>
      <c r="E638" s="42"/>
      <c r="F638" s="42"/>
      <c r="G638" s="42"/>
      <c r="H638" s="43"/>
      <c r="K638" s="42"/>
      <c r="L638" s="44"/>
      <c r="M638" s="44"/>
      <c r="N638" s="44"/>
      <c r="O638" s="42"/>
      <c r="P638" s="42"/>
      <c r="Q638" s="42"/>
      <c r="R638" s="89"/>
      <c r="S638" s="42"/>
      <c r="T638" s="42"/>
      <c r="U638" s="42"/>
      <c r="V638" s="42"/>
      <c r="W638" s="42"/>
      <c r="X638" s="42"/>
      <c r="Y638" s="42"/>
    </row>
    <row r="639" spans="1:25" ht="28" customHeight="1" x14ac:dyDescent="0.15">
      <c r="A639" s="42"/>
      <c r="B639" s="42"/>
      <c r="C639" s="42"/>
      <c r="D639" s="42"/>
      <c r="E639" s="42"/>
      <c r="F639" s="42"/>
      <c r="G639" s="42"/>
      <c r="H639" s="43"/>
      <c r="K639" s="42"/>
      <c r="L639" s="44"/>
      <c r="M639" s="44"/>
      <c r="N639" s="44"/>
      <c r="O639" s="42"/>
      <c r="P639" s="42"/>
      <c r="Q639" s="42"/>
      <c r="R639" s="89"/>
      <c r="S639" s="42"/>
      <c r="T639" s="42"/>
      <c r="U639" s="42"/>
      <c r="V639" s="42"/>
      <c r="W639" s="42"/>
      <c r="X639" s="42"/>
      <c r="Y639" s="42"/>
    </row>
    <row r="640" spans="1:25" ht="28" customHeight="1" x14ac:dyDescent="0.15">
      <c r="A640" s="42"/>
      <c r="B640" s="42"/>
      <c r="C640" s="42"/>
      <c r="D640" s="42"/>
      <c r="E640" s="42"/>
      <c r="F640" s="42"/>
      <c r="G640" s="42"/>
      <c r="H640" s="43"/>
      <c r="K640" s="42"/>
      <c r="L640" s="44"/>
      <c r="M640" s="44"/>
      <c r="N640" s="44"/>
      <c r="O640" s="42"/>
      <c r="P640" s="42"/>
      <c r="Q640" s="42"/>
      <c r="R640" s="89"/>
      <c r="S640" s="42"/>
      <c r="T640" s="42"/>
      <c r="U640" s="42"/>
      <c r="V640" s="42"/>
      <c r="W640" s="42"/>
      <c r="X640" s="42"/>
      <c r="Y640" s="42"/>
    </row>
    <row r="641" spans="1:25" ht="28" customHeight="1" x14ac:dyDescent="0.15">
      <c r="A641" s="42"/>
      <c r="B641" s="42"/>
      <c r="C641" s="42"/>
      <c r="D641" s="42"/>
      <c r="E641" s="42"/>
      <c r="F641" s="42"/>
      <c r="G641" s="42"/>
      <c r="H641" s="43"/>
      <c r="K641" s="42"/>
      <c r="L641" s="44"/>
      <c r="M641" s="44"/>
      <c r="N641" s="44"/>
      <c r="O641" s="42"/>
      <c r="P641" s="42"/>
      <c r="Q641" s="42"/>
      <c r="R641" s="89"/>
      <c r="S641" s="42"/>
      <c r="T641" s="42"/>
      <c r="U641" s="42"/>
      <c r="V641" s="42"/>
      <c r="W641" s="42"/>
      <c r="X641" s="42"/>
      <c r="Y641" s="42"/>
    </row>
    <row r="642" spans="1:25" ht="28" customHeight="1" x14ac:dyDescent="0.15">
      <c r="A642" s="42"/>
      <c r="B642" s="42"/>
      <c r="C642" s="42"/>
      <c r="D642" s="42"/>
      <c r="E642" s="42"/>
      <c r="F642" s="42"/>
      <c r="G642" s="42"/>
      <c r="H642" s="43"/>
      <c r="K642" s="42"/>
      <c r="L642" s="44"/>
      <c r="M642" s="44"/>
      <c r="N642" s="44"/>
      <c r="O642" s="42"/>
      <c r="P642" s="42"/>
      <c r="Q642" s="42"/>
      <c r="R642" s="89"/>
      <c r="S642" s="42"/>
      <c r="T642" s="42"/>
      <c r="U642" s="42"/>
      <c r="V642" s="42"/>
      <c r="W642" s="42"/>
      <c r="X642" s="42"/>
      <c r="Y642" s="42"/>
    </row>
    <row r="643" spans="1:25" ht="28" customHeight="1" x14ac:dyDescent="0.15">
      <c r="A643" s="42"/>
      <c r="B643" s="42"/>
      <c r="C643" s="42"/>
      <c r="D643" s="42"/>
      <c r="E643" s="42"/>
      <c r="F643" s="42"/>
      <c r="G643" s="42"/>
      <c r="H643" s="43"/>
      <c r="K643" s="42"/>
      <c r="L643" s="44"/>
      <c r="M643" s="44"/>
      <c r="N643" s="44"/>
      <c r="O643" s="42"/>
      <c r="P643" s="42"/>
      <c r="Q643" s="42"/>
      <c r="R643" s="89"/>
      <c r="S643" s="42"/>
      <c r="T643" s="42"/>
      <c r="U643" s="42"/>
      <c r="V643" s="42"/>
      <c r="W643" s="42"/>
      <c r="X643" s="42"/>
      <c r="Y643" s="42"/>
    </row>
    <row r="644" spans="1:25" ht="28" customHeight="1" x14ac:dyDescent="0.15">
      <c r="A644" s="42"/>
      <c r="B644" s="42"/>
      <c r="C644" s="42"/>
      <c r="D644" s="42"/>
      <c r="E644" s="42"/>
      <c r="F644" s="42"/>
      <c r="G644" s="42"/>
      <c r="H644" s="43"/>
      <c r="K644" s="42"/>
      <c r="L644" s="44"/>
      <c r="M644" s="44"/>
      <c r="N644" s="44"/>
      <c r="O644" s="42"/>
      <c r="P644" s="42"/>
      <c r="Q644" s="42"/>
      <c r="R644" s="89"/>
      <c r="S644" s="42"/>
      <c r="T644" s="42"/>
      <c r="U644" s="42"/>
      <c r="V644" s="42"/>
      <c r="W644" s="42"/>
      <c r="X644" s="42"/>
      <c r="Y644" s="42"/>
    </row>
    <row r="645" spans="1:25" ht="28" customHeight="1" x14ac:dyDescent="0.15">
      <c r="A645" s="42"/>
      <c r="B645" s="42"/>
      <c r="C645" s="42"/>
      <c r="D645" s="42"/>
      <c r="E645" s="42"/>
      <c r="F645" s="42"/>
      <c r="G645" s="42"/>
      <c r="H645" s="43"/>
      <c r="K645" s="42"/>
      <c r="L645" s="44"/>
      <c r="M645" s="44"/>
      <c r="N645" s="44"/>
      <c r="O645" s="42"/>
      <c r="P645" s="42"/>
      <c r="Q645" s="42"/>
      <c r="R645" s="89"/>
      <c r="S645" s="42"/>
      <c r="T645" s="42"/>
      <c r="U645" s="42"/>
      <c r="V645" s="42"/>
      <c r="W645" s="42"/>
      <c r="X645" s="42"/>
      <c r="Y645" s="42"/>
    </row>
    <row r="646" spans="1:25" ht="28" customHeight="1" x14ac:dyDescent="0.15">
      <c r="A646" s="42"/>
      <c r="B646" s="42"/>
      <c r="C646" s="42"/>
      <c r="D646" s="42"/>
      <c r="E646" s="42"/>
      <c r="F646" s="42"/>
      <c r="G646" s="42"/>
      <c r="H646" s="43"/>
      <c r="K646" s="42"/>
      <c r="L646" s="44"/>
      <c r="M646" s="44"/>
      <c r="N646" s="44"/>
      <c r="O646" s="42"/>
      <c r="P646" s="42"/>
      <c r="Q646" s="42"/>
      <c r="R646" s="89"/>
      <c r="S646" s="42"/>
      <c r="T646" s="42"/>
      <c r="U646" s="42"/>
      <c r="V646" s="42"/>
      <c r="W646" s="42"/>
      <c r="X646" s="42"/>
      <c r="Y646" s="42"/>
    </row>
    <row r="647" spans="1:25" ht="28" customHeight="1" x14ac:dyDescent="0.15">
      <c r="A647" s="42"/>
      <c r="B647" s="42"/>
      <c r="C647" s="42"/>
      <c r="D647" s="42"/>
      <c r="E647" s="42"/>
      <c r="F647" s="42"/>
      <c r="G647" s="42"/>
      <c r="H647" s="43"/>
      <c r="K647" s="42"/>
      <c r="L647" s="44"/>
      <c r="M647" s="44"/>
      <c r="N647" s="44"/>
      <c r="O647" s="42"/>
      <c r="P647" s="42"/>
      <c r="Q647" s="42"/>
      <c r="R647" s="89"/>
      <c r="S647" s="42"/>
      <c r="T647" s="42"/>
      <c r="U647" s="42"/>
      <c r="V647" s="42"/>
      <c r="W647" s="42"/>
      <c r="X647" s="42"/>
      <c r="Y647" s="42"/>
    </row>
    <row r="648" spans="1:25" ht="28" customHeight="1" x14ac:dyDescent="0.15">
      <c r="A648" s="42"/>
      <c r="B648" s="42"/>
      <c r="C648" s="42"/>
      <c r="D648" s="42"/>
      <c r="E648" s="42"/>
      <c r="F648" s="42"/>
      <c r="G648" s="42"/>
      <c r="H648" s="43"/>
      <c r="K648" s="42"/>
      <c r="L648" s="44"/>
      <c r="M648" s="44"/>
      <c r="N648" s="44"/>
      <c r="O648" s="42"/>
      <c r="P648" s="42"/>
      <c r="Q648" s="42"/>
      <c r="R648" s="89"/>
      <c r="S648" s="42"/>
      <c r="T648" s="42"/>
      <c r="U648" s="42"/>
      <c r="V648" s="42"/>
      <c r="W648" s="42"/>
      <c r="X648" s="42"/>
      <c r="Y648" s="42"/>
    </row>
    <row r="649" spans="1:25" ht="28" customHeight="1" x14ac:dyDescent="0.15">
      <c r="A649" s="42"/>
      <c r="B649" s="42"/>
      <c r="C649" s="42"/>
      <c r="D649" s="42"/>
      <c r="E649" s="42"/>
      <c r="F649" s="42"/>
      <c r="G649" s="42"/>
      <c r="H649" s="43"/>
      <c r="K649" s="42"/>
      <c r="L649" s="44"/>
      <c r="M649" s="44"/>
      <c r="N649" s="44"/>
      <c r="O649" s="42"/>
      <c r="P649" s="42"/>
      <c r="Q649" s="42"/>
      <c r="R649" s="89"/>
      <c r="S649" s="42"/>
      <c r="T649" s="42"/>
      <c r="U649" s="42"/>
      <c r="V649" s="42"/>
      <c r="W649" s="42"/>
      <c r="X649" s="42"/>
      <c r="Y649" s="42"/>
    </row>
    <row r="650" spans="1:25" ht="28" customHeight="1" x14ac:dyDescent="0.15">
      <c r="A650" s="42"/>
      <c r="B650" s="42"/>
      <c r="C650" s="42"/>
      <c r="D650" s="42"/>
      <c r="E650" s="42"/>
      <c r="F650" s="42"/>
      <c r="G650" s="42"/>
      <c r="H650" s="43"/>
      <c r="K650" s="42"/>
      <c r="L650" s="44"/>
      <c r="M650" s="44"/>
      <c r="N650" s="44"/>
      <c r="O650" s="42"/>
      <c r="P650" s="42"/>
      <c r="Q650" s="42"/>
      <c r="R650" s="89"/>
      <c r="S650" s="42"/>
      <c r="T650" s="42"/>
      <c r="U650" s="42"/>
      <c r="V650" s="42"/>
      <c r="W650" s="42"/>
      <c r="X650" s="42"/>
      <c r="Y650" s="42"/>
    </row>
    <row r="651" spans="1:25" ht="28" customHeight="1" x14ac:dyDescent="0.15">
      <c r="A651" s="42"/>
      <c r="B651" s="42"/>
      <c r="C651" s="42"/>
      <c r="D651" s="42"/>
      <c r="E651" s="42"/>
      <c r="F651" s="42"/>
      <c r="G651" s="42"/>
      <c r="H651" s="43"/>
      <c r="K651" s="42"/>
      <c r="L651" s="44"/>
      <c r="M651" s="44"/>
      <c r="N651" s="44"/>
      <c r="O651" s="42"/>
      <c r="P651" s="42"/>
      <c r="Q651" s="42"/>
      <c r="R651" s="89"/>
      <c r="S651" s="42"/>
      <c r="T651" s="42"/>
      <c r="U651" s="42"/>
      <c r="V651" s="42"/>
      <c r="W651" s="42"/>
      <c r="X651" s="42"/>
      <c r="Y651" s="42"/>
    </row>
    <row r="652" spans="1:25" ht="28" customHeight="1" x14ac:dyDescent="0.15">
      <c r="A652" s="42"/>
      <c r="B652" s="42"/>
      <c r="C652" s="42"/>
      <c r="D652" s="42"/>
      <c r="E652" s="42"/>
      <c r="F652" s="42"/>
      <c r="G652" s="42"/>
      <c r="H652" s="43"/>
      <c r="K652" s="42"/>
      <c r="L652" s="44"/>
      <c r="M652" s="44"/>
      <c r="N652" s="44"/>
      <c r="O652" s="42"/>
      <c r="P652" s="42"/>
      <c r="Q652" s="42"/>
      <c r="R652" s="89"/>
      <c r="S652" s="42"/>
      <c r="T652" s="42"/>
      <c r="U652" s="42"/>
      <c r="V652" s="42"/>
      <c r="W652" s="42"/>
      <c r="X652" s="42"/>
      <c r="Y652" s="42"/>
    </row>
    <row r="653" spans="1:25" ht="28" customHeight="1" x14ac:dyDescent="0.15">
      <c r="A653" s="42"/>
      <c r="B653" s="42"/>
      <c r="C653" s="42"/>
      <c r="D653" s="42"/>
      <c r="E653" s="42"/>
      <c r="F653" s="42"/>
      <c r="G653" s="42"/>
      <c r="H653" s="43"/>
      <c r="K653" s="42"/>
      <c r="L653" s="44"/>
      <c r="M653" s="44"/>
      <c r="N653" s="44"/>
      <c r="O653" s="42"/>
      <c r="P653" s="42"/>
      <c r="Q653" s="42"/>
      <c r="R653" s="89"/>
      <c r="S653" s="42"/>
      <c r="T653" s="42"/>
      <c r="U653" s="42"/>
      <c r="V653" s="42"/>
      <c r="W653" s="42"/>
      <c r="X653" s="42"/>
      <c r="Y653" s="42"/>
    </row>
    <row r="654" spans="1:25" ht="28" customHeight="1" x14ac:dyDescent="0.15">
      <c r="A654" s="42"/>
      <c r="B654" s="42"/>
      <c r="C654" s="42"/>
      <c r="D654" s="42"/>
      <c r="E654" s="42"/>
      <c r="F654" s="42"/>
      <c r="G654" s="42"/>
      <c r="H654" s="43"/>
      <c r="K654" s="42"/>
      <c r="L654" s="44"/>
      <c r="M654" s="44"/>
      <c r="N654" s="44"/>
      <c r="O654" s="42"/>
      <c r="P654" s="42"/>
      <c r="Q654" s="42"/>
      <c r="R654" s="89"/>
      <c r="S654" s="42"/>
      <c r="T654" s="42"/>
      <c r="U654" s="42"/>
      <c r="V654" s="42"/>
      <c r="W654" s="42"/>
      <c r="X654" s="42"/>
      <c r="Y654" s="42"/>
    </row>
    <row r="655" spans="1:25" ht="28" customHeight="1" x14ac:dyDescent="0.15">
      <c r="A655" s="42"/>
      <c r="B655" s="42"/>
      <c r="C655" s="42"/>
      <c r="D655" s="42"/>
      <c r="E655" s="42"/>
      <c r="F655" s="42"/>
      <c r="G655" s="42"/>
      <c r="H655" s="43"/>
      <c r="K655" s="42"/>
      <c r="L655" s="44"/>
      <c r="M655" s="44"/>
      <c r="N655" s="44"/>
      <c r="O655" s="42"/>
      <c r="P655" s="42"/>
      <c r="Q655" s="42"/>
      <c r="R655" s="89"/>
      <c r="S655" s="42"/>
      <c r="T655" s="42"/>
      <c r="U655" s="42"/>
      <c r="V655" s="42"/>
      <c r="W655" s="42"/>
      <c r="X655" s="42"/>
      <c r="Y655" s="42"/>
    </row>
    <row r="656" spans="1:25" ht="28" customHeight="1" x14ac:dyDescent="0.15">
      <c r="A656" s="42"/>
      <c r="B656" s="42"/>
      <c r="C656" s="42"/>
      <c r="D656" s="42"/>
      <c r="E656" s="42"/>
      <c r="F656" s="42"/>
      <c r="G656" s="42"/>
      <c r="H656" s="43"/>
      <c r="K656" s="42"/>
      <c r="L656" s="44"/>
      <c r="M656" s="44"/>
      <c r="N656" s="44"/>
      <c r="O656" s="42"/>
      <c r="P656" s="42"/>
      <c r="Q656" s="42"/>
      <c r="R656" s="89"/>
      <c r="S656" s="42"/>
      <c r="T656" s="42"/>
      <c r="U656" s="42"/>
      <c r="V656" s="42"/>
      <c r="W656" s="42"/>
      <c r="X656" s="42"/>
      <c r="Y656" s="42"/>
    </row>
    <row r="657" spans="1:25" ht="28" customHeight="1" x14ac:dyDescent="0.15">
      <c r="A657" s="42"/>
      <c r="B657" s="42"/>
      <c r="C657" s="42"/>
      <c r="D657" s="42"/>
      <c r="E657" s="42"/>
      <c r="F657" s="42"/>
      <c r="G657" s="42"/>
      <c r="H657" s="43"/>
      <c r="K657" s="42"/>
      <c r="L657" s="44"/>
      <c r="M657" s="44"/>
      <c r="N657" s="44"/>
      <c r="O657" s="42"/>
      <c r="P657" s="42"/>
      <c r="Q657" s="42"/>
      <c r="R657" s="89"/>
      <c r="S657" s="42"/>
      <c r="T657" s="42"/>
      <c r="U657" s="42"/>
      <c r="V657" s="42"/>
      <c r="W657" s="42"/>
      <c r="X657" s="42"/>
      <c r="Y657" s="42"/>
    </row>
    <row r="658" spans="1:25" ht="28" customHeight="1" x14ac:dyDescent="0.15">
      <c r="A658" s="42"/>
      <c r="B658" s="42"/>
      <c r="C658" s="42"/>
      <c r="D658" s="42"/>
      <c r="E658" s="42"/>
      <c r="F658" s="42"/>
      <c r="G658" s="42"/>
      <c r="H658" s="43"/>
      <c r="K658" s="42"/>
      <c r="L658" s="44"/>
      <c r="M658" s="44"/>
      <c r="N658" s="44"/>
      <c r="O658" s="42"/>
      <c r="P658" s="42"/>
      <c r="Q658" s="42"/>
      <c r="R658" s="89"/>
      <c r="S658" s="42"/>
      <c r="T658" s="42"/>
      <c r="U658" s="42"/>
      <c r="V658" s="42"/>
      <c r="W658" s="42"/>
      <c r="X658" s="42"/>
      <c r="Y658" s="42"/>
    </row>
    <row r="659" spans="1:25" ht="28" customHeight="1" x14ac:dyDescent="0.15">
      <c r="A659" s="42"/>
      <c r="B659" s="42"/>
      <c r="C659" s="42"/>
      <c r="D659" s="42"/>
      <c r="E659" s="42"/>
      <c r="F659" s="42"/>
      <c r="G659" s="42"/>
      <c r="H659" s="43"/>
      <c r="K659" s="42"/>
      <c r="L659" s="44"/>
      <c r="M659" s="44"/>
      <c r="N659" s="44"/>
      <c r="O659" s="42"/>
      <c r="P659" s="42"/>
      <c r="Q659" s="42"/>
      <c r="R659" s="89"/>
      <c r="S659" s="42"/>
      <c r="T659" s="42"/>
      <c r="U659" s="42"/>
      <c r="V659" s="42"/>
      <c r="W659" s="42"/>
      <c r="X659" s="42"/>
      <c r="Y659" s="42"/>
    </row>
    <row r="660" spans="1:25" ht="28" customHeight="1" x14ac:dyDescent="0.15">
      <c r="A660" s="42"/>
      <c r="B660" s="42"/>
      <c r="C660" s="42"/>
      <c r="D660" s="42"/>
      <c r="E660" s="42"/>
      <c r="F660" s="42"/>
      <c r="G660" s="42"/>
      <c r="H660" s="43"/>
      <c r="K660" s="42"/>
      <c r="L660" s="44"/>
      <c r="M660" s="44"/>
      <c r="N660" s="44"/>
      <c r="O660" s="42"/>
      <c r="P660" s="42"/>
      <c r="Q660" s="42"/>
      <c r="R660" s="89"/>
      <c r="S660" s="42"/>
      <c r="T660" s="42"/>
      <c r="U660" s="42"/>
      <c r="V660" s="42"/>
      <c r="W660" s="42"/>
      <c r="X660" s="42"/>
      <c r="Y660" s="42"/>
    </row>
    <row r="661" spans="1:25" ht="28" customHeight="1" x14ac:dyDescent="0.15">
      <c r="A661" s="42"/>
      <c r="B661" s="42"/>
      <c r="C661" s="42"/>
      <c r="D661" s="42"/>
      <c r="E661" s="42"/>
      <c r="F661" s="42"/>
      <c r="G661" s="42"/>
      <c r="H661" s="43"/>
      <c r="K661" s="42"/>
      <c r="L661" s="44"/>
      <c r="M661" s="44"/>
      <c r="N661" s="44"/>
      <c r="O661" s="42"/>
      <c r="P661" s="42"/>
      <c r="Q661" s="42"/>
      <c r="R661" s="89"/>
      <c r="S661" s="42"/>
      <c r="T661" s="42"/>
      <c r="U661" s="42"/>
      <c r="V661" s="42"/>
      <c r="W661" s="42"/>
      <c r="X661" s="42"/>
      <c r="Y661" s="42"/>
    </row>
    <row r="662" spans="1:25" ht="28" customHeight="1" x14ac:dyDescent="0.15">
      <c r="A662" s="42"/>
      <c r="B662" s="42"/>
      <c r="C662" s="42"/>
      <c r="D662" s="42"/>
      <c r="E662" s="42"/>
      <c r="F662" s="42"/>
      <c r="G662" s="42"/>
      <c r="H662" s="43"/>
      <c r="K662" s="42"/>
      <c r="L662" s="44"/>
      <c r="M662" s="44"/>
      <c r="N662" s="44"/>
      <c r="O662" s="42"/>
      <c r="P662" s="42"/>
      <c r="Q662" s="42"/>
      <c r="R662" s="89"/>
      <c r="S662" s="42"/>
      <c r="T662" s="42"/>
      <c r="U662" s="42"/>
      <c r="V662" s="42"/>
      <c r="W662" s="42"/>
      <c r="X662" s="42"/>
      <c r="Y662" s="42"/>
    </row>
    <row r="663" spans="1:25" ht="28" customHeight="1" x14ac:dyDescent="0.15">
      <c r="A663" s="42"/>
      <c r="B663" s="42"/>
      <c r="C663" s="42"/>
      <c r="D663" s="42"/>
      <c r="E663" s="42"/>
      <c r="F663" s="42"/>
      <c r="G663" s="42"/>
      <c r="H663" s="43"/>
      <c r="K663" s="42"/>
      <c r="L663" s="44"/>
      <c r="M663" s="44"/>
      <c r="N663" s="44"/>
      <c r="O663" s="42"/>
      <c r="P663" s="42"/>
      <c r="Q663" s="42"/>
      <c r="R663" s="89"/>
      <c r="S663" s="42"/>
      <c r="T663" s="42"/>
      <c r="U663" s="42"/>
      <c r="V663" s="42"/>
      <c r="W663" s="42"/>
      <c r="X663" s="42"/>
      <c r="Y663" s="42"/>
    </row>
    <row r="664" spans="1:25" ht="28" customHeight="1" x14ac:dyDescent="0.15">
      <c r="A664" s="42"/>
      <c r="B664" s="42"/>
      <c r="C664" s="42"/>
      <c r="D664" s="42"/>
      <c r="E664" s="42"/>
      <c r="F664" s="42"/>
      <c r="G664" s="42"/>
      <c r="H664" s="43"/>
      <c r="K664" s="42"/>
      <c r="L664" s="44"/>
      <c r="M664" s="44"/>
      <c r="N664" s="44"/>
      <c r="O664" s="42"/>
      <c r="P664" s="42"/>
      <c r="Q664" s="42"/>
      <c r="R664" s="89"/>
      <c r="S664" s="42"/>
      <c r="T664" s="42"/>
      <c r="U664" s="42"/>
      <c r="V664" s="42"/>
      <c r="W664" s="42"/>
      <c r="X664" s="42"/>
      <c r="Y664" s="42"/>
    </row>
    <row r="665" spans="1:25" ht="28" customHeight="1" x14ac:dyDescent="0.15">
      <c r="A665" s="42"/>
      <c r="B665" s="42"/>
      <c r="C665" s="42"/>
      <c r="D665" s="42"/>
      <c r="E665" s="42"/>
      <c r="F665" s="42"/>
      <c r="G665" s="42"/>
      <c r="H665" s="43"/>
      <c r="K665" s="42"/>
      <c r="L665" s="44"/>
      <c r="M665" s="44"/>
      <c r="N665" s="44"/>
      <c r="O665" s="42"/>
      <c r="P665" s="42"/>
      <c r="Q665" s="42"/>
      <c r="R665" s="89"/>
      <c r="S665" s="42"/>
      <c r="T665" s="42"/>
      <c r="U665" s="42"/>
      <c r="V665" s="42"/>
      <c r="W665" s="42"/>
      <c r="X665" s="42"/>
      <c r="Y665" s="42"/>
    </row>
    <row r="666" spans="1:25" ht="28" customHeight="1" x14ac:dyDescent="0.15">
      <c r="A666" s="42"/>
      <c r="B666" s="42"/>
      <c r="C666" s="42"/>
      <c r="D666" s="42"/>
      <c r="E666" s="42"/>
      <c r="F666" s="42"/>
      <c r="G666" s="42"/>
      <c r="H666" s="43"/>
      <c r="K666" s="42"/>
      <c r="L666" s="44"/>
      <c r="M666" s="44"/>
      <c r="N666" s="44"/>
      <c r="O666" s="42"/>
      <c r="P666" s="42"/>
      <c r="Q666" s="42"/>
      <c r="R666" s="89"/>
      <c r="S666" s="42"/>
      <c r="T666" s="42"/>
      <c r="U666" s="42"/>
      <c r="V666" s="42"/>
      <c r="W666" s="42"/>
      <c r="X666" s="42"/>
      <c r="Y666" s="42"/>
    </row>
    <row r="667" spans="1:25" ht="28" customHeight="1" x14ac:dyDescent="0.15">
      <c r="A667" s="42"/>
      <c r="B667" s="42"/>
      <c r="C667" s="42"/>
      <c r="D667" s="42"/>
      <c r="E667" s="42"/>
      <c r="F667" s="42"/>
      <c r="G667" s="42"/>
      <c r="H667" s="43"/>
      <c r="K667" s="42"/>
      <c r="L667" s="44"/>
      <c r="M667" s="44"/>
      <c r="N667" s="44"/>
      <c r="O667" s="42"/>
      <c r="P667" s="42"/>
      <c r="Q667" s="42"/>
      <c r="R667" s="89"/>
      <c r="S667" s="42"/>
      <c r="T667" s="42"/>
      <c r="U667" s="42"/>
      <c r="V667" s="42"/>
      <c r="W667" s="42"/>
      <c r="X667" s="42"/>
      <c r="Y667" s="42"/>
    </row>
    <row r="668" spans="1:25" ht="28" customHeight="1" x14ac:dyDescent="0.15">
      <c r="A668" s="42"/>
      <c r="B668" s="42"/>
      <c r="C668" s="42"/>
      <c r="D668" s="42"/>
      <c r="E668" s="42"/>
      <c r="F668" s="42"/>
      <c r="G668" s="42"/>
      <c r="H668" s="43"/>
      <c r="K668" s="42"/>
      <c r="L668" s="44"/>
      <c r="M668" s="44"/>
      <c r="N668" s="44"/>
      <c r="O668" s="42"/>
      <c r="P668" s="42"/>
      <c r="Q668" s="42"/>
      <c r="R668" s="89"/>
      <c r="S668" s="42"/>
      <c r="T668" s="42"/>
      <c r="U668" s="42"/>
      <c r="V668" s="42"/>
      <c r="W668" s="42"/>
      <c r="X668" s="42"/>
      <c r="Y668" s="42"/>
    </row>
    <row r="669" spans="1:25" ht="28" customHeight="1" x14ac:dyDescent="0.15">
      <c r="A669" s="42"/>
      <c r="B669" s="42"/>
      <c r="C669" s="42"/>
      <c r="D669" s="42"/>
      <c r="E669" s="42"/>
      <c r="F669" s="42"/>
      <c r="G669" s="42"/>
      <c r="H669" s="43"/>
      <c r="K669" s="42"/>
      <c r="L669" s="44"/>
      <c r="M669" s="44"/>
      <c r="N669" s="44"/>
      <c r="O669" s="42"/>
      <c r="P669" s="42"/>
      <c r="Q669" s="42"/>
      <c r="R669" s="89"/>
      <c r="S669" s="42"/>
      <c r="T669" s="42"/>
      <c r="U669" s="42"/>
      <c r="V669" s="42"/>
      <c r="W669" s="42"/>
      <c r="X669" s="42"/>
      <c r="Y669" s="42"/>
    </row>
    <row r="670" spans="1:25" ht="28" customHeight="1" x14ac:dyDescent="0.15">
      <c r="A670" s="42"/>
      <c r="B670" s="42"/>
      <c r="C670" s="42"/>
      <c r="D670" s="42"/>
      <c r="E670" s="42"/>
      <c r="F670" s="42"/>
      <c r="G670" s="42"/>
      <c r="H670" s="43"/>
      <c r="K670" s="42"/>
      <c r="L670" s="44"/>
      <c r="M670" s="44"/>
      <c r="N670" s="44"/>
      <c r="O670" s="42"/>
      <c r="P670" s="42"/>
      <c r="Q670" s="42"/>
      <c r="R670" s="89"/>
      <c r="S670" s="42"/>
      <c r="T670" s="42"/>
      <c r="U670" s="42"/>
      <c r="V670" s="42"/>
      <c r="W670" s="42"/>
      <c r="X670" s="42"/>
      <c r="Y670" s="42"/>
    </row>
    <row r="671" spans="1:25" ht="28" customHeight="1" x14ac:dyDescent="0.15">
      <c r="A671" s="42"/>
      <c r="B671" s="42"/>
      <c r="C671" s="42"/>
      <c r="D671" s="42"/>
      <c r="E671" s="42"/>
      <c r="F671" s="42"/>
      <c r="G671" s="42"/>
      <c r="H671" s="43"/>
      <c r="K671" s="42"/>
      <c r="L671" s="44"/>
      <c r="M671" s="44"/>
      <c r="N671" s="44"/>
      <c r="O671" s="42"/>
      <c r="P671" s="42"/>
      <c r="Q671" s="42"/>
      <c r="R671" s="89"/>
      <c r="S671" s="42"/>
      <c r="T671" s="42"/>
      <c r="U671" s="42"/>
      <c r="V671" s="42"/>
      <c r="W671" s="42"/>
      <c r="X671" s="42"/>
      <c r="Y671" s="42"/>
    </row>
    <row r="672" spans="1:25" ht="28" customHeight="1" x14ac:dyDescent="0.15">
      <c r="A672" s="42"/>
      <c r="B672" s="42"/>
      <c r="C672" s="42"/>
      <c r="D672" s="42"/>
      <c r="E672" s="42"/>
      <c r="F672" s="42"/>
      <c r="G672" s="42"/>
      <c r="H672" s="43"/>
      <c r="K672" s="42"/>
      <c r="L672" s="44"/>
      <c r="M672" s="44"/>
      <c r="N672" s="44"/>
      <c r="O672" s="42"/>
      <c r="P672" s="42"/>
      <c r="Q672" s="42"/>
      <c r="R672" s="89"/>
      <c r="S672" s="42"/>
      <c r="T672" s="42"/>
      <c r="U672" s="42"/>
      <c r="V672" s="42"/>
      <c r="W672" s="42"/>
      <c r="X672" s="42"/>
      <c r="Y672" s="42"/>
    </row>
    <row r="673" spans="1:25" ht="28" customHeight="1" x14ac:dyDescent="0.15">
      <c r="A673" s="42"/>
      <c r="B673" s="42"/>
      <c r="C673" s="42"/>
      <c r="D673" s="42"/>
      <c r="E673" s="42"/>
      <c r="F673" s="42"/>
      <c r="G673" s="42"/>
      <c r="H673" s="43"/>
      <c r="K673" s="42"/>
      <c r="L673" s="44"/>
      <c r="M673" s="44"/>
      <c r="N673" s="44"/>
      <c r="O673" s="42"/>
      <c r="P673" s="42"/>
      <c r="Q673" s="42"/>
      <c r="R673" s="89"/>
      <c r="S673" s="42"/>
      <c r="T673" s="42"/>
      <c r="U673" s="42"/>
      <c r="V673" s="42"/>
      <c r="W673" s="42"/>
      <c r="X673" s="42"/>
      <c r="Y673" s="42"/>
    </row>
    <row r="674" spans="1:25" ht="28" customHeight="1" x14ac:dyDescent="0.15">
      <c r="A674" s="42"/>
      <c r="B674" s="42"/>
      <c r="C674" s="42"/>
      <c r="D674" s="42"/>
      <c r="E674" s="42"/>
      <c r="F674" s="42"/>
      <c r="G674" s="42"/>
      <c r="H674" s="43"/>
      <c r="K674" s="42"/>
      <c r="L674" s="44"/>
      <c r="M674" s="44"/>
      <c r="N674" s="44"/>
      <c r="O674" s="42"/>
      <c r="P674" s="42"/>
      <c r="Q674" s="42"/>
      <c r="R674" s="89"/>
      <c r="S674" s="42"/>
      <c r="T674" s="42"/>
      <c r="U674" s="42"/>
      <c r="V674" s="42"/>
      <c r="W674" s="42"/>
      <c r="X674" s="42"/>
      <c r="Y674" s="42"/>
    </row>
    <row r="675" spans="1:25" ht="28" customHeight="1" x14ac:dyDescent="0.15">
      <c r="A675" s="42"/>
      <c r="B675" s="42"/>
      <c r="C675" s="42"/>
      <c r="D675" s="42"/>
      <c r="E675" s="42"/>
      <c r="F675" s="42"/>
      <c r="G675" s="42"/>
      <c r="H675" s="43"/>
      <c r="K675" s="42"/>
      <c r="L675" s="44"/>
      <c r="M675" s="44"/>
      <c r="N675" s="44"/>
      <c r="O675" s="42"/>
      <c r="P675" s="42"/>
      <c r="Q675" s="42"/>
      <c r="R675" s="89"/>
      <c r="S675" s="42"/>
      <c r="T675" s="42"/>
      <c r="U675" s="42"/>
      <c r="V675" s="42"/>
      <c r="W675" s="42"/>
      <c r="X675" s="42"/>
      <c r="Y675" s="42"/>
    </row>
    <row r="676" spans="1:25" ht="28" customHeight="1" x14ac:dyDescent="0.15">
      <c r="A676" s="42"/>
      <c r="B676" s="42"/>
      <c r="C676" s="42"/>
      <c r="D676" s="42"/>
      <c r="E676" s="42"/>
      <c r="F676" s="42"/>
      <c r="G676" s="42"/>
      <c r="H676" s="43"/>
      <c r="K676" s="42"/>
      <c r="L676" s="44"/>
      <c r="M676" s="44"/>
      <c r="N676" s="44"/>
      <c r="O676" s="42"/>
      <c r="P676" s="42"/>
      <c r="Q676" s="42"/>
      <c r="R676" s="89"/>
      <c r="S676" s="42"/>
      <c r="T676" s="42"/>
      <c r="U676" s="42"/>
      <c r="V676" s="42"/>
      <c r="W676" s="42"/>
      <c r="X676" s="42"/>
      <c r="Y676" s="42"/>
    </row>
    <row r="677" spans="1:25" ht="28" customHeight="1" x14ac:dyDescent="0.15">
      <c r="A677" s="42"/>
      <c r="B677" s="42"/>
      <c r="C677" s="42"/>
      <c r="D677" s="42"/>
      <c r="E677" s="42"/>
      <c r="F677" s="42"/>
      <c r="G677" s="42"/>
      <c r="H677" s="43"/>
      <c r="K677" s="42"/>
      <c r="L677" s="44"/>
      <c r="M677" s="44"/>
      <c r="N677" s="44"/>
      <c r="O677" s="42"/>
      <c r="P677" s="42"/>
      <c r="Q677" s="42"/>
      <c r="R677" s="89"/>
      <c r="S677" s="42"/>
      <c r="T677" s="42"/>
      <c r="U677" s="42"/>
      <c r="V677" s="42"/>
      <c r="W677" s="42"/>
      <c r="X677" s="42"/>
      <c r="Y677" s="42"/>
    </row>
    <row r="678" spans="1:25" ht="28" customHeight="1" x14ac:dyDescent="0.15">
      <c r="A678" s="42"/>
      <c r="B678" s="42"/>
      <c r="C678" s="42"/>
      <c r="D678" s="42"/>
      <c r="E678" s="42"/>
      <c r="F678" s="42"/>
      <c r="G678" s="42"/>
      <c r="H678" s="43"/>
      <c r="K678" s="42"/>
      <c r="L678" s="44"/>
      <c r="M678" s="44"/>
      <c r="N678" s="44"/>
      <c r="O678" s="42"/>
      <c r="P678" s="42"/>
      <c r="Q678" s="42"/>
      <c r="R678" s="89"/>
      <c r="S678" s="42"/>
      <c r="T678" s="42"/>
      <c r="U678" s="42"/>
      <c r="V678" s="42"/>
      <c r="W678" s="42"/>
      <c r="X678" s="42"/>
      <c r="Y678" s="42"/>
    </row>
    <row r="679" spans="1:25" ht="28" customHeight="1" x14ac:dyDescent="0.15">
      <c r="A679" s="42"/>
      <c r="B679" s="42"/>
      <c r="C679" s="42"/>
      <c r="D679" s="42"/>
      <c r="E679" s="42"/>
      <c r="F679" s="42"/>
      <c r="G679" s="42"/>
      <c r="H679" s="43"/>
      <c r="K679" s="42"/>
      <c r="L679" s="44"/>
      <c r="M679" s="44"/>
      <c r="N679" s="44"/>
      <c r="O679" s="42"/>
      <c r="P679" s="42"/>
      <c r="Q679" s="42"/>
      <c r="R679" s="89"/>
      <c r="S679" s="42"/>
      <c r="T679" s="42"/>
      <c r="U679" s="42"/>
      <c r="V679" s="42"/>
      <c r="W679" s="42"/>
      <c r="X679" s="42"/>
      <c r="Y679" s="42"/>
    </row>
    <row r="680" spans="1:25" ht="28" customHeight="1" x14ac:dyDescent="0.15">
      <c r="A680" s="42"/>
      <c r="B680" s="42"/>
      <c r="C680" s="42"/>
      <c r="D680" s="42"/>
      <c r="E680" s="42"/>
      <c r="F680" s="42"/>
      <c r="G680" s="42"/>
      <c r="H680" s="43"/>
      <c r="K680" s="42"/>
      <c r="L680" s="44"/>
      <c r="M680" s="44"/>
      <c r="N680" s="44"/>
      <c r="O680" s="42"/>
      <c r="P680" s="42"/>
      <c r="Q680" s="42"/>
      <c r="R680" s="89"/>
      <c r="S680" s="42"/>
      <c r="T680" s="42"/>
      <c r="U680" s="42"/>
      <c r="V680" s="42"/>
      <c r="W680" s="42"/>
      <c r="X680" s="42"/>
      <c r="Y680" s="42"/>
    </row>
    <row r="681" spans="1:25" ht="28" customHeight="1" x14ac:dyDescent="0.15">
      <c r="A681" s="42"/>
      <c r="B681" s="42"/>
      <c r="C681" s="42"/>
      <c r="D681" s="42"/>
      <c r="E681" s="42"/>
      <c r="F681" s="42"/>
      <c r="G681" s="42"/>
      <c r="H681" s="43"/>
      <c r="K681" s="42"/>
      <c r="L681" s="44"/>
      <c r="M681" s="44"/>
      <c r="N681" s="44"/>
      <c r="O681" s="42"/>
      <c r="P681" s="42"/>
      <c r="Q681" s="42"/>
      <c r="R681" s="89"/>
      <c r="S681" s="42"/>
      <c r="T681" s="42"/>
      <c r="U681" s="42"/>
      <c r="V681" s="42"/>
      <c r="W681" s="42"/>
      <c r="X681" s="42"/>
      <c r="Y681" s="42"/>
    </row>
    <row r="682" spans="1:25" ht="28" customHeight="1" x14ac:dyDescent="0.15">
      <c r="A682" s="42"/>
      <c r="B682" s="42"/>
      <c r="C682" s="42"/>
      <c r="D682" s="42"/>
      <c r="E682" s="42"/>
      <c r="F682" s="42"/>
      <c r="G682" s="42"/>
      <c r="H682" s="43"/>
      <c r="K682" s="42"/>
      <c r="L682" s="44"/>
      <c r="M682" s="44"/>
      <c r="N682" s="44"/>
      <c r="O682" s="42"/>
      <c r="P682" s="42"/>
      <c r="Q682" s="42"/>
      <c r="R682" s="89"/>
      <c r="S682" s="42"/>
      <c r="T682" s="42"/>
      <c r="U682" s="42"/>
      <c r="V682" s="42"/>
      <c r="W682" s="42"/>
      <c r="X682" s="42"/>
      <c r="Y682" s="42"/>
    </row>
    <row r="683" spans="1:25" ht="28" customHeight="1" x14ac:dyDescent="0.15">
      <c r="A683" s="42"/>
      <c r="B683" s="42"/>
      <c r="C683" s="42"/>
      <c r="D683" s="42"/>
      <c r="E683" s="42"/>
      <c r="F683" s="42"/>
      <c r="G683" s="42"/>
      <c r="H683" s="43"/>
      <c r="K683" s="42"/>
      <c r="L683" s="44"/>
      <c r="M683" s="44"/>
      <c r="N683" s="44"/>
      <c r="O683" s="42"/>
      <c r="P683" s="42"/>
      <c r="Q683" s="42"/>
      <c r="R683" s="89"/>
      <c r="S683" s="42"/>
      <c r="T683" s="42"/>
      <c r="U683" s="42"/>
      <c r="V683" s="42"/>
      <c r="W683" s="42"/>
      <c r="X683" s="42"/>
      <c r="Y683" s="42"/>
    </row>
    <row r="684" spans="1:25" ht="28" customHeight="1" x14ac:dyDescent="0.15">
      <c r="A684" s="42"/>
      <c r="B684" s="42"/>
      <c r="C684" s="42"/>
      <c r="D684" s="42"/>
      <c r="E684" s="42"/>
      <c r="F684" s="42"/>
      <c r="G684" s="42"/>
      <c r="H684" s="43"/>
      <c r="K684" s="42"/>
      <c r="L684" s="44"/>
      <c r="M684" s="44"/>
      <c r="N684" s="44"/>
      <c r="O684" s="42"/>
      <c r="P684" s="42"/>
      <c r="Q684" s="42"/>
      <c r="R684" s="89"/>
      <c r="S684" s="42"/>
      <c r="T684" s="42"/>
      <c r="U684" s="42"/>
      <c r="V684" s="42"/>
      <c r="W684" s="42"/>
      <c r="X684" s="42"/>
      <c r="Y684" s="42"/>
    </row>
    <row r="685" spans="1:25" ht="28" customHeight="1" x14ac:dyDescent="0.15">
      <c r="A685" s="42"/>
      <c r="B685" s="42"/>
      <c r="C685" s="42"/>
      <c r="D685" s="42"/>
      <c r="E685" s="42"/>
      <c r="F685" s="42"/>
      <c r="G685" s="42"/>
      <c r="H685" s="43"/>
      <c r="K685" s="42"/>
      <c r="L685" s="44"/>
      <c r="M685" s="44"/>
      <c r="N685" s="44"/>
      <c r="O685" s="42"/>
      <c r="P685" s="42"/>
      <c r="Q685" s="42"/>
      <c r="R685" s="89"/>
      <c r="S685" s="42"/>
      <c r="T685" s="42"/>
      <c r="U685" s="42"/>
      <c r="V685" s="42"/>
      <c r="W685" s="42"/>
      <c r="X685" s="42"/>
      <c r="Y685" s="42"/>
    </row>
    <row r="686" spans="1:25" ht="28" customHeight="1" x14ac:dyDescent="0.15">
      <c r="A686" s="42"/>
      <c r="B686" s="42"/>
      <c r="C686" s="42"/>
      <c r="D686" s="42"/>
      <c r="E686" s="42"/>
      <c r="F686" s="42"/>
      <c r="G686" s="42"/>
      <c r="H686" s="43"/>
      <c r="K686" s="42"/>
      <c r="L686" s="44"/>
      <c r="M686" s="44"/>
      <c r="N686" s="44"/>
      <c r="O686" s="42"/>
      <c r="P686" s="42"/>
      <c r="Q686" s="42"/>
      <c r="R686" s="89"/>
      <c r="S686" s="42"/>
      <c r="T686" s="42"/>
      <c r="U686" s="42"/>
      <c r="V686" s="42"/>
      <c r="W686" s="42"/>
      <c r="X686" s="42"/>
      <c r="Y686" s="42"/>
    </row>
    <row r="687" spans="1:25" ht="28" customHeight="1" x14ac:dyDescent="0.15">
      <c r="A687" s="42"/>
      <c r="B687" s="42"/>
      <c r="C687" s="42"/>
      <c r="D687" s="42"/>
      <c r="E687" s="42"/>
      <c r="F687" s="42"/>
      <c r="G687" s="42"/>
      <c r="H687" s="43"/>
      <c r="K687" s="42"/>
      <c r="L687" s="44"/>
      <c r="M687" s="44"/>
      <c r="N687" s="44"/>
      <c r="O687" s="42"/>
      <c r="P687" s="42"/>
      <c r="Q687" s="42"/>
      <c r="R687" s="89"/>
      <c r="S687" s="42"/>
      <c r="T687" s="42"/>
      <c r="U687" s="42"/>
      <c r="V687" s="42"/>
      <c r="W687" s="42"/>
      <c r="X687" s="42"/>
      <c r="Y687" s="42"/>
    </row>
    <row r="688" spans="1:25" ht="28" customHeight="1" x14ac:dyDescent="0.15">
      <c r="A688" s="42"/>
      <c r="B688" s="42"/>
      <c r="C688" s="42"/>
      <c r="D688" s="42"/>
      <c r="E688" s="42"/>
      <c r="F688" s="42"/>
      <c r="G688" s="42"/>
      <c r="H688" s="43"/>
      <c r="K688" s="42"/>
      <c r="L688" s="44"/>
      <c r="M688" s="44"/>
      <c r="N688" s="44"/>
      <c r="O688" s="42"/>
      <c r="P688" s="42"/>
      <c r="Q688" s="42"/>
      <c r="R688" s="89"/>
      <c r="S688" s="42"/>
      <c r="T688" s="42"/>
      <c r="U688" s="42"/>
      <c r="V688" s="42"/>
      <c r="W688" s="42"/>
      <c r="X688" s="42"/>
      <c r="Y688" s="42"/>
    </row>
    <row r="689" spans="1:25" ht="28" customHeight="1" x14ac:dyDescent="0.15">
      <c r="A689" s="42"/>
      <c r="B689" s="42"/>
      <c r="C689" s="42"/>
      <c r="D689" s="42"/>
      <c r="E689" s="42"/>
      <c r="F689" s="42"/>
      <c r="G689" s="42"/>
      <c r="H689" s="43"/>
      <c r="K689" s="42"/>
      <c r="L689" s="44"/>
      <c r="M689" s="44"/>
      <c r="N689" s="44"/>
      <c r="O689" s="42"/>
      <c r="P689" s="42"/>
      <c r="Q689" s="42"/>
      <c r="R689" s="89"/>
      <c r="S689" s="42"/>
      <c r="T689" s="42"/>
      <c r="U689" s="42"/>
      <c r="V689" s="42"/>
      <c r="W689" s="42"/>
      <c r="X689" s="42"/>
      <c r="Y689" s="42"/>
    </row>
    <row r="690" spans="1:25" ht="28" customHeight="1" x14ac:dyDescent="0.15">
      <c r="A690" s="42"/>
      <c r="B690" s="42"/>
      <c r="C690" s="42"/>
      <c r="D690" s="42"/>
      <c r="E690" s="42"/>
      <c r="F690" s="42"/>
      <c r="G690" s="42"/>
      <c r="H690" s="43"/>
      <c r="K690" s="42"/>
      <c r="L690" s="44"/>
      <c r="M690" s="44"/>
      <c r="N690" s="44"/>
      <c r="O690" s="42"/>
      <c r="P690" s="42"/>
      <c r="Q690" s="42"/>
      <c r="R690" s="89"/>
      <c r="S690" s="42"/>
      <c r="T690" s="42"/>
      <c r="U690" s="42"/>
      <c r="V690" s="42"/>
      <c r="W690" s="42"/>
      <c r="X690" s="42"/>
      <c r="Y690" s="42"/>
    </row>
    <row r="691" spans="1:25" ht="28" customHeight="1" x14ac:dyDescent="0.15">
      <c r="A691" s="42"/>
      <c r="B691" s="42"/>
      <c r="C691" s="42"/>
      <c r="D691" s="42"/>
      <c r="E691" s="42"/>
      <c r="F691" s="42"/>
      <c r="G691" s="42"/>
      <c r="H691" s="43"/>
      <c r="K691" s="42"/>
      <c r="L691" s="44"/>
      <c r="M691" s="44"/>
      <c r="N691" s="44"/>
      <c r="O691" s="42"/>
      <c r="P691" s="42"/>
      <c r="Q691" s="42"/>
      <c r="R691" s="89"/>
      <c r="S691" s="42"/>
      <c r="T691" s="42"/>
      <c r="U691" s="42"/>
      <c r="V691" s="42"/>
      <c r="W691" s="42"/>
      <c r="X691" s="42"/>
      <c r="Y691" s="42"/>
    </row>
    <row r="692" spans="1:25" ht="28" customHeight="1" x14ac:dyDescent="0.15">
      <c r="A692" s="42"/>
      <c r="B692" s="42"/>
      <c r="C692" s="42"/>
      <c r="D692" s="42"/>
      <c r="E692" s="42"/>
      <c r="F692" s="42"/>
      <c r="G692" s="42"/>
      <c r="H692" s="43"/>
      <c r="K692" s="42"/>
      <c r="L692" s="44"/>
      <c r="M692" s="44"/>
      <c r="N692" s="44"/>
      <c r="O692" s="42"/>
      <c r="P692" s="42"/>
      <c r="Q692" s="42"/>
      <c r="R692" s="89"/>
      <c r="S692" s="42"/>
      <c r="T692" s="42"/>
      <c r="U692" s="42"/>
      <c r="V692" s="42"/>
      <c r="W692" s="42"/>
      <c r="X692" s="42"/>
      <c r="Y692" s="42"/>
    </row>
    <row r="693" spans="1:25" ht="28" customHeight="1" x14ac:dyDescent="0.15">
      <c r="A693" s="42"/>
      <c r="B693" s="42"/>
      <c r="C693" s="42"/>
      <c r="D693" s="42"/>
      <c r="E693" s="42"/>
      <c r="F693" s="42"/>
      <c r="G693" s="42"/>
      <c r="H693" s="43"/>
      <c r="K693" s="42"/>
      <c r="L693" s="44"/>
      <c r="M693" s="44"/>
      <c r="N693" s="44"/>
      <c r="O693" s="42"/>
      <c r="P693" s="42"/>
      <c r="Q693" s="42"/>
      <c r="R693" s="89"/>
      <c r="S693" s="42"/>
      <c r="T693" s="42"/>
      <c r="U693" s="42"/>
      <c r="V693" s="42"/>
      <c r="W693" s="42"/>
      <c r="X693" s="42"/>
      <c r="Y693" s="42"/>
    </row>
    <row r="694" spans="1:25" ht="28" customHeight="1" x14ac:dyDescent="0.15">
      <c r="A694" s="42"/>
      <c r="B694" s="42"/>
      <c r="C694" s="42"/>
      <c r="D694" s="42"/>
      <c r="E694" s="42"/>
      <c r="F694" s="42"/>
      <c r="G694" s="42"/>
      <c r="H694" s="43"/>
      <c r="K694" s="42"/>
      <c r="L694" s="44"/>
      <c r="M694" s="44"/>
      <c r="N694" s="44"/>
      <c r="O694" s="42"/>
      <c r="P694" s="42"/>
      <c r="Q694" s="42"/>
      <c r="R694" s="89"/>
      <c r="S694" s="42"/>
      <c r="T694" s="42"/>
      <c r="U694" s="42"/>
      <c r="V694" s="42"/>
      <c r="W694" s="42"/>
      <c r="X694" s="42"/>
      <c r="Y694" s="42"/>
    </row>
    <row r="695" spans="1:25" ht="28" customHeight="1" x14ac:dyDescent="0.15">
      <c r="A695" s="42"/>
      <c r="B695" s="42"/>
      <c r="C695" s="42"/>
      <c r="D695" s="42"/>
      <c r="E695" s="42"/>
      <c r="F695" s="42"/>
      <c r="G695" s="42"/>
      <c r="H695" s="43"/>
      <c r="K695" s="42"/>
      <c r="L695" s="44"/>
      <c r="M695" s="44"/>
      <c r="N695" s="44"/>
      <c r="O695" s="42"/>
      <c r="P695" s="42"/>
      <c r="Q695" s="42"/>
      <c r="R695" s="89"/>
      <c r="S695" s="42"/>
      <c r="T695" s="42"/>
      <c r="U695" s="42"/>
      <c r="V695" s="42"/>
      <c r="W695" s="42"/>
      <c r="X695" s="42"/>
      <c r="Y695" s="42"/>
    </row>
    <row r="696" spans="1:25" ht="28" customHeight="1" x14ac:dyDescent="0.15">
      <c r="A696" s="42"/>
      <c r="B696" s="42"/>
      <c r="C696" s="42"/>
      <c r="D696" s="42"/>
      <c r="E696" s="42"/>
      <c r="F696" s="42"/>
      <c r="G696" s="42"/>
      <c r="H696" s="43"/>
      <c r="K696" s="42"/>
      <c r="L696" s="44"/>
      <c r="M696" s="44"/>
      <c r="N696" s="44"/>
      <c r="O696" s="42"/>
      <c r="P696" s="42"/>
      <c r="Q696" s="42"/>
      <c r="R696" s="89"/>
      <c r="S696" s="42"/>
      <c r="T696" s="42"/>
      <c r="U696" s="42"/>
      <c r="V696" s="42"/>
      <c r="W696" s="42"/>
      <c r="X696" s="42"/>
      <c r="Y696" s="42"/>
    </row>
    <row r="697" spans="1:25" ht="28" customHeight="1" x14ac:dyDescent="0.15">
      <c r="A697" s="42"/>
      <c r="B697" s="42"/>
      <c r="C697" s="42"/>
      <c r="D697" s="42"/>
      <c r="E697" s="42"/>
      <c r="F697" s="42"/>
      <c r="G697" s="42"/>
      <c r="H697" s="43"/>
      <c r="K697" s="42"/>
      <c r="L697" s="44"/>
      <c r="M697" s="44"/>
      <c r="N697" s="44"/>
      <c r="O697" s="42"/>
      <c r="P697" s="42"/>
      <c r="Q697" s="42"/>
      <c r="R697" s="89"/>
      <c r="S697" s="42"/>
      <c r="T697" s="42"/>
      <c r="U697" s="42"/>
      <c r="V697" s="42"/>
      <c r="W697" s="42"/>
      <c r="X697" s="42"/>
      <c r="Y697" s="42"/>
    </row>
    <row r="698" spans="1:25" ht="28" customHeight="1" x14ac:dyDescent="0.15">
      <c r="A698" s="42"/>
      <c r="B698" s="42"/>
      <c r="C698" s="42"/>
      <c r="D698" s="42"/>
      <c r="E698" s="42"/>
      <c r="F698" s="42"/>
      <c r="G698" s="42"/>
      <c r="H698" s="43"/>
      <c r="K698" s="42"/>
      <c r="L698" s="44"/>
      <c r="M698" s="44"/>
      <c r="N698" s="44"/>
      <c r="O698" s="42"/>
      <c r="P698" s="42"/>
      <c r="Q698" s="42"/>
      <c r="R698" s="89"/>
      <c r="S698" s="42"/>
      <c r="T698" s="42"/>
      <c r="U698" s="42"/>
      <c r="V698" s="42"/>
      <c r="W698" s="42"/>
      <c r="X698" s="42"/>
      <c r="Y698" s="42"/>
    </row>
    <row r="699" spans="1:25" ht="28" customHeight="1" x14ac:dyDescent="0.15">
      <c r="A699" s="42"/>
      <c r="B699" s="42"/>
      <c r="C699" s="42"/>
      <c r="D699" s="42"/>
      <c r="E699" s="42"/>
      <c r="F699" s="42"/>
      <c r="G699" s="42"/>
      <c r="H699" s="43"/>
      <c r="K699" s="42"/>
      <c r="L699" s="44"/>
      <c r="M699" s="44"/>
      <c r="N699" s="44"/>
      <c r="O699" s="42"/>
      <c r="P699" s="42"/>
      <c r="Q699" s="42"/>
      <c r="R699" s="89"/>
      <c r="S699" s="42"/>
      <c r="T699" s="42"/>
      <c r="U699" s="42"/>
      <c r="V699" s="42"/>
      <c r="W699" s="42"/>
      <c r="X699" s="42"/>
      <c r="Y699" s="42"/>
    </row>
    <row r="700" spans="1:25" ht="28" customHeight="1" x14ac:dyDescent="0.15">
      <c r="A700" s="42"/>
      <c r="B700" s="42"/>
      <c r="C700" s="42"/>
      <c r="D700" s="42"/>
      <c r="E700" s="42"/>
      <c r="F700" s="42"/>
      <c r="G700" s="42"/>
      <c r="H700" s="43"/>
      <c r="K700" s="42"/>
      <c r="L700" s="44"/>
      <c r="M700" s="44"/>
      <c r="N700" s="44"/>
      <c r="O700" s="42"/>
      <c r="P700" s="42"/>
      <c r="Q700" s="42"/>
      <c r="R700" s="89"/>
      <c r="S700" s="42"/>
      <c r="T700" s="42"/>
      <c r="U700" s="42"/>
      <c r="V700" s="42"/>
      <c r="W700" s="42"/>
      <c r="X700" s="42"/>
      <c r="Y700" s="42"/>
    </row>
    <row r="701" spans="1:25" ht="28" customHeight="1" x14ac:dyDescent="0.15">
      <c r="A701" s="42"/>
      <c r="B701" s="42"/>
      <c r="C701" s="42"/>
      <c r="D701" s="42"/>
      <c r="E701" s="42"/>
      <c r="F701" s="42"/>
      <c r="G701" s="42"/>
      <c r="H701" s="43"/>
      <c r="K701" s="42"/>
      <c r="L701" s="44"/>
      <c r="M701" s="44"/>
      <c r="N701" s="44"/>
      <c r="O701" s="42"/>
      <c r="P701" s="42"/>
      <c r="Q701" s="42"/>
      <c r="R701" s="89"/>
      <c r="S701" s="42"/>
      <c r="T701" s="42"/>
      <c r="U701" s="42"/>
      <c r="V701" s="42"/>
      <c r="W701" s="42"/>
      <c r="X701" s="42"/>
      <c r="Y701" s="42"/>
    </row>
    <row r="702" spans="1:25" ht="28" customHeight="1" x14ac:dyDescent="0.15">
      <c r="A702" s="42"/>
      <c r="B702" s="42"/>
      <c r="C702" s="42"/>
      <c r="D702" s="42"/>
      <c r="E702" s="42"/>
      <c r="F702" s="42"/>
      <c r="G702" s="42"/>
      <c r="H702" s="43"/>
      <c r="K702" s="42"/>
      <c r="L702" s="44"/>
      <c r="M702" s="44"/>
      <c r="N702" s="44"/>
      <c r="O702" s="42"/>
      <c r="P702" s="42"/>
      <c r="Q702" s="42"/>
      <c r="R702" s="89"/>
      <c r="S702" s="42"/>
      <c r="T702" s="42"/>
      <c r="U702" s="42"/>
      <c r="V702" s="42"/>
      <c r="W702" s="42"/>
      <c r="X702" s="42"/>
      <c r="Y702" s="42"/>
    </row>
    <row r="703" spans="1:25" ht="28" customHeight="1" x14ac:dyDescent="0.15">
      <c r="A703" s="42"/>
      <c r="B703" s="42"/>
      <c r="C703" s="42"/>
      <c r="D703" s="42"/>
      <c r="E703" s="42"/>
      <c r="F703" s="42"/>
      <c r="G703" s="42"/>
      <c r="H703" s="43"/>
      <c r="K703" s="42"/>
      <c r="L703" s="44"/>
      <c r="M703" s="44"/>
      <c r="N703" s="44"/>
      <c r="O703" s="42"/>
      <c r="P703" s="42"/>
      <c r="Q703" s="42"/>
      <c r="R703" s="89"/>
      <c r="S703" s="42"/>
      <c r="T703" s="42"/>
      <c r="U703" s="42"/>
      <c r="V703" s="42"/>
      <c r="W703" s="42"/>
      <c r="X703" s="42"/>
      <c r="Y703" s="42"/>
    </row>
    <row r="704" spans="1:25" ht="28" customHeight="1" x14ac:dyDescent="0.15">
      <c r="A704" s="42"/>
      <c r="B704" s="42"/>
      <c r="C704" s="42"/>
      <c r="D704" s="42"/>
      <c r="E704" s="42"/>
      <c r="F704" s="42"/>
      <c r="G704" s="42"/>
      <c r="H704" s="43"/>
      <c r="K704" s="42"/>
      <c r="L704" s="44"/>
      <c r="M704" s="44"/>
      <c r="N704" s="44"/>
      <c r="O704" s="42"/>
      <c r="P704" s="42"/>
      <c r="Q704" s="42"/>
      <c r="R704" s="89"/>
      <c r="S704" s="42"/>
      <c r="T704" s="42"/>
      <c r="U704" s="42"/>
      <c r="V704" s="42"/>
      <c r="W704" s="42"/>
      <c r="X704" s="42"/>
      <c r="Y704" s="42"/>
    </row>
    <row r="705" spans="1:25" ht="28" customHeight="1" x14ac:dyDescent="0.15">
      <c r="A705" s="42"/>
      <c r="B705" s="42"/>
      <c r="C705" s="42"/>
      <c r="D705" s="42"/>
      <c r="E705" s="42"/>
      <c r="F705" s="42"/>
      <c r="G705" s="42"/>
      <c r="H705" s="43"/>
      <c r="K705" s="42"/>
      <c r="L705" s="44"/>
      <c r="M705" s="44"/>
      <c r="N705" s="44"/>
      <c r="O705" s="42"/>
      <c r="P705" s="42"/>
      <c r="Q705" s="42"/>
      <c r="R705" s="89"/>
      <c r="S705" s="42"/>
      <c r="T705" s="42"/>
      <c r="U705" s="42"/>
      <c r="V705" s="42"/>
      <c r="W705" s="42"/>
      <c r="X705" s="42"/>
      <c r="Y705" s="42"/>
    </row>
    <row r="706" spans="1:25" ht="28" customHeight="1" x14ac:dyDescent="0.15">
      <c r="A706" s="42"/>
      <c r="B706" s="42"/>
      <c r="C706" s="42"/>
      <c r="D706" s="42"/>
      <c r="E706" s="42"/>
      <c r="F706" s="42"/>
      <c r="G706" s="42"/>
      <c r="H706" s="43"/>
      <c r="K706" s="42"/>
      <c r="L706" s="44"/>
      <c r="M706" s="44"/>
      <c r="N706" s="44"/>
      <c r="O706" s="42"/>
      <c r="P706" s="42"/>
      <c r="Q706" s="42"/>
      <c r="R706" s="89"/>
      <c r="S706" s="42"/>
      <c r="T706" s="42"/>
      <c r="U706" s="42"/>
      <c r="V706" s="42"/>
      <c r="W706" s="42"/>
      <c r="X706" s="42"/>
      <c r="Y706" s="42"/>
    </row>
    <row r="707" spans="1:25" ht="28" customHeight="1" x14ac:dyDescent="0.15">
      <c r="A707" s="42"/>
      <c r="B707" s="42"/>
      <c r="C707" s="42"/>
      <c r="D707" s="42"/>
      <c r="E707" s="42"/>
      <c r="F707" s="42"/>
      <c r="G707" s="42"/>
      <c r="H707" s="43"/>
      <c r="K707" s="42"/>
      <c r="L707" s="44"/>
      <c r="M707" s="44"/>
      <c r="N707" s="44"/>
      <c r="O707" s="42"/>
      <c r="P707" s="42"/>
      <c r="Q707" s="42"/>
      <c r="R707" s="89"/>
      <c r="S707" s="42"/>
      <c r="T707" s="42"/>
      <c r="U707" s="42"/>
      <c r="V707" s="42"/>
      <c r="W707" s="42"/>
      <c r="X707" s="42"/>
      <c r="Y707" s="42"/>
    </row>
    <row r="708" spans="1:25" ht="28" customHeight="1" x14ac:dyDescent="0.15">
      <c r="A708" s="42"/>
      <c r="B708" s="42"/>
      <c r="C708" s="42"/>
      <c r="D708" s="42"/>
      <c r="E708" s="42"/>
      <c r="F708" s="42"/>
      <c r="G708" s="42"/>
      <c r="H708" s="43"/>
      <c r="K708" s="42"/>
      <c r="L708" s="44"/>
      <c r="M708" s="44"/>
      <c r="N708" s="44"/>
      <c r="O708" s="42"/>
      <c r="P708" s="42"/>
      <c r="Q708" s="42"/>
      <c r="R708" s="89"/>
      <c r="S708" s="42"/>
      <c r="T708" s="42"/>
      <c r="U708" s="42"/>
      <c r="V708" s="42"/>
      <c r="W708" s="42"/>
      <c r="X708" s="42"/>
      <c r="Y708" s="42"/>
    </row>
    <row r="709" spans="1:25" ht="28" customHeight="1" x14ac:dyDescent="0.15">
      <c r="A709" s="42"/>
      <c r="B709" s="42"/>
      <c r="C709" s="42"/>
      <c r="D709" s="42"/>
      <c r="E709" s="42"/>
      <c r="F709" s="42"/>
      <c r="G709" s="42"/>
      <c r="H709" s="43"/>
      <c r="K709" s="42"/>
      <c r="L709" s="44"/>
      <c r="M709" s="44"/>
      <c r="N709" s="44"/>
      <c r="O709" s="42"/>
      <c r="P709" s="42"/>
      <c r="Q709" s="42"/>
      <c r="R709" s="89"/>
      <c r="S709" s="42"/>
      <c r="T709" s="42"/>
      <c r="U709" s="42"/>
      <c r="V709" s="42"/>
      <c r="W709" s="42"/>
      <c r="X709" s="42"/>
      <c r="Y709" s="42"/>
    </row>
    <row r="710" spans="1:25" ht="28" customHeight="1" x14ac:dyDescent="0.15">
      <c r="A710" s="42"/>
      <c r="B710" s="42"/>
      <c r="C710" s="42"/>
      <c r="D710" s="42"/>
      <c r="E710" s="42"/>
      <c r="F710" s="42"/>
      <c r="G710" s="42"/>
      <c r="H710" s="43"/>
      <c r="K710" s="42"/>
      <c r="L710" s="44"/>
      <c r="M710" s="44"/>
      <c r="N710" s="44"/>
      <c r="O710" s="42"/>
      <c r="P710" s="42"/>
      <c r="Q710" s="42"/>
      <c r="R710" s="89"/>
      <c r="S710" s="42"/>
      <c r="T710" s="42"/>
      <c r="U710" s="42"/>
      <c r="V710" s="42"/>
      <c r="W710" s="42"/>
      <c r="X710" s="42"/>
      <c r="Y710" s="42"/>
    </row>
    <row r="711" spans="1:25" ht="28" customHeight="1" x14ac:dyDescent="0.15">
      <c r="A711" s="42"/>
      <c r="B711" s="42"/>
      <c r="C711" s="42"/>
      <c r="D711" s="42"/>
      <c r="E711" s="42"/>
      <c r="F711" s="42"/>
      <c r="G711" s="42"/>
      <c r="H711" s="43"/>
      <c r="K711" s="42"/>
      <c r="L711" s="44"/>
      <c r="M711" s="44"/>
      <c r="N711" s="44"/>
      <c r="O711" s="42"/>
      <c r="P711" s="42"/>
      <c r="Q711" s="42"/>
      <c r="R711" s="89"/>
      <c r="S711" s="42"/>
      <c r="T711" s="42"/>
      <c r="U711" s="42"/>
      <c r="V711" s="42"/>
      <c r="W711" s="42"/>
      <c r="X711" s="42"/>
      <c r="Y711" s="42"/>
    </row>
    <row r="712" spans="1:25" ht="28" customHeight="1" x14ac:dyDescent="0.15">
      <c r="A712" s="42"/>
      <c r="B712" s="42"/>
      <c r="C712" s="42"/>
      <c r="D712" s="42"/>
      <c r="E712" s="42"/>
      <c r="F712" s="42"/>
      <c r="G712" s="42"/>
      <c r="H712" s="43"/>
      <c r="K712" s="42"/>
      <c r="L712" s="44"/>
      <c r="M712" s="44"/>
      <c r="N712" s="44"/>
      <c r="O712" s="42"/>
      <c r="P712" s="42"/>
      <c r="Q712" s="42"/>
      <c r="R712" s="89"/>
      <c r="S712" s="42"/>
      <c r="T712" s="42"/>
      <c r="U712" s="42"/>
      <c r="V712" s="42"/>
      <c r="W712" s="42"/>
      <c r="X712" s="42"/>
      <c r="Y712" s="42"/>
    </row>
    <row r="713" spans="1:25" ht="28" customHeight="1" x14ac:dyDescent="0.15">
      <c r="A713" s="42"/>
      <c r="B713" s="42"/>
      <c r="C713" s="42"/>
      <c r="D713" s="42"/>
      <c r="E713" s="42"/>
      <c r="F713" s="42"/>
      <c r="G713" s="42"/>
      <c r="H713" s="43"/>
      <c r="K713" s="42"/>
      <c r="L713" s="44"/>
      <c r="M713" s="44"/>
      <c r="N713" s="44"/>
      <c r="O713" s="42"/>
      <c r="P713" s="42"/>
      <c r="Q713" s="42"/>
      <c r="R713" s="89"/>
      <c r="S713" s="42"/>
      <c r="T713" s="42"/>
      <c r="U713" s="42"/>
      <c r="V713" s="42"/>
      <c r="W713" s="42"/>
      <c r="X713" s="42"/>
      <c r="Y713" s="42"/>
    </row>
    <row r="714" spans="1:25" ht="28" customHeight="1" x14ac:dyDescent="0.15">
      <c r="A714" s="42"/>
      <c r="B714" s="42"/>
      <c r="C714" s="42"/>
      <c r="D714" s="42"/>
      <c r="E714" s="42"/>
      <c r="F714" s="42"/>
      <c r="G714" s="42"/>
      <c r="H714" s="43"/>
      <c r="K714" s="42"/>
      <c r="L714" s="44"/>
      <c r="M714" s="44"/>
      <c r="N714" s="44"/>
      <c r="O714" s="42"/>
      <c r="P714" s="42"/>
      <c r="Q714" s="42"/>
      <c r="R714" s="89"/>
      <c r="S714" s="42"/>
      <c r="T714" s="42"/>
      <c r="U714" s="42"/>
      <c r="V714" s="42"/>
      <c r="W714" s="42"/>
      <c r="X714" s="42"/>
      <c r="Y714" s="42"/>
    </row>
    <row r="715" spans="1:25" ht="28" customHeight="1" x14ac:dyDescent="0.15">
      <c r="A715" s="42"/>
      <c r="B715" s="42"/>
      <c r="C715" s="42"/>
      <c r="D715" s="42"/>
      <c r="E715" s="42"/>
      <c r="F715" s="42"/>
      <c r="G715" s="42"/>
      <c r="H715" s="43"/>
      <c r="K715" s="42"/>
      <c r="L715" s="44"/>
      <c r="M715" s="44"/>
      <c r="N715" s="44"/>
      <c r="O715" s="42"/>
      <c r="P715" s="42"/>
      <c r="Q715" s="42"/>
      <c r="R715" s="89"/>
      <c r="S715" s="42"/>
      <c r="T715" s="42"/>
      <c r="U715" s="42"/>
      <c r="V715" s="42"/>
      <c r="W715" s="42"/>
      <c r="X715" s="42"/>
      <c r="Y715" s="42"/>
    </row>
    <row r="716" spans="1:25" ht="28" customHeight="1" x14ac:dyDescent="0.15">
      <c r="A716" s="42"/>
      <c r="B716" s="42"/>
      <c r="C716" s="42"/>
      <c r="D716" s="42"/>
      <c r="E716" s="42"/>
      <c r="F716" s="42"/>
      <c r="G716" s="42"/>
      <c r="H716" s="43"/>
      <c r="K716" s="42"/>
      <c r="L716" s="44"/>
      <c r="M716" s="44"/>
      <c r="N716" s="44"/>
      <c r="O716" s="42"/>
      <c r="P716" s="42"/>
      <c r="Q716" s="42"/>
      <c r="R716" s="89"/>
      <c r="S716" s="42"/>
      <c r="T716" s="42"/>
      <c r="U716" s="42"/>
      <c r="V716" s="42"/>
      <c r="W716" s="42"/>
      <c r="X716" s="42"/>
      <c r="Y716" s="42"/>
    </row>
    <row r="717" spans="1:25" ht="28" customHeight="1" x14ac:dyDescent="0.15">
      <c r="A717" s="42"/>
      <c r="B717" s="42"/>
      <c r="C717" s="42"/>
      <c r="D717" s="42"/>
      <c r="E717" s="42"/>
      <c r="F717" s="42"/>
      <c r="G717" s="42"/>
      <c r="H717" s="43"/>
      <c r="K717" s="42"/>
      <c r="L717" s="44"/>
      <c r="M717" s="44"/>
      <c r="N717" s="44"/>
      <c r="O717" s="42"/>
      <c r="P717" s="42"/>
      <c r="Q717" s="42"/>
      <c r="R717" s="89"/>
      <c r="S717" s="42"/>
      <c r="T717" s="42"/>
      <c r="U717" s="42"/>
      <c r="V717" s="42"/>
      <c r="W717" s="42"/>
      <c r="X717" s="42"/>
      <c r="Y717" s="42"/>
    </row>
    <row r="718" spans="1:25" ht="28" customHeight="1" x14ac:dyDescent="0.15">
      <c r="A718" s="42"/>
      <c r="B718" s="42"/>
      <c r="C718" s="42"/>
      <c r="D718" s="42"/>
      <c r="E718" s="42"/>
      <c r="F718" s="42"/>
      <c r="G718" s="42"/>
      <c r="H718" s="43"/>
      <c r="K718" s="42"/>
      <c r="L718" s="44"/>
      <c r="M718" s="44"/>
      <c r="N718" s="44"/>
      <c r="O718" s="42"/>
      <c r="P718" s="42"/>
      <c r="Q718" s="42"/>
      <c r="R718" s="89"/>
      <c r="S718" s="42"/>
      <c r="T718" s="42"/>
      <c r="U718" s="42"/>
      <c r="V718" s="42"/>
      <c r="W718" s="42"/>
      <c r="X718" s="42"/>
      <c r="Y718" s="42"/>
    </row>
    <row r="719" spans="1:25" ht="28" customHeight="1" x14ac:dyDescent="0.15">
      <c r="A719" s="42"/>
      <c r="B719" s="42"/>
      <c r="C719" s="42"/>
      <c r="D719" s="42"/>
      <c r="E719" s="42"/>
      <c r="F719" s="42"/>
      <c r="G719" s="42"/>
      <c r="H719" s="43"/>
      <c r="K719" s="42"/>
      <c r="L719" s="44"/>
      <c r="M719" s="44"/>
      <c r="N719" s="44"/>
      <c r="O719" s="42"/>
      <c r="P719" s="42"/>
      <c r="Q719" s="42"/>
      <c r="R719" s="89"/>
      <c r="S719" s="42"/>
      <c r="T719" s="42"/>
      <c r="U719" s="42"/>
      <c r="V719" s="42"/>
      <c r="W719" s="42"/>
      <c r="X719" s="42"/>
      <c r="Y719" s="42"/>
    </row>
    <row r="720" spans="1:25" ht="28" customHeight="1" x14ac:dyDescent="0.15">
      <c r="A720" s="42"/>
      <c r="B720" s="42"/>
      <c r="C720" s="42"/>
      <c r="D720" s="42"/>
      <c r="E720" s="42"/>
      <c r="F720" s="42"/>
      <c r="G720" s="42"/>
      <c r="H720" s="43"/>
      <c r="K720" s="42"/>
      <c r="L720" s="44"/>
      <c r="M720" s="44"/>
      <c r="N720" s="44"/>
      <c r="O720" s="42"/>
      <c r="P720" s="42"/>
      <c r="Q720" s="42"/>
      <c r="R720" s="89"/>
      <c r="S720" s="42"/>
      <c r="T720" s="42"/>
      <c r="U720" s="42"/>
      <c r="V720" s="42"/>
      <c r="W720" s="42"/>
      <c r="X720" s="42"/>
      <c r="Y720" s="42"/>
    </row>
    <row r="721" spans="1:25" ht="28" customHeight="1" x14ac:dyDescent="0.15">
      <c r="A721" s="42"/>
      <c r="B721" s="42"/>
      <c r="C721" s="42"/>
      <c r="D721" s="42"/>
      <c r="E721" s="42"/>
      <c r="F721" s="42"/>
      <c r="G721" s="42"/>
      <c r="H721" s="43"/>
      <c r="K721" s="42"/>
      <c r="L721" s="44"/>
      <c r="M721" s="44"/>
      <c r="N721" s="44"/>
      <c r="O721" s="42"/>
      <c r="P721" s="42"/>
      <c r="Q721" s="42"/>
      <c r="R721" s="89"/>
      <c r="S721" s="42"/>
      <c r="T721" s="42"/>
      <c r="U721" s="42"/>
      <c r="V721" s="42"/>
      <c r="W721" s="42"/>
      <c r="X721" s="42"/>
      <c r="Y721" s="42"/>
    </row>
    <row r="722" spans="1:25" ht="28" customHeight="1" x14ac:dyDescent="0.15">
      <c r="A722" s="42"/>
      <c r="B722" s="42"/>
      <c r="C722" s="42"/>
      <c r="D722" s="42"/>
      <c r="E722" s="42"/>
      <c r="F722" s="42"/>
      <c r="G722" s="42"/>
      <c r="H722" s="43"/>
      <c r="K722" s="42"/>
      <c r="L722" s="44"/>
      <c r="M722" s="44"/>
      <c r="N722" s="44"/>
      <c r="O722" s="42"/>
      <c r="P722" s="42"/>
      <c r="Q722" s="42"/>
      <c r="R722" s="89"/>
      <c r="S722" s="42"/>
      <c r="T722" s="42"/>
      <c r="U722" s="42"/>
      <c r="V722" s="42"/>
      <c r="W722" s="42"/>
      <c r="X722" s="42"/>
      <c r="Y722" s="42"/>
    </row>
    <row r="723" spans="1:25" ht="28" customHeight="1" x14ac:dyDescent="0.15">
      <c r="A723" s="42"/>
      <c r="B723" s="42"/>
      <c r="C723" s="42"/>
      <c r="D723" s="42"/>
      <c r="E723" s="42"/>
      <c r="F723" s="42"/>
      <c r="G723" s="42"/>
      <c r="H723" s="43"/>
      <c r="K723" s="42"/>
      <c r="L723" s="44"/>
      <c r="M723" s="44"/>
      <c r="N723" s="44"/>
      <c r="O723" s="42"/>
      <c r="P723" s="42"/>
      <c r="Q723" s="42"/>
      <c r="R723" s="89"/>
      <c r="S723" s="42"/>
      <c r="T723" s="42"/>
      <c r="U723" s="42"/>
      <c r="V723" s="42"/>
      <c r="W723" s="42"/>
      <c r="X723" s="42"/>
      <c r="Y723" s="42"/>
    </row>
    <row r="724" spans="1:25" ht="28" customHeight="1" x14ac:dyDescent="0.15">
      <c r="A724" s="42"/>
      <c r="B724" s="42"/>
      <c r="C724" s="42"/>
      <c r="D724" s="42"/>
      <c r="E724" s="42"/>
      <c r="F724" s="42"/>
      <c r="G724" s="42"/>
      <c r="H724" s="43"/>
      <c r="K724" s="42"/>
      <c r="L724" s="44"/>
      <c r="M724" s="44"/>
      <c r="N724" s="44"/>
      <c r="O724" s="42"/>
      <c r="P724" s="42"/>
      <c r="Q724" s="42"/>
      <c r="R724" s="89"/>
      <c r="S724" s="42"/>
      <c r="T724" s="42"/>
      <c r="U724" s="42"/>
      <c r="V724" s="42"/>
      <c r="W724" s="42"/>
      <c r="X724" s="42"/>
      <c r="Y724" s="42"/>
    </row>
    <row r="725" spans="1:25" ht="28" customHeight="1" x14ac:dyDescent="0.15">
      <c r="A725" s="42"/>
      <c r="B725" s="42"/>
      <c r="C725" s="42"/>
      <c r="D725" s="42"/>
      <c r="E725" s="42"/>
      <c r="F725" s="42"/>
      <c r="G725" s="42"/>
      <c r="H725" s="43"/>
      <c r="K725" s="42"/>
      <c r="L725" s="44"/>
      <c r="M725" s="44"/>
      <c r="N725" s="44"/>
      <c r="O725" s="42"/>
      <c r="P725" s="42"/>
      <c r="Q725" s="42"/>
      <c r="R725" s="89"/>
      <c r="S725" s="42"/>
      <c r="T725" s="42"/>
      <c r="U725" s="42"/>
      <c r="V725" s="42"/>
      <c r="W725" s="42"/>
      <c r="X725" s="42"/>
      <c r="Y725" s="42"/>
    </row>
    <row r="726" spans="1:25" ht="28" customHeight="1" x14ac:dyDescent="0.15">
      <c r="A726" s="42"/>
      <c r="B726" s="42"/>
      <c r="C726" s="42"/>
      <c r="D726" s="42"/>
      <c r="E726" s="42"/>
      <c r="F726" s="42"/>
      <c r="G726" s="42"/>
      <c r="H726" s="43"/>
      <c r="K726" s="42"/>
      <c r="L726" s="44"/>
      <c r="M726" s="44"/>
      <c r="N726" s="44"/>
      <c r="O726" s="42"/>
      <c r="P726" s="42"/>
      <c r="Q726" s="42"/>
      <c r="R726" s="89"/>
      <c r="S726" s="42"/>
      <c r="T726" s="42"/>
      <c r="U726" s="42"/>
      <c r="V726" s="42"/>
      <c r="W726" s="42"/>
      <c r="X726" s="42"/>
      <c r="Y726" s="42"/>
    </row>
    <row r="727" spans="1:25" ht="28" customHeight="1" x14ac:dyDescent="0.15">
      <c r="A727" s="42"/>
      <c r="B727" s="42"/>
      <c r="C727" s="42"/>
      <c r="D727" s="42"/>
      <c r="E727" s="42"/>
      <c r="F727" s="42"/>
      <c r="G727" s="42"/>
      <c r="H727" s="43"/>
      <c r="K727" s="42"/>
      <c r="L727" s="44"/>
      <c r="M727" s="44"/>
      <c r="N727" s="44"/>
      <c r="O727" s="42"/>
      <c r="P727" s="42"/>
      <c r="Q727" s="42"/>
      <c r="R727" s="89"/>
      <c r="S727" s="42"/>
      <c r="T727" s="42"/>
      <c r="U727" s="42"/>
      <c r="V727" s="42"/>
      <c r="W727" s="42"/>
      <c r="X727" s="42"/>
      <c r="Y727" s="42"/>
    </row>
    <row r="728" spans="1:25" ht="28" customHeight="1" x14ac:dyDescent="0.15">
      <c r="A728" s="42"/>
      <c r="B728" s="42"/>
      <c r="C728" s="42"/>
      <c r="D728" s="42"/>
      <c r="E728" s="42"/>
      <c r="F728" s="42"/>
      <c r="G728" s="42"/>
      <c r="H728" s="43"/>
      <c r="K728" s="42"/>
      <c r="L728" s="44"/>
      <c r="M728" s="44"/>
      <c r="N728" s="44"/>
      <c r="O728" s="42"/>
      <c r="P728" s="42"/>
      <c r="Q728" s="42"/>
      <c r="R728" s="89"/>
      <c r="S728" s="42"/>
      <c r="T728" s="42"/>
      <c r="U728" s="42"/>
      <c r="V728" s="42"/>
      <c r="W728" s="42"/>
      <c r="X728" s="42"/>
      <c r="Y728" s="42"/>
    </row>
    <row r="729" spans="1:25" ht="28" customHeight="1" x14ac:dyDescent="0.15">
      <c r="A729" s="42"/>
      <c r="B729" s="42"/>
      <c r="C729" s="42"/>
      <c r="D729" s="42"/>
      <c r="E729" s="42"/>
      <c r="F729" s="42"/>
      <c r="G729" s="42"/>
      <c r="H729" s="43"/>
      <c r="K729" s="42"/>
      <c r="L729" s="44"/>
      <c r="M729" s="44"/>
      <c r="N729" s="44"/>
      <c r="O729" s="42"/>
      <c r="P729" s="42"/>
      <c r="Q729" s="42"/>
      <c r="R729" s="89"/>
      <c r="S729" s="42"/>
      <c r="T729" s="42"/>
      <c r="U729" s="42"/>
      <c r="V729" s="42"/>
      <c r="W729" s="42"/>
      <c r="X729" s="42"/>
      <c r="Y729" s="42"/>
    </row>
    <row r="730" spans="1:25" ht="28" customHeight="1" x14ac:dyDescent="0.15">
      <c r="A730" s="42"/>
      <c r="B730" s="42"/>
      <c r="C730" s="42"/>
      <c r="D730" s="42"/>
      <c r="E730" s="42"/>
      <c r="F730" s="42"/>
      <c r="G730" s="42"/>
      <c r="H730" s="43"/>
      <c r="K730" s="42"/>
      <c r="L730" s="44"/>
      <c r="M730" s="44"/>
      <c r="N730" s="44"/>
      <c r="O730" s="42"/>
      <c r="P730" s="42"/>
      <c r="Q730" s="42"/>
      <c r="R730" s="89"/>
      <c r="S730" s="42"/>
      <c r="T730" s="42"/>
      <c r="U730" s="42"/>
      <c r="V730" s="42"/>
      <c r="W730" s="42"/>
      <c r="X730" s="42"/>
      <c r="Y730" s="42"/>
    </row>
    <row r="731" spans="1:25" ht="28" customHeight="1" x14ac:dyDescent="0.15">
      <c r="A731" s="42"/>
      <c r="B731" s="42"/>
      <c r="C731" s="42"/>
      <c r="D731" s="42"/>
      <c r="E731" s="42"/>
      <c r="F731" s="42"/>
      <c r="G731" s="42"/>
      <c r="H731" s="43"/>
      <c r="K731" s="42"/>
      <c r="L731" s="44"/>
      <c r="M731" s="44"/>
      <c r="N731" s="44"/>
      <c r="O731" s="42"/>
      <c r="P731" s="42"/>
      <c r="Q731" s="42"/>
      <c r="R731" s="89"/>
      <c r="S731" s="42"/>
      <c r="T731" s="42"/>
      <c r="U731" s="42"/>
      <c r="V731" s="42"/>
      <c r="W731" s="42"/>
      <c r="X731" s="42"/>
      <c r="Y731" s="42"/>
    </row>
    <row r="732" spans="1:25" ht="28" customHeight="1" x14ac:dyDescent="0.15">
      <c r="A732" s="42"/>
      <c r="B732" s="42"/>
      <c r="C732" s="42"/>
      <c r="D732" s="42"/>
      <c r="E732" s="42"/>
      <c r="F732" s="42"/>
      <c r="G732" s="42"/>
      <c r="H732" s="43"/>
      <c r="K732" s="42"/>
      <c r="L732" s="44"/>
      <c r="M732" s="44"/>
      <c r="N732" s="44"/>
      <c r="O732" s="42"/>
      <c r="P732" s="42"/>
      <c r="Q732" s="42"/>
      <c r="R732" s="89"/>
      <c r="S732" s="42"/>
      <c r="T732" s="42"/>
      <c r="U732" s="42"/>
      <c r="V732" s="42"/>
      <c r="W732" s="42"/>
      <c r="X732" s="42"/>
      <c r="Y732" s="42"/>
    </row>
    <row r="733" spans="1:25" ht="28" customHeight="1" x14ac:dyDescent="0.15">
      <c r="A733" s="42"/>
      <c r="B733" s="42"/>
      <c r="C733" s="42"/>
      <c r="D733" s="42"/>
      <c r="E733" s="42"/>
      <c r="F733" s="42"/>
      <c r="G733" s="42"/>
      <c r="H733" s="43"/>
      <c r="K733" s="42"/>
      <c r="L733" s="44"/>
      <c r="M733" s="44"/>
      <c r="N733" s="44"/>
      <c r="O733" s="42"/>
      <c r="P733" s="42"/>
      <c r="Q733" s="42"/>
      <c r="R733" s="89"/>
      <c r="S733" s="42"/>
      <c r="T733" s="42"/>
      <c r="U733" s="42"/>
      <c r="V733" s="42"/>
      <c r="W733" s="42"/>
      <c r="X733" s="42"/>
      <c r="Y733" s="42"/>
    </row>
    <row r="734" spans="1:25" ht="28" customHeight="1" x14ac:dyDescent="0.15">
      <c r="A734" s="42"/>
      <c r="B734" s="42"/>
      <c r="C734" s="42"/>
      <c r="D734" s="42"/>
      <c r="E734" s="42"/>
      <c r="F734" s="42"/>
      <c r="G734" s="42"/>
      <c r="H734" s="43"/>
      <c r="K734" s="42"/>
      <c r="L734" s="44"/>
      <c r="M734" s="44"/>
      <c r="N734" s="44"/>
      <c r="O734" s="42"/>
      <c r="P734" s="42"/>
      <c r="Q734" s="42"/>
      <c r="R734" s="89"/>
      <c r="S734" s="42"/>
      <c r="T734" s="42"/>
      <c r="U734" s="42"/>
      <c r="V734" s="42"/>
      <c r="W734" s="42"/>
      <c r="X734" s="42"/>
      <c r="Y734" s="42"/>
    </row>
    <row r="735" spans="1:25" ht="28" customHeight="1" x14ac:dyDescent="0.15">
      <c r="A735" s="42"/>
      <c r="B735" s="42"/>
      <c r="C735" s="42"/>
      <c r="D735" s="42"/>
      <c r="E735" s="42"/>
      <c r="F735" s="42"/>
      <c r="G735" s="42"/>
      <c r="H735" s="43"/>
      <c r="K735" s="42"/>
      <c r="L735" s="44"/>
      <c r="M735" s="44"/>
      <c r="N735" s="44"/>
      <c r="O735" s="42"/>
      <c r="P735" s="42"/>
      <c r="Q735" s="42"/>
      <c r="R735" s="89"/>
      <c r="S735" s="42"/>
      <c r="T735" s="42"/>
      <c r="U735" s="42"/>
      <c r="V735" s="42"/>
      <c r="W735" s="42"/>
      <c r="X735" s="42"/>
      <c r="Y735" s="42"/>
    </row>
    <row r="736" spans="1:25" ht="28" customHeight="1" x14ac:dyDescent="0.15">
      <c r="A736" s="42"/>
      <c r="B736" s="42"/>
      <c r="C736" s="42"/>
      <c r="D736" s="42"/>
      <c r="E736" s="42"/>
      <c r="F736" s="42"/>
      <c r="G736" s="42"/>
      <c r="H736" s="43"/>
      <c r="K736" s="42"/>
      <c r="L736" s="44"/>
      <c r="M736" s="44"/>
      <c r="N736" s="44"/>
      <c r="O736" s="42"/>
      <c r="P736" s="42"/>
      <c r="Q736" s="42"/>
      <c r="R736" s="89"/>
      <c r="S736" s="42"/>
      <c r="T736" s="42"/>
      <c r="U736" s="42"/>
      <c r="V736" s="42"/>
      <c r="W736" s="42"/>
      <c r="X736" s="42"/>
      <c r="Y736" s="42"/>
    </row>
    <row r="737" spans="1:25" ht="28" customHeight="1" x14ac:dyDescent="0.15">
      <c r="A737" s="42"/>
      <c r="B737" s="42"/>
      <c r="C737" s="42"/>
      <c r="D737" s="42"/>
      <c r="E737" s="42"/>
      <c r="F737" s="42"/>
      <c r="G737" s="42"/>
      <c r="H737" s="43"/>
      <c r="K737" s="42"/>
      <c r="L737" s="44"/>
      <c r="M737" s="44"/>
      <c r="N737" s="44"/>
      <c r="O737" s="42"/>
      <c r="P737" s="42"/>
      <c r="Q737" s="42"/>
      <c r="R737" s="89"/>
      <c r="S737" s="42"/>
      <c r="T737" s="42"/>
      <c r="U737" s="42"/>
      <c r="V737" s="42"/>
      <c r="W737" s="42"/>
      <c r="X737" s="42"/>
      <c r="Y737" s="42"/>
    </row>
    <row r="738" spans="1:25" ht="28" customHeight="1" x14ac:dyDescent="0.15">
      <c r="A738" s="42"/>
      <c r="B738" s="42"/>
      <c r="C738" s="42"/>
      <c r="D738" s="42"/>
      <c r="E738" s="42"/>
      <c r="F738" s="42"/>
      <c r="G738" s="42"/>
      <c r="H738" s="43"/>
      <c r="K738" s="42"/>
      <c r="L738" s="44"/>
      <c r="M738" s="44"/>
      <c r="N738" s="44"/>
      <c r="O738" s="42"/>
      <c r="P738" s="42"/>
      <c r="Q738" s="42"/>
      <c r="R738" s="89"/>
      <c r="S738" s="42"/>
      <c r="T738" s="42"/>
      <c r="U738" s="42"/>
      <c r="V738" s="42"/>
      <c r="W738" s="42"/>
      <c r="X738" s="42"/>
      <c r="Y738" s="42"/>
    </row>
    <row r="739" spans="1:25" ht="28" customHeight="1" x14ac:dyDescent="0.15">
      <c r="A739" s="42"/>
      <c r="B739" s="42"/>
      <c r="C739" s="42"/>
      <c r="D739" s="42"/>
      <c r="E739" s="42"/>
      <c r="F739" s="42"/>
      <c r="G739" s="42"/>
      <c r="H739" s="43"/>
      <c r="K739" s="42"/>
      <c r="L739" s="44"/>
      <c r="M739" s="44"/>
      <c r="N739" s="44"/>
      <c r="O739" s="42"/>
      <c r="P739" s="42"/>
      <c r="Q739" s="42"/>
      <c r="R739" s="89"/>
      <c r="S739" s="42"/>
      <c r="T739" s="42"/>
      <c r="U739" s="42"/>
      <c r="V739" s="42"/>
      <c r="W739" s="42"/>
      <c r="X739" s="42"/>
      <c r="Y739" s="42"/>
    </row>
    <row r="740" spans="1:25" ht="28" customHeight="1" x14ac:dyDescent="0.15">
      <c r="A740" s="42"/>
      <c r="B740" s="42"/>
      <c r="C740" s="42"/>
      <c r="D740" s="42"/>
      <c r="E740" s="42"/>
      <c r="F740" s="42"/>
      <c r="G740" s="42"/>
      <c r="H740" s="43"/>
      <c r="K740" s="42"/>
      <c r="L740" s="44"/>
      <c r="M740" s="44"/>
      <c r="N740" s="44"/>
      <c r="O740" s="42"/>
      <c r="P740" s="42"/>
      <c r="Q740" s="42"/>
      <c r="R740" s="89"/>
      <c r="S740" s="42"/>
      <c r="T740" s="42"/>
      <c r="U740" s="42"/>
      <c r="V740" s="42"/>
      <c r="W740" s="42"/>
      <c r="X740" s="42"/>
      <c r="Y740" s="42"/>
    </row>
    <row r="741" spans="1:25" ht="28" customHeight="1" x14ac:dyDescent="0.15">
      <c r="A741" s="42"/>
      <c r="B741" s="42"/>
      <c r="C741" s="42"/>
      <c r="D741" s="42"/>
      <c r="E741" s="42"/>
      <c r="F741" s="42"/>
      <c r="G741" s="42"/>
      <c r="H741" s="43"/>
      <c r="K741" s="42"/>
      <c r="L741" s="44"/>
      <c r="M741" s="44"/>
      <c r="N741" s="44"/>
      <c r="O741" s="42"/>
      <c r="P741" s="42"/>
      <c r="Q741" s="42"/>
      <c r="R741" s="89"/>
      <c r="S741" s="42"/>
      <c r="T741" s="42"/>
      <c r="U741" s="42"/>
      <c r="V741" s="42"/>
      <c r="W741" s="42"/>
      <c r="X741" s="42"/>
      <c r="Y741" s="42"/>
    </row>
    <row r="742" spans="1:25" ht="28" customHeight="1" x14ac:dyDescent="0.15">
      <c r="A742" s="42"/>
      <c r="B742" s="42"/>
      <c r="C742" s="42"/>
      <c r="D742" s="42"/>
      <c r="E742" s="42"/>
      <c r="F742" s="42"/>
      <c r="G742" s="42"/>
      <c r="H742" s="43"/>
      <c r="K742" s="42"/>
      <c r="L742" s="44"/>
      <c r="M742" s="44"/>
      <c r="N742" s="44"/>
      <c r="O742" s="42"/>
      <c r="P742" s="42"/>
      <c r="Q742" s="42"/>
      <c r="R742" s="89"/>
      <c r="S742" s="42"/>
      <c r="T742" s="42"/>
      <c r="U742" s="42"/>
      <c r="V742" s="42"/>
      <c r="W742" s="42"/>
      <c r="X742" s="42"/>
      <c r="Y742" s="42"/>
    </row>
    <row r="743" spans="1:25" ht="28" customHeight="1" x14ac:dyDescent="0.15">
      <c r="A743" s="42"/>
      <c r="B743" s="42"/>
      <c r="C743" s="42"/>
      <c r="D743" s="42"/>
      <c r="E743" s="42"/>
      <c r="F743" s="42"/>
      <c r="G743" s="42"/>
      <c r="H743" s="43"/>
      <c r="K743" s="42"/>
      <c r="L743" s="44"/>
      <c r="M743" s="44"/>
      <c r="N743" s="44"/>
      <c r="O743" s="42"/>
      <c r="P743" s="42"/>
      <c r="Q743" s="42"/>
      <c r="R743" s="89"/>
      <c r="S743" s="42"/>
      <c r="T743" s="42"/>
      <c r="U743" s="42"/>
      <c r="V743" s="42"/>
      <c r="W743" s="42"/>
      <c r="X743" s="42"/>
      <c r="Y743" s="42"/>
    </row>
    <row r="744" spans="1:25" ht="28" customHeight="1" x14ac:dyDescent="0.15">
      <c r="A744" s="42"/>
      <c r="B744" s="42"/>
      <c r="C744" s="42"/>
      <c r="D744" s="42"/>
      <c r="E744" s="42"/>
      <c r="F744" s="42"/>
      <c r="G744" s="42"/>
      <c r="H744" s="43"/>
      <c r="K744" s="42"/>
      <c r="L744" s="44"/>
      <c r="M744" s="44"/>
      <c r="N744" s="44"/>
      <c r="O744" s="42"/>
      <c r="P744" s="42"/>
      <c r="Q744" s="42"/>
      <c r="R744" s="89"/>
      <c r="S744" s="42"/>
      <c r="T744" s="42"/>
      <c r="U744" s="42"/>
      <c r="V744" s="42"/>
      <c r="W744" s="42"/>
      <c r="X744" s="42"/>
      <c r="Y744" s="42"/>
    </row>
    <row r="745" spans="1:25" ht="28" customHeight="1" x14ac:dyDescent="0.15">
      <c r="A745" s="42"/>
      <c r="B745" s="42"/>
      <c r="C745" s="42"/>
      <c r="D745" s="42"/>
      <c r="E745" s="42"/>
      <c r="F745" s="42"/>
      <c r="G745" s="42"/>
      <c r="H745" s="43"/>
      <c r="K745" s="42"/>
      <c r="L745" s="44"/>
      <c r="M745" s="44"/>
      <c r="N745" s="44"/>
      <c r="O745" s="42"/>
      <c r="P745" s="42"/>
      <c r="Q745" s="42"/>
      <c r="R745" s="89"/>
      <c r="S745" s="42"/>
      <c r="T745" s="42"/>
      <c r="U745" s="42"/>
      <c r="V745" s="42"/>
      <c r="W745" s="42"/>
      <c r="X745" s="42"/>
      <c r="Y745" s="42"/>
    </row>
    <row r="746" spans="1:25" ht="28" customHeight="1" x14ac:dyDescent="0.15">
      <c r="A746" s="42"/>
      <c r="B746" s="42"/>
      <c r="C746" s="42"/>
      <c r="D746" s="42"/>
      <c r="E746" s="42"/>
      <c r="F746" s="42"/>
      <c r="G746" s="42"/>
      <c r="H746" s="43"/>
      <c r="K746" s="42"/>
      <c r="L746" s="44"/>
      <c r="M746" s="44"/>
      <c r="N746" s="44"/>
      <c r="O746" s="42"/>
      <c r="P746" s="42"/>
      <c r="Q746" s="42"/>
      <c r="R746" s="89"/>
      <c r="S746" s="42"/>
      <c r="T746" s="42"/>
      <c r="U746" s="42"/>
      <c r="V746" s="42"/>
      <c r="W746" s="42"/>
      <c r="X746" s="42"/>
      <c r="Y746" s="42"/>
    </row>
    <row r="747" spans="1:25" ht="28" customHeight="1" x14ac:dyDescent="0.15">
      <c r="A747" s="42"/>
      <c r="B747" s="42"/>
      <c r="C747" s="42"/>
      <c r="D747" s="42"/>
      <c r="E747" s="42"/>
      <c r="F747" s="42"/>
      <c r="G747" s="42"/>
      <c r="H747" s="43"/>
      <c r="K747" s="42"/>
      <c r="L747" s="44"/>
      <c r="M747" s="44"/>
      <c r="N747" s="44"/>
      <c r="O747" s="42"/>
      <c r="P747" s="42"/>
      <c r="Q747" s="42"/>
      <c r="R747" s="89"/>
      <c r="S747" s="42"/>
      <c r="T747" s="42"/>
      <c r="U747" s="42"/>
      <c r="V747" s="42"/>
      <c r="W747" s="42"/>
      <c r="X747" s="42"/>
      <c r="Y747" s="42"/>
    </row>
    <row r="748" spans="1:25" ht="28" customHeight="1" x14ac:dyDescent="0.15">
      <c r="A748" s="42"/>
      <c r="B748" s="42"/>
      <c r="C748" s="42"/>
      <c r="D748" s="42"/>
      <c r="E748" s="42"/>
      <c r="F748" s="42"/>
      <c r="G748" s="42"/>
      <c r="H748" s="43"/>
      <c r="K748" s="42"/>
      <c r="L748" s="44"/>
      <c r="M748" s="44"/>
      <c r="N748" s="44"/>
      <c r="O748" s="42"/>
      <c r="P748" s="42"/>
      <c r="Q748" s="42"/>
      <c r="R748" s="89"/>
      <c r="S748" s="42"/>
      <c r="T748" s="42"/>
      <c r="U748" s="42"/>
      <c r="V748" s="42"/>
      <c r="W748" s="42"/>
      <c r="X748" s="42"/>
      <c r="Y748" s="42"/>
    </row>
    <row r="749" spans="1:25" ht="28" customHeight="1" x14ac:dyDescent="0.15">
      <c r="A749" s="42"/>
      <c r="B749" s="42"/>
      <c r="C749" s="42"/>
      <c r="D749" s="42"/>
      <c r="E749" s="42"/>
      <c r="F749" s="42"/>
      <c r="G749" s="42"/>
      <c r="H749" s="43"/>
      <c r="K749" s="42"/>
      <c r="L749" s="44"/>
      <c r="M749" s="44"/>
      <c r="N749" s="44"/>
      <c r="O749" s="42"/>
      <c r="P749" s="42"/>
      <c r="Q749" s="42"/>
      <c r="R749" s="89"/>
      <c r="S749" s="42"/>
      <c r="T749" s="42"/>
      <c r="U749" s="42"/>
      <c r="V749" s="42"/>
      <c r="W749" s="42"/>
      <c r="X749" s="42"/>
      <c r="Y749" s="42"/>
    </row>
    <row r="750" spans="1:25" ht="28" customHeight="1" x14ac:dyDescent="0.15">
      <c r="A750" s="42"/>
      <c r="B750" s="42"/>
      <c r="C750" s="42"/>
      <c r="D750" s="42"/>
      <c r="E750" s="42"/>
      <c r="F750" s="42"/>
      <c r="G750" s="42"/>
      <c r="H750" s="43"/>
      <c r="K750" s="42"/>
      <c r="L750" s="44"/>
      <c r="M750" s="44"/>
      <c r="N750" s="44"/>
      <c r="O750" s="42"/>
      <c r="P750" s="42"/>
      <c r="Q750" s="42"/>
      <c r="R750" s="89"/>
      <c r="S750" s="42"/>
      <c r="T750" s="42"/>
      <c r="U750" s="42"/>
      <c r="V750" s="42"/>
      <c r="W750" s="42"/>
      <c r="X750" s="42"/>
      <c r="Y750" s="42"/>
    </row>
    <row r="751" spans="1:25" ht="28" customHeight="1" x14ac:dyDescent="0.15">
      <c r="A751" s="42"/>
      <c r="B751" s="42"/>
      <c r="C751" s="42"/>
      <c r="D751" s="42"/>
      <c r="E751" s="42"/>
      <c r="F751" s="42"/>
      <c r="G751" s="42"/>
      <c r="H751" s="43"/>
      <c r="K751" s="42"/>
      <c r="L751" s="44"/>
      <c r="M751" s="44"/>
      <c r="N751" s="44"/>
      <c r="O751" s="42"/>
      <c r="P751" s="42"/>
      <c r="Q751" s="42"/>
      <c r="R751" s="89"/>
      <c r="S751" s="42"/>
      <c r="T751" s="42"/>
      <c r="U751" s="42"/>
      <c r="V751" s="42"/>
      <c r="W751" s="42"/>
      <c r="X751" s="42"/>
      <c r="Y751" s="42"/>
    </row>
    <row r="752" spans="1:25" ht="28" customHeight="1" x14ac:dyDescent="0.15">
      <c r="A752" s="42"/>
      <c r="B752" s="42"/>
      <c r="C752" s="42"/>
      <c r="D752" s="42"/>
      <c r="E752" s="42"/>
      <c r="F752" s="42"/>
      <c r="G752" s="42"/>
      <c r="H752" s="43"/>
      <c r="K752" s="42"/>
      <c r="L752" s="44"/>
      <c r="M752" s="44"/>
      <c r="N752" s="44"/>
      <c r="O752" s="42"/>
      <c r="P752" s="42"/>
      <c r="Q752" s="42"/>
      <c r="R752" s="89"/>
      <c r="S752" s="42"/>
      <c r="T752" s="42"/>
      <c r="U752" s="42"/>
      <c r="V752" s="42"/>
      <c r="W752" s="42"/>
      <c r="X752" s="42"/>
      <c r="Y752" s="42"/>
    </row>
    <row r="753" spans="1:25" ht="28" customHeight="1" x14ac:dyDescent="0.15">
      <c r="A753" s="42"/>
      <c r="B753" s="42"/>
      <c r="C753" s="42"/>
      <c r="D753" s="42"/>
      <c r="E753" s="42"/>
      <c r="F753" s="42"/>
      <c r="G753" s="42"/>
      <c r="H753" s="43"/>
      <c r="K753" s="42"/>
      <c r="L753" s="44"/>
      <c r="M753" s="44"/>
      <c r="N753" s="44"/>
      <c r="O753" s="42"/>
      <c r="P753" s="42"/>
      <c r="Q753" s="42"/>
      <c r="R753" s="89"/>
      <c r="S753" s="42"/>
      <c r="T753" s="42"/>
      <c r="U753" s="42"/>
      <c r="V753" s="42"/>
      <c r="W753" s="42"/>
      <c r="X753" s="42"/>
      <c r="Y753" s="42"/>
    </row>
    <row r="754" spans="1:25" ht="28" customHeight="1" x14ac:dyDescent="0.15">
      <c r="A754" s="42"/>
      <c r="B754" s="42"/>
      <c r="C754" s="42"/>
      <c r="D754" s="42"/>
      <c r="E754" s="42"/>
      <c r="F754" s="42"/>
      <c r="G754" s="42"/>
      <c r="H754" s="43"/>
      <c r="K754" s="42"/>
      <c r="L754" s="44"/>
      <c r="M754" s="44"/>
      <c r="N754" s="44"/>
      <c r="O754" s="42"/>
      <c r="P754" s="42"/>
      <c r="Q754" s="42"/>
      <c r="R754" s="89"/>
      <c r="S754" s="42"/>
      <c r="T754" s="42"/>
      <c r="U754" s="42"/>
      <c r="V754" s="42"/>
      <c r="W754" s="42"/>
      <c r="X754" s="42"/>
      <c r="Y754" s="42"/>
    </row>
    <row r="755" spans="1:25" ht="28" customHeight="1" x14ac:dyDescent="0.15">
      <c r="A755" s="42"/>
      <c r="B755" s="42"/>
      <c r="C755" s="42"/>
      <c r="D755" s="42"/>
      <c r="E755" s="42"/>
      <c r="F755" s="42"/>
      <c r="G755" s="42"/>
      <c r="H755" s="43"/>
      <c r="K755" s="42"/>
      <c r="L755" s="44"/>
      <c r="M755" s="44"/>
      <c r="N755" s="44"/>
      <c r="O755" s="42"/>
      <c r="P755" s="42"/>
      <c r="Q755" s="42"/>
      <c r="R755" s="89"/>
      <c r="S755" s="42"/>
      <c r="T755" s="42"/>
      <c r="U755" s="42"/>
      <c r="V755" s="42"/>
      <c r="W755" s="42"/>
      <c r="X755" s="42"/>
      <c r="Y755" s="42"/>
    </row>
    <row r="756" spans="1:25" ht="28" customHeight="1" x14ac:dyDescent="0.15">
      <c r="A756" s="42"/>
      <c r="B756" s="42"/>
      <c r="C756" s="42"/>
      <c r="D756" s="42"/>
      <c r="E756" s="42"/>
      <c r="F756" s="42"/>
      <c r="G756" s="42"/>
      <c r="H756" s="43"/>
      <c r="K756" s="42"/>
      <c r="L756" s="44"/>
      <c r="M756" s="44"/>
      <c r="N756" s="44"/>
      <c r="O756" s="42"/>
      <c r="P756" s="42"/>
      <c r="Q756" s="42"/>
      <c r="R756" s="89"/>
      <c r="S756" s="42"/>
      <c r="T756" s="42"/>
      <c r="U756" s="42"/>
      <c r="V756" s="42"/>
      <c r="W756" s="42"/>
      <c r="X756" s="42"/>
      <c r="Y756" s="42"/>
    </row>
    <row r="757" spans="1:25" ht="28" customHeight="1" x14ac:dyDescent="0.15">
      <c r="A757" s="42"/>
      <c r="B757" s="42"/>
      <c r="C757" s="42"/>
      <c r="D757" s="42"/>
      <c r="E757" s="42"/>
      <c r="F757" s="42"/>
      <c r="G757" s="42"/>
      <c r="H757" s="43"/>
      <c r="K757" s="42"/>
      <c r="L757" s="44"/>
      <c r="M757" s="44"/>
      <c r="N757" s="44"/>
      <c r="O757" s="42"/>
      <c r="P757" s="42"/>
      <c r="Q757" s="42"/>
      <c r="R757" s="89"/>
      <c r="S757" s="42"/>
      <c r="T757" s="42"/>
      <c r="U757" s="42"/>
      <c r="V757" s="42"/>
      <c r="W757" s="42"/>
      <c r="X757" s="42"/>
      <c r="Y757" s="42"/>
    </row>
    <row r="758" spans="1:25" ht="28" customHeight="1" x14ac:dyDescent="0.15">
      <c r="A758" s="42"/>
      <c r="B758" s="42"/>
      <c r="C758" s="42"/>
      <c r="D758" s="42"/>
      <c r="E758" s="42"/>
      <c r="F758" s="42"/>
      <c r="G758" s="42"/>
      <c r="H758" s="43"/>
      <c r="K758" s="42"/>
      <c r="L758" s="44"/>
      <c r="M758" s="44"/>
      <c r="N758" s="44"/>
      <c r="O758" s="42"/>
      <c r="P758" s="42"/>
      <c r="Q758" s="42"/>
      <c r="R758" s="89"/>
      <c r="S758" s="42"/>
      <c r="T758" s="42"/>
      <c r="U758" s="42"/>
      <c r="V758" s="42"/>
      <c r="W758" s="42"/>
      <c r="X758" s="42"/>
      <c r="Y758" s="42"/>
    </row>
    <row r="759" spans="1:25" ht="28" customHeight="1" x14ac:dyDescent="0.15">
      <c r="A759" s="42"/>
      <c r="B759" s="42"/>
      <c r="C759" s="42"/>
      <c r="D759" s="42"/>
      <c r="E759" s="42"/>
      <c r="F759" s="42"/>
      <c r="G759" s="42"/>
      <c r="H759" s="43"/>
      <c r="K759" s="42"/>
      <c r="L759" s="44"/>
      <c r="M759" s="44"/>
      <c r="N759" s="44"/>
      <c r="O759" s="42"/>
      <c r="P759" s="42"/>
      <c r="Q759" s="42"/>
      <c r="R759" s="89"/>
      <c r="S759" s="42"/>
      <c r="T759" s="42"/>
      <c r="U759" s="42"/>
      <c r="V759" s="42"/>
      <c r="W759" s="42"/>
      <c r="X759" s="42"/>
      <c r="Y759" s="42"/>
    </row>
    <row r="760" spans="1:25" ht="28" customHeight="1" x14ac:dyDescent="0.15">
      <c r="A760" s="42"/>
      <c r="B760" s="42"/>
      <c r="C760" s="42"/>
      <c r="D760" s="42"/>
      <c r="E760" s="42"/>
      <c r="F760" s="42"/>
      <c r="G760" s="42"/>
      <c r="H760" s="43"/>
      <c r="K760" s="42"/>
      <c r="L760" s="44"/>
      <c r="M760" s="44"/>
      <c r="N760" s="44"/>
      <c r="O760" s="42"/>
      <c r="P760" s="42"/>
      <c r="Q760" s="42"/>
      <c r="R760" s="89"/>
      <c r="S760" s="42"/>
      <c r="T760" s="42"/>
      <c r="U760" s="42"/>
      <c r="V760" s="42"/>
      <c r="W760" s="42"/>
      <c r="X760" s="42"/>
      <c r="Y760" s="42"/>
    </row>
    <row r="761" spans="1:25" ht="28" customHeight="1" x14ac:dyDescent="0.15">
      <c r="A761" s="42"/>
      <c r="B761" s="42"/>
      <c r="C761" s="42"/>
      <c r="D761" s="42"/>
      <c r="E761" s="42"/>
      <c r="F761" s="42"/>
      <c r="G761" s="42"/>
      <c r="H761" s="43"/>
      <c r="K761" s="42"/>
      <c r="L761" s="44"/>
      <c r="M761" s="44"/>
      <c r="N761" s="44"/>
      <c r="O761" s="42"/>
      <c r="P761" s="42"/>
      <c r="Q761" s="42"/>
      <c r="R761" s="89"/>
      <c r="S761" s="42"/>
      <c r="T761" s="42"/>
      <c r="U761" s="42"/>
      <c r="V761" s="42"/>
      <c r="W761" s="42"/>
      <c r="X761" s="42"/>
      <c r="Y761" s="42"/>
    </row>
    <row r="762" spans="1:25" ht="28" customHeight="1" x14ac:dyDescent="0.15">
      <c r="A762" s="42"/>
      <c r="B762" s="42"/>
      <c r="C762" s="42"/>
      <c r="D762" s="42"/>
      <c r="E762" s="42"/>
      <c r="F762" s="42"/>
      <c r="G762" s="42"/>
      <c r="H762" s="43"/>
      <c r="K762" s="42"/>
      <c r="L762" s="44"/>
      <c r="M762" s="44"/>
      <c r="N762" s="44"/>
      <c r="O762" s="42"/>
      <c r="P762" s="42"/>
      <c r="Q762" s="42"/>
      <c r="R762" s="89"/>
      <c r="S762" s="42"/>
      <c r="T762" s="42"/>
      <c r="U762" s="42"/>
      <c r="V762" s="42"/>
      <c r="W762" s="42"/>
      <c r="X762" s="42"/>
      <c r="Y762" s="42"/>
    </row>
    <row r="763" spans="1:25" ht="28" customHeight="1" x14ac:dyDescent="0.15">
      <c r="A763" s="42"/>
      <c r="B763" s="42"/>
      <c r="C763" s="42"/>
      <c r="D763" s="42"/>
      <c r="E763" s="42"/>
      <c r="F763" s="42"/>
      <c r="G763" s="42"/>
      <c r="H763" s="43"/>
      <c r="K763" s="42"/>
      <c r="L763" s="44"/>
      <c r="M763" s="44"/>
      <c r="N763" s="44"/>
      <c r="O763" s="42"/>
      <c r="P763" s="42"/>
      <c r="Q763" s="42"/>
      <c r="R763" s="89"/>
      <c r="S763" s="42"/>
      <c r="T763" s="42"/>
      <c r="U763" s="42"/>
      <c r="V763" s="42"/>
      <c r="W763" s="42"/>
      <c r="X763" s="42"/>
      <c r="Y763" s="42"/>
    </row>
    <row r="764" spans="1:25" ht="28" customHeight="1" x14ac:dyDescent="0.15">
      <c r="A764" s="42"/>
      <c r="B764" s="42"/>
      <c r="C764" s="42"/>
      <c r="D764" s="42"/>
      <c r="E764" s="42"/>
      <c r="F764" s="42"/>
      <c r="G764" s="42"/>
      <c r="H764" s="43"/>
      <c r="K764" s="42"/>
      <c r="L764" s="44"/>
      <c r="M764" s="44"/>
      <c r="N764" s="44"/>
      <c r="O764" s="42"/>
      <c r="P764" s="42"/>
      <c r="Q764" s="42"/>
      <c r="R764" s="89"/>
      <c r="S764" s="42"/>
      <c r="T764" s="42"/>
      <c r="U764" s="42"/>
      <c r="V764" s="42"/>
      <c r="W764" s="42"/>
      <c r="X764" s="42"/>
      <c r="Y764" s="42"/>
    </row>
    <row r="765" spans="1:25" ht="28" customHeight="1" x14ac:dyDescent="0.15">
      <c r="A765" s="42"/>
      <c r="B765" s="42"/>
      <c r="C765" s="42"/>
      <c r="D765" s="42"/>
      <c r="E765" s="42"/>
      <c r="F765" s="42"/>
      <c r="G765" s="42"/>
      <c r="H765" s="43"/>
      <c r="K765" s="42"/>
      <c r="L765" s="44"/>
      <c r="M765" s="44"/>
      <c r="N765" s="44"/>
      <c r="O765" s="42"/>
      <c r="P765" s="42"/>
      <c r="Q765" s="42"/>
      <c r="R765" s="89"/>
      <c r="S765" s="42"/>
      <c r="T765" s="42"/>
      <c r="U765" s="42"/>
      <c r="V765" s="42"/>
      <c r="W765" s="42"/>
      <c r="X765" s="42"/>
      <c r="Y765" s="42"/>
    </row>
    <row r="766" spans="1:25" ht="28" customHeight="1" x14ac:dyDescent="0.15">
      <c r="A766" s="42"/>
      <c r="B766" s="42"/>
      <c r="C766" s="42"/>
      <c r="D766" s="42"/>
      <c r="E766" s="42"/>
      <c r="F766" s="42"/>
      <c r="G766" s="42"/>
      <c r="H766" s="43"/>
      <c r="K766" s="42"/>
      <c r="L766" s="44"/>
      <c r="M766" s="44"/>
      <c r="N766" s="44"/>
      <c r="O766" s="42"/>
      <c r="P766" s="42"/>
      <c r="Q766" s="42"/>
      <c r="R766" s="89"/>
      <c r="S766" s="42"/>
      <c r="T766" s="42"/>
      <c r="U766" s="42"/>
      <c r="V766" s="42"/>
      <c r="W766" s="42"/>
      <c r="X766" s="42"/>
      <c r="Y766" s="42"/>
    </row>
    <row r="767" spans="1:25" ht="28" customHeight="1" x14ac:dyDescent="0.15">
      <c r="A767" s="42"/>
      <c r="B767" s="42"/>
      <c r="C767" s="42"/>
      <c r="D767" s="42"/>
      <c r="E767" s="42"/>
      <c r="F767" s="42"/>
      <c r="G767" s="42"/>
      <c r="H767" s="43"/>
      <c r="K767" s="42"/>
      <c r="L767" s="44"/>
      <c r="M767" s="44"/>
      <c r="N767" s="44"/>
      <c r="O767" s="42"/>
      <c r="P767" s="42"/>
      <c r="Q767" s="42"/>
      <c r="R767" s="89"/>
      <c r="S767" s="42"/>
      <c r="T767" s="42"/>
      <c r="U767" s="42"/>
      <c r="V767" s="42"/>
      <c r="W767" s="42"/>
      <c r="X767" s="42"/>
      <c r="Y767" s="42"/>
    </row>
    <row r="768" spans="1:25" ht="28" customHeight="1" x14ac:dyDescent="0.15">
      <c r="A768" s="42"/>
      <c r="B768" s="42"/>
      <c r="C768" s="42"/>
      <c r="D768" s="42"/>
      <c r="E768" s="42"/>
      <c r="F768" s="42"/>
      <c r="G768" s="42"/>
      <c r="H768" s="43"/>
      <c r="K768" s="42"/>
      <c r="L768" s="44"/>
      <c r="M768" s="44"/>
      <c r="N768" s="44"/>
      <c r="O768" s="42"/>
      <c r="P768" s="42"/>
      <c r="Q768" s="42"/>
      <c r="R768" s="89"/>
      <c r="S768" s="42"/>
      <c r="T768" s="42"/>
      <c r="U768" s="42"/>
      <c r="V768" s="42"/>
      <c r="W768" s="42"/>
      <c r="X768" s="42"/>
      <c r="Y768" s="42"/>
    </row>
    <row r="769" spans="1:25" ht="28" customHeight="1" x14ac:dyDescent="0.15">
      <c r="A769" s="42"/>
      <c r="B769" s="42"/>
      <c r="C769" s="42"/>
      <c r="D769" s="42"/>
      <c r="E769" s="42"/>
      <c r="F769" s="42"/>
      <c r="G769" s="42"/>
      <c r="H769" s="43"/>
      <c r="K769" s="42"/>
      <c r="L769" s="44"/>
      <c r="M769" s="44"/>
      <c r="N769" s="44"/>
      <c r="O769" s="42"/>
      <c r="P769" s="42"/>
      <c r="Q769" s="42"/>
      <c r="R769" s="89"/>
      <c r="S769" s="42"/>
      <c r="T769" s="42"/>
      <c r="U769" s="42"/>
      <c r="V769" s="42"/>
      <c r="W769" s="42"/>
      <c r="X769" s="42"/>
      <c r="Y769" s="42"/>
    </row>
    <row r="770" spans="1:25" ht="28" customHeight="1" x14ac:dyDescent="0.15">
      <c r="A770" s="42"/>
      <c r="B770" s="42"/>
      <c r="C770" s="42"/>
      <c r="D770" s="42"/>
      <c r="E770" s="42"/>
      <c r="F770" s="42"/>
      <c r="G770" s="42"/>
      <c r="H770" s="43"/>
      <c r="K770" s="42"/>
      <c r="L770" s="44"/>
      <c r="M770" s="44"/>
      <c r="N770" s="44"/>
      <c r="O770" s="42"/>
      <c r="P770" s="42"/>
      <c r="Q770" s="42"/>
      <c r="R770" s="89"/>
      <c r="S770" s="42"/>
      <c r="T770" s="42"/>
      <c r="U770" s="42"/>
      <c r="V770" s="42"/>
      <c r="W770" s="42"/>
      <c r="X770" s="42"/>
      <c r="Y770" s="42"/>
    </row>
    <row r="771" spans="1:25" ht="28" customHeight="1" x14ac:dyDescent="0.15">
      <c r="A771" s="42"/>
      <c r="B771" s="42"/>
      <c r="C771" s="42"/>
      <c r="D771" s="42"/>
      <c r="E771" s="42"/>
      <c r="F771" s="42"/>
      <c r="G771" s="42"/>
      <c r="H771" s="43"/>
      <c r="K771" s="42"/>
      <c r="L771" s="44"/>
      <c r="M771" s="44"/>
      <c r="N771" s="44"/>
      <c r="O771" s="42"/>
      <c r="P771" s="42"/>
      <c r="Q771" s="42"/>
      <c r="R771" s="89"/>
      <c r="S771" s="42"/>
      <c r="T771" s="42"/>
      <c r="U771" s="42"/>
      <c r="V771" s="42"/>
      <c r="W771" s="42"/>
      <c r="X771" s="42"/>
      <c r="Y771" s="42"/>
    </row>
    <row r="772" spans="1:25" ht="28" customHeight="1" x14ac:dyDescent="0.15">
      <c r="A772" s="42"/>
      <c r="B772" s="42"/>
      <c r="C772" s="42"/>
      <c r="D772" s="42"/>
      <c r="E772" s="42"/>
      <c r="F772" s="42"/>
      <c r="G772" s="42"/>
      <c r="H772" s="43"/>
      <c r="K772" s="42"/>
      <c r="L772" s="44"/>
      <c r="M772" s="44"/>
      <c r="N772" s="44"/>
      <c r="O772" s="42"/>
      <c r="P772" s="42"/>
      <c r="Q772" s="42"/>
      <c r="R772" s="89"/>
      <c r="S772" s="42"/>
      <c r="T772" s="42"/>
      <c r="U772" s="42"/>
      <c r="V772" s="42"/>
      <c r="W772" s="42"/>
      <c r="X772" s="42"/>
      <c r="Y772" s="42"/>
    </row>
    <row r="773" spans="1:25" ht="28" customHeight="1" x14ac:dyDescent="0.15">
      <c r="A773" s="42"/>
      <c r="B773" s="42"/>
      <c r="C773" s="42"/>
      <c r="D773" s="42"/>
      <c r="E773" s="42"/>
      <c r="F773" s="42"/>
      <c r="G773" s="42"/>
      <c r="H773" s="43"/>
      <c r="K773" s="42"/>
      <c r="L773" s="44"/>
      <c r="M773" s="44"/>
      <c r="N773" s="44"/>
      <c r="O773" s="42"/>
      <c r="P773" s="42"/>
      <c r="Q773" s="42"/>
      <c r="R773" s="89"/>
      <c r="S773" s="42"/>
      <c r="T773" s="42"/>
      <c r="U773" s="42"/>
      <c r="V773" s="42"/>
      <c r="W773" s="42"/>
      <c r="X773" s="42"/>
      <c r="Y773" s="42"/>
    </row>
    <row r="774" spans="1:25" ht="28" customHeight="1" x14ac:dyDescent="0.15">
      <c r="A774" s="42"/>
      <c r="B774" s="42"/>
      <c r="C774" s="42"/>
      <c r="D774" s="42"/>
      <c r="E774" s="42"/>
      <c r="F774" s="42"/>
      <c r="G774" s="42"/>
      <c r="H774" s="43"/>
      <c r="K774" s="42"/>
      <c r="L774" s="44"/>
      <c r="M774" s="44"/>
      <c r="N774" s="44"/>
      <c r="O774" s="42"/>
      <c r="P774" s="42"/>
      <c r="Q774" s="42"/>
      <c r="R774" s="89"/>
      <c r="S774" s="42"/>
      <c r="T774" s="42"/>
      <c r="U774" s="42"/>
      <c r="V774" s="42"/>
      <c r="W774" s="42"/>
      <c r="X774" s="42"/>
      <c r="Y774" s="42"/>
    </row>
    <row r="775" spans="1:25" ht="28" customHeight="1" x14ac:dyDescent="0.15">
      <c r="A775" s="42"/>
      <c r="B775" s="42"/>
      <c r="C775" s="42"/>
      <c r="D775" s="42"/>
      <c r="E775" s="42"/>
      <c r="F775" s="42"/>
      <c r="G775" s="42"/>
      <c r="H775" s="43"/>
      <c r="K775" s="42"/>
      <c r="L775" s="44"/>
      <c r="M775" s="44"/>
      <c r="N775" s="44"/>
      <c r="O775" s="42"/>
      <c r="P775" s="42"/>
      <c r="Q775" s="42"/>
      <c r="R775" s="89"/>
      <c r="S775" s="42"/>
      <c r="T775" s="42"/>
      <c r="U775" s="42"/>
      <c r="V775" s="42"/>
      <c r="W775" s="42"/>
      <c r="X775" s="42"/>
      <c r="Y775" s="42"/>
    </row>
    <row r="776" spans="1:25" ht="28" customHeight="1" x14ac:dyDescent="0.15">
      <c r="A776" s="42"/>
      <c r="B776" s="42"/>
      <c r="C776" s="42"/>
      <c r="D776" s="42"/>
      <c r="E776" s="42"/>
      <c r="F776" s="42"/>
      <c r="G776" s="42"/>
      <c r="H776" s="43"/>
      <c r="K776" s="42"/>
      <c r="L776" s="44"/>
      <c r="M776" s="44"/>
      <c r="N776" s="44"/>
      <c r="O776" s="42"/>
      <c r="P776" s="42"/>
      <c r="Q776" s="42"/>
      <c r="R776" s="89"/>
      <c r="S776" s="42"/>
      <c r="T776" s="42"/>
      <c r="U776" s="42"/>
      <c r="V776" s="42"/>
      <c r="W776" s="42"/>
      <c r="X776" s="42"/>
      <c r="Y776" s="42"/>
    </row>
    <row r="777" spans="1:25" ht="28" customHeight="1" x14ac:dyDescent="0.15">
      <c r="A777" s="42"/>
      <c r="B777" s="42"/>
      <c r="C777" s="42"/>
      <c r="D777" s="42"/>
      <c r="E777" s="42"/>
      <c r="F777" s="42"/>
      <c r="G777" s="42"/>
      <c r="H777" s="43"/>
      <c r="K777" s="42"/>
      <c r="L777" s="44"/>
      <c r="M777" s="44"/>
      <c r="N777" s="44"/>
      <c r="O777" s="42"/>
      <c r="P777" s="42"/>
      <c r="Q777" s="42"/>
      <c r="R777" s="89"/>
      <c r="S777" s="42"/>
      <c r="T777" s="42"/>
      <c r="U777" s="42"/>
      <c r="V777" s="42"/>
      <c r="W777" s="42"/>
      <c r="X777" s="42"/>
      <c r="Y777" s="42"/>
    </row>
    <row r="778" spans="1:25" ht="28" customHeight="1" x14ac:dyDescent="0.15">
      <c r="A778" s="42"/>
      <c r="B778" s="42"/>
      <c r="C778" s="42"/>
      <c r="D778" s="42"/>
      <c r="E778" s="42"/>
      <c r="F778" s="42"/>
      <c r="G778" s="42"/>
      <c r="H778" s="43"/>
      <c r="K778" s="42"/>
      <c r="L778" s="44"/>
      <c r="M778" s="44"/>
      <c r="N778" s="44"/>
      <c r="O778" s="42"/>
      <c r="P778" s="42"/>
      <c r="Q778" s="42"/>
      <c r="R778" s="89"/>
      <c r="S778" s="42"/>
      <c r="T778" s="42"/>
      <c r="U778" s="42"/>
      <c r="V778" s="42"/>
      <c r="W778" s="42"/>
      <c r="X778" s="42"/>
      <c r="Y778" s="42"/>
    </row>
    <row r="779" spans="1:25" ht="28" customHeight="1" x14ac:dyDescent="0.15">
      <c r="A779" s="42"/>
      <c r="B779" s="42"/>
      <c r="C779" s="42"/>
      <c r="D779" s="42"/>
      <c r="E779" s="42"/>
      <c r="F779" s="42"/>
      <c r="G779" s="42"/>
      <c r="H779" s="43"/>
      <c r="K779" s="42"/>
      <c r="L779" s="44"/>
      <c r="M779" s="44"/>
      <c r="N779" s="44"/>
      <c r="O779" s="42"/>
      <c r="P779" s="42"/>
      <c r="Q779" s="42"/>
      <c r="R779" s="89"/>
      <c r="S779" s="42"/>
      <c r="T779" s="42"/>
      <c r="U779" s="42"/>
      <c r="V779" s="42"/>
      <c r="W779" s="42"/>
      <c r="X779" s="42"/>
      <c r="Y779" s="42"/>
    </row>
    <row r="780" spans="1:25" ht="28" customHeight="1" x14ac:dyDescent="0.15">
      <c r="A780" s="42"/>
      <c r="B780" s="42"/>
      <c r="C780" s="42"/>
      <c r="D780" s="42"/>
      <c r="E780" s="42"/>
      <c r="F780" s="42"/>
      <c r="G780" s="42"/>
      <c r="H780" s="43"/>
      <c r="K780" s="42"/>
      <c r="L780" s="44"/>
      <c r="M780" s="44"/>
      <c r="N780" s="44"/>
      <c r="O780" s="42"/>
      <c r="P780" s="42"/>
      <c r="Q780" s="42"/>
      <c r="R780" s="89"/>
      <c r="S780" s="42"/>
      <c r="T780" s="42"/>
      <c r="U780" s="42"/>
      <c r="V780" s="42"/>
      <c r="W780" s="42"/>
      <c r="X780" s="42"/>
      <c r="Y780" s="42"/>
    </row>
    <row r="781" spans="1:25" ht="28" customHeight="1" x14ac:dyDescent="0.15">
      <c r="A781" s="42"/>
      <c r="B781" s="42"/>
      <c r="C781" s="42"/>
      <c r="D781" s="42"/>
      <c r="E781" s="42"/>
      <c r="F781" s="42"/>
      <c r="G781" s="42"/>
      <c r="H781" s="43"/>
      <c r="K781" s="42"/>
      <c r="L781" s="44"/>
      <c r="M781" s="44"/>
      <c r="N781" s="44"/>
      <c r="O781" s="42"/>
      <c r="P781" s="42"/>
      <c r="Q781" s="42"/>
      <c r="R781" s="89"/>
      <c r="S781" s="42"/>
      <c r="T781" s="42"/>
      <c r="U781" s="42"/>
      <c r="V781" s="42"/>
      <c r="W781" s="42"/>
      <c r="X781" s="42"/>
      <c r="Y781" s="42"/>
    </row>
    <row r="782" spans="1:25" ht="28" customHeight="1" x14ac:dyDescent="0.15">
      <c r="A782" s="42"/>
      <c r="B782" s="42"/>
      <c r="C782" s="42"/>
      <c r="D782" s="42"/>
      <c r="E782" s="42"/>
      <c r="F782" s="42"/>
      <c r="G782" s="42"/>
      <c r="H782" s="43"/>
      <c r="K782" s="42"/>
      <c r="L782" s="44"/>
      <c r="M782" s="44"/>
      <c r="N782" s="44"/>
      <c r="O782" s="42"/>
      <c r="P782" s="42"/>
      <c r="Q782" s="42"/>
      <c r="R782" s="89"/>
      <c r="S782" s="42"/>
      <c r="T782" s="42"/>
      <c r="U782" s="42"/>
      <c r="V782" s="42"/>
      <c r="W782" s="42"/>
      <c r="X782" s="42"/>
      <c r="Y782" s="42"/>
    </row>
    <row r="783" spans="1:25" ht="28" customHeight="1" x14ac:dyDescent="0.15">
      <c r="A783" s="42"/>
      <c r="B783" s="42"/>
      <c r="C783" s="42"/>
      <c r="D783" s="42"/>
      <c r="E783" s="42"/>
      <c r="F783" s="42"/>
      <c r="G783" s="42"/>
      <c r="H783" s="43"/>
      <c r="K783" s="42"/>
      <c r="L783" s="44"/>
      <c r="M783" s="44"/>
      <c r="N783" s="44"/>
      <c r="O783" s="42"/>
      <c r="P783" s="42"/>
      <c r="Q783" s="42"/>
      <c r="R783" s="89"/>
      <c r="S783" s="42"/>
      <c r="T783" s="42"/>
      <c r="U783" s="42"/>
      <c r="V783" s="42"/>
      <c r="W783" s="42"/>
      <c r="X783" s="42"/>
      <c r="Y783" s="42"/>
    </row>
    <row r="784" spans="1:25" ht="28" customHeight="1" x14ac:dyDescent="0.15">
      <c r="A784" s="42"/>
      <c r="B784" s="42"/>
      <c r="C784" s="42"/>
      <c r="D784" s="42"/>
      <c r="E784" s="42"/>
      <c r="F784" s="42"/>
      <c r="G784" s="42"/>
      <c r="H784" s="43"/>
      <c r="K784" s="42"/>
      <c r="L784" s="44"/>
      <c r="M784" s="44"/>
      <c r="N784" s="44"/>
      <c r="O784" s="42"/>
      <c r="P784" s="42"/>
      <c r="Q784" s="42"/>
      <c r="R784" s="89"/>
      <c r="S784" s="42"/>
      <c r="T784" s="42"/>
      <c r="U784" s="42"/>
      <c r="V784" s="42"/>
      <c r="W784" s="42"/>
      <c r="X784" s="42"/>
      <c r="Y784" s="42"/>
    </row>
    <row r="785" spans="1:25" ht="28" customHeight="1" x14ac:dyDescent="0.15">
      <c r="A785" s="42"/>
      <c r="B785" s="42"/>
      <c r="C785" s="42"/>
      <c r="D785" s="42"/>
      <c r="E785" s="42"/>
      <c r="F785" s="42"/>
      <c r="G785" s="42"/>
      <c r="H785" s="43"/>
      <c r="K785" s="42"/>
      <c r="L785" s="44"/>
      <c r="M785" s="44"/>
      <c r="N785" s="44"/>
      <c r="O785" s="42"/>
      <c r="P785" s="42"/>
      <c r="Q785" s="42"/>
      <c r="R785" s="89"/>
      <c r="S785" s="42"/>
      <c r="T785" s="42"/>
      <c r="U785" s="42"/>
      <c r="V785" s="42"/>
      <c r="W785" s="42"/>
      <c r="X785" s="42"/>
      <c r="Y785" s="42"/>
    </row>
    <row r="786" spans="1:25" ht="28" customHeight="1" x14ac:dyDescent="0.15">
      <c r="A786" s="42"/>
      <c r="B786" s="42"/>
      <c r="C786" s="42"/>
      <c r="D786" s="42"/>
      <c r="E786" s="42"/>
      <c r="F786" s="42"/>
      <c r="G786" s="42"/>
      <c r="H786" s="43"/>
      <c r="K786" s="42"/>
      <c r="L786" s="44"/>
      <c r="M786" s="44"/>
      <c r="N786" s="44"/>
      <c r="O786" s="42"/>
      <c r="P786" s="42"/>
      <c r="Q786" s="42"/>
      <c r="R786" s="89"/>
      <c r="S786" s="42"/>
      <c r="T786" s="42"/>
      <c r="U786" s="42"/>
      <c r="V786" s="42"/>
      <c r="W786" s="42"/>
      <c r="X786" s="42"/>
      <c r="Y786" s="42"/>
    </row>
    <row r="787" spans="1:25" ht="28" customHeight="1" x14ac:dyDescent="0.15">
      <c r="A787" s="42"/>
      <c r="B787" s="42"/>
      <c r="C787" s="42"/>
      <c r="D787" s="42"/>
      <c r="E787" s="42"/>
      <c r="F787" s="42"/>
      <c r="G787" s="42"/>
      <c r="H787" s="43"/>
      <c r="K787" s="42"/>
      <c r="L787" s="44"/>
      <c r="M787" s="44"/>
      <c r="N787" s="44"/>
      <c r="O787" s="42"/>
      <c r="P787" s="42"/>
      <c r="Q787" s="42"/>
      <c r="R787" s="89"/>
      <c r="S787" s="42"/>
      <c r="T787" s="42"/>
      <c r="U787" s="42"/>
      <c r="V787" s="42"/>
      <c r="W787" s="42"/>
      <c r="X787" s="42"/>
      <c r="Y787" s="42"/>
    </row>
    <row r="788" spans="1:25" ht="28" customHeight="1" x14ac:dyDescent="0.15">
      <c r="A788" s="42"/>
      <c r="B788" s="42"/>
      <c r="C788" s="42"/>
      <c r="D788" s="42"/>
      <c r="E788" s="42"/>
      <c r="F788" s="42"/>
      <c r="G788" s="42"/>
      <c r="H788" s="43"/>
      <c r="K788" s="42"/>
      <c r="L788" s="44"/>
      <c r="M788" s="44"/>
      <c r="N788" s="44"/>
      <c r="O788" s="42"/>
      <c r="P788" s="42"/>
      <c r="Q788" s="42"/>
      <c r="R788" s="89"/>
      <c r="S788" s="42"/>
      <c r="T788" s="42"/>
      <c r="U788" s="42"/>
      <c r="V788" s="42"/>
      <c r="W788" s="42"/>
      <c r="X788" s="42"/>
      <c r="Y788" s="42"/>
    </row>
    <row r="789" spans="1:25" ht="28" customHeight="1" x14ac:dyDescent="0.15">
      <c r="A789" s="42"/>
      <c r="B789" s="42"/>
      <c r="C789" s="42"/>
      <c r="D789" s="42"/>
      <c r="E789" s="42"/>
      <c r="F789" s="42"/>
      <c r="G789" s="42"/>
      <c r="H789" s="43"/>
      <c r="K789" s="42"/>
      <c r="L789" s="44"/>
      <c r="M789" s="44"/>
      <c r="N789" s="44"/>
      <c r="O789" s="42"/>
      <c r="P789" s="42"/>
      <c r="Q789" s="42"/>
      <c r="R789" s="89"/>
      <c r="S789" s="42"/>
      <c r="T789" s="42"/>
      <c r="U789" s="42"/>
      <c r="V789" s="42"/>
      <c r="W789" s="42"/>
      <c r="X789" s="42"/>
      <c r="Y789" s="42"/>
    </row>
    <row r="790" spans="1:25" ht="28" customHeight="1" x14ac:dyDescent="0.15">
      <c r="A790" s="42"/>
      <c r="B790" s="42"/>
      <c r="C790" s="42"/>
      <c r="D790" s="42"/>
      <c r="E790" s="42"/>
      <c r="F790" s="42"/>
      <c r="G790" s="42"/>
      <c r="H790" s="43"/>
      <c r="K790" s="42"/>
      <c r="L790" s="44"/>
      <c r="M790" s="44"/>
      <c r="N790" s="44"/>
      <c r="O790" s="42"/>
      <c r="P790" s="42"/>
      <c r="Q790" s="42"/>
      <c r="R790" s="89"/>
      <c r="S790" s="42"/>
      <c r="T790" s="42"/>
      <c r="U790" s="42"/>
      <c r="V790" s="42"/>
      <c r="W790" s="42"/>
      <c r="X790" s="42"/>
      <c r="Y790" s="42"/>
    </row>
    <row r="791" spans="1:25" ht="28" customHeight="1" x14ac:dyDescent="0.15">
      <c r="A791" s="42"/>
      <c r="B791" s="42"/>
      <c r="C791" s="42"/>
      <c r="D791" s="42"/>
      <c r="E791" s="42"/>
      <c r="F791" s="42"/>
      <c r="G791" s="42"/>
      <c r="H791" s="43"/>
      <c r="K791" s="42"/>
      <c r="L791" s="44"/>
      <c r="M791" s="44"/>
      <c r="N791" s="44"/>
      <c r="O791" s="42"/>
      <c r="P791" s="42"/>
      <c r="Q791" s="42"/>
      <c r="R791" s="89"/>
      <c r="S791" s="42"/>
      <c r="T791" s="42"/>
      <c r="U791" s="42"/>
      <c r="V791" s="42"/>
      <c r="W791" s="42"/>
      <c r="X791" s="42"/>
      <c r="Y791" s="42"/>
    </row>
    <row r="792" spans="1:25" ht="28" customHeight="1" x14ac:dyDescent="0.15">
      <c r="A792" s="42"/>
      <c r="B792" s="42"/>
      <c r="C792" s="42"/>
      <c r="D792" s="42"/>
      <c r="E792" s="42"/>
      <c r="F792" s="42"/>
      <c r="G792" s="42"/>
      <c r="H792" s="43"/>
      <c r="K792" s="42"/>
      <c r="L792" s="44"/>
      <c r="M792" s="44"/>
      <c r="N792" s="44"/>
      <c r="O792" s="42"/>
      <c r="P792" s="42"/>
      <c r="Q792" s="42"/>
      <c r="R792" s="89"/>
      <c r="S792" s="42"/>
      <c r="T792" s="42"/>
      <c r="U792" s="42"/>
      <c r="V792" s="42"/>
      <c r="W792" s="42"/>
      <c r="X792" s="42"/>
      <c r="Y792" s="42"/>
    </row>
    <row r="793" spans="1:25" ht="28" customHeight="1" x14ac:dyDescent="0.15">
      <c r="A793" s="42"/>
      <c r="B793" s="42"/>
      <c r="C793" s="42"/>
      <c r="D793" s="42"/>
      <c r="E793" s="42"/>
      <c r="F793" s="42"/>
      <c r="G793" s="42"/>
      <c r="H793" s="43"/>
      <c r="K793" s="42"/>
      <c r="L793" s="44"/>
      <c r="M793" s="44"/>
      <c r="N793" s="44"/>
      <c r="O793" s="42"/>
      <c r="P793" s="42"/>
      <c r="Q793" s="42"/>
      <c r="R793" s="89"/>
      <c r="S793" s="42"/>
      <c r="T793" s="42"/>
      <c r="U793" s="42"/>
      <c r="V793" s="42"/>
      <c r="W793" s="42"/>
      <c r="X793" s="42"/>
      <c r="Y793" s="42"/>
    </row>
    <row r="794" spans="1:25" ht="28" customHeight="1" x14ac:dyDescent="0.15">
      <c r="A794" s="42"/>
      <c r="B794" s="42"/>
      <c r="C794" s="42"/>
      <c r="D794" s="42"/>
      <c r="E794" s="42"/>
      <c r="F794" s="42"/>
      <c r="G794" s="42"/>
      <c r="H794" s="43"/>
      <c r="K794" s="42"/>
      <c r="L794" s="44"/>
      <c r="M794" s="44"/>
      <c r="N794" s="44"/>
      <c r="O794" s="42"/>
      <c r="P794" s="42"/>
      <c r="Q794" s="42"/>
      <c r="R794" s="89"/>
      <c r="S794" s="42"/>
      <c r="T794" s="42"/>
      <c r="U794" s="42"/>
      <c r="V794" s="42"/>
      <c r="W794" s="42"/>
      <c r="X794" s="42"/>
      <c r="Y794" s="42"/>
    </row>
    <row r="795" spans="1:25" ht="28" customHeight="1" x14ac:dyDescent="0.15">
      <c r="A795" s="42"/>
      <c r="B795" s="42"/>
      <c r="C795" s="42"/>
      <c r="D795" s="42"/>
      <c r="E795" s="42"/>
      <c r="F795" s="42"/>
      <c r="G795" s="42"/>
      <c r="H795" s="43"/>
      <c r="K795" s="42"/>
      <c r="L795" s="44"/>
      <c r="M795" s="44"/>
      <c r="N795" s="44"/>
      <c r="O795" s="42"/>
      <c r="P795" s="42"/>
      <c r="Q795" s="42"/>
      <c r="R795" s="89"/>
      <c r="S795" s="42"/>
      <c r="T795" s="42"/>
      <c r="U795" s="42"/>
      <c r="V795" s="42"/>
      <c r="W795" s="42"/>
      <c r="X795" s="42"/>
      <c r="Y795" s="42"/>
    </row>
    <row r="796" spans="1:25" ht="28" customHeight="1" x14ac:dyDescent="0.15">
      <c r="A796" s="42"/>
      <c r="B796" s="42"/>
      <c r="C796" s="42"/>
      <c r="D796" s="42"/>
      <c r="E796" s="42"/>
      <c r="F796" s="42"/>
      <c r="G796" s="42"/>
      <c r="H796" s="43"/>
      <c r="K796" s="42"/>
      <c r="L796" s="44"/>
      <c r="M796" s="44"/>
      <c r="N796" s="44"/>
      <c r="O796" s="42"/>
      <c r="P796" s="42"/>
      <c r="Q796" s="42"/>
      <c r="R796" s="89"/>
      <c r="S796" s="42"/>
      <c r="T796" s="42"/>
      <c r="U796" s="42"/>
      <c r="V796" s="42"/>
      <c r="W796" s="42"/>
      <c r="X796" s="42"/>
      <c r="Y796" s="42"/>
    </row>
    <row r="797" spans="1:25" ht="28" customHeight="1" x14ac:dyDescent="0.15">
      <c r="A797" s="42"/>
      <c r="B797" s="42"/>
      <c r="C797" s="42"/>
      <c r="D797" s="42"/>
      <c r="E797" s="42"/>
      <c r="F797" s="42"/>
      <c r="G797" s="42"/>
      <c r="H797" s="43"/>
      <c r="K797" s="42"/>
      <c r="L797" s="44"/>
      <c r="M797" s="44"/>
      <c r="N797" s="44"/>
      <c r="O797" s="42"/>
      <c r="P797" s="42"/>
      <c r="Q797" s="42"/>
      <c r="R797" s="89"/>
      <c r="S797" s="42"/>
      <c r="T797" s="42"/>
      <c r="U797" s="42"/>
      <c r="V797" s="42"/>
      <c r="W797" s="42"/>
      <c r="X797" s="42"/>
      <c r="Y797" s="42"/>
    </row>
    <row r="798" spans="1:25" ht="28" customHeight="1" x14ac:dyDescent="0.15">
      <c r="A798" s="42"/>
      <c r="B798" s="42"/>
      <c r="C798" s="42"/>
      <c r="D798" s="42"/>
      <c r="E798" s="42"/>
      <c r="F798" s="42"/>
      <c r="G798" s="42"/>
      <c r="H798" s="43"/>
      <c r="K798" s="42"/>
      <c r="L798" s="44"/>
      <c r="M798" s="44"/>
      <c r="N798" s="44"/>
      <c r="O798" s="42"/>
      <c r="P798" s="42"/>
      <c r="Q798" s="42"/>
      <c r="R798" s="89"/>
      <c r="S798" s="42"/>
      <c r="T798" s="42"/>
      <c r="U798" s="42"/>
      <c r="V798" s="42"/>
      <c r="W798" s="42"/>
      <c r="X798" s="42"/>
      <c r="Y798" s="42"/>
    </row>
    <row r="799" spans="1:25" ht="28" customHeight="1" x14ac:dyDescent="0.15">
      <c r="A799" s="42"/>
      <c r="B799" s="42"/>
      <c r="C799" s="42"/>
      <c r="D799" s="42"/>
      <c r="E799" s="42"/>
      <c r="F799" s="42"/>
      <c r="G799" s="42"/>
      <c r="H799" s="43"/>
      <c r="K799" s="42"/>
      <c r="L799" s="44"/>
      <c r="M799" s="44"/>
      <c r="N799" s="44"/>
      <c r="O799" s="42"/>
      <c r="P799" s="42"/>
      <c r="Q799" s="42"/>
      <c r="R799" s="89"/>
      <c r="S799" s="42"/>
      <c r="T799" s="42"/>
      <c r="U799" s="42"/>
      <c r="V799" s="42"/>
      <c r="W799" s="42"/>
      <c r="X799" s="42"/>
      <c r="Y799" s="42"/>
    </row>
    <row r="800" spans="1:25" ht="28" customHeight="1" x14ac:dyDescent="0.15">
      <c r="A800" s="42"/>
      <c r="B800" s="42"/>
      <c r="C800" s="42"/>
      <c r="D800" s="42"/>
      <c r="E800" s="42"/>
      <c r="F800" s="42"/>
      <c r="G800" s="42"/>
      <c r="H800" s="43"/>
      <c r="K800" s="42"/>
      <c r="L800" s="44"/>
      <c r="M800" s="44"/>
      <c r="N800" s="44"/>
      <c r="O800" s="42"/>
      <c r="P800" s="42"/>
      <c r="Q800" s="42"/>
      <c r="R800" s="89"/>
      <c r="S800" s="42"/>
      <c r="T800" s="42"/>
      <c r="U800" s="42"/>
      <c r="V800" s="42"/>
      <c r="W800" s="42"/>
      <c r="X800" s="42"/>
      <c r="Y800" s="42"/>
    </row>
    <row r="801" spans="1:25" ht="28" customHeight="1" x14ac:dyDescent="0.15">
      <c r="A801" s="42"/>
      <c r="B801" s="42"/>
      <c r="C801" s="42"/>
      <c r="D801" s="42"/>
      <c r="E801" s="42"/>
      <c r="F801" s="42"/>
      <c r="G801" s="42"/>
      <c r="H801" s="43"/>
      <c r="K801" s="42"/>
      <c r="L801" s="44"/>
      <c r="M801" s="44"/>
      <c r="N801" s="44"/>
      <c r="O801" s="42"/>
      <c r="P801" s="42"/>
      <c r="Q801" s="42"/>
      <c r="R801" s="89"/>
      <c r="S801" s="42"/>
      <c r="T801" s="42"/>
      <c r="U801" s="42"/>
      <c r="V801" s="42"/>
      <c r="W801" s="42"/>
      <c r="X801" s="42"/>
      <c r="Y801" s="42"/>
    </row>
    <row r="802" spans="1:25" ht="28" customHeight="1" x14ac:dyDescent="0.15">
      <c r="A802" s="42"/>
      <c r="B802" s="42"/>
      <c r="C802" s="42"/>
      <c r="D802" s="42"/>
      <c r="E802" s="42"/>
      <c r="F802" s="42"/>
      <c r="G802" s="42"/>
      <c r="H802" s="43"/>
      <c r="K802" s="42"/>
      <c r="L802" s="44"/>
      <c r="M802" s="44"/>
      <c r="N802" s="44"/>
      <c r="O802" s="42"/>
      <c r="P802" s="42"/>
      <c r="Q802" s="42"/>
      <c r="R802" s="89"/>
      <c r="S802" s="42"/>
      <c r="T802" s="42"/>
      <c r="U802" s="42"/>
      <c r="V802" s="42"/>
      <c r="W802" s="42"/>
      <c r="X802" s="42"/>
      <c r="Y802" s="42"/>
    </row>
    <row r="803" spans="1:25" ht="28" customHeight="1" x14ac:dyDescent="0.15">
      <c r="A803" s="42"/>
      <c r="B803" s="42"/>
      <c r="C803" s="42"/>
      <c r="D803" s="42"/>
      <c r="E803" s="42"/>
      <c r="F803" s="42"/>
      <c r="G803" s="42"/>
      <c r="H803" s="43"/>
      <c r="K803" s="42"/>
      <c r="L803" s="44"/>
      <c r="M803" s="44"/>
      <c r="N803" s="44"/>
      <c r="O803" s="42"/>
      <c r="P803" s="42"/>
      <c r="Q803" s="42"/>
      <c r="R803" s="89"/>
      <c r="S803" s="42"/>
      <c r="T803" s="42"/>
      <c r="U803" s="42"/>
      <c r="V803" s="42"/>
      <c r="W803" s="42"/>
      <c r="X803" s="42"/>
      <c r="Y803" s="42"/>
    </row>
    <row r="804" spans="1:25" ht="28" customHeight="1" x14ac:dyDescent="0.15">
      <c r="A804" s="42"/>
      <c r="B804" s="42"/>
      <c r="C804" s="42"/>
      <c r="D804" s="42"/>
      <c r="E804" s="42"/>
      <c r="F804" s="42"/>
      <c r="G804" s="42"/>
      <c r="H804" s="43"/>
      <c r="K804" s="42"/>
      <c r="L804" s="44"/>
      <c r="M804" s="44"/>
      <c r="N804" s="44"/>
      <c r="O804" s="42"/>
      <c r="P804" s="42"/>
      <c r="Q804" s="42"/>
      <c r="R804" s="89"/>
      <c r="S804" s="42"/>
      <c r="T804" s="42"/>
      <c r="U804" s="42"/>
      <c r="V804" s="42"/>
      <c r="W804" s="42"/>
      <c r="X804" s="42"/>
      <c r="Y804" s="42"/>
    </row>
    <row r="805" spans="1:25" ht="28" customHeight="1" x14ac:dyDescent="0.15">
      <c r="A805" s="42"/>
      <c r="B805" s="42"/>
      <c r="C805" s="42"/>
      <c r="D805" s="42"/>
      <c r="E805" s="42"/>
      <c r="F805" s="42"/>
      <c r="G805" s="42"/>
      <c r="H805" s="43"/>
      <c r="K805" s="42"/>
      <c r="L805" s="44"/>
      <c r="M805" s="44"/>
      <c r="N805" s="44"/>
      <c r="O805" s="42"/>
      <c r="P805" s="42"/>
      <c r="Q805" s="42"/>
      <c r="R805" s="89"/>
      <c r="S805" s="42"/>
      <c r="T805" s="42"/>
      <c r="U805" s="42"/>
      <c r="V805" s="42"/>
      <c r="W805" s="42"/>
      <c r="X805" s="42"/>
      <c r="Y805" s="42"/>
    </row>
    <row r="806" spans="1:25" ht="28" customHeight="1" x14ac:dyDescent="0.15">
      <c r="A806" s="42"/>
      <c r="B806" s="42"/>
      <c r="C806" s="42"/>
      <c r="D806" s="42"/>
      <c r="E806" s="42"/>
      <c r="F806" s="42"/>
      <c r="G806" s="42"/>
      <c r="H806" s="43"/>
      <c r="K806" s="42"/>
      <c r="L806" s="44"/>
      <c r="M806" s="44"/>
      <c r="N806" s="44"/>
      <c r="O806" s="42"/>
      <c r="P806" s="42"/>
      <c r="Q806" s="42"/>
      <c r="R806" s="89"/>
      <c r="S806" s="42"/>
      <c r="T806" s="42"/>
      <c r="U806" s="42"/>
      <c r="V806" s="42"/>
      <c r="W806" s="42"/>
      <c r="X806" s="42"/>
      <c r="Y806" s="42"/>
    </row>
    <row r="807" spans="1:25" ht="28" customHeight="1" x14ac:dyDescent="0.15">
      <c r="A807" s="42"/>
      <c r="B807" s="42"/>
      <c r="C807" s="42"/>
      <c r="D807" s="42"/>
      <c r="E807" s="42"/>
      <c r="F807" s="42"/>
      <c r="G807" s="42"/>
      <c r="H807" s="43"/>
      <c r="K807" s="42"/>
      <c r="L807" s="44"/>
      <c r="M807" s="44"/>
      <c r="N807" s="44"/>
      <c r="O807" s="42"/>
      <c r="P807" s="42"/>
      <c r="Q807" s="42"/>
      <c r="R807" s="89"/>
      <c r="S807" s="42"/>
      <c r="T807" s="42"/>
      <c r="U807" s="42"/>
      <c r="V807" s="42"/>
      <c r="W807" s="42"/>
      <c r="X807" s="42"/>
      <c r="Y807" s="42"/>
    </row>
    <row r="808" spans="1:25" ht="28" customHeight="1" x14ac:dyDescent="0.15">
      <c r="A808" s="42"/>
      <c r="B808" s="42"/>
      <c r="C808" s="42"/>
      <c r="D808" s="42"/>
      <c r="E808" s="42"/>
      <c r="F808" s="42"/>
      <c r="G808" s="42"/>
      <c r="H808" s="43"/>
      <c r="K808" s="42"/>
      <c r="L808" s="44"/>
      <c r="M808" s="44"/>
      <c r="N808" s="44"/>
      <c r="O808" s="42"/>
      <c r="P808" s="42"/>
      <c r="Q808" s="42"/>
      <c r="R808" s="89"/>
      <c r="S808" s="42"/>
      <c r="T808" s="42"/>
      <c r="U808" s="42"/>
      <c r="V808" s="42"/>
      <c r="W808" s="42"/>
      <c r="X808" s="42"/>
      <c r="Y808" s="42"/>
    </row>
    <row r="809" spans="1:25" ht="28" customHeight="1" x14ac:dyDescent="0.15">
      <c r="A809" s="42"/>
      <c r="B809" s="42"/>
      <c r="C809" s="42"/>
      <c r="D809" s="42"/>
      <c r="E809" s="42"/>
      <c r="F809" s="42"/>
      <c r="G809" s="42"/>
      <c r="H809" s="43"/>
      <c r="K809" s="42"/>
      <c r="L809" s="44"/>
      <c r="M809" s="44"/>
      <c r="N809" s="44"/>
      <c r="O809" s="42"/>
      <c r="P809" s="42"/>
      <c r="Q809" s="42"/>
      <c r="R809" s="89"/>
      <c r="S809" s="42"/>
      <c r="T809" s="42"/>
      <c r="U809" s="42"/>
      <c r="V809" s="42"/>
      <c r="W809" s="42"/>
      <c r="X809" s="42"/>
      <c r="Y809" s="42"/>
    </row>
    <row r="810" spans="1:25" ht="28" customHeight="1" x14ac:dyDescent="0.15">
      <c r="A810" s="42"/>
      <c r="B810" s="42"/>
      <c r="C810" s="42"/>
      <c r="D810" s="42"/>
      <c r="E810" s="42"/>
      <c r="F810" s="42"/>
      <c r="G810" s="42"/>
      <c r="H810" s="43"/>
      <c r="K810" s="42"/>
      <c r="L810" s="44"/>
      <c r="M810" s="44"/>
      <c r="N810" s="44"/>
      <c r="O810" s="42"/>
      <c r="P810" s="42"/>
      <c r="Q810" s="42"/>
      <c r="R810" s="89"/>
      <c r="S810" s="42"/>
      <c r="T810" s="42"/>
      <c r="U810" s="42"/>
      <c r="V810" s="42"/>
      <c r="W810" s="42"/>
      <c r="X810" s="42"/>
      <c r="Y810" s="42"/>
    </row>
    <row r="811" spans="1:25" ht="28" customHeight="1" x14ac:dyDescent="0.15">
      <c r="A811" s="42"/>
      <c r="B811" s="42"/>
      <c r="C811" s="42"/>
      <c r="D811" s="42"/>
      <c r="E811" s="42"/>
      <c r="F811" s="42"/>
      <c r="G811" s="42"/>
      <c r="H811" s="43"/>
      <c r="K811" s="42"/>
      <c r="L811" s="44"/>
      <c r="M811" s="44"/>
      <c r="N811" s="44"/>
      <c r="O811" s="42"/>
      <c r="P811" s="42"/>
      <c r="Q811" s="42"/>
      <c r="R811" s="89"/>
      <c r="S811" s="42"/>
      <c r="T811" s="42"/>
      <c r="U811" s="42"/>
      <c r="V811" s="42"/>
      <c r="W811" s="42"/>
      <c r="X811" s="42"/>
      <c r="Y811" s="42"/>
    </row>
    <row r="812" spans="1:25" ht="28" customHeight="1" x14ac:dyDescent="0.15">
      <c r="A812" s="42"/>
      <c r="B812" s="42"/>
      <c r="C812" s="42"/>
      <c r="D812" s="42"/>
      <c r="E812" s="42"/>
      <c r="F812" s="42"/>
      <c r="G812" s="42"/>
      <c r="H812" s="43"/>
      <c r="K812" s="42"/>
      <c r="L812" s="44"/>
      <c r="M812" s="44"/>
      <c r="N812" s="44"/>
      <c r="O812" s="42"/>
      <c r="P812" s="42"/>
      <c r="Q812" s="42"/>
      <c r="R812" s="89"/>
      <c r="S812" s="42"/>
      <c r="T812" s="42"/>
      <c r="U812" s="42"/>
      <c r="V812" s="42"/>
      <c r="W812" s="42"/>
      <c r="X812" s="42"/>
      <c r="Y812" s="42"/>
    </row>
    <row r="813" spans="1:25" ht="28" customHeight="1" x14ac:dyDescent="0.15">
      <c r="A813" s="42"/>
      <c r="B813" s="42"/>
      <c r="C813" s="42"/>
      <c r="D813" s="42"/>
      <c r="E813" s="42"/>
      <c r="F813" s="42"/>
      <c r="G813" s="42"/>
      <c r="H813" s="43"/>
      <c r="K813" s="42"/>
      <c r="L813" s="44"/>
      <c r="M813" s="44"/>
      <c r="N813" s="44"/>
      <c r="O813" s="42"/>
      <c r="P813" s="42"/>
      <c r="Q813" s="42"/>
      <c r="R813" s="89"/>
      <c r="S813" s="42"/>
      <c r="T813" s="42"/>
      <c r="U813" s="42"/>
      <c r="V813" s="42"/>
      <c r="W813" s="42"/>
      <c r="X813" s="42"/>
      <c r="Y813" s="42"/>
    </row>
    <row r="814" spans="1:25" ht="28" customHeight="1" x14ac:dyDescent="0.15">
      <c r="A814" s="42"/>
      <c r="B814" s="42"/>
      <c r="C814" s="42"/>
      <c r="D814" s="42"/>
      <c r="E814" s="42"/>
      <c r="F814" s="42"/>
      <c r="G814" s="42"/>
      <c r="H814" s="43"/>
      <c r="K814" s="42"/>
      <c r="L814" s="44"/>
      <c r="M814" s="44"/>
      <c r="N814" s="44"/>
      <c r="O814" s="42"/>
      <c r="P814" s="42"/>
      <c r="Q814" s="42"/>
      <c r="R814" s="89"/>
      <c r="S814" s="42"/>
      <c r="T814" s="42"/>
      <c r="U814" s="42"/>
      <c r="V814" s="42"/>
      <c r="W814" s="42"/>
      <c r="X814" s="42"/>
      <c r="Y814" s="42"/>
    </row>
    <row r="815" spans="1:25" ht="28" customHeight="1" x14ac:dyDescent="0.15">
      <c r="A815" s="42"/>
      <c r="B815" s="42"/>
      <c r="C815" s="42"/>
      <c r="D815" s="42"/>
      <c r="E815" s="42"/>
      <c r="F815" s="42"/>
      <c r="G815" s="42"/>
      <c r="H815" s="43"/>
      <c r="K815" s="42"/>
      <c r="L815" s="44"/>
      <c r="M815" s="44"/>
      <c r="N815" s="44"/>
      <c r="O815" s="42"/>
      <c r="P815" s="42"/>
      <c r="Q815" s="42"/>
      <c r="R815" s="89"/>
      <c r="S815" s="42"/>
      <c r="T815" s="42"/>
      <c r="U815" s="42"/>
      <c r="V815" s="42"/>
      <c r="W815" s="42"/>
      <c r="X815" s="42"/>
      <c r="Y815" s="42"/>
    </row>
    <row r="816" spans="1:25" ht="28" customHeight="1" x14ac:dyDescent="0.15">
      <c r="A816" s="42"/>
      <c r="B816" s="42"/>
      <c r="C816" s="42"/>
      <c r="D816" s="42"/>
      <c r="E816" s="42"/>
      <c r="F816" s="42"/>
      <c r="G816" s="42"/>
      <c r="H816" s="43"/>
      <c r="K816" s="42"/>
      <c r="L816" s="44"/>
      <c r="M816" s="44"/>
      <c r="N816" s="44"/>
      <c r="O816" s="42"/>
      <c r="P816" s="42"/>
      <c r="Q816" s="42"/>
      <c r="R816" s="89"/>
      <c r="S816" s="42"/>
      <c r="T816" s="42"/>
      <c r="U816" s="42"/>
      <c r="V816" s="42"/>
      <c r="W816" s="42"/>
      <c r="X816" s="42"/>
      <c r="Y816" s="42"/>
    </row>
    <row r="817" spans="1:25" ht="28" customHeight="1" x14ac:dyDescent="0.15">
      <c r="A817" s="42"/>
      <c r="B817" s="42"/>
      <c r="C817" s="42"/>
      <c r="D817" s="42"/>
      <c r="E817" s="42"/>
      <c r="F817" s="42"/>
      <c r="G817" s="42"/>
      <c r="H817" s="43"/>
      <c r="K817" s="42"/>
      <c r="L817" s="44"/>
      <c r="M817" s="44"/>
      <c r="N817" s="44"/>
      <c r="O817" s="42"/>
      <c r="P817" s="42"/>
      <c r="Q817" s="42"/>
      <c r="R817" s="89"/>
      <c r="S817" s="42"/>
      <c r="T817" s="42"/>
      <c r="U817" s="42"/>
      <c r="V817" s="42"/>
      <c r="W817" s="42"/>
      <c r="X817" s="42"/>
      <c r="Y817" s="42"/>
    </row>
    <row r="818" spans="1:25" ht="28" customHeight="1" x14ac:dyDescent="0.15">
      <c r="A818" s="42"/>
      <c r="B818" s="42"/>
      <c r="C818" s="42"/>
      <c r="D818" s="42"/>
      <c r="E818" s="42"/>
      <c r="F818" s="42"/>
      <c r="G818" s="42"/>
      <c r="H818" s="43"/>
      <c r="K818" s="42"/>
      <c r="L818" s="44"/>
      <c r="M818" s="44"/>
      <c r="N818" s="44"/>
      <c r="O818" s="42"/>
      <c r="P818" s="42"/>
      <c r="Q818" s="42"/>
      <c r="R818" s="89"/>
      <c r="S818" s="42"/>
      <c r="T818" s="42"/>
      <c r="U818" s="42"/>
      <c r="V818" s="42"/>
      <c r="W818" s="42"/>
      <c r="X818" s="42"/>
      <c r="Y818" s="42"/>
    </row>
    <row r="819" spans="1:25" ht="28" customHeight="1" x14ac:dyDescent="0.15">
      <c r="A819" s="42"/>
      <c r="B819" s="42"/>
      <c r="C819" s="42"/>
      <c r="D819" s="42"/>
      <c r="E819" s="42"/>
      <c r="F819" s="42"/>
      <c r="G819" s="42"/>
      <c r="H819" s="43"/>
      <c r="K819" s="42"/>
      <c r="L819" s="44"/>
      <c r="M819" s="44"/>
      <c r="N819" s="44"/>
      <c r="O819" s="42"/>
      <c r="P819" s="42"/>
      <c r="Q819" s="42"/>
      <c r="R819" s="89"/>
      <c r="S819" s="42"/>
      <c r="T819" s="42"/>
      <c r="U819" s="42"/>
      <c r="V819" s="42"/>
      <c r="W819" s="42"/>
      <c r="X819" s="42"/>
      <c r="Y819" s="42"/>
    </row>
    <row r="820" spans="1:25" ht="28" customHeight="1" x14ac:dyDescent="0.15">
      <c r="A820" s="42"/>
      <c r="B820" s="42"/>
      <c r="C820" s="42"/>
      <c r="D820" s="42"/>
      <c r="E820" s="42"/>
      <c r="F820" s="42"/>
      <c r="G820" s="42"/>
      <c r="H820" s="43"/>
      <c r="K820" s="42"/>
      <c r="L820" s="44"/>
      <c r="M820" s="44"/>
      <c r="N820" s="44"/>
      <c r="O820" s="42"/>
      <c r="P820" s="42"/>
      <c r="Q820" s="42"/>
      <c r="R820" s="89"/>
      <c r="S820" s="42"/>
      <c r="T820" s="42"/>
      <c r="U820" s="42"/>
      <c r="V820" s="42"/>
      <c r="W820" s="42"/>
      <c r="X820" s="42"/>
      <c r="Y820" s="42"/>
    </row>
    <row r="821" spans="1:25" ht="28" customHeight="1" x14ac:dyDescent="0.15">
      <c r="A821" s="42"/>
      <c r="B821" s="42"/>
      <c r="C821" s="42"/>
      <c r="D821" s="42"/>
      <c r="E821" s="42"/>
      <c r="F821" s="42"/>
      <c r="G821" s="42"/>
      <c r="H821" s="43"/>
      <c r="K821" s="42"/>
      <c r="L821" s="44"/>
      <c r="M821" s="44"/>
      <c r="N821" s="44"/>
      <c r="O821" s="42"/>
      <c r="P821" s="42"/>
      <c r="Q821" s="42"/>
      <c r="R821" s="89"/>
      <c r="S821" s="42"/>
      <c r="T821" s="42"/>
      <c r="U821" s="42"/>
      <c r="V821" s="42"/>
      <c r="W821" s="42"/>
      <c r="X821" s="42"/>
      <c r="Y821" s="42"/>
    </row>
    <row r="822" spans="1:25" ht="28" customHeight="1" x14ac:dyDescent="0.15">
      <c r="A822" s="42"/>
      <c r="B822" s="42"/>
      <c r="C822" s="42"/>
      <c r="D822" s="42"/>
      <c r="E822" s="42"/>
      <c r="F822" s="42"/>
      <c r="G822" s="42"/>
      <c r="H822" s="43"/>
      <c r="K822" s="42"/>
      <c r="L822" s="44"/>
      <c r="M822" s="44"/>
      <c r="N822" s="44"/>
      <c r="O822" s="42"/>
      <c r="P822" s="42"/>
      <c r="Q822" s="42"/>
      <c r="R822" s="89"/>
      <c r="S822" s="42"/>
      <c r="T822" s="42"/>
      <c r="U822" s="42"/>
      <c r="V822" s="42"/>
      <c r="W822" s="42"/>
      <c r="X822" s="42"/>
      <c r="Y822" s="42"/>
    </row>
    <row r="823" spans="1:25" ht="28" customHeight="1" x14ac:dyDescent="0.15">
      <c r="A823" s="42"/>
      <c r="B823" s="42"/>
      <c r="C823" s="42"/>
      <c r="D823" s="42"/>
      <c r="E823" s="42"/>
      <c r="F823" s="42"/>
      <c r="G823" s="42"/>
      <c r="H823" s="43"/>
      <c r="K823" s="42"/>
      <c r="L823" s="44"/>
      <c r="M823" s="44"/>
      <c r="N823" s="44"/>
      <c r="O823" s="42"/>
      <c r="P823" s="42"/>
      <c r="Q823" s="42"/>
      <c r="R823" s="89"/>
      <c r="S823" s="42"/>
      <c r="T823" s="42"/>
      <c r="U823" s="42"/>
      <c r="V823" s="42"/>
      <c r="W823" s="42"/>
      <c r="X823" s="42"/>
      <c r="Y823" s="42"/>
    </row>
    <row r="824" spans="1:25" ht="28" customHeight="1" x14ac:dyDescent="0.15">
      <c r="A824" s="42"/>
      <c r="B824" s="42"/>
      <c r="C824" s="42"/>
      <c r="D824" s="42"/>
      <c r="E824" s="42"/>
      <c r="F824" s="42"/>
      <c r="G824" s="42"/>
      <c r="H824" s="43"/>
      <c r="K824" s="42"/>
      <c r="L824" s="44"/>
      <c r="M824" s="44"/>
      <c r="N824" s="44"/>
      <c r="O824" s="42"/>
      <c r="P824" s="42"/>
      <c r="Q824" s="42"/>
      <c r="R824" s="89"/>
      <c r="S824" s="42"/>
      <c r="T824" s="42"/>
      <c r="U824" s="42"/>
      <c r="V824" s="42"/>
      <c r="W824" s="42"/>
      <c r="X824" s="42"/>
      <c r="Y824" s="42"/>
    </row>
    <row r="825" spans="1:25" ht="28" customHeight="1" x14ac:dyDescent="0.15">
      <c r="A825" s="42"/>
      <c r="B825" s="42"/>
      <c r="C825" s="42"/>
      <c r="D825" s="42"/>
      <c r="E825" s="42"/>
      <c r="F825" s="42"/>
      <c r="G825" s="42"/>
      <c r="H825" s="43"/>
      <c r="K825" s="42"/>
      <c r="L825" s="44"/>
      <c r="M825" s="44"/>
      <c r="N825" s="44"/>
      <c r="O825" s="42"/>
      <c r="P825" s="42"/>
      <c r="Q825" s="42"/>
      <c r="R825" s="89"/>
      <c r="S825" s="42"/>
      <c r="T825" s="42"/>
      <c r="U825" s="42"/>
      <c r="V825" s="42"/>
      <c r="W825" s="42"/>
      <c r="X825" s="42"/>
      <c r="Y825" s="42"/>
    </row>
    <row r="826" spans="1:25" ht="28" customHeight="1" x14ac:dyDescent="0.15">
      <c r="A826" s="42"/>
      <c r="B826" s="42"/>
      <c r="C826" s="42"/>
      <c r="D826" s="42"/>
      <c r="E826" s="42"/>
      <c r="F826" s="42"/>
      <c r="G826" s="42"/>
      <c r="H826" s="43"/>
      <c r="K826" s="42"/>
      <c r="L826" s="44"/>
      <c r="M826" s="44"/>
      <c r="N826" s="44"/>
      <c r="O826" s="42"/>
      <c r="P826" s="42"/>
      <c r="Q826" s="42"/>
      <c r="R826" s="89"/>
      <c r="S826" s="42"/>
      <c r="T826" s="42"/>
      <c r="U826" s="42"/>
      <c r="V826" s="42"/>
      <c r="W826" s="42"/>
      <c r="X826" s="42"/>
      <c r="Y826" s="42"/>
    </row>
    <row r="827" spans="1:25" ht="28" customHeight="1" x14ac:dyDescent="0.15">
      <c r="A827" s="42"/>
      <c r="B827" s="42"/>
      <c r="C827" s="42"/>
      <c r="D827" s="42"/>
      <c r="E827" s="42"/>
      <c r="F827" s="42"/>
      <c r="G827" s="42"/>
      <c r="H827" s="43"/>
      <c r="K827" s="42"/>
      <c r="L827" s="44"/>
      <c r="M827" s="44"/>
      <c r="N827" s="44"/>
      <c r="O827" s="42"/>
      <c r="P827" s="42"/>
      <c r="Q827" s="42"/>
      <c r="R827" s="89"/>
      <c r="S827" s="42"/>
      <c r="T827" s="42"/>
      <c r="U827" s="42"/>
      <c r="V827" s="42"/>
      <c r="W827" s="42"/>
      <c r="X827" s="42"/>
      <c r="Y827" s="42"/>
    </row>
    <row r="828" spans="1:25" ht="28" customHeight="1" x14ac:dyDescent="0.15">
      <c r="A828" s="42"/>
      <c r="B828" s="42"/>
      <c r="C828" s="42"/>
      <c r="D828" s="42"/>
      <c r="E828" s="42"/>
      <c r="F828" s="42"/>
      <c r="G828" s="42"/>
      <c r="H828" s="43"/>
      <c r="K828" s="42"/>
      <c r="L828" s="44"/>
      <c r="M828" s="44"/>
      <c r="N828" s="44"/>
      <c r="O828" s="42"/>
      <c r="P828" s="42"/>
      <c r="Q828" s="42"/>
      <c r="R828" s="89"/>
      <c r="S828" s="42"/>
      <c r="T828" s="42"/>
      <c r="U828" s="42"/>
      <c r="V828" s="42"/>
      <c r="W828" s="42"/>
      <c r="X828" s="42"/>
      <c r="Y828" s="42"/>
    </row>
    <row r="829" spans="1:25" ht="28" customHeight="1" x14ac:dyDescent="0.15">
      <c r="A829" s="42"/>
      <c r="B829" s="42"/>
      <c r="C829" s="42"/>
      <c r="D829" s="42"/>
      <c r="E829" s="42"/>
      <c r="F829" s="42"/>
      <c r="G829" s="42"/>
      <c r="H829" s="43"/>
      <c r="K829" s="42"/>
      <c r="L829" s="44"/>
      <c r="M829" s="44"/>
      <c r="N829" s="44"/>
      <c r="O829" s="42"/>
      <c r="P829" s="42"/>
      <c r="Q829" s="42"/>
      <c r="R829" s="89"/>
      <c r="S829" s="42"/>
      <c r="T829" s="42"/>
      <c r="U829" s="42"/>
      <c r="V829" s="42"/>
      <c r="W829" s="42"/>
      <c r="X829" s="42"/>
      <c r="Y829" s="42"/>
    </row>
    <row r="830" spans="1:25" ht="28" customHeight="1" x14ac:dyDescent="0.15">
      <c r="A830" s="42"/>
      <c r="B830" s="42"/>
      <c r="C830" s="42"/>
      <c r="D830" s="42"/>
      <c r="E830" s="42"/>
      <c r="F830" s="42"/>
      <c r="G830" s="42"/>
      <c r="H830" s="43"/>
      <c r="K830" s="42"/>
      <c r="L830" s="44"/>
      <c r="M830" s="44"/>
      <c r="N830" s="44"/>
      <c r="O830" s="42"/>
      <c r="P830" s="42"/>
      <c r="Q830" s="42"/>
      <c r="R830" s="89"/>
      <c r="S830" s="42"/>
      <c r="T830" s="42"/>
      <c r="U830" s="42"/>
      <c r="V830" s="42"/>
      <c r="W830" s="42"/>
      <c r="X830" s="42"/>
      <c r="Y830" s="42"/>
    </row>
    <row r="831" spans="1:25" ht="28" customHeight="1" x14ac:dyDescent="0.15">
      <c r="A831" s="42"/>
      <c r="B831" s="42"/>
      <c r="C831" s="42"/>
      <c r="D831" s="42"/>
      <c r="E831" s="42"/>
      <c r="F831" s="42"/>
      <c r="G831" s="42"/>
      <c r="H831" s="43"/>
      <c r="K831" s="42"/>
      <c r="L831" s="44"/>
      <c r="M831" s="44"/>
      <c r="N831" s="44"/>
      <c r="O831" s="42"/>
      <c r="P831" s="42"/>
      <c r="Q831" s="42"/>
      <c r="R831" s="89"/>
      <c r="S831" s="42"/>
      <c r="T831" s="42"/>
      <c r="U831" s="42"/>
      <c r="V831" s="42"/>
      <c r="W831" s="42"/>
      <c r="X831" s="42"/>
      <c r="Y831" s="42"/>
    </row>
    <row r="832" spans="1:25" ht="28" customHeight="1" x14ac:dyDescent="0.15">
      <c r="A832" s="42"/>
      <c r="B832" s="42"/>
      <c r="C832" s="42"/>
      <c r="D832" s="42"/>
      <c r="E832" s="42"/>
      <c r="F832" s="42"/>
      <c r="G832" s="42"/>
      <c r="H832" s="43"/>
      <c r="K832" s="42"/>
      <c r="L832" s="44"/>
      <c r="M832" s="44"/>
      <c r="N832" s="44"/>
      <c r="O832" s="42"/>
      <c r="P832" s="42"/>
      <c r="Q832" s="42"/>
      <c r="R832" s="89"/>
      <c r="S832" s="42"/>
      <c r="T832" s="42"/>
      <c r="U832" s="42"/>
      <c r="V832" s="42"/>
      <c r="W832" s="42"/>
      <c r="X832" s="42"/>
      <c r="Y832" s="42"/>
    </row>
    <row r="833" spans="1:25" ht="28" customHeight="1" x14ac:dyDescent="0.15">
      <c r="A833" s="42"/>
      <c r="B833" s="42"/>
      <c r="C833" s="42"/>
      <c r="D833" s="42"/>
      <c r="E833" s="42"/>
      <c r="F833" s="42"/>
      <c r="G833" s="42"/>
      <c r="H833" s="43"/>
      <c r="K833" s="42"/>
      <c r="L833" s="44"/>
      <c r="M833" s="44"/>
      <c r="N833" s="44"/>
      <c r="O833" s="42"/>
      <c r="P833" s="42"/>
      <c r="Q833" s="42"/>
      <c r="R833" s="89"/>
      <c r="S833" s="42"/>
      <c r="T833" s="42"/>
      <c r="U833" s="42"/>
      <c r="V833" s="42"/>
      <c r="W833" s="42"/>
      <c r="X833" s="42"/>
      <c r="Y833" s="42"/>
    </row>
    <row r="834" spans="1:25" ht="28" customHeight="1" x14ac:dyDescent="0.15">
      <c r="A834" s="42"/>
      <c r="B834" s="42"/>
      <c r="C834" s="42"/>
      <c r="D834" s="42"/>
      <c r="E834" s="42"/>
      <c r="F834" s="42"/>
      <c r="G834" s="42"/>
      <c r="H834" s="43"/>
      <c r="K834" s="42"/>
      <c r="L834" s="44"/>
      <c r="M834" s="44"/>
      <c r="N834" s="44"/>
      <c r="O834" s="42"/>
      <c r="P834" s="42"/>
      <c r="Q834" s="42"/>
      <c r="R834" s="89"/>
      <c r="S834" s="42"/>
      <c r="T834" s="42"/>
      <c r="U834" s="42"/>
      <c r="V834" s="42"/>
      <c r="W834" s="42"/>
      <c r="X834" s="42"/>
      <c r="Y834" s="42"/>
    </row>
    <row r="835" spans="1:25" ht="28" customHeight="1" x14ac:dyDescent="0.15">
      <c r="A835" s="42"/>
      <c r="B835" s="42"/>
      <c r="C835" s="42"/>
      <c r="D835" s="42"/>
      <c r="E835" s="42"/>
      <c r="F835" s="42"/>
      <c r="G835" s="42"/>
      <c r="H835" s="43"/>
      <c r="K835" s="42"/>
      <c r="L835" s="44"/>
      <c r="M835" s="44"/>
      <c r="N835" s="44"/>
      <c r="O835" s="42"/>
      <c r="P835" s="42"/>
      <c r="Q835" s="42"/>
      <c r="R835" s="89"/>
      <c r="S835" s="42"/>
      <c r="T835" s="42"/>
      <c r="U835" s="42"/>
      <c r="V835" s="42"/>
      <c r="W835" s="42"/>
      <c r="X835" s="42"/>
      <c r="Y835" s="42"/>
    </row>
    <row r="836" spans="1:25" ht="28" customHeight="1" x14ac:dyDescent="0.15">
      <c r="A836" s="42"/>
      <c r="B836" s="42"/>
      <c r="C836" s="42"/>
      <c r="D836" s="42"/>
      <c r="E836" s="42"/>
      <c r="F836" s="42"/>
      <c r="G836" s="42"/>
      <c r="H836" s="43"/>
      <c r="K836" s="42"/>
      <c r="L836" s="44"/>
      <c r="M836" s="44"/>
      <c r="N836" s="44"/>
      <c r="O836" s="42"/>
      <c r="P836" s="42"/>
      <c r="Q836" s="42"/>
      <c r="R836" s="89"/>
      <c r="S836" s="42"/>
      <c r="T836" s="42"/>
      <c r="U836" s="42"/>
      <c r="V836" s="42"/>
      <c r="W836" s="42"/>
      <c r="X836" s="42"/>
      <c r="Y836" s="42"/>
    </row>
    <row r="837" spans="1:25" ht="28" customHeight="1" x14ac:dyDescent="0.15">
      <c r="A837" s="42"/>
      <c r="B837" s="42"/>
      <c r="C837" s="42"/>
      <c r="D837" s="42"/>
      <c r="E837" s="42"/>
      <c r="F837" s="42"/>
      <c r="G837" s="42"/>
      <c r="H837" s="43"/>
      <c r="K837" s="42"/>
      <c r="L837" s="44"/>
      <c r="M837" s="44"/>
      <c r="N837" s="44"/>
      <c r="O837" s="42"/>
      <c r="P837" s="42"/>
      <c r="Q837" s="42"/>
      <c r="R837" s="89"/>
      <c r="S837" s="42"/>
      <c r="T837" s="42"/>
      <c r="U837" s="42"/>
      <c r="V837" s="42"/>
      <c r="W837" s="42"/>
      <c r="X837" s="42"/>
      <c r="Y837" s="42"/>
    </row>
    <row r="838" spans="1:25" ht="28" customHeight="1" x14ac:dyDescent="0.15">
      <c r="A838" s="42"/>
      <c r="B838" s="42"/>
      <c r="C838" s="42"/>
      <c r="D838" s="42"/>
      <c r="E838" s="42"/>
      <c r="F838" s="42"/>
      <c r="G838" s="42"/>
      <c r="H838" s="43"/>
      <c r="K838" s="42"/>
      <c r="L838" s="44"/>
      <c r="M838" s="44"/>
      <c r="N838" s="44"/>
      <c r="O838" s="42"/>
      <c r="P838" s="42"/>
      <c r="Q838" s="42"/>
      <c r="R838" s="89"/>
      <c r="S838" s="42"/>
      <c r="T838" s="42"/>
      <c r="U838" s="42"/>
      <c r="V838" s="42"/>
      <c r="W838" s="42"/>
      <c r="X838" s="42"/>
      <c r="Y838" s="42"/>
    </row>
    <row r="839" spans="1:25" ht="28" customHeight="1" x14ac:dyDescent="0.15">
      <c r="A839" s="42"/>
      <c r="B839" s="42"/>
      <c r="C839" s="42"/>
      <c r="D839" s="42"/>
      <c r="E839" s="42"/>
      <c r="F839" s="42"/>
      <c r="G839" s="42"/>
      <c r="H839" s="43"/>
      <c r="K839" s="42"/>
      <c r="L839" s="44"/>
      <c r="M839" s="44"/>
      <c r="N839" s="44"/>
      <c r="O839" s="42"/>
      <c r="P839" s="42"/>
      <c r="Q839" s="42"/>
      <c r="R839" s="89"/>
      <c r="S839" s="42"/>
      <c r="T839" s="42"/>
      <c r="U839" s="42"/>
      <c r="V839" s="42"/>
      <c r="W839" s="42"/>
      <c r="X839" s="42"/>
      <c r="Y839" s="42"/>
    </row>
    <row r="840" spans="1:25" ht="28" customHeight="1" x14ac:dyDescent="0.15">
      <c r="A840" s="42"/>
      <c r="B840" s="42"/>
      <c r="C840" s="42"/>
      <c r="D840" s="42"/>
      <c r="E840" s="42"/>
      <c r="F840" s="42"/>
      <c r="G840" s="42"/>
      <c r="H840" s="43"/>
      <c r="K840" s="42"/>
      <c r="L840" s="44"/>
      <c r="M840" s="44"/>
      <c r="N840" s="44"/>
      <c r="O840" s="42"/>
      <c r="P840" s="42"/>
      <c r="Q840" s="42"/>
      <c r="R840" s="89"/>
      <c r="S840" s="42"/>
      <c r="T840" s="42"/>
      <c r="U840" s="42"/>
      <c r="V840" s="42"/>
      <c r="W840" s="42"/>
      <c r="X840" s="42"/>
      <c r="Y840" s="42"/>
    </row>
    <row r="841" spans="1:25" ht="28" customHeight="1" x14ac:dyDescent="0.15">
      <c r="A841" s="42"/>
      <c r="B841" s="42"/>
      <c r="C841" s="42"/>
      <c r="D841" s="42"/>
      <c r="E841" s="42"/>
      <c r="F841" s="42"/>
      <c r="G841" s="42"/>
      <c r="H841" s="43"/>
      <c r="K841" s="42"/>
      <c r="L841" s="44"/>
      <c r="M841" s="44"/>
      <c r="N841" s="44"/>
      <c r="O841" s="42"/>
      <c r="P841" s="42"/>
      <c r="Q841" s="42"/>
      <c r="R841" s="89"/>
      <c r="S841" s="42"/>
      <c r="T841" s="42"/>
      <c r="U841" s="42"/>
      <c r="V841" s="42"/>
      <c r="W841" s="42"/>
      <c r="X841" s="42"/>
      <c r="Y841" s="42"/>
    </row>
    <row r="842" spans="1:25" ht="28" customHeight="1" x14ac:dyDescent="0.15">
      <c r="A842" s="42"/>
      <c r="B842" s="42"/>
      <c r="C842" s="42"/>
      <c r="D842" s="42"/>
      <c r="E842" s="42"/>
      <c r="F842" s="42"/>
      <c r="G842" s="42"/>
      <c r="H842" s="43"/>
      <c r="K842" s="42"/>
      <c r="L842" s="44"/>
      <c r="M842" s="44"/>
      <c r="N842" s="44"/>
      <c r="O842" s="42"/>
      <c r="P842" s="42"/>
      <c r="Q842" s="42"/>
      <c r="R842" s="89"/>
      <c r="S842" s="42"/>
      <c r="T842" s="42"/>
      <c r="U842" s="42"/>
      <c r="V842" s="42"/>
      <c r="W842" s="42"/>
      <c r="X842" s="42"/>
      <c r="Y842" s="42"/>
    </row>
    <row r="843" spans="1:25" ht="28" customHeight="1" x14ac:dyDescent="0.15">
      <c r="A843" s="42"/>
      <c r="B843" s="42"/>
      <c r="C843" s="42"/>
      <c r="D843" s="42"/>
      <c r="E843" s="42"/>
      <c r="F843" s="42"/>
      <c r="G843" s="42"/>
      <c r="H843" s="43"/>
      <c r="K843" s="42"/>
      <c r="L843" s="44"/>
      <c r="M843" s="44"/>
      <c r="N843" s="44"/>
      <c r="O843" s="42"/>
      <c r="P843" s="42"/>
      <c r="Q843" s="42"/>
      <c r="R843" s="89"/>
      <c r="S843" s="42"/>
      <c r="T843" s="42"/>
      <c r="U843" s="42"/>
      <c r="V843" s="42"/>
      <c r="W843" s="42"/>
      <c r="X843" s="42"/>
      <c r="Y843" s="42"/>
    </row>
    <row r="844" spans="1:25" ht="28" customHeight="1" x14ac:dyDescent="0.15">
      <c r="A844" s="42"/>
      <c r="B844" s="42"/>
      <c r="C844" s="42"/>
      <c r="D844" s="42"/>
      <c r="E844" s="42"/>
      <c r="F844" s="42"/>
      <c r="G844" s="42"/>
      <c r="H844" s="43"/>
      <c r="K844" s="42"/>
      <c r="L844" s="44"/>
      <c r="M844" s="44"/>
      <c r="N844" s="44"/>
      <c r="O844" s="42"/>
      <c r="P844" s="42"/>
      <c r="Q844" s="42"/>
      <c r="R844" s="89"/>
      <c r="S844" s="42"/>
      <c r="T844" s="42"/>
      <c r="U844" s="42"/>
      <c r="V844" s="42"/>
      <c r="W844" s="42"/>
      <c r="X844" s="42"/>
      <c r="Y844" s="42"/>
    </row>
    <row r="845" spans="1:25" ht="28" customHeight="1" x14ac:dyDescent="0.15">
      <c r="A845" s="42"/>
      <c r="B845" s="42"/>
      <c r="C845" s="42"/>
      <c r="D845" s="42"/>
      <c r="E845" s="42"/>
      <c r="F845" s="42"/>
      <c r="G845" s="42"/>
      <c r="H845" s="43"/>
      <c r="K845" s="42"/>
      <c r="L845" s="44"/>
      <c r="M845" s="44"/>
      <c r="N845" s="44"/>
      <c r="O845" s="42"/>
      <c r="P845" s="42"/>
      <c r="Q845" s="42"/>
      <c r="R845" s="89"/>
      <c r="S845" s="42"/>
      <c r="T845" s="42"/>
      <c r="U845" s="42"/>
      <c r="V845" s="42"/>
      <c r="W845" s="42"/>
      <c r="X845" s="42"/>
      <c r="Y845" s="42"/>
    </row>
    <row r="846" spans="1:25" ht="28" customHeight="1" x14ac:dyDescent="0.15">
      <c r="A846" s="42"/>
      <c r="B846" s="42"/>
      <c r="C846" s="42"/>
      <c r="D846" s="42"/>
      <c r="E846" s="42"/>
      <c r="F846" s="42"/>
      <c r="G846" s="42"/>
      <c r="H846" s="43"/>
      <c r="K846" s="42"/>
      <c r="L846" s="44"/>
      <c r="M846" s="44"/>
      <c r="N846" s="44"/>
      <c r="O846" s="42"/>
      <c r="P846" s="42"/>
      <c r="Q846" s="42"/>
      <c r="R846" s="89"/>
      <c r="S846" s="42"/>
      <c r="T846" s="42"/>
      <c r="U846" s="42"/>
      <c r="V846" s="42"/>
      <c r="W846" s="42"/>
      <c r="X846" s="42"/>
      <c r="Y846" s="42"/>
    </row>
    <row r="847" spans="1:25" ht="28" customHeight="1" x14ac:dyDescent="0.15">
      <c r="A847" s="42"/>
      <c r="B847" s="42"/>
      <c r="C847" s="42"/>
      <c r="D847" s="42"/>
      <c r="E847" s="42"/>
      <c r="F847" s="42"/>
      <c r="G847" s="42"/>
      <c r="H847" s="43"/>
      <c r="K847" s="42"/>
      <c r="L847" s="44"/>
      <c r="M847" s="44"/>
      <c r="N847" s="44"/>
      <c r="O847" s="42"/>
      <c r="P847" s="42"/>
      <c r="Q847" s="42"/>
      <c r="R847" s="89"/>
      <c r="S847" s="42"/>
      <c r="T847" s="42"/>
      <c r="U847" s="42"/>
      <c r="V847" s="42"/>
      <c r="W847" s="42"/>
      <c r="X847" s="42"/>
      <c r="Y847" s="42"/>
    </row>
    <row r="848" spans="1:25" ht="28" customHeight="1" x14ac:dyDescent="0.15">
      <c r="A848" s="42"/>
      <c r="B848" s="42"/>
      <c r="C848" s="42"/>
      <c r="D848" s="42"/>
      <c r="E848" s="42"/>
      <c r="F848" s="42"/>
      <c r="G848" s="42"/>
      <c r="H848" s="43"/>
      <c r="K848" s="42"/>
      <c r="L848" s="44"/>
      <c r="M848" s="44"/>
      <c r="N848" s="44"/>
      <c r="O848" s="42"/>
      <c r="P848" s="42"/>
      <c r="Q848" s="42"/>
      <c r="R848" s="89"/>
      <c r="S848" s="42"/>
      <c r="T848" s="42"/>
      <c r="U848" s="42"/>
      <c r="V848" s="42"/>
      <c r="W848" s="42"/>
      <c r="X848" s="42"/>
      <c r="Y848" s="42"/>
    </row>
    <row r="849" spans="1:25" ht="28" customHeight="1" x14ac:dyDescent="0.15">
      <c r="A849" s="42"/>
      <c r="B849" s="42"/>
      <c r="C849" s="42"/>
      <c r="D849" s="42"/>
      <c r="E849" s="42"/>
      <c r="F849" s="42"/>
      <c r="G849" s="42"/>
      <c r="H849" s="43"/>
      <c r="K849" s="42"/>
      <c r="L849" s="44"/>
      <c r="M849" s="44"/>
      <c r="N849" s="44"/>
      <c r="O849" s="42"/>
      <c r="P849" s="42"/>
      <c r="Q849" s="42"/>
      <c r="R849" s="89"/>
      <c r="S849" s="42"/>
      <c r="T849" s="42"/>
      <c r="U849" s="42"/>
      <c r="V849" s="42"/>
      <c r="W849" s="42"/>
      <c r="X849" s="42"/>
      <c r="Y849" s="42"/>
    </row>
    <row r="850" spans="1:25" ht="28" customHeight="1" x14ac:dyDescent="0.15">
      <c r="A850" s="42"/>
      <c r="B850" s="42"/>
      <c r="C850" s="42"/>
      <c r="D850" s="42"/>
      <c r="E850" s="42"/>
      <c r="F850" s="42"/>
      <c r="G850" s="42"/>
      <c r="H850" s="43"/>
      <c r="K850" s="42"/>
      <c r="L850" s="44"/>
      <c r="M850" s="44"/>
      <c r="N850" s="44"/>
      <c r="O850" s="42"/>
      <c r="P850" s="42"/>
      <c r="Q850" s="42"/>
      <c r="R850" s="89"/>
      <c r="S850" s="42"/>
      <c r="T850" s="42"/>
      <c r="U850" s="42"/>
      <c r="V850" s="42"/>
      <c r="W850" s="42"/>
      <c r="X850" s="42"/>
      <c r="Y850" s="42"/>
    </row>
    <row r="851" spans="1:25" ht="28" customHeight="1" x14ac:dyDescent="0.15">
      <c r="A851" s="42"/>
      <c r="B851" s="42"/>
      <c r="C851" s="42"/>
      <c r="D851" s="42"/>
      <c r="E851" s="42"/>
      <c r="F851" s="42"/>
      <c r="G851" s="42"/>
      <c r="H851" s="43"/>
      <c r="K851" s="42"/>
      <c r="L851" s="44"/>
      <c r="M851" s="44"/>
      <c r="N851" s="44"/>
      <c r="O851" s="42"/>
      <c r="P851" s="42"/>
      <c r="Q851" s="42"/>
      <c r="R851" s="89"/>
      <c r="S851" s="42"/>
      <c r="T851" s="42"/>
      <c r="U851" s="42"/>
      <c r="V851" s="42"/>
      <c r="W851" s="42"/>
      <c r="X851" s="42"/>
      <c r="Y851" s="42"/>
    </row>
    <row r="852" spans="1:25" ht="28" customHeight="1" x14ac:dyDescent="0.15">
      <c r="A852" s="42"/>
      <c r="B852" s="42"/>
      <c r="C852" s="42"/>
      <c r="D852" s="42"/>
      <c r="E852" s="42"/>
      <c r="F852" s="42"/>
      <c r="G852" s="42"/>
      <c r="H852" s="43"/>
      <c r="K852" s="42"/>
      <c r="L852" s="44"/>
      <c r="M852" s="44"/>
      <c r="N852" s="44"/>
      <c r="O852" s="42"/>
      <c r="P852" s="42"/>
      <c r="Q852" s="42"/>
      <c r="R852" s="89"/>
      <c r="S852" s="42"/>
      <c r="T852" s="42"/>
      <c r="U852" s="42"/>
      <c r="V852" s="42"/>
      <c r="W852" s="42"/>
      <c r="X852" s="42"/>
      <c r="Y852" s="42"/>
    </row>
    <row r="853" spans="1:25" ht="28" customHeight="1" x14ac:dyDescent="0.15">
      <c r="A853" s="42"/>
      <c r="B853" s="42"/>
      <c r="C853" s="42"/>
      <c r="D853" s="42"/>
      <c r="E853" s="42"/>
      <c r="F853" s="42"/>
      <c r="G853" s="42"/>
      <c r="H853" s="43"/>
      <c r="K853" s="42"/>
      <c r="L853" s="44"/>
      <c r="M853" s="44"/>
      <c r="N853" s="44"/>
      <c r="O853" s="42"/>
      <c r="P853" s="42"/>
      <c r="Q853" s="42"/>
      <c r="R853" s="89"/>
      <c r="S853" s="42"/>
      <c r="T853" s="42"/>
      <c r="U853" s="42"/>
      <c r="V853" s="42"/>
      <c r="W853" s="42"/>
      <c r="X853" s="42"/>
      <c r="Y853" s="42"/>
    </row>
    <row r="854" spans="1:25" ht="28" customHeight="1" x14ac:dyDescent="0.15">
      <c r="A854" s="42"/>
      <c r="B854" s="42"/>
      <c r="C854" s="42"/>
      <c r="D854" s="42"/>
      <c r="E854" s="42"/>
      <c r="F854" s="42"/>
      <c r="G854" s="42"/>
      <c r="H854" s="43"/>
      <c r="K854" s="42"/>
      <c r="L854" s="44"/>
      <c r="M854" s="44"/>
      <c r="N854" s="44"/>
      <c r="O854" s="42"/>
      <c r="P854" s="42"/>
      <c r="Q854" s="42"/>
      <c r="R854" s="89"/>
      <c r="S854" s="42"/>
      <c r="T854" s="42"/>
      <c r="U854" s="42"/>
      <c r="V854" s="42"/>
      <c r="W854" s="42"/>
      <c r="X854" s="42"/>
      <c r="Y854" s="42"/>
    </row>
    <row r="855" spans="1:25" ht="28" customHeight="1" x14ac:dyDescent="0.15">
      <c r="A855" s="42"/>
      <c r="B855" s="42"/>
      <c r="C855" s="42"/>
      <c r="D855" s="42"/>
      <c r="E855" s="42"/>
      <c r="F855" s="42"/>
      <c r="G855" s="42"/>
      <c r="H855" s="43"/>
      <c r="K855" s="42"/>
      <c r="L855" s="44"/>
      <c r="M855" s="44"/>
      <c r="N855" s="44"/>
      <c r="O855" s="42"/>
      <c r="P855" s="42"/>
      <c r="Q855" s="42"/>
      <c r="R855" s="89"/>
      <c r="S855" s="42"/>
      <c r="T855" s="42"/>
      <c r="U855" s="42"/>
      <c r="V855" s="42"/>
      <c r="W855" s="42"/>
      <c r="X855" s="42"/>
      <c r="Y855" s="42"/>
    </row>
    <row r="856" spans="1:25" ht="28" customHeight="1" x14ac:dyDescent="0.15">
      <c r="A856" s="42"/>
      <c r="B856" s="42"/>
      <c r="C856" s="42"/>
      <c r="D856" s="42"/>
      <c r="E856" s="42"/>
      <c r="F856" s="42"/>
      <c r="G856" s="42"/>
      <c r="H856" s="43"/>
      <c r="K856" s="42"/>
      <c r="L856" s="44"/>
      <c r="M856" s="44"/>
      <c r="N856" s="44"/>
      <c r="O856" s="42"/>
      <c r="P856" s="42"/>
      <c r="Q856" s="42"/>
      <c r="R856" s="89"/>
      <c r="S856" s="42"/>
      <c r="T856" s="42"/>
      <c r="U856" s="42"/>
      <c r="V856" s="42"/>
      <c r="W856" s="42"/>
      <c r="X856" s="42"/>
      <c r="Y856" s="42"/>
    </row>
    <row r="857" spans="1:25" ht="28" customHeight="1" x14ac:dyDescent="0.15">
      <c r="A857" s="42"/>
      <c r="B857" s="42"/>
      <c r="C857" s="42"/>
      <c r="D857" s="42"/>
      <c r="E857" s="42"/>
      <c r="F857" s="42"/>
      <c r="G857" s="42"/>
      <c r="H857" s="43"/>
      <c r="K857" s="42"/>
      <c r="L857" s="44"/>
      <c r="M857" s="44"/>
      <c r="N857" s="44"/>
      <c r="O857" s="42"/>
      <c r="P857" s="42"/>
      <c r="Q857" s="42"/>
      <c r="R857" s="89"/>
      <c r="S857" s="42"/>
      <c r="T857" s="42"/>
      <c r="U857" s="42"/>
      <c r="V857" s="42"/>
      <c r="W857" s="42"/>
      <c r="X857" s="42"/>
      <c r="Y857" s="42"/>
    </row>
    <row r="858" spans="1:25" ht="28" customHeight="1" x14ac:dyDescent="0.15">
      <c r="A858" s="42"/>
      <c r="B858" s="42"/>
      <c r="C858" s="42"/>
      <c r="D858" s="42"/>
      <c r="E858" s="42"/>
      <c r="F858" s="42"/>
      <c r="G858" s="42"/>
      <c r="H858" s="43"/>
      <c r="K858" s="42"/>
      <c r="L858" s="44"/>
      <c r="M858" s="44"/>
      <c r="N858" s="44"/>
      <c r="O858" s="42"/>
      <c r="P858" s="42"/>
      <c r="Q858" s="42"/>
      <c r="R858" s="89"/>
      <c r="S858" s="42"/>
      <c r="T858" s="42"/>
      <c r="U858" s="42"/>
      <c r="V858" s="42"/>
      <c r="W858" s="42"/>
      <c r="X858" s="42"/>
      <c r="Y858" s="42"/>
    </row>
    <row r="859" spans="1:25" ht="28" customHeight="1" x14ac:dyDescent="0.15">
      <c r="A859" s="42"/>
      <c r="B859" s="42"/>
      <c r="C859" s="42"/>
      <c r="D859" s="42"/>
      <c r="E859" s="42"/>
      <c r="F859" s="42"/>
      <c r="G859" s="42"/>
      <c r="H859" s="43"/>
      <c r="K859" s="42"/>
      <c r="L859" s="44"/>
      <c r="M859" s="44"/>
      <c r="N859" s="44"/>
      <c r="O859" s="42"/>
      <c r="P859" s="42"/>
      <c r="Q859" s="42"/>
      <c r="R859" s="89"/>
      <c r="S859" s="42"/>
      <c r="T859" s="42"/>
      <c r="U859" s="42"/>
      <c r="V859" s="42"/>
      <c r="W859" s="42"/>
      <c r="X859" s="42"/>
      <c r="Y859" s="42"/>
    </row>
    <row r="860" spans="1:25" ht="28" customHeight="1" x14ac:dyDescent="0.15">
      <c r="A860" s="42"/>
      <c r="B860" s="42"/>
      <c r="C860" s="42"/>
      <c r="D860" s="42"/>
      <c r="E860" s="42"/>
      <c r="F860" s="42"/>
      <c r="G860" s="42"/>
      <c r="H860" s="43"/>
      <c r="K860" s="42"/>
      <c r="L860" s="44"/>
      <c r="M860" s="44"/>
      <c r="N860" s="44"/>
      <c r="O860" s="42"/>
      <c r="P860" s="42"/>
      <c r="Q860" s="42"/>
      <c r="R860" s="89"/>
      <c r="S860" s="42"/>
      <c r="T860" s="42"/>
      <c r="U860" s="42"/>
      <c r="V860" s="42"/>
      <c r="W860" s="42"/>
      <c r="X860" s="42"/>
      <c r="Y860" s="42"/>
    </row>
    <row r="861" spans="1:25" ht="28" customHeight="1" x14ac:dyDescent="0.15">
      <c r="A861" s="42"/>
      <c r="B861" s="42"/>
      <c r="C861" s="42"/>
      <c r="D861" s="42"/>
      <c r="E861" s="42"/>
      <c r="F861" s="42"/>
      <c r="G861" s="42"/>
      <c r="H861" s="43"/>
      <c r="K861" s="42"/>
      <c r="L861" s="44"/>
      <c r="M861" s="44"/>
      <c r="N861" s="44"/>
      <c r="O861" s="42"/>
      <c r="P861" s="42"/>
      <c r="Q861" s="42"/>
      <c r="R861" s="89"/>
      <c r="S861" s="42"/>
      <c r="T861" s="42"/>
      <c r="U861" s="42"/>
      <c r="V861" s="42"/>
      <c r="W861" s="42"/>
      <c r="X861" s="42"/>
      <c r="Y861" s="42"/>
    </row>
    <row r="862" spans="1:25" ht="28" customHeight="1" x14ac:dyDescent="0.15">
      <c r="A862" s="42"/>
      <c r="B862" s="42"/>
      <c r="C862" s="42"/>
      <c r="D862" s="42"/>
      <c r="E862" s="42"/>
      <c r="F862" s="42"/>
      <c r="G862" s="42"/>
      <c r="H862" s="43"/>
      <c r="K862" s="42"/>
      <c r="L862" s="44"/>
      <c r="M862" s="44"/>
      <c r="N862" s="44"/>
      <c r="O862" s="42"/>
      <c r="P862" s="42"/>
      <c r="Q862" s="42"/>
      <c r="R862" s="89"/>
      <c r="S862" s="42"/>
      <c r="T862" s="42"/>
      <c r="U862" s="42"/>
      <c r="V862" s="42"/>
      <c r="W862" s="42"/>
      <c r="X862" s="42"/>
      <c r="Y862" s="42"/>
    </row>
    <row r="863" spans="1:25" ht="28" customHeight="1" x14ac:dyDescent="0.15">
      <c r="A863" s="42"/>
      <c r="B863" s="42"/>
      <c r="C863" s="42"/>
      <c r="D863" s="42"/>
      <c r="E863" s="42"/>
      <c r="F863" s="42"/>
      <c r="G863" s="42"/>
      <c r="H863" s="43"/>
      <c r="K863" s="42"/>
      <c r="L863" s="44"/>
      <c r="M863" s="44"/>
      <c r="N863" s="44"/>
      <c r="O863" s="42"/>
      <c r="P863" s="42"/>
      <c r="Q863" s="42"/>
      <c r="R863" s="89"/>
      <c r="S863" s="42"/>
      <c r="T863" s="42"/>
      <c r="U863" s="42"/>
      <c r="V863" s="42"/>
      <c r="W863" s="42"/>
      <c r="X863" s="42"/>
      <c r="Y863" s="42"/>
    </row>
    <row r="864" spans="1:25" ht="28" customHeight="1" x14ac:dyDescent="0.15">
      <c r="A864" s="42"/>
      <c r="B864" s="42"/>
      <c r="C864" s="42"/>
      <c r="D864" s="42"/>
      <c r="E864" s="42"/>
      <c r="F864" s="42"/>
      <c r="G864" s="42"/>
      <c r="H864" s="43"/>
      <c r="K864" s="42"/>
      <c r="L864" s="44"/>
      <c r="M864" s="44"/>
      <c r="N864" s="44"/>
      <c r="O864" s="42"/>
      <c r="P864" s="42"/>
      <c r="Q864" s="42"/>
      <c r="R864" s="89"/>
      <c r="S864" s="42"/>
      <c r="T864" s="42"/>
      <c r="U864" s="42"/>
      <c r="V864" s="42"/>
      <c r="W864" s="42"/>
      <c r="X864" s="42"/>
      <c r="Y864" s="42"/>
    </row>
    <row r="865" spans="1:25" ht="28" customHeight="1" x14ac:dyDescent="0.15">
      <c r="A865" s="42"/>
      <c r="B865" s="42"/>
      <c r="C865" s="42"/>
      <c r="D865" s="42"/>
      <c r="E865" s="42"/>
      <c r="F865" s="42"/>
      <c r="G865" s="42"/>
      <c r="H865" s="43"/>
      <c r="K865" s="42"/>
      <c r="L865" s="44"/>
      <c r="M865" s="44"/>
      <c r="N865" s="44"/>
      <c r="O865" s="42"/>
      <c r="P865" s="42"/>
      <c r="Q865" s="42"/>
      <c r="R865" s="89"/>
      <c r="S865" s="42"/>
      <c r="T865" s="42"/>
      <c r="U865" s="42"/>
      <c r="V865" s="42"/>
      <c r="W865" s="42"/>
      <c r="X865" s="42"/>
      <c r="Y865" s="42"/>
    </row>
    <row r="866" spans="1:25" ht="28" customHeight="1" x14ac:dyDescent="0.15">
      <c r="A866" s="42"/>
      <c r="B866" s="42"/>
      <c r="C866" s="42"/>
      <c r="D866" s="42"/>
      <c r="E866" s="42"/>
      <c r="F866" s="42"/>
      <c r="G866" s="42"/>
      <c r="H866" s="43"/>
      <c r="K866" s="42"/>
      <c r="L866" s="44"/>
      <c r="M866" s="44"/>
      <c r="N866" s="44"/>
      <c r="O866" s="42"/>
      <c r="P866" s="42"/>
      <c r="Q866" s="42"/>
      <c r="R866" s="89"/>
      <c r="S866" s="42"/>
      <c r="T866" s="42"/>
      <c r="U866" s="42"/>
      <c r="V866" s="42"/>
      <c r="W866" s="42"/>
      <c r="X866" s="42"/>
      <c r="Y866" s="42"/>
    </row>
    <row r="867" spans="1:25" ht="28" customHeight="1" x14ac:dyDescent="0.15">
      <c r="A867" s="42"/>
      <c r="B867" s="42"/>
      <c r="C867" s="42"/>
      <c r="D867" s="42"/>
      <c r="E867" s="42"/>
      <c r="F867" s="42"/>
      <c r="G867" s="42"/>
      <c r="H867" s="43"/>
      <c r="K867" s="42"/>
      <c r="L867" s="44"/>
      <c r="M867" s="44"/>
      <c r="N867" s="44"/>
      <c r="O867" s="42"/>
      <c r="P867" s="42"/>
      <c r="Q867" s="42"/>
      <c r="R867" s="89"/>
      <c r="S867" s="42"/>
      <c r="T867" s="42"/>
      <c r="U867" s="42"/>
      <c r="V867" s="42"/>
      <c r="W867" s="42"/>
      <c r="X867" s="42"/>
      <c r="Y867" s="42"/>
    </row>
    <row r="868" spans="1:25" ht="28" customHeight="1" x14ac:dyDescent="0.15">
      <c r="A868" s="42"/>
      <c r="B868" s="42"/>
      <c r="C868" s="42"/>
      <c r="D868" s="42"/>
      <c r="E868" s="42"/>
      <c r="F868" s="42"/>
      <c r="G868" s="42"/>
      <c r="H868" s="43"/>
      <c r="K868" s="42"/>
      <c r="L868" s="44"/>
      <c r="M868" s="44"/>
      <c r="N868" s="44"/>
      <c r="O868" s="42"/>
      <c r="P868" s="42"/>
      <c r="Q868" s="42"/>
      <c r="R868" s="89"/>
      <c r="S868" s="42"/>
      <c r="T868" s="42"/>
      <c r="U868" s="42"/>
      <c r="V868" s="42"/>
      <c r="W868" s="42"/>
      <c r="X868" s="42"/>
      <c r="Y868" s="42"/>
    </row>
    <row r="869" spans="1:25" ht="28" customHeight="1" x14ac:dyDescent="0.15">
      <c r="A869" s="42"/>
      <c r="B869" s="42"/>
      <c r="C869" s="42"/>
      <c r="D869" s="42"/>
      <c r="E869" s="42"/>
      <c r="F869" s="42"/>
      <c r="G869" s="42"/>
      <c r="H869" s="43"/>
      <c r="K869" s="42"/>
      <c r="L869" s="44"/>
      <c r="M869" s="44"/>
      <c r="N869" s="44"/>
      <c r="O869" s="42"/>
      <c r="P869" s="42"/>
      <c r="Q869" s="42"/>
      <c r="R869" s="89"/>
      <c r="S869" s="42"/>
      <c r="T869" s="42"/>
      <c r="U869" s="42"/>
      <c r="V869" s="42"/>
      <c r="W869" s="42"/>
      <c r="X869" s="42"/>
      <c r="Y869" s="42"/>
    </row>
    <row r="870" spans="1:25" ht="28" customHeight="1" x14ac:dyDescent="0.15">
      <c r="A870" s="42"/>
      <c r="B870" s="42"/>
      <c r="C870" s="42"/>
      <c r="D870" s="42"/>
      <c r="E870" s="42"/>
      <c r="F870" s="42"/>
      <c r="G870" s="42"/>
      <c r="H870" s="43"/>
      <c r="K870" s="42"/>
      <c r="L870" s="44"/>
      <c r="M870" s="44"/>
      <c r="N870" s="44"/>
      <c r="O870" s="42"/>
      <c r="P870" s="42"/>
      <c r="Q870" s="42"/>
      <c r="R870" s="89"/>
      <c r="S870" s="42"/>
      <c r="T870" s="42"/>
      <c r="U870" s="42"/>
      <c r="V870" s="42"/>
      <c r="W870" s="42"/>
      <c r="X870" s="42"/>
      <c r="Y870" s="42"/>
    </row>
    <row r="871" spans="1:25" ht="28" customHeight="1" x14ac:dyDescent="0.15">
      <c r="A871" s="42"/>
      <c r="B871" s="42"/>
      <c r="C871" s="42"/>
      <c r="D871" s="42"/>
      <c r="E871" s="42"/>
      <c r="F871" s="42"/>
      <c r="G871" s="42"/>
      <c r="H871" s="43"/>
      <c r="K871" s="42"/>
      <c r="L871" s="44"/>
      <c r="M871" s="44"/>
      <c r="N871" s="44"/>
      <c r="O871" s="42"/>
      <c r="P871" s="42"/>
      <c r="Q871" s="42"/>
      <c r="R871" s="89"/>
      <c r="S871" s="42"/>
      <c r="T871" s="42"/>
      <c r="U871" s="42"/>
      <c r="V871" s="42"/>
      <c r="W871" s="42"/>
      <c r="X871" s="42"/>
      <c r="Y871" s="42"/>
    </row>
    <row r="872" spans="1:25" ht="28" customHeight="1" x14ac:dyDescent="0.15">
      <c r="A872" s="42"/>
      <c r="B872" s="42"/>
      <c r="C872" s="42"/>
      <c r="D872" s="42"/>
      <c r="E872" s="42"/>
      <c r="F872" s="42"/>
      <c r="G872" s="42"/>
      <c r="H872" s="43"/>
      <c r="K872" s="42"/>
      <c r="L872" s="44"/>
      <c r="M872" s="44"/>
      <c r="N872" s="44"/>
      <c r="O872" s="42"/>
      <c r="P872" s="42"/>
      <c r="Q872" s="42"/>
      <c r="R872" s="89"/>
      <c r="S872" s="42"/>
      <c r="T872" s="42"/>
      <c r="U872" s="42"/>
      <c r="V872" s="42"/>
      <c r="W872" s="42"/>
      <c r="X872" s="42"/>
      <c r="Y872" s="42"/>
    </row>
    <row r="873" spans="1:25" ht="28" customHeight="1" x14ac:dyDescent="0.15">
      <c r="A873" s="42"/>
      <c r="B873" s="42"/>
      <c r="C873" s="42"/>
      <c r="D873" s="42"/>
      <c r="E873" s="42"/>
      <c r="F873" s="42"/>
      <c r="G873" s="42"/>
      <c r="H873" s="43"/>
      <c r="K873" s="42"/>
      <c r="L873" s="44"/>
      <c r="M873" s="44"/>
      <c r="N873" s="44"/>
      <c r="O873" s="42"/>
      <c r="P873" s="42"/>
      <c r="Q873" s="42"/>
      <c r="R873" s="89"/>
      <c r="S873" s="42"/>
      <c r="T873" s="42"/>
      <c r="U873" s="42"/>
      <c r="V873" s="42"/>
      <c r="W873" s="42"/>
      <c r="X873" s="42"/>
      <c r="Y873" s="42"/>
    </row>
    <row r="874" spans="1:25" ht="28" customHeight="1" x14ac:dyDescent="0.15">
      <c r="A874" s="42"/>
      <c r="B874" s="42"/>
      <c r="C874" s="42"/>
      <c r="D874" s="42"/>
      <c r="E874" s="42"/>
      <c r="F874" s="42"/>
      <c r="G874" s="42"/>
      <c r="H874" s="43"/>
      <c r="K874" s="42"/>
      <c r="L874" s="44"/>
      <c r="M874" s="44"/>
      <c r="N874" s="44"/>
      <c r="O874" s="42"/>
      <c r="P874" s="42"/>
      <c r="Q874" s="42"/>
      <c r="R874" s="89"/>
      <c r="S874" s="42"/>
      <c r="T874" s="42"/>
      <c r="U874" s="42"/>
      <c r="V874" s="42"/>
      <c r="W874" s="42"/>
      <c r="X874" s="42"/>
      <c r="Y874" s="42"/>
    </row>
    <row r="875" spans="1:25" ht="28" customHeight="1" x14ac:dyDescent="0.15">
      <c r="A875" s="42"/>
      <c r="B875" s="42"/>
      <c r="C875" s="42"/>
      <c r="D875" s="42"/>
      <c r="E875" s="42"/>
      <c r="F875" s="42"/>
      <c r="G875" s="42"/>
      <c r="H875" s="43"/>
      <c r="K875" s="42"/>
      <c r="L875" s="44"/>
      <c r="M875" s="44"/>
      <c r="N875" s="44"/>
      <c r="O875" s="42"/>
      <c r="P875" s="42"/>
      <c r="Q875" s="42"/>
      <c r="R875" s="89"/>
      <c r="S875" s="42"/>
      <c r="T875" s="42"/>
      <c r="U875" s="42"/>
      <c r="V875" s="42"/>
      <c r="W875" s="42"/>
      <c r="X875" s="42"/>
      <c r="Y875" s="42"/>
    </row>
    <row r="876" spans="1:25" ht="28" customHeight="1" x14ac:dyDescent="0.15">
      <c r="A876" s="42"/>
      <c r="B876" s="42"/>
      <c r="C876" s="42"/>
      <c r="D876" s="42"/>
      <c r="E876" s="42"/>
      <c r="F876" s="42"/>
      <c r="G876" s="42"/>
      <c r="H876" s="43"/>
      <c r="K876" s="42"/>
      <c r="L876" s="44"/>
      <c r="M876" s="44"/>
      <c r="N876" s="44"/>
      <c r="O876" s="42"/>
      <c r="P876" s="42"/>
      <c r="Q876" s="42"/>
      <c r="R876" s="89"/>
      <c r="S876" s="42"/>
      <c r="T876" s="42"/>
      <c r="U876" s="42"/>
      <c r="V876" s="42"/>
      <c r="W876" s="42"/>
      <c r="X876" s="42"/>
      <c r="Y876" s="42"/>
    </row>
    <row r="877" spans="1:25" ht="28" customHeight="1" x14ac:dyDescent="0.15">
      <c r="A877" s="42"/>
      <c r="B877" s="42"/>
      <c r="C877" s="42"/>
      <c r="D877" s="42"/>
      <c r="E877" s="42"/>
      <c r="F877" s="42"/>
      <c r="G877" s="42"/>
      <c r="H877" s="43"/>
      <c r="K877" s="42"/>
      <c r="L877" s="44"/>
      <c r="M877" s="44"/>
      <c r="N877" s="44"/>
      <c r="O877" s="42"/>
      <c r="P877" s="42"/>
      <c r="Q877" s="42"/>
      <c r="R877" s="89"/>
      <c r="S877" s="42"/>
      <c r="T877" s="42"/>
      <c r="U877" s="42"/>
      <c r="V877" s="42"/>
      <c r="W877" s="42"/>
      <c r="X877" s="42"/>
      <c r="Y877" s="42"/>
    </row>
    <row r="878" spans="1:25" ht="28" customHeight="1" x14ac:dyDescent="0.15">
      <c r="A878" s="42"/>
      <c r="B878" s="42"/>
      <c r="C878" s="42"/>
      <c r="D878" s="42"/>
      <c r="E878" s="42"/>
      <c r="F878" s="42"/>
      <c r="G878" s="42"/>
      <c r="H878" s="43"/>
      <c r="K878" s="42"/>
      <c r="L878" s="44"/>
      <c r="M878" s="44"/>
      <c r="N878" s="44"/>
      <c r="O878" s="42"/>
      <c r="P878" s="42"/>
      <c r="Q878" s="42"/>
      <c r="R878" s="89"/>
      <c r="S878" s="42"/>
      <c r="T878" s="42"/>
      <c r="U878" s="42"/>
      <c r="V878" s="42"/>
      <c r="W878" s="42"/>
      <c r="X878" s="42"/>
      <c r="Y878" s="42"/>
    </row>
    <row r="879" spans="1:25" ht="28" customHeight="1" x14ac:dyDescent="0.15">
      <c r="A879" s="42"/>
      <c r="B879" s="42"/>
      <c r="C879" s="42"/>
      <c r="D879" s="42"/>
      <c r="E879" s="42"/>
      <c r="F879" s="42"/>
      <c r="G879" s="42"/>
      <c r="H879" s="43"/>
      <c r="K879" s="42"/>
      <c r="L879" s="44"/>
      <c r="M879" s="44"/>
      <c r="N879" s="44"/>
      <c r="O879" s="42"/>
      <c r="P879" s="42"/>
      <c r="Q879" s="42"/>
      <c r="R879" s="89"/>
      <c r="S879" s="42"/>
      <c r="T879" s="42"/>
      <c r="U879" s="42"/>
      <c r="V879" s="42"/>
      <c r="W879" s="42"/>
      <c r="X879" s="42"/>
      <c r="Y879" s="42"/>
    </row>
    <row r="880" spans="1:25" ht="28" customHeight="1" x14ac:dyDescent="0.15">
      <c r="A880" s="42"/>
      <c r="B880" s="42"/>
      <c r="C880" s="42"/>
      <c r="D880" s="42"/>
      <c r="E880" s="42"/>
      <c r="F880" s="42"/>
      <c r="G880" s="42"/>
      <c r="H880" s="43"/>
      <c r="K880" s="42"/>
      <c r="L880" s="44"/>
      <c r="M880" s="44"/>
      <c r="N880" s="44"/>
      <c r="O880" s="42"/>
      <c r="P880" s="42"/>
      <c r="Q880" s="42"/>
      <c r="R880" s="89"/>
      <c r="S880" s="42"/>
      <c r="T880" s="42"/>
      <c r="U880" s="42"/>
      <c r="V880" s="42"/>
      <c r="W880" s="42"/>
      <c r="X880" s="42"/>
      <c r="Y880" s="42"/>
    </row>
    <row r="881" spans="1:25" ht="28" customHeight="1" x14ac:dyDescent="0.15">
      <c r="A881" s="42"/>
      <c r="B881" s="42"/>
      <c r="C881" s="42"/>
      <c r="D881" s="42"/>
      <c r="E881" s="42"/>
      <c r="F881" s="42"/>
      <c r="G881" s="42"/>
      <c r="H881" s="43"/>
      <c r="K881" s="42"/>
      <c r="L881" s="44"/>
      <c r="M881" s="44"/>
      <c r="N881" s="44"/>
      <c r="O881" s="42"/>
      <c r="P881" s="42"/>
      <c r="Q881" s="42"/>
      <c r="R881" s="89"/>
      <c r="S881" s="42"/>
      <c r="T881" s="42"/>
      <c r="U881" s="42"/>
      <c r="V881" s="42"/>
      <c r="W881" s="42"/>
      <c r="X881" s="42"/>
      <c r="Y881" s="42"/>
    </row>
    <row r="882" spans="1:25" ht="28" customHeight="1" x14ac:dyDescent="0.15">
      <c r="A882" s="42"/>
      <c r="B882" s="42"/>
      <c r="C882" s="42"/>
      <c r="D882" s="42"/>
      <c r="E882" s="42"/>
      <c r="F882" s="42"/>
      <c r="G882" s="42"/>
      <c r="H882" s="43"/>
      <c r="K882" s="42"/>
      <c r="L882" s="44"/>
      <c r="M882" s="44"/>
      <c r="N882" s="44"/>
      <c r="O882" s="42"/>
      <c r="P882" s="42"/>
      <c r="Q882" s="42"/>
      <c r="R882" s="89"/>
      <c r="S882" s="42"/>
      <c r="T882" s="42"/>
      <c r="U882" s="42"/>
      <c r="V882" s="42"/>
      <c r="W882" s="42"/>
      <c r="X882" s="42"/>
      <c r="Y882" s="42"/>
    </row>
    <row r="883" spans="1:25" ht="28" customHeight="1" x14ac:dyDescent="0.15">
      <c r="A883" s="42"/>
      <c r="B883" s="42"/>
      <c r="C883" s="42"/>
      <c r="D883" s="42"/>
      <c r="E883" s="42"/>
      <c r="F883" s="42"/>
      <c r="G883" s="42"/>
      <c r="H883" s="43"/>
      <c r="K883" s="42"/>
      <c r="L883" s="44"/>
      <c r="M883" s="44"/>
      <c r="N883" s="44"/>
      <c r="O883" s="42"/>
      <c r="P883" s="42"/>
      <c r="Q883" s="42"/>
      <c r="R883" s="89"/>
      <c r="S883" s="42"/>
      <c r="T883" s="42"/>
      <c r="U883" s="42"/>
      <c r="V883" s="42"/>
      <c r="W883" s="42"/>
      <c r="X883" s="42"/>
      <c r="Y883" s="42"/>
    </row>
    <row r="884" spans="1:25" ht="28" customHeight="1" x14ac:dyDescent="0.15">
      <c r="A884" s="42"/>
      <c r="B884" s="42"/>
      <c r="C884" s="42"/>
      <c r="D884" s="42"/>
      <c r="E884" s="42"/>
      <c r="F884" s="42"/>
      <c r="G884" s="42"/>
      <c r="H884" s="43"/>
      <c r="K884" s="42"/>
      <c r="L884" s="44"/>
      <c r="M884" s="44"/>
      <c r="N884" s="44"/>
      <c r="O884" s="42"/>
      <c r="P884" s="42"/>
      <c r="Q884" s="42"/>
      <c r="R884" s="89"/>
      <c r="S884" s="42"/>
      <c r="T884" s="42"/>
      <c r="U884" s="42"/>
      <c r="V884" s="42"/>
      <c r="W884" s="42"/>
      <c r="X884" s="42"/>
      <c r="Y884" s="42"/>
    </row>
    <row r="885" spans="1:25" ht="28" customHeight="1" x14ac:dyDescent="0.15">
      <c r="A885" s="42"/>
      <c r="B885" s="42"/>
      <c r="C885" s="42"/>
      <c r="D885" s="42"/>
      <c r="E885" s="42"/>
      <c r="F885" s="42"/>
      <c r="G885" s="42"/>
      <c r="H885" s="43"/>
      <c r="K885" s="42"/>
      <c r="L885" s="44"/>
      <c r="M885" s="44"/>
      <c r="N885" s="44"/>
      <c r="O885" s="42"/>
      <c r="P885" s="42"/>
      <c r="Q885" s="42"/>
      <c r="R885" s="89"/>
      <c r="S885" s="42"/>
      <c r="T885" s="42"/>
      <c r="U885" s="42"/>
      <c r="V885" s="42"/>
      <c r="W885" s="42"/>
      <c r="X885" s="42"/>
      <c r="Y885" s="42"/>
    </row>
    <row r="886" spans="1:25" ht="28" customHeight="1" x14ac:dyDescent="0.15">
      <c r="A886" s="42"/>
      <c r="B886" s="42"/>
      <c r="C886" s="42"/>
      <c r="D886" s="42"/>
      <c r="E886" s="42"/>
      <c r="F886" s="42"/>
      <c r="G886" s="42"/>
      <c r="H886" s="43"/>
      <c r="K886" s="42"/>
      <c r="L886" s="44"/>
      <c r="M886" s="44"/>
      <c r="N886" s="44"/>
      <c r="O886" s="42"/>
      <c r="P886" s="42"/>
      <c r="Q886" s="42"/>
      <c r="R886" s="89"/>
      <c r="S886" s="42"/>
      <c r="T886" s="42"/>
      <c r="U886" s="42"/>
      <c r="V886" s="42"/>
      <c r="W886" s="42"/>
      <c r="X886" s="42"/>
      <c r="Y886" s="42"/>
    </row>
    <row r="887" spans="1:25" ht="28" customHeight="1" x14ac:dyDescent="0.15">
      <c r="A887" s="42"/>
      <c r="B887" s="42"/>
      <c r="C887" s="42"/>
      <c r="D887" s="42"/>
      <c r="E887" s="42"/>
      <c r="F887" s="42"/>
      <c r="G887" s="42"/>
      <c r="H887" s="43"/>
      <c r="K887" s="42"/>
      <c r="L887" s="44"/>
      <c r="M887" s="44"/>
      <c r="N887" s="44"/>
      <c r="O887" s="42"/>
      <c r="P887" s="42"/>
      <c r="Q887" s="42"/>
      <c r="R887" s="89"/>
      <c r="S887" s="42"/>
      <c r="T887" s="42"/>
      <c r="U887" s="42"/>
      <c r="V887" s="42"/>
      <c r="W887" s="42"/>
      <c r="X887" s="42"/>
      <c r="Y887" s="42"/>
    </row>
    <row r="888" spans="1:25" ht="28" customHeight="1" x14ac:dyDescent="0.15">
      <c r="A888" s="42"/>
      <c r="B888" s="42"/>
      <c r="C888" s="42"/>
      <c r="D888" s="42"/>
      <c r="E888" s="42"/>
      <c r="F888" s="42"/>
      <c r="G888" s="42"/>
      <c r="H888" s="43"/>
      <c r="K888" s="42"/>
      <c r="L888" s="44"/>
      <c r="M888" s="44"/>
      <c r="N888" s="44"/>
      <c r="O888" s="42"/>
      <c r="P888" s="42"/>
      <c r="Q888" s="42"/>
      <c r="R888" s="89"/>
      <c r="S888" s="42"/>
      <c r="T888" s="42"/>
      <c r="U888" s="42"/>
      <c r="V888" s="42"/>
      <c r="W888" s="42"/>
      <c r="X888" s="42"/>
      <c r="Y888" s="42"/>
    </row>
    <row r="889" spans="1:25" ht="28" customHeight="1" x14ac:dyDescent="0.15">
      <c r="A889" s="42"/>
      <c r="B889" s="42"/>
      <c r="C889" s="42"/>
      <c r="D889" s="42"/>
      <c r="E889" s="42"/>
      <c r="F889" s="42"/>
      <c r="G889" s="42"/>
      <c r="H889" s="43"/>
      <c r="K889" s="42"/>
      <c r="L889" s="44"/>
      <c r="M889" s="44"/>
      <c r="N889" s="44"/>
      <c r="O889" s="42"/>
      <c r="P889" s="42"/>
      <c r="Q889" s="42"/>
      <c r="R889" s="89"/>
      <c r="S889" s="42"/>
      <c r="T889" s="42"/>
      <c r="U889" s="42"/>
      <c r="V889" s="42"/>
      <c r="W889" s="42"/>
      <c r="X889" s="42"/>
      <c r="Y889" s="42"/>
    </row>
    <row r="890" spans="1:25" ht="28" customHeight="1" x14ac:dyDescent="0.15">
      <c r="A890" s="42"/>
      <c r="B890" s="42"/>
      <c r="C890" s="42"/>
      <c r="D890" s="42"/>
      <c r="E890" s="42"/>
      <c r="F890" s="42"/>
      <c r="G890" s="42"/>
      <c r="H890" s="43"/>
      <c r="K890" s="42"/>
      <c r="L890" s="44"/>
      <c r="M890" s="44"/>
      <c r="N890" s="44"/>
      <c r="O890" s="42"/>
      <c r="P890" s="42"/>
      <c r="Q890" s="42"/>
      <c r="R890" s="89"/>
      <c r="S890" s="42"/>
      <c r="T890" s="42"/>
      <c r="U890" s="42"/>
      <c r="V890" s="42"/>
      <c r="W890" s="42"/>
      <c r="X890" s="42"/>
      <c r="Y890" s="42"/>
    </row>
    <row r="891" spans="1:25" ht="28" customHeight="1" x14ac:dyDescent="0.15">
      <c r="A891" s="42"/>
      <c r="B891" s="42"/>
      <c r="C891" s="42"/>
      <c r="D891" s="42"/>
      <c r="E891" s="42"/>
      <c r="F891" s="42"/>
      <c r="G891" s="42"/>
      <c r="H891" s="43"/>
      <c r="K891" s="42"/>
      <c r="L891" s="44"/>
      <c r="M891" s="44"/>
      <c r="N891" s="44"/>
      <c r="O891" s="42"/>
      <c r="P891" s="42"/>
      <c r="Q891" s="42"/>
      <c r="R891" s="89"/>
      <c r="S891" s="42"/>
      <c r="T891" s="42"/>
      <c r="U891" s="42"/>
      <c r="V891" s="42"/>
      <c r="W891" s="42"/>
      <c r="X891" s="42"/>
      <c r="Y891" s="42"/>
    </row>
    <row r="892" spans="1:25" ht="28" customHeight="1" x14ac:dyDescent="0.15">
      <c r="A892" s="42"/>
      <c r="B892" s="42"/>
      <c r="C892" s="42"/>
      <c r="D892" s="42"/>
      <c r="E892" s="42"/>
      <c r="F892" s="42"/>
      <c r="G892" s="42"/>
      <c r="H892" s="43"/>
      <c r="K892" s="42"/>
      <c r="L892" s="44"/>
      <c r="M892" s="44"/>
      <c r="N892" s="44"/>
      <c r="O892" s="42"/>
      <c r="P892" s="42"/>
      <c r="Q892" s="42"/>
      <c r="R892" s="89"/>
      <c r="S892" s="42"/>
      <c r="T892" s="42"/>
      <c r="U892" s="42"/>
      <c r="V892" s="42"/>
      <c r="W892" s="42"/>
      <c r="X892" s="42"/>
      <c r="Y892" s="42"/>
    </row>
    <row r="893" spans="1:25" ht="28" customHeight="1" x14ac:dyDescent="0.15">
      <c r="A893" s="42"/>
      <c r="B893" s="42"/>
      <c r="C893" s="42"/>
      <c r="D893" s="42"/>
      <c r="E893" s="42"/>
      <c r="F893" s="42"/>
      <c r="G893" s="42"/>
      <c r="H893" s="43"/>
      <c r="K893" s="42"/>
      <c r="L893" s="44"/>
      <c r="M893" s="44"/>
      <c r="N893" s="44"/>
      <c r="O893" s="42"/>
      <c r="P893" s="42"/>
      <c r="Q893" s="42"/>
      <c r="R893" s="89"/>
      <c r="S893" s="42"/>
      <c r="T893" s="42"/>
      <c r="U893" s="42"/>
      <c r="V893" s="42"/>
      <c r="W893" s="42"/>
      <c r="X893" s="42"/>
      <c r="Y893" s="42"/>
    </row>
    <row r="894" spans="1:25" ht="28" customHeight="1" x14ac:dyDescent="0.15">
      <c r="A894" s="42"/>
      <c r="B894" s="42"/>
      <c r="C894" s="42"/>
      <c r="D894" s="42"/>
      <c r="E894" s="42"/>
      <c r="F894" s="42"/>
      <c r="G894" s="42"/>
      <c r="H894" s="43"/>
      <c r="K894" s="42"/>
      <c r="L894" s="44"/>
      <c r="M894" s="44"/>
      <c r="N894" s="44"/>
      <c r="O894" s="42"/>
      <c r="P894" s="42"/>
      <c r="Q894" s="42"/>
      <c r="R894" s="89"/>
      <c r="S894" s="42"/>
      <c r="T894" s="42"/>
      <c r="U894" s="42"/>
      <c r="V894" s="42"/>
      <c r="W894" s="42"/>
      <c r="X894" s="42"/>
      <c r="Y894" s="42"/>
    </row>
    <row r="895" spans="1:25" ht="28" customHeight="1" x14ac:dyDescent="0.15">
      <c r="A895" s="42"/>
      <c r="B895" s="42"/>
      <c r="C895" s="42"/>
      <c r="D895" s="42"/>
      <c r="E895" s="42"/>
      <c r="F895" s="42"/>
      <c r="G895" s="42"/>
      <c r="H895" s="43"/>
      <c r="K895" s="42"/>
      <c r="L895" s="44"/>
      <c r="M895" s="44"/>
      <c r="N895" s="44"/>
      <c r="O895" s="42"/>
      <c r="P895" s="42"/>
      <c r="Q895" s="42"/>
      <c r="R895" s="89"/>
      <c r="S895" s="42"/>
      <c r="T895" s="42"/>
      <c r="U895" s="42"/>
      <c r="V895" s="42"/>
      <c r="W895" s="42"/>
      <c r="X895" s="42"/>
      <c r="Y895" s="42"/>
    </row>
    <row r="896" spans="1:25" ht="28" customHeight="1" x14ac:dyDescent="0.15">
      <c r="A896" s="42"/>
      <c r="B896" s="42"/>
      <c r="C896" s="42"/>
      <c r="D896" s="42"/>
      <c r="E896" s="42"/>
      <c r="F896" s="42"/>
      <c r="G896" s="42"/>
      <c r="H896" s="43"/>
      <c r="K896" s="42"/>
      <c r="L896" s="44"/>
      <c r="M896" s="44"/>
      <c r="N896" s="44"/>
      <c r="O896" s="42"/>
      <c r="P896" s="42"/>
      <c r="Q896" s="42"/>
      <c r="R896" s="89"/>
      <c r="S896" s="42"/>
      <c r="T896" s="42"/>
      <c r="U896" s="42"/>
      <c r="V896" s="42"/>
      <c r="W896" s="42"/>
      <c r="X896" s="42"/>
      <c r="Y896" s="42"/>
    </row>
    <row r="897" spans="1:25" ht="28" customHeight="1" x14ac:dyDescent="0.15">
      <c r="A897" s="42"/>
      <c r="B897" s="42"/>
      <c r="C897" s="42"/>
      <c r="D897" s="42"/>
      <c r="E897" s="42"/>
      <c r="F897" s="42"/>
      <c r="G897" s="42"/>
      <c r="H897" s="43"/>
      <c r="K897" s="42"/>
      <c r="L897" s="44"/>
      <c r="M897" s="44"/>
      <c r="N897" s="44"/>
      <c r="O897" s="42"/>
      <c r="P897" s="42"/>
      <c r="Q897" s="42"/>
      <c r="R897" s="89"/>
      <c r="S897" s="42"/>
      <c r="T897" s="42"/>
      <c r="U897" s="42"/>
      <c r="V897" s="42"/>
      <c r="W897" s="42"/>
      <c r="X897" s="42"/>
      <c r="Y897" s="42"/>
    </row>
    <row r="898" spans="1:25" ht="28" customHeight="1" x14ac:dyDescent="0.15">
      <c r="A898" s="42"/>
      <c r="B898" s="42"/>
      <c r="C898" s="42"/>
      <c r="D898" s="42"/>
      <c r="E898" s="42"/>
      <c r="F898" s="42"/>
      <c r="G898" s="42"/>
      <c r="H898" s="43"/>
      <c r="K898" s="42"/>
      <c r="L898" s="44"/>
      <c r="M898" s="44"/>
      <c r="N898" s="44"/>
      <c r="O898" s="42"/>
      <c r="P898" s="42"/>
      <c r="Q898" s="42"/>
      <c r="R898" s="89"/>
      <c r="S898" s="42"/>
      <c r="T898" s="42"/>
      <c r="U898" s="42"/>
      <c r="V898" s="42"/>
      <c r="W898" s="42"/>
      <c r="X898" s="42"/>
      <c r="Y898" s="42"/>
    </row>
    <row r="899" spans="1:25" ht="28" customHeight="1" x14ac:dyDescent="0.15">
      <c r="A899" s="42"/>
      <c r="B899" s="42"/>
      <c r="C899" s="42"/>
      <c r="D899" s="42"/>
      <c r="E899" s="42"/>
      <c r="F899" s="42"/>
      <c r="G899" s="42"/>
      <c r="H899" s="43"/>
      <c r="K899" s="42"/>
      <c r="L899" s="44"/>
      <c r="M899" s="44"/>
      <c r="N899" s="44"/>
      <c r="O899" s="42"/>
      <c r="P899" s="42"/>
      <c r="Q899" s="42"/>
      <c r="R899" s="89"/>
      <c r="S899" s="42"/>
      <c r="T899" s="42"/>
      <c r="U899" s="42"/>
      <c r="V899" s="42"/>
      <c r="W899" s="42"/>
      <c r="X899" s="42"/>
      <c r="Y899" s="42"/>
    </row>
    <row r="900" spans="1:25" ht="28" customHeight="1" x14ac:dyDescent="0.15">
      <c r="A900" s="42"/>
      <c r="B900" s="42"/>
      <c r="C900" s="42"/>
      <c r="D900" s="42"/>
      <c r="E900" s="42"/>
      <c r="F900" s="42"/>
      <c r="G900" s="42"/>
      <c r="H900" s="43"/>
      <c r="K900" s="42"/>
      <c r="L900" s="44"/>
      <c r="M900" s="44"/>
      <c r="N900" s="44"/>
      <c r="O900" s="42"/>
      <c r="P900" s="42"/>
      <c r="Q900" s="42"/>
      <c r="R900" s="89"/>
      <c r="S900" s="42"/>
      <c r="T900" s="42"/>
      <c r="U900" s="42"/>
      <c r="V900" s="42"/>
      <c r="W900" s="42"/>
      <c r="X900" s="42"/>
      <c r="Y900" s="42"/>
    </row>
    <row r="901" spans="1:25" ht="28" customHeight="1" x14ac:dyDescent="0.15">
      <c r="A901" s="42"/>
      <c r="B901" s="42"/>
      <c r="C901" s="42"/>
      <c r="D901" s="42"/>
      <c r="E901" s="42"/>
      <c r="F901" s="42"/>
      <c r="G901" s="42"/>
      <c r="H901" s="43"/>
      <c r="K901" s="42"/>
      <c r="L901" s="44"/>
      <c r="M901" s="44"/>
      <c r="N901" s="44"/>
      <c r="O901" s="42"/>
      <c r="P901" s="42"/>
      <c r="Q901" s="42"/>
      <c r="R901" s="89"/>
      <c r="S901" s="42"/>
      <c r="T901" s="42"/>
      <c r="U901" s="42"/>
      <c r="V901" s="42"/>
      <c r="W901" s="42"/>
      <c r="X901" s="42"/>
      <c r="Y901" s="42"/>
    </row>
    <row r="902" spans="1:25" ht="28" customHeight="1" x14ac:dyDescent="0.15">
      <c r="A902" s="42"/>
      <c r="B902" s="42"/>
      <c r="C902" s="42"/>
      <c r="D902" s="42"/>
      <c r="E902" s="42"/>
      <c r="F902" s="42"/>
      <c r="G902" s="42"/>
      <c r="H902" s="43"/>
      <c r="K902" s="42"/>
      <c r="L902" s="44"/>
      <c r="M902" s="44"/>
      <c r="N902" s="44"/>
      <c r="O902" s="42"/>
      <c r="P902" s="42"/>
      <c r="Q902" s="42"/>
      <c r="R902" s="89"/>
      <c r="S902" s="42"/>
      <c r="T902" s="42"/>
      <c r="U902" s="42"/>
      <c r="V902" s="42"/>
      <c r="W902" s="42"/>
      <c r="X902" s="42"/>
      <c r="Y902" s="42"/>
    </row>
    <row r="903" spans="1:25" ht="28" customHeight="1" x14ac:dyDescent="0.15">
      <c r="A903" s="42"/>
      <c r="B903" s="42"/>
      <c r="C903" s="42"/>
      <c r="D903" s="42"/>
      <c r="E903" s="42"/>
      <c r="F903" s="42"/>
      <c r="G903" s="42"/>
      <c r="H903" s="43"/>
      <c r="K903" s="42"/>
      <c r="L903" s="44"/>
      <c r="M903" s="44"/>
      <c r="N903" s="44"/>
      <c r="O903" s="42"/>
      <c r="P903" s="42"/>
      <c r="Q903" s="42"/>
      <c r="R903" s="89"/>
      <c r="S903" s="42"/>
      <c r="T903" s="42"/>
      <c r="U903" s="42"/>
      <c r="V903" s="42"/>
      <c r="W903" s="42"/>
      <c r="X903" s="42"/>
      <c r="Y903" s="42"/>
    </row>
    <row r="904" spans="1:25" ht="28" customHeight="1" x14ac:dyDescent="0.15">
      <c r="A904" s="42"/>
      <c r="B904" s="42"/>
      <c r="C904" s="42"/>
      <c r="D904" s="42"/>
      <c r="E904" s="42"/>
      <c r="F904" s="42"/>
      <c r="G904" s="42"/>
      <c r="H904" s="43"/>
      <c r="K904" s="42"/>
      <c r="L904" s="44"/>
      <c r="M904" s="44"/>
      <c r="N904" s="44"/>
      <c r="O904" s="42"/>
      <c r="P904" s="42"/>
      <c r="Q904" s="42"/>
      <c r="R904" s="89"/>
      <c r="S904" s="42"/>
      <c r="T904" s="42"/>
      <c r="U904" s="42"/>
      <c r="V904" s="42"/>
      <c r="W904" s="42"/>
      <c r="X904" s="42"/>
      <c r="Y904" s="42"/>
    </row>
    <row r="905" spans="1:25" ht="28" customHeight="1" x14ac:dyDescent="0.15">
      <c r="A905" s="42"/>
      <c r="B905" s="42"/>
      <c r="C905" s="42"/>
      <c r="D905" s="42"/>
      <c r="E905" s="42"/>
      <c r="F905" s="42"/>
      <c r="G905" s="42"/>
      <c r="H905" s="43"/>
      <c r="K905" s="42"/>
      <c r="L905" s="44"/>
      <c r="M905" s="44"/>
      <c r="N905" s="44"/>
      <c r="O905" s="42"/>
      <c r="P905" s="42"/>
      <c r="Q905" s="42"/>
      <c r="R905" s="89"/>
      <c r="S905" s="42"/>
      <c r="T905" s="42"/>
      <c r="U905" s="42"/>
      <c r="V905" s="42"/>
      <c r="W905" s="42"/>
      <c r="X905" s="42"/>
      <c r="Y905" s="42"/>
    </row>
    <row r="906" spans="1:25" ht="28" customHeight="1" x14ac:dyDescent="0.15">
      <c r="A906" s="42"/>
      <c r="B906" s="42"/>
      <c r="C906" s="42"/>
      <c r="D906" s="42"/>
      <c r="E906" s="42"/>
      <c r="F906" s="42"/>
      <c r="G906" s="42"/>
      <c r="H906" s="43"/>
      <c r="K906" s="42"/>
      <c r="L906" s="44"/>
      <c r="M906" s="44"/>
      <c r="N906" s="44"/>
      <c r="O906" s="42"/>
      <c r="P906" s="42"/>
      <c r="Q906" s="42"/>
      <c r="R906" s="89"/>
      <c r="S906" s="42"/>
      <c r="T906" s="42"/>
      <c r="U906" s="42"/>
      <c r="V906" s="42"/>
      <c r="W906" s="42"/>
      <c r="X906" s="42"/>
      <c r="Y906" s="42"/>
    </row>
    <row r="907" spans="1:25" ht="28" customHeight="1" x14ac:dyDescent="0.15">
      <c r="A907" s="42"/>
      <c r="B907" s="42"/>
      <c r="C907" s="42"/>
      <c r="D907" s="42"/>
      <c r="E907" s="42"/>
      <c r="F907" s="42"/>
      <c r="G907" s="42"/>
      <c r="H907" s="43"/>
      <c r="K907" s="42"/>
      <c r="L907" s="44"/>
      <c r="M907" s="44"/>
      <c r="N907" s="44"/>
      <c r="O907" s="42"/>
      <c r="P907" s="42"/>
      <c r="Q907" s="42"/>
      <c r="R907" s="89"/>
      <c r="S907" s="42"/>
      <c r="T907" s="42"/>
      <c r="U907" s="42"/>
      <c r="V907" s="42"/>
      <c r="W907" s="42"/>
      <c r="X907" s="42"/>
      <c r="Y907" s="42"/>
    </row>
    <row r="908" spans="1:25" ht="28" customHeight="1" x14ac:dyDescent="0.15">
      <c r="A908" s="42"/>
      <c r="B908" s="42"/>
      <c r="C908" s="42"/>
      <c r="D908" s="42"/>
      <c r="E908" s="42"/>
      <c r="F908" s="42"/>
      <c r="G908" s="42"/>
      <c r="H908" s="43"/>
      <c r="K908" s="42"/>
      <c r="L908" s="44"/>
      <c r="M908" s="44"/>
      <c r="N908" s="44"/>
      <c r="O908" s="42"/>
      <c r="P908" s="42"/>
      <c r="Q908" s="42"/>
      <c r="R908" s="89"/>
      <c r="S908" s="42"/>
      <c r="T908" s="42"/>
      <c r="U908" s="42"/>
      <c r="V908" s="42"/>
      <c r="W908" s="42"/>
      <c r="X908" s="42"/>
      <c r="Y908" s="42"/>
    </row>
    <row r="909" spans="1:25" ht="28" customHeight="1" x14ac:dyDescent="0.15">
      <c r="A909" s="42"/>
      <c r="B909" s="42"/>
      <c r="C909" s="42"/>
      <c r="D909" s="42"/>
      <c r="E909" s="42"/>
      <c r="F909" s="42"/>
      <c r="G909" s="42"/>
      <c r="H909" s="43"/>
      <c r="K909" s="42"/>
      <c r="L909" s="44"/>
      <c r="M909" s="44"/>
      <c r="N909" s="44"/>
      <c r="O909" s="42"/>
      <c r="P909" s="42"/>
      <c r="Q909" s="42"/>
      <c r="R909" s="89"/>
      <c r="S909" s="42"/>
      <c r="T909" s="42"/>
      <c r="U909" s="42"/>
      <c r="V909" s="42"/>
      <c r="W909" s="42"/>
      <c r="X909" s="42"/>
      <c r="Y909" s="42"/>
    </row>
    <row r="910" spans="1:25" ht="28" customHeight="1" x14ac:dyDescent="0.15">
      <c r="A910" s="42"/>
      <c r="B910" s="42"/>
      <c r="C910" s="42"/>
      <c r="D910" s="42"/>
      <c r="E910" s="42"/>
      <c r="F910" s="42"/>
      <c r="G910" s="42"/>
      <c r="H910" s="43"/>
      <c r="K910" s="42"/>
      <c r="L910" s="44"/>
      <c r="M910" s="44"/>
      <c r="N910" s="44"/>
      <c r="O910" s="42"/>
      <c r="P910" s="42"/>
      <c r="Q910" s="42"/>
      <c r="R910" s="89"/>
      <c r="S910" s="42"/>
      <c r="T910" s="42"/>
      <c r="U910" s="42"/>
      <c r="V910" s="42"/>
      <c r="W910" s="42"/>
      <c r="X910" s="42"/>
      <c r="Y910" s="42"/>
    </row>
    <row r="911" spans="1:25" ht="28" customHeight="1" x14ac:dyDescent="0.15">
      <c r="A911" s="42"/>
      <c r="B911" s="42"/>
      <c r="C911" s="42"/>
      <c r="D911" s="42"/>
      <c r="E911" s="42"/>
      <c r="F911" s="42"/>
      <c r="G911" s="42"/>
      <c r="H911" s="43"/>
      <c r="K911" s="42"/>
      <c r="L911" s="44"/>
      <c r="M911" s="44"/>
      <c r="N911" s="44"/>
      <c r="O911" s="42"/>
      <c r="P911" s="42"/>
      <c r="Q911" s="42"/>
      <c r="R911" s="89"/>
      <c r="S911" s="42"/>
      <c r="T911" s="42"/>
      <c r="U911" s="42"/>
      <c r="V911" s="42"/>
      <c r="W911" s="42"/>
      <c r="X911" s="42"/>
      <c r="Y911" s="42"/>
    </row>
    <row r="912" spans="1:25" ht="28" customHeight="1" x14ac:dyDescent="0.15">
      <c r="A912" s="42"/>
      <c r="B912" s="42"/>
      <c r="C912" s="42"/>
      <c r="D912" s="42"/>
      <c r="E912" s="42"/>
      <c r="F912" s="42"/>
      <c r="G912" s="42"/>
      <c r="H912" s="43"/>
      <c r="K912" s="42"/>
      <c r="L912" s="44"/>
      <c r="M912" s="44"/>
      <c r="N912" s="44"/>
      <c r="O912" s="42"/>
      <c r="P912" s="42"/>
      <c r="Q912" s="42"/>
      <c r="R912" s="89"/>
      <c r="S912" s="42"/>
      <c r="T912" s="42"/>
      <c r="U912" s="42"/>
      <c r="V912" s="42"/>
      <c r="W912" s="42"/>
      <c r="X912" s="42"/>
      <c r="Y912" s="42"/>
    </row>
    <row r="913" spans="1:25" ht="28" customHeight="1" x14ac:dyDescent="0.15">
      <c r="A913" s="42"/>
      <c r="B913" s="42"/>
      <c r="C913" s="42"/>
      <c r="D913" s="42"/>
      <c r="E913" s="42"/>
      <c r="F913" s="42"/>
      <c r="G913" s="42"/>
      <c r="H913" s="43"/>
      <c r="K913" s="42"/>
      <c r="L913" s="44"/>
      <c r="M913" s="44"/>
      <c r="N913" s="44"/>
      <c r="O913" s="42"/>
      <c r="P913" s="42"/>
      <c r="Q913" s="42"/>
      <c r="R913" s="89"/>
      <c r="S913" s="42"/>
      <c r="T913" s="42"/>
      <c r="U913" s="42"/>
      <c r="V913" s="42"/>
      <c r="W913" s="42"/>
      <c r="X913" s="42"/>
      <c r="Y913" s="42"/>
    </row>
    <row r="914" spans="1:25" ht="28" customHeight="1" x14ac:dyDescent="0.15">
      <c r="A914" s="42"/>
      <c r="B914" s="42"/>
      <c r="C914" s="42"/>
      <c r="D914" s="42"/>
      <c r="E914" s="42"/>
      <c r="F914" s="42"/>
      <c r="G914" s="42"/>
      <c r="H914" s="43"/>
      <c r="K914" s="42"/>
      <c r="L914" s="44"/>
      <c r="M914" s="44"/>
      <c r="N914" s="44"/>
      <c r="O914" s="42"/>
      <c r="P914" s="42"/>
      <c r="Q914" s="42"/>
      <c r="R914" s="89"/>
      <c r="S914" s="42"/>
      <c r="T914" s="42"/>
      <c r="U914" s="42"/>
      <c r="V914" s="42"/>
      <c r="W914" s="42"/>
      <c r="X914" s="42"/>
      <c r="Y914" s="42"/>
    </row>
    <row r="915" spans="1:25" ht="28" customHeight="1" x14ac:dyDescent="0.15">
      <c r="A915" s="42"/>
      <c r="B915" s="42"/>
      <c r="C915" s="42"/>
      <c r="D915" s="42"/>
      <c r="E915" s="42"/>
      <c r="F915" s="42"/>
      <c r="G915" s="42"/>
      <c r="H915" s="43"/>
      <c r="K915" s="42"/>
      <c r="L915" s="44"/>
      <c r="M915" s="44"/>
      <c r="N915" s="44"/>
      <c r="O915" s="42"/>
      <c r="P915" s="42"/>
      <c r="Q915" s="42"/>
      <c r="R915" s="89"/>
      <c r="S915" s="42"/>
      <c r="T915" s="42"/>
      <c r="U915" s="42"/>
      <c r="V915" s="42"/>
      <c r="W915" s="42"/>
      <c r="X915" s="42"/>
      <c r="Y915" s="42"/>
    </row>
    <row r="916" spans="1:25" ht="28" customHeight="1" x14ac:dyDescent="0.15">
      <c r="A916" s="42"/>
      <c r="B916" s="42"/>
      <c r="C916" s="42"/>
      <c r="D916" s="42"/>
      <c r="E916" s="42"/>
      <c r="F916" s="42"/>
      <c r="G916" s="42"/>
      <c r="H916" s="43"/>
      <c r="K916" s="42"/>
      <c r="L916" s="44"/>
      <c r="M916" s="44"/>
      <c r="N916" s="44"/>
      <c r="O916" s="42"/>
      <c r="P916" s="42"/>
      <c r="Q916" s="42"/>
      <c r="R916" s="89"/>
      <c r="S916" s="42"/>
      <c r="T916" s="42"/>
      <c r="U916" s="42"/>
      <c r="V916" s="42"/>
      <c r="W916" s="42"/>
      <c r="X916" s="42"/>
      <c r="Y916" s="42"/>
    </row>
    <row r="917" spans="1:25" ht="28" customHeight="1" x14ac:dyDescent="0.15">
      <c r="A917" s="42"/>
      <c r="B917" s="42"/>
      <c r="C917" s="42"/>
      <c r="D917" s="42"/>
      <c r="E917" s="42"/>
      <c r="F917" s="42"/>
      <c r="G917" s="42"/>
      <c r="H917" s="43"/>
      <c r="K917" s="42"/>
      <c r="L917" s="44"/>
      <c r="M917" s="44"/>
      <c r="N917" s="44"/>
      <c r="O917" s="42"/>
      <c r="P917" s="42"/>
      <c r="Q917" s="42"/>
      <c r="R917" s="89"/>
      <c r="S917" s="42"/>
      <c r="T917" s="42"/>
      <c r="U917" s="42"/>
      <c r="V917" s="42"/>
      <c r="W917" s="42"/>
      <c r="X917" s="42"/>
      <c r="Y917" s="42"/>
    </row>
    <row r="918" spans="1:25" ht="28" customHeight="1" x14ac:dyDescent="0.15">
      <c r="A918" s="42"/>
      <c r="B918" s="42"/>
      <c r="C918" s="42"/>
      <c r="D918" s="42"/>
      <c r="E918" s="42"/>
      <c r="F918" s="42"/>
      <c r="G918" s="42"/>
      <c r="H918" s="43"/>
      <c r="K918" s="42"/>
      <c r="L918" s="44"/>
      <c r="M918" s="44"/>
      <c r="N918" s="44"/>
      <c r="O918" s="42"/>
      <c r="P918" s="42"/>
      <c r="Q918" s="42"/>
      <c r="R918" s="89"/>
      <c r="S918" s="42"/>
      <c r="T918" s="42"/>
      <c r="U918" s="42"/>
      <c r="V918" s="42"/>
      <c r="W918" s="42"/>
      <c r="X918" s="42"/>
      <c r="Y918" s="42"/>
    </row>
    <row r="919" spans="1:25" ht="28" customHeight="1" x14ac:dyDescent="0.15">
      <c r="A919" s="42"/>
      <c r="B919" s="42"/>
      <c r="C919" s="42"/>
      <c r="D919" s="42"/>
      <c r="E919" s="42"/>
      <c r="F919" s="42"/>
      <c r="G919" s="42"/>
      <c r="H919" s="43"/>
      <c r="K919" s="42"/>
      <c r="L919" s="44"/>
      <c r="M919" s="44"/>
      <c r="N919" s="44"/>
      <c r="O919" s="42"/>
      <c r="P919" s="42"/>
      <c r="Q919" s="42"/>
      <c r="R919" s="89"/>
      <c r="S919" s="42"/>
      <c r="T919" s="42"/>
      <c r="U919" s="42"/>
      <c r="V919" s="42"/>
      <c r="W919" s="42"/>
      <c r="X919" s="42"/>
      <c r="Y919" s="42"/>
    </row>
    <row r="920" spans="1:25" ht="28" customHeight="1" x14ac:dyDescent="0.15">
      <c r="A920" s="42"/>
      <c r="B920" s="42"/>
      <c r="C920" s="42"/>
      <c r="D920" s="42"/>
      <c r="E920" s="42"/>
      <c r="F920" s="42"/>
      <c r="G920" s="42"/>
      <c r="H920" s="43"/>
      <c r="K920" s="42"/>
      <c r="L920" s="44"/>
      <c r="M920" s="44"/>
      <c r="N920" s="44"/>
      <c r="O920" s="42"/>
      <c r="P920" s="42"/>
      <c r="Q920" s="42"/>
      <c r="R920" s="89"/>
      <c r="S920" s="42"/>
      <c r="T920" s="42"/>
      <c r="U920" s="42"/>
      <c r="V920" s="42"/>
      <c r="W920" s="42"/>
      <c r="X920" s="42"/>
      <c r="Y920" s="42"/>
    </row>
    <row r="921" spans="1:25" ht="28" customHeight="1" x14ac:dyDescent="0.15">
      <c r="A921" s="42"/>
      <c r="B921" s="42"/>
      <c r="C921" s="42"/>
      <c r="D921" s="42"/>
      <c r="E921" s="42"/>
      <c r="F921" s="42"/>
      <c r="G921" s="42"/>
      <c r="H921" s="43"/>
      <c r="K921" s="42"/>
      <c r="L921" s="44"/>
      <c r="M921" s="44"/>
      <c r="N921" s="44"/>
      <c r="O921" s="42"/>
      <c r="P921" s="42"/>
      <c r="Q921" s="42"/>
      <c r="R921" s="89"/>
      <c r="S921" s="42"/>
      <c r="T921" s="42"/>
      <c r="U921" s="42"/>
      <c r="V921" s="42"/>
      <c r="W921" s="42"/>
      <c r="X921" s="42"/>
      <c r="Y921" s="42"/>
    </row>
    <row r="922" spans="1:25" ht="28" customHeight="1" x14ac:dyDescent="0.15">
      <c r="A922" s="42"/>
      <c r="B922" s="42"/>
      <c r="C922" s="42"/>
      <c r="D922" s="42"/>
      <c r="E922" s="42"/>
      <c r="F922" s="42"/>
      <c r="G922" s="42"/>
      <c r="H922" s="43"/>
      <c r="K922" s="42"/>
      <c r="L922" s="44"/>
      <c r="M922" s="44"/>
      <c r="N922" s="44"/>
      <c r="O922" s="42"/>
      <c r="P922" s="42"/>
      <c r="Q922" s="42"/>
      <c r="R922" s="89"/>
      <c r="S922" s="42"/>
      <c r="T922" s="42"/>
      <c r="U922" s="42"/>
      <c r="V922" s="42"/>
      <c r="W922" s="42"/>
      <c r="X922" s="42"/>
      <c r="Y922" s="42"/>
    </row>
    <row r="923" spans="1:25" ht="28" customHeight="1" x14ac:dyDescent="0.15">
      <c r="A923" s="42"/>
      <c r="B923" s="42"/>
      <c r="C923" s="42"/>
      <c r="D923" s="42"/>
      <c r="E923" s="42"/>
      <c r="F923" s="42"/>
      <c r="G923" s="42"/>
      <c r="H923" s="43"/>
      <c r="K923" s="42"/>
      <c r="L923" s="44"/>
      <c r="M923" s="44"/>
      <c r="N923" s="44"/>
      <c r="O923" s="42"/>
      <c r="P923" s="42"/>
      <c r="Q923" s="42"/>
      <c r="R923" s="89"/>
      <c r="S923" s="42"/>
      <c r="T923" s="42"/>
      <c r="U923" s="42"/>
      <c r="V923" s="42"/>
      <c r="W923" s="42"/>
      <c r="X923" s="42"/>
      <c r="Y923" s="42"/>
    </row>
    <row r="924" spans="1:25" ht="28" customHeight="1" x14ac:dyDescent="0.15">
      <c r="A924" s="42"/>
      <c r="B924" s="42"/>
      <c r="C924" s="42"/>
      <c r="D924" s="42"/>
      <c r="E924" s="42"/>
      <c r="F924" s="42"/>
      <c r="G924" s="42"/>
      <c r="H924" s="43"/>
      <c r="K924" s="42"/>
      <c r="L924" s="44"/>
      <c r="M924" s="44"/>
      <c r="N924" s="44"/>
      <c r="O924" s="42"/>
      <c r="P924" s="42"/>
      <c r="Q924" s="42"/>
      <c r="R924" s="89"/>
      <c r="S924" s="42"/>
      <c r="T924" s="42"/>
      <c r="U924" s="42"/>
      <c r="V924" s="42"/>
      <c r="W924" s="42"/>
      <c r="X924" s="42"/>
      <c r="Y924" s="42"/>
    </row>
    <row r="925" spans="1:25" ht="28" customHeight="1" x14ac:dyDescent="0.15">
      <c r="A925" s="42"/>
      <c r="B925" s="42"/>
      <c r="C925" s="42"/>
      <c r="D925" s="42"/>
      <c r="E925" s="42"/>
      <c r="F925" s="42"/>
      <c r="G925" s="42"/>
      <c r="H925" s="43"/>
      <c r="K925" s="42"/>
      <c r="L925" s="44"/>
      <c r="M925" s="44"/>
      <c r="N925" s="44"/>
      <c r="O925" s="42"/>
      <c r="P925" s="42"/>
      <c r="Q925" s="42"/>
      <c r="R925" s="89"/>
      <c r="S925" s="42"/>
      <c r="T925" s="42"/>
      <c r="U925" s="42"/>
      <c r="V925" s="42"/>
      <c r="W925" s="42"/>
      <c r="X925" s="42"/>
      <c r="Y925" s="42"/>
    </row>
    <row r="926" spans="1:25" ht="28" customHeight="1" x14ac:dyDescent="0.15">
      <c r="A926" s="42"/>
      <c r="B926" s="42"/>
      <c r="C926" s="42"/>
      <c r="D926" s="42"/>
      <c r="E926" s="42"/>
      <c r="F926" s="42"/>
      <c r="G926" s="42"/>
      <c r="H926" s="43"/>
      <c r="K926" s="42"/>
      <c r="L926" s="44"/>
      <c r="M926" s="44"/>
      <c r="N926" s="44"/>
      <c r="O926" s="42"/>
      <c r="P926" s="42"/>
      <c r="Q926" s="42"/>
      <c r="R926" s="89"/>
      <c r="S926" s="42"/>
      <c r="T926" s="42"/>
      <c r="U926" s="42"/>
      <c r="V926" s="42"/>
      <c r="W926" s="42"/>
      <c r="X926" s="42"/>
      <c r="Y926" s="42"/>
    </row>
    <row r="927" spans="1:25" ht="28" customHeight="1" x14ac:dyDescent="0.15">
      <c r="A927" s="42"/>
      <c r="B927" s="42"/>
      <c r="C927" s="42"/>
      <c r="D927" s="42"/>
      <c r="E927" s="42"/>
      <c r="F927" s="42"/>
      <c r="G927" s="42"/>
      <c r="H927" s="43"/>
      <c r="K927" s="42"/>
      <c r="L927" s="44"/>
      <c r="M927" s="44"/>
      <c r="N927" s="44"/>
      <c r="O927" s="42"/>
      <c r="P927" s="42"/>
      <c r="Q927" s="42"/>
      <c r="R927" s="89"/>
      <c r="S927" s="42"/>
      <c r="T927" s="42"/>
      <c r="U927" s="42"/>
      <c r="V927" s="42"/>
      <c r="W927" s="42"/>
      <c r="X927" s="42"/>
      <c r="Y927" s="42"/>
    </row>
    <row r="928" spans="1:25" ht="28" customHeight="1" x14ac:dyDescent="0.15">
      <c r="A928" s="42"/>
      <c r="B928" s="42"/>
      <c r="C928" s="42"/>
      <c r="D928" s="42"/>
      <c r="E928" s="42"/>
      <c r="F928" s="42"/>
      <c r="G928" s="42"/>
      <c r="H928" s="43"/>
      <c r="K928" s="42"/>
      <c r="L928" s="44"/>
      <c r="M928" s="44"/>
      <c r="N928" s="44"/>
      <c r="O928" s="42"/>
      <c r="P928" s="42"/>
      <c r="Q928" s="42"/>
      <c r="R928" s="89"/>
      <c r="S928" s="42"/>
      <c r="T928" s="42"/>
      <c r="U928" s="42"/>
      <c r="V928" s="42"/>
      <c r="W928" s="42"/>
      <c r="X928" s="42"/>
      <c r="Y928" s="42"/>
    </row>
    <row r="929" spans="1:25" ht="28" customHeight="1" x14ac:dyDescent="0.15">
      <c r="A929" s="42"/>
      <c r="B929" s="42"/>
      <c r="C929" s="42"/>
      <c r="D929" s="42"/>
      <c r="E929" s="42"/>
      <c r="F929" s="42"/>
      <c r="G929" s="42"/>
      <c r="H929" s="43"/>
      <c r="K929" s="42"/>
      <c r="L929" s="44"/>
      <c r="M929" s="44"/>
      <c r="N929" s="44"/>
      <c r="O929" s="42"/>
      <c r="P929" s="42"/>
      <c r="Q929" s="42"/>
      <c r="R929" s="89"/>
      <c r="S929" s="42"/>
      <c r="T929" s="42"/>
      <c r="U929" s="42"/>
      <c r="V929" s="42"/>
      <c r="W929" s="42"/>
      <c r="X929" s="42"/>
      <c r="Y929" s="42"/>
    </row>
    <row r="930" spans="1:25" ht="28" customHeight="1" x14ac:dyDescent="0.15">
      <c r="A930" s="42"/>
      <c r="B930" s="42"/>
      <c r="C930" s="42"/>
      <c r="D930" s="42"/>
      <c r="E930" s="42"/>
      <c r="F930" s="42"/>
      <c r="G930" s="42"/>
      <c r="H930" s="43"/>
      <c r="K930" s="42"/>
      <c r="L930" s="44"/>
      <c r="M930" s="44"/>
      <c r="N930" s="44"/>
      <c r="O930" s="42"/>
      <c r="P930" s="42"/>
      <c r="Q930" s="42"/>
      <c r="R930" s="89"/>
      <c r="S930" s="42"/>
      <c r="T930" s="42"/>
      <c r="U930" s="42"/>
      <c r="V930" s="42"/>
      <c r="W930" s="42"/>
      <c r="X930" s="42"/>
      <c r="Y930" s="42"/>
    </row>
    <row r="931" spans="1:25" ht="28" customHeight="1" x14ac:dyDescent="0.15">
      <c r="A931" s="42"/>
      <c r="B931" s="42"/>
      <c r="C931" s="42"/>
      <c r="D931" s="42"/>
      <c r="E931" s="42"/>
      <c r="F931" s="42"/>
      <c r="G931" s="42"/>
      <c r="H931" s="43"/>
      <c r="K931" s="42"/>
      <c r="L931" s="44"/>
      <c r="M931" s="44"/>
      <c r="N931" s="44"/>
      <c r="O931" s="42"/>
      <c r="P931" s="42"/>
      <c r="Q931" s="42"/>
      <c r="R931" s="89"/>
      <c r="S931" s="42"/>
      <c r="T931" s="42"/>
      <c r="U931" s="42"/>
      <c r="V931" s="42"/>
      <c r="W931" s="42"/>
      <c r="X931" s="42"/>
      <c r="Y931" s="42"/>
    </row>
    <row r="932" spans="1:25" ht="28" customHeight="1" x14ac:dyDescent="0.15">
      <c r="A932" s="42"/>
      <c r="B932" s="42"/>
      <c r="C932" s="42"/>
      <c r="D932" s="42"/>
      <c r="E932" s="42"/>
      <c r="F932" s="42"/>
      <c r="G932" s="42"/>
      <c r="H932" s="43"/>
      <c r="K932" s="42"/>
      <c r="L932" s="44"/>
      <c r="M932" s="44"/>
      <c r="N932" s="44"/>
      <c r="O932" s="42"/>
      <c r="P932" s="42"/>
      <c r="Q932" s="42"/>
      <c r="R932" s="89"/>
      <c r="S932" s="42"/>
      <c r="T932" s="42"/>
      <c r="U932" s="42"/>
      <c r="V932" s="42"/>
      <c r="W932" s="42"/>
      <c r="X932" s="42"/>
      <c r="Y932" s="42"/>
    </row>
    <row r="933" spans="1:25" ht="28" customHeight="1" x14ac:dyDescent="0.15">
      <c r="A933" s="42"/>
      <c r="B933" s="42"/>
      <c r="C933" s="42"/>
      <c r="D933" s="42"/>
      <c r="E933" s="42"/>
      <c r="F933" s="42"/>
      <c r="G933" s="42"/>
      <c r="H933" s="43"/>
      <c r="K933" s="42"/>
      <c r="L933" s="44"/>
      <c r="M933" s="44"/>
      <c r="N933" s="44"/>
      <c r="O933" s="42"/>
      <c r="P933" s="42"/>
      <c r="Q933" s="42"/>
      <c r="R933" s="89"/>
      <c r="S933" s="42"/>
      <c r="T933" s="42"/>
      <c r="U933" s="42"/>
      <c r="V933" s="42"/>
      <c r="W933" s="42"/>
      <c r="X933" s="42"/>
      <c r="Y933" s="42"/>
    </row>
    <row r="934" spans="1:25" ht="28" customHeight="1" x14ac:dyDescent="0.15">
      <c r="A934" s="42"/>
      <c r="B934" s="42"/>
      <c r="C934" s="42"/>
      <c r="D934" s="42"/>
      <c r="E934" s="42"/>
      <c r="F934" s="42"/>
      <c r="G934" s="42"/>
      <c r="H934" s="43"/>
      <c r="K934" s="42"/>
      <c r="L934" s="44"/>
      <c r="M934" s="44"/>
      <c r="N934" s="44"/>
      <c r="O934" s="42"/>
      <c r="P934" s="42"/>
      <c r="Q934" s="42"/>
      <c r="R934" s="89"/>
      <c r="S934" s="42"/>
      <c r="T934" s="42"/>
      <c r="U934" s="42"/>
      <c r="V934" s="42"/>
      <c r="W934" s="42"/>
      <c r="X934" s="42"/>
      <c r="Y934" s="42"/>
    </row>
    <row r="935" spans="1:25" ht="28" customHeight="1" x14ac:dyDescent="0.15">
      <c r="A935" s="42"/>
      <c r="B935" s="42"/>
      <c r="C935" s="42"/>
      <c r="D935" s="42"/>
      <c r="E935" s="42"/>
      <c r="F935" s="42"/>
      <c r="G935" s="42"/>
      <c r="H935" s="43"/>
      <c r="K935" s="42"/>
      <c r="L935" s="44"/>
      <c r="M935" s="44"/>
      <c r="N935" s="44"/>
      <c r="O935" s="42"/>
      <c r="P935" s="42"/>
      <c r="Q935" s="42"/>
      <c r="R935" s="89"/>
      <c r="S935" s="42"/>
      <c r="T935" s="42"/>
      <c r="U935" s="42"/>
      <c r="V935" s="42"/>
      <c r="W935" s="42"/>
      <c r="X935" s="42"/>
      <c r="Y935" s="42"/>
    </row>
    <row r="936" spans="1:25" ht="28" customHeight="1" x14ac:dyDescent="0.15">
      <c r="A936" s="42"/>
      <c r="B936" s="42"/>
      <c r="C936" s="42"/>
      <c r="D936" s="42"/>
      <c r="E936" s="42"/>
      <c r="F936" s="42"/>
      <c r="G936" s="42"/>
      <c r="H936" s="43"/>
      <c r="K936" s="42"/>
      <c r="L936" s="44"/>
      <c r="M936" s="44"/>
      <c r="N936" s="44"/>
      <c r="O936" s="42"/>
      <c r="P936" s="42"/>
      <c r="Q936" s="42"/>
      <c r="R936" s="89"/>
      <c r="S936" s="42"/>
      <c r="T936" s="42"/>
      <c r="U936" s="42"/>
      <c r="V936" s="42"/>
      <c r="W936" s="42"/>
      <c r="X936" s="42"/>
      <c r="Y936" s="42"/>
    </row>
    <row r="937" spans="1:25" ht="28" customHeight="1" x14ac:dyDescent="0.15">
      <c r="A937" s="42"/>
      <c r="B937" s="42"/>
      <c r="C937" s="42"/>
      <c r="D937" s="42"/>
      <c r="E937" s="42"/>
      <c r="F937" s="42"/>
      <c r="G937" s="42"/>
      <c r="H937" s="43"/>
      <c r="K937" s="42"/>
      <c r="L937" s="44"/>
      <c r="M937" s="44"/>
      <c r="N937" s="44"/>
      <c r="O937" s="42"/>
      <c r="P937" s="42"/>
      <c r="Q937" s="42"/>
      <c r="R937" s="89"/>
      <c r="S937" s="42"/>
      <c r="T937" s="42"/>
      <c r="U937" s="42"/>
      <c r="V937" s="42"/>
      <c r="W937" s="42"/>
      <c r="X937" s="42"/>
      <c r="Y937" s="42"/>
    </row>
    <row r="938" spans="1:25" ht="28" customHeight="1" x14ac:dyDescent="0.15">
      <c r="A938" s="42"/>
      <c r="B938" s="42"/>
      <c r="C938" s="42"/>
      <c r="D938" s="42"/>
      <c r="E938" s="42"/>
      <c r="F938" s="42"/>
      <c r="G938" s="42"/>
      <c r="H938" s="43"/>
      <c r="K938" s="42"/>
      <c r="L938" s="44"/>
      <c r="M938" s="44"/>
      <c r="N938" s="44"/>
      <c r="O938" s="42"/>
      <c r="P938" s="42"/>
      <c r="Q938" s="42"/>
      <c r="R938" s="89"/>
      <c r="S938" s="42"/>
      <c r="T938" s="42"/>
      <c r="U938" s="42"/>
      <c r="V938" s="42"/>
      <c r="W938" s="42"/>
      <c r="X938" s="42"/>
      <c r="Y938" s="42"/>
    </row>
    <row r="939" spans="1:25" ht="28" customHeight="1" x14ac:dyDescent="0.15">
      <c r="A939" s="42"/>
      <c r="B939" s="42"/>
      <c r="C939" s="42"/>
      <c r="D939" s="42"/>
      <c r="E939" s="42"/>
      <c r="F939" s="42"/>
      <c r="G939" s="42"/>
      <c r="H939" s="43"/>
      <c r="K939" s="42"/>
      <c r="L939" s="44"/>
      <c r="M939" s="44"/>
      <c r="N939" s="44"/>
      <c r="O939" s="42"/>
      <c r="P939" s="42"/>
      <c r="Q939" s="42"/>
      <c r="R939" s="89"/>
      <c r="S939" s="42"/>
      <c r="T939" s="42"/>
      <c r="U939" s="42"/>
      <c r="V939" s="42"/>
      <c r="W939" s="42"/>
      <c r="X939" s="42"/>
      <c r="Y939" s="42"/>
    </row>
    <row r="940" spans="1:25" ht="28" customHeight="1" x14ac:dyDescent="0.15">
      <c r="A940" s="42"/>
      <c r="B940" s="42"/>
      <c r="C940" s="42"/>
      <c r="D940" s="42"/>
      <c r="E940" s="42"/>
      <c r="F940" s="42"/>
      <c r="G940" s="42"/>
      <c r="H940" s="43"/>
      <c r="K940" s="42"/>
      <c r="L940" s="44"/>
      <c r="M940" s="44"/>
      <c r="N940" s="44"/>
      <c r="O940" s="42"/>
      <c r="P940" s="42"/>
      <c r="Q940" s="42"/>
      <c r="R940" s="89"/>
      <c r="S940" s="42"/>
      <c r="T940" s="42"/>
      <c r="U940" s="42"/>
      <c r="V940" s="42"/>
      <c r="W940" s="42"/>
      <c r="X940" s="42"/>
      <c r="Y940" s="42"/>
    </row>
    <row r="941" spans="1:25" ht="28" customHeight="1" x14ac:dyDescent="0.15">
      <c r="A941" s="42"/>
      <c r="B941" s="42"/>
      <c r="C941" s="42"/>
      <c r="D941" s="42"/>
      <c r="E941" s="42"/>
      <c r="F941" s="42"/>
      <c r="G941" s="42"/>
      <c r="H941" s="43"/>
      <c r="K941" s="42"/>
      <c r="L941" s="44"/>
      <c r="M941" s="44"/>
      <c r="N941" s="44"/>
      <c r="O941" s="42"/>
      <c r="P941" s="42"/>
      <c r="Q941" s="42"/>
      <c r="R941" s="89"/>
      <c r="S941" s="42"/>
      <c r="T941" s="42"/>
      <c r="U941" s="42"/>
      <c r="V941" s="42"/>
      <c r="W941" s="42"/>
      <c r="X941" s="42"/>
      <c r="Y941" s="42"/>
    </row>
    <row r="942" spans="1:25" ht="28" customHeight="1" x14ac:dyDescent="0.15">
      <c r="A942" s="42"/>
      <c r="B942" s="42"/>
      <c r="C942" s="42"/>
      <c r="D942" s="42"/>
      <c r="E942" s="42"/>
      <c r="F942" s="42"/>
      <c r="G942" s="42"/>
      <c r="H942" s="43"/>
      <c r="K942" s="42"/>
      <c r="L942" s="44"/>
      <c r="M942" s="44"/>
      <c r="N942" s="44"/>
      <c r="O942" s="42"/>
      <c r="P942" s="42"/>
      <c r="Q942" s="42"/>
      <c r="R942" s="89"/>
      <c r="S942" s="42"/>
      <c r="T942" s="42"/>
      <c r="U942" s="42"/>
      <c r="V942" s="42"/>
      <c r="W942" s="42"/>
      <c r="X942" s="42"/>
      <c r="Y942" s="42"/>
    </row>
    <row r="943" spans="1:25" ht="28" customHeight="1" x14ac:dyDescent="0.15">
      <c r="A943" s="42"/>
      <c r="B943" s="42"/>
      <c r="C943" s="42"/>
      <c r="D943" s="42"/>
      <c r="E943" s="42"/>
      <c r="F943" s="42"/>
      <c r="G943" s="42"/>
      <c r="H943" s="43"/>
      <c r="K943" s="42"/>
      <c r="L943" s="44"/>
      <c r="M943" s="44"/>
      <c r="N943" s="44"/>
      <c r="O943" s="42"/>
      <c r="P943" s="42"/>
      <c r="Q943" s="42"/>
      <c r="R943" s="89"/>
      <c r="S943" s="42"/>
      <c r="T943" s="42"/>
      <c r="U943" s="42"/>
      <c r="V943" s="42"/>
      <c r="W943" s="42"/>
      <c r="X943" s="42"/>
      <c r="Y943" s="42"/>
    </row>
    <row r="944" spans="1:25" ht="28" customHeight="1" x14ac:dyDescent="0.15">
      <c r="A944" s="42"/>
      <c r="B944" s="42"/>
      <c r="C944" s="42"/>
      <c r="D944" s="42"/>
      <c r="E944" s="42"/>
      <c r="F944" s="42"/>
      <c r="G944" s="42"/>
      <c r="H944" s="43"/>
      <c r="K944" s="42"/>
      <c r="L944" s="44"/>
      <c r="M944" s="44"/>
      <c r="N944" s="44"/>
      <c r="O944" s="42"/>
      <c r="P944" s="42"/>
      <c r="Q944" s="42"/>
      <c r="R944" s="89"/>
      <c r="S944" s="42"/>
      <c r="T944" s="42"/>
      <c r="U944" s="42"/>
      <c r="V944" s="42"/>
      <c r="W944" s="42"/>
      <c r="X944" s="42"/>
      <c r="Y944" s="42"/>
    </row>
    <row r="945" spans="1:25" ht="28" customHeight="1" x14ac:dyDescent="0.15">
      <c r="A945" s="42"/>
      <c r="B945" s="42"/>
      <c r="C945" s="42"/>
      <c r="D945" s="42"/>
      <c r="E945" s="42"/>
      <c r="F945" s="42"/>
      <c r="G945" s="42"/>
      <c r="H945" s="43"/>
      <c r="K945" s="42"/>
      <c r="L945" s="44"/>
      <c r="M945" s="44"/>
      <c r="N945" s="44"/>
      <c r="O945" s="42"/>
      <c r="P945" s="42"/>
      <c r="Q945" s="42"/>
      <c r="R945" s="89"/>
      <c r="S945" s="42"/>
      <c r="T945" s="42"/>
      <c r="U945" s="42"/>
      <c r="V945" s="42"/>
      <c r="W945" s="42"/>
      <c r="X945" s="42"/>
      <c r="Y945" s="42"/>
    </row>
    <row r="946" spans="1:25" ht="28" customHeight="1" x14ac:dyDescent="0.15">
      <c r="A946" s="42"/>
      <c r="B946" s="42"/>
      <c r="C946" s="42"/>
      <c r="D946" s="42"/>
      <c r="E946" s="42"/>
      <c r="F946" s="42"/>
      <c r="G946" s="42"/>
      <c r="H946" s="43"/>
      <c r="K946" s="42"/>
      <c r="L946" s="44"/>
      <c r="M946" s="44"/>
      <c r="N946" s="44"/>
      <c r="O946" s="42"/>
      <c r="P946" s="42"/>
      <c r="Q946" s="42"/>
      <c r="R946" s="89"/>
      <c r="S946" s="42"/>
      <c r="T946" s="42"/>
      <c r="U946" s="42"/>
      <c r="V946" s="42"/>
      <c r="W946" s="42"/>
      <c r="X946" s="42"/>
      <c r="Y946" s="42"/>
    </row>
    <row r="947" spans="1:25" ht="28" customHeight="1" x14ac:dyDescent="0.15">
      <c r="A947" s="42"/>
      <c r="B947" s="42"/>
      <c r="C947" s="42"/>
      <c r="D947" s="42"/>
      <c r="E947" s="42"/>
      <c r="F947" s="42"/>
      <c r="G947" s="42"/>
      <c r="H947" s="43"/>
      <c r="K947" s="42"/>
      <c r="L947" s="44"/>
      <c r="M947" s="44"/>
      <c r="N947" s="44"/>
      <c r="O947" s="42"/>
      <c r="P947" s="42"/>
      <c r="Q947" s="42"/>
      <c r="R947" s="89"/>
      <c r="S947" s="42"/>
      <c r="T947" s="42"/>
      <c r="U947" s="42"/>
      <c r="V947" s="42"/>
      <c r="W947" s="42"/>
      <c r="X947" s="42"/>
      <c r="Y947" s="42"/>
    </row>
    <row r="948" spans="1:25" ht="28" customHeight="1" x14ac:dyDescent="0.15">
      <c r="A948" s="42"/>
      <c r="B948" s="42"/>
      <c r="C948" s="42"/>
      <c r="D948" s="42"/>
      <c r="E948" s="42"/>
      <c r="F948" s="42"/>
      <c r="G948" s="42"/>
      <c r="H948" s="43"/>
      <c r="K948" s="42"/>
      <c r="L948" s="44"/>
      <c r="M948" s="44"/>
      <c r="N948" s="44"/>
      <c r="O948" s="42"/>
      <c r="P948" s="42"/>
      <c r="Q948" s="42"/>
      <c r="R948" s="89"/>
      <c r="S948" s="42"/>
      <c r="T948" s="42"/>
      <c r="U948" s="42"/>
      <c r="V948" s="42"/>
      <c r="W948" s="42"/>
      <c r="X948" s="42"/>
      <c r="Y948" s="42"/>
    </row>
    <row r="949" spans="1:25" ht="28" customHeight="1" x14ac:dyDescent="0.15">
      <c r="A949" s="42"/>
      <c r="B949" s="42"/>
      <c r="C949" s="42"/>
      <c r="D949" s="42"/>
      <c r="E949" s="42"/>
      <c r="F949" s="42"/>
      <c r="G949" s="42"/>
      <c r="H949" s="43"/>
      <c r="K949" s="42"/>
      <c r="L949" s="44"/>
      <c r="M949" s="44"/>
      <c r="N949" s="44"/>
      <c r="O949" s="42"/>
      <c r="P949" s="42"/>
      <c r="Q949" s="42"/>
      <c r="R949" s="89"/>
      <c r="S949" s="42"/>
      <c r="T949" s="42"/>
      <c r="U949" s="42"/>
      <c r="V949" s="42"/>
      <c r="W949" s="42"/>
      <c r="X949" s="42"/>
      <c r="Y949" s="42"/>
    </row>
    <row r="950" spans="1:25" ht="28" customHeight="1" x14ac:dyDescent="0.15">
      <c r="A950" s="42"/>
      <c r="B950" s="42"/>
      <c r="C950" s="42"/>
      <c r="D950" s="42"/>
      <c r="E950" s="42"/>
      <c r="F950" s="42"/>
      <c r="G950" s="42"/>
      <c r="H950" s="43"/>
      <c r="K950" s="42"/>
      <c r="L950" s="44"/>
      <c r="M950" s="44"/>
      <c r="N950" s="44"/>
      <c r="O950" s="42"/>
      <c r="P950" s="42"/>
      <c r="Q950" s="42"/>
      <c r="R950" s="89"/>
      <c r="S950" s="42"/>
      <c r="T950" s="42"/>
      <c r="U950" s="42"/>
      <c r="V950" s="42"/>
      <c r="W950" s="42"/>
      <c r="X950" s="42"/>
      <c r="Y950" s="42"/>
    </row>
    <row r="951" spans="1:25" ht="28" customHeight="1" x14ac:dyDescent="0.15">
      <c r="A951" s="42"/>
      <c r="B951" s="42"/>
      <c r="C951" s="42"/>
      <c r="D951" s="42"/>
      <c r="E951" s="42"/>
      <c r="F951" s="42"/>
      <c r="G951" s="42"/>
      <c r="H951" s="43"/>
      <c r="K951" s="42"/>
      <c r="L951" s="44"/>
      <c r="M951" s="44"/>
      <c r="N951" s="44"/>
      <c r="O951" s="42"/>
      <c r="P951" s="42"/>
      <c r="Q951" s="42"/>
      <c r="R951" s="89"/>
      <c r="S951" s="42"/>
      <c r="T951" s="42"/>
      <c r="U951" s="42"/>
      <c r="V951" s="42"/>
      <c r="W951" s="42"/>
      <c r="X951" s="42"/>
      <c r="Y951" s="42"/>
    </row>
    <row r="952" spans="1:25" ht="28" customHeight="1" x14ac:dyDescent="0.15">
      <c r="A952" s="42"/>
      <c r="B952" s="42"/>
      <c r="C952" s="42"/>
      <c r="D952" s="42"/>
      <c r="E952" s="42"/>
      <c r="F952" s="42"/>
      <c r="G952" s="42"/>
      <c r="H952" s="43"/>
      <c r="K952" s="42"/>
      <c r="L952" s="44"/>
      <c r="M952" s="44"/>
      <c r="N952" s="44"/>
      <c r="O952" s="42"/>
      <c r="P952" s="42"/>
      <c r="Q952" s="42"/>
      <c r="R952" s="89"/>
      <c r="S952" s="42"/>
      <c r="T952" s="42"/>
      <c r="U952" s="42"/>
      <c r="V952" s="42"/>
      <c r="W952" s="42"/>
      <c r="X952" s="42"/>
      <c r="Y952" s="42"/>
    </row>
    <row r="953" spans="1:25" ht="28" customHeight="1" x14ac:dyDescent="0.15">
      <c r="A953" s="42"/>
      <c r="B953" s="42"/>
      <c r="C953" s="42"/>
      <c r="D953" s="42"/>
      <c r="E953" s="42"/>
      <c r="F953" s="42"/>
      <c r="G953" s="42"/>
      <c r="H953" s="43"/>
      <c r="K953" s="42"/>
      <c r="L953" s="44"/>
      <c r="M953" s="44"/>
      <c r="N953" s="44"/>
      <c r="O953" s="42"/>
      <c r="P953" s="42"/>
      <c r="Q953" s="42"/>
      <c r="R953" s="89"/>
      <c r="S953" s="42"/>
      <c r="T953" s="42"/>
      <c r="U953" s="42"/>
      <c r="V953" s="42"/>
      <c r="W953" s="42"/>
      <c r="X953" s="42"/>
      <c r="Y953" s="42"/>
    </row>
    <row r="954" spans="1:25" ht="28" customHeight="1" x14ac:dyDescent="0.15">
      <c r="A954" s="42"/>
      <c r="B954" s="42"/>
      <c r="C954" s="42"/>
      <c r="D954" s="42"/>
      <c r="E954" s="42"/>
      <c r="F954" s="42"/>
      <c r="G954" s="42"/>
      <c r="H954" s="43"/>
      <c r="K954" s="42"/>
      <c r="L954" s="44"/>
      <c r="M954" s="44"/>
      <c r="N954" s="44"/>
      <c r="O954" s="42"/>
      <c r="P954" s="42"/>
      <c r="Q954" s="42"/>
      <c r="R954" s="89"/>
      <c r="S954" s="42"/>
      <c r="T954" s="42"/>
      <c r="U954" s="42"/>
      <c r="V954" s="42"/>
      <c r="W954" s="42"/>
      <c r="X954" s="42"/>
      <c r="Y954" s="42"/>
    </row>
    <row r="955" spans="1:25" ht="28" customHeight="1" x14ac:dyDescent="0.15">
      <c r="A955" s="42"/>
      <c r="B955" s="42"/>
      <c r="C955" s="42"/>
      <c r="D955" s="42"/>
      <c r="E955" s="42"/>
      <c r="F955" s="42"/>
      <c r="G955" s="42"/>
      <c r="H955" s="43"/>
      <c r="K955" s="42"/>
      <c r="L955" s="44"/>
      <c r="M955" s="44"/>
      <c r="N955" s="44"/>
      <c r="O955" s="42"/>
      <c r="P955" s="42"/>
      <c r="Q955" s="42"/>
      <c r="R955" s="89"/>
      <c r="S955" s="42"/>
      <c r="T955" s="42"/>
      <c r="U955" s="42"/>
      <c r="V955" s="42"/>
      <c r="W955" s="42"/>
      <c r="X955" s="42"/>
      <c r="Y955" s="42"/>
    </row>
    <row r="956" spans="1:25" ht="28" customHeight="1" x14ac:dyDescent="0.15">
      <c r="A956" s="42"/>
      <c r="B956" s="42"/>
      <c r="C956" s="42"/>
      <c r="D956" s="42"/>
      <c r="E956" s="42"/>
      <c r="F956" s="42"/>
      <c r="G956" s="42"/>
      <c r="H956" s="43"/>
      <c r="K956" s="42"/>
      <c r="L956" s="44"/>
      <c r="M956" s="44"/>
      <c r="N956" s="44"/>
      <c r="O956" s="42"/>
      <c r="P956" s="42"/>
      <c r="Q956" s="42"/>
      <c r="R956" s="89"/>
      <c r="S956" s="42"/>
      <c r="T956" s="42"/>
      <c r="U956" s="42"/>
      <c r="V956" s="42"/>
      <c r="W956" s="42"/>
      <c r="X956" s="42"/>
      <c r="Y956" s="42"/>
    </row>
    <row r="957" spans="1:25" ht="28" customHeight="1" x14ac:dyDescent="0.15">
      <c r="A957" s="42"/>
      <c r="B957" s="42"/>
      <c r="C957" s="42"/>
      <c r="D957" s="42"/>
      <c r="E957" s="42"/>
      <c r="F957" s="42"/>
      <c r="G957" s="42"/>
      <c r="H957" s="43"/>
      <c r="K957" s="42"/>
      <c r="L957" s="44"/>
      <c r="M957" s="44"/>
      <c r="N957" s="44"/>
      <c r="O957" s="42"/>
      <c r="P957" s="42"/>
      <c r="Q957" s="42"/>
      <c r="R957" s="89"/>
      <c r="S957" s="42"/>
      <c r="T957" s="42"/>
      <c r="U957" s="42"/>
      <c r="V957" s="42"/>
      <c r="W957" s="42"/>
      <c r="X957" s="42"/>
      <c r="Y957" s="42"/>
    </row>
    <row r="958" spans="1:25" ht="28" customHeight="1" x14ac:dyDescent="0.15">
      <c r="A958" s="42"/>
      <c r="B958" s="42"/>
      <c r="C958" s="42"/>
      <c r="D958" s="42"/>
      <c r="E958" s="42"/>
      <c r="F958" s="42"/>
      <c r="G958" s="42"/>
      <c r="H958" s="43"/>
      <c r="K958" s="42"/>
      <c r="L958" s="44"/>
      <c r="M958" s="44"/>
      <c r="N958" s="44"/>
      <c r="O958" s="42"/>
      <c r="P958" s="42"/>
      <c r="Q958" s="42"/>
      <c r="R958" s="89"/>
      <c r="S958" s="42"/>
      <c r="T958" s="42"/>
      <c r="U958" s="42"/>
      <c r="V958" s="42"/>
      <c r="W958" s="42"/>
      <c r="X958" s="42"/>
      <c r="Y958" s="42"/>
    </row>
    <row r="959" spans="1:25" ht="28" customHeight="1" x14ac:dyDescent="0.15">
      <c r="A959" s="42"/>
      <c r="B959" s="42"/>
      <c r="C959" s="42"/>
      <c r="D959" s="42"/>
      <c r="E959" s="42"/>
      <c r="F959" s="42"/>
      <c r="G959" s="42"/>
      <c r="H959" s="43"/>
      <c r="K959" s="42"/>
      <c r="L959" s="44"/>
      <c r="M959" s="44"/>
      <c r="N959" s="44"/>
      <c r="O959" s="42"/>
      <c r="P959" s="42"/>
      <c r="Q959" s="42"/>
      <c r="R959" s="89"/>
      <c r="S959" s="42"/>
      <c r="T959" s="42"/>
      <c r="U959" s="42"/>
      <c r="V959" s="42"/>
      <c r="W959" s="42"/>
      <c r="X959" s="42"/>
      <c r="Y959" s="42"/>
    </row>
    <row r="960" spans="1:25" ht="28" customHeight="1" x14ac:dyDescent="0.15">
      <c r="A960" s="42"/>
      <c r="B960" s="42"/>
      <c r="C960" s="42"/>
      <c r="D960" s="42"/>
      <c r="E960" s="42"/>
      <c r="F960" s="42"/>
      <c r="G960" s="42"/>
      <c r="H960" s="43"/>
      <c r="K960" s="42"/>
      <c r="L960" s="44"/>
      <c r="M960" s="44"/>
      <c r="N960" s="44"/>
      <c r="O960" s="42"/>
      <c r="P960" s="42"/>
      <c r="Q960" s="42"/>
      <c r="R960" s="89"/>
      <c r="S960" s="42"/>
      <c r="T960" s="42"/>
      <c r="U960" s="42"/>
      <c r="V960" s="42"/>
      <c r="W960" s="42"/>
      <c r="X960" s="42"/>
      <c r="Y960" s="42"/>
    </row>
    <row r="961" spans="1:25" ht="28" customHeight="1" x14ac:dyDescent="0.15">
      <c r="A961" s="42"/>
      <c r="B961" s="42"/>
      <c r="C961" s="42"/>
      <c r="D961" s="42"/>
      <c r="E961" s="42"/>
      <c r="F961" s="42"/>
      <c r="G961" s="42"/>
      <c r="H961" s="43"/>
      <c r="K961" s="42"/>
      <c r="L961" s="44"/>
      <c r="M961" s="44"/>
      <c r="N961" s="44"/>
      <c r="O961" s="42"/>
      <c r="P961" s="42"/>
      <c r="Q961" s="42"/>
      <c r="R961" s="89"/>
      <c r="S961" s="42"/>
      <c r="T961" s="42"/>
      <c r="U961" s="42"/>
      <c r="V961" s="42"/>
      <c r="W961" s="42"/>
      <c r="X961" s="42"/>
      <c r="Y961" s="42"/>
    </row>
    <row r="962" spans="1:25" ht="28" customHeight="1" x14ac:dyDescent="0.15">
      <c r="A962" s="42"/>
      <c r="B962" s="42"/>
      <c r="C962" s="42"/>
      <c r="D962" s="42"/>
      <c r="E962" s="42"/>
      <c r="F962" s="42"/>
      <c r="G962" s="42"/>
      <c r="H962" s="43"/>
      <c r="K962" s="42"/>
      <c r="L962" s="44"/>
      <c r="M962" s="44"/>
      <c r="N962" s="44"/>
      <c r="O962" s="42"/>
      <c r="P962" s="42"/>
      <c r="Q962" s="42"/>
      <c r="R962" s="89"/>
      <c r="S962" s="42"/>
      <c r="T962" s="42"/>
      <c r="U962" s="42"/>
      <c r="V962" s="42"/>
      <c r="W962" s="42"/>
      <c r="X962" s="42"/>
      <c r="Y962" s="42"/>
    </row>
    <row r="963" spans="1:25" ht="28" customHeight="1" x14ac:dyDescent="0.15">
      <c r="A963" s="42"/>
      <c r="B963" s="42"/>
      <c r="C963" s="42"/>
      <c r="D963" s="42"/>
      <c r="E963" s="42"/>
      <c r="F963" s="42"/>
      <c r="G963" s="42"/>
      <c r="H963" s="43"/>
      <c r="K963" s="42"/>
      <c r="L963" s="44"/>
      <c r="M963" s="44"/>
      <c r="N963" s="44"/>
      <c r="O963" s="42"/>
      <c r="P963" s="42"/>
      <c r="Q963" s="42"/>
      <c r="R963" s="89"/>
      <c r="S963" s="42"/>
      <c r="T963" s="42"/>
      <c r="U963" s="42"/>
      <c r="V963" s="42"/>
      <c r="W963" s="42"/>
      <c r="X963" s="42"/>
      <c r="Y963" s="42"/>
    </row>
    <row r="964" spans="1:25" ht="28" customHeight="1" x14ac:dyDescent="0.15">
      <c r="A964" s="42"/>
      <c r="B964" s="42"/>
      <c r="C964" s="42"/>
      <c r="D964" s="42"/>
      <c r="E964" s="42"/>
      <c r="F964" s="42"/>
      <c r="G964" s="42"/>
      <c r="H964" s="43"/>
      <c r="K964" s="42"/>
      <c r="L964" s="44"/>
      <c r="M964" s="44"/>
      <c r="N964" s="44"/>
      <c r="O964" s="42"/>
      <c r="P964" s="42"/>
      <c r="Q964" s="42"/>
      <c r="R964" s="89"/>
      <c r="S964" s="42"/>
      <c r="T964" s="42"/>
      <c r="U964" s="42"/>
      <c r="V964" s="42"/>
      <c r="W964" s="42"/>
      <c r="X964" s="42"/>
      <c r="Y964" s="42"/>
    </row>
    <row r="965" spans="1:25" ht="28" customHeight="1" x14ac:dyDescent="0.15">
      <c r="A965" s="42"/>
      <c r="B965" s="42"/>
      <c r="C965" s="42"/>
      <c r="D965" s="42"/>
      <c r="E965" s="42"/>
      <c r="F965" s="42"/>
      <c r="G965" s="42"/>
      <c r="H965" s="43"/>
      <c r="K965" s="42"/>
      <c r="L965" s="44"/>
      <c r="M965" s="44"/>
      <c r="N965" s="44"/>
      <c r="O965" s="42"/>
      <c r="P965" s="42"/>
      <c r="Q965" s="42"/>
      <c r="R965" s="89"/>
      <c r="S965" s="42"/>
      <c r="T965" s="42"/>
      <c r="U965" s="42"/>
      <c r="V965" s="42"/>
      <c r="W965" s="42"/>
      <c r="X965" s="42"/>
      <c r="Y965" s="42"/>
    </row>
    <row r="966" spans="1:25" ht="28" customHeight="1" x14ac:dyDescent="0.15">
      <c r="A966" s="42"/>
      <c r="B966" s="42"/>
      <c r="C966" s="42"/>
      <c r="D966" s="42"/>
      <c r="E966" s="42"/>
      <c r="F966" s="42"/>
      <c r="G966" s="42"/>
      <c r="H966" s="43"/>
      <c r="K966" s="42"/>
      <c r="L966" s="44"/>
      <c r="M966" s="44"/>
      <c r="N966" s="44"/>
      <c r="O966" s="42"/>
      <c r="P966" s="42"/>
      <c r="Q966" s="42"/>
      <c r="R966" s="89"/>
      <c r="S966" s="42"/>
      <c r="T966" s="42"/>
      <c r="U966" s="42"/>
      <c r="V966" s="42"/>
      <c r="W966" s="42"/>
      <c r="X966" s="42"/>
      <c r="Y966" s="42"/>
    </row>
    <row r="967" spans="1:25" ht="28" customHeight="1" x14ac:dyDescent="0.15">
      <c r="A967" s="42"/>
      <c r="B967" s="42"/>
      <c r="C967" s="42"/>
      <c r="D967" s="42"/>
      <c r="E967" s="42"/>
      <c r="F967" s="42"/>
      <c r="G967" s="42"/>
      <c r="H967" s="43"/>
      <c r="K967" s="42"/>
      <c r="L967" s="44"/>
      <c r="M967" s="44"/>
      <c r="N967" s="44"/>
      <c r="O967" s="42"/>
      <c r="P967" s="42"/>
      <c r="Q967" s="42"/>
      <c r="R967" s="89"/>
      <c r="S967" s="42"/>
      <c r="T967" s="42"/>
      <c r="U967" s="42"/>
      <c r="V967" s="42"/>
      <c r="W967" s="42"/>
      <c r="X967" s="42"/>
      <c r="Y967" s="42"/>
    </row>
    <row r="968" spans="1:25" ht="28" customHeight="1" x14ac:dyDescent="0.15">
      <c r="A968" s="42"/>
      <c r="B968" s="42"/>
      <c r="C968" s="42"/>
      <c r="D968" s="42"/>
      <c r="E968" s="42"/>
      <c r="F968" s="42"/>
      <c r="G968" s="42"/>
      <c r="H968" s="43"/>
      <c r="K968" s="42"/>
      <c r="L968" s="44"/>
      <c r="M968" s="44"/>
      <c r="N968" s="44"/>
      <c r="O968" s="42"/>
      <c r="P968" s="42"/>
      <c r="Q968" s="42"/>
      <c r="R968" s="89"/>
      <c r="S968" s="42"/>
      <c r="T968" s="42"/>
      <c r="U968" s="42"/>
      <c r="V968" s="42"/>
      <c r="W968" s="42"/>
      <c r="X968" s="42"/>
      <c r="Y968" s="42"/>
    </row>
    <row r="969" spans="1:25" ht="28" customHeight="1" x14ac:dyDescent="0.15">
      <c r="A969" s="42"/>
      <c r="B969" s="42"/>
      <c r="C969" s="42"/>
      <c r="D969" s="42"/>
      <c r="E969" s="42"/>
      <c r="F969" s="42"/>
      <c r="G969" s="42"/>
      <c r="H969" s="43"/>
      <c r="K969" s="42"/>
      <c r="L969" s="44"/>
      <c r="M969" s="44"/>
      <c r="N969" s="44"/>
      <c r="O969" s="42"/>
      <c r="P969" s="42"/>
      <c r="Q969" s="42"/>
      <c r="R969" s="89"/>
      <c r="S969" s="42"/>
      <c r="T969" s="42"/>
      <c r="U969" s="42"/>
      <c r="V969" s="42"/>
      <c r="W969" s="42"/>
      <c r="X969" s="42"/>
      <c r="Y969" s="42"/>
    </row>
    <row r="970" spans="1:25" ht="28" customHeight="1" x14ac:dyDescent="0.15">
      <c r="A970" s="42"/>
      <c r="B970" s="42"/>
      <c r="C970" s="42"/>
      <c r="D970" s="42"/>
      <c r="E970" s="42"/>
      <c r="F970" s="42"/>
      <c r="G970" s="42"/>
      <c r="H970" s="43"/>
      <c r="K970" s="42"/>
      <c r="L970" s="44"/>
      <c r="M970" s="44"/>
      <c r="N970" s="44"/>
      <c r="O970" s="42"/>
      <c r="P970" s="42"/>
      <c r="Q970" s="42"/>
      <c r="R970" s="89"/>
      <c r="S970" s="42"/>
      <c r="T970" s="42"/>
      <c r="U970" s="42"/>
      <c r="V970" s="42"/>
      <c r="W970" s="42"/>
      <c r="X970" s="42"/>
      <c r="Y970" s="42"/>
    </row>
    <row r="971" spans="1:25" ht="28" customHeight="1" x14ac:dyDescent="0.15">
      <c r="A971" s="42"/>
      <c r="B971" s="42"/>
      <c r="C971" s="42"/>
      <c r="D971" s="42"/>
      <c r="E971" s="42"/>
      <c r="F971" s="42"/>
      <c r="G971" s="42"/>
      <c r="H971" s="43"/>
      <c r="K971" s="42"/>
      <c r="L971" s="44"/>
      <c r="M971" s="44"/>
      <c r="N971" s="44"/>
      <c r="O971" s="42"/>
      <c r="P971" s="42"/>
      <c r="Q971" s="42"/>
      <c r="R971" s="89"/>
      <c r="S971" s="42"/>
      <c r="T971" s="42"/>
      <c r="U971" s="42"/>
      <c r="V971" s="42"/>
      <c r="W971" s="42"/>
      <c r="X971" s="42"/>
      <c r="Y971" s="42"/>
    </row>
    <row r="972" spans="1:25" ht="28" customHeight="1" x14ac:dyDescent="0.15">
      <c r="A972" s="42"/>
      <c r="B972" s="42"/>
      <c r="C972" s="42"/>
      <c r="D972" s="42"/>
      <c r="E972" s="42"/>
      <c r="F972" s="42"/>
      <c r="G972" s="42"/>
      <c r="H972" s="43"/>
      <c r="K972" s="42"/>
      <c r="L972" s="44"/>
      <c r="M972" s="44"/>
      <c r="N972" s="44"/>
      <c r="O972" s="42"/>
      <c r="P972" s="42"/>
      <c r="Q972" s="42"/>
      <c r="R972" s="89"/>
      <c r="S972" s="42"/>
      <c r="T972" s="42"/>
      <c r="U972" s="42"/>
      <c r="V972" s="42"/>
      <c r="W972" s="42"/>
      <c r="X972" s="42"/>
      <c r="Y972" s="42"/>
    </row>
    <row r="973" spans="1:25" ht="28" customHeight="1" x14ac:dyDescent="0.15">
      <c r="A973" s="42"/>
      <c r="B973" s="42"/>
      <c r="C973" s="42"/>
      <c r="D973" s="42"/>
      <c r="E973" s="42"/>
      <c r="F973" s="42"/>
      <c r="G973" s="42"/>
      <c r="H973" s="43"/>
      <c r="K973" s="42"/>
      <c r="L973" s="44"/>
      <c r="M973" s="44"/>
      <c r="N973" s="44"/>
      <c r="O973" s="42"/>
      <c r="P973" s="42"/>
      <c r="Q973" s="42"/>
      <c r="R973" s="89"/>
      <c r="S973" s="42"/>
      <c r="T973" s="42"/>
      <c r="U973" s="42"/>
      <c r="V973" s="42"/>
      <c r="W973" s="42"/>
      <c r="X973" s="42"/>
      <c r="Y973" s="42"/>
    </row>
    <row r="974" spans="1:25" ht="28" customHeight="1" x14ac:dyDescent="0.15">
      <c r="A974" s="42"/>
      <c r="B974" s="42"/>
      <c r="C974" s="42"/>
      <c r="D974" s="42"/>
      <c r="E974" s="42"/>
      <c r="F974" s="42"/>
      <c r="G974" s="42"/>
      <c r="H974" s="43"/>
      <c r="K974" s="42"/>
      <c r="L974" s="44"/>
      <c r="M974" s="44"/>
      <c r="N974" s="44"/>
      <c r="O974" s="42"/>
      <c r="P974" s="42"/>
      <c r="Q974" s="42"/>
      <c r="R974" s="89"/>
      <c r="S974" s="42"/>
      <c r="T974" s="42"/>
      <c r="U974" s="42"/>
      <c r="V974" s="42"/>
      <c r="W974" s="42"/>
      <c r="X974" s="42"/>
      <c r="Y974" s="42"/>
    </row>
    <row r="975" spans="1:25" ht="28" customHeight="1" x14ac:dyDescent="0.15">
      <c r="A975" s="42"/>
      <c r="B975" s="42"/>
      <c r="C975" s="42"/>
      <c r="D975" s="42"/>
      <c r="E975" s="42"/>
      <c r="F975" s="42"/>
      <c r="G975" s="42"/>
      <c r="H975" s="43"/>
      <c r="K975" s="42"/>
      <c r="L975" s="44"/>
      <c r="M975" s="44"/>
      <c r="N975" s="44"/>
      <c r="O975" s="42"/>
      <c r="P975" s="42"/>
      <c r="Q975" s="42"/>
      <c r="R975" s="89"/>
      <c r="S975" s="42"/>
      <c r="T975" s="42"/>
      <c r="U975" s="42"/>
      <c r="V975" s="42"/>
      <c r="W975" s="42"/>
      <c r="X975" s="42"/>
      <c r="Y975" s="42"/>
    </row>
    <row r="976" spans="1:25" ht="28" customHeight="1" x14ac:dyDescent="0.15">
      <c r="A976" s="42"/>
      <c r="B976" s="42"/>
      <c r="C976" s="42"/>
      <c r="D976" s="42"/>
      <c r="E976" s="42"/>
      <c r="F976" s="42"/>
      <c r="G976" s="42"/>
      <c r="H976" s="43"/>
      <c r="K976" s="42"/>
      <c r="L976" s="44"/>
      <c r="M976" s="44"/>
      <c r="N976" s="44"/>
      <c r="O976" s="42"/>
      <c r="P976" s="42"/>
      <c r="Q976" s="42"/>
      <c r="R976" s="89"/>
      <c r="S976" s="42"/>
      <c r="T976" s="42"/>
      <c r="U976" s="42"/>
      <c r="V976" s="42"/>
      <c r="W976" s="42"/>
      <c r="X976" s="42"/>
      <c r="Y976" s="42"/>
    </row>
    <row r="977" spans="1:25" ht="28" customHeight="1" x14ac:dyDescent="0.15">
      <c r="A977" s="42"/>
      <c r="B977" s="42"/>
      <c r="C977" s="42"/>
      <c r="D977" s="42"/>
      <c r="E977" s="42"/>
      <c r="F977" s="42"/>
      <c r="G977" s="42"/>
      <c r="H977" s="43"/>
      <c r="K977" s="42"/>
      <c r="L977" s="44"/>
      <c r="M977" s="44"/>
      <c r="N977" s="44"/>
      <c r="O977" s="42"/>
      <c r="P977" s="42"/>
      <c r="Q977" s="42"/>
      <c r="R977" s="89"/>
      <c r="S977" s="42"/>
      <c r="T977" s="42"/>
      <c r="U977" s="42"/>
      <c r="V977" s="42"/>
      <c r="W977" s="42"/>
      <c r="X977" s="42"/>
      <c r="Y977" s="42"/>
    </row>
    <row r="978" spans="1:25" ht="28" customHeight="1" x14ac:dyDescent="0.15">
      <c r="A978" s="42"/>
      <c r="B978" s="42"/>
      <c r="C978" s="42"/>
      <c r="D978" s="42"/>
      <c r="E978" s="42"/>
      <c r="F978" s="42"/>
      <c r="G978" s="42"/>
      <c r="H978" s="43"/>
      <c r="K978" s="42"/>
      <c r="L978" s="44"/>
      <c r="M978" s="44"/>
      <c r="N978" s="44"/>
      <c r="O978" s="42"/>
      <c r="P978" s="42"/>
      <c r="Q978" s="42"/>
      <c r="R978" s="89"/>
      <c r="S978" s="42"/>
      <c r="T978" s="42"/>
      <c r="U978" s="42"/>
      <c r="V978" s="42"/>
      <c r="W978" s="42"/>
      <c r="X978" s="42"/>
      <c r="Y978" s="42"/>
    </row>
    <row r="979" spans="1:25" ht="28" customHeight="1" x14ac:dyDescent="0.15">
      <c r="A979" s="42"/>
      <c r="B979" s="42"/>
      <c r="C979" s="42"/>
      <c r="D979" s="42"/>
      <c r="E979" s="42"/>
      <c r="F979" s="42"/>
      <c r="G979" s="42"/>
      <c r="H979" s="43"/>
      <c r="K979" s="42"/>
      <c r="L979" s="44"/>
      <c r="M979" s="44"/>
      <c r="N979" s="44"/>
      <c r="O979" s="42"/>
      <c r="P979" s="42"/>
      <c r="Q979" s="42"/>
      <c r="R979" s="89"/>
      <c r="S979" s="42"/>
      <c r="T979" s="42"/>
      <c r="U979" s="42"/>
      <c r="V979" s="42"/>
      <c r="W979" s="42"/>
      <c r="X979" s="42"/>
      <c r="Y979" s="42"/>
    </row>
    <row r="980" spans="1:25" ht="28" customHeight="1" x14ac:dyDescent="0.15">
      <c r="A980" s="42"/>
      <c r="B980" s="42"/>
      <c r="C980" s="42"/>
      <c r="D980" s="42"/>
      <c r="E980" s="42"/>
      <c r="F980" s="42"/>
      <c r="G980" s="42"/>
      <c r="H980" s="43"/>
      <c r="K980" s="42"/>
      <c r="L980" s="44"/>
      <c r="M980" s="44"/>
      <c r="N980" s="44"/>
      <c r="O980" s="42"/>
      <c r="P980" s="42"/>
      <c r="Q980" s="42"/>
      <c r="R980" s="89"/>
      <c r="S980" s="42"/>
      <c r="T980" s="42"/>
      <c r="U980" s="42"/>
      <c r="V980" s="42"/>
      <c r="W980" s="42"/>
      <c r="X980" s="42"/>
      <c r="Y980" s="42"/>
    </row>
    <row r="981" spans="1:25" ht="28" customHeight="1" x14ac:dyDescent="0.15">
      <c r="A981" s="42"/>
      <c r="B981" s="42"/>
      <c r="C981" s="42"/>
      <c r="D981" s="42"/>
      <c r="E981" s="42"/>
      <c r="F981" s="42"/>
      <c r="G981" s="42"/>
      <c r="H981" s="43"/>
      <c r="K981" s="42"/>
      <c r="L981" s="44"/>
      <c r="M981" s="44"/>
      <c r="N981" s="44"/>
      <c r="O981" s="42"/>
      <c r="P981" s="42"/>
      <c r="Q981" s="42"/>
      <c r="R981" s="89"/>
      <c r="S981" s="42"/>
      <c r="T981" s="42"/>
      <c r="U981" s="42"/>
      <c r="V981" s="42"/>
      <c r="W981" s="42"/>
      <c r="X981" s="42"/>
      <c r="Y981" s="42"/>
    </row>
    <row r="982" spans="1:25" ht="28" customHeight="1" x14ac:dyDescent="0.15">
      <c r="A982" s="42"/>
      <c r="B982" s="42"/>
      <c r="C982" s="42"/>
      <c r="D982" s="42"/>
      <c r="E982" s="42"/>
      <c r="F982" s="42"/>
      <c r="G982" s="42"/>
      <c r="H982" s="43"/>
      <c r="K982" s="42"/>
      <c r="L982" s="44"/>
      <c r="M982" s="44"/>
      <c r="N982" s="44"/>
      <c r="O982" s="42"/>
      <c r="P982" s="42"/>
      <c r="Q982" s="42"/>
      <c r="R982" s="89"/>
      <c r="S982" s="42"/>
      <c r="T982" s="42"/>
      <c r="U982" s="42"/>
      <c r="V982" s="42"/>
      <c r="W982" s="42"/>
      <c r="X982" s="42"/>
      <c r="Y982" s="42"/>
    </row>
    <row r="983" spans="1:25" ht="28" customHeight="1" x14ac:dyDescent="0.15">
      <c r="A983" s="42"/>
      <c r="B983" s="42"/>
      <c r="C983" s="42"/>
      <c r="D983" s="42"/>
      <c r="E983" s="42"/>
      <c r="F983" s="42"/>
      <c r="G983" s="42"/>
      <c r="H983" s="43"/>
      <c r="K983" s="42"/>
      <c r="L983" s="44"/>
      <c r="M983" s="44"/>
      <c r="N983" s="44"/>
      <c r="O983" s="42"/>
      <c r="P983" s="42"/>
      <c r="Q983" s="42"/>
      <c r="R983" s="89"/>
      <c r="S983" s="42"/>
      <c r="T983" s="42"/>
      <c r="U983" s="42"/>
      <c r="V983" s="42"/>
      <c r="W983" s="42"/>
      <c r="X983" s="42"/>
      <c r="Y983" s="42"/>
    </row>
    <row r="984" spans="1:25" ht="28" customHeight="1" x14ac:dyDescent="0.15">
      <c r="A984" s="42"/>
      <c r="B984" s="42"/>
      <c r="C984" s="42"/>
      <c r="D984" s="42"/>
      <c r="E984" s="42"/>
      <c r="F984" s="42"/>
      <c r="G984" s="42"/>
      <c r="H984" s="43"/>
      <c r="K984" s="42"/>
      <c r="L984" s="44"/>
      <c r="M984" s="44"/>
      <c r="N984" s="44"/>
      <c r="O984" s="42"/>
      <c r="P984" s="42"/>
      <c r="Q984" s="42"/>
      <c r="R984" s="89"/>
      <c r="S984" s="42"/>
      <c r="T984" s="42"/>
      <c r="U984" s="42"/>
      <c r="V984" s="42"/>
      <c r="W984" s="42"/>
      <c r="X984" s="42"/>
      <c r="Y984" s="42"/>
    </row>
    <row r="985" spans="1:25" ht="28" customHeight="1" x14ac:dyDescent="0.15">
      <c r="A985" s="42"/>
      <c r="B985" s="42"/>
      <c r="C985" s="42"/>
      <c r="D985" s="42"/>
      <c r="E985" s="42"/>
      <c r="F985" s="42"/>
      <c r="G985" s="42"/>
      <c r="H985" s="43"/>
      <c r="K985" s="42"/>
      <c r="L985" s="44"/>
      <c r="M985" s="44"/>
      <c r="N985" s="44"/>
      <c r="O985" s="42"/>
      <c r="P985" s="42"/>
      <c r="Q985" s="42"/>
      <c r="R985" s="89"/>
      <c r="S985" s="42"/>
      <c r="T985" s="42"/>
      <c r="U985" s="42"/>
      <c r="V985" s="42"/>
      <c r="W985" s="42"/>
      <c r="X985" s="42"/>
      <c r="Y985" s="42"/>
    </row>
  </sheetData>
  <autoFilter ref="A1:Y37"/>
  <phoneticPr fontId="51" type="noConversion"/>
  <dataValidations count="2">
    <dataValidation type="list" allowBlank="1" sqref="A38:A62 D39:D62 A1 V3:V17 A3:A17 K1:K18 T3:T17 E1:F18 K20:K37 E20:E62 F21:F62">
      <formula1>#REF!</formula1>
    </dataValidation>
    <dataValidation type="list" allowBlank="1" sqref="H34:J37 H38:K62 H30:H31 J30:J31 I31">
      <formula1>"Oui,Non"</formula1>
    </dataValidation>
  </dataValidations>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8"/>
  <sheetViews>
    <sheetView topLeftCell="N25" workbookViewId="0">
      <selection activeCell="Y1" sqref="Y1"/>
    </sheetView>
  </sheetViews>
  <sheetFormatPr baseColWidth="10" defaultColWidth="14.5" defaultRowHeight="28" customHeight="1" x14ac:dyDescent="0.15"/>
  <cols>
    <col min="1" max="1" width="15" style="41" customWidth="1"/>
    <col min="2" max="2" width="12.6640625" style="41" customWidth="1"/>
    <col min="3" max="3" width="13.6640625" style="41" customWidth="1"/>
    <col min="4" max="4" width="14.6640625" style="41" customWidth="1"/>
    <col min="5" max="5" width="18.33203125" style="41" customWidth="1"/>
    <col min="6" max="6" width="16.5" style="41" customWidth="1"/>
    <col min="7" max="7" width="59.83203125" style="41" customWidth="1"/>
    <col min="8" max="8" width="28.6640625" style="41" customWidth="1"/>
    <col min="9" max="9" width="18.33203125" style="41" customWidth="1"/>
    <col min="10" max="10" width="54.1640625" style="41" customWidth="1"/>
    <col min="11" max="11" width="22.83203125" style="41" customWidth="1"/>
    <col min="12" max="12" width="15" style="148" customWidth="1"/>
    <col min="13" max="13" width="20" style="148" customWidth="1"/>
    <col min="14" max="14" width="17.33203125" style="148" customWidth="1"/>
    <col min="15" max="17" width="17.33203125" style="41" customWidth="1"/>
    <col min="18" max="18" width="17.33203125" style="151" customWidth="1"/>
    <col min="19" max="19" width="18.1640625" style="41" customWidth="1"/>
    <col min="20" max="20" width="18.5" style="41" customWidth="1"/>
    <col min="21" max="21" width="16.1640625" style="41" customWidth="1"/>
    <col min="22" max="22" width="21.33203125" style="41" customWidth="1"/>
    <col min="23" max="23" width="19.6640625" style="41" customWidth="1"/>
    <col min="24" max="24" width="13.6640625" style="41" customWidth="1"/>
    <col min="25" max="25" width="22.83203125" style="41" customWidth="1"/>
    <col min="26" max="16384" width="14.5" style="41"/>
  </cols>
  <sheetData>
    <row r="1" spans="1:25" s="104" customFormat="1" ht="28" customHeight="1" x14ac:dyDescent="0.15">
      <c r="A1" s="104" t="s">
        <v>0</v>
      </c>
      <c r="B1" s="104" t="s">
        <v>1</v>
      </c>
      <c r="C1" s="104" t="s">
        <v>2</v>
      </c>
      <c r="D1" s="104" t="s">
        <v>3</v>
      </c>
      <c r="E1" s="118" t="s">
        <v>4</v>
      </c>
      <c r="F1" s="118" t="s">
        <v>5</v>
      </c>
      <c r="G1" s="104" t="s">
        <v>6</v>
      </c>
      <c r="H1" s="104" t="s">
        <v>7</v>
      </c>
      <c r="I1" s="104" t="s">
        <v>8</v>
      </c>
      <c r="J1" s="104" t="s">
        <v>9</v>
      </c>
      <c r="K1" s="104" t="s">
        <v>10</v>
      </c>
      <c r="L1" s="119" t="s">
        <v>11</v>
      </c>
      <c r="M1" s="119" t="s">
        <v>12</v>
      </c>
      <c r="N1" s="119" t="s">
        <v>13</v>
      </c>
      <c r="O1" s="119" t="s">
        <v>193</v>
      </c>
      <c r="P1" s="119" t="s">
        <v>194</v>
      </c>
      <c r="Q1" s="119" t="s">
        <v>195</v>
      </c>
      <c r="R1" s="119" t="s">
        <v>196</v>
      </c>
      <c r="S1" s="104" t="s">
        <v>17</v>
      </c>
      <c r="T1" s="104" t="s">
        <v>18</v>
      </c>
      <c r="U1" s="104" t="s">
        <v>19</v>
      </c>
      <c r="V1" s="104" t="s">
        <v>20</v>
      </c>
      <c r="W1" s="104" t="s">
        <v>21</v>
      </c>
      <c r="X1" s="104" t="s">
        <v>22</v>
      </c>
      <c r="Y1" s="104" t="s">
        <v>23</v>
      </c>
    </row>
    <row r="2" spans="1:25" s="81" customFormat="1" ht="28" customHeight="1" x14ac:dyDescent="0.15">
      <c r="A2" s="508" t="s">
        <v>238</v>
      </c>
      <c r="E2" s="92"/>
      <c r="F2" s="92"/>
      <c r="G2" s="606" t="s">
        <v>1202</v>
      </c>
      <c r="L2" s="530">
        <f>SUM(L4:L8,L10:L13,L15:L18,L20:L21)</f>
        <v>156</v>
      </c>
      <c r="M2" s="530">
        <f>SUM(M4:M8,M10:M13,M15:M18,M20:M21)</f>
        <v>138</v>
      </c>
      <c r="N2" s="530">
        <f>SUM(N4:N8,N10:N13,N15:N18,N20:N21)</f>
        <v>106</v>
      </c>
      <c r="O2" s="530">
        <f>SUM(O4:O8,O10:O13,O15:O18,O20:O21)</f>
        <v>200</v>
      </c>
      <c r="P2" s="530">
        <f>SUM(P4:P8,P10:P13,P15:P18,P20:P21)</f>
        <v>600</v>
      </c>
      <c r="Q2" s="101"/>
      <c r="R2" s="101">
        <v>30</v>
      </c>
    </row>
    <row r="3" spans="1:25" s="88" customFormat="1" ht="28" customHeight="1" x14ac:dyDescent="0.15">
      <c r="A3" s="88" t="s">
        <v>238</v>
      </c>
      <c r="B3" s="88" t="s">
        <v>239</v>
      </c>
      <c r="D3" s="88">
        <v>5</v>
      </c>
      <c r="E3" s="98"/>
      <c r="F3" s="98" t="s">
        <v>1133</v>
      </c>
      <c r="G3" s="88" t="s">
        <v>206</v>
      </c>
      <c r="L3" s="99">
        <f>SUM(L4:L8)</f>
        <v>60</v>
      </c>
      <c r="M3" s="99">
        <f>SUM(M4:M8)</f>
        <v>54</v>
      </c>
      <c r="N3" s="99">
        <f>SUM(N4:N8)</f>
        <v>10</v>
      </c>
      <c r="O3" s="99">
        <f>SUM(O4:O8)</f>
        <v>56</v>
      </c>
      <c r="P3" s="99">
        <f>SUM(P4:P8)</f>
        <v>180</v>
      </c>
      <c r="Q3" s="99"/>
      <c r="R3" s="99">
        <v>9</v>
      </c>
    </row>
    <row r="4" spans="1:25" s="111" customFormat="1" ht="28" customHeight="1" x14ac:dyDescent="0.15">
      <c r="A4" s="83" t="s">
        <v>238</v>
      </c>
      <c r="B4" s="111" t="s">
        <v>239</v>
      </c>
      <c r="C4" s="111" t="s">
        <v>242</v>
      </c>
      <c r="D4" s="111">
        <v>5</v>
      </c>
      <c r="E4" s="107"/>
      <c r="F4" s="84" t="s">
        <v>1133</v>
      </c>
      <c r="G4" s="515" t="s">
        <v>1203</v>
      </c>
      <c r="H4" s="45" t="s">
        <v>1493</v>
      </c>
      <c r="I4" s="46" t="s">
        <v>1309</v>
      </c>
      <c r="J4" s="576" t="s">
        <v>1414</v>
      </c>
      <c r="K4" s="111" t="s">
        <v>121</v>
      </c>
      <c r="L4" s="115">
        <v>14</v>
      </c>
      <c r="M4" s="115">
        <v>8</v>
      </c>
      <c r="N4" s="115">
        <v>6</v>
      </c>
      <c r="O4" s="115">
        <v>12</v>
      </c>
      <c r="P4" s="115">
        <v>40</v>
      </c>
      <c r="Q4" s="115">
        <v>3</v>
      </c>
      <c r="R4" s="115"/>
      <c r="S4" s="114">
        <v>1</v>
      </c>
      <c r="T4" s="114" t="s">
        <v>28</v>
      </c>
      <c r="U4" s="114">
        <v>2</v>
      </c>
      <c r="V4" s="114" t="s">
        <v>28</v>
      </c>
      <c r="W4" s="114">
        <v>2</v>
      </c>
      <c r="X4" s="114">
        <v>0.36</v>
      </c>
      <c r="Y4" s="114">
        <v>0.64</v>
      </c>
    </row>
    <row r="5" spans="1:25" s="111" customFormat="1" ht="28" customHeight="1" x14ac:dyDescent="0.15">
      <c r="A5" s="83" t="s">
        <v>238</v>
      </c>
      <c r="B5" s="111" t="s">
        <v>239</v>
      </c>
      <c r="C5" s="111" t="s">
        <v>243</v>
      </c>
      <c r="D5" s="111">
        <v>5</v>
      </c>
      <c r="E5" s="107"/>
      <c r="F5" s="84" t="s">
        <v>1133</v>
      </c>
      <c r="G5" s="515" t="s">
        <v>1204</v>
      </c>
      <c r="H5" s="45" t="s">
        <v>164</v>
      </c>
      <c r="I5" s="46" t="s">
        <v>1309</v>
      </c>
      <c r="J5" s="111" t="s">
        <v>180</v>
      </c>
      <c r="K5" s="111" t="s">
        <v>121</v>
      </c>
      <c r="L5" s="115">
        <v>10</v>
      </c>
      <c r="M5" s="115">
        <v>10</v>
      </c>
      <c r="N5" s="115">
        <v>0</v>
      </c>
      <c r="O5" s="115">
        <v>10</v>
      </c>
      <c r="P5" s="115">
        <v>30</v>
      </c>
      <c r="Q5" s="115">
        <v>3</v>
      </c>
      <c r="R5" s="115"/>
      <c r="S5" s="114">
        <v>1</v>
      </c>
      <c r="T5" s="114" t="s">
        <v>28</v>
      </c>
      <c r="U5" s="114">
        <v>2</v>
      </c>
      <c r="V5" s="114" t="s">
        <v>28</v>
      </c>
      <c r="W5" s="114">
        <v>2</v>
      </c>
      <c r="X5" s="114">
        <v>0.36</v>
      </c>
      <c r="Y5" s="114">
        <v>0.64</v>
      </c>
    </row>
    <row r="6" spans="1:25" s="111" customFormat="1" ht="28" customHeight="1" x14ac:dyDescent="0.15">
      <c r="A6" s="83" t="s">
        <v>238</v>
      </c>
      <c r="B6" s="111" t="s">
        <v>239</v>
      </c>
      <c r="C6" s="111" t="s">
        <v>244</v>
      </c>
      <c r="D6" s="111">
        <v>5</v>
      </c>
      <c r="E6" s="107"/>
      <c r="F6" s="84" t="s">
        <v>1133</v>
      </c>
      <c r="G6" s="515" t="s">
        <v>1226</v>
      </c>
      <c r="H6" s="45" t="s">
        <v>1572</v>
      </c>
      <c r="I6" s="114" t="s">
        <v>1309</v>
      </c>
      <c r="J6" s="576" t="s">
        <v>181</v>
      </c>
      <c r="K6" s="111" t="s">
        <v>121</v>
      </c>
      <c r="L6" s="115">
        <v>10</v>
      </c>
      <c r="M6" s="115">
        <v>10</v>
      </c>
      <c r="N6" s="115">
        <v>0</v>
      </c>
      <c r="O6" s="115">
        <v>10</v>
      </c>
      <c r="P6" s="115">
        <v>30</v>
      </c>
      <c r="Q6" s="115">
        <v>2</v>
      </c>
      <c r="R6" s="115"/>
      <c r="S6" s="114">
        <v>1</v>
      </c>
      <c r="T6" s="114" t="s">
        <v>28</v>
      </c>
      <c r="U6" s="114">
        <v>2</v>
      </c>
      <c r="V6" s="114" t="s">
        <v>28</v>
      </c>
      <c r="W6" s="114">
        <v>2</v>
      </c>
      <c r="X6" s="114">
        <v>0.36</v>
      </c>
      <c r="Y6" s="114">
        <v>0.64</v>
      </c>
    </row>
    <row r="7" spans="1:25" s="111" customFormat="1" ht="28" customHeight="1" x14ac:dyDescent="0.15">
      <c r="A7" s="83" t="s">
        <v>238</v>
      </c>
      <c r="B7" s="111" t="s">
        <v>239</v>
      </c>
      <c r="C7" s="111" t="s">
        <v>245</v>
      </c>
      <c r="D7" s="111">
        <v>5</v>
      </c>
      <c r="E7" s="107"/>
      <c r="F7" s="84" t="s">
        <v>1133</v>
      </c>
      <c r="G7" s="515" t="s">
        <v>1227</v>
      </c>
      <c r="H7" s="114" t="s">
        <v>1425</v>
      </c>
      <c r="I7" s="114" t="s">
        <v>1309</v>
      </c>
      <c r="J7" s="576" t="s">
        <v>182</v>
      </c>
      <c r="K7" s="111" t="s">
        <v>121</v>
      </c>
      <c r="L7" s="115">
        <v>16</v>
      </c>
      <c r="M7" s="115">
        <v>16</v>
      </c>
      <c r="N7" s="115">
        <v>0</v>
      </c>
      <c r="O7" s="115">
        <v>12</v>
      </c>
      <c r="P7" s="115">
        <v>44</v>
      </c>
      <c r="Q7" s="115">
        <v>3</v>
      </c>
      <c r="R7" s="115"/>
      <c r="S7" s="114">
        <v>1</v>
      </c>
      <c r="T7" s="114" t="s">
        <v>28</v>
      </c>
      <c r="U7" s="114">
        <v>2</v>
      </c>
      <c r="V7" s="114" t="s">
        <v>28</v>
      </c>
      <c r="W7" s="114">
        <v>2</v>
      </c>
      <c r="X7" s="114">
        <v>0.36</v>
      </c>
      <c r="Y7" s="114">
        <v>0.64</v>
      </c>
    </row>
    <row r="8" spans="1:25" s="111" customFormat="1" ht="28" customHeight="1" x14ac:dyDescent="0.15">
      <c r="A8" s="83" t="s">
        <v>238</v>
      </c>
      <c r="B8" s="111" t="s">
        <v>239</v>
      </c>
      <c r="C8" s="111" t="s">
        <v>246</v>
      </c>
      <c r="D8" s="111">
        <v>5</v>
      </c>
      <c r="E8" s="107"/>
      <c r="F8" s="84" t="s">
        <v>1133</v>
      </c>
      <c r="G8" s="515" t="s">
        <v>1228</v>
      </c>
      <c r="H8" s="576" t="s">
        <v>1571</v>
      </c>
      <c r="I8" s="114" t="s">
        <v>1309</v>
      </c>
      <c r="J8" s="111" t="s">
        <v>183</v>
      </c>
      <c r="K8" s="111" t="s">
        <v>121</v>
      </c>
      <c r="L8" s="115">
        <v>10</v>
      </c>
      <c r="M8" s="115">
        <v>10</v>
      </c>
      <c r="N8" s="115">
        <v>4</v>
      </c>
      <c r="O8" s="115">
        <v>12</v>
      </c>
      <c r="P8" s="115">
        <v>36</v>
      </c>
      <c r="Q8" s="115">
        <v>3</v>
      </c>
      <c r="R8" s="115"/>
      <c r="S8" s="114">
        <v>1</v>
      </c>
      <c r="T8" s="114" t="s">
        <v>28</v>
      </c>
      <c r="U8" s="114">
        <v>2</v>
      </c>
      <c r="V8" s="114" t="s">
        <v>28</v>
      </c>
      <c r="W8" s="114">
        <v>2</v>
      </c>
      <c r="X8" s="114">
        <v>0.36</v>
      </c>
      <c r="Y8" s="114">
        <v>0.64</v>
      </c>
    </row>
    <row r="9" spans="1:25" s="88" customFormat="1" ht="28" customHeight="1" x14ac:dyDescent="0.15">
      <c r="A9" s="88" t="s">
        <v>238</v>
      </c>
      <c r="B9" s="88" t="s">
        <v>253</v>
      </c>
      <c r="E9" s="98"/>
      <c r="F9" s="98" t="s">
        <v>1133</v>
      </c>
      <c r="G9" s="163" t="s">
        <v>252</v>
      </c>
      <c r="L9" s="99">
        <f>SUM(L10:L13)</f>
        <v>36</v>
      </c>
      <c r="M9" s="99">
        <f>SUM(M10:M13)</f>
        <v>36</v>
      </c>
      <c r="N9" s="99">
        <f>SUM(N10:N13)</f>
        <v>38</v>
      </c>
      <c r="O9" s="99">
        <f>SUM(O10:O13)</f>
        <v>50</v>
      </c>
      <c r="P9" s="99">
        <f>SUM(P10:P13)</f>
        <v>160</v>
      </c>
      <c r="Q9" s="99"/>
      <c r="R9" s="99">
        <v>8</v>
      </c>
    </row>
    <row r="10" spans="1:25" s="143" customFormat="1" ht="28" customHeight="1" thickBot="1" x14ac:dyDescent="0.2">
      <c r="A10" s="53" t="s">
        <v>238</v>
      </c>
      <c r="B10" s="53" t="s">
        <v>247</v>
      </c>
      <c r="C10" s="53" t="s">
        <v>248</v>
      </c>
      <c r="D10" s="50">
        <v>5</v>
      </c>
      <c r="E10" s="51"/>
      <c r="F10" s="54" t="s">
        <v>1133</v>
      </c>
      <c r="G10" s="526" t="s">
        <v>1229</v>
      </c>
      <c r="H10" s="53" t="s">
        <v>1498</v>
      </c>
      <c r="I10" s="594" t="s">
        <v>1309</v>
      </c>
      <c r="J10" s="165" t="s">
        <v>1497</v>
      </c>
      <c r="K10" s="50" t="s">
        <v>121</v>
      </c>
      <c r="L10" s="55">
        <v>6</v>
      </c>
      <c r="M10" s="55">
        <v>6</v>
      </c>
      <c r="N10" s="55">
        <v>8</v>
      </c>
      <c r="O10" s="55">
        <v>10</v>
      </c>
      <c r="P10" s="55">
        <f>SUM(L10:O10)</f>
        <v>30</v>
      </c>
      <c r="Q10" s="55">
        <v>2</v>
      </c>
      <c r="R10" s="164"/>
      <c r="S10" s="52">
        <v>1</v>
      </c>
      <c r="T10" s="52" t="s">
        <v>28</v>
      </c>
      <c r="U10" s="52">
        <v>2</v>
      </c>
      <c r="V10" s="52" t="s">
        <v>28</v>
      </c>
      <c r="W10" s="52">
        <v>2</v>
      </c>
      <c r="X10" s="52">
        <v>0.36</v>
      </c>
      <c r="Y10" s="52">
        <v>0.64</v>
      </c>
    </row>
    <row r="11" spans="1:25" s="143" customFormat="1" ht="28" customHeight="1" thickBot="1" x14ac:dyDescent="0.25">
      <c r="A11" s="53" t="s">
        <v>238</v>
      </c>
      <c r="B11" s="53" t="s">
        <v>247</v>
      </c>
      <c r="C11" s="53" t="s">
        <v>249</v>
      </c>
      <c r="D11" s="50">
        <v>5</v>
      </c>
      <c r="E11" s="51"/>
      <c r="F11" s="54" t="s">
        <v>1133</v>
      </c>
      <c r="G11" s="527" t="s">
        <v>1230</v>
      </c>
      <c r="H11" s="53" t="s">
        <v>1334</v>
      </c>
      <c r="I11" s="53" t="s">
        <v>1309</v>
      </c>
      <c r="J11" s="53" t="s">
        <v>1499</v>
      </c>
      <c r="K11" s="50" t="s">
        <v>121</v>
      </c>
      <c r="L11" s="55">
        <v>10</v>
      </c>
      <c r="M11" s="55">
        <v>10</v>
      </c>
      <c r="N11" s="55">
        <v>10</v>
      </c>
      <c r="O11" s="55">
        <v>12</v>
      </c>
      <c r="P11" s="55">
        <f>SUM(L11:O11)</f>
        <v>42</v>
      </c>
      <c r="Q11" s="55">
        <v>2</v>
      </c>
      <c r="R11" s="164"/>
      <c r="S11" s="52">
        <v>1</v>
      </c>
      <c r="T11" s="52" t="s">
        <v>28</v>
      </c>
      <c r="U11" s="52">
        <v>2</v>
      </c>
      <c r="V11" s="52" t="s">
        <v>28</v>
      </c>
      <c r="W11" s="52">
        <v>2</v>
      </c>
      <c r="X11" s="52">
        <v>0.36</v>
      </c>
      <c r="Y11" s="52">
        <v>0.64</v>
      </c>
    </row>
    <row r="12" spans="1:25" s="143" customFormat="1" ht="28" customHeight="1" thickBot="1" x14ac:dyDescent="0.2">
      <c r="A12" s="53" t="s">
        <v>238</v>
      </c>
      <c r="B12" s="53" t="s">
        <v>247</v>
      </c>
      <c r="C12" s="53" t="s">
        <v>250</v>
      </c>
      <c r="D12" s="50">
        <v>5</v>
      </c>
      <c r="E12" s="51"/>
      <c r="F12" s="54" t="s">
        <v>1133</v>
      </c>
      <c r="G12" s="528" t="s">
        <v>1231</v>
      </c>
      <c r="H12" s="53" t="s">
        <v>1386</v>
      </c>
      <c r="I12" s="594" t="s">
        <v>1309</v>
      </c>
      <c r="J12" s="165" t="s">
        <v>1387</v>
      </c>
      <c r="K12" s="50" t="s">
        <v>121</v>
      </c>
      <c r="L12" s="55">
        <v>10</v>
      </c>
      <c r="M12" s="55">
        <v>10</v>
      </c>
      <c r="N12" s="55">
        <v>10</v>
      </c>
      <c r="O12" s="55">
        <v>14</v>
      </c>
      <c r="P12" s="55">
        <f>SUM(L12:O12)</f>
        <v>44</v>
      </c>
      <c r="Q12" s="55">
        <v>3</v>
      </c>
      <c r="R12" s="164"/>
      <c r="S12" s="52">
        <v>1</v>
      </c>
      <c r="T12" s="52" t="s">
        <v>28</v>
      </c>
      <c r="U12" s="52">
        <v>2</v>
      </c>
      <c r="V12" s="52" t="s">
        <v>28</v>
      </c>
      <c r="W12" s="52">
        <v>2</v>
      </c>
      <c r="X12" s="52">
        <v>0.36</v>
      </c>
      <c r="Y12" s="52">
        <v>0.64</v>
      </c>
    </row>
    <row r="13" spans="1:25" s="143" customFormat="1" ht="28" customHeight="1" thickBot="1" x14ac:dyDescent="0.25">
      <c r="A13" s="53" t="s">
        <v>238</v>
      </c>
      <c r="B13" s="53" t="s">
        <v>247</v>
      </c>
      <c r="C13" s="53" t="s">
        <v>251</v>
      </c>
      <c r="D13" s="50">
        <v>5</v>
      </c>
      <c r="E13" s="51"/>
      <c r="F13" s="54" t="s">
        <v>1133</v>
      </c>
      <c r="G13" s="527" t="s">
        <v>1232</v>
      </c>
      <c r="H13" s="165" t="s">
        <v>1553</v>
      </c>
      <c r="I13" s="594" t="s">
        <v>1309</v>
      </c>
      <c r="J13" s="165" t="s">
        <v>1554</v>
      </c>
      <c r="K13" s="50" t="s">
        <v>157</v>
      </c>
      <c r="L13" s="55">
        <v>10</v>
      </c>
      <c r="M13" s="55">
        <v>10</v>
      </c>
      <c r="N13" s="55">
        <v>10</v>
      </c>
      <c r="O13" s="55">
        <v>14</v>
      </c>
      <c r="P13" s="55">
        <f>SUM(L13:O13)</f>
        <v>44</v>
      </c>
      <c r="Q13" s="55">
        <v>3</v>
      </c>
      <c r="R13" s="164"/>
      <c r="S13" s="52">
        <v>1</v>
      </c>
      <c r="T13" s="52" t="s">
        <v>28</v>
      </c>
      <c r="U13" s="52">
        <v>2</v>
      </c>
      <c r="V13" s="52" t="s">
        <v>28</v>
      </c>
      <c r="W13" s="52">
        <v>2</v>
      </c>
      <c r="X13" s="52">
        <v>0.36</v>
      </c>
      <c r="Y13" s="52">
        <v>0.64</v>
      </c>
    </row>
    <row r="14" spans="1:25" s="88" customFormat="1" ht="28" customHeight="1" x14ac:dyDescent="0.15">
      <c r="A14" s="75" t="s">
        <v>238</v>
      </c>
      <c r="B14" s="75" t="s">
        <v>240</v>
      </c>
      <c r="D14" s="88">
        <v>5</v>
      </c>
      <c r="E14" s="98"/>
      <c r="F14" s="98" t="s">
        <v>1133</v>
      </c>
      <c r="G14" s="88" t="s">
        <v>258</v>
      </c>
      <c r="J14" s="178"/>
      <c r="L14" s="99">
        <f>SUM(L15:L18)</f>
        <v>36</v>
      </c>
      <c r="M14" s="99">
        <f>SUM(M15:M18)</f>
        <v>34</v>
      </c>
      <c r="N14" s="99">
        <f>SUM(N15:N18)</f>
        <v>44</v>
      </c>
      <c r="O14" s="99">
        <f>SUM(O15:O18)</f>
        <v>66</v>
      </c>
      <c r="P14" s="99">
        <f>SUM(P15:P18)</f>
        <v>180</v>
      </c>
      <c r="Q14" s="99"/>
      <c r="R14" s="99">
        <v>9</v>
      </c>
    </row>
    <row r="15" spans="1:25" s="125" customFormat="1" ht="28" customHeight="1" x14ac:dyDescent="0.15">
      <c r="A15" s="125" t="s">
        <v>238</v>
      </c>
      <c r="B15" s="125" t="s">
        <v>240</v>
      </c>
      <c r="C15" s="125" t="s">
        <v>254</v>
      </c>
      <c r="D15" s="125">
        <v>5</v>
      </c>
      <c r="E15" s="172"/>
      <c r="F15" s="173" t="s">
        <v>1133</v>
      </c>
      <c r="G15" s="529" t="s">
        <v>1233</v>
      </c>
      <c r="H15" s="125" t="s">
        <v>1555</v>
      </c>
      <c r="I15" s="125" t="s">
        <v>1309</v>
      </c>
      <c r="J15" s="176" t="s">
        <v>184</v>
      </c>
      <c r="K15" s="125" t="s">
        <v>121</v>
      </c>
      <c r="L15" s="175">
        <v>8</v>
      </c>
      <c r="M15" s="175">
        <v>10</v>
      </c>
      <c r="N15" s="175">
        <v>12</v>
      </c>
      <c r="O15" s="175">
        <v>20</v>
      </c>
      <c r="P15" s="175">
        <v>50</v>
      </c>
      <c r="Q15" s="175">
        <v>3</v>
      </c>
      <c r="R15" s="175"/>
      <c r="S15" s="125">
        <v>1</v>
      </c>
      <c r="T15" s="125" t="s">
        <v>28</v>
      </c>
      <c r="U15" s="125">
        <v>2</v>
      </c>
      <c r="V15" s="125" t="s">
        <v>28</v>
      </c>
      <c r="W15" s="125">
        <v>2</v>
      </c>
      <c r="X15" s="125">
        <v>0.36</v>
      </c>
      <c r="Y15" s="125">
        <v>0.64</v>
      </c>
    </row>
    <row r="16" spans="1:25" s="125" customFormat="1" ht="28" customHeight="1" x14ac:dyDescent="0.15">
      <c r="A16" s="125" t="s">
        <v>238</v>
      </c>
      <c r="B16" s="125" t="s">
        <v>240</v>
      </c>
      <c r="C16" s="125" t="s">
        <v>255</v>
      </c>
      <c r="D16" s="125">
        <v>5</v>
      </c>
      <c r="E16" s="172"/>
      <c r="F16" s="173" t="s">
        <v>1133</v>
      </c>
      <c r="G16" s="529" t="s">
        <v>1234</v>
      </c>
      <c r="H16" s="125" t="s">
        <v>1501</v>
      </c>
      <c r="I16" s="605" t="s">
        <v>1309</v>
      </c>
      <c r="J16" s="125" t="s">
        <v>185</v>
      </c>
      <c r="K16" s="125" t="s">
        <v>121</v>
      </c>
      <c r="L16" s="175">
        <v>8</v>
      </c>
      <c r="M16" s="175">
        <v>6</v>
      </c>
      <c r="N16" s="175">
        <v>12</v>
      </c>
      <c r="O16" s="175">
        <v>14</v>
      </c>
      <c r="P16" s="175">
        <v>40</v>
      </c>
      <c r="Q16" s="175">
        <v>2</v>
      </c>
      <c r="R16" s="175"/>
      <c r="S16" s="125">
        <v>1</v>
      </c>
      <c r="T16" s="125" t="s">
        <v>28</v>
      </c>
      <c r="U16" s="125">
        <v>2</v>
      </c>
      <c r="V16" s="125" t="s">
        <v>28</v>
      </c>
      <c r="W16" s="125">
        <v>2</v>
      </c>
      <c r="X16" s="125">
        <v>0.36</v>
      </c>
      <c r="Y16" s="125">
        <v>0.64</v>
      </c>
    </row>
    <row r="17" spans="1:25" s="125" customFormat="1" ht="28" customHeight="1" x14ac:dyDescent="0.15">
      <c r="A17" s="125" t="s">
        <v>238</v>
      </c>
      <c r="B17" s="125" t="s">
        <v>240</v>
      </c>
      <c r="C17" s="125" t="s">
        <v>256</v>
      </c>
      <c r="D17" s="125">
        <v>5</v>
      </c>
      <c r="E17" s="172"/>
      <c r="F17" s="173" t="s">
        <v>1133</v>
      </c>
      <c r="G17" s="174" t="s">
        <v>1235</v>
      </c>
      <c r="I17" s="605" t="s">
        <v>1309</v>
      </c>
      <c r="J17" s="125" t="s">
        <v>186</v>
      </c>
      <c r="K17" s="125" t="s">
        <v>121</v>
      </c>
      <c r="L17" s="175">
        <v>10</v>
      </c>
      <c r="M17" s="175">
        <v>10</v>
      </c>
      <c r="N17" s="175">
        <v>10</v>
      </c>
      <c r="O17" s="175">
        <v>20</v>
      </c>
      <c r="P17" s="175">
        <v>50</v>
      </c>
      <c r="Q17" s="175">
        <v>3</v>
      </c>
      <c r="R17" s="175"/>
      <c r="S17" s="125">
        <v>1</v>
      </c>
      <c r="T17" s="125" t="s">
        <v>28</v>
      </c>
      <c r="U17" s="125">
        <v>2</v>
      </c>
      <c r="V17" s="125" t="s">
        <v>28</v>
      </c>
      <c r="W17" s="125">
        <v>2</v>
      </c>
      <c r="X17" s="125">
        <v>0.36</v>
      </c>
      <c r="Y17" s="125">
        <v>0.64</v>
      </c>
    </row>
    <row r="18" spans="1:25" s="125" customFormat="1" ht="28" customHeight="1" x14ac:dyDescent="0.15">
      <c r="A18" s="125" t="s">
        <v>238</v>
      </c>
      <c r="B18" s="125" t="s">
        <v>240</v>
      </c>
      <c r="C18" s="125" t="s">
        <v>257</v>
      </c>
      <c r="D18" s="125">
        <v>5</v>
      </c>
      <c r="E18" s="172"/>
      <c r="F18" s="173" t="s">
        <v>1133</v>
      </c>
      <c r="G18" s="529" t="s">
        <v>1236</v>
      </c>
      <c r="H18" s="125" t="s">
        <v>1502</v>
      </c>
      <c r="I18" s="125" t="s">
        <v>1309</v>
      </c>
      <c r="J18" s="176" t="s">
        <v>187</v>
      </c>
      <c r="K18" s="125" t="s">
        <v>121</v>
      </c>
      <c r="L18" s="175">
        <v>10</v>
      </c>
      <c r="M18" s="175">
        <v>8</v>
      </c>
      <c r="N18" s="175">
        <v>10</v>
      </c>
      <c r="O18" s="175">
        <v>12</v>
      </c>
      <c r="P18" s="175">
        <v>40</v>
      </c>
      <c r="Q18" s="175">
        <v>3</v>
      </c>
      <c r="R18" s="175"/>
      <c r="S18" s="125">
        <v>1</v>
      </c>
      <c r="T18" s="125" t="s">
        <v>28</v>
      </c>
      <c r="U18" s="125">
        <v>2</v>
      </c>
      <c r="V18" s="125" t="s">
        <v>28</v>
      </c>
      <c r="W18" s="125">
        <v>2</v>
      </c>
      <c r="X18" s="125">
        <v>0.36</v>
      </c>
      <c r="Y18" s="125">
        <v>0.64</v>
      </c>
    </row>
    <row r="19" spans="1:25" s="88" customFormat="1" ht="28" customHeight="1" x14ac:dyDescent="0.15">
      <c r="A19" s="88" t="s">
        <v>238</v>
      </c>
      <c r="B19" s="88" t="s">
        <v>241</v>
      </c>
      <c r="D19" s="88">
        <v>5</v>
      </c>
      <c r="E19" s="98"/>
      <c r="F19" s="98" t="s">
        <v>1133</v>
      </c>
      <c r="G19" s="88" t="s">
        <v>261</v>
      </c>
      <c r="L19" s="99">
        <f>SUM(L20:L21)</f>
        <v>24</v>
      </c>
      <c r="M19" s="99">
        <f>SUM(M20:M21)</f>
        <v>14</v>
      </c>
      <c r="N19" s="99">
        <f>SUM(N20:N21)</f>
        <v>14</v>
      </c>
      <c r="O19" s="99">
        <f>SUM(O20:O21)</f>
        <v>28</v>
      </c>
      <c r="P19" s="99">
        <f>SUM(P20:P21)</f>
        <v>80</v>
      </c>
      <c r="Q19" s="99"/>
      <c r="R19" s="99">
        <v>4</v>
      </c>
    </row>
    <row r="20" spans="1:25" s="70" customFormat="1" ht="28" customHeight="1" x14ac:dyDescent="0.15">
      <c r="A20" s="70" t="s">
        <v>238</v>
      </c>
      <c r="B20" s="70" t="s">
        <v>241</v>
      </c>
      <c r="C20" s="70" t="s">
        <v>259</v>
      </c>
      <c r="D20" s="70">
        <v>5</v>
      </c>
      <c r="E20" s="73"/>
      <c r="F20" s="76" t="s">
        <v>1133</v>
      </c>
      <c r="G20" s="519" t="s">
        <v>1237</v>
      </c>
      <c r="H20" s="70" t="s">
        <v>1508</v>
      </c>
      <c r="I20" s="70" t="s">
        <v>1504</v>
      </c>
      <c r="J20" s="70" t="s">
        <v>1505</v>
      </c>
      <c r="K20" s="70" t="s">
        <v>121</v>
      </c>
      <c r="L20" s="78">
        <v>14</v>
      </c>
      <c r="M20" s="78">
        <v>6</v>
      </c>
      <c r="N20" s="78">
        <v>0</v>
      </c>
      <c r="O20" s="78">
        <v>10</v>
      </c>
      <c r="P20" s="78">
        <v>30</v>
      </c>
      <c r="Q20" s="78">
        <v>2</v>
      </c>
      <c r="R20" s="78"/>
      <c r="S20" s="79">
        <v>1</v>
      </c>
      <c r="T20" s="79" t="s">
        <v>28</v>
      </c>
      <c r="U20" s="79">
        <v>2</v>
      </c>
      <c r="V20" s="79" t="s">
        <v>28</v>
      </c>
      <c r="W20" s="79">
        <v>2</v>
      </c>
      <c r="X20" s="79">
        <v>0.36</v>
      </c>
      <c r="Y20" s="79">
        <v>0.64</v>
      </c>
    </row>
    <row r="21" spans="1:25" s="70" customFormat="1" ht="28" customHeight="1" x14ac:dyDescent="0.15">
      <c r="A21" s="70" t="s">
        <v>238</v>
      </c>
      <c r="B21" s="70" t="s">
        <v>241</v>
      </c>
      <c r="C21" s="70" t="s">
        <v>260</v>
      </c>
      <c r="D21" s="70">
        <v>5</v>
      </c>
      <c r="E21" s="73"/>
      <c r="F21" s="76" t="s">
        <v>1133</v>
      </c>
      <c r="G21" s="519" t="s">
        <v>1238</v>
      </c>
      <c r="H21" s="70" t="s">
        <v>1506</v>
      </c>
      <c r="I21" s="70" t="s">
        <v>996</v>
      </c>
      <c r="J21" s="70" t="s">
        <v>1507</v>
      </c>
      <c r="K21" s="70" t="s">
        <v>121</v>
      </c>
      <c r="L21" s="78">
        <v>10</v>
      </c>
      <c r="M21" s="78">
        <v>8</v>
      </c>
      <c r="N21" s="78">
        <v>14</v>
      </c>
      <c r="O21" s="78">
        <v>18</v>
      </c>
      <c r="P21" s="78">
        <v>50</v>
      </c>
      <c r="Q21" s="78">
        <v>3</v>
      </c>
      <c r="R21" s="78"/>
      <c r="S21" s="79">
        <v>1</v>
      </c>
      <c r="T21" s="79" t="s">
        <v>28</v>
      </c>
      <c r="U21" s="79">
        <v>2</v>
      </c>
      <c r="V21" s="79" t="s">
        <v>28</v>
      </c>
      <c r="W21" s="79">
        <v>2</v>
      </c>
      <c r="X21" s="79">
        <v>0.36</v>
      </c>
      <c r="Y21" s="79">
        <v>0.64</v>
      </c>
    </row>
    <row r="22" spans="1:25" s="88" customFormat="1" ht="28" customHeight="1" x14ac:dyDescent="0.15">
      <c r="A22" s="88" t="s">
        <v>238</v>
      </c>
      <c r="B22" s="88" t="s">
        <v>241</v>
      </c>
      <c r="D22" s="88">
        <v>5</v>
      </c>
      <c r="E22" s="98"/>
      <c r="F22" s="98" t="s">
        <v>1133</v>
      </c>
      <c r="G22" s="88" t="s">
        <v>261</v>
      </c>
      <c r="L22" s="99">
        <v>24</v>
      </c>
      <c r="M22" s="99">
        <v>14</v>
      </c>
      <c r="N22" s="99">
        <v>14</v>
      </c>
      <c r="O22" s="99">
        <v>28</v>
      </c>
      <c r="P22" s="99">
        <v>80</v>
      </c>
      <c r="Q22" s="99"/>
      <c r="R22" s="99">
        <v>4</v>
      </c>
    </row>
    <row r="23" spans="1:25" s="81" customFormat="1" ht="28" customHeight="1" x14ac:dyDescent="0.15">
      <c r="A23" s="531" t="s">
        <v>238</v>
      </c>
      <c r="E23" s="92"/>
      <c r="F23" s="92"/>
      <c r="G23" s="606" t="s">
        <v>1217</v>
      </c>
      <c r="L23" s="530">
        <f>SUM(L25:L27,L29:L32,L34:L36,L38:L40)</f>
        <v>56</v>
      </c>
      <c r="M23" s="530">
        <f>SUM(M25:M27,M29:M32,M34:M36,M38:M40)</f>
        <v>62</v>
      </c>
      <c r="N23" s="530">
        <f>SUM(N25:N27,N29:N32,N34:N36,N38:N40)</f>
        <v>82</v>
      </c>
      <c r="O23" s="530">
        <f>SUM(O25:O27,O29:O32,O34:O36,O38:O40)</f>
        <v>392</v>
      </c>
      <c r="P23" s="530">
        <f>SUM(P25:P27,P29:P32,P34:P36,P38:P40)</f>
        <v>600</v>
      </c>
      <c r="Q23" s="101"/>
      <c r="R23" s="101">
        <v>30</v>
      </c>
    </row>
    <row r="24" spans="1:25" s="88" customFormat="1" ht="28" customHeight="1" x14ac:dyDescent="0.15">
      <c r="A24" s="88" t="s">
        <v>238</v>
      </c>
      <c r="B24" s="88" t="s">
        <v>271</v>
      </c>
      <c r="D24" s="88">
        <v>6</v>
      </c>
      <c r="E24" s="98"/>
      <c r="F24" s="98" t="s">
        <v>1133</v>
      </c>
      <c r="G24" s="88" t="s">
        <v>270</v>
      </c>
      <c r="L24" s="99">
        <f>SUM(L25:L27)</f>
        <v>24</v>
      </c>
      <c r="M24" s="99">
        <f>SUM(M25:M27)</f>
        <v>22</v>
      </c>
      <c r="N24" s="99">
        <f>SUM(N25:N27)</f>
        <v>20</v>
      </c>
      <c r="O24" s="99">
        <f>SUM(O25:O27)</f>
        <v>34</v>
      </c>
      <c r="P24" s="99">
        <f>SUM(P25:P27)</f>
        <v>100</v>
      </c>
      <c r="Q24" s="99"/>
      <c r="R24" s="99">
        <v>5</v>
      </c>
    </row>
    <row r="25" spans="1:25" s="179" customFormat="1" ht="28" customHeight="1" x14ac:dyDescent="0.15">
      <c r="A25" s="111" t="s">
        <v>238</v>
      </c>
      <c r="B25" s="111" t="s">
        <v>262</v>
      </c>
      <c r="C25" s="111" t="s">
        <v>263</v>
      </c>
      <c r="D25" s="106">
        <v>6</v>
      </c>
      <c r="E25" s="107"/>
      <c r="F25" s="112" t="s">
        <v>1133</v>
      </c>
      <c r="G25" s="515" t="s">
        <v>1213</v>
      </c>
      <c r="H25" s="114" t="s">
        <v>1450</v>
      </c>
      <c r="I25" s="114" t="s">
        <v>1309</v>
      </c>
      <c r="J25" s="114" t="s">
        <v>1451</v>
      </c>
      <c r="K25" s="106" t="s">
        <v>121</v>
      </c>
      <c r="L25" s="109">
        <v>6</v>
      </c>
      <c r="M25" s="109">
        <v>6</v>
      </c>
      <c r="N25" s="109">
        <v>8</v>
      </c>
      <c r="O25" s="109">
        <v>10</v>
      </c>
      <c r="P25" s="109">
        <v>30</v>
      </c>
      <c r="Q25" s="109">
        <v>2</v>
      </c>
      <c r="R25" s="109"/>
      <c r="S25" s="108">
        <v>1</v>
      </c>
      <c r="T25" s="108" t="s">
        <v>28</v>
      </c>
      <c r="U25" s="108">
        <v>2</v>
      </c>
      <c r="V25" s="108" t="s">
        <v>28</v>
      </c>
      <c r="W25" s="108">
        <v>2</v>
      </c>
      <c r="X25" s="108">
        <v>0.36</v>
      </c>
      <c r="Y25" s="108">
        <v>0.64</v>
      </c>
    </row>
    <row r="26" spans="1:25" s="179" customFormat="1" ht="28" customHeight="1" x14ac:dyDescent="0.15">
      <c r="A26" s="111" t="s">
        <v>238</v>
      </c>
      <c r="B26" s="111" t="s">
        <v>262</v>
      </c>
      <c r="C26" s="111" t="s">
        <v>263</v>
      </c>
      <c r="D26" s="106">
        <v>6</v>
      </c>
      <c r="E26" s="107"/>
      <c r="F26" s="112" t="s">
        <v>1133</v>
      </c>
      <c r="G26" s="515" t="s">
        <v>1239</v>
      </c>
      <c r="H26" s="609" t="s">
        <v>1576</v>
      </c>
      <c r="I26" s="114" t="s">
        <v>1232</v>
      </c>
      <c r="J26" s="576" t="s">
        <v>1556</v>
      </c>
      <c r="K26" s="106" t="s">
        <v>157</v>
      </c>
      <c r="L26" s="109">
        <v>8</v>
      </c>
      <c r="M26" s="109">
        <v>6</v>
      </c>
      <c r="N26" s="109">
        <v>12</v>
      </c>
      <c r="O26" s="109">
        <v>14</v>
      </c>
      <c r="P26" s="109">
        <v>40</v>
      </c>
      <c r="Q26" s="109">
        <v>3</v>
      </c>
      <c r="R26" s="109"/>
      <c r="S26" s="108">
        <v>1</v>
      </c>
      <c r="T26" s="108" t="s">
        <v>28</v>
      </c>
      <c r="U26" s="108">
        <v>2</v>
      </c>
      <c r="V26" s="108" t="s">
        <v>28</v>
      </c>
      <c r="W26" s="108">
        <v>2</v>
      </c>
      <c r="X26" s="108">
        <v>0.36</v>
      </c>
      <c r="Y26" s="108">
        <v>0.64</v>
      </c>
    </row>
    <row r="27" spans="1:25" s="179" customFormat="1" ht="28" customHeight="1" x14ac:dyDescent="0.15">
      <c r="A27" s="111" t="s">
        <v>238</v>
      </c>
      <c r="B27" s="111" t="s">
        <v>262</v>
      </c>
      <c r="C27" s="111" t="s">
        <v>263</v>
      </c>
      <c r="D27" s="106">
        <v>6</v>
      </c>
      <c r="E27" s="107"/>
      <c r="F27" s="112" t="s">
        <v>1133</v>
      </c>
      <c r="G27" s="515" t="s">
        <v>1240</v>
      </c>
      <c r="H27" s="114" t="s">
        <v>1509</v>
      </c>
      <c r="I27" s="114" t="s">
        <v>1309</v>
      </c>
      <c r="J27" s="106" t="s">
        <v>188</v>
      </c>
      <c r="K27" s="106" t="s">
        <v>121</v>
      </c>
      <c r="L27" s="109">
        <v>10</v>
      </c>
      <c r="M27" s="109">
        <v>10</v>
      </c>
      <c r="N27" s="109">
        <v>0</v>
      </c>
      <c r="O27" s="109">
        <v>10</v>
      </c>
      <c r="P27" s="109">
        <v>30</v>
      </c>
      <c r="Q27" s="109">
        <v>2</v>
      </c>
      <c r="R27" s="109"/>
      <c r="S27" s="108">
        <v>1</v>
      </c>
      <c r="T27" s="108" t="s">
        <v>28</v>
      </c>
      <c r="U27" s="108">
        <v>2</v>
      </c>
      <c r="V27" s="108" t="s">
        <v>28</v>
      </c>
      <c r="W27" s="108">
        <v>2</v>
      </c>
      <c r="X27" s="108">
        <v>0.36</v>
      </c>
      <c r="Y27" s="108">
        <v>0.64</v>
      </c>
    </row>
    <row r="28" spans="1:25" s="88" customFormat="1" ht="28" customHeight="1" x14ac:dyDescent="0.15">
      <c r="A28" s="88" t="s">
        <v>238</v>
      </c>
      <c r="B28" s="88" t="s">
        <v>272</v>
      </c>
      <c r="D28" s="88">
        <v>6</v>
      </c>
      <c r="E28" s="98"/>
      <c r="F28" s="98" t="s">
        <v>1133</v>
      </c>
      <c r="G28" s="88" t="s">
        <v>269</v>
      </c>
      <c r="J28" s="178"/>
      <c r="L28" s="99">
        <f>SUM(L29:L32)</f>
        <v>12</v>
      </c>
      <c r="M28" s="99">
        <f>SUM(M29:M32)</f>
        <v>24</v>
      </c>
      <c r="N28" s="99">
        <f>SUM(N29:N32)</f>
        <v>36</v>
      </c>
      <c r="O28" s="99">
        <f>SUM(O29:O32)</f>
        <v>40</v>
      </c>
      <c r="P28" s="99">
        <f>SUM(P29:P32)</f>
        <v>120</v>
      </c>
      <c r="Q28" s="99"/>
      <c r="R28" s="99">
        <v>6</v>
      </c>
    </row>
    <row r="29" spans="1:25" s="187" customFormat="1" ht="28" customHeight="1" x14ac:dyDescent="0.15">
      <c r="A29" s="180" t="s">
        <v>238</v>
      </c>
      <c r="B29" s="180" t="s">
        <v>264</v>
      </c>
      <c r="C29" s="180" t="s">
        <v>265</v>
      </c>
      <c r="D29" s="181">
        <v>6</v>
      </c>
      <c r="E29" s="182"/>
      <c r="F29" s="183" t="s">
        <v>1133</v>
      </c>
      <c r="G29" s="595" t="s">
        <v>1241</v>
      </c>
      <c r="H29" s="607" t="s">
        <v>1557</v>
      </c>
      <c r="I29" s="607" t="s">
        <v>1309</v>
      </c>
      <c r="J29" s="607" t="s">
        <v>189</v>
      </c>
      <c r="K29" s="181" t="s">
        <v>121</v>
      </c>
      <c r="L29" s="185"/>
      <c r="M29" s="185">
        <v>8</v>
      </c>
      <c r="N29" s="185">
        <v>4</v>
      </c>
      <c r="O29" s="185">
        <v>10</v>
      </c>
      <c r="P29" s="185">
        <v>30</v>
      </c>
      <c r="Q29" s="185">
        <v>3</v>
      </c>
      <c r="R29" s="185"/>
      <c r="S29" s="186">
        <v>1</v>
      </c>
      <c r="T29" s="186" t="s">
        <v>28</v>
      </c>
      <c r="U29" s="186">
        <v>2</v>
      </c>
      <c r="V29" s="186" t="s">
        <v>28</v>
      </c>
      <c r="W29" s="186">
        <v>2</v>
      </c>
      <c r="X29" s="186">
        <v>0.36</v>
      </c>
      <c r="Y29" s="186">
        <v>0.64</v>
      </c>
    </row>
    <row r="30" spans="1:25" s="187" customFormat="1" ht="28" customHeight="1" x14ac:dyDescent="0.2">
      <c r="A30" s="180" t="s">
        <v>238</v>
      </c>
      <c r="B30" s="180" t="s">
        <v>264</v>
      </c>
      <c r="C30" s="180" t="s">
        <v>266</v>
      </c>
      <c r="D30" s="181">
        <v>6</v>
      </c>
      <c r="E30" s="182"/>
      <c r="F30" s="183" t="s">
        <v>1133</v>
      </c>
      <c r="G30" s="532" t="s">
        <v>1242</v>
      </c>
      <c r="H30" s="607" t="s">
        <v>1510</v>
      </c>
      <c r="I30" s="607" t="s">
        <v>1511</v>
      </c>
      <c r="J30" s="607" t="s">
        <v>1512</v>
      </c>
      <c r="K30" s="181" t="s">
        <v>121</v>
      </c>
      <c r="L30" s="185">
        <v>4</v>
      </c>
      <c r="M30" s="185">
        <v>4</v>
      </c>
      <c r="N30" s="185">
        <v>12</v>
      </c>
      <c r="O30" s="185">
        <v>10</v>
      </c>
      <c r="P30" s="185">
        <v>30</v>
      </c>
      <c r="Q30" s="185">
        <v>3</v>
      </c>
      <c r="R30" s="185"/>
      <c r="S30" s="186">
        <v>1</v>
      </c>
      <c r="T30" s="186" t="s">
        <v>28</v>
      </c>
      <c r="U30" s="186">
        <v>2</v>
      </c>
      <c r="V30" s="186" t="s">
        <v>28</v>
      </c>
      <c r="W30" s="186">
        <v>2</v>
      </c>
      <c r="X30" s="186">
        <v>0.36</v>
      </c>
      <c r="Y30" s="186">
        <v>0.64</v>
      </c>
    </row>
    <row r="31" spans="1:25" s="187" customFormat="1" ht="28" customHeight="1" x14ac:dyDescent="0.2">
      <c r="A31" s="180" t="s">
        <v>238</v>
      </c>
      <c r="B31" s="180" t="s">
        <v>264</v>
      </c>
      <c r="C31" s="180" t="s">
        <v>267</v>
      </c>
      <c r="D31" s="181">
        <v>6</v>
      </c>
      <c r="E31" s="182"/>
      <c r="F31" s="183" t="s">
        <v>1133</v>
      </c>
      <c r="G31" s="532" t="s">
        <v>1243</v>
      </c>
      <c r="H31" s="607" t="s">
        <v>1578</v>
      </c>
      <c r="I31" s="607" t="s">
        <v>1309</v>
      </c>
      <c r="J31" s="607" t="s">
        <v>1579</v>
      </c>
      <c r="K31" s="181" t="s">
        <v>121</v>
      </c>
      <c r="L31" s="185">
        <v>4</v>
      </c>
      <c r="M31" s="185">
        <v>6</v>
      </c>
      <c r="N31" s="185">
        <v>10</v>
      </c>
      <c r="O31" s="185">
        <v>10</v>
      </c>
      <c r="P31" s="185">
        <v>30</v>
      </c>
      <c r="Q31" s="185">
        <v>2</v>
      </c>
      <c r="R31" s="185"/>
      <c r="S31" s="186">
        <v>1</v>
      </c>
      <c r="T31" s="186" t="s">
        <v>28</v>
      </c>
      <c r="U31" s="186">
        <v>2</v>
      </c>
      <c r="V31" s="186" t="s">
        <v>28</v>
      </c>
      <c r="W31" s="186">
        <v>2</v>
      </c>
      <c r="X31" s="186">
        <v>0.36</v>
      </c>
      <c r="Y31" s="186">
        <v>0.64</v>
      </c>
    </row>
    <row r="32" spans="1:25" s="187" customFormat="1" ht="28" customHeight="1" x14ac:dyDescent="0.2">
      <c r="A32" s="180" t="s">
        <v>238</v>
      </c>
      <c r="B32" s="180" t="s">
        <v>272</v>
      </c>
      <c r="C32" s="180" t="s">
        <v>268</v>
      </c>
      <c r="D32" s="181">
        <v>6</v>
      </c>
      <c r="E32" s="182"/>
      <c r="F32" s="183" t="s">
        <v>1133</v>
      </c>
      <c r="G32" s="532" t="s">
        <v>1244</v>
      </c>
      <c r="H32" s="184"/>
      <c r="I32" s="607"/>
      <c r="J32" s="610" t="s">
        <v>190</v>
      </c>
      <c r="K32" s="181" t="s">
        <v>121</v>
      </c>
      <c r="L32" s="185">
        <v>4</v>
      </c>
      <c r="M32" s="185">
        <v>6</v>
      </c>
      <c r="N32" s="185">
        <v>10</v>
      </c>
      <c r="O32" s="185">
        <v>10</v>
      </c>
      <c r="P32" s="185">
        <v>30</v>
      </c>
      <c r="Q32" s="185">
        <v>2</v>
      </c>
      <c r="R32" s="185"/>
      <c r="S32" s="186">
        <v>1</v>
      </c>
      <c r="T32" s="186" t="s">
        <v>28</v>
      </c>
      <c r="U32" s="186">
        <v>2</v>
      </c>
      <c r="V32" s="186" t="s">
        <v>28</v>
      </c>
      <c r="W32" s="186">
        <v>2</v>
      </c>
      <c r="X32" s="186">
        <v>0.36</v>
      </c>
      <c r="Y32" s="186">
        <v>0.64</v>
      </c>
    </row>
    <row r="33" spans="1:25" s="88" customFormat="1" ht="28" customHeight="1" x14ac:dyDescent="0.15">
      <c r="A33" s="88" t="s">
        <v>238</v>
      </c>
      <c r="B33" s="88" t="s">
        <v>274</v>
      </c>
      <c r="D33" s="88">
        <v>6</v>
      </c>
      <c r="E33" s="98"/>
      <c r="F33" s="98" t="s">
        <v>1133</v>
      </c>
      <c r="G33" s="88" t="s">
        <v>278</v>
      </c>
      <c r="L33" s="99">
        <f>SUM(L34:L36)</f>
        <v>20</v>
      </c>
      <c r="M33" s="99">
        <f>SUM(M34:M36)</f>
        <v>16</v>
      </c>
      <c r="N33" s="99">
        <f>SUM(N34:N36)</f>
        <v>26</v>
      </c>
      <c r="O33" s="99">
        <f>SUM(O34:O36)</f>
        <v>38</v>
      </c>
      <c r="P33" s="99">
        <f>SUM(P34:P36)</f>
        <v>100</v>
      </c>
      <c r="Q33" s="99"/>
      <c r="R33" s="99">
        <v>5</v>
      </c>
    </row>
    <row r="34" spans="1:25" s="171" customFormat="1" ht="28" customHeight="1" x14ac:dyDescent="0.15">
      <c r="A34" s="166" t="s">
        <v>238</v>
      </c>
      <c r="B34" s="166" t="s">
        <v>273</v>
      </c>
      <c r="C34" s="166" t="s">
        <v>275</v>
      </c>
      <c r="D34" s="167">
        <v>6</v>
      </c>
      <c r="E34" s="168"/>
      <c r="F34" s="169" t="s">
        <v>1133</v>
      </c>
      <c r="G34" s="533" t="s">
        <v>1219</v>
      </c>
      <c r="H34" s="572" t="s">
        <v>1580</v>
      </c>
      <c r="I34" s="167"/>
      <c r="J34" s="572" t="s">
        <v>1389</v>
      </c>
      <c r="K34" s="167" t="s">
        <v>157</v>
      </c>
      <c r="L34" s="189">
        <v>6</v>
      </c>
      <c r="M34" s="189">
        <v>6</v>
      </c>
      <c r="N34" s="189">
        <v>8</v>
      </c>
      <c r="O34" s="189">
        <v>12</v>
      </c>
      <c r="P34" s="189">
        <v>32</v>
      </c>
      <c r="Q34" s="189">
        <v>3</v>
      </c>
      <c r="R34" s="188"/>
      <c r="S34" s="170">
        <v>1</v>
      </c>
      <c r="T34" s="170" t="s">
        <v>28</v>
      </c>
      <c r="U34" s="170">
        <v>2</v>
      </c>
      <c r="V34" s="170" t="s">
        <v>28</v>
      </c>
      <c r="W34" s="170">
        <v>2</v>
      </c>
      <c r="X34" s="170">
        <v>0.36</v>
      </c>
      <c r="Y34" s="170">
        <v>0.64</v>
      </c>
    </row>
    <row r="35" spans="1:25" s="171" customFormat="1" ht="28" customHeight="1" x14ac:dyDescent="0.15">
      <c r="A35" s="166" t="s">
        <v>238</v>
      </c>
      <c r="B35" s="166" t="s">
        <v>274</v>
      </c>
      <c r="C35" s="166" t="s">
        <v>276</v>
      </c>
      <c r="D35" s="167">
        <v>6</v>
      </c>
      <c r="E35" s="168"/>
      <c r="F35" s="169" t="s">
        <v>1133</v>
      </c>
      <c r="G35" s="533" t="s">
        <v>1245</v>
      </c>
      <c r="H35" s="572" t="s">
        <v>1577</v>
      </c>
      <c r="I35" s="167"/>
      <c r="J35" s="167" t="s">
        <v>1388</v>
      </c>
      <c r="K35" s="167" t="s">
        <v>121</v>
      </c>
      <c r="L35" s="189">
        <v>6</v>
      </c>
      <c r="M35" s="189">
        <v>6</v>
      </c>
      <c r="N35" s="189">
        <v>10</v>
      </c>
      <c r="O35" s="189">
        <v>14</v>
      </c>
      <c r="P35" s="189">
        <v>36</v>
      </c>
      <c r="Q35" s="189">
        <v>3</v>
      </c>
      <c r="R35" s="188"/>
      <c r="S35" s="170">
        <v>1</v>
      </c>
      <c r="T35" s="170" t="s">
        <v>28</v>
      </c>
      <c r="U35" s="170">
        <v>2</v>
      </c>
      <c r="V35" s="170" t="s">
        <v>28</v>
      </c>
      <c r="W35" s="170">
        <v>2</v>
      </c>
      <c r="X35" s="170">
        <v>0.36</v>
      </c>
      <c r="Y35" s="170">
        <v>0.64</v>
      </c>
    </row>
    <row r="36" spans="1:25" s="171" customFormat="1" ht="28" customHeight="1" x14ac:dyDescent="0.15">
      <c r="A36" s="166" t="s">
        <v>238</v>
      </c>
      <c r="B36" s="166" t="s">
        <v>274</v>
      </c>
      <c r="C36" s="166" t="s">
        <v>277</v>
      </c>
      <c r="D36" s="167">
        <v>6</v>
      </c>
      <c r="E36" s="168"/>
      <c r="F36" s="169" t="s">
        <v>1133</v>
      </c>
      <c r="G36" s="533" t="s">
        <v>1246</v>
      </c>
      <c r="H36" s="166" t="s">
        <v>101</v>
      </c>
      <c r="I36" s="167" t="s">
        <v>1309</v>
      </c>
      <c r="J36" s="167" t="s">
        <v>1432</v>
      </c>
      <c r="K36" s="167" t="s">
        <v>121</v>
      </c>
      <c r="L36" s="189">
        <v>8</v>
      </c>
      <c r="M36" s="189">
        <v>4</v>
      </c>
      <c r="N36" s="189">
        <v>8</v>
      </c>
      <c r="O36" s="189">
        <v>12</v>
      </c>
      <c r="P36" s="189">
        <v>32</v>
      </c>
      <c r="Q36" s="189">
        <v>2</v>
      </c>
      <c r="R36" s="188"/>
      <c r="S36" s="170">
        <v>1</v>
      </c>
      <c r="T36" s="170" t="s">
        <v>28</v>
      </c>
      <c r="U36" s="170">
        <v>2</v>
      </c>
      <c r="V36" s="170" t="s">
        <v>28</v>
      </c>
      <c r="W36" s="170">
        <v>2</v>
      </c>
      <c r="X36" s="170">
        <v>0.36</v>
      </c>
      <c r="Y36" s="170">
        <v>0.64</v>
      </c>
    </row>
    <row r="37" spans="1:25" s="192" customFormat="1" ht="28" customHeight="1" x14ac:dyDescent="0.15">
      <c r="A37" s="88" t="s">
        <v>238</v>
      </c>
      <c r="B37" s="192" t="s">
        <v>274</v>
      </c>
      <c r="D37" s="192">
        <v>6</v>
      </c>
      <c r="E37" s="193"/>
      <c r="F37" s="98" t="s">
        <v>1133</v>
      </c>
      <c r="G37" s="192" t="s">
        <v>283</v>
      </c>
      <c r="L37" s="194">
        <f>SUM(L38:L40)</f>
        <v>0</v>
      </c>
      <c r="M37" s="194">
        <f>SUM(M38:M40)</f>
        <v>0</v>
      </c>
      <c r="N37" s="194">
        <f>SUM(N38:N40)</f>
        <v>0</v>
      </c>
      <c r="O37" s="194">
        <f>SUM(O38:O40)</f>
        <v>280</v>
      </c>
      <c r="P37" s="194">
        <f>SUM(P38:P40)</f>
        <v>280</v>
      </c>
      <c r="R37" s="99">
        <v>14</v>
      </c>
    </row>
    <row r="38" spans="1:25" s="162" customFormat="1" ht="28" customHeight="1" x14ac:dyDescent="0.15">
      <c r="A38" s="157" t="s">
        <v>238</v>
      </c>
      <c r="B38" s="157" t="s">
        <v>279</v>
      </c>
      <c r="C38" s="157" t="s">
        <v>280</v>
      </c>
      <c r="D38" s="158">
        <v>6</v>
      </c>
      <c r="E38" s="159"/>
      <c r="F38" s="160" t="s">
        <v>1133</v>
      </c>
      <c r="G38" s="534" t="s">
        <v>1165</v>
      </c>
      <c r="H38" s="197"/>
      <c r="I38" s="197"/>
      <c r="J38" s="158" t="s">
        <v>155</v>
      </c>
      <c r="K38" s="158" t="s">
        <v>157</v>
      </c>
      <c r="L38" s="198">
        <v>0</v>
      </c>
      <c r="M38" s="198">
        <v>0</v>
      </c>
      <c r="N38" s="198">
        <v>0</v>
      </c>
      <c r="O38" s="198">
        <v>236</v>
      </c>
      <c r="P38" s="198">
        <v>236</v>
      </c>
      <c r="Q38" s="198">
        <v>1</v>
      </c>
      <c r="R38" s="198"/>
      <c r="S38" s="158"/>
      <c r="T38" s="161"/>
      <c r="U38" s="161"/>
      <c r="V38" s="161"/>
      <c r="W38" s="161"/>
      <c r="X38" s="161"/>
      <c r="Y38" s="161"/>
    </row>
    <row r="39" spans="1:25" s="162" customFormat="1" ht="28" customHeight="1" x14ac:dyDescent="0.15">
      <c r="A39" s="157" t="s">
        <v>238</v>
      </c>
      <c r="B39" s="157" t="s">
        <v>279</v>
      </c>
      <c r="C39" s="157" t="s">
        <v>281</v>
      </c>
      <c r="D39" s="158">
        <v>6</v>
      </c>
      <c r="E39" s="159"/>
      <c r="F39" s="160" t="s">
        <v>1133</v>
      </c>
      <c r="G39" s="534" t="s">
        <v>795</v>
      </c>
      <c r="H39" s="197"/>
      <c r="I39" s="197"/>
      <c r="J39" s="158" t="s">
        <v>191</v>
      </c>
      <c r="K39" s="158" t="s">
        <v>157</v>
      </c>
      <c r="L39" s="198">
        <v>0</v>
      </c>
      <c r="M39" s="198">
        <v>0</v>
      </c>
      <c r="N39" s="198">
        <v>0</v>
      </c>
      <c r="O39" s="198">
        <v>40</v>
      </c>
      <c r="P39" s="198">
        <v>40</v>
      </c>
      <c r="Q39" s="198">
        <v>3</v>
      </c>
      <c r="R39" s="198"/>
      <c r="S39" s="158"/>
      <c r="T39" s="161"/>
      <c r="U39" s="161"/>
      <c r="V39" s="161"/>
      <c r="W39" s="161"/>
      <c r="X39" s="161"/>
      <c r="Y39" s="161"/>
    </row>
    <row r="40" spans="1:25" s="162" customFormat="1" ht="28" customHeight="1" x14ac:dyDescent="0.15">
      <c r="A40" s="157" t="s">
        <v>238</v>
      </c>
      <c r="B40" s="157" t="s">
        <v>279</v>
      </c>
      <c r="C40" s="157" t="s">
        <v>282</v>
      </c>
      <c r="D40" s="158">
        <v>6</v>
      </c>
      <c r="E40" s="159"/>
      <c r="F40" s="160" t="s">
        <v>1133</v>
      </c>
      <c r="G40" s="534" t="s">
        <v>1225</v>
      </c>
      <c r="H40" s="197"/>
      <c r="I40" s="197"/>
      <c r="J40" s="158" t="s">
        <v>192</v>
      </c>
      <c r="K40" s="158" t="s">
        <v>157</v>
      </c>
      <c r="L40" s="198">
        <v>0</v>
      </c>
      <c r="M40" s="198">
        <v>0</v>
      </c>
      <c r="N40" s="198">
        <v>0</v>
      </c>
      <c r="O40" s="198">
        <v>4</v>
      </c>
      <c r="P40" s="198">
        <v>4</v>
      </c>
      <c r="Q40" s="198">
        <v>2</v>
      </c>
      <c r="R40" s="198"/>
      <c r="S40" s="158"/>
      <c r="T40" s="161"/>
      <c r="U40" s="161"/>
      <c r="V40" s="161"/>
      <c r="W40" s="161"/>
      <c r="X40" s="161"/>
      <c r="Y40" s="161"/>
    </row>
    <row r="41" spans="1:25" s="524" customFormat="1" ht="28" customHeight="1" x14ac:dyDescent="0.15">
      <c r="A41" s="507"/>
      <c r="B41" s="507"/>
      <c r="C41" s="507"/>
      <c r="D41" s="507"/>
      <c r="E41" s="488"/>
      <c r="F41" s="488"/>
      <c r="G41" s="507"/>
      <c r="K41" s="507"/>
      <c r="L41" s="485">
        <f>SUM(L23,L2)</f>
        <v>212</v>
      </c>
      <c r="M41" s="485">
        <f>SUM(M23,M2)</f>
        <v>200</v>
      </c>
      <c r="N41" s="485">
        <f>SUM(N23,N2)</f>
        <v>188</v>
      </c>
      <c r="O41" s="485">
        <f>SUM(O23,O2)</f>
        <v>592</v>
      </c>
      <c r="P41" s="485">
        <f>SUM(P23,P2)</f>
        <v>1200</v>
      </c>
      <c r="Q41" s="507"/>
      <c r="R41" s="485">
        <f>SUM(R23,R2)</f>
        <v>60</v>
      </c>
      <c r="S41" s="507"/>
      <c r="T41" s="507"/>
      <c r="U41" s="507"/>
      <c r="V41" s="507"/>
      <c r="W41" s="507"/>
      <c r="X41" s="507"/>
      <c r="Y41" s="507"/>
    </row>
    <row r="42" spans="1:25" ht="28" customHeight="1" x14ac:dyDescent="0.15">
      <c r="A42" s="42"/>
      <c r="B42" s="42"/>
      <c r="C42" s="42"/>
      <c r="D42" s="42"/>
      <c r="E42" s="146"/>
      <c r="F42" s="146"/>
      <c r="G42" s="42"/>
      <c r="H42" s="43"/>
      <c r="I42" s="43"/>
      <c r="J42" s="43"/>
      <c r="K42" s="42"/>
      <c r="L42" s="44"/>
      <c r="M42" s="44"/>
      <c r="N42" s="44"/>
      <c r="O42" s="42"/>
      <c r="P42" s="42"/>
      <c r="Q42" s="42"/>
      <c r="R42" s="89"/>
      <c r="S42" s="42"/>
      <c r="T42" s="42"/>
      <c r="U42" s="42"/>
      <c r="V42" s="42"/>
      <c r="W42" s="42"/>
      <c r="X42" s="42"/>
      <c r="Y42" s="42"/>
    </row>
    <row r="43" spans="1:25" ht="28" customHeight="1" x14ac:dyDescent="0.15">
      <c r="A43" s="42"/>
      <c r="B43" s="42"/>
      <c r="C43" s="42"/>
      <c r="D43" s="42"/>
      <c r="E43" s="146"/>
      <c r="F43" s="146"/>
      <c r="G43" s="42"/>
      <c r="H43" s="43"/>
      <c r="I43" s="43"/>
      <c r="J43" s="43"/>
      <c r="K43" s="42"/>
      <c r="L43" s="44"/>
      <c r="M43" s="44"/>
      <c r="N43" s="44"/>
      <c r="O43" s="42"/>
      <c r="P43" s="42"/>
      <c r="Q43" s="42"/>
      <c r="R43" s="89"/>
      <c r="S43" s="42"/>
      <c r="T43" s="42"/>
      <c r="U43" s="42"/>
      <c r="V43" s="42"/>
      <c r="W43" s="42"/>
      <c r="X43" s="42"/>
      <c r="Y43" s="42"/>
    </row>
    <row r="44" spans="1:25" ht="28" customHeight="1" x14ac:dyDescent="0.15">
      <c r="A44" s="42"/>
      <c r="B44" s="42"/>
      <c r="C44" s="42"/>
      <c r="D44" s="42"/>
      <c r="E44" s="146"/>
      <c r="F44" s="146"/>
      <c r="G44" s="42"/>
      <c r="H44" s="43"/>
      <c r="I44" s="43"/>
      <c r="J44" s="43"/>
      <c r="K44" s="42"/>
      <c r="L44" s="44"/>
      <c r="M44" s="44"/>
      <c r="N44" s="44"/>
      <c r="O44" s="42"/>
      <c r="P44" s="42"/>
      <c r="Q44" s="42"/>
      <c r="R44" s="89"/>
      <c r="S44" s="42"/>
      <c r="T44" s="42"/>
      <c r="U44" s="42"/>
      <c r="V44" s="42"/>
      <c r="W44" s="42"/>
      <c r="X44" s="42"/>
      <c r="Y44" s="42"/>
    </row>
    <row r="45" spans="1:25" ht="28" customHeight="1" x14ac:dyDescent="0.15">
      <c r="A45" s="42"/>
      <c r="B45" s="42"/>
      <c r="C45" s="42"/>
      <c r="D45" s="42"/>
      <c r="E45" s="146"/>
      <c r="F45" s="146"/>
      <c r="G45" s="42"/>
      <c r="H45" s="43"/>
      <c r="I45" s="43"/>
      <c r="J45" s="43"/>
      <c r="K45" s="42"/>
      <c r="L45" s="44"/>
      <c r="M45" s="44"/>
      <c r="N45" s="44"/>
      <c r="O45" s="42"/>
      <c r="P45" s="42"/>
      <c r="Q45" s="42"/>
      <c r="R45" s="89"/>
      <c r="S45" s="42"/>
      <c r="T45" s="42"/>
      <c r="U45" s="42"/>
      <c r="V45" s="42"/>
      <c r="W45" s="42"/>
      <c r="X45" s="42"/>
      <c r="Y45" s="42"/>
    </row>
    <row r="46" spans="1:25" ht="28" customHeight="1" x14ac:dyDescent="0.15">
      <c r="A46" s="42"/>
      <c r="B46" s="42"/>
      <c r="C46" s="42"/>
      <c r="D46" s="42"/>
      <c r="E46" s="146"/>
      <c r="F46" s="146"/>
      <c r="G46" s="42"/>
      <c r="H46" s="43"/>
      <c r="I46" s="43"/>
      <c r="J46" s="43"/>
      <c r="K46" s="42"/>
      <c r="L46" s="44"/>
      <c r="M46" s="44"/>
      <c r="N46" s="44"/>
      <c r="O46" s="42"/>
      <c r="P46" s="42"/>
      <c r="Q46" s="42"/>
      <c r="R46" s="89"/>
      <c r="S46" s="42"/>
      <c r="T46" s="42"/>
      <c r="U46" s="42"/>
      <c r="V46" s="42"/>
      <c r="W46" s="42"/>
      <c r="X46" s="42"/>
      <c r="Y46" s="42"/>
    </row>
    <row r="47" spans="1:25" ht="28" customHeight="1" x14ac:dyDescent="0.15">
      <c r="A47" s="42"/>
      <c r="B47" s="42"/>
      <c r="C47" s="42"/>
      <c r="D47" s="42"/>
      <c r="E47" s="146"/>
      <c r="F47" s="146"/>
      <c r="G47" s="42"/>
      <c r="H47" s="43"/>
      <c r="I47" s="43"/>
      <c r="J47" s="43"/>
      <c r="K47" s="42"/>
      <c r="L47" s="44"/>
      <c r="M47" s="44"/>
      <c r="N47" s="44"/>
      <c r="O47" s="42"/>
      <c r="P47" s="42"/>
      <c r="Q47" s="42"/>
      <c r="R47" s="89"/>
      <c r="S47" s="42"/>
      <c r="T47" s="42"/>
      <c r="U47" s="42"/>
      <c r="V47" s="42"/>
      <c r="W47" s="42"/>
      <c r="X47" s="42"/>
      <c r="Y47" s="42"/>
    </row>
    <row r="48" spans="1:25" ht="28" customHeight="1" x14ac:dyDescent="0.15">
      <c r="A48" s="42"/>
      <c r="B48" s="42"/>
      <c r="C48" s="42"/>
      <c r="D48" s="42"/>
      <c r="E48" s="147"/>
      <c r="F48" s="147"/>
      <c r="G48" s="42"/>
      <c r="H48" s="43"/>
      <c r="I48" s="43"/>
      <c r="J48" s="43"/>
      <c r="K48" s="42"/>
      <c r="L48" s="44"/>
      <c r="M48" s="44"/>
      <c r="N48" s="44"/>
      <c r="O48" s="42"/>
      <c r="P48" s="42"/>
      <c r="Q48" s="42"/>
      <c r="R48" s="89"/>
      <c r="S48" s="42"/>
      <c r="T48" s="42"/>
      <c r="U48" s="42"/>
      <c r="V48" s="42"/>
      <c r="W48" s="42"/>
      <c r="X48" s="42"/>
      <c r="Y48" s="42"/>
    </row>
    <row r="49" spans="1:25" ht="28" customHeight="1" x14ac:dyDescent="0.15">
      <c r="A49" s="42"/>
      <c r="B49" s="42"/>
      <c r="C49" s="42"/>
      <c r="D49" s="42"/>
      <c r="E49" s="147"/>
      <c r="F49" s="147"/>
      <c r="G49" s="42"/>
      <c r="H49" s="43"/>
      <c r="I49" s="43"/>
      <c r="J49" s="43"/>
      <c r="K49" s="42"/>
      <c r="L49" s="44"/>
      <c r="M49" s="44"/>
      <c r="N49" s="44"/>
      <c r="O49" s="42"/>
      <c r="P49" s="42"/>
      <c r="Q49" s="42"/>
      <c r="R49" s="89"/>
      <c r="S49" s="42"/>
      <c r="T49" s="42"/>
      <c r="U49" s="42"/>
      <c r="V49" s="42"/>
      <c r="W49" s="42"/>
      <c r="X49" s="42"/>
      <c r="Y49" s="42"/>
    </row>
    <row r="50" spans="1:25" ht="28" customHeight="1" x14ac:dyDescent="0.15">
      <c r="A50" s="42"/>
      <c r="B50" s="42"/>
      <c r="C50" s="42"/>
      <c r="D50" s="42"/>
      <c r="E50" s="146"/>
      <c r="F50" s="146"/>
      <c r="G50" s="42"/>
      <c r="H50" s="43"/>
      <c r="I50" s="43"/>
      <c r="J50" s="43"/>
      <c r="K50" s="42"/>
      <c r="L50" s="44"/>
      <c r="M50" s="44"/>
      <c r="N50" s="44"/>
      <c r="O50" s="42"/>
      <c r="P50" s="42"/>
      <c r="Q50" s="42"/>
      <c r="R50" s="89"/>
      <c r="S50" s="42"/>
      <c r="T50" s="42"/>
      <c r="U50" s="42"/>
      <c r="V50" s="42"/>
      <c r="W50" s="42"/>
      <c r="X50" s="42"/>
      <c r="Y50" s="42"/>
    </row>
    <row r="51" spans="1:25" ht="28" customHeight="1" x14ac:dyDescent="0.15">
      <c r="A51" s="42"/>
      <c r="B51" s="42"/>
      <c r="C51" s="42"/>
      <c r="D51" s="42"/>
      <c r="E51" s="146"/>
      <c r="F51" s="146"/>
      <c r="G51" s="42"/>
      <c r="H51" s="43"/>
      <c r="I51" s="43"/>
      <c r="J51" s="43"/>
      <c r="K51" s="42"/>
      <c r="L51" s="44"/>
      <c r="M51" s="44"/>
      <c r="N51" s="44"/>
      <c r="O51" s="42"/>
      <c r="P51" s="42"/>
      <c r="Q51" s="42"/>
      <c r="R51" s="89"/>
      <c r="S51" s="42"/>
      <c r="T51" s="42"/>
      <c r="U51" s="42"/>
      <c r="V51" s="42"/>
      <c r="W51" s="42"/>
      <c r="X51" s="42"/>
      <c r="Y51" s="42"/>
    </row>
    <row r="52" spans="1:25" ht="28" customHeight="1" x14ac:dyDescent="0.15">
      <c r="A52" s="42"/>
      <c r="B52" s="42"/>
      <c r="C52" s="42"/>
      <c r="D52" s="42"/>
      <c r="E52" s="146"/>
      <c r="F52" s="146"/>
      <c r="G52" s="42"/>
      <c r="H52" s="43"/>
      <c r="I52" s="43"/>
      <c r="J52" s="43"/>
      <c r="K52" s="42"/>
      <c r="L52" s="44"/>
      <c r="M52" s="44"/>
      <c r="N52" s="44"/>
      <c r="O52" s="42"/>
      <c r="P52" s="42"/>
      <c r="Q52" s="42"/>
      <c r="R52" s="89"/>
      <c r="S52" s="42"/>
      <c r="T52" s="42"/>
      <c r="U52" s="42"/>
      <c r="V52" s="42"/>
      <c r="W52" s="42"/>
      <c r="X52" s="42"/>
      <c r="Y52" s="42"/>
    </row>
    <row r="53" spans="1:25" ht="28" customHeight="1" x14ac:dyDescent="0.15">
      <c r="A53" s="42"/>
      <c r="B53" s="42"/>
      <c r="C53" s="42"/>
      <c r="D53" s="42"/>
      <c r="E53" s="146"/>
      <c r="F53" s="146"/>
      <c r="G53" s="42"/>
      <c r="H53" s="43"/>
      <c r="I53" s="43"/>
      <c r="J53" s="43"/>
      <c r="K53" s="42"/>
      <c r="L53" s="44"/>
      <c r="M53" s="44"/>
      <c r="N53" s="44"/>
      <c r="O53" s="42"/>
      <c r="P53" s="42"/>
      <c r="Q53" s="42"/>
      <c r="R53" s="89"/>
      <c r="S53" s="42"/>
      <c r="T53" s="42"/>
      <c r="U53" s="42"/>
      <c r="V53" s="42"/>
      <c r="W53" s="42"/>
      <c r="X53" s="42"/>
      <c r="Y53" s="42"/>
    </row>
    <row r="54" spans="1:25" ht="28" customHeight="1" x14ac:dyDescent="0.15">
      <c r="A54" s="42"/>
      <c r="B54" s="42"/>
      <c r="C54" s="42"/>
      <c r="D54" s="42"/>
      <c r="E54" s="146"/>
      <c r="F54" s="146"/>
      <c r="G54" s="42"/>
      <c r="H54" s="43"/>
      <c r="I54" s="43"/>
      <c r="J54" s="43"/>
      <c r="K54" s="42"/>
      <c r="L54" s="44"/>
      <c r="M54" s="44"/>
      <c r="N54" s="44"/>
      <c r="O54" s="42"/>
      <c r="P54" s="42"/>
      <c r="Q54" s="42"/>
      <c r="R54" s="89"/>
      <c r="S54" s="42"/>
      <c r="T54" s="42"/>
      <c r="U54" s="42"/>
      <c r="V54" s="42"/>
      <c r="W54" s="42"/>
      <c r="X54" s="42"/>
      <c r="Y54" s="42"/>
    </row>
    <row r="55" spans="1:25" ht="28" customHeight="1" x14ac:dyDescent="0.15">
      <c r="A55" s="42"/>
      <c r="B55" s="42"/>
      <c r="C55" s="42"/>
      <c r="D55" s="42"/>
      <c r="E55" s="146"/>
      <c r="F55" s="146"/>
      <c r="G55" s="42"/>
      <c r="H55" s="43"/>
      <c r="I55" s="43"/>
      <c r="J55" s="43"/>
      <c r="K55" s="42"/>
      <c r="L55" s="44"/>
      <c r="M55" s="44"/>
      <c r="N55" s="44"/>
      <c r="O55" s="42"/>
      <c r="P55" s="42"/>
      <c r="Q55" s="42"/>
      <c r="R55" s="89"/>
      <c r="S55" s="42"/>
      <c r="T55" s="42"/>
      <c r="U55" s="42"/>
      <c r="V55" s="42"/>
      <c r="W55" s="42"/>
      <c r="X55" s="42"/>
      <c r="Y55" s="42"/>
    </row>
    <row r="56" spans="1:25" ht="28" customHeight="1" x14ac:dyDescent="0.15">
      <c r="A56" s="42"/>
      <c r="B56" s="42"/>
      <c r="C56" s="42"/>
      <c r="D56" s="42"/>
      <c r="E56" s="146"/>
      <c r="F56" s="146"/>
      <c r="G56" s="42"/>
      <c r="H56" s="43"/>
      <c r="I56" s="43"/>
      <c r="J56" s="43"/>
      <c r="K56" s="42"/>
      <c r="L56" s="44"/>
      <c r="M56" s="44"/>
      <c r="N56" s="44"/>
      <c r="O56" s="42"/>
      <c r="P56" s="42"/>
      <c r="Q56" s="42"/>
      <c r="R56" s="89"/>
      <c r="S56" s="42"/>
      <c r="T56" s="42"/>
      <c r="U56" s="42"/>
      <c r="V56" s="42"/>
      <c r="W56" s="42"/>
      <c r="X56" s="42"/>
      <c r="Y56" s="42"/>
    </row>
    <row r="57" spans="1:25" ht="28" customHeight="1" x14ac:dyDescent="0.15">
      <c r="A57" s="42"/>
      <c r="B57" s="42"/>
      <c r="C57" s="42"/>
      <c r="D57" s="42"/>
      <c r="E57" s="146"/>
      <c r="F57" s="146"/>
      <c r="G57" s="42"/>
      <c r="H57" s="43"/>
      <c r="I57" s="43"/>
      <c r="J57" s="43"/>
      <c r="K57" s="42"/>
      <c r="L57" s="44"/>
      <c r="M57" s="44"/>
      <c r="N57" s="44"/>
      <c r="O57" s="42"/>
      <c r="P57" s="42"/>
      <c r="Q57" s="42"/>
      <c r="R57" s="89"/>
      <c r="S57" s="42"/>
      <c r="T57" s="42"/>
      <c r="U57" s="42"/>
      <c r="V57" s="42"/>
      <c r="W57" s="42"/>
      <c r="X57" s="42"/>
      <c r="Y57" s="42"/>
    </row>
    <row r="58" spans="1:25" ht="28" customHeight="1" x14ac:dyDescent="0.15">
      <c r="A58" s="42"/>
      <c r="B58" s="42"/>
      <c r="C58" s="42"/>
      <c r="D58" s="42"/>
      <c r="E58" s="146"/>
      <c r="F58" s="146"/>
      <c r="G58" s="42"/>
      <c r="H58" s="43"/>
      <c r="I58" s="43"/>
      <c r="J58" s="43"/>
      <c r="K58" s="42"/>
      <c r="L58" s="44"/>
      <c r="M58" s="44"/>
      <c r="N58" s="44"/>
      <c r="O58" s="42"/>
      <c r="P58" s="42"/>
      <c r="Q58" s="42"/>
      <c r="R58" s="89"/>
      <c r="S58" s="42"/>
      <c r="T58" s="42"/>
      <c r="U58" s="42"/>
      <c r="V58" s="42"/>
      <c r="W58" s="42"/>
      <c r="X58" s="42"/>
      <c r="Y58" s="42"/>
    </row>
    <row r="59" spans="1:25" ht="28" customHeight="1" x14ac:dyDescent="0.15">
      <c r="A59" s="42"/>
      <c r="B59" s="42"/>
      <c r="C59" s="42"/>
      <c r="D59" s="42"/>
      <c r="E59" s="146"/>
      <c r="F59" s="146"/>
      <c r="G59" s="42"/>
      <c r="H59" s="43"/>
      <c r="I59" s="43"/>
      <c r="J59" s="43"/>
      <c r="K59" s="42"/>
      <c r="L59" s="44"/>
      <c r="M59" s="44"/>
      <c r="N59" s="44"/>
      <c r="O59" s="42"/>
      <c r="P59" s="42"/>
      <c r="Q59" s="42"/>
      <c r="R59" s="89"/>
      <c r="S59" s="42"/>
      <c r="T59" s="42"/>
      <c r="U59" s="42"/>
      <c r="V59" s="42"/>
      <c r="W59" s="42"/>
      <c r="X59" s="42"/>
      <c r="Y59" s="42"/>
    </row>
    <row r="60" spans="1:25" ht="28" customHeight="1" x14ac:dyDescent="0.15">
      <c r="A60" s="42"/>
      <c r="B60" s="42"/>
      <c r="C60" s="42"/>
      <c r="D60" s="42"/>
      <c r="E60" s="146"/>
      <c r="F60" s="146"/>
      <c r="G60" s="42"/>
      <c r="H60" s="43"/>
      <c r="I60" s="43"/>
      <c r="J60" s="43"/>
      <c r="K60" s="42"/>
      <c r="L60" s="44"/>
      <c r="M60" s="44"/>
      <c r="N60" s="44"/>
      <c r="O60" s="42"/>
      <c r="P60" s="42"/>
      <c r="Q60" s="42"/>
      <c r="R60" s="89"/>
      <c r="S60" s="42"/>
      <c r="T60" s="42"/>
      <c r="U60" s="42"/>
      <c r="V60" s="42"/>
      <c r="W60" s="42"/>
      <c r="X60" s="42"/>
      <c r="Y60" s="42"/>
    </row>
    <row r="61" spans="1:25" ht="28" customHeight="1" x14ac:dyDescent="0.15">
      <c r="A61" s="42"/>
      <c r="B61" s="42"/>
      <c r="C61" s="42"/>
      <c r="D61" s="42"/>
      <c r="E61" s="146"/>
      <c r="F61" s="146"/>
      <c r="G61" s="42"/>
      <c r="H61" s="43"/>
      <c r="I61" s="43"/>
      <c r="J61" s="43"/>
      <c r="K61" s="42"/>
      <c r="L61" s="44"/>
      <c r="M61" s="44"/>
      <c r="N61" s="44"/>
      <c r="O61" s="42"/>
      <c r="P61" s="42"/>
      <c r="Q61" s="42"/>
      <c r="R61" s="89"/>
      <c r="S61" s="42"/>
      <c r="T61" s="42"/>
      <c r="U61" s="42"/>
      <c r="V61" s="42"/>
      <c r="W61" s="42"/>
      <c r="X61" s="42"/>
      <c r="Y61" s="42"/>
    </row>
    <row r="62" spans="1:25" ht="28" customHeight="1" x14ac:dyDescent="0.15">
      <c r="A62" s="42"/>
      <c r="B62" s="42"/>
      <c r="C62" s="42"/>
      <c r="D62" s="42"/>
      <c r="E62" s="146"/>
      <c r="F62" s="146"/>
      <c r="G62" s="42"/>
      <c r="H62" s="43"/>
      <c r="I62" s="43"/>
      <c r="J62" s="43"/>
      <c r="K62" s="42"/>
      <c r="L62" s="44"/>
      <c r="M62" s="44"/>
      <c r="N62" s="44"/>
      <c r="O62" s="42"/>
      <c r="P62" s="42"/>
      <c r="Q62" s="42"/>
      <c r="R62" s="89"/>
      <c r="S62" s="42"/>
      <c r="T62" s="42"/>
      <c r="U62" s="42"/>
      <c r="V62" s="42"/>
      <c r="W62" s="42"/>
      <c r="X62" s="42"/>
      <c r="Y62" s="42"/>
    </row>
    <row r="63" spans="1:25" ht="28" customHeight="1" x14ac:dyDescent="0.15">
      <c r="A63" s="42"/>
      <c r="B63" s="42"/>
      <c r="C63" s="42"/>
      <c r="D63" s="42"/>
      <c r="E63" s="146"/>
      <c r="F63" s="146"/>
      <c r="G63" s="42"/>
      <c r="H63" s="43"/>
      <c r="I63" s="43"/>
      <c r="J63" s="43"/>
      <c r="K63" s="42"/>
      <c r="L63" s="44"/>
      <c r="M63" s="44"/>
      <c r="N63" s="44"/>
      <c r="O63" s="42"/>
      <c r="P63" s="42"/>
      <c r="Q63" s="42"/>
      <c r="R63" s="89"/>
      <c r="S63" s="42"/>
      <c r="T63" s="42"/>
      <c r="U63" s="42"/>
      <c r="V63" s="42"/>
      <c r="W63" s="42"/>
      <c r="X63" s="42"/>
      <c r="Y63" s="42"/>
    </row>
    <row r="64" spans="1:25" ht="28" customHeight="1" x14ac:dyDescent="0.15">
      <c r="A64" s="42"/>
      <c r="B64" s="42"/>
      <c r="C64" s="42"/>
      <c r="D64" s="42"/>
      <c r="E64" s="146"/>
      <c r="F64" s="146"/>
      <c r="G64" s="42"/>
      <c r="H64" s="43"/>
      <c r="I64" s="43"/>
      <c r="J64" s="43"/>
      <c r="K64" s="42"/>
      <c r="L64" s="44"/>
      <c r="M64" s="44"/>
      <c r="N64" s="44"/>
      <c r="O64" s="42"/>
      <c r="P64" s="42"/>
      <c r="Q64" s="42"/>
      <c r="R64" s="89"/>
      <c r="S64" s="42"/>
      <c r="T64" s="42"/>
      <c r="U64" s="42"/>
      <c r="V64" s="42"/>
      <c r="W64" s="42"/>
      <c r="X64" s="42"/>
      <c r="Y64" s="42"/>
    </row>
    <row r="65" spans="1:25" ht="28" customHeight="1" x14ac:dyDescent="0.15">
      <c r="A65" s="42"/>
      <c r="B65" s="42"/>
      <c r="C65" s="42"/>
      <c r="D65" s="42"/>
      <c r="E65" s="146"/>
      <c r="F65" s="146"/>
      <c r="G65" s="42"/>
      <c r="H65" s="43"/>
      <c r="I65" s="43"/>
      <c r="J65" s="43"/>
      <c r="K65" s="42"/>
      <c r="L65" s="44"/>
      <c r="M65" s="44"/>
      <c r="N65" s="44"/>
      <c r="O65" s="42"/>
      <c r="P65" s="42"/>
      <c r="Q65" s="42"/>
      <c r="R65" s="89"/>
      <c r="S65" s="42"/>
      <c r="T65" s="42"/>
      <c r="U65" s="42"/>
      <c r="V65" s="42"/>
      <c r="W65" s="42"/>
      <c r="X65" s="42"/>
      <c r="Y65" s="42"/>
    </row>
    <row r="66" spans="1:25" ht="28" customHeight="1" x14ac:dyDescent="0.15">
      <c r="A66" s="42"/>
      <c r="B66" s="42"/>
      <c r="C66" s="42"/>
      <c r="D66" s="42"/>
      <c r="E66" s="42"/>
      <c r="F66" s="42"/>
      <c r="G66" s="42"/>
      <c r="H66" s="43"/>
      <c r="I66" s="43"/>
      <c r="J66" s="43"/>
      <c r="K66" s="42"/>
      <c r="L66" s="44"/>
      <c r="M66" s="44"/>
      <c r="N66" s="44"/>
      <c r="O66" s="42"/>
      <c r="P66" s="42"/>
      <c r="Q66" s="42"/>
      <c r="R66" s="89"/>
      <c r="S66" s="42"/>
      <c r="T66" s="42"/>
      <c r="U66" s="42"/>
      <c r="V66" s="42"/>
      <c r="W66" s="42"/>
      <c r="X66" s="42"/>
      <c r="Y66" s="42"/>
    </row>
    <row r="67" spans="1:25" ht="28" customHeight="1" x14ac:dyDescent="0.15">
      <c r="A67" s="42"/>
      <c r="B67" s="42"/>
      <c r="C67" s="42"/>
      <c r="D67" s="42"/>
      <c r="E67" s="42"/>
      <c r="F67" s="42"/>
      <c r="G67" s="42"/>
      <c r="H67" s="43"/>
      <c r="I67" s="43"/>
      <c r="J67" s="43"/>
      <c r="K67" s="42"/>
      <c r="L67" s="44"/>
      <c r="M67" s="44"/>
      <c r="N67" s="44"/>
      <c r="O67" s="42"/>
      <c r="P67" s="42"/>
      <c r="Q67" s="42"/>
      <c r="R67" s="89"/>
      <c r="S67" s="42"/>
      <c r="T67" s="42"/>
      <c r="U67" s="42"/>
      <c r="V67" s="42"/>
      <c r="W67" s="42"/>
      <c r="X67" s="42"/>
      <c r="Y67" s="42"/>
    </row>
    <row r="68" spans="1:25" ht="28" customHeight="1" x14ac:dyDescent="0.15">
      <c r="A68" s="42"/>
      <c r="B68" s="42"/>
      <c r="C68" s="42"/>
      <c r="D68" s="42"/>
      <c r="E68" s="42"/>
      <c r="F68" s="42"/>
      <c r="G68" s="42"/>
      <c r="H68" s="43"/>
      <c r="I68" s="43"/>
      <c r="J68" s="43"/>
      <c r="K68" s="42"/>
      <c r="L68" s="44"/>
      <c r="M68" s="44"/>
      <c r="N68" s="44"/>
      <c r="O68" s="42"/>
      <c r="P68" s="42"/>
      <c r="Q68" s="42"/>
      <c r="R68" s="89"/>
      <c r="S68" s="42"/>
      <c r="T68" s="42"/>
      <c r="U68" s="42"/>
      <c r="V68" s="42"/>
      <c r="W68" s="42"/>
      <c r="X68" s="42"/>
      <c r="Y68" s="42"/>
    </row>
    <row r="69" spans="1:25" ht="28" customHeight="1" x14ac:dyDescent="0.15">
      <c r="A69" s="42"/>
      <c r="B69" s="42"/>
      <c r="C69" s="42"/>
      <c r="D69" s="42"/>
      <c r="E69" s="42"/>
      <c r="F69" s="42"/>
      <c r="G69" s="42"/>
      <c r="H69" s="43"/>
      <c r="I69" s="43"/>
      <c r="J69" s="43"/>
      <c r="K69" s="42"/>
      <c r="L69" s="44"/>
      <c r="M69" s="44"/>
      <c r="N69" s="44"/>
      <c r="O69" s="42"/>
      <c r="P69" s="42"/>
      <c r="Q69" s="42"/>
      <c r="R69" s="89"/>
      <c r="S69" s="42"/>
      <c r="T69" s="42"/>
      <c r="U69" s="42"/>
      <c r="V69" s="42"/>
      <c r="W69" s="42"/>
      <c r="X69" s="42"/>
      <c r="Y69" s="42"/>
    </row>
    <row r="70" spans="1:25" ht="28" customHeight="1" x14ac:dyDescent="0.15">
      <c r="A70" s="42"/>
      <c r="B70" s="42"/>
      <c r="C70" s="42"/>
      <c r="D70" s="42"/>
      <c r="E70" s="42"/>
      <c r="F70" s="42"/>
      <c r="G70" s="42"/>
      <c r="H70" s="43"/>
      <c r="I70" s="43"/>
      <c r="J70" s="43"/>
      <c r="K70" s="42"/>
      <c r="L70" s="44"/>
      <c r="M70" s="44"/>
      <c r="N70" s="44"/>
      <c r="O70" s="42"/>
      <c r="P70" s="42"/>
      <c r="Q70" s="42"/>
      <c r="R70" s="89"/>
      <c r="S70" s="42"/>
      <c r="T70" s="42"/>
      <c r="U70" s="42"/>
      <c r="V70" s="42"/>
      <c r="W70" s="42"/>
      <c r="X70" s="42"/>
      <c r="Y70" s="42"/>
    </row>
    <row r="71" spans="1:25" ht="28" customHeight="1" x14ac:dyDescent="0.15">
      <c r="A71" s="42"/>
      <c r="B71" s="42"/>
      <c r="C71" s="42"/>
      <c r="D71" s="42"/>
      <c r="E71" s="42"/>
      <c r="F71" s="42"/>
      <c r="G71" s="42"/>
      <c r="H71" s="43"/>
      <c r="I71" s="43"/>
      <c r="J71" s="43"/>
      <c r="K71" s="42"/>
      <c r="L71" s="44"/>
      <c r="M71" s="44"/>
      <c r="N71" s="44"/>
      <c r="O71" s="42"/>
      <c r="P71" s="42"/>
      <c r="Q71" s="42"/>
      <c r="R71" s="89"/>
      <c r="S71" s="42"/>
      <c r="T71" s="42"/>
      <c r="U71" s="42"/>
      <c r="V71" s="42"/>
      <c r="W71" s="42"/>
      <c r="X71" s="42"/>
      <c r="Y71" s="42"/>
    </row>
    <row r="72" spans="1:25" ht="28" customHeight="1" x14ac:dyDescent="0.15">
      <c r="A72" s="42"/>
      <c r="B72" s="42"/>
      <c r="C72" s="42"/>
      <c r="D72" s="42"/>
      <c r="E72" s="42"/>
      <c r="F72" s="42"/>
      <c r="G72" s="42"/>
      <c r="H72" s="43"/>
      <c r="I72" s="43"/>
      <c r="J72" s="43"/>
      <c r="K72" s="42"/>
      <c r="L72" s="44"/>
      <c r="M72" s="44"/>
      <c r="N72" s="44"/>
      <c r="O72" s="42"/>
      <c r="P72" s="42"/>
      <c r="Q72" s="42"/>
      <c r="R72" s="89"/>
      <c r="S72" s="42"/>
      <c r="T72" s="42"/>
      <c r="U72" s="42"/>
      <c r="V72" s="42"/>
      <c r="W72" s="42"/>
      <c r="X72" s="42"/>
      <c r="Y72" s="42"/>
    </row>
    <row r="73" spans="1:25" ht="28" customHeight="1" x14ac:dyDescent="0.15">
      <c r="A73" s="42"/>
      <c r="B73" s="42"/>
      <c r="C73" s="42"/>
      <c r="D73" s="42"/>
      <c r="E73" s="42"/>
      <c r="F73" s="42"/>
      <c r="G73" s="42"/>
      <c r="H73" s="43"/>
      <c r="I73" s="43"/>
      <c r="J73" s="43"/>
      <c r="K73" s="42"/>
      <c r="L73" s="44"/>
      <c r="M73" s="44"/>
      <c r="N73" s="44"/>
      <c r="O73" s="42"/>
      <c r="P73" s="42"/>
      <c r="Q73" s="42"/>
      <c r="R73" s="89"/>
      <c r="S73" s="42"/>
      <c r="T73" s="42"/>
      <c r="U73" s="42"/>
      <c r="V73" s="42"/>
      <c r="W73" s="42"/>
      <c r="X73" s="42"/>
      <c r="Y73" s="42"/>
    </row>
    <row r="74" spans="1:25" ht="28" customHeight="1" x14ac:dyDescent="0.15">
      <c r="A74" s="42"/>
      <c r="B74" s="42"/>
      <c r="C74" s="42"/>
      <c r="D74" s="42"/>
      <c r="E74" s="42"/>
      <c r="F74" s="42"/>
      <c r="G74" s="42"/>
      <c r="H74" s="43"/>
      <c r="I74" s="43"/>
      <c r="J74" s="43"/>
      <c r="K74" s="42"/>
      <c r="L74" s="44"/>
      <c r="M74" s="44"/>
      <c r="N74" s="44"/>
      <c r="O74" s="42"/>
      <c r="P74" s="42"/>
      <c r="Q74" s="42"/>
      <c r="R74" s="89"/>
      <c r="S74" s="42"/>
      <c r="T74" s="42"/>
      <c r="U74" s="42"/>
      <c r="V74" s="42"/>
      <c r="W74" s="42"/>
      <c r="X74" s="42"/>
      <c r="Y74" s="42"/>
    </row>
    <row r="75" spans="1:25" ht="28" customHeight="1" x14ac:dyDescent="0.15">
      <c r="A75" s="42"/>
      <c r="B75" s="42"/>
      <c r="C75" s="42"/>
      <c r="D75" s="42"/>
      <c r="E75" s="42"/>
      <c r="F75" s="42"/>
      <c r="G75" s="42"/>
      <c r="H75" s="43"/>
      <c r="I75" s="43"/>
      <c r="J75" s="43"/>
      <c r="K75" s="42"/>
      <c r="L75" s="44"/>
      <c r="M75" s="44"/>
      <c r="N75" s="44"/>
      <c r="O75" s="42"/>
      <c r="P75" s="42"/>
      <c r="Q75" s="42"/>
      <c r="R75" s="89"/>
      <c r="S75" s="42"/>
      <c r="T75" s="42"/>
      <c r="U75" s="42"/>
      <c r="V75" s="42"/>
      <c r="W75" s="42"/>
      <c r="X75" s="42"/>
      <c r="Y75" s="42"/>
    </row>
    <row r="76" spans="1:25" ht="28" customHeight="1" x14ac:dyDescent="0.15">
      <c r="A76" s="42"/>
      <c r="B76" s="42"/>
      <c r="C76" s="42"/>
      <c r="D76" s="42"/>
      <c r="E76" s="42"/>
      <c r="F76" s="42"/>
      <c r="G76" s="42"/>
      <c r="H76" s="43"/>
      <c r="I76" s="43"/>
      <c r="J76" s="43"/>
      <c r="K76" s="42"/>
      <c r="L76" s="44"/>
      <c r="M76" s="44"/>
      <c r="N76" s="44"/>
      <c r="O76" s="42"/>
      <c r="P76" s="42"/>
      <c r="Q76" s="42"/>
      <c r="R76" s="89"/>
      <c r="S76" s="42"/>
      <c r="T76" s="42"/>
      <c r="U76" s="42"/>
      <c r="V76" s="42"/>
      <c r="W76" s="42"/>
      <c r="X76" s="42"/>
      <c r="Y76" s="42"/>
    </row>
    <row r="77" spans="1:25" ht="28" customHeight="1" x14ac:dyDescent="0.15">
      <c r="A77" s="42"/>
      <c r="B77" s="42"/>
      <c r="C77" s="42"/>
      <c r="D77" s="42"/>
      <c r="E77" s="42"/>
      <c r="F77" s="42"/>
      <c r="G77" s="42"/>
      <c r="H77" s="43"/>
      <c r="I77" s="43"/>
      <c r="J77" s="43"/>
      <c r="K77" s="42"/>
      <c r="L77" s="44"/>
      <c r="M77" s="44"/>
      <c r="N77" s="44"/>
      <c r="O77" s="42"/>
      <c r="P77" s="42"/>
      <c r="Q77" s="42"/>
      <c r="R77" s="89"/>
      <c r="S77" s="42"/>
      <c r="T77" s="42"/>
      <c r="U77" s="42"/>
      <c r="V77" s="42"/>
      <c r="W77" s="42"/>
      <c r="X77" s="42"/>
      <c r="Y77" s="42"/>
    </row>
    <row r="78" spans="1:25" ht="28" customHeight="1" x14ac:dyDescent="0.15">
      <c r="A78" s="42"/>
      <c r="B78" s="42"/>
      <c r="C78" s="42"/>
      <c r="D78" s="42"/>
      <c r="E78" s="42"/>
      <c r="F78" s="42"/>
      <c r="G78" s="42"/>
      <c r="H78" s="43"/>
      <c r="I78" s="43"/>
      <c r="J78" s="43"/>
      <c r="K78" s="42"/>
      <c r="L78" s="44"/>
      <c r="M78" s="44"/>
      <c r="N78" s="44"/>
      <c r="O78" s="42"/>
      <c r="P78" s="42"/>
      <c r="Q78" s="42"/>
      <c r="R78" s="89"/>
      <c r="S78" s="42"/>
      <c r="T78" s="42"/>
      <c r="U78" s="42"/>
      <c r="V78" s="42"/>
      <c r="W78" s="42"/>
      <c r="X78" s="42"/>
      <c r="Y78" s="42"/>
    </row>
    <row r="79" spans="1:25" ht="28" customHeight="1" x14ac:dyDescent="0.15">
      <c r="A79" s="42"/>
      <c r="B79" s="42"/>
      <c r="C79" s="42"/>
      <c r="D79" s="42"/>
      <c r="E79" s="42"/>
      <c r="F79" s="42"/>
      <c r="G79" s="42"/>
      <c r="H79" s="43"/>
      <c r="I79" s="43"/>
      <c r="J79" s="43"/>
      <c r="K79" s="42"/>
      <c r="L79" s="44"/>
      <c r="M79" s="44"/>
      <c r="N79" s="44"/>
      <c r="O79" s="42"/>
      <c r="P79" s="42"/>
      <c r="Q79" s="42"/>
      <c r="R79" s="89"/>
      <c r="S79" s="42"/>
      <c r="T79" s="42"/>
      <c r="U79" s="42"/>
      <c r="V79" s="42"/>
      <c r="W79" s="42"/>
      <c r="X79" s="42"/>
      <c r="Y79" s="42"/>
    </row>
    <row r="80" spans="1:25" ht="28" customHeight="1" x14ac:dyDescent="0.15">
      <c r="A80" s="42"/>
      <c r="B80" s="42"/>
      <c r="C80" s="42"/>
      <c r="D80" s="42"/>
      <c r="E80" s="42"/>
      <c r="F80" s="42"/>
      <c r="G80" s="42"/>
      <c r="H80" s="43"/>
      <c r="I80" s="43"/>
      <c r="J80" s="43"/>
      <c r="K80" s="42"/>
      <c r="L80" s="44"/>
      <c r="M80" s="44"/>
      <c r="N80" s="44"/>
      <c r="O80" s="42"/>
      <c r="P80" s="42"/>
      <c r="Q80" s="42"/>
      <c r="R80" s="89"/>
      <c r="S80" s="42"/>
      <c r="T80" s="42"/>
      <c r="U80" s="42"/>
      <c r="V80" s="42"/>
      <c r="W80" s="42"/>
      <c r="X80" s="42"/>
      <c r="Y80" s="42"/>
    </row>
    <row r="81" spans="1:25" ht="28" customHeight="1" x14ac:dyDescent="0.15">
      <c r="A81" s="42"/>
      <c r="B81" s="42"/>
      <c r="C81" s="42"/>
      <c r="D81" s="42"/>
      <c r="E81" s="42"/>
      <c r="F81" s="42"/>
      <c r="G81" s="42"/>
      <c r="H81" s="43"/>
      <c r="I81" s="43"/>
      <c r="J81" s="43"/>
      <c r="K81" s="42"/>
      <c r="L81" s="44"/>
      <c r="M81" s="44"/>
      <c r="N81" s="44"/>
      <c r="O81" s="42"/>
      <c r="P81" s="42"/>
      <c r="Q81" s="42"/>
      <c r="R81" s="89"/>
      <c r="S81" s="42"/>
      <c r="T81" s="42"/>
      <c r="U81" s="42"/>
      <c r="V81" s="42"/>
      <c r="W81" s="42"/>
      <c r="X81" s="42"/>
      <c r="Y81" s="42"/>
    </row>
    <row r="82" spans="1:25" ht="28" customHeight="1" x14ac:dyDescent="0.15">
      <c r="A82" s="42"/>
      <c r="B82" s="42"/>
      <c r="C82" s="42"/>
      <c r="D82" s="42"/>
      <c r="E82" s="42"/>
      <c r="F82" s="42"/>
      <c r="G82" s="42"/>
      <c r="H82" s="43"/>
      <c r="I82" s="43"/>
      <c r="J82" s="43"/>
      <c r="K82" s="42"/>
      <c r="L82" s="44"/>
      <c r="M82" s="44"/>
      <c r="N82" s="44"/>
      <c r="O82" s="42"/>
      <c r="P82" s="42"/>
      <c r="Q82" s="42"/>
      <c r="R82" s="89"/>
      <c r="S82" s="42"/>
      <c r="T82" s="42"/>
      <c r="U82" s="42"/>
      <c r="V82" s="42"/>
      <c r="W82" s="42"/>
      <c r="X82" s="42"/>
      <c r="Y82" s="42"/>
    </row>
    <row r="83" spans="1:25" ht="28" customHeight="1" x14ac:dyDescent="0.15">
      <c r="A83" s="42"/>
      <c r="B83" s="42"/>
      <c r="C83" s="42"/>
      <c r="D83" s="42"/>
      <c r="E83" s="42"/>
      <c r="F83" s="42"/>
      <c r="G83" s="42"/>
      <c r="H83" s="43"/>
      <c r="I83" s="43"/>
      <c r="J83" s="43"/>
      <c r="K83" s="42"/>
      <c r="L83" s="44"/>
      <c r="M83" s="44"/>
      <c r="N83" s="44"/>
      <c r="O83" s="42"/>
      <c r="P83" s="42"/>
      <c r="Q83" s="42"/>
      <c r="R83" s="89"/>
      <c r="S83" s="42"/>
      <c r="T83" s="42"/>
      <c r="U83" s="42"/>
      <c r="V83" s="42"/>
      <c r="W83" s="42"/>
      <c r="X83" s="42"/>
      <c r="Y83" s="42"/>
    </row>
    <row r="84" spans="1:25" ht="28" customHeight="1" x14ac:dyDescent="0.15">
      <c r="A84" s="42"/>
      <c r="B84" s="42"/>
      <c r="C84" s="42"/>
      <c r="D84" s="42"/>
      <c r="E84" s="42"/>
      <c r="F84" s="42"/>
      <c r="G84" s="42"/>
      <c r="H84" s="43"/>
      <c r="I84" s="43"/>
      <c r="J84" s="43"/>
      <c r="K84" s="42"/>
      <c r="L84" s="44"/>
      <c r="M84" s="44"/>
      <c r="N84" s="44"/>
      <c r="O84" s="42"/>
      <c r="P84" s="42"/>
      <c r="Q84" s="42"/>
      <c r="R84" s="89"/>
      <c r="S84" s="42"/>
      <c r="T84" s="42"/>
      <c r="U84" s="42"/>
      <c r="V84" s="42"/>
      <c r="W84" s="42"/>
      <c r="X84" s="42"/>
      <c r="Y84" s="42"/>
    </row>
    <row r="85" spans="1:25" ht="28" customHeight="1" x14ac:dyDescent="0.15">
      <c r="A85" s="42"/>
      <c r="B85" s="42"/>
      <c r="C85" s="42"/>
      <c r="D85" s="42"/>
      <c r="E85" s="42"/>
      <c r="F85" s="42"/>
      <c r="G85" s="42"/>
      <c r="H85" s="43"/>
      <c r="I85" s="43"/>
      <c r="J85" s="43"/>
      <c r="K85" s="42"/>
      <c r="L85" s="44"/>
      <c r="M85" s="44"/>
      <c r="N85" s="44"/>
      <c r="O85" s="42"/>
      <c r="P85" s="42"/>
      <c r="Q85" s="42"/>
      <c r="R85" s="89"/>
      <c r="S85" s="42"/>
      <c r="T85" s="42"/>
      <c r="U85" s="42"/>
      <c r="V85" s="42"/>
      <c r="W85" s="42"/>
      <c r="X85" s="42"/>
      <c r="Y85" s="42"/>
    </row>
    <row r="86" spans="1:25" ht="28" customHeight="1" x14ac:dyDescent="0.15">
      <c r="A86" s="42"/>
      <c r="B86" s="42"/>
      <c r="C86" s="42"/>
      <c r="D86" s="42"/>
      <c r="E86" s="42"/>
      <c r="F86" s="42"/>
      <c r="G86" s="42"/>
      <c r="H86" s="43"/>
      <c r="I86" s="43"/>
      <c r="J86" s="43"/>
      <c r="K86" s="42"/>
      <c r="L86" s="44"/>
      <c r="M86" s="44"/>
      <c r="N86" s="44"/>
      <c r="O86" s="42"/>
      <c r="P86" s="42"/>
      <c r="Q86" s="42"/>
      <c r="R86" s="89"/>
      <c r="S86" s="42"/>
      <c r="T86" s="42"/>
      <c r="U86" s="42"/>
      <c r="V86" s="42"/>
      <c r="W86" s="42"/>
      <c r="X86" s="42"/>
      <c r="Y86" s="42"/>
    </row>
    <row r="87" spans="1:25" ht="28" customHeight="1" x14ac:dyDescent="0.15">
      <c r="A87" s="42"/>
      <c r="B87" s="42"/>
      <c r="C87" s="42"/>
      <c r="D87" s="42"/>
      <c r="E87" s="42"/>
      <c r="F87" s="42"/>
      <c r="G87" s="42"/>
      <c r="H87" s="43"/>
      <c r="I87" s="43"/>
      <c r="J87" s="43"/>
      <c r="K87" s="42"/>
      <c r="L87" s="44"/>
      <c r="M87" s="44"/>
      <c r="N87" s="44"/>
      <c r="O87" s="42"/>
      <c r="P87" s="42"/>
      <c r="Q87" s="42"/>
      <c r="R87" s="89"/>
      <c r="S87" s="42"/>
      <c r="T87" s="42"/>
      <c r="U87" s="42"/>
      <c r="V87" s="42"/>
      <c r="W87" s="42"/>
      <c r="X87" s="42"/>
      <c r="Y87" s="42"/>
    </row>
    <row r="88" spans="1:25" ht="28" customHeight="1" x14ac:dyDescent="0.15">
      <c r="A88" s="42"/>
      <c r="B88" s="42"/>
      <c r="C88" s="42"/>
      <c r="D88" s="42"/>
      <c r="E88" s="42"/>
      <c r="F88" s="42"/>
      <c r="G88" s="42"/>
      <c r="H88" s="43"/>
      <c r="I88" s="43"/>
      <c r="J88" s="43"/>
      <c r="K88" s="42"/>
      <c r="L88" s="44"/>
      <c r="M88" s="44"/>
      <c r="N88" s="44"/>
      <c r="O88" s="42"/>
      <c r="P88" s="42"/>
      <c r="Q88" s="42"/>
      <c r="R88" s="89"/>
      <c r="S88" s="42"/>
      <c r="T88" s="42"/>
      <c r="U88" s="42"/>
      <c r="V88" s="42"/>
      <c r="W88" s="42"/>
      <c r="X88" s="42"/>
      <c r="Y88" s="42"/>
    </row>
    <row r="89" spans="1:25" ht="28" customHeight="1" x14ac:dyDescent="0.15">
      <c r="A89" s="42"/>
      <c r="B89" s="42"/>
      <c r="C89" s="42"/>
      <c r="D89" s="42"/>
      <c r="E89" s="42"/>
      <c r="F89" s="42"/>
      <c r="G89" s="42"/>
      <c r="H89" s="43"/>
      <c r="I89" s="43"/>
      <c r="J89" s="43"/>
      <c r="K89" s="42"/>
      <c r="L89" s="44"/>
      <c r="M89" s="44"/>
      <c r="N89" s="44"/>
      <c r="O89" s="42"/>
      <c r="P89" s="42"/>
      <c r="Q89" s="42"/>
      <c r="R89" s="89"/>
      <c r="S89" s="42"/>
      <c r="T89" s="42"/>
      <c r="U89" s="42"/>
      <c r="V89" s="42"/>
      <c r="W89" s="42"/>
      <c r="X89" s="42"/>
      <c r="Y89" s="42"/>
    </row>
    <row r="90" spans="1:25" ht="28" customHeight="1" x14ac:dyDescent="0.15">
      <c r="A90" s="42"/>
      <c r="B90" s="42"/>
      <c r="C90" s="42"/>
      <c r="D90" s="42"/>
      <c r="E90" s="42"/>
      <c r="F90" s="42"/>
      <c r="G90" s="42"/>
      <c r="H90" s="43"/>
      <c r="I90" s="43"/>
      <c r="J90" s="43"/>
      <c r="K90" s="42"/>
      <c r="L90" s="44"/>
      <c r="M90" s="44"/>
      <c r="N90" s="44"/>
      <c r="O90" s="42"/>
      <c r="P90" s="42"/>
      <c r="Q90" s="42"/>
      <c r="R90" s="89"/>
      <c r="S90" s="42"/>
      <c r="T90" s="42"/>
      <c r="U90" s="42"/>
      <c r="V90" s="42"/>
      <c r="W90" s="42"/>
      <c r="X90" s="42"/>
      <c r="Y90" s="42"/>
    </row>
    <row r="91" spans="1:25" ht="28" customHeight="1" x14ac:dyDescent="0.15">
      <c r="A91" s="42"/>
      <c r="B91" s="42"/>
      <c r="C91" s="42"/>
      <c r="D91" s="42"/>
      <c r="E91" s="42"/>
      <c r="F91" s="42"/>
      <c r="G91" s="42"/>
      <c r="H91" s="43"/>
      <c r="I91" s="43"/>
      <c r="J91" s="43"/>
      <c r="K91" s="42"/>
      <c r="L91" s="44"/>
      <c r="M91" s="44"/>
      <c r="N91" s="44"/>
      <c r="O91" s="42"/>
      <c r="P91" s="42"/>
      <c r="Q91" s="42"/>
      <c r="R91" s="89"/>
      <c r="S91" s="42"/>
      <c r="T91" s="42"/>
      <c r="U91" s="42"/>
      <c r="V91" s="42"/>
      <c r="W91" s="42"/>
      <c r="X91" s="42"/>
      <c r="Y91" s="42"/>
    </row>
    <row r="92" spans="1:25" ht="28" customHeight="1" x14ac:dyDescent="0.15">
      <c r="A92" s="42"/>
      <c r="B92" s="42"/>
      <c r="C92" s="42"/>
      <c r="D92" s="42"/>
      <c r="E92" s="42"/>
      <c r="F92" s="42"/>
      <c r="G92" s="42"/>
      <c r="H92" s="43"/>
      <c r="I92" s="43"/>
      <c r="J92" s="43"/>
      <c r="K92" s="42"/>
      <c r="L92" s="44"/>
      <c r="M92" s="44"/>
      <c r="N92" s="44"/>
      <c r="O92" s="42"/>
      <c r="P92" s="42"/>
      <c r="Q92" s="42"/>
      <c r="R92" s="89"/>
      <c r="S92" s="42"/>
      <c r="T92" s="42"/>
      <c r="U92" s="42"/>
      <c r="V92" s="42"/>
      <c r="W92" s="42"/>
      <c r="X92" s="42"/>
      <c r="Y92" s="42"/>
    </row>
    <row r="93" spans="1:25" ht="28" customHeight="1" x14ac:dyDescent="0.15">
      <c r="A93" s="42"/>
      <c r="B93" s="42"/>
      <c r="C93" s="42"/>
      <c r="D93" s="42"/>
      <c r="E93" s="42"/>
      <c r="F93" s="42"/>
      <c r="G93" s="42"/>
      <c r="H93" s="43"/>
      <c r="I93" s="43"/>
      <c r="J93" s="43"/>
      <c r="K93" s="42"/>
      <c r="L93" s="44"/>
      <c r="M93" s="44"/>
      <c r="N93" s="44"/>
      <c r="O93" s="42"/>
      <c r="P93" s="42"/>
      <c r="Q93" s="42"/>
      <c r="R93" s="89"/>
      <c r="S93" s="42"/>
      <c r="T93" s="42"/>
      <c r="U93" s="42"/>
      <c r="V93" s="42"/>
      <c r="W93" s="42"/>
      <c r="X93" s="42"/>
      <c r="Y93" s="42"/>
    </row>
    <row r="94" spans="1:25" ht="28" customHeight="1" x14ac:dyDescent="0.15">
      <c r="A94" s="42"/>
      <c r="B94" s="42"/>
      <c r="C94" s="42"/>
      <c r="D94" s="42"/>
      <c r="E94" s="42"/>
      <c r="F94" s="42"/>
      <c r="G94" s="42"/>
      <c r="H94" s="43"/>
      <c r="I94" s="43"/>
      <c r="J94" s="43"/>
      <c r="K94" s="42"/>
      <c r="L94" s="44"/>
      <c r="M94" s="44"/>
      <c r="N94" s="44"/>
      <c r="O94" s="42"/>
      <c r="P94" s="42"/>
      <c r="Q94" s="42"/>
      <c r="R94" s="89"/>
      <c r="S94" s="42"/>
      <c r="T94" s="42"/>
      <c r="U94" s="42"/>
      <c r="V94" s="42"/>
      <c r="W94" s="42"/>
      <c r="X94" s="42"/>
      <c r="Y94" s="42"/>
    </row>
    <row r="95" spans="1:25" ht="28" customHeight="1" x14ac:dyDescent="0.15">
      <c r="A95" s="42"/>
      <c r="B95" s="42"/>
      <c r="C95" s="42"/>
      <c r="D95" s="42"/>
      <c r="E95" s="42"/>
      <c r="F95" s="42"/>
      <c r="G95" s="42"/>
      <c r="H95" s="43"/>
      <c r="I95" s="43"/>
      <c r="J95" s="43"/>
      <c r="K95" s="42"/>
      <c r="L95" s="44"/>
      <c r="M95" s="44"/>
      <c r="N95" s="44"/>
      <c r="O95" s="42"/>
      <c r="P95" s="42"/>
      <c r="Q95" s="42"/>
      <c r="R95" s="89"/>
      <c r="S95" s="42"/>
      <c r="T95" s="42"/>
      <c r="U95" s="42"/>
      <c r="V95" s="42"/>
      <c r="W95" s="42"/>
      <c r="X95" s="42"/>
      <c r="Y95" s="42"/>
    </row>
    <row r="96" spans="1:25" ht="28" customHeight="1" x14ac:dyDescent="0.15">
      <c r="A96" s="42"/>
      <c r="B96" s="42"/>
      <c r="C96" s="42"/>
      <c r="D96" s="42"/>
      <c r="E96" s="42"/>
      <c r="F96" s="42"/>
      <c r="G96" s="42"/>
      <c r="H96" s="43"/>
      <c r="I96" s="43"/>
      <c r="J96" s="43"/>
      <c r="K96" s="42"/>
      <c r="L96" s="44"/>
      <c r="M96" s="44"/>
      <c r="N96" s="44"/>
      <c r="O96" s="42"/>
      <c r="P96" s="42"/>
      <c r="Q96" s="42"/>
      <c r="R96" s="89"/>
      <c r="S96" s="42"/>
      <c r="T96" s="42"/>
      <c r="U96" s="42"/>
      <c r="V96" s="42"/>
      <c r="W96" s="42"/>
      <c r="X96" s="42"/>
      <c r="Y96" s="42"/>
    </row>
    <row r="97" spans="1:25" ht="28" customHeight="1" x14ac:dyDescent="0.15">
      <c r="A97" s="42"/>
      <c r="B97" s="42"/>
      <c r="C97" s="42"/>
      <c r="D97" s="42"/>
      <c r="E97" s="42"/>
      <c r="F97" s="42"/>
      <c r="G97" s="42"/>
      <c r="H97" s="43"/>
      <c r="I97" s="43"/>
      <c r="J97" s="43"/>
      <c r="K97" s="42"/>
      <c r="L97" s="44"/>
      <c r="M97" s="44"/>
      <c r="N97" s="44"/>
      <c r="O97" s="42"/>
      <c r="P97" s="42"/>
      <c r="Q97" s="42"/>
      <c r="R97" s="89"/>
      <c r="S97" s="42"/>
      <c r="T97" s="42"/>
      <c r="U97" s="42"/>
      <c r="V97" s="42"/>
      <c r="W97" s="42"/>
      <c r="X97" s="42"/>
      <c r="Y97" s="42"/>
    </row>
    <row r="98" spans="1:25" ht="28" customHeight="1" x14ac:dyDescent="0.15">
      <c r="A98" s="42"/>
      <c r="B98" s="42"/>
      <c r="C98" s="42"/>
      <c r="D98" s="42"/>
      <c r="E98" s="42"/>
      <c r="F98" s="42"/>
      <c r="G98" s="42"/>
      <c r="H98" s="43"/>
      <c r="I98" s="43"/>
      <c r="J98" s="43"/>
      <c r="K98" s="42"/>
      <c r="L98" s="44"/>
      <c r="M98" s="44"/>
      <c r="N98" s="44"/>
      <c r="O98" s="42"/>
      <c r="P98" s="42"/>
      <c r="Q98" s="42"/>
      <c r="R98" s="89"/>
      <c r="S98" s="42"/>
      <c r="T98" s="42"/>
      <c r="U98" s="42"/>
      <c r="V98" s="42"/>
      <c r="W98" s="42"/>
      <c r="X98" s="42"/>
      <c r="Y98" s="42"/>
    </row>
    <row r="99" spans="1:25" ht="28" customHeight="1" x14ac:dyDescent="0.15">
      <c r="A99" s="42"/>
      <c r="B99" s="42"/>
      <c r="C99" s="42"/>
      <c r="D99" s="42"/>
      <c r="E99" s="42"/>
      <c r="F99" s="42"/>
      <c r="G99" s="42"/>
      <c r="H99" s="43"/>
      <c r="I99" s="43"/>
      <c r="J99" s="43"/>
      <c r="K99" s="42"/>
      <c r="L99" s="44"/>
      <c r="M99" s="44"/>
      <c r="N99" s="44"/>
      <c r="O99" s="42"/>
      <c r="P99" s="42"/>
      <c r="Q99" s="42"/>
      <c r="R99" s="89"/>
      <c r="S99" s="42"/>
      <c r="T99" s="42"/>
      <c r="U99" s="42"/>
      <c r="V99" s="42"/>
      <c r="W99" s="42"/>
      <c r="X99" s="42"/>
      <c r="Y99" s="42"/>
    </row>
    <row r="100" spans="1:25" ht="28" customHeight="1" x14ac:dyDescent="0.15">
      <c r="A100" s="42"/>
      <c r="B100" s="42"/>
      <c r="C100" s="42"/>
      <c r="D100" s="42"/>
      <c r="E100" s="42"/>
      <c r="F100" s="42"/>
      <c r="G100" s="42"/>
      <c r="H100" s="43"/>
      <c r="I100" s="43"/>
      <c r="J100" s="43"/>
      <c r="K100" s="42"/>
      <c r="L100" s="44"/>
      <c r="M100" s="44"/>
      <c r="N100" s="44"/>
      <c r="O100" s="42"/>
      <c r="P100" s="42"/>
      <c r="Q100" s="42"/>
      <c r="R100" s="89"/>
      <c r="S100" s="42"/>
      <c r="T100" s="42"/>
      <c r="U100" s="42"/>
      <c r="V100" s="42"/>
      <c r="W100" s="42"/>
      <c r="X100" s="42"/>
      <c r="Y100" s="42"/>
    </row>
    <row r="101" spans="1:25" ht="28" customHeight="1" x14ac:dyDescent="0.15">
      <c r="A101" s="42"/>
      <c r="B101" s="42"/>
      <c r="C101" s="42"/>
      <c r="D101" s="42"/>
      <c r="E101" s="42"/>
      <c r="F101" s="42"/>
      <c r="G101" s="42"/>
      <c r="H101" s="43"/>
      <c r="I101" s="43"/>
      <c r="J101" s="43"/>
      <c r="K101" s="42"/>
      <c r="L101" s="44"/>
      <c r="M101" s="44"/>
      <c r="N101" s="44"/>
      <c r="O101" s="42"/>
      <c r="P101" s="42"/>
      <c r="Q101" s="42"/>
      <c r="R101" s="89"/>
      <c r="S101" s="42"/>
      <c r="T101" s="42"/>
      <c r="U101" s="42"/>
      <c r="V101" s="42"/>
      <c r="W101" s="42"/>
      <c r="X101" s="42"/>
      <c r="Y101" s="42"/>
    </row>
    <row r="102" spans="1:25" ht="28" customHeight="1" x14ac:dyDescent="0.15">
      <c r="A102" s="42"/>
      <c r="B102" s="42"/>
      <c r="C102" s="42"/>
      <c r="D102" s="42"/>
      <c r="E102" s="42"/>
      <c r="F102" s="42"/>
      <c r="G102" s="42"/>
      <c r="H102" s="43"/>
      <c r="I102" s="43"/>
      <c r="J102" s="43"/>
      <c r="K102" s="42"/>
      <c r="L102" s="44"/>
      <c r="M102" s="44"/>
      <c r="N102" s="44"/>
      <c r="O102" s="42"/>
      <c r="P102" s="42"/>
      <c r="Q102" s="42"/>
      <c r="R102" s="89"/>
      <c r="S102" s="42"/>
      <c r="T102" s="42"/>
      <c r="U102" s="42"/>
      <c r="V102" s="42"/>
      <c r="W102" s="42"/>
      <c r="X102" s="42"/>
      <c r="Y102" s="42"/>
    </row>
    <row r="103" spans="1:25" ht="28" customHeight="1" x14ac:dyDescent="0.15">
      <c r="A103" s="42"/>
      <c r="B103" s="42"/>
      <c r="C103" s="42"/>
      <c r="D103" s="42"/>
      <c r="E103" s="42"/>
      <c r="F103" s="42"/>
      <c r="G103" s="42"/>
      <c r="H103" s="43"/>
      <c r="I103" s="43"/>
      <c r="J103" s="43"/>
      <c r="K103" s="42"/>
      <c r="L103" s="44"/>
      <c r="M103" s="44"/>
      <c r="N103" s="44"/>
      <c r="O103" s="42"/>
      <c r="P103" s="42"/>
      <c r="Q103" s="42"/>
      <c r="R103" s="89"/>
      <c r="S103" s="42"/>
      <c r="T103" s="42"/>
      <c r="U103" s="42"/>
      <c r="V103" s="42"/>
      <c r="W103" s="42"/>
      <c r="X103" s="42"/>
      <c r="Y103" s="42"/>
    </row>
    <row r="104" spans="1:25" ht="28" customHeight="1" x14ac:dyDescent="0.15">
      <c r="A104" s="42"/>
      <c r="B104" s="42"/>
      <c r="C104" s="42"/>
      <c r="D104" s="42"/>
      <c r="E104" s="42"/>
      <c r="F104" s="42"/>
      <c r="G104" s="42"/>
      <c r="H104" s="43"/>
      <c r="I104" s="43"/>
      <c r="J104" s="43"/>
      <c r="K104" s="42"/>
      <c r="L104" s="44"/>
      <c r="M104" s="44"/>
      <c r="N104" s="44"/>
      <c r="O104" s="42"/>
      <c r="P104" s="42"/>
      <c r="Q104" s="42"/>
      <c r="R104" s="89"/>
      <c r="S104" s="42"/>
      <c r="T104" s="42"/>
      <c r="U104" s="42"/>
      <c r="V104" s="42"/>
      <c r="W104" s="42"/>
      <c r="X104" s="42"/>
      <c r="Y104" s="42"/>
    </row>
    <row r="105" spans="1:25" ht="28" customHeight="1" x14ac:dyDescent="0.15">
      <c r="A105" s="42"/>
      <c r="B105" s="42"/>
      <c r="C105" s="42"/>
      <c r="D105" s="42"/>
      <c r="E105" s="42"/>
      <c r="F105" s="42"/>
      <c r="G105" s="42"/>
      <c r="H105" s="43"/>
      <c r="I105" s="43"/>
      <c r="J105" s="43"/>
      <c r="K105" s="42"/>
      <c r="L105" s="44"/>
      <c r="M105" s="44"/>
      <c r="N105" s="44"/>
      <c r="O105" s="42"/>
      <c r="P105" s="42"/>
      <c r="Q105" s="42"/>
      <c r="R105" s="89"/>
      <c r="S105" s="42"/>
      <c r="T105" s="42"/>
      <c r="U105" s="42"/>
      <c r="V105" s="42"/>
      <c r="W105" s="42"/>
      <c r="X105" s="42"/>
      <c r="Y105" s="42"/>
    </row>
    <row r="106" spans="1:25" ht="28" customHeight="1" x14ac:dyDescent="0.15">
      <c r="A106" s="42"/>
      <c r="B106" s="42"/>
      <c r="C106" s="42"/>
      <c r="D106" s="42"/>
      <c r="E106" s="42"/>
      <c r="F106" s="42"/>
      <c r="G106" s="42"/>
      <c r="H106" s="43"/>
      <c r="I106" s="43"/>
      <c r="J106" s="43"/>
      <c r="K106" s="42"/>
      <c r="L106" s="44"/>
      <c r="M106" s="44"/>
      <c r="N106" s="44"/>
      <c r="O106" s="42"/>
      <c r="P106" s="42"/>
      <c r="Q106" s="42"/>
      <c r="R106" s="89"/>
      <c r="S106" s="42"/>
      <c r="T106" s="42"/>
      <c r="U106" s="42"/>
      <c r="V106" s="42"/>
      <c r="W106" s="42"/>
      <c r="X106" s="42"/>
      <c r="Y106" s="42"/>
    </row>
    <row r="107" spans="1:25" ht="28" customHeight="1" x14ac:dyDescent="0.15">
      <c r="A107" s="42"/>
      <c r="B107" s="42"/>
      <c r="C107" s="42"/>
      <c r="D107" s="42"/>
      <c r="E107" s="42"/>
      <c r="F107" s="42"/>
      <c r="G107" s="42"/>
      <c r="H107" s="43"/>
      <c r="I107" s="43"/>
      <c r="J107" s="43"/>
      <c r="K107" s="42"/>
      <c r="L107" s="44"/>
      <c r="M107" s="44"/>
      <c r="N107" s="44"/>
      <c r="O107" s="42"/>
      <c r="P107" s="42"/>
      <c r="Q107" s="42"/>
      <c r="R107" s="89"/>
      <c r="S107" s="42"/>
      <c r="T107" s="42"/>
      <c r="U107" s="42"/>
      <c r="V107" s="42"/>
      <c r="W107" s="42"/>
      <c r="X107" s="42"/>
      <c r="Y107" s="42"/>
    </row>
    <row r="108" spans="1:25" ht="28" customHeight="1" x14ac:dyDescent="0.15">
      <c r="A108" s="42"/>
      <c r="B108" s="42"/>
      <c r="C108" s="42"/>
      <c r="D108" s="42"/>
      <c r="E108" s="42"/>
      <c r="F108" s="42"/>
      <c r="G108" s="42"/>
      <c r="H108" s="43"/>
      <c r="I108" s="43"/>
      <c r="J108" s="43"/>
      <c r="K108" s="42"/>
      <c r="L108" s="44"/>
      <c r="M108" s="44"/>
      <c r="N108" s="44"/>
      <c r="O108" s="42"/>
      <c r="P108" s="42"/>
      <c r="Q108" s="42"/>
      <c r="R108" s="89"/>
      <c r="S108" s="42"/>
      <c r="T108" s="42"/>
      <c r="U108" s="42"/>
      <c r="V108" s="42"/>
      <c r="W108" s="42"/>
      <c r="X108" s="42"/>
      <c r="Y108" s="42"/>
    </row>
    <row r="109" spans="1:25" ht="28" customHeight="1" x14ac:dyDescent="0.15">
      <c r="A109" s="42"/>
      <c r="B109" s="42"/>
      <c r="C109" s="42"/>
      <c r="D109" s="42"/>
      <c r="E109" s="42"/>
      <c r="F109" s="42"/>
      <c r="G109" s="42"/>
      <c r="H109" s="43"/>
      <c r="I109" s="43"/>
      <c r="J109" s="43"/>
      <c r="K109" s="42"/>
      <c r="L109" s="44"/>
      <c r="M109" s="44"/>
      <c r="N109" s="44"/>
      <c r="O109" s="42"/>
      <c r="P109" s="42"/>
      <c r="Q109" s="42"/>
      <c r="R109" s="89"/>
      <c r="S109" s="42"/>
      <c r="T109" s="42"/>
      <c r="U109" s="42"/>
      <c r="V109" s="42"/>
      <c r="W109" s="42"/>
      <c r="X109" s="42"/>
      <c r="Y109" s="42"/>
    </row>
    <row r="110" spans="1:25" ht="28" customHeight="1" x14ac:dyDescent="0.15">
      <c r="A110" s="42"/>
      <c r="B110" s="42"/>
      <c r="C110" s="42"/>
      <c r="D110" s="42"/>
      <c r="E110" s="42"/>
      <c r="F110" s="42"/>
      <c r="G110" s="42"/>
      <c r="H110" s="43"/>
      <c r="I110" s="43"/>
      <c r="J110" s="43"/>
      <c r="K110" s="42"/>
      <c r="L110" s="44"/>
      <c r="M110" s="44"/>
      <c r="N110" s="44"/>
      <c r="O110" s="42"/>
      <c r="P110" s="42"/>
      <c r="Q110" s="42"/>
      <c r="R110" s="89"/>
      <c r="S110" s="42"/>
      <c r="T110" s="42"/>
      <c r="U110" s="42"/>
      <c r="V110" s="42"/>
      <c r="W110" s="42"/>
      <c r="X110" s="42"/>
      <c r="Y110" s="42"/>
    </row>
    <row r="111" spans="1:25" ht="28" customHeight="1" x14ac:dyDescent="0.15">
      <c r="A111" s="42"/>
      <c r="B111" s="42"/>
      <c r="C111" s="42"/>
      <c r="D111" s="42"/>
      <c r="E111" s="42"/>
      <c r="F111" s="42"/>
      <c r="G111" s="42"/>
      <c r="H111" s="43"/>
      <c r="I111" s="43"/>
      <c r="J111" s="43"/>
      <c r="K111" s="42"/>
      <c r="L111" s="44"/>
      <c r="M111" s="44"/>
      <c r="N111" s="44"/>
      <c r="O111" s="42"/>
      <c r="P111" s="42"/>
      <c r="Q111" s="42"/>
      <c r="R111" s="89"/>
      <c r="S111" s="42"/>
      <c r="T111" s="42"/>
      <c r="U111" s="42"/>
      <c r="V111" s="42"/>
      <c r="W111" s="42"/>
      <c r="X111" s="42"/>
      <c r="Y111" s="42"/>
    </row>
    <row r="112" spans="1:25" ht="28" customHeight="1" x14ac:dyDescent="0.15">
      <c r="A112" s="42"/>
      <c r="B112" s="42"/>
      <c r="C112" s="42"/>
      <c r="D112" s="42"/>
      <c r="E112" s="42"/>
      <c r="F112" s="42"/>
      <c r="G112" s="42"/>
      <c r="H112" s="43"/>
      <c r="I112" s="43"/>
      <c r="J112" s="43"/>
      <c r="K112" s="42"/>
      <c r="L112" s="44"/>
      <c r="M112" s="44"/>
      <c r="N112" s="44"/>
      <c r="O112" s="42"/>
      <c r="P112" s="42"/>
      <c r="Q112" s="42"/>
      <c r="R112" s="89"/>
      <c r="S112" s="42"/>
      <c r="T112" s="42"/>
      <c r="U112" s="42"/>
      <c r="V112" s="42"/>
      <c r="W112" s="42"/>
      <c r="X112" s="42"/>
      <c r="Y112" s="42"/>
    </row>
    <row r="113" spans="1:25" ht="28" customHeight="1" x14ac:dyDescent="0.15">
      <c r="A113" s="42"/>
      <c r="B113" s="42"/>
      <c r="C113" s="42"/>
      <c r="D113" s="42"/>
      <c r="E113" s="42"/>
      <c r="F113" s="42"/>
      <c r="G113" s="42"/>
      <c r="H113" s="43"/>
      <c r="I113" s="43"/>
      <c r="J113" s="43"/>
      <c r="K113" s="42"/>
      <c r="L113" s="44"/>
      <c r="M113" s="44"/>
      <c r="N113" s="44"/>
      <c r="O113" s="42"/>
      <c r="P113" s="42"/>
      <c r="Q113" s="42"/>
      <c r="R113" s="89"/>
      <c r="S113" s="42"/>
      <c r="T113" s="42"/>
      <c r="U113" s="42"/>
      <c r="V113" s="42"/>
      <c r="W113" s="42"/>
      <c r="X113" s="42"/>
      <c r="Y113" s="42"/>
    </row>
    <row r="114" spans="1:25" ht="28" customHeight="1" x14ac:dyDescent="0.15">
      <c r="A114" s="42"/>
      <c r="B114" s="42"/>
      <c r="C114" s="42"/>
      <c r="D114" s="42"/>
      <c r="E114" s="42"/>
      <c r="F114" s="42"/>
      <c r="G114" s="42"/>
      <c r="H114" s="43"/>
      <c r="I114" s="43"/>
      <c r="J114" s="43"/>
      <c r="K114" s="42"/>
      <c r="L114" s="44"/>
      <c r="M114" s="44"/>
      <c r="N114" s="44"/>
      <c r="O114" s="42"/>
      <c r="P114" s="42"/>
      <c r="Q114" s="42"/>
      <c r="R114" s="89"/>
      <c r="S114" s="42"/>
      <c r="T114" s="42"/>
      <c r="U114" s="42"/>
      <c r="V114" s="42"/>
      <c r="W114" s="42"/>
      <c r="X114" s="42"/>
      <c r="Y114" s="42"/>
    </row>
    <row r="115" spans="1:25" ht="28" customHeight="1" x14ac:dyDescent="0.15">
      <c r="A115" s="42"/>
      <c r="B115" s="42"/>
      <c r="C115" s="42"/>
      <c r="D115" s="42"/>
      <c r="E115" s="42"/>
      <c r="F115" s="42"/>
      <c r="G115" s="42"/>
      <c r="H115" s="43"/>
      <c r="I115" s="43"/>
      <c r="J115" s="43"/>
      <c r="K115" s="42"/>
      <c r="L115" s="44"/>
      <c r="M115" s="44"/>
      <c r="N115" s="44"/>
      <c r="O115" s="42"/>
      <c r="P115" s="42"/>
      <c r="Q115" s="42"/>
      <c r="R115" s="89"/>
      <c r="S115" s="42"/>
      <c r="T115" s="42"/>
      <c r="U115" s="42"/>
      <c r="V115" s="42"/>
      <c r="W115" s="42"/>
      <c r="X115" s="42"/>
      <c r="Y115" s="42"/>
    </row>
    <row r="116" spans="1:25" ht="28" customHeight="1" x14ac:dyDescent="0.15">
      <c r="A116" s="42"/>
      <c r="B116" s="42"/>
      <c r="C116" s="42"/>
      <c r="D116" s="42"/>
      <c r="E116" s="42"/>
      <c r="F116" s="42"/>
      <c r="G116" s="42"/>
      <c r="H116" s="43"/>
      <c r="I116" s="43"/>
      <c r="J116" s="43"/>
      <c r="K116" s="42"/>
      <c r="L116" s="44"/>
      <c r="M116" s="44"/>
      <c r="N116" s="44"/>
      <c r="O116" s="42"/>
      <c r="P116" s="42"/>
      <c r="Q116" s="42"/>
      <c r="R116" s="89"/>
      <c r="S116" s="42"/>
      <c r="T116" s="42"/>
      <c r="U116" s="42"/>
      <c r="V116" s="42"/>
      <c r="W116" s="42"/>
      <c r="X116" s="42"/>
      <c r="Y116" s="42"/>
    </row>
    <row r="117" spans="1:25" ht="28" customHeight="1" x14ac:dyDescent="0.15">
      <c r="A117" s="42"/>
      <c r="B117" s="42"/>
      <c r="C117" s="42"/>
      <c r="D117" s="42"/>
      <c r="E117" s="42"/>
      <c r="F117" s="42"/>
      <c r="G117" s="42"/>
      <c r="H117" s="43"/>
      <c r="I117" s="43"/>
      <c r="J117" s="43"/>
      <c r="K117" s="42"/>
      <c r="L117" s="44"/>
      <c r="M117" s="44"/>
      <c r="N117" s="44"/>
      <c r="O117" s="42"/>
      <c r="P117" s="42"/>
      <c r="Q117" s="42"/>
      <c r="R117" s="89"/>
      <c r="S117" s="42"/>
      <c r="T117" s="42"/>
      <c r="U117" s="42"/>
      <c r="V117" s="42"/>
      <c r="W117" s="42"/>
      <c r="X117" s="42"/>
      <c r="Y117" s="42"/>
    </row>
    <row r="118" spans="1:25" ht="28" customHeight="1" x14ac:dyDescent="0.15">
      <c r="A118" s="42"/>
      <c r="B118" s="42"/>
      <c r="C118" s="42"/>
      <c r="D118" s="42"/>
      <c r="E118" s="42"/>
      <c r="F118" s="42"/>
      <c r="G118" s="42"/>
      <c r="H118" s="43"/>
      <c r="K118" s="42"/>
      <c r="L118" s="44"/>
      <c r="M118" s="44"/>
      <c r="N118" s="44"/>
      <c r="O118" s="42"/>
      <c r="P118" s="42"/>
      <c r="Q118" s="42"/>
      <c r="R118" s="89"/>
      <c r="S118" s="42"/>
      <c r="T118" s="42"/>
      <c r="U118" s="42"/>
      <c r="V118" s="42"/>
      <c r="W118" s="42"/>
      <c r="X118" s="42"/>
      <c r="Y118" s="42"/>
    </row>
    <row r="119" spans="1:25" ht="28" customHeight="1" x14ac:dyDescent="0.15">
      <c r="A119" s="42"/>
      <c r="B119" s="42"/>
      <c r="C119" s="42"/>
      <c r="D119" s="42"/>
      <c r="E119" s="42"/>
      <c r="F119" s="42"/>
      <c r="G119" s="42"/>
      <c r="H119" s="43"/>
      <c r="K119" s="42"/>
      <c r="L119" s="44"/>
      <c r="M119" s="44"/>
      <c r="N119" s="44"/>
      <c r="O119" s="42"/>
      <c r="P119" s="42"/>
      <c r="Q119" s="42"/>
      <c r="R119" s="89"/>
      <c r="S119" s="42"/>
      <c r="T119" s="42"/>
      <c r="U119" s="42"/>
      <c r="V119" s="42"/>
      <c r="W119" s="42"/>
      <c r="X119" s="42"/>
      <c r="Y119" s="42"/>
    </row>
    <row r="120" spans="1:25" ht="28" customHeight="1" x14ac:dyDescent="0.15">
      <c r="A120" s="42"/>
      <c r="B120" s="42"/>
      <c r="C120" s="42"/>
      <c r="D120" s="42"/>
      <c r="E120" s="42"/>
      <c r="F120" s="42"/>
      <c r="G120" s="42"/>
      <c r="H120" s="43"/>
      <c r="K120" s="42"/>
      <c r="L120" s="44"/>
      <c r="M120" s="44"/>
      <c r="N120" s="44"/>
      <c r="O120" s="42"/>
      <c r="P120" s="42"/>
      <c r="Q120" s="42"/>
      <c r="R120" s="89"/>
      <c r="S120" s="42"/>
      <c r="T120" s="42"/>
      <c r="U120" s="42"/>
      <c r="V120" s="42"/>
      <c r="W120" s="42"/>
      <c r="X120" s="42"/>
      <c r="Y120" s="42"/>
    </row>
    <row r="121" spans="1:25" ht="28" customHeight="1" x14ac:dyDescent="0.15">
      <c r="A121" s="42"/>
      <c r="B121" s="42"/>
      <c r="C121" s="42"/>
      <c r="D121" s="42"/>
      <c r="E121" s="42"/>
      <c r="F121" s="42"/>
      <c r="G121" s="42"/>
      <c r="H121" s="43"/>
      <c r="K121" s="42"/>
      <c r="L121" s="44"/>
      <c r="M121" s="44"/>
      <c r="N121" s="44"/>
      <c r="O121" s="42"/>
      <c r="P121" s="42"/>
      <c r="Q121" s="42"/>
      <c r="R121" s="89"/>
      <c r="S121" s="42"/>
      <c r="T121" s="42"/>
      <c r="U121" s="42"/>
      <c r="V121" s="42"/>
      <c r="W121" s="42"/>
      <c r="X121" s="42"/>
      <c r="Y121" s="42"/>
    </row>
    <row r="122" spans="1:25" ht="28" customHeight="1" x14ac:dyDescent="0.15">
      <c r="A122" s="42"/>
      <c r="B122" s="42"/>
      <c r="C122" s="42"/>
      <c r="D122" s="42"/>
      <c r="E122" s="42"/>
      <c r="F122" s="42"/>
      <c r="G122" s="42"/>
      <c r="H122" s="43"/>
      <c r="K122" s="42"/>
      <c r="L122" s="44"/>
      <c r="M122" s="44"/>
      <c r="N122" s="44"/>
      <c r="O122" s="42"/>
      <c r="P122" s="42"/>
      <c r="Q122" s="42"/>
      <c r="R122" s="89"/>
      <c r="S122" s="42"/>
      <c r="T122" s="42"/>
      <c r="U122" s="42"/>
      <c r="V122" s="42"/>
      <c r="W122" s="42"/>
      <c r="X122" s="42"/>
      <c r="Y122" s="42"/>
    </row>
    <row r="123" spans="1:25" ht="28" customHeight="1" x14ac:dyDescent="0.15">
      <c r="A123" s="42"/>
      <c r="B123" s="42"/>
      <c r="C123" s="42"/>
      <c r="D123" s="42"/>
      <c r="E123" s="42"/>
      <c r="F123" s="42"/>
      <c r="G123" s="42"/>
      <c r="H123" s="43"/>
      <c r="K123" s="42"/>
      <c r="L123" s="44"/>
      <c r="M123" s="44"/>
      <c r="N123" s="44"/>
      <c r="O123" s="42"/>
      <c r="P123" s="42"/>
      <c r="Q123" s="42"/>
      <c r="R123" s="89"/>
      <c r="S123" s="42"/>
      <c r="T123" s="42"/>
      <c r="U123" s="42"/>
      <c r="V123" s="42"/>
      <c r="W123" s="42"/>
      <c r="X123" s="42"/>
      <c r="Y123" s="42"/>
    </row>
    <row r="124" spans="1:25" ht="28" customHeight="1" x14ac:dyDescent="0.15">
      <c r="A124" s="42"/>
      <c r="B124" s="42"/>
      <c r="C124" s="42"/>
      <c r="D124" s="42"/>
      <c r="E124" s="42"/>
      <c r="F124" s="42"/>
      <c r="G124" s="42"/>
      <c r="H124" s="43"/>
      <c r="K124" s="42"/>
      <c r="L124" s="44"/>
      <c r="M124" s="44"/>
      <c r="N124" s="44"/>
      <c r="O124" s="42"/>
      <c r="P124" s="42"/>
      <c r="Q124" s="42"/>
      <c r="R124" s="89"/>
      <c r="S124" s="42"/>
      <c r="T124" s="42"/>
      <c r="U124" s="42"/>
      <c r="V124" s="42"/>
      <c r="W124" s="42"/>
      <c r="X124" s="42"/>
      <c r="Y124" s="42"/>
    </row>
    <row r="125" spans="1:25" ht="28" customHeight="1" x14ac:dyDescent="0.15">
      <c r="A125" s="42"/>
      <c r="B125" s="42"/>
      <c r="C125" s="42"/>
      <c r="D125" s="42"/>
      <c r="E125" s="42"/>
      <c r="F125" s="42"/>
      <c r="G125" s="42"/>
      <c r="H125" s="43"/>
      <c r="K125" s="42"/>
      <c r="L125" s="44"/>
      <c r="M125" s="44"/>
      <c r="N125" s="44"/>
      <c r="O125" s="42"/>
      <c r="P125" s="42"/>
      <c r="Q125" s="42"/>
      <c r="R125" s="89"/>
      <c r="S125" s="42"/>
      <c r="T125" s="42"/>
      <c r="U125" s="42"/>
      <c r="V125" s="42"/>
      <c r="W125" s="42"/>
      <c r="X125" s="42"/>
      <c r="Y125" s="42"/>
    </row>
    <row r="126" spans="1:25" ht="28" customHeight="1" x14ac:dyDescent="0.15">
      <c r="A126" s="42"/>
      <c r="B126" s="42"/>
      <c r="C126" s="42"/>
      <c r="D126" s="42"/>
      <c r="E126" s="42"/>
      <c r="F126" s="42"/>
      <c r="G126" s="42"/>
      <c r="H126" s="43"/>
      <c r="K126" s="42"/>
      <c r="L126" s="44"/>
      <c r="M126" s="44"/>
      <c r="N126" s="44"/>
      <c r="O126" s="42"/>
      <c r="P126" s="42"/>
      <c r="Q126" s="42"/>
      <c r="R126" s="89"/>
      <c r="S126" s="42"/>
      <c r="T126" s="42"/>
      <c r="U126" s="42"/>
      <c r="V126" s="42"/>
      <c r="W126" s="42"/>
      <c r="X126" s="42"/>
      <c r="Y126" s="42"/>
    </row>
    <row r="127" spans="1:25" ht="28" customHeight="1" x14ac:dyDescent="0.15">
      <c r="A127" s="42"/>
      <c r="B127" s="42"/>
      <c r="C127" s="42"/>
      <c r="D127" s="42"/>
      <c r="E127" s="42"/>
      <c r="F127" s="42"/>
      <c r="G127" s="42"/>
      <c r="H127" s="43"/>
      <c r="K127" s="42"/>
      <c r="L127" s="44"/>
      <c r="M127" s="44"/>
      <c r="N127" s="44"/>
      <c r="O127" s="42"/>
      <c r="P127" s="42"/>
      <c r="Q127" s="42"/>
      <c r="R127" s="89"/>
      <c r="S127" s="42"/>
      <c r="T127" s="42"/>
      <c r="U127" s="42"/>
      <c r="V127" s="42"/>
      <c r="W127" s="42"/>
      <c r="X127" s="42"/>
      <c r="Y127" s="42"/>
    </row>
    <row r="128" spans="1:25" ht="28" customHeight="1" x14ac:dyDescent="0.15">
      <c r="A128" s="42"/>
      <c r="B128" s="42"/>
      <c r="C128" s="42"/>
      <c r="D128" s="42"/>
      <c r="E128" s="42"/>
      <c r="F128" s="42"/>
      <c r="G128" s="42"/>
      <c r="H128" s="43"/>
      <c r="K128" s="42"/>
      <c r="L128" s="44"/>
      <c r="M128" s="44"/>
      <c r="N128" s="44"/>
      <c r="O128" s="42"/>
      <c r="P128" s="42"/>
      <c r="Q128" s="42"/>
      <c r="R128" s="89"/>
      <c r="S128" s="42"/>
      <c r="T128" s="42"/>
      <c r="U128" s="42"/>
      <c r="V128" s="42"/>
      <c r="W128" s="42"/>
      <c r="X128" s="42"/>
      <c r="Y128" s="42"/>
    </row>
    <row r="129" spans="1:25" ht="28" customHeight="1" x14ac:dyDescent="0.15">
      <c r="A129" s="42"/>
      <c r="B129" s="42"/>
      <c r="C129" s="42"/>
      <c r="D129" s="42"/>
      <c r="E129" s="42"/>
      <c r="F129" s="42"/>
      <c r="G129" s="42"/>
      <c r="H129" s="43"/>
      <c r="K129" s="42"/>
      <c r="L129" s="44"/>
      <c r="M129" s="44"/>
      <c r="N129" s="44"/>
      <c r="O129" s="42"/>
      <c r="P129" s="42"/>
      <c r="Q129" s="42"/>
      <c r="R129" s="89"/>
      <c r="S129" s="42"/>
      <c r="T129" s="42"/>
      <c r="U129" s="42"/>
      <c r="V129" s="42"/>
      <c r="W129" s="42"/>
      <c r="X129" s="42"/>
      <c r="Y129" s="42"/>
    </row>
    <row r="130" spans="1:25" ht="28" customHeight="1" x14ac:dyDescent="0.15">
      <c r="A130" s="42"/>
      <c r="B130" s="42"/>
      <c r="C130" s="42"/>
      <c r="D130" s="42"/>
      <c r="E130" s="42"/>
      <c r="F130" s="42"/>
      <c r="G130" s="42"/>
      <c r="H130" s="43"/>
      <c r="K130" s="42"/>
      <c r="L130" s="44"/>
      <c r="M130" s="44"/>
      <c r="N130" s="44"/>
      <c r="O130" s="42"/>
      <c r="P130" s="42"/>
      <c r="Q130" s="42"/>
      <c r="R130" s="89"/>
      <c r="S130" s="42"/>
      <c r="T130" s="42"/>
      <c r="U130" s="42"/>
      <c r="V130" s="42"/>
      <c r="W130" s="42"/>
      <c r="X130" s="42"/>
      <c r="Y130" s="42"/>
    </row>
    <row r="131" spans="1:25" ht="28" customHeight="1" x14ac:dyDescent="0.15">
      <c r="A131" s="42"/>
      <c r="B131" s="42"/>
      <c r="C131" s="42"/>
      <c r="D131" s="42"/>
      <c r="E131" s="42"/>
      <c r="F131" s="42"/>
      <c r="G131" s="42"/>
      <c r="H131" s="43"/>
      <c r="K131" s="42"/>
      <c r="L131" s="44"/>
      <c r="M131" s="44"/>
      <c r="N131" s="44"/>
      <c r="O131" s="42"/>
      <c r="P131" s="42"/>
      <c r="Q131" s="42"/>
      <c r="R131" s="89"/>
      <c r="S131" s="42"/>
      <c r="T131" s="42"/>
      <c r="U131" s="42"/>
      <c r="V131" s="42"/>
      <c r="W131" s="42"/>
      <c r="X131" s="42"/>
      <c r="Y131" s="42"/>
    </row>
    <row r="132" spans="1:25" ht="28" customHeight="1" x14ac:dyDescent="0.15">
      <c r="A132" s="42"/>
      <c r="B132" s="42"/>
      <c r="C132" s="42"/>
      <c r="D132" s="42"/>
      <c r="E132" s="42"/>
      <c r="F132" s="42"/>
      <c r="G132" s="42"/>
      <c r="H132" s="43"/>
      <c r="K132" s="42"/>
      <c r="L132" s="44"/>
      <c r="M132" s="44"/>
      <c r="N132" s="44"/>
      <c r="O132" s="42"/>
      <c r="P132" s="42"/>
      <c r="Q132" s="42"/>
      <c r="R132" s="89"/>
      <c r="S132" s="42"/>
      <c r="T132" s="42"/>
      <c r="U132" s="42"/>
      <c r="V132" s="42"/>
      <c r="W132" s="42"/>
      <c r="X132" s="42"/>
      <c r="Y132" s="42"/>
    </row>
    <row r="133" spans="1:25" ht="28" customHeight="1" x14ac:dyDescent="0.15">
      <c r="A133" s="42"/>
      <c r="B133" s="42"/>
      <c r="C133" s="42"/>
      <c r="D133" s="42"/>
      <c r="E133" s="42"/>
      <c r="F133" s="42"/>
      <c r="G133" s="42"/>
      <c r="H133" s="43"/>
      <c r="K133" s="42"/>
      <c r="L133" s="44"/>
      <c r="M133" s="44"/>
      <c r="N133" s="44"/>
      <c r="O133" s="42"/>
      <c r="P133" s="42"/>
      <c r="Q133" s="42"/>
      <c r="R133" s="89"/>
      <c r="S133" s="42"/>
      <c r="T133" s="42"/>
      <c r="U133" s="42"/>
      <c r="V133" s="42"/>
      <c r="W133" s="42"/>
      <c r="X133" s="42"/>
      <c r="Y133" s="42"/>
    </row>
    <row r="134" spans="1:25" ht="28" customHeight="1" x14ac:dyDescent="0.15">
      <c r="A134" s="42"/>
      <c r="B134" s="42"/>
      <c r="C134" s="42"/>
      <c r="D134" s="42"/>
      <c r="E134" s="42"/>
      <c r="F134" s="42"/>
      <c r="G134" s="42"/>
      <c r="H134" s="43"/>
      <c r="K134" s="42"/>
      <c r="L134" s="44"/>
      <c r="M134" s="44"/>
      <c r="N134" s="44"/>
      <c r="O134" s="42"/>
      <c r="P134" s="42"/>
      <c r="Q134" s="42"/>
      <c r="R134" s="89"/>
      <c r="S134" s="42"/>
      <c r="T134" s="42"/>
      <c r="U134" s="42"/>
      <c r="V134" s="42"/>
      <c r="W134" s="42"/>
      <c r="X134" s="42"/>
      <c r="Y134" s="42"/>
    </row>
    <row r="135" spans="1:25" ht="28" customHeight="1" x14ac:dyDescent="0.15">
      <c r="A135" s="42"/>
      <c r="B135" s="42"/>
      <c r="C135" s="42"/>
      <c r="D135" s="42"/>
      <c r="E135" s="42"/>
      <c r="F135" s="42"/>
      <c r="G135" s="42"/>
      <c r="H135" s="43"/>
      <c r="K135" s="42"/>
      <c r="L135" s="44"/>
      <c r="M135" s="44"/>
      <c r="N135" s="44"/>
      <c r="O135" s="42"/>
      <c r="P135" s="42"/>
      <c r="Q135" s="42"/>
      <c r="R135" s="89"/>
      <c r="S135" s="42"/>
      <c r="T135" s="42"/>
      <c r="U135" s="42"/>
      <c r="V135" s="42"/>
      <c r="W135" s="42"/>
      <c r="X135" s="42"/>
      <c r="Y135" s="42"/>
    </row>
    <row r="136" spans="1:25" ht="28" customHeight="1" x14ac:dyDescent="0.15">
      <c r="A136" s="42"/>
      <c r="B136" s="42"/>
      <c r="C136" s="42"/>
      <c r="D136" s="42"/>
      <c r="E136" s="42"/>
      <c r="F136" s="42"/>
      <c r="G136" s="42"/>
      <c r="H136" s="43"/>
      <c r="K136" s="42"/>
      <c r="L136" s="44"/>
      <c r="M136" s="44"/>
      <c r="N136" s="44"/>
      <c r="O136" s="42"/>
      <c r="P136" s="42"/>
      <c r="Q136" s="42"/>
      <c r="R136" s="89"/>
      <c r="S136" s="42"/>
      <c r="T136" s="42"/>
      <c r="U136" s="42"/>
      <c r="V136" s="42"/>
      <c r="W136" s="42"/>
      <c r="X136" s="42"/>
      <c r="Y136" s="42"/>
    </row>
    <row r="137" spans="1:25" ht="28" customHeight="1" x14ac:dyDescent="0.15">
      <c r="A137" s="42"/>
      <c r="B137" s="42"/>
      <c r="C137" s="42"/>
      <c r="D137" s="42"/>
      <c r="E137" s="42"/>
      <c r="F137" s="42"/>
      <c r="G137" s="42"/>
      <c r="H137" s="43"/>
      <c r="K137" s="42"/>
      <c r="L137" s="44"/>
      <c r="M137" s="44"/>
      <c r="N137" s="44"/>
      <c r="O137" s="42"/>
      <c r="P137" s="42"/>
      <c r="Q137" s="42"/>
      <c r="R137" s="89"/>
      <c r="S137" s="42"/>
      <c r="T137" s="42"/>
      <c r="U137" s="42"/>
      <c r="V137" s="42"/>
      <c r="W137" s="42"/>
      <c r="X137" s="42"/>
      <c r="Y137" s="42"/>
    </row>
    <row r="138" spans="1:25" ht="28" customHeight="1" x14ac:dyDescent="0.15">
      <c r="A138" s="42"/>
      <c r="B138" s="42"/>
      <c r="C138" s="42"/>
      <c r="D138" s="42"/>
      <c r="E138" s="42"/>
      <c r="F138" s="42"/>
      <c r="G138" s="42"/>
      <c r="H138" s="43"/>
      <c r="K138" s="42"/>
      <c r="L138" s="44"/>
      <c r="M138" s="44"/>
      <c r="N138" s="44"/>
      <c r="O138" s="42"/>
      <c r="P138" s="42"/>
      <c r="Q138" s="42"/>
      <c r="R138" s="89"/>
      <c r="S138" s="42"/>
      <c r="T138" s="42"/>
      <c r="U138" s="42"/>
      <c r="V138" s="42"/>
      <c r="W138" s="42"/>
      <c r="X138" s="42"/>
      <c r="Y138" s="42"/>
    </row>
    <row r="139" spans="1:25" ht="28" customHeight="1" x14ac:dyDescent="0.15">
      <c r="A139" s="42"/>
      <c r="B139" s="42"/>
      <c r="C139" s="42"/>
      <c r="D139" s="42"/>
      <c r="E139" s="42"/>
      <c r="F139" s="42"/>
      <c r="G139" s="42"/>
      <c r="H139" s="43"/>
      <c r="K139" s="42"/>
      <c r="L139" s="44"/>
      <c r="M139" s="44"/>
      <c r="N139" s="44"/>
      <c r="O139" s="42"/>
      <c r="P139" s="42"/>
      <c r="Q139" s="42"/>
      <c r="R139" s="89"/>
      <c r="S139" s="42"/>
      <c r="T139" s="42"/>
      <c r="U139" s="42"/>
      <c r="V139" s="42"/>
      <c r="W139" s="42"/>
      <c r="X139" s="42"/>
      <c r="Y139" s="42"/>
    </row>
    <row r="140" spans="1:25" ht="28" customHeight="1" x14ac:dyDescent="0.15">
      <c r="A140" s="42"/>
      <c r="B140" s="42"/>
      <c r="C140" s="42"/>
      <c r="D140" s="42"/>
      <c r="E140" s="42"/>
      <c r="F140" s="42"/>
      <c r="G140" s="42"/>
      <c r="H140" s="43"/>
      <c r="K140" s="42"/>
      <c r="L140" s="44"/>
      <c r="M140" s="44"/>
      <c r="N140" s="44"/>
      <c r="O140" s="42"/>
      <c r="P140" s="42"/>
      <c r="Q140" s="42"/>
      <c r="R140" s="89"/>
      <c r="S140" s="42"/>
      <c r="T140" s="42"/>
      <c r="U140" s="42"/>
      <c r="V140" s="42"/>
      <c r="W140" s="42"/>
      <c r="X140" s="42"/>
      <c r="Y140" s="42"/>
    </row>
    <row r="141" spans="1:25" ht="28" customHeight="1" x14ac:dyDescent="0.15">
      <c r="A141" s="42"/>
      <c r="B141" s="42"/>
      <c r="C141" s="42"/>
      <c r="D141" s="42"/>
      <c r="E141" s="42"/>
      <c r="F141" s="42"/>
      <c r="G141" s="42"/>
      <c r="H141" s="43"/>
      <c r="K141" s="42"/>
      <c r="L141" s="44"/>
      <c r="M141" s="44"/>
      <c r="N141" s="44"/>
      <c r="O141" s="42"/>
      <c r="P141" s="42"/>
      <c r="Q141" s="42"/>
      <c r="R141" s="89"/>
      <c r="S141" s="42"/>
      <c r="T141" s="42"/>
      <c r="U141" s="42"/>
      <c r="V141" s="42"/>
      <c r="W141" s="42"/>
      <c r="X141" s="42"/>
      <c r="Y141" s="42"/>
    </row>
    <row r="142" spans="1:25" ht="28" customHeight="1" x14ac:dyDescent="0.15">
      <c r="A142" s="42"/>
      <c r="B142" s="42"/>
      <c r="C142" s="42"/>
      <c r="D142" s="42"/>
      <c r="E142" s="42"/>
      <c r="F142" s="42"/>
      <c r="G142" s="42"/>
      <c r="H142" s="43"/>
      <c r="K142" s="42"/>
      <c r="L142" s="44"/>
      <c r="M142" s="44"/>
      <c r="N142" s="44"/>
      <c r="O142" s="42"/>
      <c r="P142" s="42"/>
      <c r="Q142" s="42"/>
      <c r="R142" s="89"/>
      <c r="S142" s="42"/>
      <c r="T142" s="42"/>
      <c r="U142" s="42"/>
      <c r="V142" s="42"/>
      <c r="W142" s="42"/>
      <c r="X142" s="42"/>
      <c r="Y142" s="42"/>
    </row>
    <row r="143" spans="1:25" ht="28" customHeight="1" x14ac:dyDescent="0.15">
      <c r="A143" s="42"/>
      <c r="B143" s="42"/>
      <c r="C143" s="42"/>
      <c r="D143" s="42"/>
      <c r="E143" s="42"/>
      <c r="F143" s="42"/>
      <c r="G143" s="42"/>
      <c r="H143" s="43"/>
      <c r="K143" s="42"/>
      <c r="L143" s="44"/>
      <c r="M143" s="44"/>
      <c r="N143" s="44"/>
      <c r="O143" s="42"/>
      <c r="P143" s="42"/>
      <c r="Q143" s="42"/>
      <c r="R143" s="89"/>
      <c r="S143" s="42"/>
      <c r="T143" s="42"/>
      <c r="U143" s="42"/>
      <c r="V143" s="42"/>
      <c r="W143" s="42"/>
      <c r="X143" s="42"/>
      <c r="Y143" s="42"/>
    </row>
    <row r="144" spans="1:25" ht="28" customHeight="1" x14ac:dyDescent="0.15">
      <c r="A144" s="42"/>
      <c r="B144" s="42"/>
      <c r="C144" s="42"/>
      <c r="D144" s="42"/>
      <c r="E144" s="42"/>
      <c r="F144" s="42"/>
      <c r="G144" s="42"/>
      <c r="H144" s="43"/>
      <c r="K144" s="42"/>
      <c r="L144" s="44"/>
      <c r="M144" s="44"/>
      <c r="N144" s="44"/>
      <c r="O144" s="42"/>
      <c r="P144" s="42"/>
      <c r="Q144" s="42"/>
      <c r="R144" s="89"/>
      <c r="S144" s="42"/>
      <c r="T144" s="42"/>
      <c r="U144" s="42"/>
      <c r="V144" s="42"/>
      <c r="W144" s="42"/>
      <c r="X144" s="42"/>
      <c r="Y144" s="42"/>
    </row>
    <row r="145" spans="1:25" ht="28" customHeight="1" x14ac:dyDescent="0.15">
      <c r="A145" s="42"/>
      <c r="B145" s="42"/>
      <c r="C145" s="42"/>
      <c r="D145" s="42"/>
      <c r="E145" s="42"/>
      <c r="F145" s="42"/>
      <c r="G145" s="42"/>
      <c r="H145" s="43"/>
      <c r="K145" s="42"/>
      <c r="L145" s="44"/>
      <c r="M145" s="44"/>
      <c r="N145" s="44"/>
      <c r="O145" s="42"/>
      <c r="P145" s="42"/>
      <c r="Q145" s="42"/>
      <c r="R145" s="89"/>
      <c r="S145" s="42"/>
      <c r="T145" s="42"/>
      <c r="U145" s="42"/>
      <c r="V145" s="42"/>
      <c r="W145" s="42"/>
      <c r="X145" s="42"/>
      <c r="Y145" s="42"/>
    </row>
    <row r="146" spans="1:25" ht="28" customHeight="1" x14ac:dyDescent="0.15">
      <c r="A146" s="42"/>
      <c r="B146" s="42"/>
      <c r="C146" s="42"/>
      <c r="D146" s="42"/>
      <c r="E146" s="42"/>
      <c r="F146" s="42"/>
      <c r="G146" s="42"/>
      <c r="H146" s="43"/>
      <c r="K146" s="42"/>
      <c r="L146" s="44"/>
      <c r="M146" s="44"/>
      <c r="N146" s="44"/>
      <c r="O146" s="42"/>
      <c r="P146" s="42"/>
      <c r="Q146" s="42"/>
      <c r="R146" s="89"/>
      <c r="S146" s="42"/>
      <c r="T146" s="42"/>
      <c r="U146" s="42"/>
      <c r="V146" s="42"/>
      <c r="W146" s="42"/>
      <c r="X146" s="42"/>
      <c r="Y146" s="42"/>
    </row>
    <row r="147" spans="1:25" ht="28" customHeight="1" x14ac:dyDescent="0.15">
      <c r="A147" s="42"/>
      <c r="B147" s="42"/>
      <c r="C147" s="42"/>
      <c r="D147" s="42"/>
      <c r="E147" s="42"/>
      <c r="F147" s="42"/>
      <c r="G147" s="42"/>
      <c r="H147" s="43"/>
      <c r="K147" s="42"/>
      <c r="L147" s="44"/>
      <c r="M147" s="44"/>
      <c r="N147" s="44"/>
      <c r="O147" s="42"/>
      <c r="P147" s="42"/>
      <c r="Q147" s="42"/>
      <c r="R147" s="89"/>
      <c r="S147" s="42"/>
      <c r="T147" s="42"/>
      <c r="U147" s="42"/>
      <c r="V147" s="42"/>
      <c r="W147" s="42"/>
      <c r="X147" s="42"/>
      <c r="Y147" s="42"/>
    </row>
    <row r="148" spans="1:25" ht="28" customHeight="1" x14ac:dyDescent="0.15">
      <c r="A148" s="42"/>
      <c r="B148" s="42"/>
      <c r="C148" s="42"/>
      <c r="D148" s="42"/>
      <c r="E148" s="42"/>
      <c r="F148" s="42"/>
      <c r="G148" s="42"/>
      <c r="H148" s="43"/>
      <c r="K148" s="42"/>
      <c r="L148" s="44"/>
      <c r="M148" s="44"/>
      <c r="N148" s="44"/>
      <c r="O148" s="42"/>
      <c r="P148" s="42"/>
      <c r="Q148" s="42"/>
      <c r="R148" s="89"/>
      <c r="S148" s="42"/>
      <c r="T148" s="42"/>
      <c r="U148" s="42"/>
      <c r="V148" s="42"/>
      <c r="W148" s="42"/>
      <c r="X148" s="42"/>
      <c r="Y148" s="42"/>
    </row>
    <row r="149" spans="1:25" ht="28" customHeight="1" x14ac:dyDescent="0.15">
      <c r="A149" s="42"/>
      <c r="B149" s="42"/>
      <c r="C149" s="42"/>
      <c r="D149" s="42"/>
      <c r="E149" s="42"/>
      <c r="F149" s="42"/>
      <c r="G149" s="42"/>
      <c r="H149" s="43"/>
      <c r="K149" s="42"/>
      <c r="L149" s="44"/>
      <c r="M149" s="44"/>
      <c r="N149" s="44"/>
      <c r="O149" s="42"/>
      <c r="P149" s="42"/>
      <c r="Q149" s="42"/>
      <c r="R149" s="89"/>
      <c r="S149" s="42"/>
      <c r="T149" s="42"/>
      <c r="U149" s="42"/>
      <c r="V149" s="42"/>
      <c r="W149" s="42"/>
      <c r="X149" s="42"/>
      <c r="Y149" s="42"/>
    </row>
    <row r="150" spans="1:25" ht="28" customHeight="1" x14ac:dyDescent="0.15">
      <c r="A150" s="42"/>
      <c r="B150" s="42"/>
      <c r="C150" s="42"/>
      <c r="D150" s="42"/>
      <c r="E150" s="42"/>
      <c r="F150" s="42"/>
      <c r="G150" s="42"/>
      <c r="H150" s="43"/>
      <c r="K150" s="42"/>
      <c r="L150" s="44"/>
      <c r="M150" s="44"/>
      <c r="N150" s="44"/>
      <c r="O150" s="42"/>
      <c r="P150" s="42"/>
      <c r="Q150" s="42"/>
      <c r="R150" s="89"/>
      <c r="S150" s="42"/>
      <c r="T150" s="42"/>
      <c r="U150" s="42"/>
      <c r="V150" s="42"/>
      <c r="W150" s="42"/>
      <c r="X150" s="42"/>
      <c r="Y150" s="42"/>
    </row>
    <row r="151" spans="1:25" ht="28" customHeight="1" x14ac:dyDescent="0.15">
      <c r="A151" s="42"/>
      <c r="B151" s="42"/>
      <c r="C151" s="42"/>
      <c r="D151" s="42"/>
      <c r="E151" s="42"/>
      <c r="F151" s="42"/>
      <c r="G151" s="42"/>
      <c r="H151" s="43"/>
      <c r="K151" s="42"/>
      <c r="L151" s="44"/>
      <c r="M151" s="44"/>
      <c r="N151" s="44"/>
      <c r="O151" s="42"/>
      <c r="P151" s="42"/>
      <c r="Q151" s="42"/>
      <c r="R151" s="89"/>
      <c r="S151" s="42"/>
      <c r="T151" s="42"/>
      <c r="U151" s="42"/>
      <c r="V151" s="42"/>
      <c r="W151" s="42"/>
      <c r="X151" s="42"/>
      <c r="Y151" s="42"/>
    </row>
    <row r="152" spans="1:25" ht="28" customHeight="1" x14ac:dyDescent="0.15">
      <c r="A152" s="42"/>
      <c r="B152" s="42"/>
      <c r="C152" s="42"/>
      <c r="D152" s="42"/>
      <c r="E152" s="42"/>
      <c r="F152" s="42"/>
      <c r="G152" s="42"/>
      <c r="H152" s="43"/>
      <c r="K152" s="42"/>
      <c r="L152" s="44"/>
      <c r="M152" s="44"/>
      <c r="N152" s="44"/>
      <c r="O152" s="42"/>
      <c r="P152" s="42"/>
      <c r="Q152" s="42"/>
      <c r="R152" s="89"/>
      <c r="S152" s="42"/>
      <c r="T152" s="42"/>
      <c r="U152" s="42"/>
      <c r="V152" s="42"/>
      <c r="W152" s="42"/>
      <c r="X152" s="42"/>
      <c r="Y152" s="42"/>
    </row>
    <row r="153" spans="1:25" ht="28" customHeight="1" x14ac:dyDescent="0.15">
      <c r="A153" s="42"/>
      <c r="B153" s="42"/>
      <c r="C153" s="42"/>
      <c r="D153" s="42"/>
      <c r="E153" s="42"/>
      <c r="F153" s="42"/>
      <c r="G153" s="42"/>
      <c r="H153" s="43"/>
      <c r="K153" s="42"/>
      <c r="L153" s="44"/>
      <c r="M153" s="44"/>
      <c r="N153" s="44"/>
      <c r="O153" s="42"/>
      <c r="P153" s="42"/>
      <c r="Q153" s="42"/>
      <c r="R153" s="89"/>
      <c r="S153" s="42"/>
      <c r="T153" s="42"/>
      <c r="U153" s="42"/>
      <c r="V153" s="42"/>
      <c r="W153" s="42"/>
      <c r="X153" s="42"/>
      <c r="Y153" s="42"/>
    </row>
    <row r="154" spans="1:25" ht="28" customHeight="1" x14ac:dyDescent="0.15">
      <c r="A154" s="42"/>
      <c r="B154" s="42"/>
      <c r="C154" s="42"/>
      <c r="D154" s="42"/>
      <c r="E154" s="42"/>
      <c r="F154" s="42"/>
      <c r="G154" s="42"/>
      <c r="H154" s="43"/>
      <c r="K154" s="42"/>
      <c r="L154" s="44"/>
      <c r="M154" s="44"/>
      <c r="N154" s="44"/>
      <c r="O154" s="42"/>
      <c r="P154" s="42"/>
      <c r="Q154" s="42"/>
      <c r="R154" s="89"/>
      <c r="S154" s="42"/>
      <c r="T154" s="42"/>
      <c r="U154" s="42"/>
      <c r="V154" s="42"/>
      <c r="W154" s="42"/>
      <c r="X154" s="42"/>
      <c r="Y154" s="42"/>
    </row>
    <row r="155" spans="1:25" ht="28" customHeight="1" x14ac:dyDescent="0.15">
      <c r="A155" s="42"/>
      <c r="B155" s="42"/>
      <c r="C155" s="42"/>
      <c r="D155" s="42"/>
      <c r="E155" s="42"/>
      <c r="F155" s="42"/>
      <c r="G155" s="42"/>
      <c r="H155" s="43"/>
      <c r="K155" s="42"/>
      <c r="L155" s="44"/>
      <c r="M155" s="44"/>
      <c r="N155" s="44"/>
      <c r="O155" s="42"/>
      <c r="P155" s="42"/>
      <c r="Q155" s="42"/>
      <c r="R155" s="89"/>
      <c r="S155" s="42"/>
      <c r="T155" s="42"/>
      <c r="U155" s="42"/>
      <c r="V155" s="42"/>
      <c r="W155" s="42"/>
      <c r="X155" s="42"/>
      <c r="Y155" s="42"/>
    </row>
    <row r="156" spans="1:25" ht="28" customHeight="1" x14ac:dyDescent="0.15">
      <c r="A156" s="42"/>
      <c r="B156" s="42"/>
      <c r="C156" s="42"/>
      <c r="D156" s="42"/>
      <c r="E156" s="42"/>
      <c r="F156" s="42"/>
      <c r="G156" s="42"/>
      <c r="H156" s="43"/>
      <c r="K156" s="42"/>
      <c r="L156" s="44"/>
      <c r="M156" s="44"/>
      <c r="N156" s="44"/>
      <c r="O156" s="42"/>
      <c r="P156" s="42"/>
      <c r="Q156" s="42"/>
      <c r="R156" s="89"/>
      <c r="S156" s="42"/>
      <c r="T156" s="42"/>
      <c r="U156" s="42"/>
      <c r="V156" s="42"/>
      <c r="W156" s="42"/>
      <c r="X156" s="42"/>
      <c r="Y156" s="42"/>
    </row>
    <row r="157" spans="1:25" ht="28" customHeight="1" x14ac:dyDescent="0.15">
      <c r="A157" s="42"/>
      <c r="B157" s="42"/>
      <c r="C157" s="42"/>
      <c r="D157" s="42"/>
      <c r="E157" s="42"/>
      <c r="F157" s="42"/>
      <c r="G157" s="42"/>
      <c r="H157" s="43"/>
      <c r="K157" s="42"/>
      <c r="L157" s="44"/>
      <c r="M157" s="44"/>
      <c r="N157" s="44"/>
      <c r="O157" s="42"/>
      <c r="P157" s="42"/>
      <c r="Q157" s="42"/>
      <c r="R157" s="89"/>
      <c r="S157" s="42"/>
      <c r="T157" s="42"/>
      <c r="U157" s="42"/>
      <c r="V157" s="42"/>
      <c r="W157" s="42"/>
      <c r="X157" s="42"/>
      <c r="Y157" s="42"/>
    </row>
    <row r="158" spans="1:25" ht="28" customHeight="1" x14ac:dyDescent="0.15">
      <c r="A158" s="42"/>
      <c r="B158" s="42"/>
      <c r="C158" s="42"/>
      <c r="D158" s="42"/>
      <c r="E158" s="42"/>
      <c r="F158" s="42"/>
      <c r="G158" s="42"/>
      <c r="H158" s="43"/>
      <c r="K158" s="42"/>
      <c r="L158" s="44"/>
      <c r="M158" s="44"/>
      <c r="N158" s="44"/>
      <c r="O158" s="42"/>
      <c r="P158" s="42"/>
      <c r="Q158" s="42"/>
      <c r="R158" s="89"/>
      <c r="S158" s="42"/>
      <c r="T158" s="42"/>
      <c r="U158" s="42"/>
      <c r="V158" s="42"/>
      <c r="W158" s="42"/>
      <c r="X158" s="42"/>
      <c r="Y158" s="42"/>
    </row>
    <row r="159" spans="1:25" ht="28" customHeight="1" x14ac:dyDescent="0.15">
      <c r="A159" s="42"/>
      <c r="B159" s="42"/>
      <c r="C159" s="42"/>
      <c r="D159" s="42"/>
      <c r="E159" s="42"/>
      <c r="F159" s="42"/>
      <c r="G159" s="42"/>
      <c r="H159" s="43"/>
      <c r="K159" s="42"/>
      <c r="L159" s="44"/>
      <c r="M159" s="44"/>
      <c r="N159" s="44"/>
      <c r="O159" s="42"/>
      <c r="P159" s="42"/>
      <c r="Q159" s="42"/>
      <c r="R159" s="89"/>
      <c r="S159" s="42"/>
      <c r="T159" s="42"/>
      <c r="U159" s="42"/>
      <c r="V159" s="42"/>
      <c r="W159" s="42"/>
      <c r="X159" s="42"/>
      <c r="Y159" s="42"/>
    </row>
    <row r="160" spans="1:25" ht="28" customHeight="1" x14ac:dyDescent="0.15">
      <c r="A160" s="42"/>
      <c r="B160" s="42"/>
      <c r="C160" s="42"/>
      <c r="D160" s="42"/>
      <c r="E160" s="42"/>
      <c r="F160" s="42"/>
      <c r="G160" s="42"/>
      <c r="H160" s="43"/>
      <c r="K160" s="42"/>
      <c r="L160" s="44"/>
      <c r="M160" s="44"/>
      <c r="N160" s="44"/>
      <c r="O160" s="42"/>
      <c r="P160" s="42"/>
      <c r="Q160" s="42"/>
      <c r="R160" s="89"/>
      <c r="S160" s="42"/>
      <c r="T160" s="42"/>
      <c r="U160" s="42"/>
      <c r="V160" s="42"/>
      <c r="W160" s="42"/>
      <c r="X160" s="42"/>
      <c r="Y160" s="42"/>
    </row>
    <row r="161" spans="1:25" ht="28" customHeight="1" x14ac:dyDescent="0.15">
      <c r="A161" s="42"/>
      <c r="B161" s="42"/>
      <c r="C161" s="42"/>
      <c r="D161" s="42"/>
      <c r="E161" s="42"/>
      <c r="F161" s="42"/>
      <c r="G161" s="42"/>
      <c r="H161" s="43"/>
      <c r="K161" s="42"/>
      <c r="L161" s="44"/>
      <c r="M161" s="44"/>
      <c r="N161" s="44"/>
      <c r="O161" s="42"/>
      <c r="P161" s="42"/>
      <c r="Q161" s="42"/>
      <c r="R161" s="89"/>
      <c r="S161" s="42"/>
      <c r="T161" s="42"/>
      <c r="U161" s="42"/>
      <c r="V161" s="42"/>
      <c r="W161" s="42"/>
      <c r="X161" s="42"/>
      <c r="Y161" s="42"/>
    </row>
    <row r="162" spans="1:25" ht="28" customHeight="1" x14ac:dyDescent="0.15">
      <c r="A162" s="42"/>
      <c r="B162" s="42"/>
      <c r="C162" s="42"/>
      <c r="D162" s="42"/>
      <c r="E162" s="42"/>
      <c r="F162" s="42"/>
      <c r="G162" s="42"/>
      <c r="H162" s="43"/>
      <c r="K162" s="42"/>
      <c r="L162" s="44"/>
      <c r="M162" s="44"/>
      <c r="N162" s="44"/>
      <c r="O162" s="42"/>
      <c r="P162" s="42"/>
      <c r="Q162" s="42"/>
      <c r="R162" s="89"/>
      <c r="S162" s="42"/>
      <c r="T162" s="42"/>
      <c r="U162" s="42"/>
      <c r="V162" s="42"/>
      <c r="W162" s="42"/>
      <c r="X162" s="42"/>
      <c r="Y162" s="42"/>
    </row>
    <row r="163" spans="1:25" ht="28" customHeight="1" x14ac:dyDescent="0.15">
      <c r="A163" s="42"/>
      <c r="B163" s="42"/>
      <c r="C163" s="42"/>
      <c r="D163" s="42"/>
      <c r="E163" s="42"/>
      <c r="F163" s="42"/>
      <c r="G163" s="42"/>
      <c r="H163" s="43"/>
      <c r="K163" s="42"/>
      <c r="L163" s="44"/>
      <c r="M163" s="44"/>
      <c r="N163" s="44"/>
      <c r="O163" s="42"/>
      <c r="P163" s="42"/>
      <c r="Q163" s="42"/>
      <c r="R163" s="89"/>
      <c r="S163" s="42"/>
      <c r="T163" s="42"/>
      <c r="U163" s="42"/>
      <c r="V163" s="42"/>
      <c r="W163" s="42"/>
      <c r="X163" s="42"/>
      <c r="Y163" s="42"/>
    </row>
    <row r="164" spans="1:25" ht="28" customHeight="1" x14ac:dyDescent="0.15">
      <c r="A164" s="42"/>
      <c r="B164" s="42"/>
      <c r="C164" s="42"/>
      <c r="D164" s="42"/>
      <c r="E164" s="42"/>
      <c r="F164" s="42"/>
      <c r="G164" s="42"/>
      <c r="H164" s="43"/>
      <c r="K164" s="42"/>
      <c r="L164" s="44"/>
      <c r="M164" s="44"/>
      <c r="N164" s="44"/>
      <c r="O164" s="42"/>
      <c r="P164" s="42"/>
      <c r="Q164" s="42"/>
      <c r="R164" s="89"/>
      <c r="S164" s="42"/>
      <c r="T164" s="42"/>
      <c r="U164" s="42"/>
      <c r="V164" s="42"/>
      <c r="W164" s="42"/>
      <c r="X164" s="42"/>
      <c r="Y164" s="42"/>
    </row>
    <row r="165" spans="1:25" ht="28" customHeight="1" x14ac:dyDescent="0.15">
      <c r="A165" s="42"/>
      <c r="B165" s="42"/>
      <c r="C165" s="42"/>
      <c r="D165" s="42"/>
      <c r="E165" s="42"/>
      <c r="F165" s="42"/>
      <c r="G165" s="42"/>
      <c r="H165" s="43"/>
      <c r="K165" s="42"/>
      <c r="L165" s="44"/>
      <c r="M165" s="44"/>
      <c r="N165" s="44"/>
      <c r="O165" s="42"/>
      <c r="P165" s="42"/>
      <c r="Q165" s="42"/>
      <c r="R165" s="89"/>
      <c r="S165" s="42"/>
      <c r="T165" s="42"/>
      <c r="U165" s="42"/>
      <c r="V165" s="42"/>
      <c r="W165" s="42"/>
      <c r="X165" s="42"/>
      <c r="Y165" s="42"/>
    </row>
    <row r="166" spans="1:25" ht="28" customHeight="1" x14ac:dyDescent="0.15">
      <c r="A166" s="42"/>
      <c r="B166" s="42"/>
      <c r="C166" s="42"/>
      <c r="D166" s="42"/>
      <c r="E166" s="42"/>
      <c r="F166" s="42"/>
      <c r="G166" s="42"/>
      <c r="H166" s="43"/>
      <c r="K166" s="42"/>
      <c r="L166" s="44"/>
      <c r="M166" s="44"/>
      <c r="N166" s="44"/>
      <c r="O166" s="42"/>
      <c r="P166" s="42"/>
      <c r="Q166" s="42"/>
      <c r="R166" s="89"/>
      <c r="S166" s="42"/>
      <c r="T166" s="42"/>
      <c r="U166" s="42"/>
      <c r="V166" s="42"/>
      <c r="W166" s="42"/>
      <c r="X166" s="42"/>
      <c r="Y166" s="42"/>
    </row>
    <row r="167" spans="1:25" ht="28" customHeight="1" x14ac:dyDescent="0.15">
      <c r="A167" s="42"/>
      <c r="B167" s="42"/>
      <c r="C167" s="42"/>
      <c r="D167" s="42"/>
      <c r="E167" s="42"/>
      <c r="F167" s="42"/>
      <c r="G167" s="42"/>
      <c r="H167" s="43"/>
      <c r="K167" s="42"/>
      <c r="L167" s="44"/>
      <c r="M167" s="44"/>
      <c r="N167" s="44"/>
      <c r="O167" s="42"/>
      <c r="P167" s="42"/>
      <c r="Q167" s="42"/>
      <c r="R167" s="89"/>
      <c r="S167" s="42"/>
      <c r="T167" s="42"/>
      <c r="U167" s="42"/>
      <c r="V167" s="42"/>
      <c r="W167" s="42"/>
      <c r="X167" s="42"/>
      <c r="Y167" s="42"/>
    </row>
    <row r="168" spans="1:25" ht="28" customHeight="1" x14ac:dyDescent="0.15">
      <c r="A168" s="42"/>
      <c r="B168" s="42"/>
      <c r="C168" s="42"/>
      <c r="D168" s="42"/>
      <c r="E168" s="42"/>
      <c r="F168" s="42"/>
      <c r="G168" s="42"/>
      <c r="H168" s="43"/>
      <c r="K168" s="42"/>
      <c r="L168" s="44"/>
      <c r="M168" s="44"/>
      <c r="N168" s="44"/>
      <c r="O168" s="42"/>
      <c r="P168" s="42"/>
      <c r="Q168" s="42"/>
      <c r="R168" s="89"/>
      <c r="S168" s="42"/>
      <c r="T168" s="42"/>
      <c r="U168" s="42"/>
      <c r="V168" s="42"/>
      <c r="W168" s="42"/>
      <c r="X168" s="42"/>
      <c r="Y168" s="42"/>
    </row>
    <row r="169" spans="1:25" ht="28" customHeight="1" x14ac:dyDescent="0.15">
      <c r="A169" s="42"/>
      <c r="B169" s="42"/>
      <c r="C169" s="42"/>
      <c r="D169" s="42"/>
      <c r="E169" s="42"/>
      <c r="F169" s="42"/>
      <c r="G169" s="42"/>
      <c r="H169" s="43"/>
      <c r="K169" s="42"/>
      <c r="L169" s="44"/>
      <c r="M169" s="44"/>
      <c r="N169" s="44"/>
      <c r="O169" s="42"/>
      <c r="P169" s="42"/>
      <c r="Q169" s="42"/>
      <c r="R169" s="89"/>
      <c r="S169" s="42"/>
      <c r="T169" s="42"/>
      <c r="U169" s="42"/>
      <c r="V169" s="42"/>
      <c r="W169" s="42"/>
      <c r="X169" s="42"/>
      <c r="Y169" s="42"/>
    </row>
    <row r="170" spans="1:25" ht="28" customHeight="1" x14ac:dyDescent="0.15">
      <c r="A170" s="42"/>
      <c r="B170" s="42"/>
      <c r="C170" s="42"/>
      <c r="D170" s="42"/>
      <c r="E170" s="42"/>
      <c r="F170" s="42"/>
      <c r="G170" s="42"/>
      <c r="H170" s="43"/>
      <c r="K170" s="42"/>
      <c r="L170" s="44"/>
      <c r="M170" s="44"/>
      <c r="N170" s="44"/>
      <c r="O170" s="42"/>
      <c r="P170" s="42"/>
      <c r="Q170" s="42"/>
      <c r="R170" s="89"/>
      <c r="S170" s="42"/>
      <c r="T170" s="42"/>
      <c r="U170" s="42"/>
      <c r="V170" s="42"/>
      <c r="W170" s="42"/>
      <c r="X170" s="42"/>
      <c r="Y170" s="42"/>
    </row>
    <row r="171" spans="1:25" ht="28" customHeight="1" x14ac:dyDescent="0.15">
      <c r="A171" s="42"/>
      <c r="B171" s="42"/>
      <c r="C171" s="42"/>
      <c r="D171" s="42"/>
      <c r="E171" s="42"/>
      <c r="F171" s="42"/>
      <c r="G171" s="42"/>
      <c r="H171" s="43"/>
      <c r="K171" s="42"/>
      <c r="L171" s="44"/>
      <c r="M171" s="44"/>
      <c r="N171" s="44"/>
      <c r="O171" s="42"/>
      <c r="P171" s="42"/>
      <c r="Q171" s="42"/>
      <c r="R171" s="89"/>
      <c r="S171" s="42"/>
      <c r="T171" s="42"/>
      <c r="U171" s="42"/>
      <c r="V171" s="42"/>
      <c r="W171" s="42"/>
      <c r="X171" s="42"/>
      <c r="Y171" s="42"/>
    </row>
    <row r="172" spans="1:25" ht="28" customHeight="1" x14ac:dyDescent="0.15">
      <c r="A172" s="42"/>
      <c r="B172" s="42"/>
      <c r="C172" s="42"/>
      <c r="D172" s="42"/>
      <c r="E172" s="42"/>
      <c r="F172" s="42"/>
      <c r="G172" s="42"/>
      <c r="H172" s="43"/>
      <c r="K172" s="42"/>
      <c r="L172" s="44"/>
      <c r="M172" s="44"/>
      <c r="N172" s="44"/>
      <c r="O172" s="42"/>
      <c r="P172" s="42"/>
      <c r="Q172" s="42"/>
      <c r="R172" s="89"/>
      <c r="S172" s="42"/>
      <c r="T172" s="42"/>
      <c r="U172" s="42"/>
      <c r="V172" s="42"/>
      <c r="W172" s="42"/>
      <c r="X172" s="42"/>
      <c r="Y172" s="42"/>
    </row>
    <row r="173" spans="1:25" ht="28" customHeight="1" x14ac:dyDescent="0.15">
      <c r="A173" s="42"/>
      <c r="B173" s="42"/>
      <c r="C173" s="42"/>
      <c r="D173" s="42"/>
      <c r="E173" s="42"/>
      <c r="F173" s="42"/>
      <c r="G173" s="42"/>
      <c r="H173" s="43"/>
      <c r="K173" s="42"/>
      <c r="L173" s="44"/>
      <c r="M173" s="44"/>
      <c r="N173" s="44"/>
      <c r="O173" s="42"/>
      <c r="P173" s="42"/>
      <c r="Q173" s="42"/>
      <c r="R173" s="89"/>
      <c r="S173" s="42"/>
      <c r="T173" s="42"/>
      <c r="U173" s="42"/>
      <c r="V173" s="42"/>
      <c r="W173" s="42"/>
      <c r="X173" s="42"/>
      <c r="Y173" s="42"/>
    </row>
    <row r="174" spans="1:25" ht="28" customHeight="1" x14ac:dyDescent="0.15">
      <c r="A174" s="42"/>
      <c r="B174" s="42"/>
      <c r="C174" s="42"/>
      <c r="D174" s="42"/>
      <c r="E174" s="42"/>
      <c r="F174" s="42"/>
      <c r="G174" s="42"/>
      <c r="H174" s="43"/>
      <c r="K174" s="42"/>
      <c r="L174" s="44"/>
      <c r="M174" s="44"/>
      <c r="N174" s="44"/>
      <c r="O174" s="42"/>
      <c r="P174" s="42"/>
      <c r="Q174" s="42"/>
      <c r="R174" s="89"/>
      <c r="S174" s="42"/>
      <c r="T174" s="42"/>
      <c r="U174" s="42"/>
      <c r="V174" s="42"/>
      <c r="W174" s="42"/>
      <c r="X174" s="42"/>
      <c r="Y174" s="42"/>
    </row>
    <row r="175" spans="1:25" ht="28" customHeight="1" x14ac:dyDescent="0.15">
      <c r="A175" s="42"/>
      <c r="B175" s="42"/>
      <c r="C175" s="42"/>
      <c r="D175" s="42"/>
      <c r="E175" s="42"/>
      <c r="F175" s="42"/>
      <c r="G175" s="42"/>
      <c r="H175" s="43"/>
      <c r="K175" s="42"/>
      <c r="L175" s="44"/>
      <c r="M175" s="44"/>
      <c r="N175" s="44"/>
      <c r="O175" s="42"/>
      <c r="P175" s="42"/>
      <c r="Q175" s="42"/>
      <c r="R175" s="89"/>
      <c r="S175" s="42"/>
      <c r="T175" s="42"/>
      <c r="U175" s="42"/>
      <c r="V175" s="42"/>
      <c r="W175" s="42"/>
      <c r="X175" s="42"/>
      <c r="Y175" s="42"/>
    </row>
    <row r="176" spans="1:25" ht="28" customHeight="1" x14ac:dyDescent="0.15">
      <c r="A176" s="42"/>
      <c r="B176" s="42"/>
      <c r="C176" s="42"/>
      <c r="D176" s="42"/>
      <c r="E176" s="42"/>
      <c r="F176" s="42"/>
      <c r="G176" s="42"/>
      <c r="H176" s="43"/>
      <c r="K176" s="42"/>
      <c r="L176" s="44"/>
      <c r="M176" s="44"/>
      <c r="N176" s="44"/>
      <c r="O176" s="42"/>
      <c r="P176" s="42"/>
      <c r="Q176" s="42"/>
      <c r="R176" s="89"/>
      <c r="S176" s="42"/>
      <c r="T176" s="42"/>
      <c r="U176" s="42"/>
      <c r="V176" s="42"/>
      <c r="W176" s="42"/>
      <c r="X176" s="42"/>
      <c r="Y176" s="42"/>
    </row>
    <row r="177" spans="1:25" ht="28" customHeight="1" x14ac:dyDescent="0.15">
      <c r="A177" s="42"/>
      <c r="B177" s="42"/>
      <c r="C177" s="42"/>
      <c r="D177" s="42"/>
      <c r="E177" s="42"/>
      <c r="F177" s="42"/>
      <c r="G177" s="42"/>
      <c r="H177" s="43"/>
      <c r="K177" s="42"/>
      <c r="L177" s="44"/>
      <c r="M177" s="44"/>
      <c r="N177" s="44"/>
      <c r="O177" s="42"/>
      <c r="P177" s="42"/>
      <c r="Q177" s="42"/>
      <c r="R177" s="89"/>
      <c r="S177" s="42"/>
      <c r="T177" s="42"/>
      <c r="U177" s="42"/>
      <c r="V177" s="42"/>
      <c r="W177" s="42"/>
      <c r="X177" s="42"/>
      <c r="Y177" s="42"/>
    </row>
    <row r="178" spans="1:25" ht="28" customHeight="1" x14ac:dyDescent="0.15">
      <c r="A178" s="42"/>
      <c r="B178" s="42"/>
      <c r="C178" s="42"/>
      <c r="D178" s="42"/>
      <c r="E178" s="42"/>
      <c r="F178" s="42"/>
      <c r="G178" s="42"/>
      <c r="H178" s="43"/>
      <c r="K178" s="42"/>
      <c r="L178" s="44"/>
      <c r="M178" s="44"/>
      <c r="N178" s="44"/>
      <c r="O178" s="42"/>
      <c r="P178" s="42"/>
      <c r="Q178" s="42"/>
      <c r="R178" s="89"/>
      <c r="S178" s="42"/>
      <c r="T178" s="42"/>
      <c r="U178" s="42"/>
      <c r="V178" s="42"/>
      <c r="W178" s="42"/>
      <c r="X178" s="42"/>
      <c r="Y178" s="42"/>
    </row>
    <row r="179" spans="1:25" ht="28" customHeight="1" x14ac:dyDescent="0.15">
      <c r="A179" s="42"/>
      <c r="B179" s="42"/>
      <c r="C179" s="42"/>
      <c r="D179" s="42"/>
      <c r="E179" s="42"/>
      <c r="F179" s="42"/>
      <c r="G179" s="42"/>
      <c r="H179" s="43"/>
      <c r="K179" s="42"/>
      <c r="L179" s="44"/>
      <c r="M179" s="44"/>
      <c r="N179" s="44"/>
      <c r="O179" s="42"/>
      <c r="P179" s="42"/>
      <c r="Q179" s="42"/>
      <c r="R179" s="89"/>
      <c r="S179" s="42"/>
      <c r="T179" s="42"/>
      <c r="U179" s="42"/>
      <c r="V179" s="42"/>
      <c r="W179" s="42"/>
      <c r="X179" s="42"/>
      <c r="Y179" s="42"/>
    </row>
    <row r="180" spans="1:25" ht="28" customHeight="1" x14ac:dyDescent="0.15">
      <c r="A180" s="42"/>
      <c r="B180" s="42"/>
      <c r="C180" s="42"/>
      <c r="D180" s="42"/>
      <c r="E180" s="42"/>
      <c r="F180" s="42"/>
      <c r="G180" s="42"/>
      <c r="H180" s="43"/>
      <c r="K180" s="42"/>
      <c r="L180" s="44"/>
      <c r="M180" s="44"/>
      <c r="N180" s="44"/>
      <c r="O180" s="42"/>
      <c r="P180" s="42"/>
      <c r="Q180" s="42"/>
      <c r="R180" s="89"/>
      <c r="S180" s="42"/>
      <c r="T180" s="42"/>
      <c r="U180" s="42"/>
      <c r="V180" s="42"/>
      <c r="W180" s="42"/>
      <c r="X180" s="42"/>
      <c r="Y180" s="42"/>
    </row>
    <row r="181" spans="1:25" ht="28" customHeight="1" x14ac:dyDescent="0.15">
      <c r="A181" s="42"/>
      <c r="B181" s="42"/>
      <c r="C181" s="42"/>
      <c r="D181" s="42"/>
      <c r="E181" s="42"/>
      <c r="F181" s="42"/>
      <c r="G181" s="42"/>
      <c r="H181" s="43"/>
      <c r="K181" s="42"/>
      <c r="L181" s="44"/>
      <c r="M181" s="44"/>
      <c r="N181" s="44"/>
      <c r="O181" s="42"/>
      <c r="P181" s="42"/>
      <c r="Q181" s="42"/>
      <c r="R181" s="89"/>
      <c r="S181" s="42"/>
      <c r="T181" s="42"/>
      <c r="U181" s="42"/>
      <c r="V181" s="42"/>
      <c r="W181" s="42"/>
      <c r="X181" s="42"/>
      <c r="Y181" s="42"/>
    </row>
    <row r="182" spans="1:25" ht="28" customHeight="1" x14ac:dyDescent="0.15">
      <c r="A182" s="42"/>
      <c r="B182" s="42"/>
      <c r="C182" s="42"/>
      <c r="D182" s="42"/>
      <c r="E182" s="42"/>
      <c r="F182" s="42"/>
      <c r="G182" s="42"/>
      <c r="H182" s="43"/>
      <c r="K182" s="42"/>
      <c r="L182" s="44"/>
      <c r="M182" s="44"/>
      <c r="N182" s="44"/>
      <c r="O182" s="42"/>
      <c r="P182" s="42"/>
      <c r="Q182" s="42"/>
      <c r="R182" s="89"/>
      <c r="S182" s="42"/>
      <c r="T182" s="42"/>
      <c r="U182" s="42"/>
      <c r="V182" s="42"/>
      <c r="W182" s="42"/>
      <c r="X182" s="42"/>
      <c r="Y182" s="42"/>
    </row>
    <row r="183" spans="1:25" ht="28" customHeight="1" x14ac:dyDescent="0.15">
      <c r="A183" s="42"/>
      <c r="B183" s="42"/>
      <c r="C183" s="42"/>
      <c r="D183" s="42"/>
      <c r="E183" s="42"/>
      <c r="F183" s="42"/>
      <c r="G183" s="42"/>
      <c r="H183" s="43"/>
      <c r="K183" s="42"/>
      <c r="L183" s="44"/>
      <c r="M183" s="44"/>
      <c r="N183" s="44"/>
      <c r="O183" s="42"/>
      <c r="P183" s="42"/>
      <c r="Q183" s="42"/>
      <c r="R183" s="89"/>
      <c r="S183" s="42"/>
      <c r="T183" s="42"/>
      <c r="U183" s="42"/>
      <c r="V183" s="42"/>
      <c r="W183" s="42"/>
      <c r="X183" s="42"/>
      <c r="Y183" s="42"/>
    </row>
    <row r="184" spans="1:25" ht="28" customHeight="1" x14ac:dyDescent="0.15">
      <c r="A184" s="42"/>
      <c r="B184" s="42"/>
      <c r="C184" s="42"/>
      <c r="D184" s="42"/>
      <c r="E184" s="42"/>
      <c r="F184" s="42"/>
      <c r="G184" s="42"/>
      <c r="H184" s="43"/>
      <c r="K184" s="42"/>
      <c r="L184" s="44"/>
      <c r="M184" s="44"/>
      <c r="N184" s="44"/>
      <c r="O184" s="42"/>
      <c r="P184" s="42"/>
      <c r="Q184" s="42"/>
      <c r="R184" s="89"/>
      <c r="S184" s="42"/>
      <c r="T184" s="42"/>
      <c r="U184" s="42"/>
      <c r="V184" s="42"/>
      <c r="W184" s="42"/>
      <c r="X184" s="42"/>
      <c r="Y184" s="42"/>
    </row>
    <row r="185" spans="1:25" ht="28" customHeight="1" x14ac:dyDescent="0.15">
      <c r="A185" s="42"/>
      <c r="B185" s="42"/>
      <c r="C185" s="42"/>
      <c r="D185" s="42"/>
      <c r="E185" s="42"/>
      <c r="F185" s="42"/>
      <c r="G185" s="42"/>
      <c r="H185" s="43"/>
      <c r="K185" s="42"/>
      <c r="L185" s="44"/>
      <c r="M185" s="44"/>
      <c r="N185" s="44"/>
      <c r="O185" s="42"/>
      <c r="P185" s="42"/>
      <c r="Q185" s="42"/>
      <c r="R185" s="89"/>
      <c r="S185" s="42"/>
      <c r="T185" s="42"/>
      <c r="U185" s="42"/>
      <c r="V185" s="42"/>
      <c r="W185" s="42"/>
      <c r="X185" s="42"/>
      <c r="Y185" s="42"/>
    </row>
    <row r="186" spans="1:25" ht="28" customHeight="1" x14ac:dyDescent="0.15">
      <c r="A186" s="42"/>
      <c r="B186" s="42"/>
      <c r="C186" s="42"/>
      <c r="D186" s="42"/>
      <c r="E186" s="42"/>
      <c r="F186" s="42"/>
      <c r="G186" s="42"/>
      <c r="H186" s="43"/>
      <c r="K186" s="42"/>
      <c r="L186" s="44"/>
      <c r="M186" s="44"/>
      <c r="N186" s="44"/>
      <c r="O186" s="42"/>
      <c r="P186" s="42"/>
      <c r="Q186" s="42"/>
      <c r="R186" s="89"/>
      <c r="S186" s="42"/>
      <c r="T186" s="42"/>
      <c r="U186" s="42"/>
      <c r="V186" s="42"/>
      <c r="W186" s="42"/>
      <c r="X186" s="42"/>
      <c r="Y186" s="42"/>
    </row>
    <row r="187" spans="1:25" ht="28" customHeight="1" x14ac:dyDescent="0.15">
      <c r="A187" s="42"/>
      <c r="B187" s="42"/>
      <c r="C187" s="42"/>
      <c r="D187" s="42"/>
      <c r="E187" s="42"/>
      <c r="F187" s="42"/>
      <c r="G187" s="42"/>
      <c r="H187" s="43"/>
      <c r="K187" s="42"/>
      <c r="L187" s="44"/>
      <c r="M187" s="44"/>
      <c r="N187" s="44"/>
      <c r="O187" s="42"/>
      <c r="P187" s="42"/>
      <c r="Q187" s="42"/>
      <c r="R187" s="89"/>
      <c r="S187" s="42"/>
      <c r="T187" s="42"/>
      <c r="U187" s="42"/>
      <c r="V187" s="42"/>
      <c r="W187" s="42"/>
      <c r="X187" s="42"/>
      <c r="Y187" s="42"/>
    </row>
    <row r="188" spans="1:25" ht="28" customHeight="1" x14ac:dyDescent="0.15">
      <c r="A188" s="42"/>
      <c r="B188" s="42"/>
      <c r="C188" s="42"/>
      <c r="D188" s="42"/>
      <c r="E188" s="42"/>
      <c r="F188" s="42"/>
      <c r="G188" s="42"/>
      <c r="H188" s="43"/>
      <c r="K188" s="42"/>
      <c r="L188" s="44"/>
      <c r="M188" s="44"/>
      <c r="N188" s="44"/>
      <c r="O188" s="42"/>
      <c r="P188" s="42"/>
      <c r="Q188" s="42"/>
      <c r="R188" s="89"/>
      <c r="S188" s="42"/>
      <c r="T188" s="42"/>
      <c r="U188" s="42"/>
      <c r="V188" s="42"/>
      <c r="W188" s="42"/>
      <c r="X188" s="42"/>
      <c r="Y188" s="42"/>
    </row>
    <row r="189" spans="1:25" ht="28" customHeight="1" x14ac:dyDescent="0.15">
      <c r="A189" s="42"/>
      <c r="B189" s="42"/>
      <c r="C189" s="42"/>
      <c r="D189" s="42"/>
      <c r="E189" s="42"/>
      <c r="F189" s="42"/>
      <c r="G189" s="42"/>
      <c r="H189" s="43"/>
      <c r="K189" s="42"/>
      <c r="L189" s="44"/>
      <c r="M189" s="44"/>
      <c r="N189" s="44"/>
      <c r="O189" s="42"/>
      <c r="P189" s="42"/>
      <c r="Q189" s="42"/>
      <c r="R189" s="89"/>
      <c r="S189" s="42"/>
      <c r="T189" s="42"/>
      <c r="U189" s="42"/>
      <c r="V189" s="42"/>
      <c r="W189" s="42"/>
      <c r="X189" s="42"/>
      <c r="Y189" s="42"/>
    </row>
    <row r="190" spans="1:25" ht="28" customHeight="1" x14ac:dyDescent="0.15">
      <c r="A190" s="42"/>
      <c r="B190" s="42"/>
      <c r="C190" s="42"/>
      <c r="D190" s="42"/>
      <c r="E190" s="42"/>
      <c r="F190" s="42"/>
      <c r="G190" s="42"/>
      <c r="H190" s="43"/>
      <c r="K190" s="42"/>
      <c r="L190" s="44"/>
      <c r="M190" s="44"/>
      <c r="N190" s="44"/>
      <c r="O190" s="42"/>
      <c r="P190" s="42"/>
      <c r="Q190" s="42"/>
      <c r="R190" s="89"/>
      <c r="S190" s="42"/>
      <c r="T190" s="42"/>
      <c r="U190" s="42"/>
      <c r="V190" s="42"/>
      <c r="W190" s="42"/>
      <c r="X190" s="42"/>
      <c r="Y190" s="42"/>
    </row>
    <row r="191" spans="1:25" ht="28" customHeight="1" x14ac:dyDescent="0.15">
      <c r="A191" s="42"/>
      <c r="B191" s="42"/>
      <c r="C191" s="42"/>
      <c r="D191" s="42"/>
      <c r="E191" s="42"/>
      <c r="F191" s="42"/>
      <c r="G191" s="42"/>
      <c r="H191" s="43"/>
      <c r="K191" s="42"/>
      <c r="L191" s="44"/>
      <c r="M191" s="44"/>
      <c r="N191" s="44"/>
      <c r="O191" s="42"/>
      <c r="P191" s="42"/>
      <c r="Q191" s="42"/>
      <c r="R191" s="89"/>
      <c r="S191" s="42"/>
      <c r="T191" s="42"/>
      <c r="U191" s="42"/>
      <c r="V191" s="42"/>
      <c r="W191" s="42"/>
      <c r="X191" s="42"/>
      <c r="Y191" s="42"/>
    </row>
    <row r="192" spans="1:25" ht="28" customHeight="1" x14ac:dyDescent="0.15">
      <c r="A192" s="42"/>
      <c r="B192" s="42"/>
      <c r="C192" s="42"/>
      <c r="D192" s="42"/>
      <c r="E192" s="42"/>
      <c r="F192" s="42"/>
      <c r="G192" s="42"/>
      <c r="H192" s="43"/>
      <c r="K192" s="42"/>
      <c r="L192" s="44"/>
      <c r="M192" s="44"/>
      <c r="N192" s="44"/>
      <c r="O192" s="42"/>
      <c r="P192" s="42"/>
      <c r="Q192" s="42"/>
      <c r="R192" s="89"/>
      <c r="S192" s="42"/>
      <c r="T192" s="42"/>
      <c r="U192" s="42"/>
      <c r="V192" s="42"/>
      <c r="W192" s="42"/>
      <c r="X192" s="42"/>
      <c r="Y192" s="42"/>
    </row>
    <row r="193" spans="1:25" ht="28" customHeight="1" x14ac:dyDescent="0.15">
      <c r="A193" s="42"/>
      <c r="B193" s="42"/>
      <c r="C193" s="42"/>
      <c r="D193" s="42"/>
      <c r="E193" s="42"/>
      <c r="F193" s="42"/>
      <c r="G193" s="42"/>
      <c r="H193" s="43"/>
      <c r="K193" s="42"/>
      <c r="L193" s="44"/>
      <c r="M193" s="44"/>
      <c r="N193" s="44"/>
      <c r="O193" s="42"/>
      <c r="P193" s="42"/>
      <c r="Q193" s="42"/>
      <c r="R193" s="89"/>
      <c r="S193" s="42"/>
      <c r="T193" s="42"/>
      <c r="U193" s="42"/>
      <c r="V193" s="42"/>
      <c r="W193" s="42"/>
      <c r="X193" s="42"/>
      <c r="Y193" s="42"/>
    </row>
    <row r="194" spans="1:25" ht="28" customHeight="1" x14ac:dyDescent="0.15">
      <c r="A194" s="42"/>
      <c r="B194" s="42"/>
      <c r="C194" s="42"/>
      <c r="D194" s="42"/>
      <c r="E194" s="42"/>
      <c r="F194" s="42"/>
      <c r="G194" s="42"/>
      <c r="H194" s="43"/>
      <c r="K194" s="42"/>
      <c r="L194" s="44"/>
      <c r="M194" s="44"/>
      <c r="N194" s="44"/>
      <c r="O194" s="42"/>
      <c r="P194" s="42"/>
      <c r="Q194" s="42"/>
      <c r="R194" s="89"/>
      <c r="S194" s="42"/>
      <c r="T194" s="42"/>
      <c r="U194" s="42"/>
      <c r="V194" s="42"/>
      <c r="W194" s="42"/>
      <c r="X194" s="42"/>
      <c r="Y194" s="42"/>
    </row>
    <row r="195" spans="1:25" ht="28" customHeight="1" x14ac:dyDescent="0.15">
      <c r="A195" s="42"/>
      <c r="B195" s="42"/>
      <c r="C195" s="42"/>
      <c r="D195" s="42"/>
      <c r="E195" s="42"/>
      <c r="F195" s="42"/>
      <c r="G195" s="42"/>
      <c r="H195" s="43"/>
      <c r="K195" s="42"/>
      <c r="L195" s="44"/>
      <c r="M195" s="44"/>
      <c r="N195" s="44"/>
      <c r="O195" s="42"/>
      <c r="P195" s="42"/>
      <c r="Q195" s="42"/>
      <c r="R195" s="89"/>
      <c r="S195" s="42"/>
      <c r="T195" s="42"/>
      <c r="U195" s="42"/>
      <c r="V195" s="42"/>
      <c r="W195" s="42"/>
      <c r="X195" s="42"/>
      <c r="Y195" s="42"/>
    </row>
    <row r="196" spans="1:25" ht="28" customHeight="1" x14ac:dyDescent="0.15">
      <c r="A196" s="42"/>
      <c r="B196" s="42"/>
      <c r="C196" s="42"/>
      <c r="D196" s="42"/>
      <c r="E196" s="42"/>
      <c r="F196" s="42"/>
      <c r="G196" s="42"/>
      <c r="H196" s="43"/>
      <c r="K196" s="42"/>
      <c r="L196" s="44"/>
      <c r="M196" s="44"/>
      <c r="N196" s="44"/>
      <c r="O196" s="42"/>
      <c r="P196" s="42"/>
      <c r="Q196" s="42"/>
      <c r="R196" s="89"/>
      <c r="S196" s="42"/>
      <c r="T196" s="42"/>
      <c r="U196" s="42"/>
      <c r="V196" s="42"/>
      <c r="W196" s="42"/>
      <c r="X196" s="42"/>
      <c r="Y196" s="42"/>
    </row>
    <row r="197" spans="1:25" ht="28" customHeight="1" x14ac:dyDescent="0.15">
      <c r="A197" s="42"/>
      <c r="B197" s="42"/>
      <c r="C197" s="42"/>
      <c r="D197" s="42"/>
      <c r="E197" s="42"/>
      <c r="F197" s="42"/>
      <c r="G197" s="42"/>
      <c r="H197" s="43"/>
      <c r="K197" s="42"/>
      <c r="L197" s="44"/>
      <c r="M197" s="44"/>
      <c r="N197" s="44"/>
      <c r="O197" s="42"/>
      <c r="P197" s="42"/>
      <c r="Q197" s="42"/>
      <c r="R197" s="89"/>
      <c r="S197" s="42"/>
      <c r="T197" s="42"/>
      <c r="U197" s="42"/>
      <c r="V197" s="42"/>
      <c r="W197" s="42"/>
      <c r="X197" s="42"/>
      <c r="Y197" s="42"/>
    </row>
    <row r="198" spans="1:25" ht="28" customHeight="1" x14ac:dyDescent="0.15">
      <c r="A198" s="42"/>
      <c r="B198" s="42"/>
      <c r="C198" s="42"/>
      <c r="D198" s="42"/>
      <c r="E198" s="42"/>
      <c r="F198" s="42"/>
      <c r="G198" s="42"/>
      <c r="H198" s="43"/>
      <c r="K198" s="42"/>
      <c r="L198" s="44"/>
      <c r="M198" s="44"/>
      <c r="N198" s="44"/>
      <c r="O198" s="42"/>
      <c r="P198" s="42"/>
      <c r="Q198" s="42"/>
      <c r="R198" s="89"/>
      <c r="S198" s="42"/>
      <c r="T198" s="42"/>
      <c r="U198" s="42"/>
      <c r="V198" s="42"/>
      <c r="W198" s="42"/>
      <c r="X198" s="42"/>
      <c r="Y198" s="42"/>
    </row>
    <row r="199" spans="1:25" ht="28" customHeight="1" x14ac:dyDescent="0.15">
      <c r="A199" s="42"/>
      <c r="B199" s="42"/>
      <c r="C199" s="42"/>
      <c r="D199" s="42"/>
      <c r="E199" s="42"/>
      <c r="F199" s="42"/>
      <c r="G199" s="42"/>
      <c r="H199" s="43"/>
      <c r="K199" s="42"/>
      <c r="L199" s="44"/>
      <c r="M199" s="44"/>
      <c r="N199" s="44"/>
      <c r="O199" s="42"/>
      <c r="P199" s="42"/>
      <c r="Q199" s="42"/>
      <c r="R199" s="89"/>
      <c r="S199" s="42"/>
      <c r="T199" s="42"/>
      <c r="U199" s="42"/>
      <c r="V199" s="42"/>
      <c r="W199" s="42"/>
      <c r="X199" s="42"/>
      <c r="Y199" s="42"/>
    </row>
    <row r="200" spans="1:25" ht="28" customHeight="1" x14ac:dyDescent="0.15">
      <c r="A200" s="42"/>
      <c r="B200" s="42"/>
      <c r="C200" s="42"/>
      <c r="D200" s="42"/>
      <c r="E200" s="42"/>
      <c r="F200" s="42"/>
      <c r="G200" s="42"/>
      <c r="H200" s="43"/>
      <c r="K200" s="42"/>
      <c r="L200" s="44"/>
      <c r="M200" s="44"/>
      <c r="N200" s="44"/>
      <c r="O200" s="42"/>
      <c r="P200" s="42"/>
      <c r="Q200" s="42"/>
      <c r="R200" s="89"/>
      <c r="S200" s="42"/>
      <c r="T200" s="42"/>
      <c r="U200" s="42"/>
      <c r="V200" s="42"/>
      <c r="W200" s="42"/>
      <c r="X200" s="42"/>
      <c r="Y200" s="42"/>
    </row>
    <row r="201" spans="1:25" ht="28" customHeight="1" x14ac:dyDescent="0.15">
      <c r="A201" s="42"/>
      <c r="B201" s="42"/>
      <c r="C201" s="42"/>
      <c r="D201" s="42"/>
      <c r="E201" s="42"/>
      <c r="F201" s="42"/>
      <c r="G201" s="42"/>
      <c r="H201" s="43"/>
      <c r="K201" s="42"/>
      <c r="L201" s="44"/>
      <c r="M201" s="44"/>
      <c r="N201" s="44"/>
      <c r="O201" s="42"/>
      <c r="P201" s="42"/>
      <c r="Q201" s="42"/>
      <c r="R201" s="89"/>
      <c r="S201" s="42"/>
      <c r="T201" s="42"/>
      <c r="U201" s="42"/>
      <c r="V201" s="42"/>
      <c r="W201" s="42"/>
      <c r="X201" s="42"/>
      <c r="Y201" s="42"/>
    </row>
    <row r="202" spans="1:25" ht="28" customHeight="1" x14ac:dyDescent="0.15">
      <c r="A202" s="42"/>
      <c r="B202" s="42"/>
      <c r="C202" s="42"/>
      <c r="D202" s="42"/>
      <c r="E202" s="42"/>
      <c r="F202" s="42"/>
      <c r="G202" s="42"/>
      <c r="H202" s="43"/>
      <c r="K202" s="42"/>
      <c r="L202" s="44"/>
      <c r="M202" s="44"/>
      <c r="N202" s="44"/>
      <c r="O202" s="42"/>
      <c r="P202" s="42"/>
      <c r="Q202" s="42"/>
      <c r="R202" s="89"/>
      <c r="S202" s="42"/>
      <c r="T202" s="42"/>
      <c r="U202" s="42"/>
      <c r="V202" s="42"/>
      <c r="W202" s="42"/>
      <c r="X202" s="42"/>
      <c r="Y202" s="42"/>
    </row>
    <row r="203" spans="1:25" ht="28" customHeight="1" x14ac:dyDescent="0.15">
      <c r="A203" s="42"/>
      <c r="B203" s="42"/>
      <c r="C203" s="42"/>
      <c r="D203" s="42"/>
      <c r="E203" s="42"/>
      <c r="F203" s="42"/>
      <c r="G203" s="42"/>
      <c r="H203" s="43"/>
      <c r="K203" s="42"/>
      <c r="L203" s="44"/>
      <c r="M203" s="44"/>
      <c r="N203" s="44"/>
      <c r="O203" s="42"/>
      <c r="P203" s="42"/>
      <c r="Q203" s="42"/>
      <c r="R203" s="89"/>
      <c r="S203" s="42"/>
      <c r="T203" s="42"/>
      <c r="U203" s="42"/>
      <c r="V203" s="42"/>
      <c r="W203" s="42"/>
      <c r="X203" s="42"/>
      <c r="Y203" s="42"/>
    </row>
    <row r="204" spans="1:25" ht="28" customHeight="1" x14ac:dyDescent="0.15">
      <c r="A204" s="42"/>
      <c r="B204" s="42"/>
      <c r="C204" s="42"/>
      <c r="D204" s="42"/>
      <c r="E204" s="42"/>
      <c r="F204" s="42"/>
      <c r="G204" s="42"/>
      <c r="H204" s="43"/>
      <c r="K204" s="42"/>
      <c r="L204" s="44"/>
      <c r="M204" s="44"/>
      <c r="N204" s="44"/>
      <c r="O204" s="42"/>
      <c r="P204" s="42"/>
      <c r="Q204" s="42"/>
      <c r="R204" s="89"/>
      <c r="S204" s="42"/>
      <c r="T204" s="42"/>
      <c r="U204" s="42"/>
      <c r="V204" s="42"/>
      <c r="W204" s="42"/>
      <c r="X204" s="42"/>
      <c r="Y204" s="42"/>
    </row>
    <row r="205" spans="1:25" ht="28" customHeight="1" x14ac:dyDescent="0.15">
      <c r="A205" s="42"/>
      <c r="B205" s="42"/>
      <c r="C205" s="42"/>
      <c r="D205" s="42"/>
      <c r="E205" s="42"/>
      <c r="F205" s="42"/>
      <c r="G205" s="42"/>
      <c r="H205" s="43"/>
      <c r="K205" s="42"/>
      <c r="L205" s="44"/>
      <c r="M205" s="44"/>
      <c r="N205" s="44"/>
      <c r="O205" s="42"/>
      <c r="P205" s="42"/>
      <c r="Q205" s="42"/>
      <c r="R205" s="89"/>
      <c r="S205" s="42"/>
      <c r="T205" s="42"/>
      <c r="U205" s="42"/>
      <c r="V205" s="42"/>
      <c r="W205" s="42"/>
      <c r="X205" s="42"/>
      <c r="Y205" s="42"/>
    </row>
    <row r="206" spans="1:25" ht="28" customHeight="1" x14ac:dyDescent="0.15">
      <c r="A206" s="42"/>
      <c r="B206" s="42"/>
      <c r="C206" s="42"/>
      <c r="D206" s="42"/>
      <c r="E206" s="42"/>
      <c r="F206" s="42"/>
      <c r="G206" s="42"/>
      <c r="H206" s="43"/>
      <c r="K206" s="42"/>
      <c r="L206" s="44"/>
      <c r="M206" s="44"/>
      <c r="N206" s="44"/>
      <c r="O206" s="42"/>
      <c r="P206" s="42"/>
      <c r="Q206" s="42"/>
      <c r="R206" s="89"/>
      <c r="S206" s="42"/>
      <c r="T206" s="42"/>
      <c r="U206" s="42"/>
      <c r="V206" s="42"/>
      <c r="W206" s="42"/>
      <c r="X206" s="42"/>
      <c r="Y206" s="42"/>
    </row>
    <row r="207" spans="1:25" ht="28" customHeight="1" x14ac:dyDescent="0.15">
      <c r="A207" s="42"/>
      <c r="B207" s="42"/>
      <c r="C207" s="42"/>
      <c r="D207" s="42"/>
      <c r="E207" s="42"/>
      <c r="F207" s="42"/>
      <c r="G207" s="42"/>
      <c r="H207" s="43"/>
      <c r="K207" s="42"/>
      <c r="L207" s="44"/>
      <c r="M207" s="44"/>
      <c r="N207" s="44"/>
      <c r="O207" s="42"/>
      <c r="P207" s="42"/>
      <c r="Q207" s="42"/>
      <c r="R207" s="89"/>
      <c r="S207" s="42"/>
      <c r="T207" s="42"/>
      <c r="U207" s="42"/>
      <c r="V207" s="42"/>
      <c r="W207" s="42"/>
      <c r="X207" s="42"/>
      <c r="Y207" s="42"/>
    </row>
    <row r="208" spans="1:25" ht="28" customHeight="1" x14ac:dyDescent="0.15">
      <c r="A208" s="42"/>
      <c r="B208" s="42"/>
      <c r="C208" s="42"/>
      <c r="D208" s="42"/>
      <c r="E208" s="42"/>
      <c r="F208" s="42"/>
      <c r="G208" s="42"/>
      <c r="H208" s="43"/>
      <c r="K208" s="42"/>
      <c r="L208" s="44"/>
      <c r="M208" s="44"/>
      <c r="N208" s="44"/>
      <c r="O208" s="42"/>
      <c r="P208" s="42"/>
      <c r="Q208" s="42"/>
      <c r="R208" s="89"/>
      <c r="S208" s="42"/>
      <c r="T208" s="42"/>
      <c r="U208" s="42"/>
      <c r="V208" s="42"/>
      <c r="W208" s="42"/>
      <c r="X208" s="42"/>
      <c r="Y208" s="42"/>
    </row>
    <row r="209" spans="1:25" ht="28" customHeight="1" x14ac:dyDescent="0.15">
      <c r="A209" s="42"/>
      <c r="B209" s="42"/>
      <c r="C209" s="42"/>
      <c r="D209" s="42"/>
      <c r="E209" s="42"/>
      <c r="F209" s="42"/>
      <c r="G209" s="42"/>
      <c r="H209" s="43"/>
      <c r="K209" s="42"/>
      <c r="L209" s="44"/>
      <c r="M209" s="44"/>
      <c r="N209" s="44"/>
      <c r="O209" s="42"/>
      <c r="P209" s="42"/>
      <c r="Q209" s="42"/>
      <c r="R209" s="89"/>
      <c r="S209" s="42"/>
      <c r="T209" s="42"/>
      <c r="U209" s="42"/>
      <c r="V209" s="42"/>
      <c r="W209" s="42"/>
      <c r="X209" s="42"/>
      <c r="Y209" s="42"/>
    </row>
    <row r="210" spans="1:25" ht="28" customHeight="1" x14ac:dyDescent="0.15">
      <c r="A210" s="42"/>
      <c r="B210" s="42"/>
      <c r="C210" s="42"/>
      <c r="D210" s="42"/>
      <c r="E210" s="42"/>
      <c r="F210" s="42"/>
      <c r="G210" s="42"/>
      <c r="H210" s="43"/>
      <c r="K210" s="42"/>
      <c r="L210" s="44"/>
      <c r="M210" s="44"/>
      <c r="N210" s="44"/>
      <c r="O210" s="42"/>
      <c r="P210" s="42"/>
      <c r="Q210" s="42"/>
      <c r="R210" s="89"/>
      <c r="S210" s="42"/>
      <c r="T210" s="42"/>
      <c r="U210" s="42"/>
      <c r="V210" s="42"/>
      <c r="W210" s="42"/>
      <c r="X210" s="42"/>
      <c r="Y210" s="42"/>
    </row>
    <row r="211" spans="1:25" ht="28" customHeight="1" x14ac:dyDescent="0.15">
      <c r="A211" s="42"/>
      <c r="B211" s="42"/>
      <c r="C211" s="42"/>
      <c r="D211" s="42"/>
      <c r="E211" s="42"/>
      <c r="F211" s="42"/>
      <c r="G211" s="42"/>
      <c r="H211" s="43"/>
      <c r="K211" s="42"/>
      <c r="L211" s="44"/>
      <c r="M211" s="44"/>
      <c r="N211" s="44"/>
      <c r="O211" s="42"/>
      <c r="P211" s="42"/>
      <c r="Q211" s="42"/>
      <c r="R211" s="89"/>
      <c r="S211" s="42"/>
      <c r="T211" s="42"/>
      <c r="U211" s="42"/>
      <c r="V211" s="42"/>
      <c r="W211" s="42"/>
      <c r="X211" s="42"/>
      <c r="Y211" s="42"/>
    </row>
    <row r="212" spans="1:25" ht="28" customHeight="1" x14ac:dyDescent="0.15">
      <c r="A212" s="42"/>
      <c r="B212" s="42"/>
      <c r="C212" s="42"/>
      <c r="D212" s="42"/>
      <c r="E212" s="42"/>
      <c r="F212" s="42"/>
      <c r="G212" s="42"/>
      <c r="H212" s="43"/>
      <c r="K212" s="42"/>
      <c r="L212" s="44"/>
      <c r="M212" s="44"/>
      <c r="N212" s="44"/>
      <c r="O212" s="42"/>
      <c r="P212" s="42"/>
      <c r="Q212" s="42"/>
      <c r="R212" s="89"/>
      <c r="S212" s="42"/>
      <c r="T212" s="42"/>
      <c r="U212" s="42"/>
      <c r="V212" s="42"/>
      <c r="W212" s="42"/>
      <c r="X212" s="42"/>
      <c r="Y212" s="42"/>
    </row>
    <row r="213" spans="1:25" ht="28" customHeight="1" x14ac:dyDescent="0.15">
      <c r="A213" s="42"/>
      <c r="B213" s="42"/>
      <c r="C213" s="42"/>
      <c r="D213" s="42"/>
      <c r="E213" s="42"/>
      <c r="F213" s="42"/>
      <c r="G213" s="42"/>
      <c r="H213" s="43"/>
      <c r="K213" s="42"/>
      <c r="L213" s="44"/>
      <c r="M213" s="44"/>
      <c r="N213" s="44"/>
      <c r="O213" s="42"/>
      <c r="P213" s="42"/>
      <c r="Q213" s="42"/>
      <c r="R213" s="89"/>
      <c r="S213" s="42"/>
      <c r="T213" s="42"/>
      <c r="U213" s="42"/>
      <c r="V213" s="42"/>
      <c r="W213" s="42"/>
      <c r="X213" s="42"/>
      <c r="Y213" s="42"/>
    </row>
    <row r="214" spans="1:25" ht="28" customHeight="1" x14ac:dyDescent="0.15">
      <c r="A214" s="42"/>
      <c r="B214" s="42"/>
      <c r="C214" s="42"/>
      <c r="D214" s="42"/>
      <c r="E214" s="42"/>
      <c r="F214" s="42"/>
      <c r="G214" s="42"/>
      <c r="H214" s="43"/>
      <c r="K214" s="42"/>
      <c r="L214" s="44"/>
      <c r="M214" s="44"/>
      <c r="N214" s="44"/>
      <c r="O214" s="42"/>
      <c r="P214" s="42"/>
      <c r="Q214" s="42"/>
      <c r="R214" s="89"/>
      <c r="S214" s="42"/>
      <c r="T214" s="42"/>
      <c r="U214" s="42"/>
      <c r="V214" s="42"/>
      <c r="W214" s="42"/>
      <c r="X214" s="42"/>
      <c r="Y214" s="42"/>
    </row>
    <row r="215" spans="1:25" ht="28" customHeight="1" x14ac:dyDescent="0.15">
      <c r="A215" s="42"/>
      <c r="B215" s="42"/>
      <c r="C215" s="42"/>
      <c r="D215" s="42"/>
      <c r="E215" s="42"/>
      <c r="F215" s="42"/>
      <c r="G215" s="42"/>
      <c r="H215" s="43"/>
      <c r="K215" s="42"/>
      <c r="L215" s="44"/>
      <c r="M215" s="44"/>
      <c r="N215" s="44"/>
      <c r="O215" s="42"/>
      <c r="P215" s="42"/>
      <c r="Q215" s="42"/>
      <c r="R215" s="89"/>
      <c r="S215" s="42"/>
      <c r="T215" s="42"/>
      <c r="U215" s="42"/>
      <c r="V215" s="42"/>
      <c r="W215" s="42"/>
      <c r="X215" s="42"/>
      <c r="Y215" s="42"/>
    </row>
    <row r="216" spans="1:25" ht="28" customHeight="1" x14ac:dyDescent="0.15">
      <c r="A216" s="42"/>
      <c r="B216" s="42"/>
      <c r="C216" s="42"/>
      <c r="D216" s="42"/>
      <c r="E216" s="42"/>
      <c r="F216" s="42"/>
      <c r="G216" s="42"/>
      <c r="H216" s="43"/>
      <c r="K216" s="42"/>
      <c r="L216" s="44"/>
      <c r="M216" s="44"/>
      <c r="N216" s="44"/>
      <c r="O216" s="42"/>
      <c r="P216" s="42"/>
      <c r="Q216" s="42"/>
      <c r="R216" s="89"/>
      <c r="S216" s="42"/>
      <c r="T216" s="42"/>
      <c r="U216" s="42"/>
      <c r="V216" s="42"/>
      <c r="W216" s="42"/>
      <c r="X216" s="42"/>
      <c r="Y216" s="42"/>
    </row>
    <row r="217" spans="1:25" ht="28" customHeight="1" x14ac:dyDescent="0.15">
      <c r="A217" s="42"/>
      <c r="B217" s="42"/>
      <c r="C217" s="42"/>
      <c r="D217" s="42"/>
      <c r="E217" s="42"/>
      <c r="F217" s="42"/>
      <c r="G217" s="42"/>
      <c r="H217" s="43"/>
      <c r="K217" s="42"/>
      <c r="L217" s="44"/>
      <c r="M217" s="44"/>
      <c r="N217" s="44"/>
      <c r="O217" s="42"/>
      <c r="P217" s="42"/>
      <c r="Q217" s="42"/>
      <c r="R217" s="89"/>
      <c r="S217" s="42"/>
      <c r="T217" s="42"/>
      <c r="U217" s="42"/>
      <c r="V217" s="42"/>
      <c r="W217" s="42"/>
      <c r="X217" s="42"/>
      <c r="Y217" s="42"/>
    </row>
    <row r="218" spans="1:25" ht="28" customHeight="1" x14ac:dyDescent="0.15">
      <c r="A218" s="42"/>
      <c r="B218" s="42"/>
      <c r="C218" s="42"/>
      <c r="D218" s="42"/>
      <c r="E218" s="42"/>
      <c r="F218" s="42"/>
      <c r="G218" s="42"/>
      <c r="H218" s="43"/>
      <c r="K218" s="42"/>
      <c r="L218" s="44"/>
      <c r="M218" s="44"/>
      <c r="N218" s="44"/>
      <c r="O218" s="42"/>
      <c r="P218" s="42"/>
      <c r="Q218" s="42"/>
      <c r="R218" s="89"/>
      <c r="S218" s="42"/>
      <c r="T218" s="42"/>
      <c r="U218" s="42"/>
      <c r="V218" s="42"/>
      <c r="W218" s="42"/>
      <c r="X218" s="42"/>
      <c r="Y218" s="42"/>
    </row>
    <row r="219" spans="1:25" ht="28" customHeight="1" x14ac:dyDescent="0.15">
      <c r="A219" s="42"/>
      <c r="B219" s="42"/>
      <c r="C219" s="42"/>
      <c r="D219" s="42"/>
      <c r="E219" s="42"/>
      <c r="F219" s="42"/>
      <c r="G219" s="42"/>
      <c r="H219" s="43"/>
      <c r="K219" s="42"/>
      <c r="L219" s="44"/>
      <c r="M219" s="44"/>
      <c r="N219" s="44"/>
      <c r="O219" s="42"/>
      <c r="P219" s="42"/>
      <c r="Q219" s="42"/>
      <c r="R219" s="89"/>
      <c r="S219" s="42"/>
      <c r="T219" s="42"/>
      <c r="U219" s="42"/>
      <c r="V219" s="42"/>
      <c r="W219" s="42"/>
      <c r="X219" s="42"/>
      <c r="Y219" s="42"/>
    </row>
    <row r="220" spans="1:25" ht="28" customHeight="1" x14ac:dyDescent="0.15">
      <c r="A220" s="42"/>
      <c r="B220" s="42"/>
      <c r="C220" s="42"/>
      <c r="D220" s="42"/>
      <c r="E220" s="42"/>
      <c r="F220" s="42"/>
      <c r="G220" s="42"/>
      <c r="H220" s="43"/>
      <c r="K220" s="42"/>
      <c r="L220" s="44"/>
      <c r="M220" s="44"/>
      <c r="N220" s="44"/>
      <c r="O220" s="42"/>
      <c r="P220" s="42"/>
      <c r="Q220" s="42"/>
      <c r="R220" s="89"/>
      <c r="S220" s="42"/>
      <c r="T220" s="42"/>
      <c r="U220" s="42"/>
      <c r="V220" s="42"/>
      <c r="W220" s="42"/>
      <c r="X220" s="42"/>
      <c r="Y220" s="42"/>
    </row>
    <row r="221" spans="1:25" ht="28" customHeight="1" x14ac:dyDescent="0.15">
      <c r="A221" s="42"/>
      <c r="B221" s="42"/>
      <c r="C221" s="42"/>
      <c r="D221" s="42"/>
      <c r="E221" s="42"/>
      <c r="F221" s="42"/>
      <c r="G221" s="42"/>
      <c r="H221" s="43"/>
      <c r="K221" s="42"/>
      <c r="L221" s="44"/>
      <c r="M221" s="44"/>
      <c r="N221" s="44"/>
      <c r="O221" s="42"/>
      <c r="P221" s="42"/>
      <c r="Q221" s="42"/>
      <c r="R221" s="89"/>
      <c r="S221" s="42"/>
      <c r="T221" s="42"/>
      <c r="U221" s="42"/>
      <c r="V221" s="42"/>
      <c r="W221" s="42"/>
      <c r="X221" s="42"/>
      <c r="Y221" s="42"/>
    </row>
    <row r="222" spans="1:25" ht="28" customHeight="1" x14ac:dyDescent="0.15">
      <c r="A222" s="42"/>
      <c r="B222" s="42"/>
      <c r="C222" s="42"/>
      <c r="D222" s="42"/>
      <c r="E222" s="42"/>
      <c r="F222" s="42"/>
      <c r="G222" s="42"/>
      <c r="H222" s="43"/>
      <c r="K222" s="42"/>
      <c r="L222" s="44"/>
      <c r="M222" s="44"/>
      <c r="N222" s="44"/>
      <c r="O222" s="42"/>
      <c r="P222" s="42"/>
      <c r="Q222" s="42"/>
      <c r="R222" s="89"/>
      <c r="S222" s="42"/>
      <c r="T222" s="42"/>
      <c r="U222" s="42"/>
      <c r="V222" s="42"/>
      <c r="W222" s="42"/>
      <c r="X222" s="42"/>
      <c r="Y222" s="42"/>
    </row>
    <row r="223" spans="1:25" ht="28" customHeight="1" x14ac:dyDescent="0.15">
      <c r="A223" s="42"/>
      <c r="B223" s="42"/>
      <c r="C223" s="42"/>
      <c r="D223" s="42"/>
      <c r="E223" s="42"/>
      <c r="F223" s="42"/>
      <c r="G223" s="42"/>
      <c r="H223" s="43"/>
      <c r="K223" s="42"/>
      <c r="L223" s="44"/>
      <c r="M223" s="44"/>
      <c r="N223" s="44"/>
      <c r="O223" s="42"/>
      <c r="P223" s="42"/>
      <c r="Q223" s="42"/>
      <c r="R223" s="89"/>
      <c r="S223" s="42"/>
      <c r="T223" s="42"/>
      <c r="U223" s="42"/>
      <c r="V223" s="42"/>
      <c r="W223" s="42"/>
      <c r="X223" s="42"/>
      <c r="Y223" s="42"/>
    </row>
    <row r="224" spans="1:25" ht="28" customHeight="1" x14ac:dyDescent="0.15">
      <c r="A224" s="42"/>
      <c r="B224" s="42"/>
      <c r="C224" s="42"/>
      <c r="D224" s="42"/>
      <c r="E224" s="42"/>
      <c r="F224" s="42"/>
      <c r="G224" s="42"/>
      <c r="H224" s="43"/>
      <c r="K224" s="42"/>
      <c r="L224" s="44"/>
      <c r="M224" s="44"/>
      <c r="N224" s="44"/>
      <c r="O224" s="42"/>
      <c r="P224" s="42"/>
      <c r="Q224" s="42"/>
      <c r="R224" s="89"/>
      <c r="S224" s="42"/>
      <c r="T224" s="42"/>
      <c r="U224" s="42"/>
      <c r="V224" s="42"/>
      <c r="W224" s="42"/>
      <c r="X224" s="42"/>
      <c r="Y224" s="42"/>
    </row>
    <row r="225" spans="1:25" ht="28" customHeight="1" x14ac:dyDescent="0.15">
      <c r="A225" s="42"/>
      <c r="B225" s="42"/>
      <c r="C225" s="42"/>
      <c r="D225" s="42"/>
      <c r="E225" s="42"/>
      <c r="F225" s="42"/>
      <c r="G225" s="42"/>
      <c r="H225" s="43"/>
      <c r="K225" s="42"/>
      <c r="L225" s="44"/>
      <c r="M225" s="44"/>
      <c r="N225" s="44"/>
      <c r="O225" s="42"/>
      <c r="P225" s="42"/>
      <c r="Q225" s="42"/>
      <c r="R225" s="89"/>
      <c r="S225" s="42"/>
      <c r="T225" s="42"/>
      <c r="U225" s="42"/>
      <c r="V225" s="42"/>
      <c r="W225" s="42"/>
      <c r="X225" s="42"/>
      <c r="Y225" s="42"/>
    </row>
    <row r="226" spans="1:25" ht="28" customHeight="1" x14ac:dyDescent="0.15">
      <c r="A226" s="42"/>
      <c r="B226" s="42"/>
      <c r="C226" s="42"/>
      <c r="D226" s="42"/>
      <c r="E226" s="42"/>
      <c r="F226" s="42"/>
      <c r="G226" s="42"/>
      <c r="H226" s="43"/>
      <c r="K226" s="42"/>
      <c r="L226" s="44"/>
      <c r="M226" s="44"/>
      <c r="N226" s="44"/>
      <c r="O226" s="42"/>
      <c r="P226" s="42"/>
      <c r="Q226" s="42"/>
      <c r="R226" s="89"/>
      <c r="S226" s="42"/>
      <c r="T226" s="42"/>
      <c r="U226" s="42"/>
      <c r="V226" s="42"/>
      <c r="W226" s="42"/>
      <c r="X226" s="42"/>
      <c r="Y226" s="42"/>
    </row>
    <row r="227" spans="1:25" ht="28" customHeight="1" x14ac:dyDescent="0.15">
      <c r="A227" s="42"/>
      <c r="B227" s="42"/>
      <c r="C227" s="42"/>
      <c r="D227" s="42"/>
      <c r="E227" s="42"/>
      <c r="F227" s="42"/>
      <c r="G227" s="42"/>
      <c r="H227" s="43"/>
      <c r="K227" s="42"/>
      <c r="L227" s="44"/>
      <c r="M227" s="44"/>
      <c r="N227" s="44"/>
      <c r="O227" s="42"/>
      <c r="P227" s="42"/>
      <c r="Q227" s="42"/>
      <c r="R227" s="89"/>
      <c r="S227" s="42"/>
      <c r="T227" s="42"/>
      <c r="U227" s="42"/>
      <c r="V227" s="42"/>
      <c r="W227" s="42"/>
      <c r="X227" s="42"/>
      <c r="Y227" s="42"/>
    </row>
    <row r="228" spans="1:25" ht="28" customHeight="1" x14ac:dyDescent="0.15">
      <c r="A228" s="42"/>
      <c r="B228" s="42"/>
      <c r="C228" s="42"/>
      <c r="D228" s="42"/>
      <c r="E228" s="42"/>
      <c r="F228" s="42"/>
      <c r="G228" s="42"/>
      <c r="H228" s="43"/>
      <c r="K228" s="42"/>
      <c r="L228" s="44"/>
      <c r="M228" s="44"/>
      <c r="N228" s="44"/>
      <c r="O228" s="42"/>
      <c r="P228" s="42"/>
      <c r="Q228" s="42"/>
      <c r="R228" s="89"/>
      <c r="S228" s="42"/>
      <c r="T228" s="42"/>
      <c r="U228" s="42"/>
      <c r="V228" s="42"/>
      <c r="W228" s="42"/>
      <c r="X228" s="42"/>
      <c r="Y228" s="42"/>
    </row>
    <row r="229" spans="1:25" ht="28" customHeight="1" x14ac:dyDescent="0.15">
      <c r="A229" s="42"/>
      <c r="B229" s="42"/>
      <c r="C229" s="42"/>
      <c r="D229" s="42"/>
      <c r="E229" s="42"/>
      <c r="F229" s="42"/>
      <c r="G229" s="42"/>
      <c r="H229" s="43"/>
      <c r="K229" s="42"/>
      <c r="L229" s="44"/>
      <c r="M229" s="44"/>
      <c r="N229" s="44"/>
      <c r="O229" s="42"/>
      <c r="P229" s="42"/>
      <c r="Q229" s="42"/>
      <c r="R229" s="89"/>
      <c r="S229" s="42"/>
      <c r="T229" s="42"/>
      <c r="U229" s="42"/>
      <c r="V229" s="42"/>
      <c r="W229" s="42"/>
      <c r="X229" s="42"/>
      <c r="Y229" s="42"/>
    </row>
    <row r="230" spans="1:25" ht="28" customHeight="1" x14ac:dyDescent="0.15">
      <c r="A230" s="42"/>
      <c r="B230" s="42"/>
      <c r="C230" s="42"/>
      <c r="D230" s="42"/>
      <c r="E230" s="42"/>
      <c r="F230" s="42"/>
      <c r="G230" s="42"/>
      <c r="H230" s="43"/>
      <c r="K230" s="42"/>
      <c r="L230" s="44"/>
      <c r="M230" s="44"/>
      <c r="N230" s="44"/>
      <c r="O230" s="42"/>
      <c r="P230" s="42"/>
      <c r="Q230" s="42"/>
      <c r="R230" s="89"/>
      <c r="S230" s="42"/>
      <c r="T230" s="42"/>
      <c r="U230" s="42"/>
      <c r="V230" s="42"/>
      <c r="W230" s="42"/>
      <c r="X230" s="42"/>
      <c r="Y230" s="42"/>
    </row>
    <row r="231" spans="1:25" ht="28" customHeight="1" x14ac:dyDescent="0.15">
      <c r="A231" s="42"/>
      <c r="B231" s="42"/>
      <c r="C231" s="42"/>
      <c r="D231" s="42"/>
      <c r="E231" s="42"/>
      <c r="F231" s="42"/>
      <c r="G231" s="42"/>
      <c r="H231" s="43"/>
      <c r="K231" s="42"/>
      <c r="L231" s="44"/>
      <c r="M231" s="44"/>
      <c r="N231" s="44"/>
      <c r="O231" s="42"/>
      <c r="P231" s="42"/>
      <c r="Q231" s="42"/>
      <c r="R231" s="89"/>
      <c r="S231" s="42"/>
      <c r="T231" s="42"/>
      <c r="U231" s="42"/>
      <c r="V231" s="42"/>
      <c r="W231" s="42"/>
      <c r="X231" s="42"/>
      <c r="Y231" s="42"/>
    </row>
    <row r="232" spans="1:25" ht="28" customHeight="1" x14ac:dyDescent="0.15">
      <c r="A232" s="42"/>
      <c r="B232" s="42"/>
      <c r="C232" s="42"/>
      <c r="D232" s="42"/>
      <c r="E232" s="42"/>
      <c r="F232" s="42"/>
      <c r="G232" s="42"/>
      <c r="H232" s="43"/>
      <c r="K232" s="42"/>
      <c r="L232" s="44"/>
      <c r="M232" s="44"/>
      <c r="N232" s="44"/>
      <c r="O232" s="42"/>
      <c r="P232" s="42"/>
      <c r="Q232" s="42"/>
      <c r="R232" s="89"/>
      <c r="S232" s="42"/>
      <c r="T232" s="42"/>
      <c r="U232" s="42"/>
      <c r="V232" s="42"/>
      <c r="W232" s="42"/>
      <c r="X232" s="42"/>
      <c r="Y232" s="42"/>
    </row>
    <row r="233" spans="1:25" ht="28" customHeight="1" x14ac:dyDescent="0.15">
      <c r="A233" s="42"/>
      <c r="B233" s="42"/>
      <c r="C233" s="42"/>
      <c r="D233" s="42"/>
      <c r="E233" s="42"/>
      <c r="F233" s="42"/>
      <c r="G233" s="42"/>
      <c r="H233" s="43"/>
      <c r="K233" s="42"/>
      <c r="L233" s="44"/>
      <c r="M233" s="44"/>
      <c r="N233" s="44"/>
      <c r="O233" s="42"/>
      <c r="P233" s="42"/>
      <c r="Q233" s="42"/>
      <c r="R233" s="89"/>
      <c r="S233" s="42"/>
      <c r="T233" s="42"/>
      <c r="U233" s="42"/>
      <c r="V233" s="42"/>
      <c r="W233" s="42"/>
      <c r="X233" s="42"/>
      <c r="Y233" s="42"/>
    </row>
    <row r="234" spans="1:25" ht="28" customHeight="1" x14ac:dyDescent="0.15">
      <c r="A234" s="42"/>
      <c r="B234" s="42"/>
      <c r="C234" s="42"/>
      <c r="D234" s="42"/>
      <c r="E234" s="42"/>
      <c r="F234" s="42"/>
      <c r="G234" s="42"/>
      <c r="H234" s="43"/>
      <c r="K234" s="42"/>
      <c r="L234" s="44"/>
      <c r="M234" s="44"/>
      <c r="N234" s="44"/>
      <c r="O234" s="42"/>
      <c r="P234" s="42"/>
      <c r="Q234" s="42"/>
      <c r="R234" s="89"/>
      <c r="S234" s="42"/>
      <c r="T234" s="42"/>
      <c r="U234" s="42"/>
      <c r="V234" s="42"/>
      <c r="W234" s="42"/>
      <c r="X234" s="42"/>
      <c r="Y234" s="42"/>
    </row>
    <row r="235" spans="1:25" ht="28" customHeight="1" x14ac:dyDescent="0.15">
      <c r="A235" s="42"/>
      <c r="B235" s="42"/>
      <c r="C235" s="42"/>
      <c r="D235" s="42"/>
      <c r="E235" s="42"/>
      <c r="F235" s="42"/>
      <c r="G235" s="42"/>
      <c r="H235" s="43"/>
      <c r="K235" s="42"/>
      <c r="L235" s="44"/>
      <c r="M235" s="44"/>
      <c r="N235" s="44"/>
      <c r="O235" s="42"/>
      <c r="P235" s="42"/>
      <c r="Q235" s="42"/>
      <c r="R235" s="89"/>
      <c r="S235" s="42"/>
      <c r="T235" s="42"/>
      <c r="U235" s="42"/>
      <c r="V235" s="42"/>
      <c r="W235" s="42"/>
      <c r="X235" s="42"/>
      <c r="Y235" s="42"/>
    </row>
    <row r="236" spans="1:25" ht="28" customHeight="1" x14ac:dyDescent="0.15">
      <c r="A236" s="42"/>
      <c r="B236" s="42"/>
      <c r="C236" s="42"/>
      <c r="D236" s="42"/>
      <c r="E236" s="42"/>
      <c r="F236" s="42"/>
      <c r="G236" s="42"/>
      <c r="H236" s="43"/>
      <c r="K236" s="42"/>
      <c r="L236" s="44"/>
      <c r="M236" s="44"/>
      <c r="N236" s="44"/>
      <c r="O236" s="42"/>
      <c r="P236" s="42"/>
      <c r="Q236" s="42"/>
      <c r="R236" s="89"/>
      <c r="S236" s="42"/>
      <c r="T236" s="42"/>
      <c r="U236" s="42"/>
      <c r="V236" s="42"/>
      <c r="W236" s="42"/>
      <c r="X236" s="42"/>
      <c r="Y236" s="42"/>
    </row>
    <row r="237" spans="1:25" ht="28" customHeight="1" x14ac:dyDescent="0.15">
      <c r="A237" s="42"/>
      <c r="B237" s="42"/>
      <c r="C237" s="42"/>
      <c r="D237" s="42"/>
      <c r="E237" s="42"/>
      <c r="F237" s="42"/>
      <c r="G237" s="42"/>
      <c r="H237" s="43"/>
      <c r="K237" s="42"/>
      <c r="L237" s="44"/>
      <c r="M237" s="44"/>
      <c r="N237" s="44"/>
      <c r="O237" s="42"/>
      <c r="P237" s="42"/>
      <c r="Q237" s="42"/>
      <c r="R237" s="89"/>
      <c r="S237" s="42"/>
      <c r="T237" s="42"/>
      <c r="U237" s="42"/>
      <c r="V237" s="42"/>
      <c r="W237" s="42"/>
      <c r="X237" s="42"/>
      <c r="Y237" s="42"/>
    </row>
    <row r="238" spans="1:25" ht="28" customHeight="1" x14ac:dyDescent="0.15">
      <c r="A238" s="42"/>
      <c r="B238" s="42"/>
      <c r="C238" s="42"/>
      <c r="D238" s="42"/>
      <c r="E238" s="42"/>
      <c r="F238" s="42"/>
      <c r="G238" s="42"/>
      <c r="H238" s="43"/>
      <c r="K238" s="42"/>
      <c r="L238" s="44"/>
      <c r="M238" s="44"/>
      <c r="N238" s="44"/>
      <c r="O238" s="42"/>
      <c r="P238" s="42"/>
      <c r="Q238" s="42"/>
      <c r="R238" s="89"/>
      <c r="S238" s="42"/>
      <c r="T238" s="42"/>
      <c r="U238" s="42"/>
      <c r="V238" s="42"/>
      <c r="W238" s="42"/>
      <c r="X238" s="42"/>
      <c r="Y238" s="42"/>
    </row>
    <row r="239" spans="1:25" ht="28" customHeight="1" x14ac:dyDescent="0.15">
      <c r="A239" s="42"/>
      <c r="B239" s="42"/>
      <c r="C239" s="42"/>
      <c r="D239" s="42"/>
      <c r="E239" s="42"/>
      <c r="F239" s="42"/>
      <c r="G239" s="42"/>
      <c r="H239" s="43"/>
      <c r="K239" s="42"/>
      <c r="L239" s="44"/>
      <c r="M239" s="44"/>
      <c r="N239" s="44"/>
      <c r="O239" s="42"/>
      <c r="P239" s="42"/>
      <c r="Q239" s="42"/>
      <c r="R239" s="89"/>
      <c r="S239" s="42"/>
      <c r="T239" s="42"/>
      <c r="U239" s="42"/>
      <c r="V239" s="42"/>
      <c r="W239" s="42"/>
      <c r="X239" s="42"/>
      <c r="Y239" s="42"/>
    </row>
    <row r="240" spans="1:25" ht="28" customHeight="1" x14ac:dyDescent="0.15">
      <c r="A240" s="42"/>
      <c r="B240" s="42"/>
      <c r="C240" s="42"/>
      <c r="D240" s="42"/>
      <c r="E240" s="42"/>
      <c r="F240" s="42"/>
      <c r="G240" s="42"/>
      <c r="H240" s="43"/>
      <c r="K240" s="42"/>
      <c r="L240" s="44"/>
      <c r="M240" s="44"/>
      <c r="N240" s="44"/>
      <c r="O240" s="42"/>
      <c r="P240" s="42"/>
      <c r="Q240" s="42"/>
      <c r="R240" s="89"/>
      <c r="S240" s="42"/>
      <c r="T240" s="42"/>
      <c r="U240" s="42"/>
      <c r="V240" s="42"/>
      <c r="W240" s="42"/>
      <c r="X240" s="42"/>
      <c r="Y240" s="42"/>
    </row>
    <row r="241" spans="1:25" ht="28" customHeight="1" x14ac:dyDescent="0.15">
      <c r="A241" s="42"/>
      <c r="B241" s="42"/>
      <c r="C241" s="42"/>
      <c r="D241" s="42"/>
      <c r="E241" s="42"/>
      <c r="F241" s="42"/>
      <c r="G241" s="42"/>
      <c r="H241" s="43"/>
      <c r="K241" s="42"/>
      <c r="L241" s="44"/>
      <c r="M241" s="44"/>
      <c r="N241" s="44"/>
      <c r="O241" s="42"/>
      <c r="P241" s="42"/>
      <c r="Q241" s="42"/>
      <c r="R241" s="89"/>
      <c r="S241" s="42"/>
      <c r="T241" s="42"/>
      <c r="U241" s="42"/>
      <c r="V241" s="42"/>
      <c r="W241" s="42"/>
      <c r="X241" s="42"/>
      <c r="Y241" s="42"/>
    </row>
    <row r="242" spans="1:25" ht="28" customHeight="1" x14ac:dyDescent="0.15">
      <c r="A242" s="42"/>
      <c r="B242" s="42"/>
      <c r="C242" s="42"/>
      <c r="D242" s="42"/>
      <c r="E242" s="42"/>
      <c r="F242" s="42"/>
      <c r="G242" s="42"/>
      <c r="H242" s="43"/>
      <c r="K242" s="42"/>
      <c r="L242" s="44"/>
      <c r="M242" s="44"/>
      <c r="N242" s="44"/>
      <c r="O242" s="42"/>
      <c r="P242" s="42"/>
      <c r="Q242" s="42"/>
      <c r="R242" s="89"/>
      <c r="S242" s="42"/>
      <c r="T242" s="42"/>
      <c r="U242" s="42"/>
      <c r="V242" s="42"/>
      <c r="W242" s="42"/>
      <c r="X242" s="42"/>
      <c r="Y242" s="42"/>
    </row>
    <row r="243" spans="1:25" ht="28" customHeight="1" x14ac:dyDescent="0.15">
      <c r="A243" s="42"/>
      <c r="B243" s="42"/>
      <c r="C243" s="42"/>
      <c r="D243" s="42"/>
      <c r="E243" s="42"/>
      <c r="F243" s="42"/>
      <c r="G243" s="42"/>
      <c r="H243" s="43"/>
      <c r="K243" s="42"/>
      <c r="L243" s="44"/>
      <c r="M243" s="44"/>
      <c r="N243" s="44"/>
      <c r="O243" s="42"/>
      <c r="P243" s="42"/>
      <c r="Q243" s="42"/>
      <c r="R243" s="89"/>
      <c r="S243" s="42"/>
      <c r="T243" s="42"/>
      <c r="U243" s="42"/>
      <c r="V243" s="42"/>
      <c r="W243" s="42"/>
      <c r="X243" s="42"/>
      <c r="Y243" s="42"/>
    </row>
    <row r="244" spans="1:25" ht="28" customHeight="1" x14ac:dyDescent="0.15">
      <c r="A244" s="42"/>
      <c r="B244" s="42"/>
      <c r="C244" s="42"/>
      <c r="D244" s="42"/>
      <c r="E244" s="42"/>
      <c r="F244" s="42"/>
      <c r="G244" s="42"/>
      <c r="H244" s="43"/>
      <c r="K244" s="42"/>
      <c r="L244" s="44"/>
      <c r="M244" s="44"/>
      <c r="N244" s="44"/>
      <c r="O244" s="42"/>
      <c r="P244" s="42"/>
      <c r="Q244" s="42"/>
      <c r="R244" s="89"/>
      <c r="S244" s="42"/>
      <c r="T244" s="42"/>
      <c r="U244" s="42"/>
      <c r="V244" s="42"/>
      <c r="W244" s="42"/>
      <c r="X244" s="42"/>
      <c r="Y244" s="42"/>
    </row>
    <row r="245" spans="1:25" ht="28" customHeight="1" x14ac:dyDescent="0.15">
      <c r="A245" s="42"/>
      <c r="B245" s="42"/>
      <c r="C245" s="42"/>
      <c r="D245" s="42"/>
      <c r="E245" s="42"/>
      <c r="F245" s="42"/>
      <c r="G245" s="42"/>
      <c r="H245" s="43"/>
      <c r="K245" s="42"/>
      <c r="L245" s="44"/>
      <c r="M245" s="44"/>
      <c r="N245" s="44"/>
      <c r="O245" s="42"/>
      <c r="P245" s="42"/>
      <c r="Q245" s="42"/>
      <c r="R245" s="89"/>
      <c r="S245" s="42"/>
      <c r="T245" s="42"/>
      <c r="U245" s="42"/>
      <c r="V245" s="42"/>
      <c r="W245" s="42"/>
      <c r="X245" s="42"/>
      <c r="Y245" s="42"/>
    </row>
    <row r="246" spans="1:25" ht="28" customHeight="1" x14ac:dyDescent="0.15">
      <c r="A246" s="42"/>
      <c r="B246" s="42"/>
      <c r="C246" s="42"/>
      <c r="D246" s="42"/>
      <c r="E246" s="42"/>
      <c r="F246" s="42"/>
      <c r="G246" s="42"/>
      <c r="H246" s="43"/>
      <c r="K246" s="42"/>
      <c r="L246" s="44"/>
      <c r="M246" s="44"/>
      <c r="N246" s="44"/>
      <c r="O246" s="42"/>
      <c r="P246" s="42"/>
      <c r="Q246" s="42"/>
      <c r="R246" s="89"/>
      <c r="S246" s="42"/>
      <c r="T246" s="42"/>
      <c r="U246" s="42"/>
      <c r="V246" s="42"/>
      <c r="W246" s="42"/>
      <c r="X246" s="42"/>
      <c r="Y246" s="42"/>
    </row>
    <row r="247" spans="1:25" ht="28" customHeight="1" x14ac:dyDescent="0.15">
      <c r="A247" s="42"/>
      <c r="B247" s="42"/>
      <c r="C247" s="42"/>
      <c r="D247" s="42"/>
      <c r="E247" s="42"/>
      <c r="F247" s="42"/>
      <c r="G247" s="42"/>
      <c r="H247" s="43"/>
      <c r="K247" s="42"/>
      <c r="L247" s="44"/>
      <c r="M247" s="44"/>
      <c r="N247" s="44"/>
      <c r="O247" s="42"/>
      <c r="P247" s="42"/>
      <c r="Q247" s="42"/>
      <c r="R247" s="89"/>
      <c r="S247" s="42"/>
      <c r="T247" s="42"/>
      <c r="U247" s="42"/>
      <c r="V247" s="42"/>
      <c r="W247" s="42"/>
      <c r="X247" s="42"/>
      <c r="Y247" s="42"/>
    </row>
    <row r="248" spans="1:25" ht="28" customHeight="1" x14ac:dyDescent="0.15">
      <c r="A248" s="42"/>
      <c r="B248" s="42"/>
      <c r="C248" s="42"/>
      <c r="D248" s="42"/>
      <c r="E248" s="42"/>
      <c r="F248" s="42"/>
      <c r="G248" s="42"/>
      <c r="H248" s="43"/>
      <c r="K248" s="42"/>
      <c r="L248" s="44"/>
      <c r="M248" s="44"/>
      <c r="N248" s="44"/>
      <c r="O248" s="42"/>
      <c r="P248" s="42"/>
      <c r="Q248" s="42"/>
      <c r="R248" s="89"/>
      <c r="S248" s="42"/>
      <c r="T248" s="42"/>
      <c r="U248" s="42"/>
      <c r="V248" s="42"/>
      <c r="W248" s="42"/>
      <c r="X248" s="42"/>
      <c r="Y248" s="42"/>
    </row>
    <row r="249" spans="1:25" ht="28" customHeight="1" x14ac:dyDescent="0.15">
      <c r="A249" s="42"/>
      <c r="B249" s="42"/>
      <c r="C249" s="42"/>
      <c r="D249" s="42"/>
      <c r="E249" s="42"/>
      <c r="F249" s="42"/>
      <c r="G249" s="42"/>
      <c r="H249" s="43"/>
      <c r="K249" s="42"/>
      <c r="L249" s="44"/>
      <c r="M249" s="44"/>
      <c r="N249" s="44"/>
      <c r="O249" s="42"/>
      <c r="P249" s="42"/>
      <c r="Q249" s="42"/>
      <c r="R249" s="89"/>
      <c r="S249" s="42"/>
      <c r="T249" s="42"/>
      <c r="U249" s="42"/>
      <c r="V249" s="42"/>
      <c r="W249" s="42"/>
      <c r="X249" s="42"/>
      <c r="Y249" s="42"/>
    </row>
    <row r="250" spans="1:25" ht="28" customHeight="1" x14ac:dyDescent="0.15">
      <c r="A250" s="42"/>
      <c r="B250" s="42"/>
      <c r="C250" s="42"/>
      <c r="D250" s="42"/>
      <c r="E250" s="42"/>
      <c r="F250" s="42"/>
      <c r="G250" s="42"/>
      <c r="H250" s="43"/>
      <c r="K250" s="42"/>
      <c r="L250" s="44"/>
      <c r="M250" s="44"/>
      <c r="N250" s="44"/>
      <c r="O250" s="42"/>
      <c r="P250" s="42"/>
      <c r="Q250" s="42"/>
      <c r="R250" s="89"/>
      <c r="S250" s="42"/>
      <c r="T250" s="42"/>
      <c r="U250" s="42"/>
      <c r="V250" s="42"/>
      <c r="W250" s="42"/>
      <c r="X250" s="42"/>
      <c r="Y250" s="42"/>
    </row>
    <row r="251" spans="1:25" ht="28" customHeight="1" x14ac:dyDescent="0.15">
      <c r="A251" s="42"/>
      <c r="B251" s="42"/>
      <c r="C251" s="42"/>
      <c r="D251" s="42"/>
      <c r="E251" s="42"/>
      <c r="F251" s="42"/>
      <c r="G251" s="42"/>
      <c r="H251" s="43"/>
      <c r="K251" s="42"/>
      <c r="L251" s="44"/>
      <c r="M251" s="44"/>
      <c r="N251" s="44"/>
      <c r="O251" s="42"/>
      <c r="P251" s="42"/>
      <c r="Q251" s="42"/>
      <c r="R251" s="89"/>
      <c r="S251" s="42"/>
      <c r="T251" s="42"/>
      <c r="U251" s="42"/>
      <c r="V251" s="42"/>
      <c r="W251" s="42"/>
      <c r="X251" s="42"/>
      <c r="Y251" s="42"/>
    </row>
    <row r="252" spans="1:25" ht="28" customHeight="1" x14ac:dyDescent="0.15">
      <c r="A252" s="42"/>
      <c r="B252" s="42"/>
      <c r="C252" s="42"/>
      <c r="D252" s="42"/>
      <c r="E252" s="42"/>
      <c r="F252" s="42"/>
      <c r="G252" s="42"/>
      <c r="H252" s="43"/>
      <c r="K252" s="42"/>
      <c r="L252" s="44"/>
      <c r="M252" s="44"/>
      <c r="N252" s="44"/>
      <c r="O252" s="42"/>
      <c r="P252" s="42"/>
      <c r="Q252" s="42"/>
      <c r="R252" s="89"/>
      <c r="S252" s="42"/>
      <c r="T252" s="42"/>
      <c r="U252" s="42"/>
      <c r="V252" s="42"/>
      <c r="W252" s="42"/>
      <c r="X252" s="42"/>
      <c r="Y252" s="42"/>
    </row>
    <row r="253" spans="1:25" ht="28" customHeight="1" x14ac:dyDescent="0.15">
      <c r="A253" s="42"/>
      <c r="B253" s="42"/>
      <c r="C253" s="42"/>
      <c r="D253" s="42"/>
      <c r="E253" s="42"/>
      <c r="F253" s="42"/>
      <c r="G253" s="42"/>
      <c r="H253" s="43"/>
      <c r="K253" s="42"/>
      <c r="L253" s="44"/>
      <c r="M253" s="44"/>
      <c r="N253" s="44"/>
      <c r="O253" s="42"/>
      <c r="P253" s="42"/>
      <c r="Q253" s="42"/>
      <c r="R253" s="89"/>
      <c r="S253" s="42"/>
      <c r="T253" s="42"/>
      <c r="U253" s="42"/>
      <c r="V253" s="42"/>
      <c r="W253" s="42"/>
      <c r="X253" s="42"/>
      <c r="Y253" s="42"/>
    </row>
    <row r="254" spans="1:25" ht="28" customHeight="1" x14ac:dyDescent="0.15">
      <c r="A254" s="42"/>
      <c r="B254" s="42"/>
      <c r="C254" s="42"/>
      <c r="D254" s="42"/>
      <c r="E254" s="42"/>
      <c r="F254" s="42"/>
      <c r="G254" s="42"/>
      <c r="H254" s="43"/>
      <c r="K254" s="42"/>
      <c r="L254" s="44"/>
      <c r="M254" s="44"/>
      <c r="N254" s="44"/>
      <c r="O254" s="42"/>
      <c r="P254" s="42"/>
      <c r="Q254" s="42"/>
      <c r="R254" s="89"/>
      <c r="S254" s="42"/>
      <c r="T254" s="42"/>
      <c r="U254" s="42"/>
      <c r="V254" s="42"/>
      <c r="W254" s="42"/>
      <c r="X254" s="42"/>
      <c r="Y254" s="42"/>
    </row>
    <row r="255" spans="1:25" ht="28" customHeight="1" x14ac:dyDescent="0.15">
      <c r="A255" s="42"/>
      <c r="B255" s="42"/>
      <c r="C255" s="42"/>
      <c r="D255" s="42"/>
      <c r="E255" s="42"/>
      <c r="F255" s="42"/>
      <c r="G255" s="42"/>
      <c r="H255" s="43"/>
      <c r="K255" s="42"/>
      <c r="L255" s="44"/>
      <c r="M255" s="44"/>
      <c r="N255" s="44"/>
      <c r="O255" s="42"/>
      <c r="P255" s="42"/>
      <c r="Q255" s="42"/>
      <c r="R255" s="89"/>
      <c r="S255" s="42"/>
      <c r="T255" s="42"/>
      <c r="U255" s="42"/>
      <c r="V255" s="42"/>
      <c r="W255" s="42"/>
      <c r="X255" s="42"/>
      <c r="Y255" s="42"/>
    </row>
    <row r="256" spans="1:25" ht="28" customHeight="1" x14ac:dyDescent="0.15">
      <c r="A256" s="42"/>
      <c r="B256" s="42"/>
      <c r="C256" s="42"/>
      <c r="D256" s="42"/>
      <c r="E256" s="42"/>
      <c r="F256" s="42"/>
      <c r="G256" s="42"/>
      <c r="H256" s="43"/>
      <c r="K256" s="42"/>
      <c r="L256" s="44"/>
      <c r="M256" s="44"/>
      <c r="N256" s="44"/>
      <c r="O256" s="42"/>
      <c r="P256" s="42"/>
      <c r="Q256" s="42"/>
      <c r="R256" s="89"/>
      <c r="S256" s="42"/>
      <c r="T256" s="42"/>
      <c r="U256" s="42"/>
      <c r="V256" s="42"/>
      <c r="W256" s="42"/>
      <c r="X256" s="42"/>
      <c r="Y256" s="42"/>
    </row>
    <row r="257" spans="1:25" ht="28" customHeight="1" x14ac:dyDescent="0.15">
      <c r="A257" s="42"/>
      <c r="B257" s="42"/>
      <c r="C257" s="42"/>
      <c r="D257" s="42"/>
      <c r="E257" s="42"/>
      <c r="F257" s="42"/>
      <c r="G257" s="42"/>
      <c r="H257" s="43"/>
      <c r="K257" s="42"/>
      <c r="L257" s="44"/>
      <c r="M257" s="44"/>
      <c r="N257" s="44"/>
      <c r="O257" s="42"/>
      <c r="P257" s="42"/>
      <c r="Q257" s="42"/>
      <c r="R257" s="89"/>
      <c r="S257" s="42"/>
      <c r="T257" s="42"/>
      <c r="U257" s="42"/>
      <c r="V257" s="42"/>
      <c r="W257" s="42"/>
      <c r="X257" s="42"/>
      <c r="Y257" s="42"/>
    </row>
    <row r="258" spans="1:25" ht="28" customHeight="1" x14ac:dyDescent="0.15">
      <c r="A258" s="42"/>
      <c r="B258" s="42"/>
      <c r="C258" s="42"/>
      <c r="D258" s="42"/>
      <c r="E258" s="42"/>
      <c r="F258" s="42"/>
      <c r="G258" s="42"/>
      <c r="H258" s="43"/>
      <c r="K258" s="42"/>
      <c r="L258" s="44"/>
      <c r="M258" s="44"/>
      <c r="N258" s="44"/>
      <c r="O258" s="42"/>
      <c r="P258" s="42"/>
      <c r="Q258" s="42"/>
      <c r="R258" s="89"/>
      <c r="S258" s="42"/>
      <c r="T258" s="42"/>
      <c r="U258" s="42"/>
      <c r="V258" s="42"/>
      <c r="W258" s="42"/>
      <c r="X258" s="42"/>
      <c r="Y258" s="42"/>
    </row>
    <row r="259" spans="1:25" ht="28" customHeight="1" x14ac:dyDescent="0.15">
      <c r="A259" s="42"/>
      <c r="B259" s="42"/>
      <c r="C259" s="42"/>
      <c r="D259" s="42"/>
      <c r="E259" s="42"/>
      <c r="F259" s="42"/>
      <c r="G259" s="42"/>
      <c r="H259" s="43"/>
      <c r="K259" s="42"/>
      <c r="L259" s="44"/>
      <c r="M259" s="44"/>
      <c r="N259" s="44"/>
      <c r="O259" s="42"/>
      <c r="P259" s="42"/>
      <c r="Q259" s="42"/>
      <c r="R259" s="89"/>
      <c r="S259" s="42"/>
      <c r="T259" s="42"/>
      <c r="U259" s="42"/>
      <c r="V259" s="42"/>
      <c r="W259" s="42"/>
      <c r="X259" s="42"/>
      <c r="Y259" s="42"/>
    </row>
    <row r="260" spans="1:25" ht="28" customHeight="1" x14ac:dyDescent="0.15">
      <c r="A260" s="42"/>
      <c r="B260" s="42"/>
      <c r="C260" s="42"/>
      <c r="D260" s="42"/>
      <c r="E260" s="42"/>
      <c r="F260" s="42"/>
      <c r="G260" s="42"/>
      <c r="H260" s="43"/>
      <c r="K260" s="42"/>
      <c r="L260" s="44"/>
      <c r="M260" s="44"/>
      <c r="N260" s="44"/>
      <c r="O260" s="42"/>
      <c r="P260" s="42"/>
      <c r="Q260" s="42"/>
      <c r="R260" s="89"/>
      <c r="S260" s="42"/>
      <c r="T260" s="42"/>
      <c r="U260" s="42"/>
      <c r="V260" s="42"/>
      <c r="W260" s="42"/>
      <c r="X260" s="42"/>
      <c r="Y260" s="42"/>
    </row>
    <row r="261" spans="1:25" ht="28" customHeight="1" x14ac:dyDescent="0.15">
      <c r="A261" s="42"/>
      <c r="B261" s="42"/>
      <c r="C261" s="42"/>
      <c r="D261" s="42"/>
      <c r="E261" s="42"/>
      <c r="F261" s="42"/>
      <c r="G261" s="42"/>
      <c r="H261" s="43"/>
      <c r="K261" s="42"/>
      <c r="L261" s="44"/>
      <c r="M261" s="44"/>
      <c r="N261" s="44"/>
      <c r="O261" s="42"/>
      <c r="P261" s="42"/>
      <c r="Q261" s="42"/>
      <c r="R261" s="89"/>
      <c r="S261" s="42"/>
      <c r="T261" s="42"/>
      <c r="U261" s="42"/>
      <c r="V261" s="42"/>
      <c r="W261" s="42"/>
      <c r="X261" s="42"/>
      <c r="Y261" s="42"/>
    </row>
    <row r="262" spans="1:25" ht="28" customHeight="1" x14ac:dyDescent="0.15">
      <c r="A262" s="42"/>
      <c r="B262" s="42"/>
      <c r="C262" s="42"/>
      <c r="D262" s="42"/>
      <c r="E262" s="42"/>
      <c r="F262" s="42"/>
      <c r="G262" s="42"/>
      <c r="H262" s="43"/>
      <c r="K262" s="42"/>
      <c r="L262" s="44"/>
      <c r="M262" s="44"/>
      <c r="N262" s="44"/>
      <c r="O262" s="42"/>
      <c r="P262" s="42"/>
      <c r="Q262" s="42"/>
      <c r="R262" s="89"/>
      <c r="S262" s="42"/>
      <c r="T262" s="42"/>
      <c r="U262" s="42"/>
      <c r="V262" s="42"/>
      <c r="W262" s="42"/>
      <c r="X262" s="42"/>
      <c r="Y262" s="42"/>
    </row>
    <row r="263" spans="1:25" ht="28" customHeight="1" x14ac:dyDescent="0.15">
      <c r="A263" s="42"/>
      <c r="B263" s="42"/>
      <c r="C263" s="42"/>
      <c r="D263" s="42"/>
      <c r="E263" s="42"/>
      <c r="F263" s="42"/>
      <c r="G263" s="42"/>
      <c r="H263" s="43"/>
      <c r="K263" s="42"/>
      <c r="L263" s="44"/>
      <c r="M263" s="44"/>
      <c r="N263" s="44"/>
      <c r="O263" s="42"/>
      <c r="P263" s="42"/>
      <c r="Q263" s="42"/>
      <c r="R263" s="89"/>
      <c r="S263" s="42"/>
      <c r="T263" s="42"/>
      <c r="U263" s="42"/>
      <c r="V263" s="42"/>
      <c r="W263" s="42"/>
      <c r="X263" s="42"/>
      <c r="Y263" s="42"/>
    </row>
    <row r="264" spans="1:25" ht="28" customHeight="1" x14ac:dyDescent="0.15">
      <c r="A264" s="42"/>
      <c r="B264" s="42"/>
      <c r="C264" s="42"/>
      <c r="D264" s="42"/>
      <c r="E264" s="42"/>
      <c r="F264" s="42"/>
      <c r="G264" s="42"/>
      <c r="H264" s="43"/>
      <c r="K264" s="42"/>
      <c r="L264" s="44"/>
      <c r="M264" s="44"/>
      <c r="N264" s="44"/>
      <c r="O264" s="42"/>
      <c r="P264" s="42"/>
      <c r="Q264" s="42"/>
      <c r="R264" s="89"/>
      <c r="S264" s="42"/>
      <c r="T264" s="42"/>
      <c r="U264" s="42"/>
      <c r="V264" s="42"/>
      <c r="W264" s="42"/>
      <c r="X264" s="42"/>
      <c r="Y264" s="42"/>
    </row>
    <row r="265" spans="1:25" ht="28" customHeight="1" x14ac:dyDescent="0.15">
      <c r="A265" s="42"/>
      <c r="B265" s="42"/>
      <c r="C265" s="42"/>
      <c r="D265" s="42"/>
      <c r="E265" s="42"/>
      <c r="F265" s="42"/>
      <c r="G265" s="42"/>
      <c r="H265" s="43"/>
      <c r="K265" s="42"/>
      <c r="L265" s="44"/>
      <c r="M265" s="44"/>
      <c r="N265" s="44"/>
      <c r="O265" s="42"/>
      <c r="P265" s="42"/>
      <c r="Q265" s="42"/>
      <c r="R265" s="89"/>
      <c r="S265" s="42"/>
      <c r="T265" s="42"/>
      <c r="U265" s="42"/>
      <c r="V265" s="42"/>
      <c r="W265" s="42"/>
      <c r="X265" s="42"/>
      <c r="Y265" s="42"/>
    </row>
    <row r="266" spans="1:25" ht="28" customHeight="1" x14ac:dyDescent="0.15">
      <c r="A266" s="42"/>
      <c r="B266" s="42"/>
      <c r="C266" s="42"/>
      <c r="D266" s="42"/>
      <c r="E266" s="42"/>
      <c r="F266" s="42"/>
      <c r="G266" s="42"/>
      <c r="H266" s="43"/>
      <c r="K266" s="42"/>
      <c r="L266" s="44"/>
      <c r="M266" s="44"/>
      <c r="N266" s="44"/>
      <c r="O266" s="42"/>
      <c r="P266" s="42"/>
      <c r="Q266" s="42"/>
      <c r="R266" s="89"/>
      <c r="S266" s="42"/>
      <c r="T266" s="42"/>
      <c r="U266" s="42"/>
      <c r="V266" s="42"/>
      <c r="W266" s="42"/>
      <c r="X266" s="42"/>
      <c r="Y266" s="42"/>
    </row>
    <row r="267" spans="1:25" ht="28" customHeight="1" x14ac:dyDescent="0.15">
      <c r="A267" s="42"/>
      <c r="B267" s="42"/>
      <c r="C267" s="42"/>
      <c r="D267" s="42"/>
      <c r="E267" s="42"/>
      <c r="F267" s="42"/>
      <c r="G267" s="42"/>
      <c r="H267" s="43"/>
      <c r="K267" s="42"/>
      <c r="L267" s="44"/>
      <c r="M267" s="44"/>
      <c r="N267" s="44"/>
      <c r="O267" s="42"/>
      <c r="P267" s="42"/>
      <c r="Q267" s="42"/>
      <c r="R267" s="89"/>
      <c r="S267" s="42"/>
      <c r="T267" s="42"/>
      <c r="U267" s="42"/>
      <c r="V267" s="42"/>
      <c r="W267" s="42"/>
      <c r="X267" s="42"/>
      <c r="Y267" s="42"/>
    </row>
    <row r="268" spans="1:25" ht="28" customHeight="1" x14ac:dyDescent="0.15">
      <c r="A268" s="42"/>
      <c r="B268" s="42"/>
      <c r="C268" s="42"/>
      <c r="D268" s="42"/>
      <c r="E268" s="42"/>
      <c r="F268" s="42"/>
      <c r="G268" s="42"/>
      <c r="H268" s="43"/>
      <c r="K268" s="42"/>
      <c r="L268" s="44"/>
      <c r="M268" s="44"/>
      <c r="N268" s="44"/>
      <c r="O268" s="42"/>
      <c r="P268" s="42"/>
      <c r="Q268" s="42"/>
      <c r="R268" s="89"/>
      <c r="S268" s="42"/>
      <c r="T268" s="42"/>
      <c r="U268" s="42"/>
      <c r="V268" s="42"/>
      <c r="W268" s="42"/>
      <c r="X268" s="42"/>
      <c r="Y268" s="42"/>
    </row>
    <row r="269" spans="1:25" ht="28" customHeight="1" x14ac:dyDescent="0.15">
      <c r="A269" s="42"/>
      <c r="B269" s="42"/>
      <c r="C269" s="42"/>
      <c r="D269" s="42"/>
      <c r="E269" s="42"/>
      <c r="F269" s="42"/>
      <c r="G269" s="42"/>
      <c r="H269" s="43"/>
      <c r="K269" s="42"/>
      <c r="L269" s="44"/>
      <c r="M269" s="44"/>
      <c r="N269" s="44"/>
      <c r="O269" s="42"/>
      <c r="P269" s="42"/>
      <c r="Q269" s="42"/>
      <c r="R269" s="89"/>
      <c r="S269" s="42"/>
      <c r="T269" s="42"/>
      <c r="U269" s="42"/>
      <c r="V269" s="42"/>
      <c r="W269" s="42"/>
      <c r="X269" s="42"/>
      <c r="Y269" s="42"/>
    </row>
    <row r="270" spans="1:25" ht="28" customHeight="1" x14ac:dyDescent="0.15">
      <c r="A270" s="42"/>
      <c r="B270" s="42"/>
      <c r="C270" s="42"/>
      <c r="D270" s="42"/>
      <c r="E270" s="42"/>
      <c r="F270" s="42"/>
      <c r="G270" s="42"/>
      <c r="H270" s="43"/>
      <c r="K270" s="42"/>
      <c r="L270" s="44"/>
      <c r="M270" s="44"/>
      <c r="N270" s="44"/>
      <c r="O270" s="42"/>
      <c r="P270" s="42"/>
      <c r="Q270" s="42"/>
      <c r="R270" s="89"/>
      <c r="S270" s="42"/>
      <c r="T270" s="42"/>
      <c r="U270" s="42"/>
      <c r="V270" s="42"/>
      <c r="W270" s="42"/>
      <c r="X270" s="42"/>
      <c r="Y270" s="42"/>
    </row>
    <row r="271" spans="1:25" ht="28" customHeight="1" x14ac:dyDescent="0.15">
      <c r="A271" s="42"/>
      <c r="B271" s="42"/>
      <c r="C271" s="42"/>
      <c r="D271" s="42"/>
      <c r="E271" s="42"/>
      <c r="F271" s="42"/>
      <c r="G271" s="42"/>
      <c r="H271" s="43"/>
      <c r="K271" s="42"/>
      <c r="L271" s="44"/>
      <c r="M271" s="44"/>
      <c r="N271" s="44"/>
      <c r="O271" s="42"/>
      <c r="P271" s="42"/>
      <c r="Q271" s="42"/>
      <c r="R271" s="89"/>
      <c r="S271" s="42"/>
      <c r="T271" s="42"/>
      <c r="U271" s="42"/>
      <c r="V271" s="42"/>
      <c r="W271" s="42"/>
      <c r="X271" s="42"/>
      <c r="Y271" s="42"/>
    </row>
    <row r="272" spans="1:25" ht="28" customHeight="1" x14ac:dyDescent="0.15">
      <c r="A272" s="42"/>
      <c r="B272" s="42"/>
      <c r="C272" s="42"/>
      <c r="D272" s="42"/>
      <c r="E272" s="42"/>
      <c r="F272" s="42"/>
      <c r="G272" s="42"/>
      <c r="H272" s="43"/>
      <c r="K272" s="42"/>
      <c r="L272" s="44"/>
      <c r="M272" s="44"/>
      <c r="N272" s="44"/>
      <c r="O272" s="42"/>
      <c r="P272" s="42"/>
      <c r="Q272" s="42"/>
      <c r="R272" s="89"/>
      <c r="S272" s="42"/>
      <c r="T272" s="42"/>
      <c r="U272" s="42"/>
      <c r="V272" s="42"/>
      <c r="W272" s="42"/>
      <c r="X272" s="42"/>
      <c r="Y272" s="42"/>
    </row>
    <row r="273" spans="1:25" ht="28" customHeight="1" x14ac:dyDescent="0.15">
      <c r="A273" s="42"/>
      <c r="B273" s="42"/>
      <c r="C273" s="42"/>
      <c r="D273" s="42"/>
      <c r="E273" s="42"/>
      <c r="F273" s="42"/>
      <c r="G273" s="42"/>
      <c r="H273" s="43"/>
      <c r="K273" s="42"/>
      <c r="L273" s="44"/>
      <c r="M273" s="44"/>
      <c r="N273" s="44"/>
      <c r="O273" s="42"/>
      <c r="P273" s="42"/>
      <c r="Q273" s="42"/>
      <c r="R273" s="89"/>
      <c r="S273" s="42"/>
      <c r="T273" s="42"/>
      <c r="U273" s="42"/>
      <c r="V273" s="42"/>
      <c r="W273" s="42"/>
      <c r="X273" s="42"/>
      <c r="Y273" s="42"/>
    </row>
    <row r="274" spans="1:25" ht="28" customHeight="1" x14ac:dyDescent="0.15">
      <c r="A274" s="42"/>
      <c r="B274" s="42"/>
      <c r="C274" s="42"/>
      <c r="D274" s="42"/>
      <c r="E274" s="42"/>
      <c r="F274" s="42"/>
      <c r="G274" s="42"/>
      <c r="H274" s="43"/>
      <c r="K274" s="42"/>
      <c r="L274" s="44"/>
      <c r="M274" s="44"/>
      <c r="N274" s="44"/>
      <c r="O274" s="42"/>
      <c r="P274" s="42"/>
      <c r="Q274" s="42"/>
      <c r="R274" s="89"/>
      <c r="S274" s="42"/>
      <c r="T274" s="42"/>
      <c r="U274" s="42"/>
      <c r="V274" s="42"/>
      <c r="W274" s="42"/>
      <c r="X274" s="42"/>
      <c r="Y274" s="42"/>
    </row>
    <row r="275" spans="1:25" ht="28" customHeight="1" x14ac:dyDescent="0.15">
      <c r="A275" s="42"/>
      <c r="B275" s="42"/>
      <c r="C275" s="42"/>
      <c r="D275" s="42"/>
      <c r="E275" s="42"/>
      <c r="F275" s="42"/>
      <c r="G275" s="42"/>
      <c r="H275" s="43"/>
      <c r="K275" s="42"/>
      <c r="L275" s="44"/>
      <c r="M275" s="44"/>
      <c r="N275" s="44"/>
      <c r="O275" s="42"/>
      <c r="P275" s="42"/>
      <c r="Q275" s="42"/>
      <c r="R275" s="89"/>
      <c r="S275" s="42"/>
      <c r="T275" s="42"/>
      <c r="U275" s="42"/>
      <c r="V275" s="42"/>
      <c r="W275" s="42"/>
      <c r="X275" s="42"/>
      <c r="Y275" s="42"/>
    </row>
    <row r="276" spans="1:25" ht="28" customHeight="1" x14ac:dyDescent="0.15">
      <c r="A276" s="42"/>
      <c r="B276" s="42"/>
      <c r="C276" s="42"/>
      <c r="D276" s="42"/>
      <c r="E276" s="42"/>
      <c r="F276" s="42"/>
      <c r="G276" s="42"/>
      <c r="H276" s="43"/>
      <c r="K276" s="42"/>
      <c r="L276" s="44"/>
      <c r="M276" s="44"/>
      <c r="N276" s="44"/>
      <c r="O276" s="42"/>
      <c r="P276" s="42"/>
      <c r="Q276" s="42"/>
      <c r="R276" s="89"/>
      <c r="S276" s="42"/>
      <c r="T276" s="42"/>
      <c r="U276" s="42"/>
      <c r="V276" s="42"/>
      <c r="W276" s="42"/>
      <c r="X276" s="42"/>
      <c r="Y276" s="42"/>
    </row>
    <row r="277" spans="1:25" ht="28" customHeight="1" x14ac:dyDescent="0.15">
      <c r="A277" s="42"/>
      <c r="B277" s="42"/>
      <c r="C277" s="42"/>
      <c r="D277" s="42"/>
      <c r="E277" s="42"/>
      <c r="F277" s="42"/>
      <c r="G277" s="42"/>
      <c r="H277" s="43"/>
      <c r="K277" s="42"/>
      <c r="L277" s="44"/>
      <c r="M277" s="44"/>
      <c r="N277" s="44"/>
      <c r="O277" s="42"/>
      <c r="P277" s="42"/>
      <c r="Q277" s="42"/>
      <c r="R277" s="89"/>
      <c r="S277" s="42"/>
      <c r="T277" s="42"/>
      <c r="U277" s="42"/>
      <c r="V277" s="42"/>
      <c r="W277" s="42"/>
      <c r="X277" s="42"/>
      <c r="Y277" s="42"/>
    </row>
    <row r="278" spans="1:25" ht="28" customHeight="1" x14ac:dyDescent="0.15">
      <c r="A278" s="42"/>
      <c r="B278" s="42"/>
      <c r="C278" s="42"/>
      <c r="D278" s="42"/>
      <c r="E278" s="42"/>
      <c r="F278" s="42"/>
      <c r="G278" s="42"/>
      <c r="H278" s="43"/>
      <c r="K278" s="42"/>
      <c r="L278" s="44"/>
      <c r="M278" s="44"/>
      <c r="N278" s="44"/>
      <c r="O278" s="42"/>
      <c r="P278" s="42"/>
      <c r="Q278" s="42"/>
      <c r="R278" s="89"/>
      <c r="S278" s="42"/>
      <c r="T278" s="42"/>
      <c r="U278" s="42"/>
      <c r="V278" s="42"/>
      <c r="W278" s="42"/>
      <c r="X278" s="42"/>
      <c r="Y278" s="42"/>
    </row>
    <row r="279" spans="1:25" ht="28" customHeight="1" x14ac:dyDescent="0.15">
      <c r="A279" s="42"/>
      <c r="B279" s="42"/>
      <c r="C279" s="42"/>
      <c r="D279" s="42"/>
      <c r="E279" s="42"/>
      <c r="F279" s="42"/>
      <c r="G279" s="42"/>
      <c r="H279" s="43"/>
      <c r="K279" s="42"/>
      <c r="L279" s="44"/>
      <c r="M279" s="44"/>
      <c r="N279" s="44"/>
      <c r="O279" s="42"/>
      <c r="P279" s="42"/>
      <c r="Q279" s="42"/>
      <c r="R279" s="89"/>
      <c r="S279" s="42"/>
      <c r="T279" s="42"/>
      <c r="U279" s="42"/>
      <c r="V279" s="42"/>
      <c r="W279" s="42"/>
      <c r="X279" s="42"/>
      <c r="Y279" s="42"/>
    </row>
    <row r="280" spans="1:25" ht="28" customHeight="1" x14ac:dyDescent="0.15">
      <c r="A280" s="42"/>
      <c r="B280" s="42"/>
      <c r="C280" s="42"/>
      <c r="D280" s="42"/>
      <c r="E280" s="42"/>
      <c r="F280" s="42"/>
      <c r="G280" s="42"/>
      <c r="H280" s="43"/>
      <c r="K280" s="42"/>
      <c r="L280" s="44"/>
      <c r="M280" s="44"/>
      <c r="N280" s="44"/>
      <c r="O280" s="42"/>
      <c r="P280" s="42"/>
      <c r="Q280" s="42"/>
      <c r="R280" s="89"/>
      <c r="S280" s="42"/>
      <c r="T280" s="42"/>
      <c r="U280" s="42"/>
      <c r="V280" s="42"/>
      <c r="W280" s="42"/>
      <c r="X280" s="42"/>
      <c r="Y280" s="42"/>
    </row>
    <row r="281" spans="1:25" ht="28" customHeight="1" x14ac:dyDescent="0.15">
      <c r="A281" s="42"/>
      <c r="B281" s="42"/>
      <c r="C281" s="42"/>
      <c r="D281" s="42"/>
      <c r="E281" s="42"/>
      <c r="F281" s="42"/>
      <c r="G281" s="42"/>
      <c r="H281" s="43"/>
      <c r="K281" s="42"/>
      <c r="L281" s="44"/>
      <c r="M281" s="44"/>
      <c r="N281" s="44"/>
      <c r="O281" s="42"/>
      <c r="P281" s="42"/>
      <c r="Q281" s="42"/>
      <c r="R281" s="89"/>
      <c r="S281" s="42"/>
      <c r="T281" s="42"/>
      <c r="U281" s="42"/>
      <c r="V281" s="42"/>
      <c r="W281" s="42"/>
      <c r="X281" s="42"/>
      <c r="Y281" s="42"/>
    </row>
    <row r="282" spans="1:25" ht="28" customHeight="1" x14ac:dyDescent="0.15">
      <c r="A282" s="42"/>
      <c r="B282" s="42"/>
      <c r="C282" s="42"/>
      <c r="D282" s="42"/>
      <c r="E282" s="42"/>
      <c r="F282" s="42"/>
      <c r="G282" s="42"/>
      <c r="H282" s="43"/>
      <c r="K282" s="42"/>
      <c r="L282" s="44"/>
      <c r="M282" s="44"/>
      <c r="N282" s="44"/>
      <c r="O282" s="42"/>
      <c r="P282" s="42"/>
      <c r="Q282" s="42"/>
      <c r="R282" s="89"/>
      <c r="S282" s="42"/>
      <c r="T282" s="42"/>
      <c r="U282" s="42"/>
      <c r="V282" s="42"/>
      <c r="W282" s="42"/>
      <c r="X282" s="42"/>
      <c r="Y282" s="42"/>
    </row>
    <row r="283" spans="1:25" ht="28" customHeight="1" x14ac:dyDescent="0.15">
      <c r="A283" s="42"/>
      <c r="B283" s="42"/>
      <c r="C283" s="42"/>
      <c r="D283" s="42"/>
      <c r="E283" s="42"/>
      <c r="F283" s="42"/>
      <c r="G283" s="42"/>
      <c r="H283" s="43"/>
      <c r="K283" s="42"/>
      <c r="L283" s="44"/>
      <c r="M283" s="44"/>
      <c r="N283" s="44"/>
      <c r="O283" s="42"/>
      <c r="P283" s="42"/>
      <c r="Q283" s="42"/>
      <c r="R283" s="89"/>
      <c r="S283" s="42"/>
      <c r="T283" s="42"/>
      <c r="U283" s="42"/>
      <c r="V283" s="42"/>
      <c r="W283" s="42"/>
      <c r="X283" s="42"/>
      <c r="Y283" s="42"/>
    </row>
    <row r="284" spans="1:25" ht="28" customHeight="1" x14ac:dyDescent="0.15">
      <c r="A284" s="42"/>
      <c r="B284" s="42"/>
      <c r="C284" s="42"/>
      <c r="D284" s="42"/>
      <c r="E284" s="42"/>
      <c r="F284" s="42"/>
      <c r="G284" s="42"/>
      <c r="H284" s="43"/>
      <c r="K284" s="42"/>
      <c r="L284" s="44"/>
      <c r="M284" s="44"/>
      <c r="N284" s="44"/>
      <c r="O284" s="42"/>
      <c r="P284" s="42"/>
      <c r="Q284" s="42"/>
      <c r="R284" s="89"/>
      <c r="S284" s="42"/>
      <c r="T284" s="42"/>
      <c r="U284" s="42"/>
      <c r="V284" s="42"/>
      <c r="W284" s="42"/>
      <c r="X284" s="42"/>
      <c r="Y284" s="42"/>
    </row>
    <row r="285" spans="1:25" ht="28" customHeight="1" x14ac:dyDescent="0.15">
      <c r="A285" s="42"/>
      <c r="B285" s="42"/>
      <c r="C285" s="42"/>
      <c r="D285" s="42"/>
      <c r="E285" s="42"/>
      <c r="F285" s="42"/>
      <c r="G285" s="42"/>
      <c r="H285" s="43"/>
      <c r="K285" s="42"/>
      <c r="L285" s="44"/>
      <c r="M285" s="44"/>
      <c r="N285" s="44"/>
      <c r="O285" s="42"/>
      <c r="P285" s="42"/>
      <c r="Q285" s="42"/>
      <c r="R285" s="89"/>
      <c r="S285" s="42"/>
      <c r="T285" s="42"/>
      <c r="U285" s="42"/>
      <c r="V285" s="42"/>
      <c r="W285" s="42"/>
      <c r="X285" s="42"/>
      <c r="Y285" s="42"/>
    </row>
    <row r="286" spans="1:25" ht="28" customHeight="1" x14ac:dyDescent="0.15">
      <c r="A286" s="42"/>
      <c r="B286" s="42"/>
      <c r="C286" s="42"/>
      <c r="D286" s="42"/>
      <c r="E286" s="42"/>
      <c r="F286" s="42"/>
      <c r="G286" s="42"/>
      <c r="H286" s="43"/>
      <c r="K286" s="42"/>
      <c r="L286" s="44"/>
      <c r="M286" s="44"/>
      <c r="N286" s="44"/>
      <c r="O286" s="42"/>
      <c r="P286" s="42"/>
      <c r="Q286" s="42"/>
      <c r="R286" s="89"/>
      <c r="S286" s="42"/>
      <c r="T286" s="42"/>
      <c r="U286" s="42"/>
      <c r="V286" s="42"/>
      <c r="W286" s="42"/>
      <c r="X286" s="42"/>
      <c r="Y286" s="42"/>
    </row>
    <row r="287" spans="1:25" ht="28" customHeight="1" x14ac:dyDescent="0.15">
      <c r="A287" s="42"/>
      <c r="B287" s="42"/>
      <c r="C287" s="42"/>
      <c r="D287" s="42"/>
      <c r="E287" s="42"/>
      <c r="F287" s="42"/>
      <c r="G287" s="42"/>
      <c r="H287" s="43"/>
      <c r="K287" s="42"/>
      <c r="L287" s="44"/>
      <c r="M287" s="44"/>
      <c r="N287" s="44"/>
      <c r="O287" s="42"/>
      <c r="P287" s="42"/>
      <c r="Q287" s="42"/>
      <c r="R287" s="89"/>
      <c r="S287" s="42"/>
      <c r="T287" s="42"/>
      <c r="U287" s="42"/>
      <c r="V287" s="42"/>
      <c r="W287" s="42"/>
      <c r="X287" s="42"/>
      <c r="Y287" s="42"/>
    </row>
    <row r="288" spans="1:25" ht="28" customHeight="1" x14ac:dyDescent="0.15">
      <c r="A288" s="42"/>
      <c r="B288" s="42"/>
      <c r="C288" s="42"/>
      <c r="D288" s="42"/>
      <c r="E288" s="42"/>
      <c r="F288" s="42"/>
      <c r="G288" s="42"/>
      <c r="H288" s="43"/>
      <c r="K288" s="42"/>
      <c r="L288" s="44"/>
      <c r="M288" s="44"/>
      <c r="N288" s="44"/>
      <c r="O288" s="42"/>
      <c r="P288" s="42"/>
      <c r="Q288" s="42"/>
      <c r="R288" s="89"/>
      <c r="S288" s="42"/>
      <c r="T288" s="42"/>
      <c r="U288" s="42"/>
      <c r="V288" s="42"/>
      <c r="W288" s="42"/>
      <c r="X288" s="42"/>
      <c r="Y288" s="42"/>
    </row>
    <row r="289" spans="1:25" ht="28" customHeight="1" x14ac:dyDescent="0.15">
      <c r="A289" s="42"/>
      <c r="B289" s="42"/>
      <c r="C289" s="42"/>
      <c r="D289" s="42"/>
      <c r="E289" s="42"/>
      <c r="F289" s="42"/>
      <c r="G289" s="42"/>
      <c r="H289" s="43"/>
      <c r="K289" s="42"/>
      <c r="L289" s="44"/>
      <c r="M289" s="44"/>
      <c r="N289" s="44"/>
      <c r="O289" s="42"/>
      <c r="P289" s="42"/>
      <c r="Q289" s="42"/>
      <c r="R289" s="89"/>
      <c r="S289" s="42"/>
      <c r="T289" s="42"/>
      <c r="U289" s="42"/>
      <c r="V289" s="42"/>
      <c r="W289" s="42"/>
      <c r="X289" s="42"/>
      <c r="Y289" s="42"/>
    </row>
    <row r="290" spans="1:25" ht="28" customHeight="1" x14ac:dyDescent="0.15">
      <c r="A290" s="42"/>
      <c r="B290" s="42"/>
      <c r="C290" s="42"/>
      <c r="D290" s="42"/>
      <c r="E290" s="42"/>
      <c r="F290" s="42"/>
      <c r="G290" s="42"/>
      <c r="H290" s="43"/>
      <c r="K290" s="42"/>
      <c r="L290" s="44"/>
      <c r="M290" s="44"/>
      <c r="N290" s="44"/>
      <c r="O290" s="42"/>
      <c r="P290" s="42"/>
      <c r="Q290" s="42"/>
      <c r="R290" s="89"/>
      <c r="S290" s="42"/>
      <c r="T290" s="42"/>
      <c r="U290" s="42"/>
      <c r="V290" s="42"/>
      <c r="W290" s="42"/>
      <c r="X290" s="42"/>
      <c r="Y290" s="42"/>
    </row>
    <row r="291" spans="1:25" ht="28" customHeight="1" x14ac:dyDescent="0.15">
      <c r="A291" s="42"/>
      <c r="B291" s="42"/>
      <c r="C291" s="42"/>
      <c r="D291" s="42"/>
      <c r="E291" s="42"/>
      <c r="F291" s="42"/>
      <c r="G291" s="42"/>
      <c r="H291" s="43"/>
      <c r="K291" s="42"/>
      <c r="L291" s="44"/>
      <c r="M291" s="44"/>
      <c r="N291" s="44"/>
      <c r="O291" s="42"/>
      <c r="P291" s="42"/>
      <c r="Q291" s="42"/>
      <c r="R291" s="89"/>
      <c r="S291" s="42"/>
      <c r="T291" s="42"/>
      <c r="U291" s="42"/>
      <c r="V291" s="42"/>
      <c r="W291" s="42"/>
      <c r="X291" s="42"/>
      <c r="Y291" s="42"/>
    </row>
    <row r="292" spans="1:25" ht="28" customHeight="1" x14ac:dyDescent="0.15">
      <c r="A292" s="42"/>
      <c r="B292" s="42"/>
      <c r="C292" s="42"/>
      <c r="D292" s="42"/>
      <c r="E292" s="42"/>
      <c r="F292" s="42"/>
      <c r="G292" s="42"/>
      <c r="H292" s="43"/>
      <c r="K292" s="42"/>
      <c r="L292" s="44"/>
      <c r="M292" s="44"/>
      <c r="N292" s="44"/>
      <c r="O292" s="42"/>
      <c r="P292" s="42"/>
      <c r="Q292" s="42"/>
      <c r="R292" s="89"/>
      <c r="S292" s="42"/>
      <c r="T292" s="42"/>
      <c r="U292" s="42"/>
      <c r="V292" s="42"/>
      <c r="W292" s="42"/>
      <c r="X292" s="42"/>
      <c r="Y292" s="42"/>
    </row>
    <row r="293" spans="1:25" ht="28" customHeight="1" x14ac:dyDescent="0.15">
      <c r="A293" s="42"/>
      <c r="B293" s="42"/>
      <c r="C293" s="42"/>
      <c r="D293" s="42"/>
      <c r="E293" s="42"/>
      <c r="F293" s="42"/>
      <c r="G293" s="42"/>
      <c r="H293" s="43"/>
      <c r="K293" s="42"/>
      <c r="L293" s="44"/>
      <c r="M293" s="44"/>
      <c r="N293" s="44"/>
      <c r="O293" s="42"/>
      <c r="P293" s="42"/>
      <c r="Q293" s="42"/>
      <c r="R293" s="89"/>
      <c r="S293" s="42"/>
      <c r="T293" s="42"/>
      <c r="U293" s="42"/>
      <c r="V293" s="42"/>
      <c r="W293" s="42"/>
      <c r="X293" s="42"/>
      <c r="Y293" s="42"/>
    </row>
    <row r="294" spans="1:25" ht="28" customHeight="1" x14ac:dyDescent="0.15">
      <c r="A294" s="42"/>
      <c r="B294" s="42"/>
      <c r="C294" s="42"/>
      <c r="D294" s="42"/>
      <c r="E294" s="42"/>
      <c r="F294" s="42"/>
      <c r="G294" s="42"/>
      <c r="H294" s="43"/>
      <c r="K294" s="42"/>
      <c r="L294" s="44"/>
      <c r="M294" s="44"/>
      <c r="N294" s="44"/>
      <c r="O294" s="42"/>
      <c r="P294" s="42"/>
      <c r="Q294" s="42"/>
      <c r="R294" s="89"/>
      <c r="S294" s="42"/>
      <c r="T294" s="42"/>
      <c r="U294" s="42"/>
      <c r="V294" s="42"/>
      <c r="W294" s="42"/>
      <c r="X294" s="42"/>
      <c r="Y294" s="42"/>
    </row>
    <row r="295" spans="1:25" ht="28" customHeight="1" x14ac:dyDescent="0.15">
      <c r="A295" s="42"/>
      <c r="B295" s="42"/>
      <c r="C295" s="42"/>
      <c r="D295" s="42"/>
      <c r="E295" s="42"/>
      <c r="F295" s="42"/>
      <c r="G295" s="42"/>
      <c r="H295" s="43"/>
      <c r="K295" s="42"/>
      <c r="L295" s="44"/>
      <c r="M295" s="44"/>
      <c r="N295" s="44"/>
      <c r="O295" s="42"/>
      <c r="P295" s="42"/>
      <c r="Q295" s="42"/>
      <c r="R295" s="89"/>
      <c r="S295" s="42"/>
      <c r="T295" s="42"/>
      <c r="U295" s="42"/>
      <c r="V295" s="42"/>
      <c r="W295" s="42"/>
      <c r="X295" s="42"/>
      <c r="Y295" s="42"/>
    </row>
    <row r="296" spans="1:25" ht="28" customHeight="1" x14ac:dyDescent="0.15">
      <c r="A296" s="42"/>
      <c r="B296" s="42"/>
      <c r="C296" s="42"/>
      <c r="D296" s="42"/>
      <c r="E296" s="42"/>
      <c r="F296" s="42"/>
      <c r="G296" s="42"/>
      <c r="H296" s="43"/>
      <c r="K296" s="42"/>
      <c r="L296" s="44"/>
      <c r="M296" s="44"/>
      <c r="N296" s="44"/>
      <c r="O296" s="42"/>
      <c r="P296" s="42"/>
      <c r="Q296" s="42"/>
      <c r="R296" s="89"/>
      <c r="S296" s="42"/>
      <c r="T296" s="42"/>
      <c r="U296" s="42"/>
      <c r="V296" s="42"/>
      <c r="W296" s="42"/>
      <c r="X296" s="42"/>
      <c r="Y296" s="42"/>
    </row>
    <row r="297" spans="1:25" ht="28" customHeight="1" x14ac:dyDescent="0.15">
      <c r="A297" s="42"/>
      <c r="B297" s="42"/>
      <c r="C297" s="42"/>
      <c r="D297" s="42"/>
      <c r="E297" s="42"/>
      <c r="F297" s="42"/>
      <c r="G297" s="42"/>
      <c r="H297" s="43"/>
      <c r="K297" s="42"/>
      <c r="L297" s="44"/>
      <c r="M297" s="44"/>
      <c r="N297" s="44"/>
      <c r="O297" s="42"/>
      <c r="P297" s="42"/>
      <c r="Q297" s="42"/>
      <c r="R297" s="89"/>
      <c r="S297" s="42"/>
      <c r="T297" s="42"/>
      <c r="U297" s="42"/>
      <c r="V297" s="42"/>
      <c r="W297" s="42"/>
      <c r="X297" s="42"/>
      <c r="Y297" s="42"/>
    </row>
    <row r="298" spans="1:25" ht="28" customHeight="1" x14ac:dyDescent="0.15">
      <c r="A298" s="42"/>
      <c r="B298" s="42"/>
      <c r="C298" s="42"/>
      <c r="D298" s="42"/>
      <c r="E298" s="42"/>
      <c r="F298" s="42"/>
      <c r="G298" s="42"/>
      <c r="H298" s="43"/>
      <c r="K298" s="42"/>
      <c r="L298" s="44"/>
      <c r="M298" s="44"/>
      <c r="N298" s="44"/>
      <c r="O298" s="42"/>
      <c r="P298" s="42"/>
      <c r="Q298" s="42"/>
      <c r="R298" s="89"/>
      <c r="S298" s="42"/>
      <c r="T298" s="42"/>
      <c r="U298" s="42"/>
      <c r="V298" s="42"/>
      <c r="W298" s="42"/>
      <c r="X298" s="42"/>
      <c r="Y298" s="42"/>
    </row>
    <row r="299" spans="1:25" ht="28" customHeight="1" x14ac:dyDescent="0.15">
      <c r="A299" s="42"/>
      <c r="B299" s="42"/>
      <c r="C299" s="42"/>
      <c r="D299" s="42"/>
      <c r="E299" s="42"/>
      <c r="F299" s="42"/>
      <c r="G299" s="42"/>
      <c r="H299" s="43"/>
      <c r="K299" s="42"/>
      <c r="L299" s="44"/>
      <c r="M299" s="44"/>
      <c r="N299" s="44"/>
      <c r="O299" s="42"/>
      <c r="P299" s="42"/>
      <c r="Q299" s="42"/>
      <c r="R299" s="89"/>
      <c r="S299" s="42"/>
      <c r="T299" s="42"/>
      <c r="U299" s="42"/>
      <c r="V299" s="42"/>
      <c r="W299" s="42"/>
      <c r="X299" s="42"/>
      <c r="Y299" s="42"/>
    </row>
    <row r="300" spans="1:25" ht="28" customHeight="1" x14ac:dyDescent="0.15">
      <c r="A300" s="42"/>
      <c r="B300" s="42"/>
      <c r="C300" s="42"/>
      <c r="D300" s="42"/>
      <c r="E300" s="42"/>
      <c r="F300" s="42"/>
      <c r="G300" s="42"/>
      <c r="H300" s="43"/>
      <c r="K300" s="42"/>
      <c r="L300" s="44"/>
      <c r="M300" s="44"/>
      <c r="N300" s="44"/>
      <c r="O300" s="42"/>
      <c r="P300" s="42"/>
      <c r="Q300" s="42"/>
      <c r="R300" s="89"/>
      <c r="S300" s="42"/>
      <c r="T300" s="42"/>
      <c r="U300" s="42"/>
      <c r="V300" s="42"/>
      <c r="W300" s="42"/>
      <c r="X300" s="42"/>
      <c r="Y300" s="42"/>
    </row>
    <row r="301" spans="1:25" ht="28" customHeight="1" x14ac:dyDescent="0.15">
      <c r="A301" s="42"/>
      <c r="B301" s="42"/>
      <c r="C301" s="42"/>
      <c r="D301" s="42"/>
      <c r="E301" s="42"/>
      <c r="F301" s="42"/>
      <c r="G301" s="42"/>
      <c r="H301" s="43"/>
      <c r="K301" s="42"/>
      <c r="L301" s="44"/>
      <c r="M301" s="44"/>
      <c r="N301" s="44"/>
      <c r="O301" s="42"/>
      <c r="P301" s="42"/>
      <c r="Q301" s="42"/>
      <c r="R301" s="89"/>
      <c r="S301" s="42"/>
      <c r="T301" s="42"/>
      <c r="U301" s="42"/>
      <c r="V301" s="42"/>
      <c r="W301" s="42"/>
      <c r="X301" s="42"/>
      <c r="Y301" s="42"/>
    </row>
    <row r="302" spans="1:25" ht="28" customHeight="1" x14ac:dyDescent="0.15">
      <c r="A302" s="42"/>
      <c r="B302" s="42"/>
      <c r="C302" s="42"/>
      <c r="D302" s="42"/>
      <c r="E302" s="42"/>
      <c r="F302" s="42"/>
      <c r="G302" s="42"/>
      <c r="H302" s="43"/>
      <c r="K302" s="42"/>
      <c r="L302" s="44"/>
      <c r="M302" s="44"/>
      <c r="N302" s="44"/>
      <c r="O302" s="42"/>
      <c r="P302" s="42"/>
      <c r="Q302" s="42"/>
      <c r="R302" s="89"/>
      <c r="S302" s="42"/>
      <c r="T302" s="42"/>
      <c r="U302" s="42"/>
      <c r="V302" s="42"/>
      <c r="W302" s="42"/>
      <c r="X302" s="42"/>
      <c r="Y302" s="42"/>
    </row>
    <row r="303" spans="1:25" ht="28" customHeight="1" x14ac:dyDescent="0.15">
      <c r="A303" s="42"/>
      <c r="B303" s="42"/>
      <c r="C303" s="42"/>
      <c r="D303" s="42"/>
      <c r="E303" s="42"/>
      <c r="F303" s="42"/>
      <c r="G303" s="42"/>
      <c r="H303" s="43"/>
      <c r="K303" s="42"/>
      <c r="L303" s="44"/>
      <c r="M303" s="44"/>
      <c r="N303" s="44"/>
      <c r="O303" s="42"/>
      <c r="P303" s="42"/>
      <c r="Q303" s="42"/>
      <c r="R303" s="89"/>
      <c r="S303" s="42"/>
      <c r="T303" s="42"/>
      <c r="U303" s="42"/>
      <c r="V303" s="42"/>
      <c r="W303" s="42"/>
      <c r="X303" s="42"/>
      <c r="Y303" s="42"/>
    </row>
    <row r="304" spans="1:25" ht="28" customHeight="1" x14ac:dyDescent="0.15">
      <c r="A304" s="42"/>
      <c r="B304" s="42"/>
      <c r="C304" s="42"/>
      <c r="D304" s="42"/>
      <c r="E304" s="42"/>
      <c r="F304" s="42"/>
      <c r="G304" s="42"/>
      <c r="H304" s="43"/>
      <c r="K304" s="42"/>
      <c r="L304" s="44"/>
      <c r="M304" s="44"/>
      <c r="N304" s="44"/>
      <c r="O304" s="42"/>
      <c r="P304" s="42"/>
      <c r="Q304" s="42"/>
      <c r="R304" s="89"/>
      <c r="S304" s="42"/>
      <c r="T304" s="42"/>
      <c r="U304" s="42"/>
      <c r="V304" s="42"/>
      <c r="W304" s="42"/>
      <c r="X304" s="42"/>
      <c r="Y304" s="42"/>
    </row>
    <row r="305" spans="1:25" ht="28" customHeight="1" x14ac:dyDescent="0.15">
      <c r="A305" s="42"/>
      <c r="B305" s="42"/>
      <c r="C305" s="42"/>
      <c r="D305" s="42"/>
      <c r="E305" s="42"/>
      <c r="F305" s="42"/>
      <c r="G305" s="42"/>
      <c r="H305" s="43"/>
      <c r="K305" s="42"/>
      <c r="L305" s="44"/>
      <c r="M305" s="44"/>
      <c r="N305" s="44"/>
      <c r="O305" s="42"/>
      <c r="P305" s="42"/>
      <c r="Q305" s="42"/>
      <c r="R305" s="89"/>
      <c r="S305" s="42"/>
      <c r="T305" s="42"/>
      <c r="U305" s="42"/>
      <c r="V305" s="42"/>
      <c r="W305" s="42"/>
      <c r="X305" s="42"/>
      <c r="Y305" s="42"/>
    </row>
    <row r="306" spans="1:25" ht="28" customHeight="1" x14ac:dyDescent="0.15">
      <c r="A306" s="42"/>
      <c r="B306" s="42"/>
      <c r="C306" s="42"/>
      <c r="D306" s="42"/>
      <c r="E306" s="42"/>
      <c r="F306" s="42"/>
      <c r="G306" s="42"/>
      <c r="H306" s="43"/>
      <c r="K306" s="42"/>
      <c r="L306" s="44"/>
      <c r="M306" s="44"/>
      <c r="N306" s="44"/>
      <c r="O306" s="42"/>
      <c r="P306" s="42"/>
      <c r="Q306" s="42"/>
      <c r="R306" s="89"/>
      <c r="S306" s="42"/>
      <c r="T306" s="42"/>
      <c r="U306" s="42"/>
      <c r="V306" s="42"/>
      <c r="W306" s="42"/>
      <c r="X306" s="42"/>
      <c r="Y306" s="42"/>
    </row>
    <row r="307" spans="1:25" ht="28" customHeight="1" x14ac:dyDescent="0.15">
      <c r="A307" s="42"/>
      <c r="B307" s="42"/>
      <c r="C307" s="42"/>
      <c r="D307" s="42"/>
      <c r="E307" s="42"/>
      <c r="F307" s="42"/>
      <c r="G307" s="42"/>
      <c r="H307" s="43"/>
      <c r="K307" s="42"/>
      <c r="L307" s="44"/>
      <c r="M307" s="44"/>
      <c r="N307" s="44"/>
      <c r="O307" s="42"/>
      <c r="P307" s="42"/>
      <c r="Q307" s="42"/>
      <c r="R307" s="89"/>
      <c r="S307" s="42"/>
      <c r="T307" s="42"/>
      <c r="U307" s="42"/>
      <c r="V307" s="42"/>
      <c r="W307" s="42"/>
      <c r="X307" s="42"/>
      <c r="Y307" s="42"/>
    </row>
    <row r="308" spans="1:25" ht="28" customHeight="1" x14ac:dyDescent="0.15">
      <c r="A308" s="42"/>
      <c r="B308" s="42"/>
      <c r="C308" s="42"/>
      <c r="D308" s="42"/>
      <c r="E308" s="42"/>
      <c r="F308" s="42"/>
      <c r="G308" s="42"/>
      <c r="H308" s="43"/>
      <c r="K308" s="42"/>
      <c r="L308" s="44"/>
      <c r="M308" s="44"/>
      <c r="N308" s="44"/>
      <c r="O308" s="42"/>
      <c r="P308" s="42"/>
      <c r="Q308" s="42"/>
      <c r="R308" s="89"/>
      <c r="S308" s="42"/>
      <c r="T308" s="42"/>
      <c r="U308" s="42"/>
      <c r="V308" s="42"/>
      <c r="W308" s="42"/>
      <c r="X308" s="42"/>
      <c r="Y308" s="42"/>
    </row>
    <row r="309" spans="1:25" ht="28" customHeight="1" x14ac:dyDescent="0.15">
      <c r="A309" s="42"/>
      <c r="B309" s="42"/>
      <c r="C309" s="42"/>
      <c r="D309" s="42"/>
      <c r="E309" s="42"/>
      <c r="F309" s="42"/>
      <c r="G309" s="42"/>
      <c r="H309" s="43"/>
      <c r="K309" s="42"/>
      <c r="L309" s="44"/>
      <c r="M309" s="44"/>
      <c r="N309" s="44"/>
      <c r="O309" s="42"/>
      <c r="P309" s="42"/>
      <c r="Q309" s="42"/>
      <c r="R309" s="89"/>
      <c r="S309" s="42"/>
      <c r="T309" s="42"/>
      <c r="U309" s="42"/>
      <c r="V309" s="42"/>
      <c r="W309" s="42"/>
      <c r="X309" s="42"/>
      <c r="Y309" s="42"/>
    </row>
    <row r="310" spans="1:25" ht="28" customHeight="1" x14ac:dyDescent="0.15">
      <c r="A310" s="42"/>
      <c r="B310" s="42"/>
      <c r="C310" s="42"/>
      <c r="D310" s="42"/>
      <c r="E310" s="42"/>
      <c r="F310" s="42"/>
      <c r="G310" s="42"/>
      <c r="H310" s="43"/>
      <c r="K310" s="42"/>
      <c r="L310" s="44"/>
      <c r="M310" s="44"/>
      <c r="N310" s="44"/>
      <c r="O310" s="42"/>
      <c r="P310" s="42"/>
      <c r="Q310" s="42"/>
      <c r="R310" s="89"/>
      <c r="S310" s="42"/>
      <c r="T310" s="42"/>
      <c r="U310" s="42"/>
      <c r="V310" s="42"/>
      <c r="W310" s="42"/>
      <c r="X310" s="42"/>
      <c r="Y310" s="42"/>
    </row>
    <row r="311" spans="1:25" ht="28" customHeight="1" x14ac:dyDescent="0.15">
      <c r="A311" s="42"/>
      <c r="B311" s="42"/>
      <c r="C311" s="42"/>
      <c r="D311" s="42"/>
      <c r="E311" s="42"/>
      <c r="F311" s="42"/>
      <c r="G311" s="42"/>
      <c r="H311" s="43"/>
      <c r="K311" s="42"/>
      <c r="L311" s="44"/>
      <c r="M311" s="44"/>
      <c r="N311" s="44"/>
      <c r="O311" s="42"/>
      <c r="P311" s="42"/>
      <c r="Q311" s="42"/>
      <c r="R311" s="89"/>
      <c r="S311" s="42"/>
      <c r="T311" s="42"/>
      <c r="U311" s="42"/>
      <c r="V311" s="42"/>
      <c r="W311" s="42"/>
      <c r="X311" s="42"/>
      <c r="Y311" s="42"/>
    </row>
    <row r="312" spans="1:25" ht="28" customHeight="1" x14ac:dyDescent="0.15">
      <c r="A312" s="42"/>
      <c r="B312" s="42"/>
      <c r="C312" s="42"/>
      <c r="D312" s="42"/>
      <c r="E312" s="42"/>
      <c r="F312" s="42"/>
      <c r="G312" s="42"/>
      <c r="H312" s="43"/>
      <c r="K312" s="42"/>
      <c r="L312" s="44"/>
      <c r="M312" s="44"/>
      <c r="N312" s="44"/>
      <c r="O312" s="42"/>
      <c r="P312" s="42"/>
      <c r="Q312" s="42"/>
      <c r="R312" s="89"/>
      <c r="S312" s="42"/>
      <c r="T312" s="42"/>
      <c r="U312" s="42"/>
      <c r="V312" s="42"/>
      <c r="W312" s="42"/>
      <c r="X312" s="42"/>
      <c r="Y312" s="42"/>
    </row>
    <row r="313" spans="1:25" ht="28" customHeight="1" x14ac:dyDescent="0.15">
      <c r="A313" s="42"/>
      <c r="B313" s="42"/>
      <c r="C313" s="42"/>
      <c r="D313" s="42"/>
      <c r="E313" s="42"/>
      <c r="F313" s="42"/>
      <c r="G313" s="42"/>
      <c r="H313" s="43"/>
      <c r="K313" s="42"/>
      <c r="L313" s="44"/>
      <c r="M313" s="44"/>
      <c r="N313" s="44"/>
      <c r="O313" s="42"/>
      <c r="P313" s="42"/>
      <c r="Q313" s="42"/>
      <c r="R313" s="89"/>
      <c r="S313" s="42"/>
      <c r="T313" s="42"/>
      <c r="U313" s="42"/>
      <c r="V313" s="42"/>
      <c r="W313" s="42"/>
      <c r="X313" s="42"/>
      <c r="Y313" s="42"/>
    </row>
    <row r="314" spans="1:25" ht="28" customHeight="1" x14ac:dyDescent="0.15">
      <c r="A314" s="42"/>
      <c r="B314" s="42"/>
      <c r="C314" s="42"/>
      <c r="D314" s="42"/>
      <c r="E314" s="42"/>
      <c r="F314" s="42"/>
      <c r="G314" s="42"/>
      <c r="H314" s="43"/>
      <c r="K314" s="42"/>
      <c r="L314" s="44"/>
      <c r="M314" s="44"/>
      <c r="N314" s="44"/>
      <c r="O314" s="42"/>
      <c r="P314" s="42"/>
      <c r="Q314" s="42"/>
      <c r="R314" s="89"/>
      <c r="S314" s="42"/>
      <c r="T314" s="42"/>
      <c r="U314" s="42"/>
      <c r="V314" s="42"/>
      <c r="W314" s="42"/>
      <c r="X314" s="42"/>
      <c r="Y314" s="42"/>
    </row>
    <row r="315" spans="1:25" ht="28" customHeight="1" x14ac:dyDescent="0.15">
      <c r="A315" s="42"/>
      <c r="B315" s="42"/>
      <c r="C315" s="42"/>
      <c r="D315" s="42"/>
      <c r="E315" s="42"/>
      <c r="F315" s="42"/>
      <c r="G315" s="42"/>
      <c r="H315" s="43"/>
      <c r="K315" s="42"/>
      <c r="L315" s="44"/>
      <c r="M315" s="44"/>
      <c r="N315" s="44"/>
      <c r="O315" s="42"/>
      <c r="P315" s="42"/>
      <c r="Q315" s="42"/>
      <c r="R315" s="89"/>
      <c r="S315" s="42"/>
      <c r="T315" s="42"/>
      <c r="U315" s="42"/>
      <c r="V315" s="42"/>
      <c r="W315" s="42"/>
      <c r="X315" s="42"/>
      <c r="Y315" s="42"/>
    </row>
    <row r="316" spans="1:25" ht="28" customHeight="1" x14ac:dyDescent="0.15">
      <c r="A316" s="42"/>
      <c r="B316" s="42"/>
      <c r="C316" s="42"/>
      <c r="D316" s="42"/>
      <c r="E316" s="42"/>
      <c r="F316" s="42"/>
      <c r="G316" s="42"/>
      <c r="H316" s="43"/>
      <c r="K316" s="42"/>
      <c r="L316" s="44"/>
      <c r="M316" s="44"/>
      <c r="N316" s="44"/>
      <c r="O316" s="42"/>
      <c r="P316" s="42"/>
      <c r="Q316" s="42"/>
      <c r="R316" s="89"/>
      <c r="S316" s="42"/>
      <c r="T316" s="42"/>
      <c r="U316" s="42"/>
      <c r="V316" s="42"/>
      <c r="W316" s="42"/>
      <c r="X316" s="42"/>
      <c r="Y316" s="42"/>
    </row>
    <row r="317" spans="1:25" ht="28" customHeight="1" x14ac:dyDescent="0.15">
      <c r="A317" s="42"/>
      <c r="B317" s="42"/>
      <c r="C317" s="42"/>
      <c r="D317" s="42"/>
      <c r="E317" s="42"/>
      <c r="F317" s="42"/>
      <c r="G317" s="42"/>
      <c r="H317" s="43"/>
      <c r="K317" s="42"/>
      <c r="L317" s="44"/>
      <c r="M317" s="44"/>
      <c r="N317" s="44"/>
      <c r="O317" s="42"/>
      <c r="P317" s="42"/>
      <c r="Q317" s="42"/>
      <c r="R317" s="89"/>
      <c r="S317" s="42"/>
      <c r="T317" s="42"/>
      <c r="U317" s="42"/>
      <c r="V317" s="42"/>
      <c r="W317" s="42"/>
      <c r="X317" s="42"/>
      <c r="Y317" s="42"/>
    </row>
    <row r="318" spans="1:25" ht="28" customHeight="1" x14ac:dyDescent="0.15">
      <c r="A318" s="42"/>
      <c r="B318" s="42"/>
      <c r="C318" s="42"/>
      <c r="D318" s="42"/>
      <c r="E318" s="42"/>
      <c r="F318" s="42"/>
      <c r="G318" s="42"/>
      <c r="H318" s="43"/>
      <c r="K318" s="42"/>
      <c r="L318" s="44"/>
      <c r="M318" s="44"/>
      <c r="N318" s="44"/>
      <c r="O318" s="42"/>
      <c r="P318" s="42"/>
      <c r="Q318" s="42"/>
      <c r="R318" s="89"/>
      <c r="S318" s="42"/>
      <c r="T318" s="42"/>
      <c r="U318" s="42"/>
      <c r="V318" s="42"/>
      <c r="W318" s="42"/>
      <c r="X318" s="42"/>
      <c r="Y318" s="42"/>
    </row>
    <row r="319" spans="1:25" ht="28" customHeight="1" x14ac:dyDescent="0.15">
      <c r="A319" s="42"/>
      <c r="B319" s="42"/>
      <c r="C319" s="42"/>
      <c r="D319" s="42"/>
      <c r="E319" s="42"/>
      <c r="F319" s="42"/>
      <c r="G319" s="42"/>
      <c r="H319" s="43"/>
      <c r="K319" s="42"/>
      <c r="L319" s="44"/>
      <c r="M319" s="44"/>
      <c r="N319" s="44"/>
      <c r="O319" s="42"/>
      <c r="P319" s="42"/>
      <c r="Q319" s="42"/>
      <c r="R319" s="89"/>
      <c r="S319" s="42"/>
      <c r="T319" s="42"/>
      <c r="U319" s="42"/>
      <c r="V319" s="42"/>
      <c r="W319" s="42"/>
      <c r="X319" s="42"/>
      <c r="Y319" s="42"/>
    </row>
    <row r="320" spans="1:25" ht="28" customHeight="1" x14ac:dyDescent="0.15">
      <c r="A320" s="42"/>
      <c r="B320" s="42"/>
      <c r="C320" s="42"/>
      <c r="D320" s="42"/>
      <c r="E320" s="42"/>
      <c r="F320" s="42"/>
      <c r="G320" s="42"/>
      <c r="H320" s="43"/>
      <c r="K320" s="42"/>
      <c r="L320" s="44"/>
      <c r="M320" s="44"/>
      <c r="N320" s="44"/>
      <c r="O320" s="42"/>
      <c r="P320" s="42"/>
      <c r="Q320" s="42"/>
      <c r="R320" s="89"/>
      <c r="S320" s="42"/>
      <c r="T320" s="42"/>
      <c r="U320" s="42"/>
      <c r="V320" s="42"/>
      <c r="W320" s="42"/>
      <c r="X320" s="42"/>
      <c r="Y320" s="42"/>
    </row>
    <row r="321" spans="1:25" ht="28" customHeight="1" x14ac:dyDescent="0.15">
      <c r="A321" s="42"/>
      <c r="B321" s="42"/>
      <c r="C321" s="42"/>
      <c r="D321" s="42"/>
      <c r="E321" s="42"/>
      <c r="F321" s="42"/>
      <c r="G321" s="42"/>
      <c r="H321" s="43"/>
      <c r="K321" s="42"/>
      <c r="L321" s="44"/>
      <c r="M321" s="44"/>
      <c r="N321" s="44"/>
      <c r="O321" s="42"/>
      <c r="P321" s="42"/>
      <c r="Q321" s="42"/>
      <c r="R321" s="89"/>
      <c r="S321" s="42"/>
      <c r="T321" s="42"/>
      <c r="U321" s="42"/>
      <c r="V321" s="42"/>
      <c r="W321" s="42"/>
      <c r="X321" s="42"/>
      <c r="Y321" s="42"/>
    </row>
    <row r="322" spans="1:25" ht="28" customHeight="1" x14ac:dyDescent="0.15">
      <c r="A322" s="42"/>
      <c r="B322" s="42"/>
      <c r="C322" s="42"/>
      <c r="D322" s="42"/>
      <c r="E322" s="42"/>
      <c r="F322" s="42"/>
      <c r="G322" s="42"/>
      <c r="H322" s="43"/>
      <c r="K322" s="42"/>
      <c r="L322" s="44"/>
      <c r="M322" s="44"/>
      <c r="N322" s="44"/>
      <c r="O322" s="42"/>
      <c r="P322" s="42"/>
      <c r="Q322" s="42"/>
      <c r="R322" s="89"/>
      <c r="S322" s="42"/>
      <c r="T322" s="42"/>
      <c r="U322" s="42"/>
      <c r="V322" s="42"/>
      <c r="W322" s="42"/>
      <c r="X322" s="42"/>
      <c r="Y322" s="42"/>
    </row>
    <row r="323" spans="1:25" ht="28" customHeight="1" x14ac:dyDescent="0.15">
      <c r="A323" s="42"/>
      <c r="B323" s="42"/>
      <c r="C323" s="42"/>
      <c r="D323" s="42"/>
      <c r="E323" s="42"/>
      <c r="F323" s="42"/>
      <c r="G323" s="42"/>
      <c r="H323" s="43"/>
      <c r="K323" s="42"/>
      <c r="L323" s="44"/>
      <c r="M323" s="44"/>
      <c r="N323" s="44"/>
      <c r="O323" s="42"/>
      <c r="P323" s="42"/>
      <c r="Q323" s="42"/>
      <c r="R323" s="89"/>
      <c r="S323" s="42"/>
      <c r="T323" s="42"/>
      <c r="U323" s="42"/>
      <c r="V323" s="42"/>
      <c r="W323" s="42"/>
      <c r="X323" s="42"/>
      <c r="Y323" s="42"/>
    </row>
    <row r="324" spans="1:25" ht="28" customHeight="1" x14ac:dyDescent="0.15">
      <c r="A324" s="42"/>
      <c r="B324" s="42"/>
      <c r="C324" s="42"/>
      <c r="D324" s="42"/>
      <c r="E324" s="42"/>
      <c r="F324" s="42"/>
      <c r="G324" s="42"/>
      <c r="H324" s="43"/>
      <c r="K324" s="42"/>
      <c r="L324" s="44"/>
      <c r="M324" s="44"/>
      <c r="N324" s="44"/>
      <c r="O324" s="42"/>
      <c r="P324" s="42"/>
      <c r="Q324" s="42"/>
      <c r="R324" s="89"/>
      <c r="S324" s="42"/>
      <c r="T324" s="42"/>
      <c r="U324" s="42"/>
      <c r="V324" s="42"/>
      <c r="W324" s="42"/>
      <c r="X324" s="42"/>
      <c r="Y324" s="42"/>
    </row>
    <row r="325" spans="1:25" ht="28" customHeight="1" x14ac:dyDescent="0.15">
      <c r="A325" s="42"/>
      <c r="B325" s="42"/>
      <c r="C325" s="42"/>
      <c r="D325" s="42"/>
      <c r="E325" s="42"/>
      <c r="F325" s="42"/>
      <c r="G325" s="42"/>
      <c r="H325" s="43"/>
      <c r="K325" s="42"/>
      <c r="L325" s="44"/>
      <c r="M325" s="44"/>
      <c r="N325" s="44"/>
      <c r="O325" s="42"/>
      <c r="P325" s="42"/>
      <c r="Q325" s="42"/>
      <c r="R325" s="89"/>
      <c r="S325" s="42"/>
      <c r="T325" s="42"/>
      <c r="U325" s="42"/>
      <c r="V325" s="42"/>
      <c r="W325" s="42"/>
      <c r="X325" s="42"/>
      <c r="Y325" s="42"/>
    </row>
    <row r="326" spans="1:25" ht="28" customHeight="1" x14ac:dyDescent="0.15">
      <c r="A326" s="42"/>
      <c r="B326" s="42"/>
      <c r="C326" s="42"/>
      <c r="D326" s="42"/>
      <c r="E326" s="42"/>
      <c r="F326" s="42"/>
      <c r="G326" s="42"/>
      <c r="H326" s="43"/>
      <c r="K326" s="42"/>
      <c r="L326" s="44"/>
      <c r="M326" s="44"/>
      <c r="N326" s="44"/>
      <c r="O326" s="42"/>
      <c r="P326" s="42"/>
      <c r="Q326" s="42"/>
      <c r="R326" s="89"/>
      <c r="S326" s="42"/>
      <c r="T326" s="42"/>
      <c r="U326" s="42"/>
      <c r="V326" s="42"/>
      <c r="W326" s="42"/>
      <c r="X326" s="42"/>
      <c r="Y326" s="42"/>
    </row>
    <row r="327" spans="1:25" ht="28" customHeight="1" x14ac:dyDescent="0.15">
      <c r="A327" s="42"/>
      <c r="B327" s="42"/>
      <c r="C327" s="42"/>
      <c r="D327" s="42"/>
      <c r="E327" s="42"/>
      <c r="F327" s="42"/>
      <c r="G327" s="42"/>
      <c r="H327" s="43"/>
      <c r="K327" s="42"/>
      <c r="L327" s="44"/>
      <c r="M327" s="44"/>
      <c r="N327" s="44"/>
      <c r="O327" s="42"/>
      <c r="P327" s="42"/>
      <c r="Q327" s="42"/>
      <c r="R327" s="89"/>
      <c r="S327" s="42"/>
      <c r="T327" s="42"/>
      <c r="U327" s="42"/>
      <c r="V327" s="42"/>
      <c r="W327" s="42"/>
      <c r="X327" s="42"/>
      <c r="Y327" s="42"/>
    </row>
    <row r="328" spans="1:25" ht="28" customHeight="1" x14ac:dyDescent="0.15">
      <c r="A328" s="42"/>
      <c r="B328" s="42"/>
      <c r="C328" s="42"/>
      <c r="D328" s="42"/>
      <c r="E328" s="42"/>
      <c r="F328" s="42"/>
      <c r="G328" s="42"/>
      <c r="H328" s="43"/>
      <c r="K328" s="42"/>
      <c r="L328" s="44"/>
      <c r="M328" s="44"/>
      <c r="N328" s="44"/>
      <c r="O328" s="42"/>
      <c r="P328" s="42"/>
      <c r="Q328" s="42"/>
      <c r="R328" s="89"/>
      <c r="S328" s="42"/>
      <c r="T328" s="42"/>
      <c r="U328" s="42"/>
      <c r="V328" s="42"/>
      <c r="W328" s="42"/>
      <c r="X328" s="42"/>
      <c r="Y328" s="42"/>
    </row>
    <row r="329" spans="1:25" ht="28" customHeight="1" x14ac:dyDescent="0.15">
      <c r="A329" s="42"/>
      <c r="B329" s="42"/>
      <c r="C329" s="42"/>
      <c r="D329" s="42"/>
      <c r="E329" s="42"/>
      <c r="F329" s="42"/>
      <c r="G329" s="42"/>
      <c r="H329" s="43"/>
      <c r="K329" s="42"/>
      <c r="L329" s="44"/>
      <c r="M329" s="44"/>
      <c r="N329" s="44"/>
      <c r="O329" s="42"/>
      <c r="P329" s="42"/>
      <c r="Q329" s="42"/>
      <c r="R329" s="89"/>
      <c r="S329" s="42"/>
      <c r="T329" s="42"/>
      <c r="U329" s="42"/>
      <c r="V329" s="42"/>
      <c r="W329" s="42"/>
      <c r="X329" s="42"/>
      <c r="Y329" s="42"/>
    </row>
    <row r="330" spans="1:25" ht="28" customHeight="1" x14ac:dyDescent="0.15">
      <c r="A330" s="42"/>
      <c r="B330" s="42"/>
      <c r="C330" s="42"/>
      <c r="D330" s="42"/>
      <c r="E330" s="42"/>
      <c r="F330" s="42"/>
      <c r="G330" s="42"/>
      <c r="H330" s="43"/>
      <c r="K330" s="42"/>
      <c r="L330" s="44"/>
      <c r="M330" s="44"/>
      <c r="N330" s="44"/>
      <c r="O330" s="42"/>
      <c r="P330" s="42"/>
      <c r="Q330" s="42"/>
      <c r="R330" s="89"/>
      <c r="S330" s="42"/>
      <c r="T330" s="42"/>
      <c r="U330" s="42"/>
      <c r="V330" s="42"/>
      <c r="W330" s="42"/>
      <c r="X330" s="42"/>
      <c r="Y330" s="42"/>
    </row>
    <row r="331" spans="1:25" ht="28" customHeight="1" x14ac:dyDescent="0.15">
      <c r="A331" s="42"/>
      <c r="B331" s="42"/>
      <c r="C331" s="42"/>
      <c r="D331" s="42"/>
      <c r="E331" s="42"/>
      <c r="F331" s="42"/>
      <c r="G331" s="42"/>
      <c r="H331" s="43"/>
      <c r="K331" s="42"/>
      <c r="L331" s="44"/>
      <c r="M331" s="44"/>
      <c r="N331" s="44"/>
      <c r="O331" s="42"/>
      <c r="P331" s="42"/>
      <c r="Q331" s="42"/>
      <c r="R331" s="89"/>
      <c r="S331" s="42"/>
      <c r="T331" s="42"/>
      <c r="U331" s="42"/>
      <c r="V331" s="42"/>
      <c r="W331" s="42"/>
      <c r="X331" s="42"/>
      <c r="Y331" s="42"/>
    </row>
    <row r="332" spans="1:25" ht="28" customHeight="1" x14ac:dyDescent="0.15">
      <c r="A332" s="42"/>
      <c r="B332" s="42"/>
      <c r="C332" s="42"/>
      <c r="D332" s="42"/>
      <c r="E332" s="42"/>
      <c r="F332" s="42"/>
      <c r="G332" s="42"/>
      <c r="H332" s="43"/>
      <c r="K332" s="42"/>
      <c r="L332" s="44"/>
      <c r="M332" s="44"/>
      <c r="N332" s="44"/>
      <c r="O332" s="42"/>
      <c r="P332" s="42"/>
      <c r="Q332" s="42"/>
      <c r="R332" s="89"/>
      <c r="S332" s="42"/>
      <c r="T332" s="42"/>
      <c r="U332" s="42"/>
      <c r="V332" s="42"/>
      <c r="W332" s="42"/>
      <c r="X332" s="42"/>
      <c r="Y332" s="42"/>
    </row>
    <row r="333" spans="1:25" ht="28" customHeight="1" x14ac:dyDescent="0.15">
      <c r="A333" s="42"/>
      <c r="B333" s="42"/>
      <c r="C333" s="42"/>
      <c r="D333" s="42"/>
      <c r="E333" s="42"/>
      <c r="F333" s="42"/>
      <c r="G333" s="42"/>
      <c r="H333" s="43"/>
      <c r="K333" s="42"/>
      <c r="L333" s="44"/>
      <c r="M333" s="44"/>
      <c r="N333" s="44"/>
      <c r="O333" s="42"/>
      <c r="P333" s="42"/>
      <c r="Q333" s="42"/>
      <c r="R333" s="89"/>
      <c r="S333" s="42"/>
      <c r="T333" s="42"/>
      <c r="U333" s="42"/>
      <c r="V333" s="42"/>
      <c r="W333" s="42"/>
      <c r="X333" s="42"/>
      <c r="Y333" s="42"/>
    </row>
    <row r="334" spans="1:25" ht="28" customHeight="1" x14ac:dyDescent="0.15">
      <c r="A334" s="42"/>
      <c r="B334" s="42"/>
      <c r="C334" s="42"/>
      <c r="D334" s="42"/>
      <c r="E334" s="42"/>
      <c r="F334" s="42"/>
      <c r="G334" s="42"/>
      <c r="H334" s="43"/>
      <c r="K334" s="42"/>
      <c r="L334" s="44"/>
      <c r="M334" s="44"/>
      <c r="N334" s="44"/>
      <c r="O334" s="42"/>
      <c r="P334" s="42"/>
      <c r="Q334" s="42"/>
      <c r="R334" s="89"/>
      <c r="S334" s="42"/>
      <c r="T334" s="42"/>
      <c r="U334" s="42"/>
      <c r="V334" s="42"/>
      <c r="W334" s="42"/>
      <c r="X334" s="42"/>
      <c r="Y334" s="42"/>
    </row>
    <row r="335" spans="1:25" ht="28" customHeight="1" x14ac:dyDescent="0.15">
      <c r="A335" s="42"/>
      <c r="B335" s="42"/>
      <c r="C335" s="42"/>
      <c r="D335" s="42"/>
      <c r="E335" s="42"/>
      <c r="F335" s="42"/>
      <c r="G335" s="42"/>
      <c r="H335" s="43"/>
      <c r="K335" s="42"/>
      <c r="L335" s="44"/>
      <c r="M335" s="44"/>
      <c r="N335" s="44"/>
      <c r="O335" s="42"/>
      <c r="P335" s="42"/>
      <c r="Q335" s="42"/>
      <c r="R335" s="89"/>
      <c r="S335" s="42"/>
      <c r="T335" s="42"/>
      <c r="U335" s="42"/>
      <c r="V335" s="42"/>
      <c r="W335" s="42"/>
      <c r="X335" s="42"/>
      <c r="Y335" s="42"/>
    </row>
    <row r="336" spans="1:25" ht="28" customHeight="1" x14ac:dyDescent="0.15">
      <c r="A336" s="42"/>
      <c r="B336" s="42"/>
      <c r="C336" s="42"/>
      <c r="D336" s="42"/>
      <c r="E336" s="42"/>
      <c r="F336" s="42"/>
      <c r="G336" s="42"/>
      <c r="H336" s="43"/>
      <c r="K336" s="42"/>
      <c r="L336" s="44"/>
      <c r="M336" s="44"/>
      <c r="N336" s="44"/>
      <c r="O336" s="42"/>
      <c r="P336" s="42"/>
      <c r="Q336" s="42"/>
      <c r="R336" s="89"/>
      <c r="S336" s="42"/>
      <c r="T336" s="42"/>
      <c r="U336" s="42"/>
      <c r="V336" s="42"/>
      <c r="W336" s="42"/>
      <c r="X336" s="42"/>
      <c r="Y336" s="42"/>
    </row>
    <row r="337" spans="1:25" ht="28" customHeight="1" x14ac:dyDescent="0.15">
      <c r="A337" s="42"/>
      <c r="B337" s="42"/>
      <c r="C337" s="42"/>
      <c r="D337" s="42"/>
      <c r="E337" s="42"/>
      <c r="F337" s="42"/>
      <c r="G337" s="42"/>
      <c r="H337" s="43"/>
      <c r="K337" s="42"/>
      <c r="L337" s="44"/>
      <c r="M337" s="44"/>
      <c r="N337" s="44"/>
      <c r="O337" s="42"/>
      <c r="P337" s="42"/>
      <c r="Q337" s="42"/>
      <c r="R337" s="89"/>
      <c r="S337" s="42"/>
      <c r="T337" s="42"/>
      <c r="U337" s="42"/>
      <c r="V337" s="42"/>
      <c r="W337" s="42"/>
      <c r="X337" s="42"/>
      <c r="Y337" s="42"/>
    </row>
    <row r="338" spans="1:25" ht="28" customHeight="1" x14ac:dyDescent="0.15">
      <c r="A338" s="42"/>
      <c r="B338" s="42"/>
      <c r="C338" s="42"/>
      <c r="D338" s="42"/>
      <c r="E338" s="42"/>
      <c r="F338" s="42"/>
      <c r="G338" s="42"/>
      <c r="H338" s="43"/>
      <c r="K338" s="42"/>
      <c r="L338" s="44"/>
      <c r="M338" s="44"/>
      <c r="N338" s="44"/>
      <c r="O338" s="42"/>
      <c r="P338" s="42"/>
      <c r="Q338" s="42"/>
      <c r="R338" s="89"/>
      <c r="S338" s="42"/>
      <c r="T338" s="42"/>
      <c r="U338" s="42"/>
      <c r="V338" s="42"/>
      <c r="W338" s="42"/>
      <c r="X338" s="42"/>
      <c r="Y338" s="42"/>
    </row>
    <row r="339" spans="1:25" ht="28" customHeight="1" x14ac:dyDescent="0.15">
      <c r="A339" s="42"/>
      <c r="B339" s="42"/>
      <c r="C339" s="42"/>
      <c r="D339" s="42"/>
      <c r="E339" s="42"/>
      <c r="F339" s="42"/>
      <c r="G339" s="42"/>
      <c r="H339" s="43"/>
      <c r="K339" s="42"/>
      <c r="L339" s="44"/>
      <c r="M339" s="44"/>
      <c r="N339" s="44"/>
      <c r="O339" s="42"/>
      <c r="P339" s="42"/>
      <c r="Q339" s="42"/>
      <c r="R339" s="89"/>
      <c r="S339" s="42"/>
      <c r="T339" s="42"/>
      <c r="U339" s="42"/>
      <c r="V339" s="42"/>
      <c r="W339" s="42"/>
      <c r="X339" s="42"/>
      <c r="Y339" s="42"/>
    </row>
    <row r="340" spans="1:25" ht="28" customHeight="1" x14ac:dyDescent="0.15">
      <c r="A340" s="42"/>
      <c r="B340" s="42"/>
      <c r="C340" s="42"/>
      <c r="D340" s="42"/>
      <c r="E340" s="42"/>
      <c r="F340" s="42"/>
      <c r="G340" s="42"/>
      <c r="H340" s="43"/>
      <c r="K340" s="42"/>
      <c r="L340" s="44"/>
      <c r="M340" s="44"/>
      <c r="N340" s="44"/>
      <c r="O340" s="42"/>
      <c r="P340" s="42"/>
      <c r="Q340" s="42"/>
      <c r="R340" s="89"/>
      <c r="S340" s="42"/>
      <c r="T340" s="42"/>
      <c r="U340" s="42"/>
      <c r="V340" s="42"/>
      <c r="W340" s="42"/>
      <c r="X340" s="42"/>
      <c r="Y340" s="42"/>
    </row>
    <row r="341" spans="1:25" ht="28" customHeight="1" x14ac:dyDescent="0.15">
      <c r="A341" s="42"/>
      <c r="B341" s="42"/>
      <c r="C341" s="42"/>
      <c r="D341" s="42"/>
      <c r="E341" s="42"/>
      <c r="F341" s="42"/>
      <c r="G341" s="42"/>
      <c r="H341" s="43"/>
      <c r="K341" s="42"/>
      <c r="L341" s="44"/>
      <c r="M341" s="44"/>
      <c r="N341" s="44"/>
      <c r="O341" s="42"/>
      <c r="P341" s="42"/>
      <c r="Q341" s="42"/>
      <c r="R341" s="89"/>
      <c r="S341" s="42"/>
      <c r="T341" s="42"/>
      <c r="U341" s="42"/>
      <c r="V341" s="42"/>
      <c r="W341" s="42"/>
      <c r="X341" s="42"/>
      <c r="Y341" s="42"/>
    </row>
    <row r="342" spans="1:25" ht="28" customHeight="1" x14ac:dyDescent="0.15">
      <c r="A342" s="42"/>
      <c r="B342" s="42"/>
      <c r="C342" s="42"/>
      <c r="D342" s="42"/>
      <c r="E342" s="42"/>
      <c r="F342" s="42"/>
      <c r="G342" s="42"/>
      <c r="H342" s="43"/>
      <c r="K342" s="42"/>
      <c r="L342" s="44"/>
      <c r="M342" s="44"/>
      <c r="N342" s="44"/>
      <c r="O342" s="42"/>
      <c r="P342" s="42"/>
      <c r="Q342" s="42"/>
      <c r="R342" s="89"/>
      <c r="S342" s="42"/>
      <c r="T342" s="42"/>
      <c r="U342" s="42"/>
      <c r="V342" s="42"/>
      <c r="W342" s="42"/>
      <c r="X342" s="42"/>
      <c r="Y342" s="42"/>
    </row>
    <row r="343" spans="1:25" ht="28" customHeight="1" x14ac:dyDescent="0.15">
      <c r="A343" s="42"/>
      <c r="B343" s="42"/>
      <c r="C343" s="42"/>
      <c r="D343" s="42"/>
      <c r="E343" s="42"/>
      <c r="F343" s="42"/>
      <c r="G343" s="42"/>
      <c r="H343" s="43"/>
      <c r="K343" s="42"/>
      <c r="L343" s="44"/>
      <c r="M343" s="44"/>
      <c r="N343" s="44"/>
      <c r="O343" s="42"/>
      <c r="P343" s="42"/>
      <c r="Q343" s="42"/>
      <c r="R343" s="89"/>
      <c r="S343" s="42"/>
      <c r="T343" s="42"/>
      <c r="U343" s="42"/>
      <c r="V343" s="42"/>
      <c r="W343" s="42"/>
      <c r="X343" s="42"/>
      <c r="Y343" s="42"/>
    </row>
    <row r="344" spans="1:25" ht="28" customHeight="1" x14ac:dyDescent="0.15">
      <c r="A344" s="42"/>
      <c r="B344" s="42"/>
      <c r="C344" s="42"/>
      <c r="D344" s="42"/>
      <c r="E344" s="42"/>
      <c r="F344" s="42"/>
      <c r="G344" s="42"/>
      <c r="H344" s="43"/>
      <c r="K344" s="42"/>
      <c r="L344" s="44"/>
      <c r="M344" s="44"/>
      <c r="N344" s="44"/>
      <c r="O344" s="42"/>
      <c r="P344" s="42"/>
      <c r="Q344" s="42"/>
      <c r="R344" s="89"/>
      <c r="S344" s="42"/>
      <c r="T344" s="42"/>
      <c r="U344" s="42"/>
      <c r="V344" s="42"/>
      <c r="W344" s="42"/>
      <c r="X344" s="42"/>
      <c r="Y344" s="42"/>
    </row>
    <row r="345" spans="1:25" ht="28" customHeight="1" x14ac:dyDescent="0.15">
      <c r="A345" s="42"/>
      <c r="B345" s="42"/>
      <c r="C345" s="42"/>
      <c r="D345" s="42"/>
      <c r="E345" s="42"/>
      <c r="F345" s="42"/>
      <c r="G345" s="42"/>
      <c r="H345" s="43"/>
      <c r="K345" s="42"/>
      <c r="L345" s="44"/>
      <c r="M345" s="44"/>
      <c r="N345" s="44"/>
      <c r="O345" s="42"/>
      <c r="P345" s="42"/>
      <c r="Q345" s="42"/>
      <c r="R345" s="89"/>
      <c r="S345" s="42"/>
      <c r="T345" s="42"/>
      <c r="U345" s="42"/>
      <c r="V345" s="42"/>
      <c r="W345" s="42"/>
      <c r="X345" s="42"/>
      <c r="Y345" s="42"/>
    </row>
    <row r="346" spans="1:25" ht="28" customHeight="1" x14ac:dyDescent="0.15">
      <c r="A346" s="42"/>
      <c r="B346" s="42"/>
      <c r="C346" s="42"/>
      <c r="D346" s="42"/>
      <c r="E346" s="42"/>
      <c r="F346" s="42"/>
      <c r="G346" s="42"/>
      <c r="H346" s="43"/>
      <c r="K346" s="42"/>
      <c r="L346" s="44"/>
      <c r="M346" s="44"/>
      <c r="N346" s="44"/>
      <c r="O346" s="42"/>
      <c r="P346" s="42"/>
      <c r="Q346" s="42"/>
      <c r="R346" s="89"/>
      <c r="S346" s="42"/>
      <c r="T346" s="42"/>
      <c r="U346" s="42"/>
      <c r="V346" s="42"/>
      <c r="W346" s="42"/>
      <c r="X346" s="42"/>
      <c r="Y346" s="42"/>
    </row>
    <row r="347" spans="1:25" ht="28" customHeight="1" x14ac:dyDescent="0.15">
      <c r="A347" s="42"/>
      <c r="B347" s="42"/>
      <c r="C347" s="42"/>
      <c r="D347" s="42"/>
      <c r="E347" s="42"/>
      <c r="F347" s="42"/>
      <c r="G347" s="42"/>
      <c r="H347" s="43"/>
      <c r="K347" s="42"/>
      <c r="L347" s="44"/>
      <c r="M347" s="44"/>
      <c r="N347" s="44"/>
      <c r="O347" s="42"/>
      <c r="P347" s="42"/>
      <c r="Q347" s="42"/>
      <c r="R347" s="89"/>
      <c r="S347" s="42"/>
      <c r="T347" s="42"/>
      <c r="U347" s="42"/>
      <c r="V347" s="42"/>
      <c r="W347" s="42"/>
      <c r="X347" s="42"/>
      <c r="Y347" s="42"/>
    </row>
    <row r="348" spans="1:25" ht="28" customHeight="1" x14ac:dyDescent="0.15">
      <c r="A348" s="42"/>
      <c r="B348" s="42"/>
      <c r="C348" s="42"/>
      <c r="D348" s="42"/>
      <c r="E348" s="42"/>
      <c r="F348" s="42"/>
      <c r="G348" s="42"/>
      <c r="H348" s="43"/>
      <c r="K348" s="42"/>
      <c r="L348" s="44"/>
      <c r="M348" s="44"/>
      <c r="N348" s="44"/>
      <c r="O348" s="42"/>
      <c r="P348" s="42"/>
      <c r="Q348" s="42"/>
      <c r="R348" s="89"/>
      <c r="S348" s="42"/>
      <c r="T348" s="42"/>
      <c r="U348" s="42"/>
      <c r="V348" s="42"/>
      <c r="W348" s="42"/>
      <c r="X348" s="42"/>
      <c r="Y348" s="42"/>
    </row>
    <row r="349" spans="1:25" ht="28" customHeight="1" x14ac:dyDescent="0.15">
      <c r="A349" s="42"/>
      <c r="B349" s="42"/>
      <c r="C349" s="42"/>
      <c r="D349" s="42"/>
      <c r="E349" s="42"/>
      <c r="F349" s="42"/>
      <c r="G349" s="42"/>
      <c r="H349" s="43"/>
      <c r="K349" s="42"/>
      <c r="L349" s="44"/>
      <c r="M349" s="44"/>
      <c r="N349" s="44"/>
      <c r="O349" s="42"/>
      <c r="P349" s="42"/>
      <c r="Q349" s="42"/>
      <c r="R349" s="89"/>
      <c r="S349" s="42"/>
      <c r="T349" s="42"/>
      <c r="U349" s="42"/>
      <c r="V349" s="42"/>
      <c r="W349" s="42"/>
      <c r="X349" s="42"/>
      <c r="Y349" s="42"/>
    </row>
    <row r="350" spans="1:25" ht="28" customHeight="1" x14ac:dyDescent="0.15">
      <c r="A350" s="42"/>
      <c r="B350" s="42"/>
      <c r="C350" s="42"/>
      <c r="D350" s="42"/>
      <c r="E350" s="42"/>
      <c r="F350" s="42"/>
      <c r="G350" s="42"/>
      <c r="H350" s="43"/>
      <c r="K350" s="42"/>
      <c r="L350" s="44"/>
      <c r="M350" s="44"/>
      <c r="N350" s="44"/>
      <c r="O350" s="42"/>
      <c r="P350" s="42"/>
      <c r="Q350" s="42"/>
      <c r="R350" s="89"/>
      <c r="S350" s="42"/>
      <c r="T350" s="42"/>
      <c r="U350" s="42"/>
      <c r="V350" s="42"/>
      <c r="W350" s="42"/>
      <c r="X350" s="42"/>
      <c r="Y350" s="42"/>
    </row>
    <row r="351" spans="1:25" ht="28" customHeight="1" x14ac:dyDescent="0.15">
      <c r="A351" s="42"/>
      <c r="B351" s="42"/>
      <c r="C351" s="42"/>
      <c r="D351" s="42"/>
      <c r="E351" s="42"/>
      <c r="F351" s="42"/>
      <c r="G351" s="42"/>
      <c r="H351" s="43"/>
      <c r="K351" s="42"/>
      <c r="L351" s="44"/>
      <c r="M351" s="44"/>
      <c r="N351" s="44"/>
      <c r="O351" s="42"/>
      <c r="P351" s="42"/>
      <c r="Q351" s="42"/>
      <c r="R351" s="89"/>
      <c r="S351" s="42"/>
      <c r="T351" s="42"/>
      <c r="U351" s="42"/>
      <c r="V351" s="42"/>
      <c r="W351" s="42"/>
      <c r="X351" s="42"/>
      <c r="Y351" s="42"/>
    </row>
    <row r="352" spans="1:25" ht="28" customHeight="1" x14ac:dyDescent="0.15">
      <c r="A352" s="42"/>
      <c r="B352" s="42"/>
      <c r="C352" s="42"/>
      <c r="D352" s="42"/>
      <c r="E352" s="42"/>
      <c r="F352" s="42"/>
      <c r="G352" s="42"/>
      <c r="H352" s="43"/>
      <c r="K352" s="42"/>
      <c r="L352" s="44"/>
      <c r="M352" s="44"/>
      <c r="N352" s="44"/>
      <c r="O352" s="42"/>
      <c r="P352" s="42"/>
      <c r="Q352" s="42"/>
      <c r="R352" s="89"/>
      <c r="S352" s="42"/>
      <c r="T352" s="42"/>
      <c r="U352" s="42"/>
      <c r="V352" s="42"/>
      <c r="W352" s="42"/>
      <c r="X352" s="42"/>
      <c r="Y352" s="42"/>
    </row>
    <row r="353" spans="1:25" ht="28" customHeight="1" x14ac:dyDescent="0.15">
      <c r="A353" s="42"/>
      <c r="B353" s="42"/>
      <c r="C353" s="42"/>
      <c r="D353" s="42"/>
      <c r="E353" s="42"/>
      <c r="F353" s="42"/>
      <c r="G353" s="42"/>
      <c r="H353" s="43"/>
      <c r="K353" s="42"/>
      <c r="L353" s="44"/>
      <c r="M353" s="44"/>
      <c r="N353" s="44"/>
      <c r="O353" s="42"/>
      <c r="P353" s="42"/>
      <c r="Q353" s="42"/>
      <c r="R353" s="89"/>
      <c r="S353" s="42"/>
      <c r="T353" s="42"/>
      <c r="U353" s="42"/>
      <c r="V353" s="42"/>
      <c r="W353" s="42"/>
      <c r="X353" s="42"/>
      <c r="Y353" s="42"/>
    </row>
    <row r="354" spans="1:25" ht="28" customHeight="1" x14ac:dyDescent="0.15">
      <c r="A354" s="42"/>
      <c r="B354" s="42"/>
      <c r="C354" s="42"/>
      <c r="D354" s="42"/>
      <c r="E354" s="42"/>
      <c r="F354" s="42"/>
      <c r="G354" s="42"/>
      <c r="H354" s="43"/>
      <c r="K354" s="42"/>
      <c r="L354" s="44"/>
      <c r="M354" s="44"/>
      <c r="N354" s="44"/>
      <c r="O354" s="42"/>
      <c r="P354" s="42"/>
      <c r="Q354" s="42"/>
      <c r="R354" s="89"/>
      <c r="S354" s="42"/>
      <c r="T354" s="42"/>
      <c r="U354" s="42"/>
      <c r="V354" s="42"/>
      <c r="W354" s="42"/>
      <c r="X354" s="42"/>
      <c r="Y354" s="42"/>
    </row>
    <row r="355" spans="1:25" ht="28" customHeight="1" x14ac:dyDescent="0.15">
      <c r="A355" s="42"/>
      <c r="B355" s="42"/>
      <c r="C355" s="42"/>
      <c r="D355" s="42"/>
      <c r="E355" s="42"/>
      <c r="F355" s="42"/>
      <c r="G355" s="42"/>
      <c r="H355" s="43"/>
      <c r="K355" s="42"/>
      <c r="L355" s="44"/>
      <c r="M355" s="44"/>
      <c r="N355" s="44"/>
      <c r="O355" s="42"/>
      <c r="P355" s="42"/>
      <c r="Q355" s="42"/>
      <c r="R355" s="89"/>
      <c r="S355" s="42"/>
      <c r="T355" s="42"/>
      <c r="U355" s="42"/>
      <c r="V355" s="42"/>
      <c r="W355" s="42"/>
      <c r="X355" s="42"/>
      <c r="Y355" s="42"/>
    </row>
    <row r="356" spans="1:25" ht="28" customHeight="1" x14ac:dyDescent="0.15">
      <c r="A356" s="42"/>
      <c r="B356" s="42"/>
      <c r="C356" s="42"/>
      <c r="D356" s="42"/>
      <c r="E356" s="42"/>
      <c r="F356" s="42"/>
      <c r="G356" s="42"/>
      <c r="H356" s="43"/>
      <c r="K356" s="42"/>
      <c r="L356" s="44"/>
      <c r="M356" s="44"/>
      <c r="N356" s="44"/>
      <c r="O356" s="42"/>
      <c r="P356" s="42"/>
      <c r="Q356" s="42"/>
      <c r="R356" s="89"/>
      <c r="S356" s="42"/>
      <c r="T356" s="42"/>
      <c r="U356" s="42"/>
      <c r="V356" s="42"/>
      <c r="W356" s="42"/>
      <c r="X356" s="42"/>
      <c r="Y356" s="42"/>
    </row>
    <row r="357" spans="1:25" ht="28" customHeight="1" x14ac:dyDescent="0.15">
      <c r="A357" s="42"/>
      <c r="B357" s="42"/>
      <c r="C357" s="42"/>
      <c r="D357" s="42"/>
      <c r="E357" s="42"/>
      <c r="F357" s="42"/>
      <c r="G357" s="42"/>
      <c r="H357" s="43"/>
      <c r="K357" s="42"/>
      <c r="L357" s="44"/>
      <c r="M357" s="44"/>
      <c r="N357" s="44"/>
      <c r="O357" s="42"/>
      <c r="P357" s="42"/>
      <c r="Q357" s="42"/>
      <c r="R357" s="89"/>
      <c r="S357" s="42"/>
      <c r="T357" s="42"/>
      <c r="U357" s="42"/>
      <c r="V357" s="42"/>
      <c r="W357" s="42"/>
      <c r="X357" s="42"/>
      <c r="Y357" s="42"/>
    </row>
    <row r="358" spans="1:25" ht="28" customHeight="1" x14ac:dyDescent="0.15">
      <c r="A358" s="42"/>
      <c r="B358" s="42"/>
      <c r="C358" s="42"/>
      <c r="D358" s="42"/>
      <c r="E358" s="42"/>
      <c r="F358" s="42"/>
      <c r="G358" s="42"/>
      <c r="H358" s="43"/>
      <c r="K358" s="42"/>
      <c r="L358" s="44"/>
      <c r="M358" s="44"/>
      <c r="N358" s="44"/>
      <c r="O358" s="42"/>
      <c r="P358" s="42"/>
      <c r="Q358" s="42"/>
      <c r="R358" s="89"/>
      <c r="S358" s="42"/>
      <c r="T358" s="42"/>
      <c r="U358" s="42"/>
      <c r="V358" s="42"/>
      <c r="W358" s="42"/>
      <c r="X358" s="42"/>
      <c r="Y358" s="42"/>
    </row>
    <row r="359" spans="1:25" ht="28" customHeight="1" x14ac:dyDescent="0.15">
      <c r="A359" s="42"/>
      <c r="B359" s="42"/>
      <c r="C359" s="42"/>
      <c r="D359" s="42"/>
      <c r="E359" s="42"/>
      <c r="F359" s="42"/>
      <c r="G359" s="42"/>
      <c r="H359" s="43"/>
      <c r="K359" s="42"/>
      <c r="L359" s="44"/>
      <c r="M359" s="44"/>
      <c r="N359" s="44"/>
      <c r="O359" s="42"/>
      <c r="P359" s="42"/>
      <c r="Q359" s="42"/>
      <c r="R359" s="89"/>
      <c r="S359" s="42"/>
      <c r="T359" s="42"/>
      <c r="U359" s="42"/>
      <c r="V359" s="42"/>
      <c r="W359" s="42"/>
      <c r="X359" s="42"/>
      <c r="Y359" s="42"/>
    </row>
    <row r="360" spans="1:25" ht="28" customHeight="1" x14ac:dyDescent="0.15">
      <c r="A360" s="42"/>
      <c r="B360" s="42"/>
      <c r="C360" s="42"/>
      <c r="D360" s="42"/>
      <c r="E360" s="42"/>
      <c r="F360" s="42"/>
      <c r="G360" s="42"/>
      <c r="H360" s="43"/>
      <c r="K360" s="42"/>
      <c r="L360" s="44"/>
      <c r="M360" s="44"/>
      <c r="N360" s="44"/>
      <c r="O360" s="42"/>
      <c r="P360" s="42"/>
      <c r="Q360" s="42"/>
      <c r="R360" s="89"/>
      <c r="S360" s="42"/>
      <c r="T360" s="42"/>
      <c r="U360" s="42"/>
      <c r="V360" s="42"/>
      <c r="W360" s="42"/>
      <c r="X360" s="42"/>
      <c r="Y360" s="42"/>
    </row>
    <row r="361" spans="1:25" ht="28" customHeight="1" x14ac:dyDescent="0.15">
      <c r="A361" s="42"/>
      <c r="B361" s="42"/>
      <c r="C361" s="42"/>
      <c r="D361" s="42"/>
      <c r="E361" s="42"/>
      <c r="F361" s="42"/>
      <c r="G361" s="42"/>
      <c r="H361" s="43"/>
      <c r="K361" s="42"/>
      <c r="L361" s="44"/>
      <c r="M361" s="44"/>
      <c r="N361" s="44"/>
      <c r="O361" s="42"/>
      <c r="P361" s="42"/>
      <c r="Q361" s="42"/>
      <c r="R361" s="89"/>
      <c r="S361" s="42"/>
      <c r="T361" s="42"/>
      <c r="U361" s="42"/>
      <c r="V361" s="42"/>
      <c r="W361" s="42"/>
      <c r="X361" s="42"/>
      <c r="Y361" s="42"/>
    </row>
    <row r="362" spans="1:25" ht="28" customHeight="1" x14ac:dyDescent="0.15">
      <c r="A362" s="42"/>
      <c r="B362" s="42"/>
      <c r="C362" s="42"/>
      <c r="D362" s="42"/>
      <c r="E362" s="42"/>
      <c r="F362" s="42"/>
      <c r="G362" s="42"/>
      <c r="H362" s="43"/>
      <c r="K362" s="42"/>
      <c r="L362" s="44"/>
      <c r="M362" s="44"/>
      <c r="N362" s="44"/>
      <c r="O362" s="42"/>
      <c r="P362" s="42"/>
      <c r="Q362" s="42"/>
      <c r="R362" s="89"/>
      <c r="S362" s="42"/>
      <c r="T362" s="42"/>
      <c r="U362" s="42"/>
      <c r="V362" s="42"/>
      <c r="W362" s="42"/>
      <c r="X362" s="42"/>
      <c r="Y362" s="42"/>
    </row>
    <row r="363" spans="1:25" ht="28" customHeight="1" x14ac:dyDescent="0.15">
      <c r="A363" s="42"/>
      <c r="B363" s="42"/>
      <c r="C363" s="42"/>
      <c r="D363" s="42"/>
      <c r="E363" s="42"/>
      <c r="F363" s="42"/>
      <c r="G363" s="42"/>
      <c r="H363" s="43"/>
      <c r="K363" s="42"/>
      <c r="L363" s="44"/>
      <c r="M363" s="44"/>
      <c r="N363" s="44"/>
      <c r="O363" s="42"/>
      <c r="P363" s="42"/>
      <c r="Q363" s="42"/>
      <c r="R363" s="89"/>
      <c r="S363" s="42"/>
      <c r="T363" s="42"/>
      <c r="U363" s="42"/>
      <c r="V363" s="42"/>
      <c r="W363" s="42"/>
      <c r="X363" s="42"/>
      <c r="Y363" s="42"/>
    </row>
    <row r="364" spans="1:25" ht="28" customHeight="1" x14ac:dyDescent="0.15">
      <c r="A364" s="42"/>
      <c r="B364" s="42"/>
      <c r="C364" s="42"/>
      <c r="D364" s="42"/>
      <c r="E364" s="42"/>
      <c r="F364" s="42"/>
      <c r="G364" s="42"/>
      <c r="H364" s="43"/>
      <c r="K364" s="42"/>
      <c r="L364" s="44"/>
      <c r="M364" s="44"/>
      <c r="N364" s="44"/>
      <c r="O364" s="42"/>
      <c r="P364" s="42"/>
      <c r="Q364" s="42"/>
      <c r="R364" s="89"/>
      <c r="S364" s="42"/>
      <c r="T364" s="42"/>
      <c r="U364" s="42"/>
      <c r="V364" s="42"/>
      <c r="W364" s="42"/>
      <c r="X364" s="42"/>
      <c r="Y364" s="42"/>
    </row>
    <row r="365" spans="1:25" ht="28" customHeight="1" x14ac:dyDescent="0.15">
      <c r="A365" s="42"/>
      <c r="B365" s="42"/>
      <c r="C365" s="42"/>
      <c r="D365" s="42"/>
      <c r="E365" s="42"/>
      <c r="F365" s="42"/>
      <c r="G365" s="42"/>
      <c r="H365" s="43"/>
      <c r="K365" s="42"/>
      <c r="L365" s="44"/>
      <c r="M365" s="44"/>
      <c r="N365" s="44"/>
      <c r="O365" s="42"/>
      <c r="P365" s="42"/>
      <c r="Q365" s="42"/>
      <c r="R365" s="89"/>
      <c r="S365" s="42"/>
      <c r="T365" s="42"/>
      <c r="U365" s="42"/>
      <c r="V365" s="42"/>
      <c r="W365" s="42"/>
      <c r="X365" s="42"/>
      <c r="Y365" s="42"/>
    </row>
    <row r="366" spans="1:25" ht="28" customHeight="1" x14ac:dyDescent="0.15">
      <c r="A366" s="42"/>
      <c r="B366" s="42"/>
      <c r="C366" s="42"/>
      <c r="D366" s="42"/>
      <c r="E366" s="42"/>
      <c r="F366" s="42"/>
      <c r="G366" s="42"/>
      <c r="H366" s="43"/>
      <c r="K366" s="42"/>
      <c r="L366" s="44"/>
      <c r="M366" s="44"/>
      <c r="N366" s="44"/>
      <c r="O366" s="42"/>
      <c r="P366" s="42"/>
      <c r="Q366" s="42"/>
      <c r="R366" s="89"/>
      <c r="S366" s="42"/>
      <c r="T366" s="42"/>
      <c r="U366" s="42"/>
      <c r="V366" s="42"/>
      <c r="W366" s="42"/>
      <c r="X366" s="42"/>
      <c r="Y366" s="42"/>
    </row>
    <row r="367" spans="1:25" ht="28" customHeight="1" x14ac:dyDescent="0.15">
      <c r="A367" s="42"/>
      <c r="B367" s="42"/>
      <c r="C367" s="42"/>
      <c r="D367" s="42"/>
      <c r="E367" s="42"/>
      <c r="F367" s="42"/>
      <c r="G367" s="42"/>
      <c r="H367" s="43"/>
      <c r="K367" s="42"/>
      <c r="L367" s="44"/>
      <c r="M367" s="44"/>
      <c r="N367" s="44"/>
      <c r="O367" s="42"/>
      <c r="P367" s="42"/>
      <c r="Q367" s="42"/>
      <c r="R367" s="89"/>
      <c r="S367" s="42"/>
      <c r="T367" s="42"/>
      <c r="U367" s="42"/>
      <c r="V367" s="42"/>
      <c r="W367" s="42"/>
      <c r="X367" s="42"/>
      <c r="Y367" s="42"/>
    </row>
    <row r="368" spans="1:25" ht="28" customHeight="1" x14ac:dyDescent="0.15">
      <c r="A368" s="42"/>
      <c r="B368" s="42"/>
      <c r="C368" s="42"/>
      <c r="D368" s="42"/>
      <c r="E368" s="42"/>
      <c r="F368" s="42"/>
      <c r="G368" s="42"/>
      <c r="H368" s="43"/>
      <c r="K368" s="42"/>
      <c r="L368" s="44"/>
      <c r="M368" s="44"/>
      <c r="N368" s="44"/>
      <c r="O368" s="42"/>
      <c r="P368" s="42"/>
      <c r="Q368" s="42"/>
      <c r="R368" s="89"/>
      <c r="S368" s="42"/>
      <c r="T368" s="42"/>
      <c r="U368" s="42"/>
      <c r="V368" s="42"/>
      <c r="W368" s="42"/>
      <c r="X368" s="42"/>
      <c r="Y368" s="42"/>
    </row>
    <row r="369" spans="1:25" ht="28" customHeight="1" x14ac:dyDescent="0.15">
      <c r="A369" s="42"/>
      <c r="B369" s="42"/>
      <c r="C369" s="42"/>
      <c r="D369" s="42"/>
      <c r="E369" s="42"/>
      <c r="F369" s="42"/>
      <c r="G369" s="42"/>
      <c r="H369" s="43"/>
      <c r="K369" s="42"/>
      <c r="L369" s="44"/>
      <c r="M369" s="44"/>
      <c r="N369" s="44"/>
      <c r="O369" s="42"/>
      <c r="P369" s="42"/>
      <c r="Q369" s="42"/>
      <c r="R369" s="89"/>
      <c r="S369" s="42"/>
      <c r="T369" s="42"/>
      <c r="U369" s="42"/>
      <c r="V369" s="42"/>
      <c r="W369" s="42"/>
      <c r="X369" s="42"/>
      <c r="Y369" s="42"/>
    </row>
    <row r="370" spans="1:25" ht="28" customHeight="1" x14ac:dyDescent="0.15">
      <c r="A370" s="42"/>
      <c r="B370" s="42"/>
      <c r="C370" s="42"/>
      <c r="D370" s="42"/>
      <c r="E370" s="42"/>
      <c r="F370" s="42"/>
      <c r="G370" s="42"/>
      <c r="H370" s="43"/>
      <c r="K370" s="42"/>
      <c r="L370" s="44"/>
      <c r="M370" s="44"/>
      <c r="N370" s="44"/>
      <c r="O370" s="42"/>
      <c r="P370" s="42"/>
      <c r="Q370" s="42"/>
      <c r="R370" s="89"/>
      <c r="S370" s="42"/>
      <c r="T370" s="42"/>
      <c r="U370" s="42"/>
      <c r="V370" s="42"/>
      <c r="W370" s="42"/>
      <c r="X370" s="42"/>
      <c r="Y370" s="42"/>
    </row>
    <row r="371" spans="1:25" ht="28" customHeight="1" x14ac:dyDescent="0.15">
      <c r="A371" s="42"/>
      <c r="B371" s="42"/>
      <c r="C371" s="42"/>
      <c r="D371" s="42"/>
      <c r="E371" s="42"/>
      <c r="F371" s="42"/>
      <c r="G371" s="42"/>
      <c r="H371" s="43"/>
      <c r="K371" s="42"/>
      <c r="L371" s="44"/>
      <c r="M371" s="44"/>
      <c r="N371" s="44"/>
      <c r="O371" s="42"/>
      <c r="P371" s="42"/>
      <c r="Q371" s="42"/>
      <c r="R371" s="89"/>
      <c r="S371" s="42"/>
      <c r="T371" s="42"/>
      <c r="U371" s="42"/>
      <c r="V371" s="42"/>
      <c r="W371" s="42"/>
      <c r="X371" s="42"/>
      <c r="Y371" s="42"/>
    </row>
    <row r="372" spans="1:25" ht="28" customHeight="1" x14ac:dyDescent="0.15">
      <c r="A372" s="42"/>
      <c r="B372" s="42"/>
      <c r="C372" s="42"/>
      <c r="D372" s="42"/>
      <c r="E372" s="42"/>
      <c r="F372" s="42"/>
      <c r="G372" s="42"/>
      <c r="H372" s="43"/>
      <c r="K372" s="42"/>
      <c r="L372" s="44"/>
      <c r="M372" s="44"/>
      <c r="N372" s="44"/>
      <c r="O372" s="42"/>
      <c r="P372" s="42"/>
      <c r="Q372" s="42"/>
      <c r="R372" s="89"/>
      <c r="S372" s="42"/>
      <c r="T372" s="42"/>
      <c r="U372" s="42"/>
      <c r="V372" s="42"/>
      <c r="W372" s="42"/>
      <c r="X372" s="42"/>
      <c r="Y372" s="42"/>
    </row>
    <row r="373" spans="1:25" ht="28" customHeight="1" x14ac:dyDescent="0.15">
      <c r="A373" s="42"/>
      <c r="B373" s="42"/>
      <c r="C373" s="42"/>
      <c r="D373" s="42"/>
      <c r="E373" s="42"/>
      <c r="F373" s="42"/>
      <c r="G373" s="42"/>
      <c r="H373" s="43"/>
      <c r="K373" s="42"/>
      <c r="L373" s="44"/>
      <c r="M373" s="44"/>
      <c r="N373" s="44"/>
      <c r="O373" s="42"/>
      <c r="P373" s="42"/>
      <c r="Q373" s="42"/>
      <c r="R373" s="89"/>
      <c r="S373" s="42"/>
      <c r="T373" s="42"/>
      <c r="U373" s="42"/>
      <c r="V373" s="42"/>
      <c r="W373" s="42"/>
      <c r="X373" s="42"/>
      <c r="Y373" s="42"/>
    </row>
    <row r="374" spans="1:25" ht="28" customHeight="1" x14ac:dyDescent="0.15">
      <c r="A374" s="42"/>
      <c r="B374" s="42"/>
      <c r="C374" s="42"/>
      <c r="D374" s="42"/>
      <c r="E374" s="42"/>
      <c r="F374" s="42"/>
      <c r="G374" s="42"/>
      <c r="H374" s="43"/>
      <c r="K374" s="42"/>
      <c r="L374" s="44"/>
      <c r="M374" s="44"/>
      <c r="N374" s="44"/>
      <c r="O374" s="42"/>
      <c r="P374" s="42"/>
      <c r="Q374" s="42"/>
      <c r="R374" s="89"/>
      <c r="S374" s="42"/>
      <c r="T374" s="42"/>
      <c r="U374" s="42"/>
      <c r="V374" s="42"/>
      <c r="W374" s="42"/>
      <c r="X374" s="42"/>
      <c r="Y374" s="42"/>
    </row>
    <row r="375" spans="1:25" ht="28" customHeight="1" x14ac:dyDescent="0.15">
      <c r="A375" s="42"/>
      <c r="B375" s="42"/>
      <c r="C375" s="42"/>
      <c r="D375" s="42"/>
      <c r="E375" s="42"/>
      <c r="F375" s="42"/>
      <c r="G375" s="42"/>
      <c r="H375" s="43"/>
      <c r="K375" s="42"/>
      <c r="L375" s="44"/>
      <c r="M375" s="44"/>
      <c r="N375" s="44"/>
      <c r="O375" s="42"/>
      <c r="P375" s="42"/>
      <c r="Q375" s="42"/>
      <c r="R375" s="89"/>
      <c r="S375" s="42"/>
      <c r="T375" s="42"/>
      <c r="U375" s="42"/>
      <c r="V375" s="42"/>
      <c r="W375" s="42"/>
      <c r="X375" s="42"/>
      <c r="Y375" s="42"/>
    </row>
    <row r="376" spans="1:25" ht="28" customHeight="1" x14ac:dyDescent="0.15">
      <c r="A376" s="42"/>
      <c r="B376" s="42"/>
      <c r="C376" s="42"/>
      <c r="D376" s="42"/>
      <c r="E376" s="42"/>
      <c r="F376" s="42"/>
      <c r="G376" s="42"/>
      <c r="H376" s="43"/>
      <c r="K376" s="42"/>
      <c r="L376" s="44"/>
      <c r="M376" s="44"/>
      <c r="N376" s="44"/>
      <c r="O376" s="42"/>
      <c r="P376" s="42"/>
      <c r="Q376" s="42"/>
      <c r="R376" s="89"/>
      <c r="S376" s="42"/>
      <c r="T376" s="42"/>
      <c r="U376" s="42"/>
      <c r="V376" s="42"/>
      <c r="W376" s="42"/>
      <c r="X376" s="42"/>
      <c r="Y376" s="42"/>
    </row>
    <row r="377" spans="1:25" ht="28" customHeight="1" x14ac:dyDescent="0.15">
      <c r="A377" s="42"/>
      <c r="B377" s="42"/>
      <c r="C377" s="42"/>
      <c r="D377" s="42"/>
      <c r="E377" s="42"/>
      <c r="F377" s="42"/>
      <c r="G377" s="42"/>
      <c r="H377" s="43"/>
      <c r="K377" s="42"/>
      <c r="L377" s="44"/>
      <c r="M377" s="44"/>
      <c r="N377" s="44"/>
      <c r="O377" s="42"/>
      <c r="P377" s="42"/>
      <c r="Q377" s="42"/>
      <c r="R377" s="89"/>
      <c r="S377" s="42"/>
      <c r="T377" s="42"/>
      <c r="U377" s="42"/>
      <c r="V377" s="42"/>
      <c r="W377" s="42"/>
      <c r="X377" s="42"/>
      <c r="Y377" s="42"/>
    </row>
    <row r="378" spans="1:25" ht="28" customHeight="1" x14ac:dyDescent="0.15">
      <c r="A378" s="42"/>
      <c r="B378" s="42"/>
      <c r="C378" s="42"/>
      <c r="D378" s="42"/>
      <c r="E378" s="42"/>
      <c r="F378" s="42"/>
      <c r="G378" s="42"/>
      <c r="H378" s="43"/>
      <c r="K378" s="42"/>
      <c r="L378" s="44"/>
      <c r="M378" s="44"/>
      <c r="N378" s="44"/>
      <c r="O378" s="42"/>
      <c r="P378" s="42"/>
      <c r="Q378" s="42"/>
      <c r="R378" s="89"/>
      <c r="S378" s="42"/>
      <c r="T378" s="42"/>
      <c r="U378" s="42"/>
      <c r="V378" s="42"/>
      <c r="W378" s="42"/>
      <c r="X378" s="42"/>
      <c r="Y378" s="42"/>
    </row>
    <row r="379" spans="1:25" ht="28" customHeight="1" x14ac:dyDescent="0.15">
      <c r="A379" s="42"/>
      <c r="B379" s="42"/>
      <c r="C379" s="42"/>
      <c r="D379" s="42"/>
      <c r="E379" s="42"/>
      <c r="F379" s="42"/>
      <c r="G379" s="42"/>
      <c r="H379" s="43"/>
      <c r="K379" s="42"/>
      <c r="L379" s="44"/>
      <c r="M379" s="44"/>
      <c r="N379" s="44"/>
      <c r="O379" s="42"/>
      <c r="P379" s="42"/>
      <c r="Q379" s="42"/>
      <c r="R379" s="89"/>
      <c r="S379" s="42"/>
      <c r="T379" s="42"/>
      <c r="U379" s="42"/>
      <c r="V379" s="42"/>
      <c r="W379" s="42"/>
      <c r="X379" s="42"/>
      <c r="Y379" s="42"/>
    </row>
    <row r="380" spans="1:25" ht="28" customHeight="1" x14ac:dyDescent="0.15">
      <c r="A380" s="42"/>
      <c r="B380" s="42"/>
      <c r="C380" s="42"/>
      <c r="D380" s="42"/>
      <c r="E380" s="42"/>
      <c r="F380" s="42"/>
      <c r="G380" s="42"/>
      <c r="H380" s="43"/>
      <c r="K380" s="42"/>
      <c r="L380" s="44"/>
      <c r="M380" s="44"/>
      <c r="N380" s="44"/>
      <c r="O380" s="42"/>
      <c r="P380" s="42"/>
      <c r="Q380" s="42"/>
      <c r="R380" s="89"/>
      <c r="S380" s="42"/>
      <c r="T380" s="42"/>
      <c r="U380" s="42"/>
      <c r="V380" s="42"/>
      <c r="W380" s="42"/>
      <c r="X380" s="42"/>
      <c r="Y380" s="42"/>
    </row>
    <row r="381" spans="1:25" ht="28" customHeight="1" x14ac:dyDescent="0.15">
      <c r="A381" s="42"/>
      <c r="B381" s="42"/>
      <c r="C381" s="42"/>
      <c r="D381" s="42"/>
      <c r="E381" s="42"/>
      <c r="F381" s="42"/>
      <c r="G381" s="42"/>
      <c r="H381" s="43"/>
      <c r="K381" s="42"/>
      <c r="L381" s="44"/>
      <c r="M381" s="44"/>
      <c r="N381" s="44"/>
      <c r="O381" s="42"/>
      <c r="P381" s="42"/>
      <c r="Q381" s="42"/>
      <c r="R381" s="89"/>
      <c r="S381" s="42"/>
      <c r="T381" s="42"/>
      <c r="U381" s="42"/>
      <c r="V381" s="42"/>
      <c r="W381" s="42"/>
      <c r="X381" s="42"/>
      <c r="Y381" s="42"/>
    </row>
    <row r="382" spans="1:25" ht="28" customHeight="1" x14ac:dyDescent="0.15">
      <c r="A382" s="42"/>
      <c r="B382" s="42"/>
      <c r="C382" s="42"/>
      <c r="D382" s="42"/>
      <c r="E382" s="42"/>
      <c r="F382" s="42"/>
      <c r="G382" s="42"/>
      <c r="H382" s="43"/>
      <c r="K382" s="42"/>
      <c r="L382" s="44"/>
      <c r="M382" s="44"/>
      <c r="N382" s="44"/>
      <c r="O382" s="42"/>
      <c r="P382" s="42"/>
      <c r="Q382" s="42"/>
      <c r="R382" s="89"/>
      <c r="S382" s="42"/>
      <c r="T382" s="42"/>
      <c r="U382" s="42"/>
      <c r="V382" s="42"/>
      <c r="W382" s="42"/>
      <c r="X382" s="42"/>
      <c r="Y382" s="42"/>
    </row>
    <row r="383" spans="1:25" ht="28" customHeight="1" x14ac:dyDescent="0.15">
      <c r="A383" s="42"/>
      <c r="B383" s="42"/>
      <c r="C383" s="42"/>
      <c r="D383" s="42"/>
      <c r="E383" s="42"/>
      <c r="F383" s="42"/>
      <c r="G383" s="42"/>
      <c r="H383" s="43"/>
      <c r="K383" s="42"/>
      <c r="L383" s="44"/>
      <c r="M383" s="44"/>
      <c r="N383" s="44"/>
      <c r="O383" s="42"/>
      <c r="P383" s="42"/>
      <c r="Q383" s="42"/>
      <c r="R383" s="89"/>
      <c r="S383" s="42"/>
      <c r="T383" s="42"/>
      <c r="U383" s="42"/>
      <c r="V383" s="42"/>
      <c r="W383" s="42"/>
      <c r="X383" s="42"/>
      <c r="Y383" s="42"/>
    </row>
    <row r="384" spans="1:25" ht="28" customHeight="1" x14ac:dyDescent="0.15">
      <c r="A384" s="42"/>
      <c r="B384" s="42"/>
      <c r="C384" s="42"/>
      <c r="D384" s="42"/>
      <c r="E384" s="42"/>
      <c r="F384" s="42"/>
      <c r="G384" s="42"/>
      <c r="H384" s="43"/>
      <c r="K384" s="42"/>
      <c r="L384" s="44"/>
      <c r="M384" s="44"/>
      <c r="N384" s="44"/>
      <c r="O384" s="42"/>
      <c r="P384" s="42"/>
      <c r="Q384" s="42"/>
      <c r="R384" s="89"/>
      <c r="S384" s="42"/>
      <c r="T384" s="42"/>
      <c r="U384" s="42"/>
      <c r="V384" s="42"/>
      <c r="W384" s="42"/>
      <c r="X384" s="42"/>
      <c r="Y384" s="42"/>
    </row>
    <row r="385" spans="1:25" ht="28" customHeight="1" x14ac:dyDescent="0.15">
      <c r="A385" s="42"/>
      <c r="B385" s="42"/>
      <c r="C385" s="42"/>
      <c r="D385" s="42"/>
      <c r="E385" s="42"/>
      <c r="F385" s="42"/>
      <c r="G385" s="42"/>
      <c r="H385" s="43"/>
      <c r="K385" s="42"/>
      <c r="L385" s="44"/>
      <c r="M385" s="44"/>
      <c r="N385" s="44"/>
      <c r="O385" s="42"/>
      <c r="P385" s="42"/>
      <c r="Q385" s="42"/>
      <c r="R385" s="89"/>
      <c r="S385" s="42"/>
      <c r="T385" s="42"/>
      <c r="U385" s="42"/>
      <c r="V385" s="42"/>
      <c r="W385" s="42"/>
      <c r="X385" s="42"/>
      <c r="Y385" s="42"/>
    </row>
    <row r="386" spans="1:25" ht="28" customHeight="1" x14ac:dyDescent="0.15">
      <c r="A386" s="42"/>
      <c r="B386" s="42"/>
      <c r="C386" s="42"/>
      <c r="D386" s="42"/>
      <c r="E386" s="42"/>
      <c r="F386" s="42"/>
      <c r="G386" s="42"/>
      <c r="H386" s="43"/>
      <c r="K386" s="42"/>
      <c r="L386" s="44"/>
      <c r="M386" s="44"/>
      <c r="N386" s="44"/>
      <c r="O386" s="42"/>
      <c r="P386" s="42"/>
      <c r="Q386" s="42"/>
      <c r="R386" s="89"/>
      <c r="S386" s="42"/>
      <c r="T386" s="42"/>
      <c r="U386" s="42"/>
      <c r="V386" s="42"/>
      <c r="W386" s="42"/>
      <c r="X386" s="42"/>
      <c r="Y386" s="42"/>
    </row>
    <row r="387" spans="1:25" ht="28" customHeight="1" x14ac:dyDescent="0.15">
      <c r="A387" s="42"/>
      <c r="B387" s="42"/>
      <c r="C387" s="42"/>
      <c r="D387" s="42"/>
      <c r="E387" s="42"/>
      <c r="F387" s="42"/>
      <c r="G387" s="42"/>
      <c r="H387" s="43"/>
      <c r="K387" s="42"/>
      <c r="L387" s="44"/>
      <c r="M387" s="44"/>
      <c r="N387" s="44"/>
      <c r="O387" s="42"/>
      <c r="P387" s="42"/>
      <c r="Q387" s="42"/>
      <c r="R387" s="89"/>
      <c r="S387" s="42"/>
      <c r="T387" s="42"/>
      <c r="U387" s="42"/>
      <c r="V387" s="42"/>
      <c r="W387" s="42"/>
      <c r="X387" s="42"/>
      <c r="Y387" s="42"/>
    </row>
    <row r="388" spans="1:25" ht="28" customHeight="1" x14ac:dyDescent="0.15">
      <c r="A388" s="42"/>
      <c r="B388" s="42"/>
      <c r="C388" s="42"/>
      <c r="D388" s="42"/>
      <c r="E388" s="42"/>
      <c r="F388" s="42"/>
      <c r="G388" s="42"/>
      <c r="H388" s="43"/>
      <c r="K388" s="42"/>
      <c r="L388" s="44"/>
      <c r="M388" s="44"/>
      <c r="N388" s="44"/>
      <c r="O388" s="42"/>
      <c r="P388" s="42"/>
      <c r="Q388" s="42"/>
      <c r="R388" s="89"/>
      <c r="S388" s="42"/>
      <c r="T388" s="42"/>
      <c r="U388" s="42"/>
      <c r="V388" s="42"/>
      <c r="W388" s="42"/>
      <c r="X388" s="42"/>
      <c r="Y388" s="42"/>
    </row>
    <row r="389" spans="1:25" ht="28" customHeight="1" x14ac:dyDescent="0.15">
      <c r="A389" s="42"/>
      <c r="B389" s="42"/>
      <c r="C389" s="42"/>
      <c r="D389" s="42"/>
      <c r="E389" s="42"/>
      <c r="F389" s="42"/>
      <c r="G389" s="42"/>
      <c r="H389" s="43"/>
      <c r="K389" s="42"/>
      <c r="L389" s="44"/>
      <c r="M389" s="44"/>
      <c r="N389" s="44"/>
      <c r="O389" s="42"/>
      <c r="P389" s="42"/>
      <c r="Q389" s="42"/>
      <c r="R389" s="89"/>
      <c r="S389" s="42"/>
      <c r="T389" s="42"/>
      <c r="U389" s="42"/>
      <c r="V389" s="42"/>
      <c r="W389" s="42"/>
      <c r="X389" s="42"/>
      <c r="Y389" s="42"/>
    </row>
    <row r="390" spans="1:25" ht="28" customHeight="1" x14ac:dyDescent="0.15">
      <c r="A390" s="42"/>
      <c r="B390" s="42"/>
      <c r="C390" s="42"/>
      <c r="D390" s="42"/>
      <c r="E390" s="42"/>
      <c r="F390" s="42"/>
      <c r="G390" s="42"/>
      <c r="H390" s="43"/>
      <c r="K390" s="42"/>
      <c r="L390" s="44"/>
      <c r="M390" s="44"/>
      <c r="N390" s="44"/>
      <c r="O390" s="42"/>
      <c r="P390" s="42"/>
      <c r="Q390" s="42"/>
      <c r="R390" s="89"/>
      <c r="S390" s="42"/>
      <c r="T390" s="42"/>
      <c r="U390" s="42"/>
      <c r="V390" s="42"/>
      <c r="W390" s="42"/>
      <c r="X390" s="42"/>
      <c r="Y390" s="42"/>
    </row>
    <row r="391" spans="1:25" ht="28" customHeight="1" x14ac:dyDescent="0.15">
      <c r="A391" s="42"/>
      <c r="B391" s="42"/>
      <c r="C391" s="42"/>
      <c r="D391" s="42"/>
      <c r="E391" s="42"/>
      <c r="F391" s="42"/>
      <c r="G391" s="42"/>
      <c r="H391" s="43"/>
      <c r="K391" s="42"/>
      <c r="L391" s="44"/>
      <c r="M391" s="44"/>
      <c r="N391" s="44"/>
      <c r="O391" s="42"/>
      <c r="P391" s="42"/>
      <c r="Q391" s="42"/>
      <c r="R391" s="89"/>
      <c r="S391" s="42"/>
      <c r="T391" s="42"/>
      <c r="U391" s="42"/>
      <c r="V391" s="42"/>
      <c r="W391" s="42"/>
      <c r="X391" s="42"/>
      <c r="Y391" s="42"/>
    </row>
    <row r="392" spans="1:25" ht="28" customHeight="1" x14ac:dyDescent="0.15">
      <c r="A392" s="42"/>
      <c r="B392" s="42"/>
      <c r="C392" s="42"/>
      <c r="D392" s="42"/>
      <c r="E392" s="42"/>
      <c r="F392" s="42"/>
      <c r="G392" s="42"/>
      <c r="H392" s="43"/>
      <c r="K392" s="42"/>
      <c r="L392" s="44"/>
      <c r="M392" s="44"/>
      <c r="N392" s="44"/>
      <c r="O392" s="42"/>
      <c r="P392" s="42"/>
      <c r="Q392" s="42"/>
      <c r="R392" s="89"/>
      <c r="S392" s="42"/>
      <c r="T392" s="42"/>
      <c r="U392" s="42"/>
      <c r="V392" s="42"/>
      <c r="W392" s="42"/>
      <c r="X392" s="42"/>
      <c r="Y392" s="42"/>
    </row>
    <row r="393" spans="1:25" ht="28" customHeight="1" x14ac:dyDescent="0.15">
      <c r="A393" s="42"/>
      <c r="B393" s="42"/>
      <c r="C393" s="42"/>
      <c r="D393" s="42"/>
      <c r="E393" s="42"/>
      <c r="F393" s="42"/>
      <c r="G393" s="42"/>
      <c r="H393" s="43"/>
      <c r="K393" s="42"/>
      <c r="L393" s="44"/>
      <c r="M393" s="44"/>
      <c r="N393" s="44"/>
      <c r="O393" s="42"/>
      <c r="P393" s="42"/>
      <c r="Q393" s="42"/>
      <c r="R393" s="89"/>
      <c r="S393" s="42"/>
      <c r="T393" s="42"/>
      <c r="U393" s="42"/>
      <c r="V393" s="42"/>
      <c r="W393" s="42"/>
      <c r="X393" s="42"/>
      <c r="Y393" s="42"/>
    </row>
    <row r="394" spans="1:25" ht="28" customHeight="1" x14ac:dyDescent="0.15">
      <c r="A394" s="42"/>
      <c r="B394" s="42"/>
      <c r="C394" s="42"/>
      <c r="D394" s="42"/>
      <c r="E394" s="42"/>
      <c r="F394" s="42"/>
      <c r="G394" s="42"/>
      <c r="H394" s="43"/>
      <c r="K394" s="42"/>
      <c r="L394" s="44"/>
      <c r="M394" s="44"/>
      <c r="N394" s="44"/>
      <c r="O394" s="42"/>
      <c r="P394" s="42"/>
      <c r="Q394" s="42"/>
      <c r="R394" s="89"/>
      <c r="S394" s="42"/>
      <c r="T394" s="42"/>
      <c r="U394" s="42"/>
      <c r="V394" s="42"/>
      <c r="W394" s="42"/>
      <c r="X394" s="42"/>
      <c r="Y394" s="42"/>
    </row>
    <row r="395" spans="1:25" ht="28" customHeight="1" x14ac:dyDescent="0.15">
      <c r="A395" s="42"/>
      <c r="B395" s="42"/>
      <c r="C395" s="42"/>
      <c r="D395" s="42"/>
      <c r="E395" s="42"/>
      <c r="F395" s="42"/>
      <c r="G395" s="42"/>
      <c r="H395" s="43"/>
      <c r="K395" s="42"/>
      <c r="L395" s="44"/>
      <c r="M395" s="44"/>
      <c r="N395" s="44"/>
      <c r="O395" s="42"/>
      <c r="P395" s="42"/>
      <c r="Q395" s="42"/>
      <c r="R395" s="89"/>
      <c r="S395" s="42"/>
      <c r="T395" s="42"/>
      <c r="U395" s="42"/>
      <c r="V395" s="42"/>
      <c r="W395" s="42"/>
      <c r="X395" s="42"/>
      <c r="Y395" s="42"/>
    </row>
    <row r="396" spans="1:25" ht="28" customHeight="1" x14ac:dyDescent="0.15">
      <c r="A396" s="42"/>
      <c r="B396" s="42"/>
      <c r="C396" s="42"/>
      <c r="D396" s="42"/>
      <c r="E396" s="42"/>
      <c r="F396" s="42"/>
      <c r="G396" s="42"/>
      <c r="H396" s="43"/>
      <c r="K396" s="42"/>
      <c r="L396" s="44"/>
      <c r="M396" s="44"/>
      <c r="N396" s="44"/>
      <c r="O396" s="42"/>
      <c r="P396" s="42"/>
      <c r="Q396" s="42"/>
      <c r="R396" s="89"/>
      <c r="S396" s="42"/>
      <c r="T396" s="42"/>
      <c r="U396" s="42"/>
      <c r="V396" s="42"/>
      <c r="W396" s="42"/>
      <c r="X396" s="42"/>
      <c r="Y396" s="42"/>
    </row>
    <row r="397" spans="1:25" ht="28" customHeight="1" x14ac:dyDescent="0.15">
      <c r="A397" s="42"/>
      <c r="B397" s="42"/>
      <c r="C397" s="42"/>
      <c r="D397" s="42"/>
      <c r="E397" s="42"/>
      <c r="F397" s="42"/>
      <c r="G397" s="42"/>
      <c r="H397" s="43"/>
      <c r="K397" s="42"/>
      <c r="L397" s="44"/>
      <c r="M397" s="44"/>
      <c r="N397" s="44"/>
      <c r="O397" s="42"/>
      <c r="P397" s="42"/>
      <c r="Q397" s="42"/>
      <c r="R397" s="89"/>
      <c r="S397" s="42"/>
      <c r="T397" s="42"/>
      <c r="U397" s="42"/>
      <c r="V397" s="42"/>
      <c r="W397" s="42"/>
      <c r="X397" s="42"/>
      <c r="Y397" s="42"/>
    </row>
    <row r="398" spans="1:25" ht="28" customHeight="1" x14ac:dyDescent="0.15">
      <c r="A398" s="42"/>
      <c r="B398" s="42"/>
      <c r="C398" s="42"/>
      <c r="D398" s="42"/>
      <c r="E398" s="42"/>
      <c r="F398" s="42"/>
      <c r="G398" s="42"/>
      <c r="H398" s="43"/>
      <c r="K398" s="42"/>
      <c r="L398" s="44"/>
      <c r="M398" s="44"/>
      <c r="N398" s="44"/>
      <c r="O398" s="42"/>
      <c r="P398" s="42"/>
      <c r="Q398" s="42"/>
      <c r="R398" s="89"/>
      <c r="S398" s="42"/>
      <c r="T398" s="42"/>
      <c r="U398" s="42"/>
      <c r="V398" s="42"/>
      <c r="W398" s="42"/>
      <c r="X398" s="42"/>
      <c r="Y398" s="42"/>
    </row>
    <row r="399" spans="1:25" ht="28" customHeight="1" x14ac:dyDescent="0.15">
      <c r="A399" s="42"/>
      <c r="B399" s="42"/>
      <c r="C399" s="42"/>
      <c r="D399" s="42"/>
      <c r="E399" s="42"/>
      <c r="F399" s="42"/>
      <c r="G399" s="42"/>
      <c r="H399" s="43"/>
      <c r="K399" s="42"/>
      <c r="L399" s="44"/>
      <c r="M399" s="44"/>
      <c r="N399" s="44"/>
      <c r="O399" s="42"/>
      <c r="P399" s="42"/>
      <c r="Q399" s="42"/>
      <c r="R399" s="89"/>
      <c r="S399" s="42"/>
      <c r="T399" s="42"/>
      <c r="U399" s="42"/>
      <c r="V399" s="42"/>
      <c r="W399" s="42"/>
      <c r="X399" s="42"/>
      <c r="Y399" s="42"/>
    </row>
    <row r="400" spans="1:25" ht="28" customHeight="1" x14ac:dyDescent="0.15">
      <c r="A400" s="42"/>
      <c r="B400" s="42"/>
      <c r="C400" s="42"/>
      <c r="D400" s="42"/>
      <c r="E400" s="42"/>
      <c r="F400" s="42"/>
      <c r="G400" s="42"/>
      <c r="H400" s="43"/>
      <c r="K400" s="42"/>
      <c r="L400" s="44"/>
      <c r="M400" s="44"/>
      <c r="N400" s="44"/>
      <c r="O400" s="42"/>
      <c r="P400" s="42"/>
      <c r="Q400" s="42"/>
      <c r="R400" s="89"/>
      <c r="S400" s="42"/>
      <c r="T400" s="42"/>
      <c r="U400" s="42"/>
      <c r="V400" s="42"/>
      <c r="W400" s="42"/>
      <c r="X400" s="42"/>
      <c r="Y400" s="42"/>
    </row>
    <row r="401" spans="1:25" ht="28" customHeight="1" x14ac:dyDescent="0.15">
      <c r="A401" s="42"/>
      <c r="B401" s="42"/>
      <c r="C401" s="42"/>
      <c r="D401" s="42"/>
      <c r="E401" s="42"/>
      <c r="F401" s="42"/>
      <c r="G401" s="42"/>
      <c r="H401" s="43"/>
      <c r="K401" s="42"/>
      <c r="L401" s="44"/>
      <c r="M401" s="44"/>
      <c r="N401" s="44"/>
      <c r="O401" s="42"/>
      <c r="P401" s="42"/>
      <c r="Q401" s="42"/>
      <c r="R401" s="89"/>
      <c r="S401" s="42"/>
      <c r="T401" s="42"/>
      <c r="U401" s="42"/>
      <c r="V401" s="42"/>
      <c r="W401" s="42"/>
      <c r="X401" s="42"/>
      <c r="Y401" s="42"/>
    </row>
    <row r="402" spans="1:25" ht="28" customHeight="1" x14ac:dyDescent="0.15">
      <c r="A402" s="42"/>
      <c r="B402" s="42"/>
      <c r="C402" s="42"/>
      <c r="D402" s="42"/>
      <c r="E402" s="42"/>
      <c r="F402" s="42"/>
      <c r="G402" s="42"/>
      <c r="H402" s="43"/>
      <c r="K402" s="42"/>
      <c r="L402" s="44"/>
      <c r="M402" s="44"/>
      <c r="N402" s="44"/>
      <c r="O402" s="42"/>
      <c r="P402" s="42"/>
      <c r="Q402" s="42"/>
      <c r="R402" s="89"/>
      <c r="S402" s="42"/>
      <c r="T402" s="42"/>
      <c r="U402" s="42"/>
      <c r="V402" s="42"/>
      <c r="W402" s="42"/>
      <c r="X402" s="42"/>
      <c r="Y402" s="42"/>
    </row>
    <row r="403" spans="1:25" ht="28" customHeight="1" x14ac:dyDescent="0.15">
      <c r="A403" s="42"/>
      <c r="B403" s="42"/>
      <c r="C403" s="42"/>
      <c r="D403" s="42"/>
      <c r="E403" s="42"/>
      <c r="F403" s="42"/>
      <c r="G403" s="42"/>
      <c r="H403" s="43"/>
      <c r="K403" s="42"/>
      <c r="L403" s="44"/>
      <c r="M403" s="44"/>
      <c r="N403" s="44"/>
      <c r="O403" s="42"/>
      <c r="P403" s="42"/>
      <c r="Q403" s="42"/>
      <c r="R403" s="89"/>
      <c r="S403" s="42"/>
      <c r="T403" s="42"/>
      <c r="U403" s="42"/>
      <c r="V403" s="42"/>
      <c r="W403" s="42"/>
      <c r="X403" s="42"/>
      <c r="Y403" s="42"/>
    </row>
    <row r="404" spans="1:25" ht="28" customHeight="1" x14ac:dyDescent="0.15">
      <c r="A404" s="42"/>
      <c r="B404" s="42"/>
      <c r="C404" s="42"/>
      <c r="D404" s="42"/>
      <c r="E404" s="42"/>
      <c r="F404" s="42"/>
      <c r="G404" s="42"/>
      <c r="H404" s="43"/>
      <c r="K404" s="42"/>
      <c r="L404" s="44"/>
      <c r="M404" s="44"/>
      <c r="N404" s="44"/>
      <c r="O404" s="42"/>
      <c r="P404" s="42"/>
      <c r="Q404" s="42"/>
      <c r="R404" s="89"/>
      <c r="S404" s="42"/>
      <c r="T404" s="42"/>
      <c r="U404" s="42"/>
      <c r="V404" s="42"/>
      <c r="W404" s="42"/>
      <c r="X404" s="42"/>
      <c r="Y404" s="42"/>
    </row>
    <row r="405" spans="1:25" ht="28" customHeight="1" x14ac:dyDescent="0.15">
      <c r="A405" s="42"/>
      <c r="B405" s="42"/>
      <c r="C405" s="42"/>
      <c r="D405" s="42"/>
      <c r="E405" s="42"/>
      <c r="F405" s="42"/>
      <c r="G405" s="42"/>
      <c r="H405" s="43"/>
      <c r="K405" s="42"/>
      <c r="L405" s="44"/>
      <c r="M405" s="44"/>
      <c r="N405" s="44"/>
      <c r="O405" s="42"/>
      <c r="P405" s="42"/>
      <c r="Q405" s="42"/>
      <c r="R405" s="89"/>
      <c r="S405" s="42"/>
      <c r="T405" s="42"/>
      <c r="U405" s="42"/>
      <c r="V405" s="42"/>
      <c r="W405" s="42"/>
      <c r="X405" s="42"/>
      <c r="Y405" s="42"/>
    </row>
    <row r="406" spans="1:25" ht="28" customHeight="1" x14ac:dyDescent="0.15">
      <c r="A406" s="42"/>
      <c r="B406" s="42"/>
      <c r="C406" s="42"/>
      <c r="D406" s="42"/>
      <c r="E406" s="42"/>
      <c r="F406" s="42"/>
      <c r="G406" s="42"/>
      <c r="H406" s="43"/>
      <c r="K406" s="42"/>
      <c r="L406" s="44"/>
      <c r="M406" s="44"/>
      <c r="N406" s="44"/>
      <c r="O406" s="42"/>
      <c r="P406" s="42"/>
      <c r="Q406" s="42"/>
      <c r="R406" s="89"/>
      <c r="S406" s="42"/>
      <c r="T406" s="42"/>
      <c r="U406" s="42"/>
      <c r="V406" s="42"/>
      <c r="W406" s="42"/>
      <c r="X406" s="42"/>
      <c r="Y406" s="42"/>
    </row>
    <row r="407" spans="1:25" ht="28" customHeight="1" x14ac:dyDescent="0.15">
      <c r="A407" s="42"/>
      <c r="B407" s="42"/>
      <c r="C407" s="42"/>
      <c r="D407" s="42"/>
      <c r="E407" s="42"/>
      <c r="F407" s="42"/>
      <c r="G407" s="42"/>
      <c r="H407" s="43"/>
      <c r="K407" s="42"/>
      <c r="L407" s="44"/>
      <c r="M407" s="44"/>
      <c r="N407" s="44"/>
      <c r="O407" s="42"/>
      <c r="P407" s="42"/>
      <c r="Q407" s="42"/>
      <c r="R407" s="89"/>
      <c r="S407" s="42"/>
      <c r="T407" s="42"/>
      <c r="U407" s="42"/>
      <c r="V407" s="42"/>
      <c r="W407" s="42"/>
      <c r="X407" s="42"/>
      <c r="Y407" s="42"/>
    </row>
    <row r="408" spans="1:25" ht="28" customHeight="1" x14ac:dyDescent="0.15">
      <c r="A408" s="42"/>
      <c r="B408" s="42"/>
      <c r="C408" s="42"/>
      <c r="D408" s="42"/>
      <c r="E408" s="42"/>
      <c r="F408" s="42"/>
      <c r="G408" s="42"/>
      <c r="H408" s="43"/>
      <c r="K408" s="42"/>
      <c r="L408" s="44"/>
      <c r="M408" s="44"/>
      <c r="N408" s="44"/>
      <c r="O408" s="42"/>
      <c r="P408" s="42"/>
      <c r="Q408" s="42"/>
      <c r="R408" s="89"/>
      <c r="S408" s="42"/>
      <c r="T408" s="42"/>
      <c r="U408" s="42"/>
      <c r="V408" s="42"/>
      <c r="W408" s="42"/>
      <c r="X408" s="42"/>
      <c r="Y408" s="42"/>
    </row>
    <row r="409" spans="1:25" ht="28" customHeight="1" x14ac:dyDescent="0.15">
      <c r="A409" s="42"/>
      <c r="B409" s="42"/>
      <c r="C409" s="42"/>
      <c r="D409" s="42"/>
      <c r="E409" s="42"/>
      <c r="F409" s="42"/>
      <c r="G409" s="42"/>
      <c r="H409" s="43"/>
      <c r="K409" s="42"/>
      <c r="L409" s="44"/>
      <c r="M409" s="44"/>
      <c r="N409" s="44"/>
      <c r="O409" s="42"/>
      <c r="P409" s="42"/>
      <c r="Q409" s="42"/>
      <c r="R409" s="89"/>
      <c r="S409" s="42"/>
      <c r="T409" s="42"/>
      <c r="U409" s="42"/>
      <c r="V409" s="42"/>
      <c r="W409" s="42"/>
      <c r="X409" s="42"/>
      <c r="Y409" s="42"/>
    </row>
    <row r="410" spans="1:25" ht="28" customHeight="1" x14ac:dyDescent="0.15">
      <c r="A410" s="42"/>
      <c r="B410" s="42"/>
      <c r="C410" s="42"/>
      <c r="D410" s="42"/>
      <c r="E410" s="42"/>
      <c r="F410" s="42"/>
      <c r="G410" s="42"/>
      <c r="H410" s="43"/>
      <c r="K410" s="42"/>
      <c r="L410" s="44"/>
      <c r="M410" s="44"/>
      <c r="N410" s="44"/>
      <c r="O410" s="42"/>
      <c r="P410" s="42"/>
      <c r="Q410" s="42"/>
      <c r="R410" s="89"/>
      <c r="S410" s="42"/>
      <c r="T410" s="42"/>
      <c r="U410" s="42"/>
      <c r="V410" s="42"/>
      <c r="W410" s="42"/>
      <c r="X410" s="42"/>
      <c r="Y410" s="42"/>
    </row>
    <row r="411" spans="1:25" ht="28" customHeight="1" x14ac:dyDescent="0.15">
      <c r="A411" s="42"/>
      <c r="B411" s="42"/>
      <c r="C411" s="42"/>
      <c r="D411" s="42"/>
      <c r="E411" s="42"/>
      <c r="F411" s="42"/>
      <c r="G411" s="42"/>
      <c r="H411" s="43"/>
      <c r="K411" s="42"/>
      <c r="L411" s="44"/>
      <c r="M411" s="44"/>
      <c r="N411" s="44"/>
      <c r="O411" s="42"/>
      <c r="P411" s="42"/>
      <c r="Q411" s="42"/>
      <c r="R411" s="89"/>
      <c r="S411" s="42"/>
      <c r="T411" s="42"/>
      <c r="U411" s="42"/>
      <c r="V411" s="42"/>
      <c r="W411" s="42"/>
      <c r="X411" s="42"/>
      <c r="Y411" s="42"/>
    </row>
    <row r="412" spans="1:25" ht="28" customHeight="1" x14ac:dyDescent="0.15">
      <c r="A412" s="42"/>
      <c r="B412" s="42"/>
      <c r="C412" s="42"/>
      <c r="D412" s="42"/>
      <c r="E412" s="42"/>
      <c r="F412" s="42"/>
      <c r="G412" s="42"/>
      <c r="H412" s="43"/>
      <c r="K412" s="42"/>
      <c r="L412" s="44"/>
      <c r="M412" s="44"/>
      <c r="N412" s="44"/>
      <c r="O412" s="42"/>
      <c r="P412" s="42"/>
      <c r="Q412" s="42"/>
      <c r="R412" s="89"/>
      <c r="S412" s="42"/>
      <c r="T412" s="42"/>
      <c r="U412" s="42"/>
      <c r="V412" s="42"/>
      <c r="W412" s="42"/>
      <c r="X412" s="42"/>
      <c r="Y412" s="42"/>
    </row>
    <row r="413" spans="1:25" ht="28" customHeight="1" x14ac:dyDescent="0.15">
      <c r="A413" s="42"/>
      <c r="B413" s="42"/>
      <c r="C413" s="42"/>
      <c r="D413" s="42"/>
      <c r="E413" s="42"/>
      <c r="F413" s="42"/>
      <c r="G413" s="42"/>
      <c r="H413" s="43"/>
      <c r="K413" s="42"/>
      <c r="L413" s="44"/>
      <c r="M413" s="44"/>
      <c r="N413" s="44"/>
      <c r="O413" s="42"/>
      <c r="P413" s="42"/>
      <c r="Q413" s="42"/>
      <c r="R413" s="89"/>
      <c r="S413" s="42"/>
      <c r="T413" s="42"/>
      <c r="U413" s="42"/>
      <c r="V413" s="42"/>
      <c r="W413" s="42"/>
      <c r="X413" s="42"/>
      <c r="Y413" s="42"/>
    </row>
    <row r="414" spans="1:25" ht="28" customHeight="1" x14ac:dyDescent="0.15">
      <c r="A414" s="42"/>
      <c r="B414" s="42"/>
      <c r="C414" s="42"/>
      <c r="D414" s="42"/>
      <c r="E414" s="42"/>
      <c r="F414" s="42"/>
      <c r="G414" s="42"/>
      <c r="H414" s="43"/>
      <c r="K414" s="42"/>
      <c r="L414" s="44"/>
      <c r="M414" s="44"/>
      <c r="N414" s="44"/>
      <c r="O414" s="42"/>
      <c r="P414" s="42"/>
      <c r="Q414" s="42"/>
      <c r="R414" s="89"/>
      <c r="S414" s="42"/>
      <c r="T414" s="42"/>
      <c r="U414" s="42"/>
      <c r="V414" s="42"/>
      <c r="W414" s="42"/>
      <c r="X414" s="42"/>
      <c r="Y414" s="42"/>
    </row>
    <row r="415" spans="1:25" ht="28" customHeight="1" x14ac:dyDescent="0.15">
      <c r="A415" s="42"/>
      <c r="B415" s="42"/>
      <c r="C415" s="42"/>
      <c r="D415" s="42"/>
      <c r="E415" s="42"/>
      <c r="F415" s="42"/>
      <c r="G415" s="42"/>
      <c r="H415" s="43"/>
      <c r="K415" s="42"/>
      <c r="L415" s="44"/>
      <c r="M415" s="44"/>
      <c r="N415" s="44"/>
      <c r="O415" s="42"/>
      <c r="P415" s="42"/>
      <c r="Q415" s="42"/>
      <c r="R415" s="89"/>
      <c r="S415" s="42"/>
      <c r="T415" s="42"/>
      <c r="U415" s="42"/>
      <c r="V415" s="42"/>
      <c r="W415" s="42"/>
      <c r="X415" s="42"/>
      <c r="Y415" s="42"/>
    </row>
    <row r="416" spans="1:25" ht="28" customHeight="1" x14ac:dyDescent="0.15">
      <c r="A416" s="42"/>
      <c r="B416" s="42"/>
      <c r="C416" s="42"/>
      <c r="D416" s="42"/>
      <c r="E416" s="42"/>
      <c r="F416" s="42"/>
      <c r="G416" s="42"/>
      <c r="H416" s="43"/>
      <c r="K416" s="42"/>
      <c r="L416" s="44"/>
      <c r="M416" s="44"/>
      <c r="N416" s="44"/>
      <c r="O416" s="42"/>
      <c r="P416" s="42"/>
      <c r="Q416" s="42"/>
      <c r="R416" s="89"/>
      <c r="S416" s="42"/>
      <c r="T416" s="42"/>
      <c r="U416" s="42"/>
      <c r="V416" s="42"/>
      <c r="W416" s="42"/>
      <c r="X416" s="42"/>
      <c r="Y416" s="42"/>
    </row>
    <row r="417" spans="1:25" ht="28" customHeight="1" x14ac:dyDescent="0.15">
      <c r="A417" s="42"/>
      <c r="B417" s="42"/>
      <c r="C417" s="42"/>
      <c r="D417" s="42"/>
      <c r="E417" s="42"/>
      <c r="F417" s="42"/>
      <c r="G417" s="42"/>
      <c r="H417" s="43"/>
      <c r="K417" s="42"/>
      <c r="L417" s="44"/>
      <c r="M417" s="44"/>
      <c r="N417" s="44"/>
      <c r="O417" s="42"/>
      <c r="P417" s="42"/>
      <c r="Q417" s="42"/>
      <c r="R417" s="89"/>
      <c r="S417" s="42"/>
      <c r="T417" s="42"/>
      <c r="U417" s="42"/>
      <c r="V417" s="42"/>
      <c r="W417" s="42"/>
      <c r="X417" s="42"/>
      <c r="Y417" s="42"/>
    </row>
    <row r="418" spans="1:25" ht="28" customHeight="1" x14ac:dyDescent="0.15">
      <c r="A418" s="42"/>
      <c r="B418" s="42"/>
      <c r="C418" s="42"/>
      <c r="D418" s="42"/>
      <c r="E418" s="42"/>
      <c r="F418" s="42"/>
      <c r="G418" s="42"/>
      <c r="H418" s="43"/>
      <c r="K418" s="42"/>
      <c r="L418" s="44"/>
      <c r="M418" s="44"/>
      <c r="N418" s="44"/>
      <c r="O418" s="42"/>
      <c r="P418" s="42"/>
      <c r="Q418" s="42"/>
      <c r="R418" s="89"/>
      <c r="S418" s="42"/>
      <c r="T418" s="42"/>
      <c r="U418" s="42"/>
      <c r="V418" s="42"/>
      <c r="W418" s="42"/>
      <c r="X418" s="42"/>
      <c r="Y418" s="42"/>
    </row>
    <row r="419" spans="1:25" ht="28" customHeight="1" x14ac:dyDescent="0.15">
      <c r="A419" s="42"/>
      <c r="B419" s="42"/>
      <c r="C419" s="42"/>
      <c r="D419" s="42"/>
      <c r="E419" s="42"/>
      <c r="F419" s="42"/>
      <c r="G419" s="42"/>
      <c r="H419" s="43"/>
      <c r="K419" s="42"/>
      <c r="L419" s="44"/>
      <c r="M419" s="44"/>
      <c r="N419" s="44"/>
      <c r="O419" s="42"/>
      <c r="P419" s="42"/>
      <c r="Q419" s="42"/>
      <c r="R419" s="89"/>
      <c r="S419" s="42"/>
      <c r="T419" s="42"/>
      <c r="U419" s="42"/>
      <c r="V419" s="42"/>
      <c r="W419" s="42"/>
      <c r="X419" s="42"/>
      <c r="Y419" s="42"/>
    </row>
    <row r="420" spans="1:25" ht="28" customHeight="1" x14ac:dyDescent="0.15">
      <c r="A420" s="42"/>
      <c r="B420" s="42"/>
      <c r="C420" s="42"/>
      <c r="D420" s="42"/>
      <c r="E420" s="42"/>
      <c r="F420" s="42"/>
      <c r="G420" s="42"/>
      <c r="H420" s="43"/>
      <c r="K420" s="42"/>
      <c r="L420" s="44"/>
      <c r="M420" s="44"/>
      <c r="N420" s="44"/>
      <c r="O420" s="42"/>
      <c r="P420" s="42"/>
      <c r="Q420" s="42"/>
      <c r="R420" s="89"/>
      <c r="S420" s="42"/>
      <c r="T420" s="42"/>
      <c r="U420" s="42"/>
      <c r="V420" s="42"/>
      <c r="W420" s="42"/>
      <c r="X420" s="42"/>
      <c r="Y420" s="42"/>
    </row>
    <row r="421" spans="1:25" ht="28" customHeight="1" x14ac:dyDescent="0.15">
      <c r="A421" s="42"/>
      <c r="B421" s="42"/>
      <c r="C421" s="42"/>
      <c r="D421" s="42"/>
      <c r="E421" s="42"/>
      <c r="F421" s="42"/>
      <c r="G421" s="42"/>
      <c r="H421" s="43"/>
      <c r="K421" s="42"/>
      <c r="L421" s="44"/>
      <c r="M421" s="44"/>
      <c r="N421" s="44"/>
      <c r="O421" s="42"/>
      <c r="P421" s="42"/>
      <c r="Q421" s="42"/>
      <c r="R421" s="89"/>
      <c r="S421" s="42"/>
      <c r="T421" s="42"/>
      <c r="U421" s="42"/>
      <c r="V421" s="42"/>
      <c r="W421" s="42"/>
      <c r="X421" s="42"/>
      <c r="Y421" s="42"/>
    </row>
    <row r="422" spans="1:25" ht="28" customHeight="1" x14ac:dyDescent="0.15">
      <c r="A422" s="42"/>
      <c r="B422" s="42"/>
      <c r="C422" s="42"/>
      <c r="D422" s="42"/>
      <c r="E422" s="42"/>
      <c r="F422" s="42"/>
      <c r="G422" s="42"/>
      <c r="H422" s="43"/>
      <c r="K422" s="42"/>
      <c r="L422" s="44"/>
      <c r="M422" s="44"/>
      <c r="N422" s="44"/>
      <c r="O422" s="42"/>
      <c r="P422" s="42"/>
      <c r="Q422" s="42"/>
      <c r="R422" s="89"/>
      <c r="S422" s="42"/>
      <c r="T422" s="42"/>
      <c r="U422" s="42"/>
      <c r="V422" s="42"/>
      <c r="W422" s="42"/>
      <c r="X422" s="42"/>
      <c r="Y422" s="42"/>
    </row>
    <row r="423" spans="1:25" ht="28" customHeight="1" x14ac:dyDescent="0.15">
      <c r="A423" s="42"/>
      <c r="B423" s="42"/>
      <c r="C423" s="42"/>
      <c r="D423" s="42"/>
      <c r="E423" s="42"/>
      <c r="F423" s="42"/>
      <c r="G423" s="42"/>
      <c r="H423" s="43"/>
      <c r="K423" s="42"/>
      <c r="L423" s="44"/>
      <c r="M423" s="44"/>
      <c r="N423" s="44"/>
      <c r="O423" s="42"/>
      <c r="P423" s="42"/>
      <c r="Q423" s="42"/>
      <c r="R423" s="89"/>
      <c r="S423" s="42"/>
      <c r="T423" s="42"/>
      <c r="U423" s="42"/>
      <c r="V423" s="42"/>
      <c r="W423" s="42"/>
      <c r="X423" s="42"/>
      <c r="Y423" s="42"/>
    </row>
    <row r="424" spans="1:25" ht="28" customHeight="1" x14ac:dyDescent="0.15">
      <c r="A424" s="42"/>
      <c r="B424" s="42"/>
      <c r="C424" s="42"/>
      <c r="D424" s="42"/>
      <c r="E424" s="42"/>
      <c r="F424" s="42"/>
      <c r="G424" s="42"/>
      <c r="H424" s="43"/>
      <c r="K424" s="42"/>
      <c r="L424" s="44"/>
      <c r="M424" s="44"/>
      <c r="N424" s="44"/>
      <c r="O424" s="42"/>
      <c r="P424" s="42"/>
      <c r="Q424" s="42"/>
      <c r="R424" s="89"/>
      <c r="S424" s="42"/>
      <c r="T424" s="42"/>
      <c r="U424" s="42"/>
      <c r="V424" s="42"/>
      <c r="W424" s="42"/>
      <c r="X424" s="42"/>
      <c r="Y424" s="42"/>
    </row>
    <row r="425" spans="1:25" ht="28" customHeight="1" x14ac:dyDescent="0.15">
      <c r="A425" s="42"/>
      <c r="B425" s="42"/>
      <c r="C425" s="42"/>
      <c r="D425" s="42"/>
      <c r="E425" s="42"/>
      <c r="F425" s="42"/>
      <c r="G425" s="42"/>
      <c r="H425" s="43"/>
      <c r="K425" s="42"/>
      <c r="L425" s="44"/>
      <c r="M425" s="44"/>
      <c r="N425" s="44"/>
      <c r="O425" s="42"/>
      <c r="P425" s="42"/>
      <c r="Q425" s="42"/>
      <c r="R425" s="89"/>
      <c r="S425" s="42"/>
      <c r="T425" s="42"/>
      <c r="U425" s="42"/>
      <c r="V425" s="42"/>
      <c r="W425" s="42"/>
      <c r="X425" s="42"/>
      <c r="Y425" s="42"/>
    </row>
    <row r="426" spans="1:25" ht="28" customHeight="1" x14ac:dyDescent="0.15">
      <c r="A426" s="42"/>
      <c r="B426" s="42"/>
      <c r="C426" s="42"/>
      <c r="D426" s="42"/>
      <c r="E426" s="42"/>
      <c r="F426" s="42"/>
      <c r="G426" s="42"/>
      <c r="H426" s="43"/>
      <c r="K426" s="42"/>
      <c r="L426" s="44"/>
      <c r="M426" s="44"/>
      <c r="N426" s="44"/>
      <c r="O426" s="42"/>
      <c r="P426" s="42"/>
      <c r="Q426" s="42"/>
      <c r="R426" s="89"/>
      <c r="S426" s="42"/>
      <c r="T426" s="42"/>
      <c r="U426" s="42"/>
      <c r="V426" s="42"/>
      <c r="W426" s="42"/>
      <c r="X426" s="42"/>
      <c r="Y426" s="42"/>
    </row>
    <row r="427" spans="1:25" ht="28" customHeight="1" x14ac:dyDescent="0.15">
      <c r="A427" s="42"/>
      <c r="B427" s="42"/>
      <c r="C427" s="42"/>
      <c r="D427" s="42"/>
      <c r="E427" s="42"/>
      <c r="F427" s="42"/>
      <c r="G427" s="42"/>
      <c r="H427" s="43"/>
      <c r="K427" s="42"/>
      <c r="L427" s="44"/>
      <c r="M427" s="44"/>
      <c r="N427" s="44"/>
      <c r="O427" s="42"/>
      <c r="P427" s="42"/>
      <c r="Q427" s="42"/>
      <c r="R427" s="89"/>
      <c r="S427" s="42"/>
      <c r="T427" s="42"/>
      <c r="U427" s="42"/>
      <c r="V427" s="42"/>
      <c r="W427" s="42"/>
      <c r="X427" s="42"/>
      <c r="Y427" s="42"/>
    </row>
    <row r="428" spans="1:25" ht="28" customHeight="1" x14ac:dyDescent="0.15">
      <c r="A428" s="42"/>
      <c r="B428" s="42"/>
      <c r="C428" s="42"/>
      <c r="D428" s="42"/>
      <c r="E428" s="42"/>
      <c r="F428" s="42"/>
      <c r="G428" s="42"/>
      <c r="H428" s="43"/>
      <c r="K428" s="42"/>
      <c r="L428" s="44"/>
      <c r="M428" s="44"/>
      <c r="N428" s="44"/>
      <c r="O428" s="42"/>
      <c r="P428" s="42"/>
      <c r="Q428" s="42"/>
      <c r="R428" s="89"/>
      <c r="S428" s="42"/>
      <c r="T428" s="42"/>
      <c r="U428" s="42"/>
      <c r="V428" s="42"/>
      <c r="W428" s="42"/>
      <c r="X428" s="42"/>
      <c r="Y428" s="42"/>
    </row>
    <row r="429" spans="1:25" ht="28" customHeight="1" x14ac:dyDescent="0.15">
      <c r="A429" s="42"/>
      <c r="B429" s="42"/>
      <c r="C429" s="42"/>
      <c r="D429" s="42"/>
      <c r="E429" s="42"/>
      <c r="F429" s="42"/>
      <c r="G429" s="42"/>
      <c r="H429" s="43"/>
      <c r="K429" s="42"/>
      <c r="L429" s="44"/>
      <c r="M429" s="44"/>
      <c r="N429" s="44"/>
      <c r="O429" s="42"/>
      <c r="P429" s="42"/>
      <c r="Q429" s="42"/>
      <c r="R429" s="89"/>
      <c r="S429" s="42"/>
      <c r="T429" s="42"/>
      <c r="U429" s="42"/>
      <c r="V429" s="42"/>
      <c r="W429" s="42"/>
      <c r="X429" s="42"/>
      <c r="Y429" s="42"/>
    </row>
    <row r="430" spans="1:25" ht="28" customHeight="1" x14ac:dyDescent="0.15">
      <c r="A430" s="42"/>
      <c r="B430" s="42"/>
      <c r="C430" s="42"/>
      <c r="D430" s="42"/>
      <c r="E430" s="42"/>
      <c r="F430" s="42"/>
      <c r="G430" s="42"/>
      <c r="H430" s="43"/>
      <c r="K430" s="42"/>
      <c r="L430" s="44"/>
      <c r="M430" s="44"/>
      <c r="N430" s="44"/>
      <c r="O430" s="42"/>
      <c r="P430" s="42"/>
      <c r="Q430" s="42"/>
      <c r="R430" s="89"/>
      <c r="S430" s="42"/>
      <c r="T430" s="42"/>
      <c r="U430" s="42"/>
      <c r="V430" s="42"/>
      <c r="W430" s="42"/>
      <c r="X430" s="42"/>
      <c r="Y430" s="42"/>
    </row>
    <row r="431" spans="1:25" ht="28" customHeight="1" x14ac:dyDescent="0.15">
      <c r="A431" s="42"/>
      <c r="B431" s="42"/>
      <c r="C431" s="42"/>
      <c r="D431" s="42"/>
      <c r="E431" s="42"/>
      <c r="F431" s="42"/>
      <c r="G431" s="42"/>
      <c r="H431" s="43"/>
      <c r="K431" s="42"/>
      <c r="L431" s="44"/>
      <c r="M431" s="44"/>
      <c r="N431" s="44"/>
      <c r="O431" s="42"/>
      <c r="P431" s="42"/>
      <c r="Q431" s="42"/>
      <c r="R431" s="89"/>
      <c r="S431" s="42"/>
      <c r="T431" s="42"/>
      <c r="U431" s="42"/>
      <c r="V431" s="42"/>
      <c r="W431" s="42"/>
      <c r="X431" s="42"/>
      <c r="Y431" s="42"/>
    </row>
    <row r="432" spans="1:25" ht="28" customHeight="1" x14ac:dyDescent="0.15">
      <c r="A432" s="42"/>
      <c r="B432" s="42"/>
      <c r="C432" s="42"/>
      <c r="D432" s="42"/>
      <c r="E432" s="42"/>
      <c r="F432" s="42"/>
      <c r="G432" s="42"/>
      <c r="H432" s="43"/>
      <c r="K432" s="42"/>
      <c r="L432" s="44"/>
      <c r="M432" s="44"/>
      <c r="N432" s="44"/>
      <c r="O432" s="42"/>
      <c r="P432" s="42"/>
      <c r="Q432" s="42"/>
      <c r="R432" s="89"/>
      <c r="S432" s="42"/>
      <c r="T432" s="42"/>
      <c r="U432" s="42"/>
      <c r="V432" s="42"/>
      <c r="W432" s="42"/>
      <c r="X432" s="42"/>
      <c r="Y432" s="42"/>
    </row>
    <row r="433" spans="1:25" ht="28" customHeight="1" x14ac:dyDescent="0.15">
      <c r="A433" s="42"/>
      <c r="B433" s="42"/>
      <c r="C433" s="42"/>
      <c r="D433" s="42"/>
      <c r="E433" s="42"/>
      <c r="F433" s="42"/>
      <c r="G433" s="42"/>
      <c r="H433" s="43"/>
      <c r="K433" s="42"/>
      <c r="L433" s="44"/>
      <c r="M433" s="44"/>
      <c r="N433" s="44"/>
      <c r="O433" s="42"/>
      <c r="P433" s="42"/>
      <c r="Q433" s="42"/>
      <c r="R433" s="89"/>
      <c r="S433" s="42"/>
      <c r="T433" s="42"/>
      <c r="U433" s="42"/>
      <c r="V433" s="42"/>
      <c r="W433" s="42"/>
      <c r="X433" s="42"/>
      <c r="Y433" s="42"/>
    </row>
    <row r="434" spans="1:25" ht="28" customHeight="1" x14ac:dyDescent="0.15">
      <c r="A434" s="42"/>
      <c r="B434" s="42"/>
      <c r="C434" s="42"/>
      <c r="D434" s="42"/>
      <c r="E434" s="42"/>
      <c r="F434" s="42"/>
      <c r="G434" s="42"/>
      <c r="H434" s="43"/>
      <c r="K434" s="42"/>
      <c r="L434" s="44"/>
      <c r="M434" s="44"/>
      <c r="N434" s="44"/>
      <c r="O434" s="42"/>
      <c r="P434" s="42"/>
      <c r="Q434" s="42"/>
      <c r="R434" s="89"/>
      <c r="S434" s="42"/>
      <c r="T434" s="42"/>
      <c r="U434" s="42"/>
      <c r="V434" s="42"/>
      <c r="W434" s="42"/>
      <c r="X434" s="42"/>
      <c r="Y434" s="42"/>
    </row>
    <row r="435" spans="1:25" ht="28" customHeight="1" x14ac:dyDescent="0.15">
      <c r="A435" s="42"/>
      <c r="B435" s="42"/>
      <c r="C435" s="42"/>
      <c r="D435" s="42"/>
      <c r="E435" s="42"/>
      <c r="F435" s="42"/>
      <c r="G435" s="42"/>
      <c r="H435" s="43"/>
      <c r="K435" s="42"/>
      <c r="L435" s="44"/>
      <c r="M435" s="44"/>
      <c r="N435" s="44"/>
      <c r="O435" s="42"/>
      <c r="P435" s="42"/>
      <c r="Q435" s="42"/>
      <c r="R435" s="89"/>
      <c r="S435" s="42"/>
      <c r="T435" s="42"/>
      <c r="U435" s="42"/>
      <c r="V435" s="42"/>
      <c r="W435" s="42"/>
      <c r="X435" s="42"/>
      <c r="Y435" s="42"/>
    </row>
    <row r="436" spans="1:25" ht="28" customHeight="1" x14ac:dyDescent="0.15">
      <c r="A436" s="42"/>
      <c r="B436" s="42"/>
      <c r="C436" s="42"/>
      <c r="D436" s="42"/>
      <c r="E436" s="42"/>
      <c r="F436" s="42"/>
      <c r="G436" s="42"/>
      <c r="H436" s="43"/>
      <c r="K436" s="42"/>
      <c r="L436" s="44"/>
      <c r="M436" s="44"/>
      <c r="N436" s="44"/>
      <c r="O436" s="42"/>
      <c r="P436" s="42"/>
      <c r="Q436" s="42"/>
      <c r="R436" s="89"/>
      <c r="S436" s="42"/>
      <c r="T436" s="42"/>
      <c r="U436" s="42"/>
      <c r="V436" s="42"/>
      <c r="W436" s="42"/>
      <c r="X436" s="42"/>
      <c r="Y436" s="42"/>
    </row>
    <row r="437" spans="1:25" ht="28" customHeight="1" x14ac:dyDescent="0.15">
      <c r="A437" s="42"/>
      <c r="B437" s="42"/>
      <c r="C437" s="42"/>
      <c r="D437" s="42"/>
      <c r="E437" s="42"/>
      <c r="F437" s="42"/>
      <c r="G437" s="42"/>
      <c r="H437" s="43"/>
      <c r="K437" s="42"/>
      <c r="L437" s="44"/>
      <c r="M437" s="44"/>
      <c r="N437" s="44"/>
      <c r="O437" s="42"/>
      <c r="P437" s="42"/>
      <c r="Q437" s="42"/>
      <c r="R437" s="89"/>
      <c r="S437" s="42"/>
      <c r="T437" s="42"/>
      <c r="U437" s="42"/>
      <c r="V437" s="42"/>
      <c r="W437" s="42"/>
      <c r="X437" s="42"/>
      <c r="Y437" s="42"/>
    </row>
    <row r="438" spans="1:25" ht="28" customHeight="1" x14ac:dyDescent="0.15">
      <c r="A438" s="42"/>
      <c r="B438" s="42"/>
      <c r="C438" s="42"/>
      <c r="D438" s="42"/>
      <c r="E438" s="42"/>
      <c r="F438" s="42"/>
      <c r="G438" s="42"/>
      <c r="H438" s="43"/>
      <c r="K438" s="42"/>
      <c r="L438" s="44"/>
      <c r="M438" s="44"/>
      <c r="N438" s="44"/>
      <c r="O438" s="42"/>
      <c r="P438" s="42"/>
      <c r="Q438" s="42"/>
      <c r="R438" s="89"/>
      <c r="S438" s="42"/>
      <c r="T438" s="42"/>
      <c r="U438" s="42"/>
      <c r="V438" s="42"/>
      <c r="W438" s="42"/>
      <c r="X438" s="42"/>
      <c r="Y438" s="42"/>
    </row>
    <row r="439" spans="1:25" ht="28" customHeight="1" x14ac:dyDescent="0.15">
      <c r="A439" s="42"/>
      <c r="B439" s="42"/>
      <c r="C439" s="42"/>
      <c r="D439" s="42"/>
      <c r="E439" s="42"/>
      <c r="F439" s="42"/>
      <c r="G439" s="42"/>
      <c r="H439" s="43"/>
      <c r="K439" s="42"/>
      <c r="L439" s="44"/>
      <c r="M439" s="44"/>
      <c r="N439" s="44"/>
      <c r="O439" s="42"/>
      <c r="P439" s="42"/>
      <c r="Q439" s="42"/>
      <c r="R439" s="89"/>
      <c r="S439" s="42"/>
      <c r="T439" s="42"/>
      <c r="U439" s="42"/>
      <c r="V439" s="42"/>
      <c r="W439" s="42"/>
      <c r="X439" s="42"/>
      <c r="Y439" s="42"/>
    </row>
    <row r="440" spans="1:25" ht="28" customHeight="1" x14ac:dyDescent="0.15">
      <c r="A440" s="42"/>
      <c r="B440" s="42"/>
      <c r="C440" s="42"/>
      <c r="D440" s="42"/>
      <c r="E440" s="42"/>
      <c r="F440" s="42"/>
      <c r="G440" s="42"/>
      <c r="H440" s="43"/>
      <c r="K440" s="42"/>
      <c r="L440" s="44"/>
      <c r="M440" s="44"/>
      <c r="N440" s="44"/>
      <c r="O440" s="42"/>
      <c r="P440" s="42"/>
      <c r="Q440" s="42"/>
      <c r="R440" s="89"/>
      <c r="S440" s="42"/>
      <c r="T440" s="42"/>
      <c r="U440" s="42"/>
      <c r="V440" s="42"/>
      <c r="W440" s="42"/>
      <c r="X440" s="42"/>
      <c r="Y440" s="42"/>
    </row>
    <row r="441" spans="1:25" ht="28" customHeight="1" x14ac:dyDescent="0.15">
      <c r="A441" s="42"/>
      <c r="B441" s="42"/>
      <c r="C441" s="42"/>
      <c r="D441" s="42"/>
      <c r="E441" s="42"/>
      <c r="F441" s="42"/>
      <c r="G441" s="42"/>
      <c r="H441" s="43"/>
      <c r="K441" s="42"/>
      <c r="L441" s="44"/>
      <c r="M441" s="44"/>
      <c r="N441" s="44"/>
      <c r="O441" s="42"/>
      <c r="P441" s="42"/>
      <c r="Q441" s="42"/>
      <c r="R441" s="89"/>
      <c r="S441" s="42"/>
      <c r="T441" s="42"/>
      <c r="U441" s="42"/>
      <c r="V441" s="42"/>
      <c r="W441" s="42"/>
      <c r="X441" s="42"/>
      <c r="Y441" s="42"/>
    </row>
    <row r="442" spans="1:25" ht="28" customHeight="1" x14ac:dyDescent="0.15">
      <c r="A442" s="42"/>
      <c r="B442" s="42"/>
      <c r="C442" s="42"/>
      <c r="D442" s="42"/>
      <c r="E442" s="42"/>
      <c r="F442" s="42"/>
      <c r="G442" s="42"/>
      <c r="H442" s="43"/>
      <c r="K442" s="42"/>
      <c r="L442" s="44"/>
      <c r="M442" s="44"/>
      <c r="N442" s="44"/>
      <c r="O442" s="42"/>
      <c r="P442" s="42"/>
      <c r="Q442" s="42"/>
      <c r="R442" s="89"/>
      <c r="S442" s="42"/>
      <c r="T442" s="42"/>
      <c r="U442" s="42"/>
      <c r="V442" s="42"/>
      <c r="W442" s="42"/>
      <c r="X442" s="42"/>
      <c r="Y442" s="42"/>
    </row>
    <row r="443" spans="1:25" ht="28" customHeight="1" x14ac:dyDescent="0.15">
      <c r="A443" s="42"/>
      <c r="B443" s="42"/>
      <c r="C443" s="42"/>
      <c r="D443" s="42"/>
      <c r="E443" s="42"/>
      <c r="F443" s="42"/>
      <c r="G443" s="42"/>
      <c r="H443" s="43"/>
      <c r="K443" s="42"/>
      <c r="L443" s="44"/>
      <c r="M443" s="44"/>
      <c r="N443" s="44"/>
      <c r="O443" s="42"/>
      <c r="P443" s="42"/>
      <c r="Q443" s="42"/>
      <c r="R443" s="89"/>
      <c r="S443" s="42"/>
      <c r="T443" s="42"/>
      <c r="U443" s="42"/>
      <c r="V443" s="42"/>
      <c r="W443" s="42"/>
      <c r="X443" s="42"/>
      <c r="Y443" s="42"/>
    </row>
    <row r="444" spans="1:25" ht="28" customHeight="1" x14ac:dyDescent="0.15">
      <c r="A444" s="42"/>
      <c r="B444" s="42"/>
      <c r="C444" s="42"/>
      <c r="D444" s="42"/>
      <c r="E444" s="42"/>
      <c r="F444" s="42"/>
      <c r="G444" s="42"/>
      <c r="H444" s="43"/>
      <c r="K444" s="42"/>
      <c r="L444" s="44"/>
      <c r="M444" s="44"/>
      <c r="N444" s="44"/>
      <c r="O444" s="42"/>
      <c r="P444" s="42"/>
      <c r="Q444" s="42"/>
      <c r="R444" s="89"/>
      <c r="S444" s="42"/>
      <c r="T444" s="42"/>
      <c r="U444" s="42"/>
      <c r="V444" s="42"/>
      <c r="W444" s="42"/>
      <c r="X444" s="42"/>
      <c r="Y444" s="42"/>
    </row>
    <row r="445" spans="1:25" ht="28" customHeight="1" x14ac:dyDescent="0.15">
      <c r="A445" s="42"/>
      <c r="B445" s="42"/>
      <c r="C445" s="42"/>
      <c r="D445" s="42"/>
      <c r="E445" s="42"/>
      <c r="F445" s="42"/>
      <c r="G445" s="42"/>
      <c r="H445" s="43"/>
      <c r="K445" s="42"/>
      <c r="L445" s="44"/>
      <c r="M445" s="44"/>
      <c r="N445" s="44"/>
      <c r="O445" s="42"/>
      <c r="P445" s="42"/>
      <c r="Q445" s="42"/>
      <c r="R445" s="89"/>
      <c r="S445" s="42"/>
      <c r="T445" s="42"/>
      <c r="U445" s="42"/>
      <c r="V445" s="42"/>
      <c r="W445" s="42"/>
      <c r="X445" s="42"/>
      <c r="Y445" s="42"/>
    </row>
    <row r="446" spans="1:25" ht="28" customHeight="1" x14ac:dyDescent="0.15">
      <c r="A446" s="42"/>
      <c r="B446" s="42"/>
      <c r="C446" s="42"/>
      <c r="D446" s="42"/>
      <c r="E446" s="42"/>
      <c r="F446" s="42"/>
      <c r="G446" s="42"/>
      <c r="H446" s="43"/>
      <c r="K446" s="42"/>
      <c r="L446" s="44"/>
      <c r="M446" s="44"/>
      <c r="N446" s="44"/>
      <c r="O446" s="42"/>
      <c r="P446" s="42"/>
      <c r="Q446" s="42"/>
      <c r="R446" s="89"/>
      <c r="S446" s="42"/>
      <c r="T446" s="42"/>
      <c r="U446" s="42"/>
      <c r="V446" s="42"/>
      <c r="W446" s="42"/>
      <c r="X446" s="42"/>
      <c r="Y446" s="42"/>
    </row>
    <row r="447" spans="1:25" ht="28" customHeight="1" x14ac:dyDescent="0.15">
      <c r="A447" s="42"/>
      <c r="B447" s="42"/>
      <c r="C447" s="42"/>
      <c r="D447" s="42"/>
      <c r="E447" s="42"/>
      <c r="F447" s="42"/>
      <c r="G447" s="42"/>
      <c r="H447" s="43"/>
      <c r="K447" s="42"/>
      <c r="L447" s="44"/>
      <c r="M447" s="44"/>
      <c r="N447" s="44"/>
      <c r="O447" s="42"/>
      <c r="P447" s="42"/>
      <c r="Q447" s="42"/>
      <c r="R447" s="89"/>
      <c r="S447" s="42"/>
      <c r="T447" s="42"/>
      <c r="U447" s="42"/>
      <c r="V447" s="42"/>
      <c r="W447" s="42"/>
      <c r="X447" s="42"/>
      <c r="Y447" s="42"/>
    </row>
    <row r="448" spans="1:25" ht="28" customHeight="1" x14ac:dyDescent="0.15">
      <c r="A448" s="42"/>
      <c r="B448" s="42"/>
      <c r="C448" s="42"/>
      <c r="D448" s="42"/>
      <c r="E448" s="42"/>
      <c r="F448" s="42"/>
      <c r="G448" s="42"/>
      <c r="H448" s="43"/>
      <c r="K448" s="42"/>
      <c r="L448" s="44"/>
      <c r="M448" s="44"/>
      <c r="N448" s="44"/>
      <c r="O448" s="42"/>
      <c r="P448" s="42"/>
      <c r="Q448" s="42"/>
      <c r="R448" s="89"/>
      <c r="S448" s="42"/>
      <c r="T448" s="42"/>
      <c r="U448" s="42"/>
      <c r="V448" s="42"/>
      <c r="W448" s="42"/>
      <c r="X448" s="42"/>
      <c r="Y448" s="42"/>
    </row>
    <row r="449" spans="1:25" ht="28" customHeight="1" x14ac:dyDescent="0.15">
      <c r="A449" s="42"/>
      <c r="B449" s="42"/>
      <c r="C449" s="42"/>
      <c r="D449" s="42"/>
      <c r="E449" s="42"/>
      <c r="F449" s="42"/>
      <c r="G449" s="42"/>
      <c r="H449" s="43"/>
      <c r="K449" s="42"/>
      <c r="L449" s="44"/>
      <c r="M449" s="44"/>
      <c r="N449" s="44"/>
      <c r="O449" s="42"/>
      <c r="P449" s="42"/>
      <c r="Q449" s="42"/>
      <c r="R449" s="89"/>
      <c r="S449" s="42"/>
      <c r="T449" s="42"/>
      <c r="U449" s="42"/>
      <c r="V449" s="42"/>
      <c r="W449" s="42"/>
      <c r="X449" s="42"/>
      <c r="Y449" s="42"/>
    </row>
    <row r="450" spans="1:25" ht="28" customHeight="1" x14ac:dyDescent="0.15">
      <c r="A450" s="42"/>
      <c r="B450" s="42"/>
      <c r="C450" s="42"/>
      <c r="D450" s="42"/>
      <c r="E450" s="42"/>
      <c r="F450" s="42"/>
      <c r="G450" s="42"/>
      <c r="H450" s="43"/>
      <c r="K450" s="42"/>
      <c r="L450" s="44"/>
      <c r="M450" s="44"/>
      <c r="N450" s="44"/>
      <c r="O450" s="42"/>
      <c r="P450" s="42"/>
      <c r="Q450" s="42"/>
      <c r="R450" s="89"/>
      <c r="S450" s="42"/>
      <c r="T450" s="42"/>
      <c r="U450" s="42"/>
      <c r="V450" s="42"/>
      <c r="W450" s="42"/>
      <c r="X450" s="42"/>
      <c r="Y450" s="42"/>
    </row>
    <row r="451" spans="1:25" ht="28" customHeight="1" x14ac:dyDescent="0.15">
      <c r="A451" s="42"/>
      <c r="B451" s="42"/>
      <c r="C451" s="42"/>
      <c r="D451" s="42"/>
      <c r="E451" s="42"/>
      <c r="F451" s="42"/>
      <c r="G451" s="42"/>
      <c r="H451" s="43"/>
      <c r="K451" s="42"/>
      <c r="L451" s="44"/>
      <c r="M451" s="44"/>
      <c r="N451" s="44"/>
      <c r="O451" s="42"/>
      <c r="P451" s="42"/>
      <c r="Q451" s="42"/>
      <c r="R451" s="89"/>
      <c r="S451" s="42"/>
      <c r="T451" s="42"/>
      <c r="U451" s="42"/>
      <c r="V451" s="42"/>
      <c r="W451" s="42"/>
      <c r="X451" s="42"/>
      <c r="Y451" s="42"/>
    </row>
    <row r="452" spans="1:25" ht="28" customHeight="1" x14ac:dyDescent="0.15">
      <c r="A452" s="42"/>
      <c r="B452" s="42"/>
      <c r="C452" s="42"/>
      <c r="D452" s="42"/>
      <c r="E452" s="42"/>
      <c r="F452" s="42"/>
      <c r="G452" s="42"/>
      <c r="H452" s="43"/>
      <c r="K452" s="42"/>
      <c r="L452" s="44"/>
      <c r="M452" s="44"/>
      <c r="N452" s="44"/>
      <c r="O452" s="42"/>
      <c r="P452" s="42"/>
      <c r="Q452" s="42"/>
      <c r="R452" s="89"/>
      <c r="S452" s="42"/>
      <c r="T452" s="42"/>
      <c r="U452" s="42"/>
      <c r="V452" s="42"/>
      <c r="W452" s="42"/>
      <c r="X452" s="42"/>
      <c r="Y452" s="42"/>
    </row>
    <row r="453" spans="1:25" ht="28" customHeight="1" x14ac:dyDescent="0.15">
      <c r="A453" s="42"/>
      <c r="B453" s="42"/>
      <c r="C453" s="42"/>
      <c r="D453" s="42"/>
      <c r="E453" s="42"/>
      <c r="F453" s="42"/>
      <c r="G453" s="42"/>
      <c r="H453" s="43"/>
      <c r="K453" s="42"/>
      <c r="L453" s="44"/>
      <c r="M453" s="44"/>
      <c r="N453" s="44"/>
      <c r="O453" s="42"/>
      <c r="P453" s="42"/>
      <c r="Q453" s="42"/>
      <c r="R453" s="89"/>
      <c r="S453" s="42"/>
      <c r="T453" s="42"/>
      <c r="U453" s="42"/>
      <c r="V453" s="42"/>
      <c r="W453" s="42"/>
      <c r="X453" s="42"/>
      <c r="Y453" s="42"/>
    </row>
    <row r="454" spans="1:25" ht="28" customHeight="1" x14ac:dyDescent="0.15">
      <c r="A454" s="42"/>
      <c r="B454" s="42"/>
      <c r="C454" s="42"/>
      <c r="D454" s="42"/>
      <c r="E454" s="42"/>
      <c r="F454" s="42"/>
      <c r="G454" s="42"/>
      <c r="H454" s="43"/>
      <c r="K454" s="42"/>
      <c r="L454" s="44"/>
      <c r="M454" s="44"/>
      <c r="N454" s="44"/>
      <c r="O454" s="42"/>
      <c r="P454" s="42"/>
      <c r="Q454" s="42"/>
      <c r="R454" s="89"/>
      <c r="S454" s="42"/>
      <c r="T454" s="42"/>
      <c r="U454" s="42"/>
      <c r="V454" s="42"/>
      <c r="W454" s="42"/>
      <c r="X454" s="42"/>
      <c r="Y454" s="42"/>
    </row>
    <row r="455" spans="1:25" ht="28" customHeight="1" x14ac:dyDescent="0.15">
      <c r="A455" s="42"/>
      <c r="B455" s="42"/>
      <c r="C455" s="42"/>
      <c r="D455" s="42"/>
      <c r="E455" s="42"/>
      <c r="F455" s="42"/>
      <c r="G455" s="42"/>
      <c r="H455" s="43"/>
      <c r="K455" s="42"/>
      <c r="L455" s="44"/>
      <c r="M455" s="44"/>
      <c r="N455" s="44"/>
      <c r="O455" s="42"/>
      <c r="P455" s="42"/>
      <c r="Q455" s="42"/>
      <c r="R455" s="89"/>
      <c r="S455" s="42"/>
      <c r="T455" s="42"/>
      <c r="U455" s="42"/>
      <c r="V455" s="42"/>
      <c r="W455" s="42"/>
      <c r="X455" s="42"/>
      <c r="Y455" s="42"/>
    </row>
    <row r="456" spans="1:25" ht="28" customHeight="1" x14ac:dyDescent="0.15">
      <c r="A456" s="42"/>
      <c r="B456" s="42"/>
      <c r="C456" s="42"/>
      <c r="D456" s="42"/>
      <c r="E456" s="42"/>
      <c r="F456" s="42"/>
      <c r="G456" s="42"/>
      <c r="H456" s="43"/>
      <c r="K456" s="42"/>
      <c r="L456" s="44"/>
      <c r="M456" s="44"/>
      <c r="N456" s="44"/>
      <c r="O456" s="42"/>
      <c r="P456" s="42"/>
      <c r="Q456" s="42"/>
      <c r="R456" s="89"/>
      <c r="S456" s="42"/>
      <c r="T456" s="42"/>
      <c r="U456" s="42"/>
      <c r="V456" s="42"/>
      <c r="W456" s="42"/>
      <c r="X456" s="42"/>
      <c r="Y456" s="42"/>
    </row>
    <row r="457" spans="1:25" ht="28" customHeight="1" x14ac:dyDescent="0.15">
      <c r="A457" s="42"/>
      <c r="B457" s="42"/>
      <c r="C457" s="42"/>
      <c r="D457" s="42"/>
      <c r="E457" s="42"/>
      <c r="F457" s="42"/>
      <c r="G457" s="42"/>
      <c r="H457" s="43"/>
      <c r="K457" s="42"/>
      <c r="L457" s="44"/>
      <c r="M457" s="44"/>
      <c r="N457" s="44"/>
      <c r="O457" s="42"/>
      <c r="P457" s="42"/>
      <c r="Q457" s="42"/>
      <c r="R457" s="89"/>
      <c r="S457" s="42"/>
      <c r="T457" s="42"/>
      <c r="U457" s="42"/>
      <c r="V457" s="42"/>
      <c r="W457" s="42"/>
      <c r="X457" s="42"/>
      <c r="Y457" s="42"/>
    </row>
    <row r="458" spans="1:25" ht="28" customHeight="1" x14ac:dyDescent="0.15">
      <c r="A458" s="42"/>
      <c r="B458" s="42"/>
      <c r="C458" s="42"/>
      <c r="D458" s="42"/>
      <c r="E458" s="42"/>
      <c r="F458" s="42"/>
      <c r="G458" s="42"/>
      <c r="H458" s="43"/>
      <c r="K458" s="42"/>
      <c r="L458" s="44"/>
      <c r="M458" s="44"/>
      <c r="N458" s="44"/>
      <c r="O458" s="42"/>
      <c r="P458" s="42"/>
      <c r="Q458" s="42"/>
      <c r="R458" s="89"/>
      <c r="S458" s="42"/>
      <c r="T458" s="42"/>
      <c r="U458" s="42"/>
      <c r="V458" s="42"/>
      <c r="W458" s="42"/>
      <c r="X458" s="42"/>
      <c r="Y458" s="42"/>
    </row>
    <row r="459" spans="1:25" ht="28" customHeight="1" x14ac:dyDescent="0.15">
      <c r="A459" s="42"/>
      <c r="B459" s="42"/>
      <c r="C459" s="42"/>
      <c r="D459" s="42"/>
      <c r="E459" s="42"/>
      <c r="F459" s="42"/>
      <c r="G459" s="42"/>
      <c r="H459" s="43"/>
      <c r="K459" s="42"/>
      <c r="L459" s="44"/>
      <c r="M459" s="44"/>
      <c r="N459" s="44"/>
      <c r="O459" s="42"/>
      <c r="P459" s="42"/>
      <c r="Q459" s="42"/>
      <c r="R459" s="89"/>
      <c r="S459" s="42"/>
      <c r="T459" s="42"/>
      <c r="U459" s="42"/>
      <c r="V459" s="42"/>
      <c r="W459" s="42"/>
      <c r="X459" s="42"/>
      <c r="Y459" s="42"/>
    </row>
    <row r="460" spans="1:25" ht="28" customHeight="1" x14ac:dyDescent="0.15">
      <c r="A460" s="42"/>
      <c r="B460" s="42"/>
      <c r="C460" s="42"/>
      <c r="D460" s="42"/>
      <c r="E460" s="42"/>
      <c r="F460" s="42"/>
      <c r="G460" s="42"/>
      <c r="H460" s="43"/>
      <c r="K460" s="42"/>
      <c r="L460" s="44"/>
      <c r="M460" s="44"/>
      <c r="N460" s="44"/>
      <c r="O460" s="42"/>
      <c r="P460" s="42"/>
      <c r="Q460" s="42"/>
      <c r="R460" s="89"/>
      <c r="S460" s="42"/>
      <c r="T460" s="42"/>
      <c r="U460" s="42"/>
      <c r="V460" s="42"/>
      <c r="W460" s="42"/>
      <c r="X460" s="42"/>
      <c r="Y460" s="42"/>
    </row>
    <row r="461" spans="1:25" ht="28" customHeight="1" x14ac:dyDescent="0.15">
      <c r="A461" s="42"/>
      <c r="B461" s="42"/>
      <c r="C461" s="42"/>
      <c r="D461" s="42"/>
      <c r="E461" s="42"/>
      <c r="F461" s="42"/>
      <c r="G461" s="42"/>
      <c r="H461" s="43"/>
      <c r="K461" s="42"/>
      <c r="L461" s="44"/>
      <c r="M461" s="44"/>
      <c r="N461" s="44"/>
      <c r="O461" s="42"/>
      <c r="P461" s="42"/>
      <c r="Q461" s="42"/>
      <c r="R461" s="89"/>
      <c r="S461" s="42"/>
      <c r="T461" s="42"/>
      <c r="U461" s="42"/>
      <c r="V461" s="42"/>
      <c r="W461" s="42"/>
      <c r="X461" s="42"/>
      <c r="Y461" s="42"/>
    </row>
    <row r="462" spans="1:25" ht="28" customHeight="1" x14ac:dyDescent="0.15">
      <c r="A462" s="42"/>
      <c r="B462" s="42"/>
      <c r="C462" s="42"/>
      <c r="D462" s="42"/>
      <c r="E462" s="42"/>
      <c r="F462" s="42"/>
      <c r="G462" s="42"/>
      <c r="H462" s="43"/>
      <c r="K462" s="42"/>
      <c r="L462" s="44"/>
      <c r="M462" s="44"/>
      <c r="N462" s="44"/>
      <c r="O462" s="42"/>
      <c r="P462" s="42"/>
      <c r="Q462" s="42"/>
      <c r="R462" s="89"/>
      <c r="S462" s="42"/>
      <c r="T462" s="42"/>
      <c r="U462" s="42"/>
      <c r="V462" s="42"/>
      <c r="W462" s="42"/>
      <c r="X462" s="42"/>
      <c r="Y462" s="42"/>
    </row>
    <row r="463" spans="1:25" ht="28" customHeight="1" x14ac:dyDescent="0.15">
      <c r="A463" s="42"/>
      <c r="B463" s="42"/>
      <c r="C463" s="42"/>
      <c r="D463" s="42"/>
      <c r="E463" s="42"/>
      <c r="F463" s="42"/>
      <c r="G463" s="42"/>
      <c r="H463" s="43"/>
      <c r="K463" s="42"/>
      <c r="L463" s="44"/>
      <c r="M463" s="44"/>
      <c r="N463" s="44"/>
      <c r="O463" s="42"/>
      <c r="P463" s="42"/>
      <c r="Q463" s="42"/>
      <c r="R463" s="89"/>
      <c r="S463" s="42"/>
      <c r="T463" s="42"/>
      <c r="U463" s="42"/>
      <c r="V463" s="42"/>
      <c r="W463" s="42"/>
      <c r="X463" s="42"/>
      <c r="Y463" s="42"/>
    </row>
    <row r="464" spans="1:25" ht="28" customHeight="1" x14ac:dyDescent="0.15">
      <c r="A464" s="42"/>
      <c r="B464" s="42"/>
      <c r="C464" s="42"/>
      <c r="D464" s="42"/>
      <c r="E464" s="42"/>
      <c r="F464" s="42"/>
      <c r="G464" s="42"/>
      <c r="H464" s="43"/>
      <c r="K464" s="42"/>
      <c r="L464" s="44"/>
      <c r="M464" s="44"/>
      <c r="N464" s="44"/>
      <c r="O464" s="42"/>
      <c r="P464" s="42"/>
      <c r="Q464" s="42"/>
      <c r="R464" s="89"/>
      <c r="S464" s="42"/>
      <c r="T464" s="42"/>
      <c r="U464" s="42"/>
      <c r="V464" s="42"/>
      <c r="W464" s="42"/>
      <c r="X464" s="42"/>
      <c r="Y464" s="42"/>
    </row>
    <row r="465" spans="1:25" ht="28" customHeight="1" x14ac:dyDescent="0.15">
      <c r="A465" s="42"/>
      <c r="B465" s="42"/>
      <c r="C465" s="42"/>
      <c r="D465" s="42"/>
      <c r="E465" s="42"/>
      <c r="F465" s="42"/>
      <c r="G465" s="42"/>
      <c r="H465" s="43"/>
      <c r="K465" s="42"/>
      <c r="L465" s="44"/>
      <c r="M465" s="44"/>
      <c r="N465" s="44"/>
      <c r="O465" s="42"/>
      <c r="P465" s="42"/>
      <c r="Q465" s="42"/>
      <c r="R465" s="89"/>
      <c r="S465" s="42"/>
      <c r="T465" s="42"/>
      <c r="U465" s="42"/>
      <c r="V465" s="42"/>
      <c r="W465" s="42"/>
      <c r="X465" s="42"/>
      <c r="Y465" s="42"/>
    </row>
    <row r="466" spans="1:25" ht="28" customHeight="1" x14ac:dyDescent="0.15">
      <c r="A466" s="42"/>
      <c r="B466" s="42"/>
      <c r="C466" s="42"/>
      <c r="D466" s="42"/>
      <c r="E466" s="42"/>
      <c r="F466" s="42"/>
      <c r="G466" s="42"/>
      <c r="H466" s="43"/>
      <c r="K466" s="42"/>
      <c r="L466" s="44"/>
      <c r="M466" s="44"/>
      <c r="N466" s="44"/>
      <c r="O466" s="42"/>
      <c r="P466" s="42"/>
      <c r="Q466" s="42"/>
      <c r="R466" s="89"/>
      <c r="S466" s="42"/>
      <c r="T466" s="42"/>
      <c r="U466" s="42"/>
      <c r="V466" s="42"/>
      <c r="W466" s="42"/>
      <c r="X466" s="42"/>
      <c r="Y466" s="42"/>
    </row>
    <row r="467" spans="1:25" ht="28" customHeight="1" x14ac:dyDescent="0.15">
      <c r="A467" s="42"/>
      <c r="B467" s="42"/>
      <c r="C467" s="42"/>
      <c r="D467" s="42"/>
      <c r="E467" s="42"/>
      <c r="F467" s="42"/>
      <c r="G467" s="42"/>
      <c r="H467" s="43"/>
      <c r="K467" s="42"/>
      <c r="L467" s="44"/>
      <c r="M467" s="44"/>
      <c r="N467" s="44"/>
      <c r="O467" s="42"/>
      <c r="P467" s="42"/>
      <c r="Q467" s="42"/>
      <c r="R467" s="89"/>
      <c r="S467" s="42"/>
      <c r="T467" s="42"/>
      <c r="U467" s="42"/>
      <c r="V467" s="42"/>
      <c r="W467" s="42"/>
      <c r="X467" s="42"/>
      <c r="Y467" s="42"/>
    </row>
    <row r="468" spans="1:25" ht="28" customHeight="1" x14ac:dyDescent="0.15">
      <c r="A468" s="42"/>
      <c r="B468" s="42"/>
      <c r="C468" s="42"/>
      <c r="D468" s="42"/>
      <c r="E468" s="42"/>
      <c r="F468" s="42"/>
      <c r="G468" s="42"/>
      <c r="H468" s="43"/>
      <c r="K468" s="42"/>
      <c r="L468" s="44"/>
      <c r="M468" s="44"/>
      <c r="N468" s="44"/>
      <c r="O468" s="42"/>
      <c r="P468" s="42"/>
      <c r="Q468" s="42"/>
      <c r="R468" s="89"/>
      <c r="S468" s="42"/>
      <c r="T468" s="42"/>
      <c r="U468" s="42"/>
      <c r="V468" s="42"/>
      <c r="W468" s="42"/>
      <c r="X468" s="42"/>
      <c r="Y468" s="42"/>
    </row>
    <row r="469" spans="1:25" ht="28" customHeight="1" x14ac:dyDescent="0.15">
      <c r="A469" s="42"/>
      <c r="B469" s="42"/>
      <c r="C469" s="42"/>
      <c r="D469" s="42"/>
      <c r="E469" s="42"/>
      <c r="F469" s="42"/>
      <c r="G469" s="42"/>
      <c r="H469" s="43"/>
      <c r="K469" s="42"/>
      <c r="L469" s="44"/>
      <c r="M469" s="44"/>
      <c r="N469" s="44"/>
      <c r="O469" s="42"/>
      <c r="P469" s="42"/>
      <c r="Q469" s="42"/>
      <c r="R469" s="89"/>
      <c r="S469" s="42"/>
      <c r="T469" s="42"/>
      <c r="U469" s="42"/>
      <c r="V469" s="42"/>
      <c r="W469" s="42"/>
      <c r="X469" s="42"/>
      <c r="Y469" s="42"/>
    </row>
    <row r="470" spans="1:25" ht="28" customHeight="1" x14ac:dyDescent="0.15">
      <c r="A470" s="42"/>
      <c r="B470" s="42"/>
      <c r="C470" s="42"/>
      <c r="D470" s="42"/>
      <c r="E470" s="42"/>
      <c r="F470" s="42"/>
      <c r="G470" s="42"/>
      <c r="H470" s="43"/>
      <c r="K470" s="42"/>
      <c r="L470" s="44"/>
      <c r="M470" s="44"/>
      <c r="N470" s="44"/>
      <c r="O470" s="42"/>
      <c r="P470" s="42"/>
      <c r="Q470" s="42"/>
      <c r="R470" s="89"/>
      <c r="S470" s="42"/>
      <c r="T470" s="42"/>
      <c r="U470" s="42"/>
      <c r="V470" s="42"/>
      <c r="W470" s="42"/>
      <c r="X470" s="42"/>
      <c r="Y470" s="42"/>
    </row>
    <row r="471" spans="1:25" ht="28" customHeight="1" x14ac:dyDescent="0.15">
      <c r="A471" s="42"/>
      <c r="B471" s="42"/>
      <c r="C471" s="42"/>
      <c r="D471" s="42"/>
      <c r="E471" s="42"/>
      <c r="F471" s="42"/>
      <c r="G471" s="42"/>
      <c r="H471" s="43"/>
      <c r="K471" s="42"/>
      <c r="L471" s="44"/>
      <c r="M471" s="44"/>
      <c r="N471" s="44"/>
      <c r="O471" s="42"/>
      <c r="P471" s="42"/>
      <c r="Q471" s="42"/>
      <c r="R471" s="89"/>
      <c r="S471" s="42"/>
      <c r="T471" s="42"/>
      <c r="U471" s="42"/>
      <c r="V471" s="42"/>
      <c r="W471" s="42"/>
      <c r="X471" s="42"/>
      <c r="Y471" s="42"/>
    </row>
    <row r="472" spans="1:25" ht="28" customHeight="1" x14ac:dyDescent="0.15">
      <c r="A472" s="42"/>
      <c r="B472" s="42"/>
      <c r="C472" s="42"/>
      <c r="D472" s="42"/>
      <c r="E472" s="42"/>
      <c r="F472" s="42"/>
      <c r="G472" s="42"/>
      <c r="H472" s="43"/>
      <c r="K472" s="42"/>
      <c r="L472" s="44"/>
      <c r="M472" s="44"/>
      <c r="N472" s="44"/>
      <c r="O472" s="42"/>
      <c r="P472" s="42"/>
      <c r="Q472" s="42"/>
      <c r="R472" s="89"/>
      <c r="S472" s="42"/>
      <c r="T472" s="42"/>
      <c r="U472" s="42"/>
      <c r="V472" s="42"/>
      <c r="W472" s="42"/>
      <c r="X472" s="42"/>
      <c r="Y472" s="42"/>
    </row>
    <row r="473" spans="1:25" ht="28" customHeight="1" x14ac:dyDescent="0.15">
      <c r="A473" s="42"/>
      <c r="B473" s="42"/>
      <c r="C473" s="42"/>
      <c r="D473" s="42"/>
      <c r="E473" s="42"/>
      <c r="F473" s="42"/>
      <c r="G473" s="42"/>
      <c r="H473" s="43"/>
      <c r="K473" s="42"/>
      <c r="L473" s="44"/>
      <c r="M473" s="44"/>
      <c r="N473" s="44"/>
      <c r="O473" s="42"/>
      <c r="P473" s="42"/>
      <c r="Q473" s="42"/>
      <c r="R473" s="89"/>
      <c r="S473" s="42"/>
      <c r="T473" s="42"/>
      <c r="U473" s="42"/>
      <c r="V473" s="42"/>
      <c r="W473" s="42"/>
      <c r="X473" s="42"/>
      <c r="Y473" s="42"/>
    </row>
    <row r="474" spans="1:25" ht="28" customHeight="1" x14ac:dyDescent="0.15">
      <c r="A474" s="42"/>
      <c r="B474" s="42"/>
      <c r="C474" s="42"/>
      <c r="D474" s="42"/>
      <c r="E474" s="42"/>
      <c r="F474" s="42"/>
      <c r="G474" s="42"/>
      <c r="H474" s="43"/>
      <c r="K474" s="42"/>
      <c r="L474" s="44"/>
      <c r="M474" s="44"/>
      <c r="N474" s="44"/>
      <c r="O474" s="42"/>
      <c r="P474" s="42"/>
      <c r="Q474" s="42"/>
      <c r="R474" s="89"/>
      <c r="S474" s="42"/>
      <c r="T474" s="42"/>
      <c r="U474" s="42"/>
      <c r="V474" s="42"/>
      <c r="W474" s="42"/>
      <c r="X474" s="42"/>
      <c r="Y474" s="42"/>
    </row>
    <row r="475" spans="1:25" ht="28" customHeight="1" x14ac:dyDescent="0.15">
      <c r="A475" s="42"/>
      <c r="B475" s="42"/>
      <c r="C475" s="42"/>
      <c r="D475" s="42"/>
      <c r="E475" s="42"/>
      <c r="F475" s="42"/>
      <c r="G475" s="42"/>
      <c r="H475" s="43"/>
      <c r="K475" s="42"/>
      <c r="L475" s="44"/>
      <c r="M475" s="44"/>
      <c r="N475" s="44"/>
      <c r="O475" s="42"/>
      <c r="P475" s="42"/>
      <c r="Q475" s="42"/>
      <c r="R475" s="89"/>
      <c r="S475" s="42"/>
      <c r="T475" s="42"/>
      <c r="U475" s="42"/>
      <c r="V475" s="42"/>
      <c r="W475" s="42"/>
      <c r="X475" s="42"/>
      <c r="Y475" s="42"/>
    </row>
    <row r="476" spans="1:25" ht="28" customHeight="1" x14ac:dyDescent="0.15">
      <c r="A476" s="42"/>
      <c r="B476" s="42"/>
      <c r="C476" s="42"/>
      <c r="D476" s="42"/>
      <c r="E476" s="42"/>
      <c r="F476" s="42"/>
      <c r="G476" s="42"/>
      <c r="H476" s="43"/>
      <c r="K476" s="42"/>
      <c r="L476" s="44"/>
      <c r="M476" s="44"/>
      <c r="N476" s="44"/>
      <c r="O476" s="42"/>
      <c r="P476" s="42"/>
      <c r="Q476" s="42"/>
      <c r="R476" s="89"/>
      <c r="S476" s="42"/>
      <c r="T476" s="42"/>
      <c r="U476" s="42"/>
      <c r="V476" s="42"/>
      <c r="W476" s="42"/>
      <c r="X476" s="42"/>
      <c r="Y476" s="42"/>
    </row>
    <row r="477" spans="1:25" ht="28" customHeight="1" x14ac:dyDescent="0.15">
      <c r="A477" s="42"/>
      <c r="B477" s="42"/>
      <c r="C477" s="42"/>
      <c r="D477" s="42"/>
      <c r="E477" s="42"/>
      <c r="F477" s="42"/>
      <c r="G477" s="42"/>
      <c r="H477" s="43"/>
      <c r="K477" s="42"/>
      <c r="L477" s="44"/>
      <c r="M477" s="44"/>
      <c r="N477" s="44"/>
      <c r="O477" s="42"/>
      <c r="P477" s="42"/>
      <c r="Q477" s="42"/>
      <c r="R477" s="89"/>
      <c r="S477" s="42"/>
      <c r="T477" s="42"/>
      <c r="U477" s="42"/>
      <c r="V477" s="42"/>
      <c r="W477" s="42"/>
      <c r="X477" s="42"/>
      <c r="Y477" s="42"/>
    </row>
    <row r="478" spans="1:25" ht="28" customHeight="1" x14ac:dyDescent="0.15">
      <c r="A478" s="42"/>
      <c r="B478" s="42"/>
      <c r="C478" s="42"/>
      <c r="D478" s="42"/>
      <c r="E478" s="42"/>
      <c r="F478" s="42"/>
      <c r="G478" s="42"/>
      <c r="H478" s="43"/>
      <c r="K478" s="42"/>
      <c r="L478" s="44"/>
      <c r="M478" s="44"/>
      <c r="N478" s="44"/>
      <c r="O478" s="42"/>
      <c r="P478" s="42"/>
      <c r="Q478" s="42"/>
      <c r="R478" s="89"/>
      <c r="S478" s="42"/>
      <c r="T478" s="42"/>
      <c r="U478" s="42"/>
      <c r="V478" s="42"/>
      <c r="W478" s="42"/>
      <c r="X478" s="42"/>
      <c r="Y478" s="42"/>
    </row>
    <row r="479" spans="1:25" ht="28" customHeight="1" x14ac:dyDescent="0.15">
      <c r="A479" s="42"/>
      <c r="B479" s="42"/>
      <c r="C479" s="42"/>
      <c r="D479" s="42"/>
      <c r="E479" s="42"/>
      <c r="F479" s="42"/>
      <c r="G479" s="42"/>
      <c r="H479" s="43"/>
      <c r="K479" s="42"/>
      <c r="L479" s="44"/>
      <c r="M479" s="44"/>
      <c r="N479" s="44"/>
      <c r="O479" s="42"/>
      <c r="P479" s="42"/>
      <c r="Q479" s="42"/>
      <c r="R479" s="89"/>
      <c r="S479" s="42"/>
      <c r="T479" s="42"/>
      <c r="U479" s="42"/>
      <c r="V479" s="42"/>
      <c r="W479" s="42"/>
      <c r="X479" s="42"/>
      <c r="Y479" s="42"/>
    </row>
    <row r="480" spans="1:25" ht="28" customHeight="1" x14ac:dyDescent="0.15">
      <c r="A480" s="42"/>
      <c r="B480" s="42"/>
      <c r="C480" s="42"/>
      <c r="D480" s="42"/>
      <c r="E480" s="42"/>
      <c r="F480" s="42"/>
      <c r="G480" s="42"/>
      <c r="H480" s="43"/>
      <c r="K480" s="42"/>
      <c r="L480" s="44"/>
      <c r="M480" s="44"/>
      <c r="N480" s="44"/>
      <c r="O480" s="42"/>
      <c r="P480" s="42"/>
      <c r="Q480" s="42"/>
      <c r="R480" s="89"/>
      <c r="S480" s="42"/>
      <c r="T480" s="42"/>
      <c r="U480" s="42"/>
      <c r="V480" s="42"/>
      <c r="W480" s="42"/>
      <c r="X480" s="42"/>
      <c r="Y480" s="42"/>
    </row>
    <row r="481" spans="1:25" ht="28" customHeight="1" x14ac:dyDescent="0.15">
      <c r="A481" s="42"/>
      <c r="B481" s="42"/>
      <c r="C481" s="42"/>
      <c r="D481" s="42"/>
      <c r="E481" s="42"/>
      <c r="F481" s="42"/>
      <c r="G481" s="42"/>
      <c r="H481" s="43"/>
      <c r="K481" s="42"/>
      <c r="L481" s="44"/>
      <c r="M481" s="44"/>
      <c r="N481" s="44"/>
      <c r="O481" s="42"/>
      <c r="P481" s="42"/>
      <c r="Q481" s="42"/>
      <c r="R481" s="89"/>
      <c r="S481" s="42"/>
      <c r="T481" s="42"/>
      <c r="U481" s="42"/>
      <c r="V481" s="42"/>
      <c r="W481" s="42"/>
      <c r="X481" s="42"/>
      <c r="Y481" s="42"/>
    </row>
    <row r="482" spans="1:25" ht="28" customHeight="1" x14ac:dyDescent="0.15">
      <c r="A482" s="42"/>
      <c r="B482" s="42"/>
      <c r="C482" s="42"/>
      <c r="D482" s="42"/>
      <c r="E482" s="42"/>
      <c r="F482" s="42"/>
      <c r="G482" s="42"/>
      <c r="H482" s="43"/>
      <c r="K482" s="42"/>
      <c r="L482" s="44"/>
      <c r="M482" s="44"/>
      <c r="N482" s="44"/>
      <c r="O482" s="42"/>
      <c r="P482" s="42"/>
      <c r="Q482" s="42"/>
      <c r="R482" s="89"/>
      <c r="S482" s="42"/>
      <c r="T482" s="42"/>
      <c r="U482" s="42"/>
      <c r="V482" s="42"/>
      <c r="W482" s="42"/>
      <c r="X482" s="42"/>
      <c r="Y482" s="42"/>
    </row>
    <row r="483" spans="1:25" ht="28" customHeight="1" x14ac:dyDescent="0.15">
      <c r="A483" s="42"/>
      <c r="B483" s="42"/>
      <c r="C483" s="42"/>
      <c r="D483" s="42"/>
      <c r="E483" s="42"/>
      <c r="F483" s="42"/>
      <c r="G483" s="42"/>
      <c r="H483" s="43"/>
      <c r="K483" s="42"/>
      <c r="L483" s="44"/>
      <c r="M483" s="44"/>
      <c r="N483" s="44"/>
      <c r="O483" s="42"/>
      <c r="P483" s="42"/>
      <c r="Q483" s="42"/>
      <c r="R483" s="89"/>
      <c r="S483" s="42"/>
      <c r="T483" s="42"/>
      <c r="U483" s="42"/>
      <c r="V483" s="42"/>
      <c r="W483" s="42"/>
      <c r="X483" s="42"/>
      <c r="Y483" s="42"/>
    </row>
    <row r="484" spans="1:25" ht="28" customHeight="1" x14ac:dyDescent="0.15">
      <c r="A484" s="42"/>
      <c r="B484" s="42"/>
      <c r="C484" s="42"/>
      <c r="D484" s="42"/>
      <c r="E484" s="42"/>
      <c r="F484" s="42"/>
      <c r="G484" s="42"/>
      <c r="H484" s="43"/>
      <c r="K484" s="42"/>
      <c r="L484" s="44"/>
      <c r="M484" s="44"/>
      <c r="N484" s="44"/>
      <c r="O484" s="42"/>
      <c r="P484" s="42"/>
      <c r="Q484" s="42"/>
      <c r="R484" s="89"/>
      <c r="S484" s="42"/>
      <c r="T484" s="42"/>
      <c r="U484" s="42"/>
      <c r="V484" s="42"/>
      <c r="W484" s="42"/>
      <c r="X484" s="42"/>
      <c r="Y484" s="42"/>
    </row>
    <row r="485" spans="1:25" ht="28" customHeight="1" x14ac:dyDescent="0.15">
      <c r="A485" s="42"/>
      <c r="B485" s="42"/>
      <c r="C485" s="42"/>
      <c r="D485" s="42"/>
      <c r="E485" s="42"/>
      <c r="F485" s="42"/>
      <c r="G485" s="42"/>
      <c r="H485" s="43"/>
      <c r="K485" s="42"/>
      <c r="L485" s="44"/>
      <c r="M485" s="44"/>
      <c r="N485" s="44"/>
      <c r="O485" s="42"/>
      <c r="P485" s="42"/>
      <c r="Q485" s="42"/>
      <c r="R485" s="89"/>
      <c r="S485" s="42"/>
      <c r="T485" s="42"/>
      <c r="U485" s="42"/>
      <c r="V485" s="42"/>
      <c r="W485" s="42"/>
      <c r="X485" s="42"/>
      <c r="Y485" s="42"/>
    </row>
    <row r="486" spans="1:25" ht="28" customHeight="1" x14ac:dyDescent="0.15">
      <c r="A486" s="42"/>
      <c r="B486" s="42"/>
      <c r="C486" s="42"/>
      <c r="D486" s="42"/>
      <c r="E486" s="42"/>
      <c r="F486" s="42"/>
      <c r="G486" s="42"/>
      <c r="H486" s="43"/>
      <c r="K486" s="42"/>
      <c r="L486" s="44"/>
      <c r="M486" s="44"/>
      <c r="N486" s="44"/>
      <c r="O486" s="42"/>
      <c r="P486" s="42"/>
      <c r="Q486" s="42"/>
      <c r="R486" s="89"/>
      <c r="S486" s="42"/>
      <c r="T486" s="42"/>
      <c r="U486" s="42"/>
      <c r="V486" s="42"/>
      <c r="W486" s="42"/>
      <c r="X486" s="42"/>
      <c r="Y486" s="42"/>
    </row>
    <row r="487" spans="1:25" ht="28" customHeight="1" x14ac:dyDescent="0.15">
      <c r="A487" s="42"/>
      <c r="B487" s="42"/>
      <c r="C487" s="42"/>
      <c r="D487" s="42"/>
      <c r="E487" s="42"/>
      <c r="F487" s="42"/>
      <c r="G487" s="42"/>
      <c r="H487" s="43"/>
      <c r="K487" s="42"/>
      <c r="L487" s="44"/>
      <c r="M487" s="44"/>
      <c r="N487" s="44"/>
      <c r="O487" s="42"/>
      <c r="P487" s="42"/>
      <c r="Q487" s="42"/>
      <c r="R487" s="89"/>
      <c r="S487" s="42"/>
      <c r="T487" s="42"/>
      <c r="U487" s="42"/>
      <c r="V487" s="42"/>
      <c r="W487" s="42"/>
      <c r="X487" s="42"/>
      <c r="Y487" s="42"/>
    </row>
    <row r="488" spans="1:25" ht="28" customHeight="1" x14ac:dyDescent="0.15">
      <c r="A488" s="42"/>
      <c r="B488" s="42"/>
      <c r="C488" s="42"/>
      <c r="D488" s="42"/>
      <c r="E488" s="42"/>
      <c r="F488" s="42"/>
      <c r="G488" s="42"/>
      <c r="H488" s="43"/>
      <c r="K488" s="42"/>
      <c r="L488" s="44"/>
      <c r="M488" s="44"/>
      <c r="N488" s="44"/>
      <c r="O488" s="42"/>
      <c r="P488" s="42"/>
      <c r="Q488" s="42"/>
      <c r="R488" s="89"/>
      <c r="S488" s="42"/>
      <c r="T488" s="42"/>
      <c r="U488" s="42"/>
      <c r="V488" s="42"/>
      <c r="W488" s="42"/>
      <c r="X488" s="42"/>
      <c r="Y488" s="42"/>
    </row>
    <row r="489" spans="1:25" ht="28" customHeight="1" x14ac:dyDescent="0.15">
      <c r="A489" s="42"/>
      <c r="B489" s="42"/>
      <c r="C489" s="42"/>
      <c r="D489" s="42"/>
      <c r="E489" s="42"/>
      <c r="F489" s="42"/>
      <c r="G489" s="42"/>
      <c r="H489" s="43"/>
      <c r="K489" s="42"/>
      <c r="L489" s="44"/>
      <c r="M489" s="44"/>
      <c r="N489" s="44"/>
      <c r="O489" s="42"/>
      <c r="P489" s="42"/>
      <c r="Q489" s="42"/>
      <c r="R489" s="89"/>
      <c r="S489" s="42"/>
      <c r="T489" s="42"/>
      <c r="U489" s="42"/>
      <c r="V489" s="42"/>
      <c r="W489" s="42"/>
      <c r="X489" s="42"/>
      <c r="Y489" s="42"/>
    </row>
    <row r="490" spans="1:25" ht="28" customHeight="1" x14ac:dyDescent="0.15">
      <c r="A490" s="42"/>
      <c r="B490" s="42"/>
      <c r="C490" s="42"/>
      <c r="D490" s="42"/>
      <c r="E490" s="42"/>
      <c r="F490" s="42"/>
      <c r="G490" s="42"/>
      <c r="H490" s="43"/>
      <c r="K490" s="42"/>
      <c r="L490" s="44"/>
      <c r="M490" s="44"/>
      <c r="N490" s="44"/>
      <c r="O490" s="42"/>
      <c r="P490" s="42"/>
      <c r="Q490" s="42"/>
      <c r="R490" s="89"/>
      <c r="S490" s="42"/>
      <c r="T490" s="42"/>
      <c r="U490" s="42"/>
      <c r="V490" s="42"/>
      <c r="W490" s="42"/>
      <c r="X490" s="42"/>
      <c r="Y490" s="42"/>
    </row>
    <row r="491" spans="1:25" ht="28" customHeight="1" x14ac:dyDescent="0.15">
      <c r="A491" s="42"/>
      <c r="B491" s="42"/>
      <c r="C491" s="42"/>
      <c r="D491" s="42"/>
      <c r="E491" s="42"/>
      <c r="F491" s="42"/>
      <c r="G491" s="42"/>
      <c r="H491" s="43"/>
      <c r="K491" s="42"/>
      <c r="L491" s="44"/>
      <c r="M491" s="44"/>
      <c r="N491" s="44"/>
      <c r="O491" s="42"/>
      <c r="P491" s="42"/>
      <c r="Q491" s="42"/>
      <c r="R491" s="89"/>
      <c r="S491" s="42"/>
      <c r="T491" s="42"/>
      <c r="U491" s="42"/>
      <c r="V491" s="42"/>
      <c r="W491" s="42"/>
      <c r="X491" s="42"/>
      <c r="Y491" s="42"/>
    </row>
    <row r="492" spans="1:25" ht="28" customHeight="1" x14ac:dyDescent="0.15">
      <c r="A492" s="42"/>
      <c r="B492" s="42"/>
      <c r="C492" s="42"/>
      <c r="D492" s="42"/>
      <c r="E492" s="42"/>
      <c r="F492" s="42"/>
      <c r="G492" s="42"/>
      <c r="H492" s="43"/>
      <c r="K492" s="42"/>
      <c r="L492" s="44"/>
      <c r="M492" s="44"/>
      <c r="N492" s="44"/>
      <c r="O492" s="42"/>
      <c r="P492" s="42"/>
      <c r="Q492" s="42"/>
      <c r="R492" s="89"/>
      <c r="S492" s="42"/>
      <c r="T492" s="42"/>
      <c r="U492" s="42"/>
      <c r="V492" s="42"/>
      <c r="W492" s="42"/>
      <c r="X492" s="42"/>
      <c r="Y492" s="42"/>
    </row>
    <row r="493" spans="1:25" ht="28" customHeight="1" x14ac:dyDescent="0.15">
      <c r="A493" s="42"/>
      <c r="B493" s="42"/>
      <c r="C493" s="42"/>
      <c r="D493" s="42"/>
      <c r="E493" s="42"/>
      <c r="F493" s="42"/>
      <c r="G493" s="42"/>
      <c r="H493" s="43"/>
      <c r="K493" s="42"/>
      <c r="L493" s="44"/>
      <c r="M493" s="44"/>
      <c r="N493" s="44"/>
      <c r="O493" s="42"/>
      <c r="P493" s="42"/>
      <c r="Q493" s="42"/>
      <c r="R493" s="89"/>
      <c r="S493" s="42"/>
      <c r="T493" s="42"/>
      <c r="U493" s="42"/>
      <c r="V493" s="42"/>
      <c r="W493" s="42"/>
      <c r="X493" s="42"/>
      <c r="Y493" s="42"/>
    </row>
    <row r="494" spans="1:25" ht="28" customHeight="1" x14ac:dyDescent="0.15">
      <c r="A494" s="42"/>
      <c r="B494" s="42"/>
      <c r="C494" s="42"/>
      <c r="D494" s="42"/>
      <c r="E494" s="42"/>
      <c r="F494" s="42"/>
      <c r="G494" s="42"/>
      <c r="H494" s="43"/>
      <c r="K494" s="42"/>
      <c r="L494" s="44"/>
      <c r="M494" s="44"/>
      <c r="N494" s="44"/>
      <c r="O494" s="42"/>
      <c r="P494" s="42"/>
      <c r="Q494" s="42"/>
      <c r="R494" s="89"/>
      <c r="S494" s="42"/>
      <c r="T494" s="42"/>
      <c r="U494" s="42"/>
      <c r="V494" s="42"/>
      <c r="W494" s="42"/>
      <c r="X494" s="42"/>
      <c r="Y494" s="42"/>
    </row>
    <row r="495" spans="1:25" ht="28" customHeight="1" x14ac:dyDescent="0.15">
      <c r="A495" s="42"/>
      <c r="B495" s="42"/>
      <c r="C495" s="42"/>
      <c r="D495" s="42"/>
      <c r="E495" s="42"/>
      <c r="F495" s="42"/>
      <c r="G495" s="42"/>
      <c r="H495" s="43"/>
      <c r="K495" s="42"/>
      <c r="L495" s="44"/>
      <c r="M495" s="44"/>
      <c r="N495" s="44"/>
      <c r="O495" s="42"/>
      <c r="P495" s="42"/>
      <c r="Q495" s="42"/>
      <c r="R495" s="89"/>
      <c r="S495" s="42"/>
      <c r="T495" s="42"/>
      <c r="U495" s="42"/>
      <c r="V495" s="42"/>
      <c r="W495" s="42"/>
      <c r="X495" s="42"/>
      <c r="Y495" s="42"/>
    </row>
    <row r="496" spans="1:25" ht="28" customHeight="1" x14ac:dyDescent="0.15">
      <c r="A496" s="42"/>
      <c r="B496" s="42"/>
      <c r="C496" s="42"/>
      <c r="D496" s="42"/>
      <c r="E496" s="42"/>
      <c r="F496" s="42"/>
      <c r="G496" s="42"/>
      <c r="H496" s="43"/>
      <c r="K496" s="42"/>
      <c r="L496" s="44"/>
      <c r="M496" s="44"/>
      <c r="N496" s="44"/>
      <c r="O496" s="42"/>
      <c r="P496" s="42"/>
      <c r="Q496" s="42"/>
      <c r="R496" s="89"/>
      <c r="S496" s="42"/>
      <c r="T496" s="42"/>
      <c r="U496" s="42"/>
      <c r="V496" s="42"/>
      <c r="W496" s="42"/>
      <c r="X496" s="42"/>
      <c r="Y496" s="42"/>
    </row>
    <row r="497" spans="1:25" ht="28" customHeight="1" x14ac:dyDescent="0.15">
      <c r="A497" s="42"/>
      <c r="B497" s="42"/>
      <c r="C497" s="42"/>
      <c r="D497" s="42"/>
      <c r="E497" s="42"/>
      <c r="F497" s="42"/>
      <c r="G497" s="42"/>
      <c r="H497" s="43"/>
      <c r="K497" s="42"/>
      <c r="L497" s="44"/>
      <c r="M497" s="44"/>
      <c r="N497" s="44"/>
      <c r="O497" s="42"/>
      <c r="P497" s="42"/>
      <c r="Q497" s="42"/>
      <c r="R497" s="89"/>
      <c r="S497" s="42"/>
      <c r="T497" s="42"/>
      <c r="U497" s="42"/>
      <c r="V497" s="42"/>
      <c r="W497" s="42"/>
      <c r="X497" s="42"/>
      <c r="Y497" s="42"/>
    </row>
    <row r="498" spans="1:25" ht="28" customHeight="1" x14ac:dyDescent="0.15">
      <c r="A498" s="42"/>
      <c r="B498" s="42"/>
      <c r="C498" s="42"/>
      <c r="D498" s="42"/>
      <c r="E498" s="42"/>
      <c r="F498" s="42"/>
      <c r="G498" s="42"/>
      <c r="H498" s="43"/>
      <c r="K498" s="42"/>
      <c r="L498" s="44"/>
      <c r="M498" s="44"/>
      <c r="N498" s="44"/>
      <c r="O498" s="42"/>
      <c r="P498" s="42"/>
      <c r="Q498" s="42"/>
      <c r="R498" s="89"/>
      <c r="S498" s="42"/>
      <c r="T498" s="42"/>
      <c r="U498" s="42"/>
      <c r="V498" s="42"/>
      <c r="W498" s="42"/>
      <c r="X498" s="42"/>
      <c r="Y498" s="42"/>
    </row>
    <row r="499" spans="1:25" ht="28" customHeight="1" x14ac:dyDescent="0.15">
      <c r="A499" s="42"/>
      <c r="B499" s="42"/>
      <c r="C499" s="42"/>
      <c r="D499" s="42"/>
      <c r="E499" s="42"/>
      <c r="F499" s="42"/>
      <c r="G499" s="42"/>
      <c r="H499" s="43"/>
      <c r="K499" s="42"/>
      <c r="L499" s="44"/>
      <c r="M499" s="44"/>
      <c r="N499" s="44"/>
      <c r="O499" s="42"/>
      <c r="P499" s="42"/>
      <c r="Q499" s="42"/>
      <c r="R499" s="89"/>
      <c r="S499" s="42"/>
      <c r="T499" s="42"/>
      <c r="U499" s="42"/>
      <c r="V499" s="42"/>
      <c r="W499" s="42"/>
      <c r="X499" s="42"/>
      <c r="Y499" s="42"/>
    </row>
    <row r="500" spans="1:25" ht="28" customHeight="1" x14ac:dyDescent="0.15">
      <c r="A500" s="42"/>
      <c r="B500" s="42"/>
      <c r="C500" s="42"/>
      <c r="D500" s="42"/>
      <c r="E500" s="42"/>
      <c r="F500" s="42"/>
      <c r="G500" s="42"/>
      <c r="H500" s="43"/>
      <c r="K500" s="42"/>
      <c r="L500" s="44"/>
      <c r="M500" s="44"/>
      <c r="N500" s="44"/>
      <c r="O500" s="42"/>
      <c r="P500" s="42"/>
      <c r="Q500" s="42"/>
      <c r="R500" s="89"/>
      <c r="S500" s="42"/>
      <c r="T500" s="42"/>
      <c r="U500" s="42"/>
      <c r="V500" s="42"/>
      <c r="W500" s="42"/>
      <c r="X500" s="42"/>
      <c r="Y500" s="42"/>
    </row>
    <row r="501" spans="1:25" ht="28" customHeight="1" x14ac:dyDescent="0.15">
      <c r="A501" s="42"/>
      <c r="B501" s="42"/>
      <c r="C501" s="42"/>
      <c r="D501" s="42"/>
      <c r="E501" s="42"/>
      <c r="F501" s="42"/>
      <c r="G501" s="42"/>
      <c r="H501" s="43"/>
      <c r="K501" s="42"/>
      <c r="L501" s="44"/>
      <c r="M501" s="44"/>
      <c r="N501" s="44"/>
      <c r="O501" s="42"/>
      <c r="P501" s="42"/>
      <c r="Q501" s="42"/>
      <c r="R501" s="89"/>
      <c r="S501" s="42"/>
      <c r="T501" s="42"/>
      <c r="U501" s="42"/>
      <c r="V501" s="42"/>
      <c r="W501" s="42"/>
      <c r="X501" s="42"/>
      <c r="Y501" s="42"/>
    </row>
    <row r="502" spans="1:25" ht="28" customHeight="1" x14ac:dyDescent="0.15">
      <c r="A502" s="42"/>
      <c r="B502" s="42"/>
      <c r="C502" s="42"/>
      <c r="D502" s="42"/>
      <c r="E502" s="42"/>
      <c r="F502" s="42"/>
      <c r="G502" s="42"/>
      <c r="H502" s="43"/>
      <c r="K502" s="42"/>
      <c r="L502" s="44"/>
      <c r="M502" s="44"/>
      <c r="N502" s="44"/>
      <c r="O502" s="42"/>
      <c r="P502" s="42"/>
      <c r="Q502" s="42"/>
      <c r="R502" s="89"/>
      <c r="S502" s="42"/>
      <c r="T502" s="42"/>
      <c r="U502" s="42"/>
      <c r="V502" s="42"/>
      <c r="W502" s="42"/>
      <c r="X502" s="42"/>
      <c r="Y502" s="42"/>
    </row>
    <row r="503" spans="1:25" ht="28" customHeight="1" x14ac:dyDescent="0.15">
      <c r="A503" s="42"/>
      <c r="B503" s="42"/>
      <c r="C503" s="42"/>
      <c r="D503" s="42"/>
      <c r="E503" s="42"/>
      <c r="F503" s="42"/>
      <c r="G503" s="42"/>
      <c r="H503" s="43"/>
      <c r="K503" s="42"/>
      <c r="L503" s="44"/>
      <c r="M503" s="44"/>
      <c r="N503" s="44"/>
      <c r="O503" s="42"/>
      <c r="P503" s="42"/>
      <c r="Q503" s="42"/>
      <c r="R503" s="89"/>
      <c r="S503" s="42"/>
      <c r="T503" s="42"/>
      <c r="U503" s="42"/>
      <c r="V503" s="42"/>
      <c r="W503" s="42"/>
      <c r="X503" s="42"/>
      <c r="Y503" s="42"/>
    </row>
    <row r="504" spans="1:25" ht="28" customHeight="1" x14ac:dyDescent="0.15">
      <c r="A504" s="42"/>
      <c r="B504" s="42"/>
      <c r="C504" s="42"/>
      <c r="D504" s="42"/>
      <c r="E504" s="42"/>
      <c r="F504" s="42"/>
      <c r="G504" s="42"/>
      <c r="H504" s="43"/>
      <c r="K504" s="42"/>
      <c r="L504" s="44"/>
      <c r="M504" s="44"/>
      <c r="N504" s="44"/>
      <c r="O504" s="42"/>
      <c r="P504" s="42"/>
      <c r="Q504" s="42"/>
      <c r="R504" s="89"/>
      <c r="S504" s="42"/>
      <c r="T504" s="42"/>
      <c r="U504" s="42"/>
      <c r="V504" s="42"/>
      <c r="W504" s="42"/>
      <c r="X504" s="42"/>
      <c r="Y504" s="42"/>
    </row>
    <row r="505" spans="1:25" ht="28" customHeight="1" x14ac:dyDescent="0.15">
      <c r="A505" s="42"/>
      <c r="B505" s="42"/>
      <c r="C505" s="42"/>
      <c r="D505" s="42"/>
      <c r="E505" s="42"/>
      <c r="F505" s="42"/>
      <c r="G505" s="42"/>
      <c r="H505" s="43"/>
      <c r="K505" s="42"/>
      <c r="L505" s="44"/>
      <c r="M505" s="44"/>
      <c r="N505" s="44"/>
      <c r="O505" s="42"/>
      <c r="P505" s="42"/>
      <c r="Q505" s="42"/>
      <c r="R505" s="89"/>
      <c r="S505" s="42"/>
      <c r="T505" s="42"/>
      <c r="U505" s="42"/>
      <c r="V505" s="42"/>
      <c r="W505" s="42"/>
      <c r="X505" s="42"/>
      <c r="Y505" s="42"/>
    </row>
    <row r="506" spans="1:25" ht="28" customHeight="1" x14ac:dyDescent="0.15">
      <c r="A506" s="42"/>
      <c r="B506" s="42"/>
      <c r="C506" s="42"/>
      <c r="D506" s="42"/>
      <c r="E506" s="42"/>
      <c r="F506" s="42"/>
      <c r="G506" s="42"/>
      <c r="H506" s="43"/>
      <c r="K506" s="42"/>
      <c r="L506" s="44"/>
      <c r="M506" s="44"/>
      <c r="N506" s="44"/>
      <c r="O506" s="42"/>
      <c r="P506" s="42"/>
      <c r="Q506" s="42"/>
      <c r="R506" s="89"/>
      <c r="S506" s="42"/>
      <c r="T506" s="42"/>
      <c r="U506" s="42"/>
      <c r="V506" s="42"/>
      <c r="W506" s="42"/>
      <c r="X506" s="42"/>
      <c r="Y506" s="42"/>
    </row>
    <row r="507" spans="1:25" ht="28" customHeight="1" x14ac:dyDescent="0.15">
      <c r="A507" s="42"/>
      <c r="B507" s="42"/>
      <c r="C507" s="42"/>
      <c r="D507" s="42"/>
      <c r="E507" s="42"/>
      <c r="F507" s="42"/>
      <c r="G507" s="42"/>
      <c r="H507" s="43"/>
      <c r="K507" s="42"/>
      <c r="L507" s="44"/>
      <c r="M507" s="44"/>
      <c r="N507" s="44"/>
      <c r="O507" s="42"/>
      <c r="P507" s="42"/>
      <c r="Q507" s="42"/>
      <c r="R507" s="89"/>
      <c r="S507" s="42"/>
      <c r="T507" s="42"/>
      <c r="U507" s="42"/>
      <c r="V507" s="42"/>
      <c r="W507" s="42"/>
      <c r="X507" s="42"/>
      <c r="Y507" s="42"/>
    </row>
    <row r="508" spans="1:25" ht="28" customHeight="1" x14ac:dyDescent="0.15">
      <c r="A508" s="42"/>
      <c r="B508" s="42"/>
      <c r="C508" s="42"/>
      <c r="D508" s="42"/>
      <c r="E508" s="42"/>
      <c r="F508" s="42"/>
      <c r="G508" s="42"/>
      <c r="H508" s="43"/>
      <c r="K508" s="42"/>
      <c r="L508" s="44"/>
      <c r="M508" s="44"/>
      <c r="N508" s="44"/>
      <c r="O508" s="42"/>
      <c r="P508" s="42"/>
      <c r="Q508" s="42"/>
      <c r="R508" s="89"/>
      <c r="S508" s="42"/>
      <c r="T508" s="42"/>
      <c r="U508" s="42"/>
      <c r="V508" s="42"/>
      <c r="W508" s="42"/>
      <c r="X508" s="42"/>
      <c r="Y508" s="42"/>
    </row>
    <row r="509" spans="1:25" ht="28" customHeight="1" x14ac:dyDescent="0.15">
      <c r="A509" s="42"/>
      <c r="B509" s="42"/>
      <c r="C509" s="42"/>
      <c r="D509" s="42"/>
      <c r="E509" s="42"/>
      <c r="F509" s="42"/>
      <c r="G509" s="42"/>
      <c r="H509" s="43"/>
      <c r="K509" s="42"/>
      <c r="L509" s="44"/>
      <c r="M509" s="44"/>
      <c r="N509" s="44"/>
      <c r="O509" s="42"/>
      <c r="P509" s="42"/>
      <c r="Q509" s="42"/>
      <c r="R509" s="89"/>
      <c r="S509" s="42"/>
      <c r="T509" s="42"/>
      <c r="U509" s="42"/>
      <c r="V509" s="42"/>
      <c r="W509" s="42"/>
      <c r="X509" s="42"/>
      <c r="Y509" s="42"/>
    </row>
    <row r="510" spans="1:25" ht="28" customHeight="1" x14ac:dyDescent="0.15">
      <c r="A510" s="42"/>
      <c r="B510" s="42"/>
      <c r="C510" s="42"/>
      <c r="D510" s="42"/>
      <c r="E510" s="42"/>
      <c r="F510" s="42"/>
      <c r="G510" s="42"/>
      <c r="H510" s="43"/>
      <c r="K510" s="42"/>
      <c r="L510" s="44"/>
      <c r="M510" s="44"/>
      <c r="N510" s="44"/>
      <c r="O510" s="42"/>
      <c r="P510" s="42"/>
      <c r="Q510" s="42"/>
      <c r="R510" s="89"/>
      <c r="S510" s="42"/>
      <c r="T510" s="42"/>
      <c r="U510" s="42"/>
      <c r="V510" s="42"/>
      <c r="W510" s="42"/>
      <c r="X510" s="42"/>
      <c r="Y510" s="42"/>
    </row>
    <row r="511" spans="1:25" ht="28" customHeight="1" x14ac:dyDescent="0.15">
      <c r="A511" s="42"/>
      <c r="B511" s="42"/>
      <c r="C511" s="42"/>
      <c r="D511" s="42"/>
      <c r="E511" s="42"/>
      <c r="F511" s="42"/>
      <c r="G511" s="42"/>
      <c r="H511" s="43"/>
      <c r="K511" s="42"/>
      <c r="L511" s="44"/>
      <c r="M511" s="44"/>
      <c r="N511" s="44"/>
      <c r="O511" s="42"/>
      <c r="P511" s="42"/>
      <c r="Q511" s="42"/>
      <c r="R511" s="89"/>
      <c r="S511" s="42"/>
      <c r="T511" s="42"/>
      <c r="U511" s="42"/>
      <c r="V511" s="42"/>
      <c r="W511" s="42"/>
      <c r="X511" s="42"/>
      <c r="Y511" s="42"/>
    </row>
    <row r="512" spans="1:25" ht="28" customHeight="1" x14ac:dyDescent="0.15">
      <c r="A512" s="42"/>
      <c r="B512" s="42"/>
      <c r="C512" s="42"/>
      <c r="D512" s="42"/>
      <c r="E512" s="42"/>
      <c r="F512" s="42"/>
      <c r="G512" s="42"/>
      <c r="H512" s="43"/>
      <c r="K512" s="42"/>
      <c r="L512" s="44"/>
      <c r="M512" s="44"/>
      <c r="N512" s="44"/>
      <c r="O512" s="42"/>
      <c r="P512" s="42"/>
      <c r="Q512" s="42"/>
      <c r="R512" s="89"/>
      <c r="S512" s="42"/>
      <c r="T512" s="42"/>
      <c r="U512" s="42"/>
      <c r="V512" s="42"/>
      <c r="W512" s="42"/>
      <c r="X512" s="42"/>
      <c r="Y512" s="42"/>
    </row>
    <row r="513" spans="1:25" ht="28" customHeight="1" x14ac:dyDescent="0.15">
      <c r="A513" s="42"/>
      <c r="B513" s="42"/>
      <c r="C513" s="42"/>
      <c r="D513" s="42"/>
      <c r="E513" s="42"/>
      <c r="F513" s="42"/>
      <c r="G513" s="42"/>
      <c r="H513" s="43"/>
      <c r="K513" s="42"/>
      <c r="L513" s="44"/>
      <c r="M513" s="44"/>
      <c r="N513" s="44"/>
      <c r="O513" s="42"/>
      <c r="P513" s="42"/>
      <c r="Q513" s="42"/>
      <c r="R513" s="89"/>
      <c r="S513" s="42"/>
      <c r="T513" s="42"/>
      <c r="U513" s="42"/>
      <c r="V513" s="42"/>
      <c r="W513" s="42"/>
      <c r="X513" s="42"/>
      <c r="Y513" s="42"/>
    </row>
    <row r="514" spans="1:25" ht="28" customHeight="1" x14ac:dyDescent="0.15">
      <c r="A514" s="42"/>
      <c r="B514" s="42"/>
      <c r="C514" s="42"/>
      <c r="D514" s="42"/>
      <c r="E514" s="42"/>
      <c r="F514" s="42"/>
      <c r="G514" s="42"/>
      <c r="H514" s="43"/>
      <c r="K514" s="42"/>
      <c r="L514" s="44"/>
      <c r="M514" s="44"/>
      <c r="N514" s="44"/>
      <c r="O514" s="42"/>
      <c r="P514" s="42"/>
      <c r="Q514" s="42"/>
      <c r="R514" s="89"/>
      <c r="S514" s="42"/>
      <c r="T514" s="42"/>
      <c r="U514" s="42"/>
      <c r="V514" s="42"/>
      <c r="W514" s="42"/>
      <c r="X514" s="42"/>
      <c r="Y514" s="42"/>
    </row>
    <row r="515" spans="1:25" ht="28" customHeight="1" x14ac:dyDescent="0.15">
      <c r="A515" s="42"/>
      <c r="B515" s="42"/>
      <c r="C515" s="42"/>
      <c r="D515" s="42"/>
      <c r="E515" s="42"/>
      <c r="F515" s="42"/>
      <c r="G515" s="42"/>
      <c r="H515" s="43"/>
      <c r="K515" s="42"/>
      <c r="L515" s="44"/>
      <c r="M515" s="44"/>
      <c r="N515" s="44"/>
      <c r="O515" s="42"/>
      <c r="P515" s="42"/>
      <c r="Q515" s="42"/>
      <c r="R515" s="89"/>
      <c r="S515" s="42"/>
      <c r="T515" s="42"/>
      <c r="U515" s="42"/>
      <c r="V515" s="42"/>
      <c r="W515" s="42"/>
      <c r="X515" s="42"/>
      <c r="Y515" s="42"/>
    </row>
    <row r="516" spans="1:25" ht="28" customHeight="1" x14ac:dyDescent="0.15">
      <c r="A516" s="42"/>
      <c r="B516" s="42"/>
      <c r="C516" s="42"/>
      <c r="D516" s="42"/>
      <c r="E516" s="42"/>
      <c r="F516" s="42"/>
      <c r="G516" s="42"/>
      <c r="H516" s="43"/>
      <c r="K516" s="42"/>
      <c r="L516" s="44"/>
      <c r="M516" s="44"/>
      <c r="N516" s="44"/>
      <c r="O516" s="42"/>
      <c r="P516" s="42"/>
      <c r="Q516" s="42"/>
      <c r="R516" s="89"/>
      <c r="S516" s="42"/>
      <c r="T516" s="42"/>
      <c r="U516" s="42"/>
      <c r="V516" s="42"/>
      <c r="W516" s="42"/>
      <c r="X516" s="42"/>
      <c r="Y516" s="42"/>
    </row>
    <row r="517" spans="1:25" ht="28" customHeight="1" x14ac:dyDescent="0.15">
      <c r="A517" s="42"/>
      <c r="B517" s="42"/>
      <c r="C517" s="42"/>
      <c r="D517" s="42"/>
      <c r="E517" s="42"/>
      <c r="F517" s="42"/>
      <c r="G517" s="42"/>
      <c r="H517" s="43"/>
      <c r="K517" s="42"/>
      <c r="L517" s="44"/>
      <c r="M517" s="44"/>
      <c r="N517" s="44"/>
      <c r="O517" s="42"/>
      <c r="P517" s="42"/>
      <c r="Q517" s="42"/>
      <c r="R517" s="89"/>
      <c r="S517" s="42"/>
      <c r="T517" s="42"/>
      <c r="U517" s="42"/>
      <c r="V517" s="42"/>
      <c r="W517" s="42"/>
      <c r="X517" s="42"/>
      <c r="Y517" s="42"/>
    </row>
    <row r="518" spans="1:25" ht="28" customHeight="1" x14ac:dyDescent="0.15">
      <c r="A518" s="42"/>
      <c r="B518" s="42"/>
      <c r="C518" s="42"/>
      <c r="D518" s="42"/>
      <c r="E518" s="42"/>
      <c r="F518" s="42"/>
      <c r="G518" s="42"/>
      <c r="H518" s="43"/>
      <c r="K518" s="42"/>
      <c r="L518" s="44"/>
      <c r="M518" s="44"/>
      <c r="N518" s="44"/>
      <c r="O518" s="42"/>
      <c r="P518" s="42"/>
      <c r="Q518" s="42"/>
      <c r="R518" s="89"/>
      <c r="S518" s="42"/>
      <c r="T518" s="42"/>
      <c r="U518" s="42"/>
      <c r="V518" s="42"/>
      <c r="W518" s="42"/>
      <c r="X518" s="42"/>
      <c r="Y518" s="42"/>
    </row>
    <row r="519" spans="1:25" ht="28" customHeight="1" x14ac:dyDescent="0.15">
      <c r="A519" s="42"/>
      <c r="B519" s="42"/>
      <c r="C519" s="42"/>
      <c r="D519" s="42"/>
      <c r="E519" s="42"/>
      <c r="F519" s="42"/>
      <c r="G519" s="42"/>
      <c r="H519" s="43"/>
      <c r="K519" s="42"/>
      <c r="L519" s="44"/>
      <c r="M519" s="44"/>
      <c r="N519" s="44"/>
      <c r="O519" s="42"/>
      <c r="P519" s="42"/>
      <c r="Q519" s="42"/>
      <c r="R519" s="89"/>
      <c r="S519" s="42"/>
      <c r="T519" s="42"/>
      <c r="U519" s="42"/>
      <c r="V519" s="42"/>
      <c r="W519" s="42"/>
      <c r="X519" s="42"/>
      <c r="Y519" s="42"/>
    </row>
    <row r="520" spans="1:25" ht="28" customHeight="1" x14ac:dyDescent="0.15">
      <c r="A520" s="42"/>
      <c r="B520" s="42"/>
      <c r="C520" s="42"/>
      <c r="D520" s="42"/>
      <c r="E520" s="42"/>
      <c r="F520" s="42"/>
      <c r="G520" s="42"/>
      <c r="H520" s="43"/>
      <c r="K520" s="42"/>
      <c r="L520" s="44"/>
      <c r="M520" s="44"/>
      <c r="N520" s="44"/>
      <c r="O520" s="42"/>
      <c r="P520" s="42"/>
      <c r="Q520" s="42"/>
      <c r="R520" s="89"/>
      <c r="S520" s="42"/>
      <c r="T520" s="42"/>
      <c r="U520" s="42"/>
      <c r="V520" s="42"/>
      <c r="W520" s="42"/>
      <c r="X520" s="42"/>
      <c r="Y520" s="42"/>
    </row>
    <row r="521" spans="1:25" ht="28" customHeight="1" x14ac:dyDescent="0.15">
      <c r="A521" s="42"/>
      <c r="B521" s="42"/>
      <c r="C521" s="42"/>
      <c r="D521" s="42"/>
      <c r="E521" s="42"/>
      <c r="F521" s="42"/>
      <c r="G521" s="42"/>
      <c r="H521" s="43"/>
      <c r="K521" s="42"/>
      <c r="L521" s="44"/>
      <c r="M521" s="44"/>
      <c r="N521" s="44"/>
      <c r="O521" s="42"/>
      <c r="P521" s="42"/>
      <c r="Q521" s="42"/>
      <c r="R521" s="89"/>
      <c r="S521" s="42"/>
      <c r="T521" s="42"/>
      <c r="U521" s="42"/>
      <c r="V521" s="42"/>
      <c r="W521" s="42"/>
      <c r="X521" s="42"/>
      <c r="Y521" s="42"/>
    </row>
    <row r="522" spans="1:25" ht="28" customHeight="1" x14ac:dyDescent="0.15">
      <c r="A522" s="42"/>
      <c r="B522" s="42"/>
      <c r="C522" s="42"/>
      <c r="D522" s="42"/>
      <c r="E522" s="42"/>
      <c r="F522" s="42"/>
      <c r="G522" s="42"/>
      <c r="H522" s="43"/>
      <c r="K522" s="42"/>
      <c r="L522" s="44"/>
      <c r="M522" s="44"/>
      <c r="N522" s="44"/>
      <c r="O522" s="42"/>
      <c r="P522" s="42"/>
      <c r="Q522" s="42"/>
      <c r="R522" s="89"/>
      <c r="S522" s="42"/>
      <c r="T522" s="42"/>
      <c r="U522" s="42"/>
      <c r="V522" s="42"/>
      <c r="W522" s="42"/>
      <c r="X522" s="42"/>
      <c r="Y522" s="42"/>
    </row>
    <row r="523" spans="1:25" ht="28" customHeight="1" x14ac:dyDescent="0.15">
      <c r="A523" s="42"/>
      <c r="B523" s="42"/>
      <c r="C523" s="42"/>
      <c r="D523" s="42"/>
      <c r="E523" s="42"/>
      <c r="F523" s="42"/>
      <c r="G523" s="42"/>
      <c r="H523" s="43"/>
      <c r="K523" s="42"/>
      <c r="L523" s="44"/>
      <c r="M523" s="44"/>
      <c r="N523" s="44"/>
      <c r="O523" s="42"/>
      <c r="P523" s="42"/>
      <c r="Q523" s="42"/>
      <c r="R523" s="89"/>
      <c r="S523" s="42"/>
      <c r="T523" s="42"/>
      <c r="U523" s="42"/>
      <c r="V523" s="42"/>
      <c r="W523" s="42"/>
      <c r="X523" s="42"/>
      <c r="Y523" s="42"/>
    </row>
    <row r="524" spans="1:25" ht="28" customHeight="1" x14ac:dyDescent="0.15">
      <c r="A524" s="42"/>
      <c r="B524" s="42"/>
      <c r="C524" s="42"/>
      <c r="D524" s="42"/>
      <c r="E524" s="42"/>
      <c r="F524" s="42"/>
      <c r="G524" s="42"/>
      <c r="H524" s="43"/>
      <c r="K524" s="42"/>
      <c r="L524" s="44"/>
      <c r="M524" s="44"/>
      <c r="N524" s="44"/>
      <c r="O524" s="42"/>
      <c r="P524" s="42"/>
      <c r="Q524" s="42"/>
      <c r="R524" s="89"/>
      <c r="S524" s="42"/>
      <c r="T524" s="42"/>
      <c r="U524" s="42"/>
      <c r="V524" s="42"/>
      <c r="W524" s="42"/>
      <c r="X524" s="42"/>
      <c r="Y524" s="42"/>
    </row>
    <row r="525" spans="1:25" ht="28" customHeight="1" x14ac:dyDescent="0.15">
      <c r="A525" s="42"/>
      <c r="B525" s="42"/>
      <c r="C525" s="42"/>
      <c r="D525" s="42"/>
      <c r="E525" s="42"/>
      <c r="F525" s="42"/>
      <c r="G525" s="42"/>
      <c r="H525" s="43"/>
      <c r="K525" s="42"/>
      <c r="L525" s="44"/>
      <c r="M525" s="44"/>
      <c r="N525" s="44"/>
      <c r="O525" s="42"/>
      <c r="P525" s="42"/>
      <c r="Q525" s="42"/>
      <c r="R525" s="89"/>
      <c r="S525" s="42"/>
      <c r="T525" s="42"/>
      <c r="U525" s="42"/>
      <c r="V525" s="42"/>
      <c r="W525" s="42"/>
      <c r="X525" s="42"/>
      <c r="Y525" s="42"/>
    </row>
    <row r="526" spans="1:25" ht="28" customHeight="1" x14ac:dyDescent="0.15">
      <c r="A526" s="42"/>
      <c r="B526" s="42"/>
      <c r="C526" s="42"/>
      <c r="D526" s="42"/>
      <c r="E526" s="42"/>
      <c r="F526" s="42"/>
      <c r="G526" s="42"/>
      <c r="H526" s="43"/>
      <c r="K526" s="42"/>
      <c r="L526" s="44"/>
      <c r="M526" s="44"/>
      <c r="N526" s="44"/>
      <c r="O526" s="42"/>
      <c r="P526" s="42"/>
      <c r="Q526" s="42"/>
      <c r="R526" s="89"/>
      <c r="S526" s="42"/>
      <c r="T526" s="42"/>
      <c r="U526" s="42"/>
      <c r="V526" s="42"/>
      <c r="W526" s="42"/>
      <c r="X526" s="42"/>
      <c r="Y526" s="42"/>
    </row>
    <row r="527" spans="1:25" ht="28" customHeight="1" x14ac:dyDescent="0.15">
      <c r="A527" s="42"/>
      <c r="B527" s="42"/>
      <c r="C527" s="42"/>
      <c r="D527" s="42"/>
      <c r="E527" s="42"/>
      <c r="F527" s="42"/>
      <c r="G527" s="42"/>
      <c r="H527" s="43"/>
      <c r="K527" s="42"/>
      <c r="L527" s="44"/>
      <c r="M527" s="44"/>
      <c r="N527" s="44"/>
      <c r="O527" s="42"/>
      <c r="P527" s="42"/>
      <c r="Q527" s="42"/>
      <c r="R527" s="89"/>
      <c r="S527" s="42"/>
      <c r="T527" s="42"/>
      <c r="U527" s="42"/>
      <c r="V527" s="42"/>
      <c r="W527" s="42"/>
      <c r="X527" s="42"/>
      <c r="Y527" s="42"/>
    </row>
    <row r="528" spans="1:25" ht="28" customHeight="1" x14ac:dyDescent="0.15">
      <c r="A528" s="42"/>
      <c r="B528" s="42"/>
      <c r="C528" s="42"/>
      <c r="D528" s="42"/>
      <c r="E528" s="42"/>
      <c r="F528" s="42"/>
      <c r="G528" s="42"/>
      <c r="H528" s="43"/>
      <c r="K528" s="42"/>
      <c r="L528" s="44"/>
      <c r="M528" s="44"/>
      <c r="N528" s="44"/>
      <c r="O528" s="42"/>
      <c r="P528" s="42"/>
      <c r="Q528" s="42"/>
      <c r="R528" s="89"/>
      <c r="S528" s="42"/>
      <c r="T528" s="42"/>
      <c r="U528" s="42"/>
      <c r="V528" s="42"/>
      <c r="W528" s="42"/>
      <c r="X528" s="42"/>
      <c r="Y528" s="42"/>
    </row>
    <row r="529" spans="1:25" ht="28" customHeight="1" x14ac:dyDescent="0.15">
      <c r="A529" s="42"/>
      <c r="B529" s="42"/>
      <c r="C529" s="42"/>
      <c r="D529" s="42"/>
      <c r="E529" s="42"/>
      <c r="F529" s="42"/>
      <c r="G529" s="42"/>
      <c r="H529" s="43"/>
      <c r="K529" s="42"/>
      <c r="L529" s="44"/>
      <c r="M529" s="44"/>
      <c r="N529" s="44"/>
      <c r="O529" s="42"/>
      <c r="P529" s="42"/>
      <c r="Q529" s="42"/>
      <c r="R529" s="89"/>
      <c r="S529" s="42"/>
      <c r="T529" s="42"/>
      <c r="U529" s="42"/>
      <c r="V529" s="42"/>
      <c r="W529" s="42"/>
      <c r="X529" s="42"/>
      <c r="Y529" s="42"/>
    </row>
    <row r="530" spans="1:25" ht="28" customHeight="1" x14ac:dyDescent="0.15">
      <c r="A530" s="42"/>
      <c r="B530" s="42"/>
      <c r="C530" s="42"/>
      <c r="D530" s="42"/>
      <c r="E530" s="42"/>
      <c r="F530" s="42"/>
      <c r="G530" s="42"/>
      <c r="H530" s="43"/>
      <c r="K530" s="42"/>
      <c r="L530" s="44"/>
      <c r="M530" s="44"/>
      <c r="N530" s="44"/>
      <c r="O530" s="42"/>
      <c r="P530" s="42"/>
      <c r="Q530" s="42"/>
      <c r="R530" s="89"/>
      <c r="S530" s="42"/>
      <c r="T530" s="42"/>
      <c r="U530" s="42"/>
      <c r="V530" s="42"/>
      <c r="W530" s="42"/>
      <c r="X530" s="42"/>
      <c r="Y530" s="42"/>
    </row>
    <row r="531" spans="1:25" ht="28" customHeight="1" x14ac:dyDescent="0.15">
      <c r="A531" s="42"/>
      <c r="B531" s="42"/>
      <c r="C531" s="42"/>
      <c r="D531" s="42"/>
      <c r="E531" s="42"/>
      <c r="F531" s="42"/>
      <c r="G531" s="42"/>
      <c r="H531" s="43"/>
      <c r="K531" s="42"/>
      <c r="L531" s="44"/>
      <c r="M531" s="44"/>
      <c r="N531" s="44"/>
      <c r="O531" s="42"/>
      <c r="P531" s="42"/>
      <c r="Q531" s="42"/>
      <c r="R531" s="89"/>
      <c r="S531" s="42"/>
      <c r="T531" s="42"/>
      <c r="U531" s="42"/>
      <c r="V531" s="42"/>
      <c r="W531" s="42"/>
      <c r="X531" s="42"/>
      <c r="Y531" s="42"/>
    </row>
    <row r="532" spans="1:25" ht="28" customHeight="1" x14ac:dyDescent="0.15">
      <c r="A532" s="42"/>
      <c r="B532" s="42"/>
      <c r="C532" s="42"/>
      <c r="D532" s="42"/>
      <c r="E532" s="42"/>
      <c r="F532" s="42"/>
      <c r="G532" s="42"/>
      <c r="H532" s="43"/>
      <c r="K532" s="42"/>
      <c r="L532" s="44"/>
      <c r="M532" s="44"/>
      <c r="N532" s="44"/>
      <c r="O532" s="42"/>
      <c r="P532" s="42"/>
      <c r="Q532" s="42"/>
      <c r="R532" s="89"/>
      <c r="S532" s="42"/>
      <c r="T532" s="42"/>
      <c r="U532" s="42"/>
      <c r="V532" s="42"/>
      <c r="W532" s="42"/>
      <c r="X532" s="42"/>
      <c r="Y532" s="42"/>
    </row>
    <row r="533" spans="1:25" ht="28" customHeight="1" x14ac:dyDescent="0.15">
      <c r="A533" s="42"/>
      <c r="B533" s="42"/>
      <c r="C533" s="42"/>
      <c r="D533" s="42"/>
      <c r="E533" s="42"/>
      <c r="F533" s="42"/>
      <c r="G533" s="42"/>
      <c r="H533" s="43"/>
      <c r="K533" s="42"/>
      <c r="L533" s="44"/>
      <c r="M533" s="44"/>
      <c r="N533" s="44"/>
      <c r="O533" s="42"/>
      <c r="P533" s="42"/>
      <c r="Q533" s="42"/>
      <c r="R533" s="89"/>
      <c r="S533" s="42"/>
      <c r="T533" s="42"/>
      <c r="U533" s="42"/>
      <c r="V533" s="42"/>
      <c r="W533" s="42"/>
      <c r="X533" s="42"/>
      <c r="Y533" s="42"/>
    </row>
    <row r="534" spans="1:25" ht="28" customHeight="1" x14ac:dyDescent="0.15">
      <c r="A534" s="42"/>
      <c r="B534" s="42"/>
      <c r="C534" s="42"/>
      <c r="D534" s="42"/>
      <c r="E534" s="42"/>
      <c r="F534" s="42"/>
      <c r="G534" s="42"/>
      <c r="H534" s="43"/>
      <c r="K534" s="42"/>
      <c r="L534" s="44"/>
      <c r="M534" s="44"/>
      <c r="N534" s="44"/>
      <c r="O534" s="42"/>
      <c r="P534" s="42"/>
      <c r="Q534" s="42"/>
      <c r="R534" s="89"/>
      <c r="S534" s="42"/>
      <c r="T534" s="42"/>
      <c r="U534" s="42"/>
      <c r="V534" s="42"/>
      <c r="W534" s="42"/>
      <c r="X534" s="42"/>
      <c r="Y534" s="42"/>
    </row>
    <row r="535" spans="1:25" ht="28" customHeight="1" x14ac:dyDescent="0.15">
      <c r="A535" s="42"/>
      <c r="B535" s="42"/>
      <c r="C535" s="42"/>
      <c r="D535" s="42"/>
      <c r="E535" s="42"/>
      <c r="F535" s="42"/>
      <c r="G535" s="42"/>
      <c r="H535" s="43"/>
      <c r="K535" s="42"/>
      <c r="L535" s="44"/>
      <c r="M535" s="44"/>
      <c r="N535" s="44"/>
      <c r="O535" s="42"/>
      <c r="P535" s="42"/>
      <c r="Q535" s="42"/>
      <c r="R535" s="89"/>
      <c r="S535" s="42"/>
      <c r="T535" s="42"/>
      <c r="U535" s="42"/>
      <c r="V535" s="42"/>
      <c r="W535" s="42"/>
      <c r="X535" s="42"/>
      <c r="Y535" s="42"/>
    </row>
    <row r="536" spans="1:25" ht="28" customHeight="1" x14ac:dyDescent="0.15">
      <c r="A536" s="42"/>
      <c r="B536" s="42"/>
      <c r="C536" s="42"/>
      <c r="D536" s="42"/>
      <c r="E536" s="42"/>
      <c r="F536" s="42"/>
      <c r="G536" s="42"/>
      <c r="H536" s="43"/>
      <c r="K536" s="42"/>
      <c r="L536" s="44"/>
      <c r="M536" s="44"/>
      <c r="N536" s="44"/>
      <c r="O536" s="42"/>
      <c r="P536" s="42"/>
      <c r="Q536" s="42"/>
      <c r="R536" s="89"/>
      <c r="S536" s="42"/>
      <c r="T536" s="42"/>
      <c r="U536" s="42"/>
      <c r="V536" s="42"/>
      <c r="W536" s="42"/>
      <c r="X536" s="42"/>
      <c r="Y536" s="42"/>
    </row>
    <row r="537" spans="1:25" ht="28" customHeight="1" x14ac:dyDescent="0.15">
      <c r="A537" s="42"/>
      <c r="B537" s="42"/>
      <c r="C537" s="42"/>
      <c r="D537" s="42"/>
      <c r="E537" s="42"/>
      <c r="F537" s="42"/>
      <c r="G537" s="42"/>
      <c r="H537" s="43"/>
      <c r="K537" s="42"/>
      <c r="L537" s="44"/>
      <c r="M537" s="44"/>
      <c r="N537" s="44"/>
      <c r="O537" s="42"/>
      <c r="P537" s="42"/>
      <c r="Q537" s="42"/>
      <c r="R537" s="89"/>
      <c r="S537" s="42"/>
      <c r="T537" s="42"/>
      <c r="U537" s="42"/>
      <c r="V537" s="42"/>
      <c r="W537" s="42"/>
      <c r="X537" s="42"/>
      <c r="Y537" s="42"/>
    </row>
    <row r="538" spans="1:25" ht="28" customHeight="1" x14ac:dyDescent="0.15">
      <c r="A538" s="42"/>
      <c r="B538" s="42"/>
      <c r="C538" s="42"/>
      <c r="D538" s="42"/>
      <c r="E538" s="42"/>
      <c r="F538" s="42"/>
      <c r="G538" s="42"/>
      <c r="H538" s="43"/>
      <c r="K538" s="42"/>
      <c r="L538" s="44"/>
      <c r="M538" s="44"/>
      <c r="N538" s="44"/>
      <c r="O538" s="42"/>
      <c r="P538" s="42"/>
      <c r="Q538" s="42"/>
      <c r="R538" s="89"/>
      <c r="S538" s="42"/>
      <c r="T538" s="42"/>
      <c r="U538" s="42"/>
      <c r="V538" s="42"/>
      <c r="W538" s="42"/>
      <c r="X538" s="42"/>
      <c r="Y538" s="42"/>
    </row>
    <row r="539" spans="1:25" ht="28" customHeight="1" x14ac:dyDescent="0.15">
      <c r="A539" s="42"/>
      <c r="B539" s="42"/>
      <c r="C539" s="42"/>
      <c r="D539" s="42"/>
      <c r="E539" s="42"/>
      <c r="F539" s="42"/>
      <c r="G539" s="42"/>
      <c r="H539" s="43"/>
      <c r="K539" s="42"/>
      <c r="L539" s="44"/>
      <c r="M539" s="44"/>
      <c r="N539" s="44"/>
      <c r="O539" s="42"/>
      <c r="P539" s="42"/>
      <c r="Q539" s="42"/>
      <c r="R539" s="89"/>
      <c r="S539" s="42"/>
      <c r="T539" s="42"/>
      <c r="U539" s="42"/>
      <c r="V539" s="42"/>
      <c r="W539" s="42"/>
      <c r="X539" s="42"/>
      <c r="Y539" s="42"/>
    </row>
    <row r="540" spans="1:25" ht="28" customHeight="1" x14ac:dyDescent="0.15">
      <c r="A540" s="42"/>
      <c r="B540" s="42"/>
      <c r="C540" s="42"/>
      <c r="D540" s="42"/>
      <c r="E540" s="42"/>
      <c r="F540" s="42"/>
      <c r="G540" s="42"/>
      <c r="H540" s="43"/>
      <c r="K540" s="42"/>
      <c r="L540" s="44"/>
      <c r="M540" s="44"/>
      <c r="N540" s="44"/>
      <c r="O540" s="42"/>
      <c r="P540" s="42"/>
      <c r="Q540" s="42"/>
      <c r="R540" s="89"/>
      <c r="S540" s="42"/>
      <c r="T540" s="42"/>
      <c r="U540" s="42"/>
      <c r="V540" s="42"/>
      <c r="W540" s="42"/>
      <c r="X540" s="42"/>
      <c r="Y540" s="42"/>
    </row>
    <row r="541" spans="1:25" ht="28" customHeight="1" x14ac:dyDescent="0.15">
      <c r="A541" s="42"/>
      <c r="B541" s="42"/>
      <c r="C541" s="42"/>
      <c r="D541" s="42"/>
      <c r="E541" s="42"/>
      <c r="F541" s="42"/>
      <c r="G541" s="42"/>
      <c r="H541" s="43"/>
      <c r="K541" s="42"/>
      <c r="L541" s="44"/>
      <c r="M541" s="44"/>
      <c r="N541" s="44"/>
      <c r="O541" s="42"/>
      <c r="P541" s="42"/>
      <c r="Q541" s="42"/>
      <c r="R541" s="89"/>
      <c r="S541" s="42"/>
      <c r="T541" s="42"/>
      <c r="U541" s="42"/>
      <c r="V541" s="42"/>
      <c r="W541" s="42"/>
      <c r="X541" s="42"/>
      <c r="Y541" s="42"/>
    </row>
    <row r="542" spans="1:25" ht="28" customHeight="1" x14ac:dyDescent="0.15">
      <c r="A542" s="42"/>
      <c r="B542" s="42"/>
      <c r="C542" s="42"/>
      <c r="D542" s="42"/>
      <c r="E542" s="42"/>
      <c r="F542" s="42"/>
      <c r="G542" s="42"/>
      <c r="H542" s="43"/>
      <c r="K542" s="42"/>
      <c r="L542" s="44"/>
      <c r="M542" s="44"/>
      <c r="N542" s="44"/>
      <c r="O542" s="42"/>
      <c r="P542" s="42"/>
      <c r="Q542" s="42"/>
      <c r="R542" s="89"/>
      <c r="S542" s="42"/>
      <c r="T542" s="42"/>
      <c r="U542" s="42"/>
      <c r="V542" s="42"/>
      <c r="W542" s="42"/>
      <c r="X542" s="42"/>
      <c r="Y542" s="42"/>
    </row>
    <row r="543" spans="1:25" ht="28" customHeight="1" x14ac:dyDescent="0.15">
      <c r="A543" s="42"/>
      <c r="B543" s="42"/>
      <c r="C543" s="42"/>
      <c r="D543" s="42"/>
      <c r="E543" s="42"/>
      <c r="F543" s="42"/>
      <c r="G543" s="42"/>
      <c r="H543" s="43"/>
      <c r="K543" s="42"/>
      <c r="L543" s="44"/>
      <c r="M543" s="44"/>
      <c r="N543" s="44"/>
      <c r="O543" s="42"/>
      <c r="P543" s="42"/>
      <c r="Q543" s="42"/>
      <c r="R543" s="89"/>
      <c r="S543" s="42"/>
      <c r="T543" s="42"/>
      <c r="U543" s="42"/>
      <c r="V543" s="42"/>
      <c r="W543" s="42"/>
      <c r="X543" s="42"/>
      <c r="Y543" s="42"/>
    </row>
    <row r="544" spans="1:25" ht="28" customHeight="1" x14ac:dyDescent="0.15">
      <c r="A544" s="42"/>
      <c r="B544" s="42"/>
      <c r="C544" s="42"/>
      <c r="D544" s="42"/>
      <c r="E544" s="42"/>
      <c r="F544" s="42"/>
      <c r="G544" s="42"/>
      <c r="H544" s="43"/>
      <c r="K544" s="42"/>
      <c r="L544" s="44"/>
      <c r="M544" s="44"/>
      <c r="N544" s="44"/>
      <c r="O544" s="42"/>
      <c r="P544" s="42"/>
      <c r="Q544" s="42"/>
      <c r="R544" s="89"/>
      <c r="S544" s="42"/>
      <c r="T544" s="42"/>
      <c r="U544" s="42"/>
      <c r="V544" s="42"/>
      <c r="W544" s="42"/>
      <c r="X544" s="42"/>
      <c r="Y544" s="42"/>
    </row>
    <row r="545" spans="1:25" ht="28" customHeight="1" x14ac:dyDescent="0.15">
      <c r="A545" s="42"/>
      <c r="B545" s="42"/>
      <c r="C545" s="42"/>
      <c r="D545" s="42"/>
      <c r="E545" s="42"/>
      <c r="F545" s="42"/>
      <c r="G545" s="42"/>
      <c r="H545" s="43"/>
      <c r="K545" s="42"/>
      <c r="L545" s="44"/>
      <c r="M545" s="44"/>
      <c r="N545" s="44"/>
      <c r="O545" s="42"/>
      <c r="P545" s="42"/>
      <c r="Q545" s="42"/>
      <c r="R545" s="89"/>
      <c r="S545" s="42"/>
      <c r="T545" s="42"/>
      <c r="U545" s="42"/>
      <c r="V545" s="42"/>
      <c r="W545" s="42"/>
      <c r="X545" s="42"/>
      <c r="Y545" s="42"/>
    </row>
    <row r="546" spans="1:25" ht="28" customHeight="1" x14ac:dyDescent="0.15">
      <c r="A546" s="42"/>
      <c r="B546" s="42"/>
      <c r="C546" s="42"/>
      <c r="D546" s="42"/>
      <c r="E546" s="42"/>
      <c r="F546" s="42"/>
      <c r="G546" s="42"/>
      <c r="H546" s="43"/>
      <c r="K546" s="42"/>
      <c r="L546" s="44"/>
      <c r="M546" s="44"/>
      <c r="N546" s="44"/>
      <c r="O546" s="42"/>
      <c r="P546" s="42"/>
      <c r="Q546" s="42"/>
      <c r="R546" s="89"/>
      <c r="S546" s="42"/>
      <c r="T546" s="42"/>
      <c r="U546" s="42"/>
      <c r="V546" s="42"/>
      <c r="W546" s="42"/>
      <c r="X546" s="42"/>
      <c r="Y546" s="42"/>
    </row>
    <row r="547" spans="1:25" ht="28" customHeight="1" x14ac:dyDescent="0.15">
      <c r="A547" s="42"/>
      <c r="B547" s="42"/>
      <c r="C547" s="42"/>
      <c r="D547" s="42"/>
      <c r="E547" s="42"/>
      <c r="F547" s="42"/>
      <c r="G547" s="42"/>
      <c r="H547" s="43"/>
      <c r="K547" s="42"/>
      <c r="L547" s="44"/>
      <c r="M547" s="44"/>
      <c r="N547" s="44"/>
      <c r="O547" s="42"/>
      <c r="P547" s="42"/>
      <c r="Q547" s="42"/>
      <c r="R547" s="89"/>
      <c r="S547" s="42"/>
      <c r="T547" s="42"/>
      <c r="U547" s="42"/>
      <c r="V547" s="42"/>
      <c r="W547" s="42"/>
      <c r="X547" s="42"/>
      <c r="Y547" s="42"/>
    </row>
    <row r="548" spans="1:25" ht="28" customHeight="1" x14ac:dyDescent="0.15">
      <c r="A548" s="42"/>
      <c r="B548" s="42"/>
      <c r="C548" s="42"/>
      <c r="D548" s="42"/>
      <c r="E548" s="42"/>
      <c r="F548" s="42"/>
      <c r="G548" s="42"/>
      <c r="H548" s="43"/>
      <c r="K548" s="42"/>
      <c r="L548" s="44"/>
      <c r="M548" s="44"/>
      <c r="N548" s="44"/>
      <c r="O548" s="42"/>
      <c r="P548" s="42"/>
      <c r="Q548" s="42"/>
      <c r="R548" s="89"/>
      <c r="S548" s="42"/>
      <c r="T548" s="42"/>
      <c r="U548" s="42"/>
      <c r="V548" s="42"/>
      <c r="W548" s="42"/>
      <c r="X548" s="42"/>
      <c r="Y548" s="42"/>
    </row>
    <row r="549" spans="1:25" ht="28" customHeight="1" x14ac:dyDescent="0.15">
      <c r="A549" s="42"/>
      <c r="B549" s="42"/>
      <c r="C549" s="42"/>
      <c r="D549" s="42"/>
      <c r="E549" s="42"/>
      <c r="F549" s="42"/>
      <c r="G549" s="42"/>
      <c r="H549" s="43"/>
      <c r="K549" s="42"/>
      <c r="L549" s="44"/>
      <c r="M549" s="44"/>
      <c r="N549" s="44"/>
      <c r="O549" s="42"/>
      <c r="P549" s="42"/>
      <c r="Q549" s="42"/>
      <c r="R549" s="89"/>
      <c r="S549" s="42"/>
      <c r="T549" s="42"/>
      <c r="U549" s="42"/>
      <c r="V549" s="42"/>
      <c r="W549" s="42"/>
      <c r="X549" s="42"/>
      <c r="Y549" s="42"/>
    </row>
    <row r="550" spans="1:25" ht="28" customHeight="1" x14ac:dyDescent="0.15">
      <c r="A550" s="42"/>
      <c r="B550" s="42"/>
      <c r="C550" s="42"/>
      <c r="D550" s="42"/>
      <c r="E550" s="42"/>
      <c r="F550" s="42"/>
      <c r="G550" s="42"/>
      <c r="H550" s="43"/>
      <c r="K550" s="42"/>
      <c r="L550" s="44"/>
      <c r="M550" s="44"/>
      <c r="N550" s="44"/>
      <c r="O550" s="42"/>
      <c r="P550" s="42"/>
      <c r="Q550" s="42"/>
      <c r="R550" s="89"/>
      <c r="S550" s="42"/>
      <c r="T550" s="42"/>
      <c r="U550" s="42"/>
      <c r="V550" s="42"/>
      <c r="W550" s="42"/>
      <c r="X550" s="42"/>
      <c r="Y550" s="42"/>
    </row>
    <row r="551" spans="1:25" ht="28" customHeight="1" x14ac:dyDescent="0.15">
      <c r="A551" s="42"/>
      <c r="B551" s="42"/>
      <c r="C551" s="42"/>
      <c r="D551" s="42"/>
      <c r="E551" s="42"/>
      <c r="F551" s="42"/>
      <c r="G551" s="42"/>
      <c r="H551" s="43"/>
      <c r="K551" s="42"/>
      <c r="L551" s="44"/>
      <c r="M551" s="44"/>
      <c r="N551" s="44"/>
      <c r="O551" s="42"/>
      <c r="P551" s="42"/>
      <c r="Q551" s="42"/>
      <c r="R551" s="89"/>
      <c r="S551" s="42"/>
      <c r="T551" s="42"/>
      <c r="U551" s="42"/>
      <c r="V551" s="42"/>
      <c r="W551" s="42"/>
      <c r="X551" s="42"/>
      <c r="Y551" s="42"/>
    </row>
    <row r="552" spans="1:25" ht="28" customHeight="1" x14ac:dyDescent="0.15">
      <c r="A552" s="42"/>
      <c r="B552" s="42"/>
      <c r="C552" s="42"/>
      <c r="D552" s="42"/>
      <c r="E552" s="42"/>
      <c r="F552" s="42"/>
      <c r="G552" s="42"/>
      <c r="H552" s="43"/>
      <c r="K552" s="42"/>
      <c r="L552" s="44"/>
      <c r="M552" s="44"/>
      <c r="N552" s="44"/>
      <c r="O552" s="42"/>
      <c r="P552" s="42"/>
      <c r="Q552" s="42"/>
      <c r="R552" s="89"/>
      <c r="S552" s="42"/>
      <c r="T552" s="42"/>
      <c r="U552" s="42"/>
      <c r="V552" s="42"/>
      <c r="W552" s="42"/>
      <c r="X552" s="42"/>
      <c r="Y552" s="42"/>
    </row>
    <row r="553" spans="1:25" ht="28" customHeight="1" x14ac:dyDescent="0.15">
      <c r="A553" s="42"/>
      <c r="B553" s="42"/>
      <c r="C553" s="42"/>
      <c r="D553" s="42"/>
      <c r="E553" s="42"/>
      <c r="F553" s="42"/>
      <c r="G553" s="42"/>
      <c r="H553" s="43"/>
      <c r="K553" s="42"/>
      <c r="L553" s="44"/>
      <c r="M553" s="44"/>
      <c r="N553" s="44"/>
      <c r="O553" s="42"/>
      <c r="P553" s="42"/>
      <c r="Q553" s="42"/>
      <c r="R553" s="89"/>
      <c r="S553" s="42"/>
      <c r="T553" s="42"/>
      <c r="U553" s="42"/>
      <c r="V553" s="42"/>
      <c r="W553" s="42"/>
      <c r="X553" s="42"/>
      <c r="Y553" s="42"/>
    </row>
    <row r="554" spans="1:25" ht="28" customHeight="1" x14ac:dyDescent="0.15">
      <c r="A554" s="42"/>
      <c r="B554" s="42"/>
      <c r="C554" s="42"/>
      <c r="D554" s="42"/>
      <c r="E554" s="42"/>
      <c r="F554" s="42"/>
      <c r="G554" s="42"/>
      <c r="H554" s="43"/>
      <c r="K554" s="42"/>
      <c r="L554" s="44"/>
      <c r="M554" s="44"/>
      <c r="N554" s="44"/>
      <c r="O554" s="42"/>
      <c r="P554" s="42"/>
      <c r="Q554" s="42"/>
      <c r="R554" s="89"/>
      <c r="S554" s="42"/>
      <c r="T554" s="42"/>
      <c r="U554" s="42"/>
      <c r="V554" s="42"/>
      <c r="W554" s="42"/>
      <c r="X554" s="42"/>
      <c r="Y554" s="42"/>
    </row>
    <row r="555" spans="1:25" ht="28" customHeight="1" x14ac:dyDescent="0.15">
      <c r="A555" s="42"/>
      <c r="B555" s="42"/>
      <c r="C555" s="42"/>
      <c r="D555" s="42"/>
      <c r="E555" s="42"/>
      <c r="F555" s="42"/>
      <c r="G555" s="42"/>
      <c r="H555" s="43"/>
      <c r="K555" s="42"/>
      <c r="L555" s="44"/>
      <c r="M555" s="44"/>
      <c r="N555" s="44"/>
      <c r="O555" s="42"/>
      <c r="P555" s="42"/>
      <c r="Q555" s="42"/>
      <c r="R555" s="89"/>
      <c r="S555" s="42"/>
      <c r="T555" s="42"/>
      <c r="U555" s="42"/>
      <c r="V555" s="42"/>
      <c r="W555" s="42"/>
      <c r="X555" s="42"/>
      <c r="Y555" s="42"/>
    </row>
    <row r="556" spans="1:25" ht="28" customHeight="1" x14ac:dyDescent="0.15">
      <c r="A556" s="42"/>
      <c r="B556" s="42"/>
      <c r="C556" s="42"/>
      <c r="D556" s="42"/>
      <c r="E556" s="42"/>
      <c r="F556" s="42"/>
      <c r="G556" s="42"/>
      <c r="H556" s="43"/>
      <c r="K556" s="42"/>
      <c r="L556" s="44"/>
      <c r="M556" s="44"/>
      <c r="N556" s="44"/>
      <c r="O556" s="42"/>
      <c r="P556" s="42"/>
      <c r="Q556" s="42"/>
      <c r="R556" s="89"/>
      <c r="S556" s="42"/>
      <c r="T556" s="42"/>
      <c r="U556" s="42"/>
      <c r="V556" s="42"/>
      <c r="W556" s="42"/>
      <c r="X556" s="42"/>
      <c r="Y556" s="42"/>
    </row>
    <row r="557" spans="1:25" ht="28" customHeight="1" x14ac:dyDescent="0.15">
      <c r="A557" s="42"/>
      <c r="B557" s="42"/>
      <c r="C557" s="42"/>
      <c r="D557" s="42"/>
      <c r="E557" s="42"/>
      <c r="F557" s="42"/>
      <c r="G557" s="42"/>
      <c r="H557" s="43"/>
      <c r="K557" s="42"/>
      <c r="L557" s="44"/>
      <c r="M557" s="44"/>
      <c r="N557" s="44"/>
      <c r="O557" s="42"/>
      <c r="P557" s="42"/>
      <c r="Q557" s="42"/>
      <c r="R557" s="89"/>
      <c r="S557" s="42"/>
      <c r="T557" s="42"/>
      <c r="U557" s="42"/>
      <c r="V557" s="42"/>
      <c r="W557" s="42"/>
      <c r="X557" s="42"/>
      <c r="Y557" s="42"/>
    </row>
    <row r="558" spans="1:25" ht="28" customHeight="1" x14ac:dyDescent="0.15">
      <c r="A558" s="42"/>
      <c r="B558" s="42"/>
      <c r="C558" s="42"/>
      <c r="D558" s="42"/>
      <c r="E558" s="42"/>
      <c r="F558" s="42"/>
      <c r="G558" s="42"/>
      <c r="H558" s="43"/>
      <c r="K558" s="42"/>
      <c r="L558" s="44"/>
      <c r="M558" s="44"/>
      <c r="N558" s="44"/>
      <c r="O558" s="42"/>
      <c r="P558" s="42"/>
      <c r="Q558" s="42"/>
      <c r="R558" s="89"/>
      <c r="S558" s="42"/>
      <c r="T558" s="42"/>
      <c r="U558" s="42"/>
      <c r="V558" s="42"/>
      <c r="W558" s="42"/>
      <c r="X558" s="42"/>
      <c r="Y558" s="42"/>
    </row>
    <row r="559" spans="1:25" ht="28" customHeight="1" x14ac:dyDescent="0.15">
      <c r="A559" s="42"/>
      <c r="B559" s="42"/>
      <c r="C559" s="42"/>
      <c r="D559" s="42"/>
      <c r="E559" s="42"/>
      <c r="F559" s="42"/>
      <c r="G559" s="42"/>
      <c r="H559" s="43"/>
      <c r="K559" s="42"/>
      <c r="L559" s="44"/>
      <c r="M559" s="44"/>
      <c r="N559" s="44"/>
      <c r="O559" s="42"/>
      <c r="P559" s="42"/>
      <c r="Q559" s="42"/>
      <c r="R559" s="89"/>
      <c r="S559" s="42"/>
      <c r="T559" s="42"/>
      <c r="U559" s="42"/>
      <c r="V559" s="42"/>
      <c r="W559" s="42"/>
      <c r="X559" s="42"/>
      <c r="Y559" s="42"/>
    </row>
    <row r="560" spans="1:25" ht="28" customHeight="1" x14ac:dyDescent="0.15">
      <c r="A560" s="42"/>
      <c r="B560" s="42"/>
      <c r="C560" s="42"/>
      <c r="D560" s="42"/>
      <c r="E560" s="42"/>
      <c r="F560" s="42"/>
      <c r="G560" s="42"/>
      <c r="H560" s="43"/>
      <c r="K560" s="42"/>
      <c r="L560" s="44"/>
      <c r="M560" s="44"/>
      <c r="N560" s="44"/>
      <c r="O560" s="42"/>
      <c r="P560" s="42"/>
      <c r="Q560" s="42"/>
      <c r="R560" s="89"/>
      <c r="S560" s="42"/>
      <c r="T560" s="42"/>
      <c r="U560" s="42"/>
      <c r="V560" s="42"/>
      <c r="W560" s="42"/>
      <c r="X560" s="42"/>
      <c r="Y560" s="42"/>
    </row>
    <row r="561" spans="1:25" ht="28" customHeight="1" x14ac:dyDescent="0.15">
      <c r="A561" s="42"/>
      <c r="B561" s="42"/>
      <c r="C561" s="42"/>
      <c r="D561" s="42"/>
      <c r="E561" s="42"/>
      <c r="F561" s="42"/>
      <c r="G561" s="42"/>
      <c r="H561" s="43"/>
      <c r="K561" s="42"/>
      <c r="L561" s="44"/>
      <c r="M561" s="44"/>
      <c r="N561" s="44"/>
      <c r="O561" s="42"/>
      <c r="P561" s="42"/>
      <c r="Q561" s="42"/>
      <c r="R561" s="89"/>
      <c r="S561" s="42"/>
      <c r="T561" s="42"/>
      <c r="U561" s="42"/>
      <c r="V561" s="42"/>
      <c r="W561" s="42"/>
      <c r="X561" s="42"/>
      <c r="Y561" s="42"/>
    </row>
    <row r="562" spans="1:25" ht="28" customHeight="1" x14ac:dyDescent="0.15">
      <c r="A562" s="42"/>
      <c r="B562" s="42"/>
      <c r="C562" s="42"/>
      <c r="D562" s="42"/>
      <c r="E562" s="42"/>
      <c r="F562" s="42"/>
      <c r="G562" s="42"/>
      <c r="H562" s="43"/>
      <c r="K562" s="42"/>
      <c r="L562" s="44"/>
      <c r="M562" s="44"/>
      <c r="N562" s="44"/>
      <c r="O562" s="42"/>
      <c r="P562" s="42"/>
      <c r="Q562" s="42"/>
      <c r="R562" s="89"/>
      <c r="S562" s="42"/>
      <c r="T562" s="42"/>
      <c r="U562" s="42"/>
      <c r="V562" s="42"/>
      <c r="W562" s="42"/>
      <c r="X562" s="42"/>
      <c r="Y562" s="42"/>
    </row>
    <row r="563" spans="1:25" ht="28" customHeight="1" x14ac:dyDescent="0.15">
      <c r="A563" s="42"/>
      <c r="B563" s="42"/>
      <c r="C563" s="42"/>
      <c r="D563" s="42"/>
      <c r="E563" s="42"/>
      <c r="F563" s="42"/>
      <c r="G563" s="42"/>
      <c r="H563" s="43"/>
      <c r="K563" s="42"/>
      <c r="L563" s="44"/>
      <c r="M563" s="44"/>
      <c r="N563" s="44"/>
      <c r="O563" s="42"/>
      <c r="P563" s="42"/>
      <c r="Q563" s="42"/>
      <c r="R563" s="89"/>
      <c r="S563" s="42"/>
      <c r="T563" s="42"/>
      <c r="U563" s="42"/>
      <c r="V563" s="42"/>
      <c r="W563" s="42"/>
      <c r="X563" s="42"/>
      <c r="Y563" s="42"/>
    </row>
    <row r="564" spans="1:25" ht="28" customHeight="1" x14ac:dyDescent="0.15">
      <c r="A564" s="42"/>
      <c r="B564" s="42"/>
      <c r="C564" s="42"/>
      <c r="D564" s="42"/>
      <c r="E564" s="42"/>
      <c r="F564" s="42"/>
      <c r="G564" s="42"/>
      <c r="H564" s="43"/>
      <c r="K564" s="42"/>
      <c r="L564" s="44"/>
      <c r="M564" s="44"/>
      <c r="N564" s="44"/>
      <c r="O564" s="42"/>
      <c r="P564" s="42"/>
      <c r="Q564" s="42"/>
      <c r="R564" s="89"/>
      <c r="S564" s="42"/>
      <c r="T564" s="42"/>
      <c r="U564" s="42"/>
      <c r="V564" s="42"/>
      <c r="W564" s="42"/>
      <c r="X564" s="42"/>
      <c r="Y564" s="42"/>
    </row>
    <row r="565" spans="1:25" ht="28" customHeight="1" x14ac:dyDescent="0.15">
      <c r="A565" s="42"/>
      <c r="B565" s="42"/>
      <c r="C565" s="42"/>
      <c r="D565" s="42"/>
      <c r="E565" s="42"/>
      <c r="F565" s="42"/>
      <c r="G565" s="42"/>
      <c r="H565" s="43"/>
      <c r="K565" s="42"/>
      <c r="L565" s="44"/>
      <c r="M565" s="44"/>
      <c r="N565" s="44"/>
      <c r="O565" s="42"/>
      <c r="P565" s="42"/>
      <c r="Q565" s="42"/>
      <c r="R565" s="89"/>
      <c r="S565" s="42"/>
      <c r="T565" s="42"/>
      <c r="U565" s="42"/>
      <c r="V565" s="42"/>
      <c r="W565" s="42"/>
      <c r="X565" s="42"/>
      <c r="Y565" s="42"/>
    </row>
    <row r="566" spans="1:25" ht="28" customHeight="1" x14ac:dyDescent="0.15">
      <c r="A566" s="42"/>
      <c r="B566" s="42"/>
      <c r="C566" s="42"/>
      <c r="D566" s="42"/>
      <c r="E566" s="42"/>
      <c r="F566" s="42"/>
      <c r="G566" s="42"/>
      <c r="H566" s="43"/>
      <c r="K566" s="42"/>
      <c r="L566" s="44"/>
      <c r="M566" s="44"/>
      <c r="N566" s="44"/>
      <c r="O566" s="42"/>
      <c r="P566" s="42"/>
      <c r="Q566" s="42"/>
      <c r="R566" s="89"/>
      <c r="S566" s="42"/>
      <c r="T566" s="42"/>
      <c r="U566" s="42"/>
      <c r="V566" s="42"/>
      <c r="W566" s="42"/>
      <c r="X566" s="42"/>
      <c r="Y566" s="42"/>
    </row>
    <row r="567" spans="1:25" ht="28" customHeight="1" x14ac:dyDescent="0.15">
      <c r="A567" s="42"/>
      <c r="B567" s="42"/>
      <c r="C567" s="42"/>
      <c r="D567" s="42"/>
      <c r="E567" s="42"/>
      <c r="F567" s="42"/>
      <c r="G567" s="42"/>
      <c r="H567" s="43"/>
      <c r="K567" s="42"/>
      <c r="L567" s="44"/>
      <c r="M567" s="44"/>
      <c r="N567" s="44"/>
      <c r="O567" s="42"/>
      <c r="P567" s="42"/>
      <c r="Q567" s="42"/>
      <c r="R567" s="89"/>
      <c r="S567" s="42"/>
      <c r="T567" s="42"/>
      <c r="U567" s="42"/>
      <c r="V567" s="42"/>
      <c r="W567" s="42"/>
      <c r="X567" s="42"/>
      <c r="Y567" s="42"/>
    </row>
    <row r="568" spans="1:25" ht="28" customHeight="1" x14ac:dyDescent="0.15">
      <c r="A568" s="42"/>
      <c r="B568" s="42"/>
      <c r="C568" s="42"/>
      <c r="D568" s="42"/>
      <c r="E568" s="42"/>
      <c r="F568" s="42"/>
      <c r="G568" s="42"/>
      <c r="H568" s="43"/>
      <c r="K568" s="42"/>
      <c r="L568" s="44"/>
      <c r="M568" s="44"/>
      <c r="N568" s="44"/>
      <c r="O568" s="42"/>
      <c r="P568" s="42"/>
      <c r="Q568" s="42"/>
      <c r="R568" s="89"/>
      <c r="S568" s="42"/>
      <c r="T568" s="42"/>
      <c r="U568" s="42"/>
      <c r="V568" s="42"/>
      <c r="W568" s="42"/>
      <c r="X568" s="42"/>
      <c r="Y568" s="42"/>
    </row>
    <row r="569" spans="1:25" ht="28" customHeight="1" x14ac:dyDescent="0.15">
      <c r="A569" s="42"/>
      <c r="B569" s="42"/>
      <c r="C569" s="42"/>
      <c r="D569" s="42"/>
      <c r="E569" s="42"/>
      <c r="F569" s="42"/>
      <c r="G569" s="42"/>
      <c r="H569" s="43"/>
      <c r="K569" s="42"/>
      <c r="L569" s="44"/>
      <c r="M569" s="44"/>
      <c r="N569" s="44"/>
      <c r="O569" s="42"/>
      <c r="P569" s="42"/>
      <c r="Q569" s="42"/>
      <c r="R569" s="89"/>
      <c r="S569" s="42"/>
      <c r="T569" s="42"/>
      <c r="U569" s="42"/>
      <c r="V569" s="42"/>
      <c r="W569" s="42"/>
      <c r="X569" s="42"/>
      <c r="Y569" s="42"/>
    </row>
    <row r="570" spans="1:25" ht="28" customHeight="1" x14ac:dyDescent="0.15">
      <c r="A570" s="42"/>
      <c r="B570" s="42"/>
      <c r="C570" s="42"/>
      <c r="D570" s="42"/>
      <c r="E570" s="42"/>
      <c r="F570" s="42"/>
      <c r="G570" s="42"/>
      <c r="H570" s="43"/>
      <c r="K570" s="42"/>
      <c r="L570" s="44"/>
      <c r="M570" s="44"/>
      <c r="N570" s="44"/>
      <c r="O570" s="42"/>
      <c r="P570" s="42"/>
      <c r="Q570" s="42"/>
      <c r="R570" s="89"/>
      <c r="S570" s="42"/>
      <c r="T570" s="42"/>
      <c r="U570" s="42"/>
      <c r="V570" s="42"/>
      <c r="W570" s="42"/>
      <c r="X570" s="42"/>
      <c r="Y570" s="42"/>
    </row>
    <row r="571" spans="1:25" ht="28" customHeight="1" x14ac:dyDescent="0.15">
      <c r="A571" s="42"/>
      <c r="B571" s="42"/>
      <c r="C571" s="42"/>
      <c r="D571" s="42"/>
      <c r="E571" s="42"/>
      <c r="F571" s="42"/>
      <c r="G571" s="42"/>
      <c r="H571" s="43"/>
      <c r="K571" s="42"/>
      <c r="L571" s="44"/>
      <c r="M571" s="44"/>
      <c r="N571" s="44"/>
      <c r="O571" s="42"/>
      <c r="P571" s="42"/>
      <c r="Q571" s="42"/>
      <c r="R571" s="89"/>
      <c r="S571" s="42"/>
      <c r="T571" s="42"/>
      <c r="U571" s="42"/>
      <c r="V571" s="42"/>
      <c r="W571" s="42"/>
      <c r="X571" s="42"/>
      <c r="Y571" s="42"/>
    </row>
    <row r="572" spans="1:25" ht="28" customHeight="1" x14ac:dyDescent="0.15">
      <c r="A572" s="42"/>
      <c r="B572" s="42"/>
      <c r="C572" s="42"/>
      <c r="D572" s="42"/>
      <c r="E572" s="42"/>
      <c r="F572" s="42"/>
      <c r="G572" s="42"/>
      <c r="H572" s="43"/>
      <c r="K572" s="42"/>
      <c r="L572" s="44"/>
      <c r="M572" s="44"/>
      <c r="N572" s="44"/>
      <c r="O572" s="42"/>
      <c r="P572" s="42"/>
      <c r="Q572" s="42"/>
      <c r="R572" s="89"/>
      <c r="S572" s="42"/>
      <c r="T572" s="42"/>
      <c r="U572" s="42"/>
      <c r="V572" s="42"/>
      <c r="W572" s="42"/>
      <c r="X572" s="42"/>
      <c r="Y572" s="42"/>
    </row>
    <row r="573" spans="1:25" ht="28" customHeight="1" x14ac:dyDescent="0.15">
      <c r="A573" s="42"/>
      <c r="B573" s="42"/>
      <c r="C573" s="42"/>
      <c r="D573" s="42"/>
      <c r="E573" s="42"/>
      <c r="F573" s="42"/>
      <c r="G573" s="42"/>
      <c r="H573" s="43"/>
      <c r="K573" s="42"/>
      <c r="L573" s="44"/>
      <c r="M573" s="44"/>
      <c r="N573" s="44"/>
      <c r="O573" s="42"/>
      <c r="P573" s="42"/>
      <c r="Q573" s="42"/>
      <c r="R573" s="89"/>
      <c r="S573" s="42"/>
      <c r="T573" s="42"/>
      <c r="U573" s="42"/>
      <c r="V573" s="42"/>
      <c r="W573" s="42"/>
      <c r="X573" s="42"/>
      <c r="Y573" s="42"/>
    </row>
    <row r="574" spans="1:25" ht="28" customHeight="1" x14ac:dyDescent="0.15">
      <c r="A574" s="42"/>
      <c r="B574" s="42"/>
      <c r="C574" s="42"/>
      <c r="D574" s="42"/>
      <c r="E574" s="42"/>
      <c r="F574" s="42"/>
      <c r="G574" s="42"/>
      <c r="H574" s="43"/>
      <c r="K574" s="42"/>
      <c r="L574" s="44"/>
      <c r="M574" s="44"/>
      <c r="N574" s="44"/>
      <c r="O574" s="42"/>
      <c r="P574" s="42"/>
      <c r="Q574" s="42"/>
      <c r="R574" s="89"/>
      <c r="S574" s="42"/>
      <c r="T574" s="42"/>
      <c r="U574" s="42"/>
      <c r="V574" s="42"/>
      <c r="W574" s="42"/>
      <c r="X574" s="42"/>
      <c r="Y574" s="42"/>
    </row>
    <row r="575" spans="1:25" ht="28" customHeight="1" x14ac:dyDescent="0.15">
      <c r="A575" s="42"/>
      <c r="B575" s="42"/>
      <c r="C575" s="42"/>
      <c r="D575" s="42"/>
      <c r="E575" s="42"/>
      <c r="F575" s="42"/>
      <c r="G575" s="42"/>
      <c r="H575" s="43"/>
      <c r="K575" s="42"/>
      <c r="L575" s="44"/>
      <c r="M575" s="44"/>
      <c r="N575" s="44"/>
      <c r="O575" s="42"/>
      <c r="P575" s="42"/>
      <c r="Q575" s="42"/>
      <c r="R575" s="89"/>
      <c r="S575" s="42"/>
      <c r="T575" s="42"/>
      <c r="U575" s="42"/>
      <c r="V575" s="42"/>
      <c r="W575" s="42"/>
      <c r="X575" s="42"/>
      <c r="Y575" s="42"/>
    </row>
    <row r="576" spans="1:25" ht="28" customHeight="1" x14ac:dyDescent="0.15">
      <c r="A576" s="42"/>
      <c r="B576" s="42"/>
      <c r="C576" s="42"/>
      <c r="D576" s="42"/>
      <c r="E576" s="42"/>
      <c r="F576" s="42"/>
      <c r="G576" s="42"/>
      <c r="H576" s="43"/>
      <c r="K576" s="42"/>
      <c r="L576" s="44"/>
      <c r="M576" s="44"/>
      <c r="N576" s="44"/>
      <c r="O576" s="42"/>
      <c r="P576" s="42"/>
      <c r="Q576" s="42"/>
      <c r="R576" s="89"/>
      <c r="S576" s="42"/>
      <c r="T576" s="42"/>
      <c r="U576" s="42"/>
      <c r="V576" s="42"/>
      <c r="W576" s="42"/>
      <c r="X576" s="42"/>
      <c r="Y576" s="42"/>
    </row>
    <row r="577" spans="1:25" ht="28" customHeight="1" x14ac:dyDescent="0.15">
      <c r="A577" s="42"/>
      <c r="B577" s="42"/>
      <c r="C577" s="42"/>
      <c r="D577" s="42"/>
      <c r="E577" s="42"/>
      <c r="F577" s="42"/>
      <c r="G577" s="42"/>
      <c r="H577" s="43"/>
      <c r="K577" s="42"/>
      <c r="L577" s="44"/>
      <c r="M577" s="44"/>
      <c r="N577" s="44"/>
      <c r="O577" s="42"/>
      <c r="P577" s="42"/>
      <c r="Q577" s="42"/>
      <c r="R577" s="89"/>
      <c r="S577" s="42"/>
      <c r="T577" s="42"/>
      <c r="U577" s="42"/>
      <c r="V577" s="42"/>
      <c r="W577" s="42"/>
      <c r="X577" s="42"/>
      <c r="Y577" s="42"/>
    </row>
    <row r="578" spans="1:25" ht="28" customHeight="1" x14ac:dyDescent="0.15">
      <c r="A578" s="42"/>
      <c r="B578" s="42"/>
      <c r="C578" s="42"/>
      <c r="D578" s="42"/>
      <c r="E578" s="42"/>
      <c r="F578" s="42"/>
      <c r="G578" s="42"/>
      <c r="H578" s="43"/>
      <c r="K578" s="42"/>
      <c r="L578" s="44"/>
      <c r="M578" s="44"/>
      <c r="N578" s="44"/>
      <c r="O578" s="42"/>
      <c r="P578" s="42"/>
      <c r="Q578" s="42"/>
      <c r="R578" s="89"/>
      <c r="S578" s="42"/>
      <c r="T578" s="42"/>
      <c r="U578" s="42"/>
      <c r="V578" s="42"/>
      <c r="W578" s="42"/>
      <c r="X578" s="42"/>
      <c r="Y578" s="42"/>
    </row>
    <row r="579" spans="1:25" ht="28" customHeight="1" x14ac:dyDescent="0.15">
      <c r="A579" s="42"/>
      <c r="B579" s="42"/>
      <c r="C579" s="42"/>
      <c r="D579" s="42"/>
      <c r="E579" s="42"/>
      <c r="F579" s="42"/>
      <c r="G579" s="42"/>
      <c r="H579" s="43"/>
      <c r="K579" s="42"/>
      <c r="L579" s="44"/>
      <c r="M579" s="44"/>
      <c r="N579" s="44"/>
      <c r="O579" s="42"/>
      <c r="P579" s="42"/>
      <c r="Q579" s="42"/>
      <c r="R579" s="89"/>
      <c r="S579" s="42"/>
      <c r="T579" s="42"/>
      <c r="U579" s="42"/>
      <c r="V579" s="42"/>
      <c r="W579" s="42"/>
      <c r="X579" s="42"/>
      <c r="Y579" s="42"/>
    </row>
    <row r="580" spans="1:25" ht="28" customHeight="1" x14ac:dyDescent="0.15">
      <c r="A580" s="42"/>
      <c r="B580" s="42"/>
      <c r="C580" s="42"/>
      <c r="D580" s="42"/>
      <c r="E580" s="42"/>
      <c r="F580" s="42"/>
      <c r="G580" s="42"/>
      <c r="H580" s="43"/>
      <c r="K580" s="42"/>
      <c r="L580" s="44"/>
      <c r="M580" s="44"/>
      <c r="N580" s="44"/>
      <c r="O580" s="42"/>
      <c r="P580" s="42"/>
      <c r="Q580" s="42"/>
      <c r="R580" s="89"/>
      <c r="S580" s="42"/>
      <c r="T580" s="42"/>
      <c r="U580" s="42"/>
      <c r="V580" s="42"/>
      <c r="W580" s="42"/>
      <c r="X580" s="42"/>
      <c r="Y580" s="42"/>
    </row>
    <row r="581" spans="1:25" ht="28" customHeight="1" x14ac:dyDescent="0.15">
      <c r="A581" s="42"/>
      <c r="B581" s="42"/>
      <c r="C581" s="42"/>
      <c r="D581" s="42"/>
      <c r="E581" s="42"/>
      <c r="F581" s="42"/>
      <c r="G581" s="42"/>
      <c r="H581" s="43"/>
      <c r="K581" s="42"/>
      <c r="L581" s="44"/>
      <c r="M581" s="44"/>
      <c r="N581" s="44"/>
      <c r="O581" s="42"/>
      <c r="P581" s="42"/>
      <c r="Q581" s="42"/>
      <c r="R581" s="89"/>
      <c r="S581" s="42"/>
      <c r="T581" s="42"/>
      <c r="U581" s="42"/>
      <c r="V581" s="42"/>
      <c r="W581" s="42"/>
      <c r="X581" s="42"/>
      <c r="Y581" s="42"/>
    </row>
    <row r="582" spans="1:25" ht="28" customHeight="1" x14ac:dyDescent="0.15">
      <c r="A582" s="42"/>
      <c r="B582" s="42"/>
      <c r="C582" s="42"/>
      <c r="D582" s="42"/>
      <c r="E582" s="42"/>
      <c r="F582" s="42"/>
      <c r="G582" s="42"/>
      <c r="H582" s="43"/>
      <c r="K582" s="42"/>
      <c r="L582" s="44"/>
      <c r="M582" s="44"/>
      <c r="N582" s="44"/>
      <c r="O582" s="42"/>
      <c r="P582" s="42"/>
      <c r="Q582" s="42"/>
      <c r="R582" s="89"/>
      <c r="S582" s="42"/>
      <c r="T582" s="42"/>
      <c r="U582" s="42"/>
      <c r="V582" s="42"/>
      <c r="W582" s="42"/>
      <c r="X582" s="42"/>
      <c r="Y582" s="42"/>
    </row>
    <row r="583" spans="1:25" ht="28" customHeight="1" x14ac:dyDescent="0.15">
      <c r="A583" s="42"/>
      <c r="B583" s="42"/>
      <c r="C583" s="42"/>
      <c r="D583" s="42"/>
      <c r="E583" s="42"/>
      <c r="F583" s="42"/>
      <c r="G583" s="42"/>
      <c r="H583" s="43"/>
      <c r="K583" s="42"/>
      <c r="L583" s="44"/>
      <c r="M583" s="44"/>
      <c r="N583" s="44"/>
      <c r="O583" s="42"/>
      <c r="P583" s="42"/>
      <c r="Q583" s="42"/>
      <c r="R583" s="89"/>
      <c r="S583" s="42"/>
      <c r="T583" s="42"/>
      <c r="U583" s="42"/>
      <c r="V583" s="42"/>
      <c r="W583" s="42"/>
      <c r="X583" s="42"/>
      <c r="Y583" s="42"/>
    </row>
    <row r="584" spans="1:25" ht="28" customHeight="1" x14ac:dyDescent="0.15">
      <c r="A584" s="42"/>
      <c r="B584" s="42"/>
      <c r="C584" s="42"/>
      <c r="D584" s="42"/>
      <c r="E584" s="42"/>
      <c r="F584" s="42"/>
      <c r="G584" s="42"/>
      <c r="H584" s="43"/>
      <c r="K584" s="42"/>
      <c r="L584" s="44"/>
      <c r="M584" s="44"/>
      <c r="N584" s="44"/>
      <c r="O584" s="42"/>
      <c r="P584" s="42"/>
      <c r="Q584" s="42"/>
      <c r="R584" s="89"/>
      <c r="S584" s="42"/>
      <c r="T584" s="42"/>
      <c r="U584" s="42"/>
      <c r="V584" s="42"/>
      <c r="W584" s="42"/>
      <c r="X584" s="42"/>
      <c r="Y584" s="42"/>
    </row>
    <row r="585" spans="1:25" ht="28" customHeight="1" x14ac:dyDescent="0.15">
      <c r="A585" s="42"/>
      <c r="B585" s="42"/>
      <c r="C585" s="42"/>
      <c r="D585" s="42"/>
      <c r="E585" s="42"/>
      <c r="F585" s="42"/>
      <c r="G585" s="42"/>
      <c r="H585" s="43"/>
      <c r="K585" s="42"/>
      <c r="L585" s="44"/>
      <c r="M585" s="44"/>
      <c r="N585" s="44"/>
      <c r="O585" s="42"/>
      <c r="P585" s="42"/>
      <c r="Q585" s="42"/>
      <c r="R585" s="89"/>
      <c r="S585" s="42"/>
      <c r="T585" s="42"/>
      <c r="U585" s="42"/>
      <c r="V585" s="42"/>
      <c r="W585" s="42"/>
      <c r="X585" s="42"/>
      <c r="Y585" s="42"/>
    </row>
    <row r="586" spans="1:25" ht="28" customHeight="1" x14ac:dyDescent="0.15">
      <c r="A586" s="42"/>
      <c r="B586" s="42"/>
      <c r="C586" s="42"/>
      <c r="D586" s="42"/>
      <c r="E586" s="42"/>
      <c r="F586" s="42"/>
      <c r="G586" s="42"/>
      <c r="H586" s="43"/>
      <c r="K586" s="42"/>
      <c r="L586" s="44"/>
      <c r="M586" s="44"/>
      <c r="N586" s="44"/>
      <c r="O586" s="42"/>
      <c r="P586" s="42"/>
      <c r="Q586" s="42"/>
      <c r="R586" s="89"/>
      <c r="S586" s="42"/>
      <c r="T586" s="42"/>
      <c r="U586" s="42"/>
      <c r="V586" s="42"/>
      <c r="W586" s="42"/>
      <c r="X586" s="42"/>
      <c r="Y586" s="42"/>
    </row>
    <row r="587" spans="1:25" ht="28" customHeight="1" x14ac:dyDescent="0.15">
      <c r="A587" s="42"/>
      <c r="B587" s="42"/>
      <c r="C587" s="42"/>
      <c r="D587" s="42"/>
      <c r="E587" s="42"/>
      <c r="F587" s="42"/>
      <c r="G587" s="42"/>
      <c r="H587" s="43"/>
      <c r="K587" s="42"/>
      <c r="L587" s="44"/>
      <c r="M587" s="44"/>
      <c r="N587" s="44"/>
      <c r="O587" s="42"/>
      <c r="P587" s="42"/>
      <c r="Q587" s="42"/>
      <c r="R587" s="89"/>
      <c r="S587" s="42"/>
      <c r="T587" s="42"/>
      <c r="U587" s="42"/>
      <c r="V587" s="42"/>
      <c r="W587" s="42"/>
      <c r="X587" s="42"/>
      <c r="Y587" s="42"/>
    </row>
    <row r="588" spans="1:25" ht="28" customHeight="1" x14ac:dyDescent="0.15">
      <c r="A588" s="42"/>
      <c r="B588" s="42"/>
      <c r="C588" s="42"/>
      <c r="D588" s="42"/>
      <c r="E588" s="42"/>
      <c r="F588" s="42"/>
      <c r="G588" s="42"/>
      <c r="H588" s="43"/>
      <c r="K588" s="42"/>
      <c r="L588" s="44"/>
      <c r="M588" s="44"/>
      <c r="N588" s="44"/>
      <c r="O588" s="42"/>
      <c r="P588" s="42"/>
      <c r="Q588" s="42"/>
      <c r="R588" s="89"/>
      <c r="S588" s="42"/>
      <c r="T588" s="42"/>
      <c r="U588" s="42"/>
      <c r="V588" s="42"/>
      <c r="W588" s="42"/>
      <c r="X588" s="42"/>
      <c r="Y588" s="42"/>
    </row>
    <row r="589" spans="1:25" ht="28" customHeight="1" x14ac:dyDescent="0.15">
      <c r="A589" s="42"/>
      <c r="B589" s="42"/>
      <c r="C589" s="42"/>
      <c r="D589" s="42"/>
      <c r="E589" s="42"/>
      <c r="F589" s="42"/>
      <c r="G589" s="42"/>
      <c r="H589" s="43"/>
      <c r="K589" s="42"/>
      <c r="L589" s="44"/>
      <c r="M589" s="44"/>
      <c r="N589" s="44"/>
      <c r="O589" s="42"/>
      <c r="P589" s="42"/>
      <c r="Q589" s="42"/>
      <c r="R589" s="89"/>
      <c r="S589" s="42"/>
      <c r="T589" s="42"/>
      <c r="U589" s="42"/>
      <c r="V589" s="42"/>
      <c r="W589" s="42"/>
      <c r="X589" s="42"/>
      <c r="Y589" s="42"/>
    </row>
    <row r="590" spans="1:25" ht="28" customHeight="1" x14ac:dyDescent="0.15">
      <c r="A590" s="42"/>
      <c r="B590" s="42"/>
      <c r="C590" s="42"/>
      <c r="D590" s="42"/>
      <c r="E590" s="42"/>
      <c r="F590" s="42"/>
      <c r="G590" s="42"/>
      <c r="H590" s="43"/>
      <c r="K590" s="42"/>
      <c r="L590" s="44"/>
      <c r="M590" s="44"/>
      <c r="N590" s="44"/>
      <c r="O590" s="42"/>
      <c r="P590" s="42"/>
      <c r="Q590" s="42"/>
      <c r="R590" s="89"/>
      <c r="S590" s="42"/>
      <c r="T590" s="42"/>
      <c r="U590" s="42"/>
      <c r="V590" s="42"/>
      <c r="W590" s="42"/>
      <c r="X590" s="42"/>
      <c r="Y590" s="42"/>
    </row>
    <row r="591" spans="1:25" ht="28" customHeight="1" x14ac:dyDescent="0.15">
      <c r="A591" s="42"/>
      <c r="B591" s="42"/>
      <c r="C591" s="42"/>
      <c r="D591" s="42"/>
      <c r="E591" s="42"/>
      <c r="F591" s="42"/>
      <c r="G591" s="42"/>
      <c r="H591" s="43"/>
      <c r="K591" s="42"/>
      <c r="L591" s="44"/>
      <c r="M591" s="44"/>
      <c r="N591" s="44"/>
      <c r="O591" s="42"/>
      <c r="P591" s="42"/>
      <c r="Q591" s="42"/>
      <c r="R591" s="89"/>
      <c r="S591" s="42"/>
      <c r="T591" s="42"/>
      <c r="U591" s="42"/>
      <c r="V591" s="42"/>
      <c r="W591" s="42"/>
      <c r="X591" s="42"/>
      <c r="Y591" s="42"/>
    </row>
    <row r="592" spans="1:25" ht="28" customHeight="1" x14ac:dyDescent="0.15">
      <c r="A592" s="42"/>
      <c r="B592" s="42"/>
      <c r="C592" s="42"/>
      <c r="D592" s="42"/>
      <c r="E592" s="42"/>
      <c r="F592" s="42"/>
      <c r="G592" s="42"/>
      <c r="H592" s="43"/>
      <c r="K592" s="42"/>
      <c r="L592" s="44"/>
      <c r="M592" s="44"/>
      <c r="N592" s="44"/>
      <c r="O592" s="42"/>
      <c r="P592" s="42"/>
      <c r="Q592" s="42"/>
      <c r="R592" s="89"/>
      <c r="S592" s="42"/>
      <c r="T592" s="42"/>
      <c r="U592" s="42"/>
      <c r="V592" s="42"/>
      <c r="W592" s="42"/>
      <c r="X592" s="42"/>
      <c r="Y592" s="42"/>
    </row>
    <row r="593" spans="1:25" ht="28" customHeight="1" x14ac:dyDescent="0.15">
      <c r="A593" s="42"/>
      <c r="B593" s="42"/>
      <c r="C593" s="42"/>
      <c r="D593" s="42"/>
      <c r="E593" s="42"/>
      <c r="F593" s="42"/>
      <c r="G593" s="42"/>
      <c r="H593" s="43"/>
      <c r="K593" s="42"/>
      <c r="L593" s="44"/>
      <c r="M593" s="44"/>
      <c r="N593" s="44"/>
      <c r="O593" s="42"/>
      <c r="P593" s="42"/>
      <c r="Q593" s="42"/>
      <c r="R593" s="89"/>
      <c r="S593" s="42"/>
      <c r="T593" s="42"/>
      <c r="U593" s="42"/>
      <c r="V593" s="42"/>
      <c r="W593" s="42"/>
      <c r="X593" s="42"/>
      <c r="Y593" s="42"/>
    </row>
    <row r="594" spans="1:25" ht="28" customHeight="1" x14ac:dyDescent="0.15">
      <c r="A594" s="42"/>
      <c r="B594" s="42"/>
      <c r="C594" s="42"/>
      <c r="D594" s="42"/>
      <c r="E594" s="42"/>
      <c r="F594" s="42"/>
      <c r="G594" s="42"/>
      <c r="H594" s="43"/>
      <c r="K594" s="42"/>
      <c r="L594" s="44"/>
      <c r="M594" s="44"/>
      <c r="N594" s="44"/>
      <c r="O594" s="42"/>
      <c r="P594" s="42"/>
      <c r="Q594" s="42"/>
      <c r="R594" s="89"/>
      <c r="S594" s="42"/>
      <c r="T594" s="42"/>
      <c r="U594" s="42"/>
      <c r="V594" s="42"/>
      <c r="W594" s="42"/>
      <c r="X594" s="42"/>
      <c r="Y594" s="42"/>
    </row>
    <row r="595" spans="1:25" ht="28" customHeight="1" x14ac:dyDescent="0.15">
      <c r="A595" s="42"/>
      <c r="B595" s="42"/>
      <c r="C595" s="42"/>
      <c r="D595" s="42"/>
      <c r="E595" s="42"/>
      <c r="F595" s="42"/>
      <c r="G595" s="42"/>
      <c r="H595" s="43"/>
      <c r="K595" s="42"/>
      <c r="L595" s="44"/>
      <c r="M595" s="44"/>
      <c r="N595" s="44"/>
      <c r="O595" s="42"/>
      <c r="P595" s="42"/>
      <c r="Q595" s="42"/>
      <c r="R595" s="89"/>
      <c r="S595" s="42"/>
      <c r="T595" s="42"/>
      <c r="U595" s="42"/>
      <c r="V595" s="42"/>
      <c r="W595" s="42"/>
      <c r="X595" s="42"/>
      <c r="Y595" s="42"/>
    </row>
    <row r="596" spans="1:25" ht="28" customHeight="1" x14ac:dyDescent="0.15">
      <c r="A596" s="42"/>
      <c r="B596" s="42"/>
      <c r="C596" s="42"/>
      <c r="D596" s="42"/>
      <c r="E596" s="42"/>
      <c r="F596" s="42"/>
      <c r="G596" s="42"/>
      <c r="H596" s="43"/>
      <c r="K596" s="42"/>
      <c r="L596" s="44"/>
      <c r="M596" s="44"/>
      <c r="N596" s="44"/>
      <c r="O596" s="42"/>
      <c r="P596" s="42"/>
      <c r="Q596" s="42"/>
      <c r="R596" s="89"/>
      <c r="S596" s="42"/>
      <c r="T596" s="42"/>
      <c r="U596" s="42"/>
      <c r="V596" s="42"/>
      <c r="W596" s="42"/>
      <c r="X596" s="42"/>
      <c r="Y596" s="42"/>
    </row>
    <row r="597" spans="1:25" ht="28" customHeight="1" x14ac:dyDescent="0.15">
      <c r="A597" s="42"/>
      <c r="B597" s="42"/>
      <c r="C597" s="42"/>
      <c r="D597" s="42"/>
      <c r="E597" s="42"/>
      <c r="F597" s="42"/>
      <c r="G597" s="42"/>
      <c r="H597" s="43"/>
      <c r="K597" s="42"/>
      <c r="L597" s="44"/>
      <c r="M597" s="44"/>
      <c r="N597" s="44"/>
      <c r="O597" s="42"/>
      <c r="P597" s="42"/>
      <c r="Q597" s="42"/>
      <c r="R597" s="89"/>
      <c r="S597" s="42"/>
      <c r="T597" s="42"/>
      <c r="U597" s="42"/>
      <c r="V597" s="42"/>
      <c r="W597" s="42"/>
      <c r="X597" s="42"/>
      <c r="Y597" s="42"/>
    </row>
    <row r="598" spans="1:25" ht="28" customHeight="1" x14ac:dyDescent="0.15">
      <c r="A598" s="42"/>
      <c r="B598" s="42"/>
      <c r="C598" s="42"/>
      <c r="D598" s="42"/>
      <c r="E598" s="42"/>
      <c r="F598" s="42"/>
      <c r="G598" s="42"/>
      <c r="H598" s="43"/>
      <c r="K598" s="42"/>
      <c r="L598" s="44"/>
      <c r="M598" s="44"/>
      <c r="N598" s="44"/>
      <c r="O598" s="42"/>
      <c r="P598" s="42"/>
      <c r="Q598" s="42"/>
      <c r="R598" s="89"/>
      <c r="S598" s="42"/>
      <c r="T598" s="42"/>
      <c r="U598" s="42"/>
      <c r="V598" s="42"/>
      <c r="W598" s="42"/>
      <c r="X598" s="42"/>
      <c r="Y598" s="42"/>
    </row>
    <row r="599" spans="1:25" ht="28" customHeight="1" x14ac:dyDescent="0.15">
      <c r="A599" s="42"/>
      <c r="B599" s="42"/>
      <c r="C599" s="42"/>
      <c r="D599" s="42"/>
      <c r="E599" s="42"/>
      <c r="F599" s="42"/>
      <c r="G599" s="42"/>
      <c r="H599" s="43"/>
      <c r="K599" s="42"/>
      <c r="L599" s="44"/>
      <c r="M599" s="44"/>
      <c r="N599" s="44"/>
      <c r="O599" s="42"/>
      <c r="P599" s="42"/>
      <c r="Q599" s="42"/>
      <c r="R599" s="89"/>
      <c r="S599" s="42"/>
      <c r="T599" s="42"/>
      <c r="U599" s="42"/>
      <c r="V599" s="42"/>
      <c r="W599" s="42"/>
      <c r="X599" s="42"/>
      <c r="Y599" s="42"/>
    </row>
    <row r="600" spans="1:25" ht="28" customHeight="1" x14ac:dyDescent="0.15">
      <c r="A600" s="42"/>
      <c r="B600" s="42"/>
      <c r="C600" s="42"/>
      <c r="D600" s="42"/>
      <c r="E600" s="42"/>
      <c r="F600" s="42"/>
      <c r="G600" s="42"/>
      <c r="H600" s="43"/>
      <c r="K600" s="42"/>
      <c r="L600" s="44"/>
      <c r="M600" s="44"/>
      <c r="N600" s="44"/>
      <c r="O600" s="42"/>
      <c r="P600" s="42"/>
      <c r="Q600" s="42"/>
      <c r="R600" s="89"/>
      <c r="S600" s="42"/>
      <c r="T600" s="42"/>
      <c r="U600" s="42"/>
      <c r="V600" s="42"/>
      <c r="W600" s="42"/>
      <c r="X600" s="42"/>
      <c r="Y600" s="42"/>
    </row>
    <row r="601" spans="1:25" ht="28" customHeight="1" x14ac:dyDescent="0.15">
      <c r="A601" s="42"/>
      <c r="B601" s="42"/>
      <c r="C601" s="42"/>
      <c r="D601" s="42"/>
      <c r="E601" s="42"/>
      <c r="F601" s="42"/>
      <c r="G601" s="42"/>
      <c r="H601" s="43"/>
      <c r="K601" s="42"/>
      <c r="L601" s="44"/>
      <c r="M601" s="44"/>
      <c r="N601" s="44"/>
      <c r="O601" s="42"/>
      <c r="P601" s="42"/>
      <c r="Q601" s="42"/>
      <c r="R601" s="89"/>
      <c r="S601" s="42"/>
      <c r="T601" s="42"/>
      <c r="U601" s="42"/>
      <c r="V601" s="42"/>
      <c r="W601" s="42"/>
      <c r="X601" s="42"/>
      <c r="Y601" s="42"/>
    </row>
    <row r="602" spans="1:25" ht="28" customHeight="1" x14ac:dyDescent="0.15">
      <c r="A602" s="42"/>
      <c r="B602" s="42"/>
      <c r="C602" s="42"/>
      <c r="D602" s="42"/>
      <c r="E602" s="42"/>
      <c r="F602" s="42"/>
      <c r="G602" s="42"/>
      <c r="H602" s="43"/>
      <c r="K602" s="42"/>
      <c r="L602" s="44"/>
      <c r="M602" s="44"/>
      <c r="N602" s="44"/>
      <c r="O602" s="42"/>
      <c r="P602" s="42"/>
      <c r="Q602" s="42"/>
      <c r="R602" s="89"/>
      <c r="S602" s="42"/>
      <c r="T602" s="42"/>
      <c r="U602" s="42"/>
      <c r="V602" s="42"/>
      <c r="W602" s="42"/>
      <c r="X602" s="42"/>
      <c r="Y602" s="42"/>
    </row>
    <row r="603" spans="1:25" ht="28" customHeight="1" x14ac:dyDescent="0.15">
      <c r="A603" s="42"/>
      <c r="B603" s="42"/>
      <c r="C603" s="42"/>
      <c r="D603" s="42"/>
      <c r="E603" s="42"/>
      <c r="F603" s="42"/>
      <c r="G603" s="42"/>
      <c r="H603" s="43"/>
      <c r="K603" s="42"/>
      <c r="L603" s="44"/>
      <c r="M603" s="44"/>
      <c r="N603" s="44"/>
      <c r="O603" s="42"/>
      <c r="P603" s="42"/>
      <c r="Q603" s="42"/>
      <c r="R603" s="89"/>
      <c r="S603" s="42"/>
      <c r="T603" s="42"/>
      <c r="U603" s="42"/>
      <c r="V603" s="42"/>
      <c r="W603" s="42"/>
      <c r="X603" s="42"/>
      <c r="Y603" s="42"/>
    </row>
    <row r="604" spans="1:25" ht="28" customHeight="1" x14ac:dyDescent="0.15">
      <c r="A604" s="42"/>
      <c r="B604" s="42"/>
      <c r="C604" s="42"/>
      <c r="D604" s="42"/>
      <c r="E604" s="42"/>
      <c r="F604" s="42"/>
      <c r="G604" s="42"/>
      <c r="H604" s="43"/>
      <c r="K604" s="42"/>
      <c r="L604" s="44"/>
      <c r="M604" s="44"/>
      <c r="N604" s="44"/>
      <c r="O604" s="42"/>
      <c r="P604" s="42"/>
      <c r="Q604" s="42"/>
      <c r="R604" s="89"/>
      <c r="S604" s="42"/>
      <c r="T604" s="42"/>
      <c r="U604" s="42"/>
      <c r="V604" s="42"/>
      <c r="W604" s="42"/>
      <c r="X604" s="42"/>
      <c r="Y604" s="42"/>
    </row>
    <row r="605" spans="1:25" ht="28" customHeight="1" x14ac:dyDescent="0.15">
      <c r="A605" s="42"/>
      <c r="B605" s="42"/>
      <c r="C605" s="42"/>
      <c r="D605" s="42"/>
      <c r="E605" s="42"/>
      <c r="F605" s="42"/>
      <c r="G605" s="42"/>
      <c r="H605" s="43"/>
      <c r="K605" s="42"/>
      <c r="L605" s="44"/>
      <c r="M605" s="44"/>
      <c r="N605" s="44"/>
      <c r="O605" s="42"/>
      <c r="P605" s="42"/>
      <c r="Q605" s="42"/>
      <c r="R605" s="89"/>
      <c r="S605" s="42"/>
      <c r="T605" s="42"/>
      <c r="U605" s="42"/>
      <c r="V605" s="42"/>
      <c r="W605" s="42"/>
      <c r="X605" s="42"/>
      <c r="Y605" s="42"/>
    </row>
    <row r="606" spans="1:25" ht="28" customHeight="1" x14ac:dyDescent="0.15">
      <c r="A606" s="42"/>
      <c r="B606" s="42"/>
      <c r="C606" s="42"/>
      <c r="D606" s="42"/>
      <c r="E606" s="42"/>
      <c r="F606" s="42"/>
      <c r="G606" s="42"/>
      <c r="H606" s="43"/>
      <c r="K606" s="42"/>
      <c r="L606" s="44"/>
      <c r="M606" s="44"/>
      <c r="N606" s="44"/>
      <c r="O606" s="42"/>
      <c r="P606" s="42"/>
      <c r="Q606" s="42"/>
      <c r="R606" s="89"/>
      <c r="S606" s="42"/>
      <c r="T606" s="42"/>
      <c r="U606" s="42"/>
      <c r="V606" s="42"/>
      <c r="W606" s="42"/>
      <c r="X606" s="42"/>
      <c r="Y606" s="42"/>
    </row>
    <row r="607" spans="1:25" ht="28" customHeight="1" x14ac:dyDescent="0.15">
      <c r="A607" s="42"/>
      <c r="B607" s="42"/>
      <c r="C607" s="42"/>
      <c r="D607" s="42"/>
      <c r="E607" s="42"/>
      <c r="F607" s="42"/>
      <c r="G607" s="42"/>
      <c r="H607" s="43"/>
      <c r="K607" s="42"/>
      <c r="L607" s="44"/>
      <c r="M607" s="44"/>
      <c r="N607" s="44"/>
      <c r="O607" s="42"/>
      <c r="P607" s="42"/>
      <c r="Q607" s="42"/>
      <c r="R607" s="89"/>
      <c r="S607" s="42"/>
      <c r="T607" s="42"/>
      <c r="U607" s="42"/>
      <c r="V607" s="42"/>
      <c r="W607" s="42"/>
      <c r="X607" s="42"/>
      <c r="Y607" s="42"/>
    </row>
    <row r="608" spans="1:25" ht="28" customHeight="1" x14ac:dyDescent="0.15">
      <c r="A608" s="42"/>
      <c r="B608" s="42"/>
      <c r="C608" s="42"/>
      <c r="D608" s="42"/>
      <c r="E608" s="42"/>
      <c r="F608" s="42"/>
      <c r="G608" s="42"/>
      <c r="H608" s="43"/>
      <c r="K608" s="42"/>
      <c r="L608" s="44"/>
      <c r="M608" s="44"/>
      <c r="N608" s="44"/>
      <c r="O608" s="42"/>
      <c r="P608" s="42"/>
      <c r="Q608" s="42"/>
      <c r="R608" s="89"/>
      <c r="S608" s="42"/>
      <c r="T608" s="42"/>
      <c r="U608" s="42"/>
      <c r="V608" s="42"/>
      <c r="W608" s="42"/>
      <c r="X608" s="42"/>
      <c r="Y608" s="42"/>
    </row>
    <row r="609" spans="1:25" ht="28" customHeight="1" x14ac:dyDescent="0.15">
      <c r="A609" s="42"/>
      <c r="B609" s="42"/>
      <c r="C609" s="42"/>
      <c r="D609" s="42"/>
      <c r="E609" s="42"/>
      <c r="F609" s="42"/>
      <c r="G609" s="42"/>
      <c r="H609" s="43"/>
      <c r="K609" s="42"/>
      <c r="L609" s="44"/>
      <c r="M609" s="44"/>
      <c r="N609" s="44"/>
      <c r="O609" s="42"/>
      <c r="P609" s="42"/>
      <c r="Q609" s="42"/>
      <c r="R609" s="89"/>
      <c r="S609" s="42"/>
      <c r="T609" s="42"/>
      <c r="U609" s="42"/>
      <c r="V609" s="42"/>
      <c r="W609" s="42"/>
      <c r="X609" s="42"/>
      <c r="Y609" s="42"/>
    </row>
    <row r="610" spans="1:25" ht="28" customHeight="1" x14ac:dyDescent="0.15">
      <c r="A610" s="42"/>
      <c r="B610" s="42"/>
      <c r="C610" s="42"/>
      <c r="D610" s="42"/>
      <c r="E610" s="42"/>
      <c r="F610" s="42"/>
      <c r="G610" s="42"/>
      <c r="H610" s="43"/>
      <c r="K610" s="42"/>
      <c r="L610" s="44"/>
      <c r="M610" s="44"/>
      <c r="N610" s="44"/>
      <c r="O610" s="42"/>
      <c r="P610" s="42"/>
      <c r="Q610" s="42"/>
      <c r="R610" s="89"/>
      <c r="S610" s="42"/>
      <c r="T610" s="42"/>
      <c r="U610" s="42"/>
      <c r="V610" s="42"/>
      <c r="W610" s="42"/>
      <c r="X610" s="42"/>
      <c r="Y610" s="42"/>
    </row>
    <row r="611" spans="1:25" ht="28" customHeight="1" x14ac:dyDescent="0.15">
      <c r="A611" s="42"/>
      <c r="B611" s="42"/>
      <c r="C611" s="42"/>
      <c r="D611" s="42"/>
      <c r="E611" s="42"/>
      <c r="F611" s="42"/>
      <c r="G611" s="42"/>
      <c r="H611" s="43"/>
      <c r="K611" s="42"/>
      <c r="L611" s="44"/>
      <c r="M611" s="44"/>
      <c r="N611" s="44"/>
      <c r="O611" s="42"/>
      <c r="P611" s="42"/>
      <c r="Q611" s="42"/>
      <c r="R611" s="89"/>
      <c r="S611" s="42"/>
      <c r="T611" s="42"/>
      <c r="U611" s="42"/>
      <c r="V611" s="42"/>
      <c r="W611" s="42"/>
      <c r="X611" s="42"/>
      <c r="Y611" s="42"/>
    </row>
    <row r="612" spans="1:25" ht="28" customHeight="1" x14ac:dyDescent="0.15">
      <c r="A612" s="42"/>
      <c r="B612" s="42"/>
      <c r="C612" s="42"/>
      <c r="D612" s="42"/>
      <c r="E612" s="42"/>
      <c r="F612" s="42"/>
      <c r="G612" s="42"/>
      <c r="H612" s="43"/>
      <c r="K612" s="42"/>
      <c r="L612" s="44"/>
      <c r="M612" s="44"/>
      <c r="N612" s="44"/>
      <c r="O612" s="42"/>
      <c r="P612" s="42"/>
      <c r="Q612" s="42"/>
      <c r="R612" s="89"/>
      <c r="S612" s="42"/>
      <c r="T612" s="42"/>
      <c r="U612" s="42"/>
      <c r="V612" s="42"/>
      <c r="W612" s="42"/>
      <c r="X612" s="42"/>
      <c r="Y612" s="42"/>
    </row>
    <row r="613" spans="1:25" ht="28" customHeight="1" x14ac:dyDescent="0.15">
      <c r="A613" s="42"/>
      <c r="B613" s="42"/>
      <c r="C613" s="42"/>
      <c r="D613" s="42"/>
      <c r="E613" s="42"/>
      <c r="F613" s="42"/>
      <c r="G613" s="42"/>
      <c r="H613" s="43"/>
      <c r="K613" s="42"/>
      <c r="L613" s="44"/>
      <c r="M613" s="44"/>
      <c r="N613" s="44"/>
      <c r="O613" s="42"/>
      <c r="P613" s="42"/>
      <c r="Q613" s="42"/>
      <c r="R613" s="89"/>
      <c r="S613" s="42"/>
      <c r="T613" s="42"/>
      <c r="U613" s="42"/>
      <c r="V613" s="42"/>
      <c r="W613" s="42"/>
      <c r="X613" s="42"/>
      <c r="Y613" s="42"/>
    </row>
    <row r="614" spans="1:25" ht="28" customHeight="1" x14ac:dyDescent="0.15">
      <c r="A614" s="42"/>
      <c r="B614" s="42"/>
      <c r="C614" s="42"/>
      <c r="D614" s="42"/>
      <c r="E614" s="42"/>
      <c r="F614" s="42"/>
      <c r="G614" s="42"/>
      <c r="H614" s="43"/>
      <c r="K614" s="42"/>
      <c r="L614" s="44"/>
      <c r="M614" s="44"/>
      <c r="N614" s="44"/>
      <c r="O614" s="42"/>
      <c r="P614" s="42"/>
      <c r="Q614" s="42"/>
      <c r="R614" s="89"/>
      <c r="S614" s="42"/>
      <c r="T614" s="42"/>
      <c r="U614" s="42"/>
      <c r="V614" s="42"/>
      <c r="W614" s="42"/>
      <c r="X614" s="42"/>
      <c r="Y614" s="42"/>
    </row>
    <row r="615" spans="1:25" ht="28" customHeight="1" x14ac:dyDescent="0.15">
      <c r="A615" s="42"/>
      <c r="B615" s="42"/>
      <c r="C615" s="42"/>
      <c r="D615" s="42"/>
      <c r="E615" s="42"/>
      <c r="F615" s="42"/>
      <c r="G615" s="42"/>
      <c r="H615" s="43"/>
      <c r="K615" s="42"/>
      <c r="L615" s="44"/>
      <c r="M615" s="44"/>
      <c r="N615" s="44"/>
      <c r="O615" s="42"/>
      <c r="P615" s="42"/>
      <c r="Q615" s="42"/>
      <c r="R615" s="89"/>
      <c r="S615" s="42"/>
      <c r="T615" s="42"/>
      <c r="U615" s="42"/>
      <c r="V615" s="42"/>
      <c r="W615" s="42"/>
      <c r="X615" s="42"/>
      <c r="Y615" s="42"/>
    </row>
    <row r="616" spans="1:25" ht="28" customHeight="1" x14ac:dyDescent="0.15">
      <c r="A616" s="42"/>
      <c r="B616" s="42"/>
      <c r="C616" s="42"/>
      <c r="D616" s="42"/>
      <c r="E616" s="42"/>
      <c r="F616" s="42"/>
      <c r="G616" s="42"/>
      <c r="H616" s="43"/>
      <c r="K616" s="42"/>
      <c r="L616" s="44"/>
      <c r="M616" s="44"/>
      <c r="N616" s="44"/>
      <c r="O616" s="42"/>
      <c r="P616" s="42"/>
      <c r="Q616" s="42"/>
      <c r="R616" s="89"/>
      <c r="S616" s="42"/>
      <c r="T616" s="42"/>
      <c r="U616" s="42"/>
      <c r="V616" s="42"/>
      <c r="W616" s="42"/>
      <c r="X616" s="42"/>
      <c r="Y616" s="42"/>
    </row>
    <row r="617" spans="1:25" ht="28" customHeight="1" x14ac:dyDescent="0.15">
      <c r="A617" s="42"/>
      <c r="B617" s="42"/>
      <c r="C617" s="42"/>
      <c r="D617" s="42"/>
      <c r="E617" s="42"/>
      <c r="F617" s="42"/>
      <c r="G617" s="42"/>
      <c r="H617" s="43"/>
      <c r="K617" s="42"/>
      <c r="L617" s="44"/>
      <c r="M617" s="44"/>
      <c r="N617" s="44"/>
      <c r="O617" s="42"/>
      <c r="P617" s="42"/>
      <c r="Q617" s="42"/>
      <c r="R617" s="89"/>
      <c r="S617" s="42"/>
      <c r="T617" s="42"/>
      <c r="U617" s="42"/>
      <c r="V617" s="42"/>
      <c r="W617" s="42"/>
      <c r="X617" s="42"/>
      <c r="Y617" s="42"/>
    </row>
    <row r="618" spans="1:25" ht="28" customHeight="1" x14ac:dyDescent="0.15">
      <c r="A618" s="42"/>
      <c r="B618" s="42"/>
      <c r="C618" s="42"/>
      <c r="D618" s="42"/>
      <c r="E618" s="42"/>
      <c r="F618" s="42"/>
      <c r="G618" s="42"/>
      <c r="H618" s="43"/>
      <c r="K618" s="42"/>
      <c r="L618" s="44"/>
      <c r="M618" s="44"/>
      <c r="N618" s="44"/>
      <c r="O618" s="42"/>
      <c r="P618" s="42"/>
      <c r="Q618" s="42"/>
      <c r="R618" s="89"/>
      <c r="S618" s="42"/>
      <c r="T618" s="42"/>
      <c r="U618" s="42"/>
      <c r="V618" s="42"/>
      <c r="W618" s="42"/>
      <c r="X618" s="42"/>
      <c r="Y618" s="42"/>
    </row>
    <row r="619" spans="1:25" ht="28" customHeight="1" x14ac:dyDescent="0.15">
      <c r="A619" s="42"/>
      <c r="B619" s="42"/>
      <c r="C619" s="42"/>
      <c r="D619" s="42"/>
      <c r="E619" s="42"/>
      <c r="F619" s="42"/>
      <c r="G619" s="42"/>
      <c r="H619" s="43"/>
      <c r="K619" s="42"/>
      <c r="L619" s="44"/>
      <c r="M619" s="44"/>
      <c r="N619" s="44"/>
      <c r="O619" s="42"/>
      <c r="P619" s="42"/>
      <c r="Q619" s="42"/>
      <c r="R619" s="89"/>
      <c r="S619" s="42"/>
      <c r="T619" s="42"/>
      <c r="U619" s="42"/>
      <c r="V619" s="42"/>
      <c r="W619" s="42"/>
      <c r="X619" s="42"/>
      <c r="Y619" s="42"/>
    </row>
    <row r="620" spans="1:25" ht="28" customHeight="1" x14ac:dyDescent="0.15">
      <c r="A620" s="42"/>
      <c r="B620" s="42"/>
      <c r="C620" s="42"/>
      <c r="D620" s="42"/>
      <c r="E620" s="42"/>
      <c r="F620" s="42"/>
      <c r="G620" s="42"/>
      <c r="H620" s="43"/>
      <c r="K620" s="42"/>
      <c r="L620" s="44"/>
      <c r="M620" s="44"/>
      <c r="N620" s="44"/>
      <c r="O620" s="42"/>
      <c r="P620" s="42"/>
      <c r="Q620" s="42"/>
      <c r="R620" s="89"/>
      <c r="S620" s="42"/>
      <c r="T620" s="42"/>
      <c r="U620" s="42"/>
      <c r="V620" s="42"/>
      <c r="W620" s="42"/>
      <c r="X620" s="42"/>
      <c r="Y620" s="42"/>
    </row>
    <row r="621" spans="1:25" ht="28" customHeight="1" x14ac:dyDescent="0.15">
      <c r="A621" s="42"/>
      <c r="B621" s="42"/>
      <c r="C621" s="42"/>
      <c r="D621" s="42"/>
      <c r="E621" s="42"/>
      <c r="F621" s="42"/>
      <c r="G621" s="42"/>
      <c r="H621" s="43"/>
      <c r="K621" s="42"/>
      <c r="L621" s="44"/>
      <c r="M621" s="44"/>
      <c r="N621" s="44"/>
      <c r="O621" s="42"/>
      <c r="P621" s="42"/>
      <c r="Q621" s="42"/>
      <c r="R621" s="89"/>
      <c r="S621" s="42"/>
      <c r="T621" s="42"/>
      <c r="U621" s="42"/>
      <c r="V621" s="42"/>
      <c r="W621" s="42"/>
      <c r="X621" s="42"/>
      <c r="Y621" s="42"/>
    </row>
    <row r="622" spans="1:25" ht="28" customHeight="1" x14ac:dyDescent="0.15">
      <c r="A622" s="42"/>
      <c r="B622" s="42"/>
      <c r="C622" s="42"/>
      <c r="D622" s="42"/>
      <c r="E622" s="42"/>
      <c r="F622" s="42"/>
      <c r="G622" s="42"/>
      <c r="H622" s="43"/>
      <c r="K622" s="42"/>
      <c r="L622" s="44"/>
      <c r="M622" s="44"/>
      <c r="N622" s="44"/>
      <c r="O622" s="42"/>
      <c r="P622" s="42"/>
      <c r="Q622" s="42"/>
      <c r="R622" s="89"/>
      <c r="S622" s="42"/>
      <c r="T622" s="42"/>
      <c r="U622" s="42"/>
      <c r="V622" s="42"/>
      <c r="W622" s="42"/>
      <c r="X622" s="42"/>
      <c r="Y622" s="42"/>
    </row>
    <row r="623" spans="1:25" ht="28" customHeight="1" x14ac:dyDescent="0.15">
      <c r="A623" s="42"/>
      <c r="B623" s="42"/>
      <c r="C623" s="42"/>
      <c r="D623" s="42"/>
      <c r="E623" s="42"/>
      <c r="F623" s="42"/>
      <c r="G623" s="42"/>
      <c r="H623" s="43"/>
      <c r="K623" s="42"/>
      <c r="L623" s="44"/>
      <c r="M623" s="44"/>
      <c r="N623" s="44"/>
      <c r="O623" s="42"/>
      <c r="P623" s="42"/>
      <c r="Q623" s="42"/>
      <c r="R623" s="89"/>
      <c r="S623" s="42"/>
      <c r="T623" s="42"/>
      <c r="U623" s="42"/>
      <c r="V623" s="42"/>
      <c r="W623" s="42"/>
      <c r="X623" s="42"/>
      <c r="Y623" s="42"/>
    </row>
    <row r="624" spans="1:25" ht="28" customHeight="1" x14ac:dyDescent="0.15">
      <c r="A624" s="42"/>
      <c r="B624" s="42"/>
      <c r="C624" s="42"/>
      <c r="D624" s="42"/>
      <c r="E624" s="42"/>
      <c r="F624" s="42"/>
      <c r="G624" s="42"/>
      <c r="H624" s="43"/>
      <c r="K624" s="42"/>
      <c r="L624" s="44"/>
      <c r="M624" s="44"/>
      <c r="N624" s="44"/>
      <c r="O624" s="42"/>
      <c r="P624" s="42"/>
      <c r="Q624" s="42"/>
      <c r="R624" s="89"/>
      <c r="S624" s="42"/>
      <c r="T624" s="42"/>
      <c r="U624" s="42"/>
      <c r="V624" s="42"/>
      <c r="W624" s="42"/>
      <c r="X624" s="42"/>
      <c r="Y624" s="42"/>
    </row>
    <row r="625" spans="1:25" ht="28" customHeight="1" x14ac:dyDescent="0.15">
      <c r="A625" s="42"/>
      <c r="B625" s="42"/>
      <c r="C625" s="42"/>
      <c r="D625" s="42"/>
      <c r="E625" s="42"/>
      <c r="F625" s="42"/>
      <c r="G625" s="42"/>
      <c r="H625" s="43"/>
      <c r="K625" s="42"/>
      <c r="L625" s="44"/>
      <c r="M625" s="44"/>
      <c r="N625" s="44"/>
      <c r="O625" s="42"/>
      <c r="P625" s="42"/>
      <c r="Q625" s="42"/>
      <c r="R625" s="89"/>
      <c r="S625" s="42"/>
      <c r="T625" s="42"/>
      <c r="U625" s="42"/>
      <c r="V625" s="42"/>
      <c r="W625" s="42"/>
      <c r="X625" s="42"/>
      <c r="Y625" s="42"/>
    </row>
    <row r="626" spans="1:25" ht="28" customHeight="1" x14ac:dyDescent="0.15">
      <c r="A626" s="42"/>
      <c r="B626" s="42"/>
      <c r="C626" s="42"/>
      <c r="D626" s="42"/>
      <c r="E626" s="42"/>
      <c r="F626" s="42"/>
      <c r="G626" s="42"/>
      <c r="H626" s="43"/>
      <c r="K626" s="42"/>
      <c r="L626" s="44"/>
      <c r="M626" s="44"/>
      <c r="N626" s="44"/>
      <c r="O626" s="42"/>
      <c r="P626" s="42"/>
      <c r="Q626" s="42"/>
      <c r="R626" s="89"/>
      <c r="S626" s="42"/>
      <c r="T626" s="42"/>
      <c r="U626" s="42"/>
      <c r="V626" s="42"/>
      <c r="W626" s="42"/>
      <c r="X626" s="42"/>
      <c r="Y626" s="42"/>
    </row>
    <row r="627" spans="1:25" ht="28" customHeight="1" x14ac:dyDescent="0.15">
      <c r="A627" s="42"/>
      <c r="B627" s="42"/>
      <c r="C627" s="42"/>
      <c r="D627" s="42"/>
      <c r="E627" s="42"/>
      <c r="F627" s="42"/>
      <c r="G627" s="42"/>
      <c r="H627" s="43"/>
      <c r="K627" s="42"/>
      <c r="L627" s="44"/>
      <c r="M627" s="44"/>
      <c r="N627" s="44"/>
      <c r="O627" s="42"/>
      <c r="P627" s="42"/>
      <c r="Q627" s="42"/>
      <c r="R627" s="89"/>
      <c r="S627" s="42"/>
      <c r="T627" s="42"/>
      <c r="U627" s="42"/>
      <c r="V627" s="42"/>
      <c r="W627" s="42"/>
      <c r="X627" s="42"/>
      <c r="Y627" s="42"/>
    </row>
    <row r="628" spans="1:25" ht="28" customHeight="1" x14ac:dyDescent="0.15">
      <c r="A628" s="42"/>
      <c r="B628" s="42"/>
      <c r="C628" s="42"/>
      <c r="D628" s="42"/>
      <c r="E628" s="42"/>
      <c r="F628" s="42"/>
      <c r="G628" s="42"/>
      <c r="H628" s="43"/>
      <c r="K628" s="42"/>
      <c r="L628" s="44"/>
      <c r="M628" s="44"/>
      <c r="N628" s="44"/>
      <c r="O628" s="42"/>
      <c r="P628" s="42"/>
      <c r="Q628" s="42"/>
      <c r="R628" s="89"/>
      <c r="S628" s="42"/>
      <c r="T628" s="42"/>
      <c r="U628" s="42"/>
      <c r="V628" s="42"/>
      <c r="W628" s="42"/>
      <c r="X628" s="42"/>
      <c r="Y628" s="42"/>
    </row>
    <row r="629" spans="1:25" ht="28" customHeight="1" x14ac:dyDescent="0.15">
      <c r="A629" s="42"/>
      <c r="B629" s="42"/>
      <c r="C629" s="42"/>
      <c r="D629" s="42"/>
      <c r="E629" s="42"/>
      <c r="F629" s="42"/>
      <c r="G629" s="42"/>
      <c r="H629" s="43"/>
      <c r="K629" s="42"/>
      <c r="L629" s="44"/>
      <c r="M629" s="44"/>
      <c r="N629" s="44"/>
      <c r="O629" s="42"/>
      <c r="P629" s="42"/>
      <c r="Q629" s="42"/>
      <c r="R629" s="89"/>
      <c r="S629" s="42"/>
      <c r="T629" s="42"/>
      <c r="U629" s="42"/>
      <c r="V629" s="42"/>
      <c r="W629" s="42"/>
      <c r="X629" s="42"/>
      <c r="Y629" s="42"/>
    </row>
    <row r="630" spans="1:25" ht="28" customHeight="1" x14ac:dyDescent="0.15">
      <c r="A630" s="42"/>
      <c r="B630" s="42"/>
      <c r="C630" s="42"/>
      <c r="D630" s="42"/>
      <c r="E630" s="42"/>
      <c r="F630" s="42"/>
      <c r="G630" s="42"/>
      <c r="H630" s="43"/>
      <c r="K630" s="42"/>
      <c r="L630" s="44"/>
      <c r="M630" s="44"/>
      <c r="N630" s="44"/>
      <c r="O630" s="42"/>
      <c r="P630" s="42"/>
      <c r="Q630" s="42"/>
      <c r="R630" s="89"/>
      <c r="S630" s="42"/>
      <c r="T630" s="42"/>
      <c r="U630" s="42"/>
      <c r="V630" s="42"/>
      <c r="W630" s="42"/>
      <c r="X630" s="42"/>
      <c r="Y630" s="42"/>
    </row>
    <row r="631" spans="1:25" ht="28" customHeight="1" x14ac:dyDescent="0.15">
      <c r="A631" s="42"/>
      <c r="B631" s="42"/>
      <c r="C631" s="42"/>
      <c r="D631" s="42"/>
      <c r="E631" s="42"/>
      <c r="F631" s="42"/>
      <c r="G631" s="42"/>
      <c r="H631" s="43"/>
      <c r="K631" s="42"/>
      <c r="L631" s="44"/>
      <c r="M631" s="44"/>
      <c r="N631" s="44"/>
      <c r="O631" s="42"/>
      <c r="P631" s="42"/>
      <c r="Q631" s="42"/>
      <c r="R631" s="89"/>
      <c r="S631" s="42"/>
      <c r="T631" s="42"/>
      <c r="U631" s="42"/>
      <c r="V631" s="42"/>
      <c r="W631" s="42"/>
      <c r="X631" s="42"/>
      <c r="Y631" s="42"/>
    </row>
    <row r="632" spans="1:25" ht="28" customHeight="1" x14ac:dyDescent="0.15">
      <c r="A632" s="42"/>
      <c r="B632" s="42"/>
      <c r="C632" s="42"/>
      <c r="D632" s="42"/>
      <c r="E632" s="42"/>
      <c r="F632" s="42"/>
      <c r="G632" s="42"/>
      <c r="H632" s="43"/>
      <c r="K632" s="42"/>
      <c r="L632" s="44"/>
      <c r="M632" s="44"/>
      <c r="N632" s="44"/>
      <c r="O632" s="42"/>
      <c r="P632" s="42"/>
      <c r="Q632" s="42"/>
      <c r="R632" s="89"/>
      <c r="S632" s="42"/>
      <c r="T632" s="42"/>
      <c r="U632" s="42"/>
      <c r="V632" s="42"/>
      <c r="W632" s="42"/>
      <c r="X632" s="42"/>
      <c r="Y632" s="42"/>
    </row>
    <row r="633" spans="1:25" ht="28" customHeight="1" x14ac:dyDescent="0.15">
      <c r="A633" s="42"/>
      <c r="B633" s="42"/>
      <c r="C633" s="42"/>
      <c r="D633" s="42"/>
      <c r="E633" s="42"/>
      <c r="F633" s="42"/>
      <c r="G633" s="42"/>
      <c r="H633" s="43"/>
      <c r="K633" s="42"/>
      <c r="L633" s="44"/>
      <c r="M633" s="44"/>
      <c r="N633" s="44"/>
      <c r="O633" s="42"/>
      <c r="P633" s="42"/>
      <c r="Q633" s="42"/>
      <c r="R633" s="89"/>
      <c r="S633" s="42"/>
      <c r="T633" s="42"/>
      <c r="U633" s="42"/>
      <c r="V633" s="42"/>
      <c r="W633" s="42"/>
      <c r="X633" s="42"/>
      <c r="Y633" s="42"/>
    </row>
    <row r="634" spans="1:25" ht="28" customHeight="1" x14ac:dyDescent="0.15">
      <c r="A634" s="42"/>
      <c r="B634" s="42"/>
      <c r="C634" s="42"/>
      <c r="D634" s="42"/>
      <c r="E634" s="42"/>
      <c r="F634" s="42"/>
      <c r="G634" s="42"/>
      <c r="H634" s="43"/>
      <c r="K634" s="42"/>
      <c r="L634" s="44"/>
      <c r="M634" s="44"/>
      <c r="N634" s="44"/>
      <c r="O634" s="42"/>
      <c r="P634" s="42"/>
      <c r="Q634" s="42"/>
      <c r="R634" s="89"/>
      <c r="S634" s="42"/>
      <c r="T634" s="42"/>
      <c r="U634" s="42"/>
      <c r="V634" s="42"/>
      <c r="W634" s="42"/>
      <c r="X634" s="42"/>
      <c r="Y634" s="42"/>
    </row>
    <row r="635" spans="1:25" ht="28" customHeight="1" x14ac:dyDescent="0.15">
      <c r="A635" s="42"/>
      <c r="B635" s="42"/>
      <c r="C635" s="42"/>
      <c r="D635" s="42"/>
      <c r="E635" s="42"/>
      <c r="F635" s="42"/>
      <c r="G635" s="42"/>
      <c r="H635" s="43"/>
      <c r="K635" s="42"/>
      <c r="L635" s="44"/>
      <c r="M635" s="44"/>
      <c r="N635" s="44"/>
      <c r="O635" s="42"/>
      <c r="P635" s="42"/>
      <c r="Q635" s="42"/>
      <c r="R635" s="89"/>
      <c r="S635" s="42"/>
      <c r="T635" s="42"/>
      <c r="U635" s="42"/>
      <c r="V635" s="42"/>
      <c r="W635" s="42"/>
      <c r="X635" s="42"/>
      <c r="Y635" s="42"/>
    </row>
    <row r="636" spans="1:25" ht="28" customHeight="1" x14ac:dyDescent="0.15">
      <c r="A636" s="42"/>
      <c r="B636" s="42"/>
      <c r="C636" s="42"/>
      <c r="D636" s="42"/>
      <c r="E636" s="42"/>
      <c r="F636" s="42"/>
      <c r="G636" s="42"/>
      <c r="H636" s="43"/>
      <c r="K636" s="42"/>
      <c r="L636" s="44"/>
      <c r="M636" s="44"/>
      <c r="N636" s="44"/>
      <c r="O636" s="42"/>
      <c r="P636" s="42"/>
      <c r="Q636" s="42"/>
      <c r="R636" s="89"/>
      <c r="S636" s="42"/>
      <c r="T636" s="42"/>
      <c r="U636" s="42"/>
      <c r="V636" s="42"/>
      <c r="W636" s="42"/>
      <c r="X636" s="42"/>
      <c r="Y636" s="42"/>
    </row>
    <row r="637" spans="1:25" ht="28" customHeight="1" x14ac:dyDescent="0.15">
      <c r="A637" s="42"/>
      <c r="B637" s="42"/>
      <c r="C637" s="42"/>
      <c r="D637" s="42"/>
      <c r="E637" s="42"/>
      <c r="F637" s="42"/>
      <c r="G637" s="42"/>
      <c r="H637" s="43"/>
      <c r="K637" s="42"/>
      <c r="L637" s="44"/>
      <c r="M637" s="44"/>
      <c r="N637" s="44"/>
      <c r="O637" s="42"/>
      <c r="P637" s="42"/>
      <c r="Q637" s="42"/>
      <c r="R637" s="89"/>
      <c r="S637" s="42"/>
      <c r="T637" s="42"/>
      <c r="U637" s="42"/>
      <c r="V637" s="42"/>
      <c r="W637" s="42"/>
      <c r="X637" s="42"/>
      <c r="Y637" s="42"/>
    </row>
    <row r="638" spans="1:25" ht="28" customHeight="1" x14ac:dyDescent="0.15">
      <c r="A638" s="42"/>
      <c r="B638" s="42"/>
      <c r="C638" s="42"/>
      <c r="D638" s="42"/>
      <c r="E638" s="42"/>
      <c r="F638" s="42"/>
      <c r="G638" s="42"/>
      <c r="H638" s="43"/>
      <c r="K638" s="42"/>
      <c r="L638" s="44"/>
      <c r="M638" s="44"/>
      <c r="N638" s="44"/>
      <c r="O638" s="42"/>
      <c r="P638" s="42"/>
      <c r="Q638" s="42"/>
      <c r="R638" s="89"/>
      <c r="S638" s="42"/>
      <c r="T638" s="42"/>
      <c r="U638" s="42"/>
      <c r="V638" s="42"/>
      <c r="W638" s="42"/>
      <c r="X638" s="42"/>
      <c r="Y638" s="42"/>
    </row>
    <row r="639" spans="1:25" ht="28" customHeight="1" x14ac:dyDescent="0.15">
      <c r="A639" s="42"/>
      <c r="B639" s="42"/>
      <c r="C639" s="42"/>
      <c r="D639" s="42"/>
      <c r="E639" s="42"/>
      <c r="F639" s="42"/>
      <c r="G639" s="42"/>
      <c r="H639" s="43"/>
      <c r="K639" s="42"/>
      <c r="L639" s="44"/>
      <c r="M639" s="44"/>
      <c r="N639" s="44"/>
      <c r="O639" s="42"/>
      <c r="P639" s="42"/>
      <c r="Q639" s="42"/>
      <c r="R639" s="89"/>
      <c r="S639" s="42"/>
      <c r="T639" s="42"/>
      <c r="U639" s="42"/>
      <c r="V639" s="42"/>
      <c r="W639" s="42"/>
      <c r="X639" s="42"/>
      <c r="Y639" s="42"/>
    </row>
    <row r="640" spans="1:25" ht="28" customHeight="1" x14ac:dyDescent="0.15">
      <c r="A640" s="42"/>
      <c r="B640" s="42"/>
      <c r="C640" s="42"/>
      <c r="D640" s="42"/>
      <c r="E640" s="42"/>
      <c r="F640" s="42"/>
      <c r="G640" s="42"/>
      <c r="H640" s="43"/>
      <c r="K640" s="42"/>
      <c r="L640" s="44"/>
      <c r="M640" s="44"/>
      <c r="N640" s="44"/>
      <c r="O640" s="42"/>
      <c r="P640" s="42"/>
      <c r="Q640" s="42"/>
      <c r="R640" s="89"/>
      <c r="S640" s="42"/>
      <c r="T640" s="42"/>
      <c r="U640" s="42"/>
      <c r="V640" s="42"/>
      <c r="W640" s="42"/>
      <c r="X640" s="42"/>
      <c r="Y640" s="42"/>
    </row>
    <row r="641" spans="1:25" ht="28" customHeight="1" x14ac:dyDescent="0.15">
      <c r="A641" s="42"/>
      <c r="B641" s="42"/>
      <c r="C641" s="42"/>
      <c r="D641" s="42"/>
      <c r="E641" s="42"/>
      <c r="F641" s="42"/>
      <c r="G641" s="42"/>
      <c r="H641" s="43"/>
      <c r="K641" s="42"/>
      <c r="L641" s="44"/>
      <c r="M641" s="44"/>
      <c r="N641" s="44"/>
      <c r="O641" s="42"/>
      <c r="P641" s="42"/>
      <c r="Q641" s="42"/>
      <c r="R641" s="89"/>
      <c r="S641" s="42"/>
      <c r="T641" s="42"/>
      <c r="U641" s="42"/>
      <c r="V641" s="42"/>
      <c r="W641" s="42"/>
      <c r="X641" s="42"/>
      <c r="Y641" s="42"/>
    </row>
    <row r="642" spans="1:25" ht="28" customHeight="1" x14ac:dyDescent="0.15">
      <c r="A642" s="42"/>
      <c r="B642" s="42"/>
      <c r="C642" s="42"/>
      <c r="D642" s="42"/>
      <c r="E642" s="42"/>
      <c r="F642" s="42"/>
      <c r="G642" s="42"/>
      <c r="H642" s="43"/>
      <c r="K642" s="42"/>
      <c r="L642" s="44"/>
      <c r="M642" s="44"/>
      <c r="N642" s="44"/>
      <c r="O642" s="42"/>
      <c r="P642" s="42"/>
      <c r="Q642" s="42"/>
      <c r="R642" s="89"/>
      <c r="S642" s="42"/>
      <c r="T642" s="42"/>
      <c r="U642" s="42"/>
      <c r="V642" s="42"/>
      <c r="W642" s="42"/>
      <c r="X642" s="42"/>
      <c r="Y642" s="42"/>
    </row>
    <row r="643" spans="1:25" ht="28" customHeight="1" x14ac:dyDescent="0.15">
      <c r="A643" s="42"/>
      <c r="B643" s="42"/>
      <c r="C643" s="42"/>
      <c r="D643" s="42"/>
      <c r="E643" s="42"/>
      <c r="F643" s="42"/>
      <c r="G643" s="42"/>
      <c r="H643" s="43"/>
      <c r="K643" s="42"/>
      <c r="L643" s="44"/>
      <c r="M643" s="44"/>
      <c r="N643" s="44"/>
      <c r="O643" s="42"/>
      <c r="P643" s="42"/>
      <c r="Q643" s="42"/>
      <c r="R643" s="89"/>
      <c r="S643" s="42"/>
      <c r="T643" s="42"/>
      <c r="U643" s="42"/>
      <c r="V643" s="42"/>
      <c r="W643" s="42"/>
      <c r="X643" s="42"/>
      <c r="Y643" s="42"/>
    </row>
    <row r="644" spans="1:25" ht="28" customHeight="1" x14ac:dyDescent="0.15">
      <c r="A644" s="42"/>
      <c r="B644" s="42"/>
      <c r="C644" s="42"/>
      <c r="D644" s="42"/>
      <c r="E644" s="42"/>
      <c r="F644" s="42"/>
      <c r="G644" s="42"/>
      <c r="H644" s="43"/>
      <c r="K644" s="42"/>
      <c r="L644" s="44"/>
      <c r="M644" s="44"/>
      <c r="N644" s="44"/>
      <c r="O644" s="42"/>
      <c r="P644" s="42"/>
      <c r="Q644" s="42"/>
      <c r="R644" s="89"/>
      <c r="S644" s="42"/>
      <c r="T644" s="42"/>
      <c r="U644" s="42"/>
      <c r="V644" s="42"/>
      <c r="W644" s="42"/>
      <c r="X644" s="42"/>
      <c r="Y644" s="42"/>
    </row>
    <row r="645" spans="1:25" ht="28" customHeight="1" x14ac:dyDescent="0.15">
      <c r="A645" s="42"/>
      <c r="B645" s="42"/>
      <c r="C645" s="42"/>
      <c r="D645" s="42"/>
      <c r="E645" s="42"/>
      <c r="F645" s="42"/>
      <c r="G645" s="42"/>
      <c r="H645" s="43"/>
      <c r="K645" s="42"/>
      <c r="L645" s="44"/>
      <c r="M645" s="44"/>
      <c r="N645" s="44"/>
      <c r="O645" s="42"/>
      <c r="P645" s="42"/>
      <c r="Q645" s="42"/>
      <c r="R645" s="89"/>
      <c r="S645" s="42"/>
      <c r="T645" s="42"/>
      <c r="U645" s="42"/>
      <c r="V645" s="42"/>
      <c r="W645" s="42"/>
      <c r="X645" s="42"/>
      <c r="Y645" s="42"/>
    </row>
    <row r="646" spans="1:25" ht="28" customHeight="1" x14ac:dyDescent="0.15">
      <c r="A646" s="42"/>
      <c r="B646" s="42"/>
      <c r="C646" s="42"/>
      <c r="D646" s="42"/>
      <c r="E646" s="42"/>
      <c r="F646" s="42"/>
      <c r="G646" s="42"/>
      <c r="H646" s="43"/>
      <c r="K646" s="42"/>
      <c r="L646" s="44"/>
      <c r="M646" s="44"/>
      <c r="N646" s="44"/>
      <c r="O646" s="42"/>
      <c r="P646" s="42"/>
      <c r="Q646" s="42"/>
      <c r="R646" s="89"/>
      <c r="S646" s="42"/>
      <c r="T646" s="42"/>
      <c r="U646" s="42"/>
      <c r="V646" s="42"/>
      <c r="W646" s="42"/>
      <c r="X646" s="42"/>
      <c r="Y646" s="42"/>
    </row>
    <row r="647" spans="1:25" ht="28" customHeight="1" x14ac:dyDescent="0.15">
      <c r="A647" s="42"/>
      <c r="B647" s="42"/>
      <c r="C647" s="42"/>
      <c r="D647" s="42"/>
      <c r="E647" s="42"/>
      <c r="F647" s="42"/>
      <c r="G647" s="42"/>
      <c r="H647" s="43"/>
      <c r="K647" s="42"/>
      <c r="L647" s="44"/>
      <c r="M647" s="44"/>
      <c r="N647" s="44"/>
      <c r="O647" s="42"/>
      <c r="P647" s="42"/>
      <c r="Q647" s="42"/>
      <c r="R647" s="89"/>
      <c r="S647" s="42"/>
      <c r="T647" s="42"/>
      <c r="U647" s="42"/>
      <c r="V647" s="42"/>
      <c r="W647" s="42"/>
      <c r="X647" s="42"/>
      <c r="Y647" s="42"/>
    </row>
    <row r="648" spans="1:25" ht="28" customHeight="1" x14ac:dyDescent="0.15">
      <c r="A648" s="42"/>
      <c r="B648" s="42"/>
      <c r="C648" s="42"/>
      <c r="D648" s="42"/>
      <c r="E648" s="42"/>
      <c r="F648" s="42"/>
      <c r="G648" s="42"/>
      <c r="H648" s="43"/>
      <c r="K648" s="42"/>
      <c r="L648" s="44"/>
      <c r="M648" s="44"/>
      <c r="N648" s="44"/>
      <c r="O648" s="42"/>
      <c r="P648" s="42"/>
      <c r="Q648" s="42"/>
      <c r="R648" s="89"/>
      <c r="S648" s="42"/>
      <c r="T648" s="42"/>
      <c r="U648" s="42"/>
      <c r="V648" s="42"/>
      <c r="W648" s="42"/>
      <c r="X648" s="42"/>
      <c r="Y648" s="42"/>
    </row>
    <row r="649" spans="1:25" ht="28" customHeight="1" x14ac:dyDescent="0.15">
      <c r="A649" s="42"/>
      <c r="B649" s="42"/>
      <c r="C649" s="42"/>
      <c r="D649" s="42"/>
      <c r="E649" s="42"/>
      <c r="F649" s="42"/>
      <c r="G649" s="42"/>
      <c r="H649" s="43"/>
      <c r="K649" s="42"/>
      <c r="L649" s="44"/>
      <c r="M649" s="44"/>
      <c r="N649" s="44"/>
      <c r="O649" s="42"/>
      <c r="P649" s="42"/>
      <c r="Q649" s="42"/>
      <c r="R649" s="89"/>
      <c r="S649" s="42"/>
      <c r="T649" s="42"/>
      <c r="U649" s="42"/>
      <c r="V649" s="42"/>
      <c r="W649" s="42"/>
      <c r="X649" s="42"/>
      <c r="Y649" s="42"/>
    </row>
    <row r="650" spans="1:25" ht="28" customHeight="1" x14ac:dyDescent="0.15">
      <c r="A650" s="42"/>
      <c r="B650" s="42"/>
      <c r="C650" s="42"/>
      <c r="D650" s="42"/>
      <c r="E650" s="42"/>
      <c r="F650" s="42"/>
      <c r="G650" s="42"/>
      <c r="H650" s="43"/>
      <c r="K650" s="42"/>
      <c r="L650" s="44"/>
      <c r="M650" s="44"/>
      <c r="N650" s="44"/>
      <c r="O650" s="42"/>
      <c r="P650" s="42"/>
      <c r="Q650" s="42"/>
      <c r="R650" s="89"/>
      <c r="S650" s="42"/>
      <c r="T650" s="42"/>
      <c r="U650" s="42"/>
      <c r="V650" s="42"/>
      <c r="W650" s="42"/>
      <c r="X650" s="42"/>
      <c r="Y650" s="42"/>
    </row>
    <row r="651" spans="1:25" ht="28" customHeight="1" x14ac:dyDescent="0.15">
      <c r="A651" s="42"/>
      <c r="B651" s="42"/>
      <c r="C651" s="42"/>
      <c r="D651" s="42"/>
      <c r="E651" s="42"/>
      <c r="F651" s="42"/>
      <c r="G651" s="42"/>
      <c r="H651" s="43"/>
      <c r="K651" s="42"/>
      <c r="L651" s="44"/>
      <c r="M651" s="44"/>
      <c r="N651" s="44"/>
      <c r="O651" s="42"/>
      <c r="P651" s="42"/>
      <c r="Q651" s="42"/>
      <c r="R651" s="89"/>
      <c r="S651" s="42"/>
      <c r="T651" s="42"/>
      <c r="U651" s="42"/>
      <c r="V651" s="42"/>
      <c r="W651" s="42"/>
      <c r="X651" s="42"/>
      <c r="Y651" s="42"/>
    </row>
    <row r="652" spans="1:25" ht="28" customHeight="1" x14ac:dyDescent="0.15">
      <c r="A652" s="42"/>
      <c r="B652" s="42"/>
      <c r="C652" s="42"/>
      <c r="D652" s="42"/>
      <c r="E652" s="42"/>
      <c r="F652" s="42"/>
      <c r="G652" s="42"/>
      <c r="H652" s="43"/>
      <c r="K652" s="42"/>
      <c r="L652" s="44"/>
      <c r="M652" s="44"/>
      <c r="N652" s="44"/>
      <c r="O652" s="42"/>
      <c r="P652" s="42"/>
      <c r="Q652" s="42"/>
      <c r="R652" s="89"/>
      <c r="S652" s="42"/>
      <c r="T652" s="42"/>
      <c r="U652" s="42"/>
      <c r="V652" s="42"/>
      <c r="W652" s="42"/>
      <c r="X652" s="42"/>
      <c r="Y652" s="42"/>
    </row>
    <row r="653" spans="1:25" ht="28" customHeight="1" x14ac:dyDescent="0.15">
      <c r="A653" s="42"/>
      <c r="B653" s="42"/>
      <c r="C653" s="42"/>
      <c r="D653" s="42"/>
      <c r="E653" s="42"/>
      <c r="F653" s="42"/>
      <c r="G653" s="42"/>
      <c r="H653" s="43"/>
      <c r="K653" s="42"/>
      <c r="L653" s="44"/>
      <c r="M653" s="44"/>
      <c r="N653" s="44"/>
      <c r="O653" s="42"/>
      <c r="P653" s="42"/>
      <c r="Q653" s="42"/>
      <c r="R653" s="89"/>
      <c r="S653" s="42"/>
      <c r="T653" s="42"/>
      <c r="U653" s="42"/>
      <c r="V653" s="42"/>
      <c r="W653" s="42"/>
      <c r="X653" s="42"/>
      <c r="Y653" s="42"/>
    </row>
    <row r="654" spans="1:25" ht="28" customHeight="1" x14ac:dyDescent="0.15">
      <c r="A654" s="42"/>
      <c r="B654" s="42"/>
      <c r="C654" s="42"/>
      <c r="D654" s="42"/>
      <c r="E654" s="42"/>
      <c r="F654" s="42"/>
      <c r="G654" s="42"/>
      <c r="H654" s="43"/>
      <c r="K654" s="42"/>
      <c r="L654" s="44"/>
      <c r="M654" s="44"/>
      <c r="N654" s="44"/>
      <c r="O654" s="42"/>
      <c r="P654" s="42"/>
      <c r="Q654" s="42"/>
      <c r="R654" s="89"/>
      <c r="S654" s="42"/>
      <c r="T654" s="42"/>
      <c r="U654" s="42"/>
      <c r="V654" s="42"/>
      <c r="W654" s="42"/>
      <c r="X654" s="42"/>
      <c r="Y654" s="42"/>
    </row>
    <row r="655" spans="1:25" ht="28" customHeight="1" x14ac:dyDescent="0.15">
      <c r="A655" s="42"/>
      <c r="B655" s="42"/>
      <c r="C655" s="42"/>
      <c r="D655" s="42"/>
      <c r="E655" s="42"/>
      <c r="F655" s="42"/>
      <c r="G655" s="42"/>
      <c r="H655" s="43"/>
      <c r="K655" s="42"/>
      <c r="L655" s="44"/>
      <c r="M655" s="44"/>
      <c r="N655" s="44"/>
      <c r="O655" s="42"/>
      <c r="P655" s="42"/>
      <c r="Q655" s="42"/>
      <c r="R655" s="89"/>
      <c r="S655" s="42"/>
      <c r="T655" s="42"/>
      <c r="U655" s="42"/>
      <c r="V655" s="42"/>
      <c r="W655" s="42"/>
      <c r="X655" s="42"/>
      <c r="Y655" s="42"/>
    </row>
    <row r="656" spans="1:25" ht="28" customHeight="1" x14ac:dyDescent="0.15">
      <c r="A656" s="42"/>
      <c r="B656" s="42"/>
      <c r="C656" s="42"/>
      <c r="D656" s="42"/>
      <c r="E656" s="42"/>
      <c r="F656" s="42"/>
      <c r="G656" s="42"/>
      <c r="H656" s="43"/>
      <c r="K656" s="42"/>
      <c r="L656" s="44"/>
      <c r="M656" s="44"/>
      <c r="N656" s="44"/>
      <c r="O656" s="42"/>
      <c r="P656" s="42"/>
      <c r="Q656" s="42"/>
      <c r="R656" s="89"/>
      <c r="S656" s="42"/>
      <c r="T656" s="42"/>
      <c r="U656" s="42"/>
      <c r="V656" s="42"/>
      <c r="W656" s="42"/>
      <c r="X656" s="42"/>
      <c r="Y656" s="42"/>
    </row>
    <row r="657" spans="1:25" ht="28" customHeight="1" x14ac:dyDescent="0.15">
      <c r="A657" s="42"/>
      <c r="B657" s="42"/>
      <c r="C657" s="42"/>
      <c r="D657" s="42"/>
      <c r="E657" s="42"/>
      <c r="F657" s="42"/>
      <c r="G657" s="42"/>
      <c r="H657" s="43"/>
      <c r="K657" s="42"/>
      <c r="L657" s="44"/>
      <c r="M657" s="44"/>
      <c r="N657" s="44"/>
      <c r="O657" s="42"/>
      <c r="P657" s="42"/>
      <c r="Q657" s="42"/>
      <c r="R657" s="89"/>
      <c r="S657" s="42"/>
      <c r="T657" s="42"/>
      <c r="U657" s="42"/>
      <c r="V657" s="42"/>
      <c r="W657" s="42"/>
      <c r="X657" s="42"/>
      <c r="Y657" s="42"/>
    </row>
    <row r="658" spans="1:25" ht="28" customHeight="1" x14ac:dyDescent="0.15">
      <c r="A658" s="42"/>
      <c r="B658" s="42"/>
      <c r="C658" s="42"/>
      <c r="D658" s="42"/>
      <c r="E658" s="42"/>
      <c r="F658" s="42"/>
      <c r="G658" s="42"/>
      <c r="H658" s="43"/>
      <c r="K658" s="42"/>
      <c r="L658" s="44"/>
      <c r="M658" s="44"/>
      <c r="N658" s="44"/>
      <c r="O658" s="42"/>
      <c r="P658" s="42"/>
      <c r="Q658" s="42"/>
      <c r="R658" s="89"/>
      <c r="S658" s="42"/>
      <c r="T658" s="42"/>
      <c r="U658" s="42"/>
      <c r="V658" s="42"/>
      <c r="W658" s="42"/>
      <c r="X658" s="42"/>
      <c r="Y658" s="42"/>
    </row>
    <row r="659" spans="1:25" ht="28" customHeight="1" x14ac:dyDescent="0.15">
      <c r="A659" s="42"/>
      <c r="B659" s="42"/>
      <c r="C659" s="42"/>
      <c r="D659" s="42"/>
      <c r="E659" s="42"/>
      <c r="F659" s="42"/>
      <c r="G659" s="42"/>
      <c r="H659" s="43"/>
      <c r="K659" s="42"/>
      <c r="L659" s="44"/>
      <c r="M659" s="44"/>
      <c r="N659" s="44"/>
      <c r="O659" s="42"/>
      <c r="P659" s="42"/>
      <c r="Q659" s="42"/>
      <c r="R659" s="89"/>
      <c r="S659" s="42"/>
      <c r="T659" s="42"/>
      <c r="U659" s="42"/>
      <c r="V659" s="42"/>
      <c r="W659" s="42"/>
      <c r="X659" s="42"/>
      <c r="Y659" s="42"/>
    </row>
    <row r="660" spans="1:25" ht="28" customHeight="1" x14ac:dyDescent="0.15">
      <c r="A660" s="42"/>
      <c r="B660" s="42"/>
      <c r="C660" s="42"/>
      <c r="D660" s="42"/>
      <c r="E660" s="42"/>
      <c r="F660" s="42"/>
      <c r="G660" s="42"/>
      <c r="H660" s="43"/>
      <c r="K660" s="42"/>
      <c r="L660" s="44"/>
      <c r="M660" s="44"/>
      <c r="N660" s="44"/>
      <c r="O660" s="42"/>
      <c r="P660" s="42"/>
      <c r="Q660" s="42"/>
      <c r="R660" s="89"/>
      <c r="S660" s="42"/>
      <c r="T660" s="42"/>
      <c r="U660" s="42"/>
      <c r="V660" s="42"/>
      <c r="W660" s="42"/>
      <c r="X660" s="42"/>
      <c r="Y660" s="42"/>
    </row>
    <row r="661" spans="1:25" ht="28" customHeight="1" x14ac:dyDescent="0.15">
      <c r="A661" s="42"/>
      <c r="B661" s="42"/>
      <c r="C661" s="42"/>
      <c r="D661" s="42"/>
      <c r="E661" s="42"/>
      <c r="F661" s="42"/>
      <c r="G661" s="42"/>
      <c r="H661" s="43"/>
      <c r="K661" s="42"/>
      <c r="L661" s="44"/>
      <c r="M661" s="44"/>
      <c r="N661" s="44"/>
      <c r="O661" s="42"/>
      <c r="P661" s="42"/>
      <c r="Q661" s="42"/>
      <c r="R661" s="89"/>
      <c r="S661" s="42"/>
      <c r="T661" s="42"/>
      <c r="U661" s="42"/>
      <c r="V661" s="42"/>
      <c r="W661" s="42"/>
      <c r="X661" s="42"/>
      <c r="Y661" s="42"/>
    </row>
    <row r="662" spans="1:25" ht="28" customHeight="1" x14ac:dyDescent="0.15">
      <c r="A662" s="42"/>
      <c r="B662" s="42"/>
      <c r="C662" s="42"/>
      <c r="D662" s="42"/>
      <c r="E662" s="42"/>
      <c r="F662" s="42"/>
      <c r="G662" s="42"/>
      <c r="H662" s="43"/>
      <c r="K662" s="42"/>
      <c r="L662" s="44"/>
      <c r="M662" s="44"/>
      <c r="N662" s="44"/>
      <c r="O662" s="42"/>
      <c r="P662" s="42"/>
      <c r="Q662" s="42"/>
      <c r="R662" s="89"/>
      <c r="S662" s="42"/>
      <c r="T662" s="42"/>
      <c r="U662" s="42"/>
      <c r="V662" s="42"/>
      <c r="W662" s="42"/>
      <c r="X662" s="42"/>
      <c r="Y662" s="42"/>
    </row>
    <row r="663" spans="1:25" ht="28" customHeight="1" x14ac:dyDescent="0.15">
      <c r="A663" s="42"/>
      <c r="B663" s="42"/>
      <c r="C663" s="42"/>
      <c r="D663" s="42"/>
      <c r="E663" s="42"/>
      <c r="F663" s="42"/>
      <c r="G663" s="42"/>
      <c r="H663" s="43"/>
      <c r="K663" s="42"/>
      <c r="L663" s="44"/>
      <c r="M663" s="44"/>
      <c r="N663" s="44"/>
      <c r="O663" s="42"/>
      <c r="P663" s="42"/>
      <c r="Q663" s="42"/>
      <c r="R663" s="89"/>
      <c r="S663" s="42"/>
      <c r="T663" s="42"/>
      <c r="U663" s="42"/>
      <c r="V663" s="42"/>
      <c r="W663" s="42"/>
      <c r="X663" s="42"/>
      <c r="Y663" s="42"/>
    </row>
    <row r="664" spans="1:25" ht="28" customHeight="1" x14ac:dyDescent="0.15">
      <c r="A664" s="42"/>
      <c r="B664" s="42"/>
      <c r="C664" s="42"/>
      <c r="D664" s="42"/>
      <c r="E664" s="42"/>
      <c r="F664" s="42"/>
      <c r="G664" s="42"/>
      <c r="H664" s="43"/>
      <c r="K664" s="42"/>
      <c r="L664" s="44"/>
      <c r="M664" s="44"/>
      <c r="N664" s="44"/>
      <c r="O664" s="42"/>
      <c r="P664" s="42"/>
      <c r="Q664" s="42"/>
      <c r="R664" s="89"/>
      <c r="S664" s="42"/>
      <c r="T664" s="42"/>
      <c r="U664" s="42"/>
      <c r="V664" s="42"/>
      <c r="W664" s="42"/>
      <c r="X664" s="42"/>
      <c r="Y664" s="42"/>
    </row>
    <row r="665" spans="1:25" ht="28" customHeight="1" x14ac:dyDescent="0.15">
      <c r="A665" s="42"/>
      <c r="B665" s="42"/>
      <c r="C665" s="42"/>
      <c r="D665" s="42"/>
      <c r="E665" s="42"/>
      <c r="F665" s="42"/>
      <c r="G665" s="42"/>
      <c r="H665" s="43"/>
      <c r="K665" s="42"/>
      <c r="L665" s="44"/>
      <c r="M665" s="44"/>
      <c r="N665" s="44"/>
      <c r="O665" s="42"/>
      <c r="P665" s="42"/>
      <c r="Q665" s="42"/>
      <c r="R665" s="89"/>
      <c r="S665" s="42"/>
      <c r="T665" s="42"/>
      <c r="U665" s="42"/>
      <c r="V665" s="42"/>
      <c r="W665" s="42"/>
      <c r="X665" s="42"/>
      <c r="Y665" s="42"/>
    </row>
    <row r="666" spans="1:25" ht="28" customHeight="1" x14ac:dyDescent="0.15">
      <c r="A666" s="42"/>
      <c r="B666" s="42"/>
      <c r="C666" s="42"/>
      <c r="D666" s="42"/>
      <c r="E666" s="42"/>
      <c r="F666" s="42"/>
      <c r="G666" s="42"/>
      <c r="H666" s="43"/>
      <c r="K666" s="42"/>
      <c r="L666" s="44"/>
      <c r="M666" s="44"/>
      <c r="N666" s="44"/>
      <c r="O666" s="42"/>
      <c r="P666" s="42"/>
      <c r="Q666" s="42"/>
      <c r="R666" s="89"/>
      <c r="S666" s="42"/>
      <c r="T666" s="42"/>
      <c r="U666" s="42"/>
      <c r="V666" s="42"/>
      <c r="W666" s="42"/>
      <c r="X666" s="42"/>
      <c r="Y666" s="42"/>
    </row>
    <row r="667" spans="1:25" ht="28" customHeight="1" x14ac:dyDescent="0.15">
      <c r="A667" s="42"/>
      <c r="B667" s="42"/>
      <c r="C667" s="42"/>
      <c r="D667" s="42"/>
      <c r="E667" s="42"/>
      <c r="F667" s="42"/>
      <c r="G667" s="42"/>
      <c r="H667" s="43"/>
      <c r="K667" s="42"/>
      <c r="L667" s="44"/>
      <c r="M667" s="44"/>
      <c r="N667" s="44"/>
      <c r="O667" s="42"/>
      <c r="P667" s="42"/>
      <c r="Q667" s="42"/>
      <c r="R667" s="89"/>
      <c r="S667" s="42"/>
      <c r="T667" s="42"/>
      <c r="U667" s="42"/>
      <c r="V667" s="42"/>
      <c r="W667" s="42"/>
      <c r="X667" s="42"/>
      <c r="Y667" s="42"/>
    </row>
    <row r="668" spans="1:25" ht="28" customHeight="1" x14ac:dyDescent="0.15">
      <c r="A668" s="42"/>
      <c r="B668" s="42"/>
      <c r="C668" s="42"/>
      <c r="D668" s="42"/>
      <c r="E668" s="42"/>
      <c r="F668" s="42"/>
      <c r="G668" s="42"/>
      <c r="H668" s="43"/>
      <c r="K668" s="42"/>
      <c r="L668" s="44"/>
      <c r="M668" s="44"/>
      <c r="N668" s="44"/>
      <c r="O668" s="42"/>
      <c r="P668" s="42"/>
      <c r="Q668" s="42"/>
      <c r="R668" s="89"/>
      <c r="S668" s="42"/>
      <c r="T668" s="42"/>
      <c r="U668" s="42"/>
      <c r="V668" s="42"/>
      <c r="W668" s="42"/>
      <c r="X668" s="42"/>
      <c r="Y668" s="42"/>
    </row>
    <row r="669" spans="1:25" ht="28" customHeight="1" x14ac:dyDescent="0.15">
      <c r="A669" s="42"/>
      <c r="B669" s="42"/>
      <c r="C669" s="42"/>
      <c r="D669" s="42"/>
      <c r="E669" s="42"/>
      <c r="F669" s="42"/>
      <c r="G669" s="42"/>
      <c r="H669" s="43"/>
      <c r="K669" s="42"/>
      <c r="L669" s="44"/>
      <c r="M669" s="44"/>
      <c r="N669" s="44"/>
      <c r="O669" s="42"/>
      <c r="P669" s="42"/>
      <c r="Q669" s="42"/>
      <c r="R669" s="89"/>
      <c r="S669" s="42"/>
      <c r="T669" s="42"/>
      <c r="U669" s="42"/>
      <c r="V669" s="42"/>
      <c r="W669" s="42"/>
      <c r="X669" s="42"/>
      <c r="Y669" s="42"/>
    </row>
    <row r="670" spans="1:25" ht="28" customHeight="1" x14ac:dyDescent="0.15">
      <c r="A670" s="42"/>
      <c r="B670" s="42"/>
      <c r="C670" s="42"/>
      <c r="D670" s="42"/>
      <c r="E670" s="42"/>
      <c r="F670" s="42"/>
      <c r="G670" s="42"/>
      <c r="H670" s="43"/>
      <c r="K670" s="42"/>
      <c r="L670" s="44"/>
      <c r="M670" s="44"/>
      <c r="N670" s="44"/>
      <c r="O670" s="42"/>
      <c r="P670" s="42"/>
      <c r="Q670" s="42"/>
      <c r="R670" s="89"/>
      <c r="S670" s="42"/>
      <c r="T670" s="42"/>
      <c r="U670" s="42"/>
      <c r="V670" s="42"/>
      <c r="W670" s="42"/>
      <c r="X670" s="42"/>
      <c r="Y670" s="42"/>
    </row>
    <row r="671" spans="1:25" ht="28" customHeight="1" x14ac:dyDescent="0.15">
      <c r="A671" s="42"/>
      <c r="B671" s="42"/>
      <c r="C671" s="42"/>
      <c r="D671" s="42"/>
      <c r="E671" s="42"/>
      <c r="F671" s="42"/>
      <c r="G671" s="42"/>
      <c r="H671" s="43"/>
      <c r="K671" s="42"/>
      <c r="L671" s="44"/>
      <c r="M671" s="44"/>
      <c r="N671" s="44"/>
      <c r="O671" s="42"/>
      <c r="P671" s="42"/>
      <c r="Q671" s="42"/>
      <c r="R671" s="89"/>
      <c r="S671" s="42"/>
      <c r="T671" s="42"/>
      <c r="U671" s="42"/>
      <c r="V671" s="42"/>
      <c r="W671" s="42"/>
      <c r="X671" s="42"/>
      <c r="Y671" s="42"/>
    </row>
    <row r="672" spans="1:25" ht="28" customHeight="1" x14ac:dyDescent="0.15">
      <c r="A672" s="42"/>
      <c r="B672" s="42"/>
      <c r="C672" s="42"/>
      <c r="D672" s="42"/>
      <c r="E672" s="42"/>
      <c r="F672" s="42"/>
      <c r="G672" s="42"/>
      <c r="H672" s="43"/>
      <c r="K672" s="42"/>
      <c r="L672" s="44"/>
      <c r="M672" s="44"/>
      <c r="N672" s="44"/>
      <c r="O672" s="42"/>
      <c r="P672" s="42"/>
      <c r="Q672" s="42"/>
      <c r="R672" s="89"/>
      <c r="S672" s="42"/>
      <c r="T672" s="42"/>
      <c r="U672" s="42"/>
      <c r="V672" s="42"/>
      <c r="W672" s="42"/>
      <c r="X672" s="42"/>
      <c r="Y672" s="42"/>
    </row>
    <row r="673" spans="1:25" ht="28" customHeight="1" x14ac:dyDescent="0.15">
      <c r="A673" s="42"/>
      <c r="B673" s="42"/>
      <c r="C673" s="42"/>
      <c r="D673" s="42"/>
      <c r="E673" s="42"/>
      <c r="F673" s="42"/>
      <c r="G673" s="42"/>
      <c r="H673" s="43"/>
      <c r="K673" s="42"/>
      <c r="L673" s="44"/>
      <c r="M673" s="44"/>
      <c r="N673" s="44"/>
      <c r="O673" s="42"/>
      <c r="P673" s="42"/>
      <c r="Q673" s="42"/>
      <c r="R673" s="89"/>
      <c r="S673" s="42"/>
      <c r="T673" s="42"/>
      <c r="U673" s="42"/>
      <c r="V673" s="42"/>
      <c r="W673" s="42"/>
      <c r="X673" s="42"/>
      <c r="Y673" s="42"/>
    </row>
    <row r="674" spans="1:25" ht="28" customHeight="1" x14ac:dyDescent="0.15">
      <c r="A674" s="42"/>
      <c r="B674" s="42"/>
      <c r="C674" s="42"/>
      <c r="D674" s="42"/>
      <c r="E674" s="42"/>
      <c r="F674" s="42"/>
      <c r="G674" s="42"/>
      <c r="H674" s="43"/>
      <c r="K674" s="42"/>
      <c r="L674" s="44"/>
      <c r="M674" s="44"/>
      <c r="N674" s="44"/>
      <c r="O674" s="42"/>
      <c r="P674" s="42"/>
      <c r="Q674" s="42"/>
      <c r="R674" s="89"/>
      <c r="S674" s="42"/>
      <c r="T674" s="42"/>
      <c r="U674" s="42"/>
      <c r="V674" s="42"/>
      <c r="W674" s="42"/>
      <c r="X674" s="42"/>
      <c r="Y674" s="42"/>
    </row>
    <row r="675" spans="1:25" ht="28" customHeight="1" x14ac:dyDescent="0.15">
      <c r="A675" s="42"/>
      <c r="B675" s="42"/>
      <c r="C675" s="42"/>
      <c r="D675" s="42"/>
      <c r="E675" s="42"/>
      <c r="F675" s="42"/>
      <c r="G675" s="42"/>
      <c r="H675" s="43"/>
      <c r="K675" s="42"/>
      <c r="L675" s="44"/>
      <c r="M675" s="44"/>
      <c r="N675" s="44"/>
      <c r="O675" s="42"/>
      <c r="P675" s="42"/>
      <c r="Q675" s="42"/>
      <c r="R675" s="89"/>
      <c r="S675" s="42"/>
      <c r="T675" s="42"/>
      <c r="U675" s="42"/>
      <c r="V675" s="42"/>
      <c r="W675" s="42"/>
      <c r="X675" s="42"/>
      <c r="Y675" s="42"/>
    </row>
    <row r="676" spans="1:25" ht="28" customHeight="1" x14ac:dyDescent="0.15">
      <c r="A676" s="42"/>
      <c r="B676" s="42"/>
      <c r="C676" s="42"/>
      <c r="D676" s="42"/>
      <c r="E676" s="42"/>
      <c r="F676" s="42"/>
      <c r="G676" s="42"/>
      <c r="H676" s="43"/>
      <c r="K676" s="42"/>
      <c r="L676" s="44"/>
      <c r="M676" s="44"/>
      <c r="N676" s="44"/>
      <c r="O676" s="42"/>
      <c r="P676" s="42"/>
      <c r="Q676" s="42"/>
      <c r="R676" s="89"/>
      <c r="S676" s="42"/>
      <c r="T676" s="42"/>
      <c r="U676" s="42"/>
      <c r="V676" s="42"/>
      <c r="W676" s="42"/>
      <c r="X676" s="42"/>
      <c r="Y676" s="42"/>
    </row>
    <row r="677" spans="1:25" ht="28" customHeight="1" x14ac:dyDescent="0.15">
      <c r="A677" s="42"/>
      <c r="B677" s="42"/>
      <c r="C677" s="42"/>
      <c r="D677" s="42"/>
      <c r="E677" s="42"/>
      <c r="F677" s="42"/>
      <c r="G677" s="42"/>
      <c r="H677" s="43"/>
      <c r="K677" s="42"/>
      <c r="L677" s="44"/>
      <c r="M677" s="44"/>
      <c r="N677" s="44"/>
      <c r="O677" s="42"/>
      <c r="P677" s="42"/>
      <c r="Q677" s="42"/>
      <c r="R677" s="89"/>
      <c r="S677" s="42"/>
      <c r="T677" s="42"/>
      <c r="U677" s="42"/>
      <c r="V677" s="42"/>
      <c r="W677" s="42"/>
      <c r="X677" s="42"/>
      <c r="Y677" s="42"/>
    </row>
    <row r="678" spans="1:25" ht="28" customHeight="1" x14ac:dyDescent="0.15">
      <c r="A678" s="42"/>
      <c r="B678" s="42"/>
      <c r="C678" s="42"/>
      <c r="D678" s="42"/>
      <c r="E678" s="42"/>
      <c r="F678" s="42"/>
      <c r="G678" s="42"/>
      <c r="H678" s="43"/>
      <c r="K678" s="42"/>
      <c r="L678" s="44"/>
      <c r="M678" s="44"/>
      <c r="N678" s="44"/>
      <c r="O678" s="42"/>
      <c r="P678" s="42"/>
      <c r="Q678" s="42"/>
      <c r="R678" s="89"/>
      <c r="S678" s="42"/>
      <c r="T678" s="42"/>
      <c r="U678" s="42"/>
      <c r="V678" s="42"/>
      <c r="W678" s="42"/>
      <c r="X678" s="42"/>
      <c r="Y678" s="42"/>
    </row>
    <row r="679" spans="1:25" ht="28" customHeight="1" x14ac:dyDescent="0.15">
      <c r="A679" s="42"/>
      <c r="B679" s="42"/>
      <c r="C679" s="42"/>
      <c r="D679" s="42"/>
      <c r="E679" s="42"/>
      <c r="F679" s="42"/>
      <c r="G679" s="42"/>
      <c r="H679" s="43"/>
      <c r="K679" s="42"/>
      <c r="L679" s="44"/>
      <c r="M679" s="44"/>
      <c r="N679" s="44"/>
      <c r="O679" s="42"/>
      <c r="P679" s="42"/>
      <c r="Q679" s="42"/>
      <c r="R679" s="89"/>
      <c r="S679" s="42"/>
      <c r="T679" s="42"/>
      <c r="U679" s="42"/>
      <c r="V679" s="42"/>
      <c r="W679" s="42"/>
      <c r="X679" s="42"/>
      <c r="Y679" s="42"/>
    </row>
    <row r="680" spans="1:25" ht="28" customHeight="1" x14ac:dyDescent="0.15">
      <c r="A680" s="42"/>
      <c r="B680" s="42"/>
      <c r="C680" s="42"/>
      <c r="D680" s="42"/>
      <c r="E680" s="42"/>
      <c r="F680" s="42"/>
      <c r="G680" s="42"/>
      <c r="H680" s="43"/>
      <c r="K680" s="42"/>
      <c r="L680" s="44"/>
      <c r="M680" s="44"/>
      <c r="N680" s="44"/>
      <c r="O680" s="42"/>
      <c r="P680" s="42"/>
      <c r="Q680" s="42"/>
      <c r="R680" s="89"/>
      <c r="S680" s="42"/>
      <c r="T680" s="42"/>
      <c r="U680" s="42"/>
      <c r="V680" s="42"/>
      <c r="W680" s="42"/>
      <c r="X680" s="42"/>
      <c r="Y680" s="42"/>
    </row>
    <row r="681" spans="1:25" ht="28" customHeight="1" x14ac:dyDescent="0.15">
      <c r="A681" s="42"/>
      <c r="B681" s="42"/>
      <c r="C681" s="42"/>
      <c r="D681" s="42"/>
      <c r="E681" s="42"/>
      <c r="F681" s="42"/>
      <c r="G681" s="42"/>
      <c r="H681" s="43"/>
      <c r="K681" s="42"/>
      <c r="L681" s="44"/>
      <c r="M681" s="44"/>
      <c r="N681" s="44"/>
      <c r="O681" s="42"/>
      <c r="P681" s="42"/>
      <c r="Q681" s="42"/>
      <c r="R681" s="89"/>
      <c r="S681" s="42"/>
      <c r="T681" s="42"/>
      <c r="U681" s="42"/>
      <c r="V681" s="42"/>
      <c r="W681" s="42"/>
      <c r="X681" s="42"/>
      <c r="Y681" s="42"/>
    </row>
    <row r="682" spans="1:25" ht="28" customHeight="1" x14ac:dyDescent="0.15">
      <c r="A682" s="42"/>
      <c r="B682" s="42"/>
      <c r="C682" s="42"/>
      <c r="D682" s="42"/>
      <c r="E682" s="42"/>
      <c r="F682" s="42"/>
      <c r="G682" s="42"/>
      <c r="H682" s="43"/>
      <c r="K682" s="42"/>
      <c r="L682" s="44"/>
      <c r="M682" s="44"/>
      <c r="N682" s="44"/>
      <c r="O682" s="42"/>
      <c r="P682" s="42"/>
      <c r="Q682" s="42"/>
      <c r="R682" s="89"/>
      <c r="S682" s="42"/>
      <c r="T682" s="42"/>
      <c r="U682" s="42"/>
      <c r="V682" s="42"/>
      <c r="W682" s="42"/>
      <c r="X682" s="42"/>
      <c r="Y682" s="42"/>
    </row>
    <row r="683" spans="1:25" ht="28" customHeight="1" x14ac:dyDescent="0.15">
      <c r="A683" s="42"/>
      <c r="B683" s="42"/>
      <c r="C683" s="42"/>
      <c r="D683" s="42"/>
      <c r="E683" s="42"/>
      <c r="F683" s="42"/>
      <c r="G683" s="42"/>
      <c r="H683" s="43"/>
      <c r="K683" s="42"/>
      <c r="L683" s="44"/>
      <c r="M683" s="44"/>
      <c r="N683" s="44"/>
      <c r="O683" s="42"/>
      <c r="P683" s="42"/>
      <c r="Q683" s="42"/>
      <c r="R683" s="89"/>
      <c r="S683" s="42"/>
      <c r="T683" s="42"/>
      <c r="U683" s="42"/>
      <c r="V683" s="42"/>
      <c r="W683" s="42"/>
      <c r="X683" s="42"/>
      <c r="Y683" s="42"/>
    </row>
    <row r="684" spans="1:25" ht="28" customHeight="1" x14ac:dyDescent="0.15">
      <c r="A684" s="42"/>
      <c r="B684" s="42"/>
      <c r="C684" s="42"/>
      <c r="D684" s="42"/>
      <c r="E684" s="42"/>
      <c r="F684" s="42"/>
      <c r="G684" s="42"/>
      <c r="H684" s="43"/>
      <c r="K684" s="42"/>
      <c r="L684" s="44"/>
      <c r="M684" s="44"/>
      <c r="N684" s="44"/>
      <c r="O684" s="42"/>
      <c r="P684" s="42"/>
      <c r="Q684" s="42"/>
      <c r="R684" s="89"/>
      <c r="S684" s="42"/>
      <c r="T684" s="42"/>
      <c r="U684" s="42"/>
      <c r="V684" s="42"/>
      <c r="W684" s="42"/>
      <c r="X684" s="42"/>
      <c r="Y684" s="42"/>
    </row>
    <row r="685" spans="1:25" ht="28" customHeight="1" x14ac:dyDescent="0.15">
      <c r="A685" s="42"/>
      <c r="B685" s="42"/>
      <c r="C685" s="42"/>
      <c r="D685" s="42"/>
      <c r="E685" s="42"/>
      <c r="F685" s="42"/>
      <c r="G685" s="42"/>
      <c r="H685" s="43"/>
      <c r="K685" s="42"/>
      <c r="L685" s="44"/>
      <c r="M685" s="44"/>
      <c r="N685" s="44"/>
      <c r="O685" s="42"/>
      <c r="P685" s="42"/>
      <c r="Q685" s="42"/>
      <c r="R685" s="89"/>
      <c r="S685" s="42"/>
      <c r="T685" s="42"/>
      <c r="U685" s="42"/>
      <c r="V685" s="42"/>
      <c r="W685" s="42"/>
      <c r="X685" s="42"/>
      <c r="Y685" s="42"/>
    </row>
    <row r="686" spans="1:25" ht="28" customHeight="1" x14ac:dyDescent="0.15">
      <c r="A686" s="42"/>
      <c r="B686" s="42"/>
      <c r="C686" s="42"/>
      <c r="D686" s="42"/>
      <c r="E686" s="42"/>
      <c r="F686" s="42"/>
      <c r="G686" s="42"/>
      <c r="H686" s="43"/>
      <c r="K686" s="42"/>
      <c r="L686" s="44"/>
      <c r="M686" s="44"/>
      <c r="N686" s="44"/>
      <c r="O686" s="42"/>
      <c r="P686" s="42"/>
      <c r="Q686" s="42"/>
      <c r="R686" s="89"/>
      <c r="S686" s="42"/>
      <c r="T686" s="42"/>
      <c r="U686" s="42"/>
      <c r="V686" s="42"/>
      <c r="W686" s="42"/>
      <c r="X686" s="42"/>
      <c r="Y686" s="42"/>
    </row>
    <row r="687" spans="1:25" ht="28" customHeight="1" x14ac:dyDescent="0.15">
      <c r="A687" s="42"/>
      <c r="B687" s="42"/>
      <c r="C687" s="42"/>
      <c r="D687" s="42"/>
      <c r="E687" s="42"/>
      <c r="F687" s="42"/>
      <c r="G687" s="42"/>
      <c r="H687" s="43"/>
      <c r="K687" s="42"/>
      <c r="L687" s="44"/>
      <c r="M687" s="44"/>
      <c r="N687" s="44"/>
      <c r="O687" s="42"/>
      <c r="P687" s="42"/>
      <c r="Q687" s="42"/>
      <c r="R687" s="89"/>
      <c r="S687" s="42"/>
      <c r="T687" s="42"/>
      <c r="U687" s="42"/>
      <c r="V687" s="42"/>
      <c r="W687" s="42"/>
      <c r="X687" s="42"/>
      <c r="Y687" s="42"/>
    </row>
    <row r="688" spans="1:25" ht="28" customHeight="1" x14ac:dyDescent="0.15">
      <c r="A688" s="42"/>
      <c r="B688" s="42"/>
      <c r="C688" s="42"/>
      <c r="D688" s="42"/>
      <c r="E688" s="42"/>
      <c r="F688" s="42"/>
      <c r="G688" s="42"/>
      <c r="H688" s="43"/>
      <c r="K688" s="42"/>
      <c r="L688" s="44"/>
      <c r="M688" s="44"/>
      <c r="N688" s="44"/>
      <c r="O688" s="42"/>
      <c r="P688" s="42"/>
      <c r="Q688" s="42"/>
      <c r="R688" s="89"/>
      <c r="S688" s="42"/>
      <c r="T688" s="42"/>
      <c r="U688" s="42"/>
      <c r="V688" s="42"/>
      <c r="W688" s="42"/>
      <c r="X688" s="42"/>
      <c r="Y688" s="42"/>
    </row>
    <row r="689" spans="1:25" ht="28" customHeight="1" x14ac:dyDescent="0.15">
      <c r="A689" s="42"/>
      <c r="B689" s="42"/>
      <c r="C689" s="42"/>
      <c r="D689" s="42"/>
      <c r="E689" s="42"/>
      <c r="F689" s="42"/>
      <c r="G689" s="42"/>
      <c r="H689" s="43"/>
      <c r="K689" s="42"/>
      <c r="L689" s="44"/>
      <c r="M689" s="44"/>
      <c r="N689" s="44"/>
      <c r="O689" s="42"/>
      <c r="P689" s="42"/>
      <c r="Q689" s="42"/>
      <c r="R689" s="89"/>
      <c r="S689" s="42"/>
      <c r="T689" s="42"/>
      <c r="U689" s="42"/>
      <c r="V689" s="42"/>
      <c r="W689" s="42"/>
      <c r="X689" s="42"/>
      <c r="Y689" s="42"/>
    </row>
    <row r="690" spans="1:25" ht="28" customHeight="1" x14ac:dyDescent="0.15">
      <c r="A690" s="42"/>
      <c r="B690" s="42"/>
      <c r="C690" s="42"/>
      <c r="D690" s="42"/>
      <c r="E690" s="42"/>
      <c r="F690" s="42"/>
      <c r="G690" s="42"/>
      <c r="H690" s="43"/>
      <c r="K690" s="42"/>
      <c r="L690" s="44"/>
      <c r="M690" s="44"/>
      <c r="N690" s="44"/>
      <c r="O690" s="42"/>
      <c r="P690" s="42"/>
      <c r="Q690" s="42"/>
      <c r="R690" s="89"/>
      <c r="S690" s="42"/>
      <c r="T690" s="42"/>
      <c r="U690" s="42"/>
      <c r="V690" s="42"/>
      <c r="W690" s="42"/>
      <c r="X690" s="42"/>
      <c r="Y690" s="42"/>
    </row>
    <row r="691" spans="1:25" ht="28" customHeight="1" x14ac:dyDescent="0.15">
      <c r="A691" s="42"/>
      <c r="B691" s="42"/>
      <c r="C691" s="42"/>
      <c r="D691" s="42"/>
      <c r="E691" s="42"/>
      <c r="F691" s="42"/>
      <c r="G691" s="42"/>
      <c r="H691" s="43"/>
      <c r="K691" s="42"/>
      <c r="L691" s="44"/>
      <c r="M691" s="44"/>
      <c r="N691" s="44"/>
      <c r="O691" s="42"/>
      <c r="P691" s="42"/>
      <c r="Q691" s="42"/>
      <c r="R691" s="89"/>
      <c r="S691" s="42"/>
      <c r="T691" s="42"/>
      <c r="U691" s="42"/>
      <c r="V691" s="42"/>
      <c r="W691" s="42"/>
      <c r="X691" s="42"/>
      <c r="Y691" s="42"/>
    </row>
    <row r="692" spans="1:25" ht="28" customHeight="1" x14ac:dyDescent="0.15">
      <c r="A692" s="42"/>
      <c r="B692" s="42"/>
      <c r="C692" s="42"/>
      <c r="D692" s="42"/>
      <c r="E692" s="42"/>
      <c r="F692" s="42"/>
      <c r="G692" s="42"/>
      <c r="H692" s="43"/>
      <c r="K692" s="42"/>
      <c r="L692" s="44"/>
      <c r="M692" s="44"/>
      <c r="N692" s="44"/>
      <c r="O692" s="42"/>
      <c r="P692" s="42"/>
      <c r="Q692" s="42"/>
      <c r="R692" s="89"/>
      <c r="S692" s="42"/>
      <c r="T692" s="42"/>
      <c r="U692" s="42"/>
      <c r="V692" s="42"/>
      <c r="W692" s="42"/>
      <c r="X692" s="42"/>
      <c r="Y692" s="42"/>
    </row>
    <row r="693" spans="1:25" ht="28" customHeight="1" x14ac:dyDescent="0.15">
      <c r="A693" s="42"/>
      <c r="B693" s="42"/>
      <c r="C693" s="42"/>
      <c r="D693" s="42"/>
      <c r="E693" s="42"/>
      <c r="F693" s="42"/>
      <c r="G693" s="42"/>
      <c r="H693" s="43"/>
      <c r="K693" s="42"/>
      <c r="L693" s="44"/>
      <c r="M693" s="44"/>
      <c r="N693" s="44"/>
      <c r="O693" s="42"/>
      <c r="P693" s="42"/>
      <c r="Q693" s="42"/>
      <c r="R693" s="89"/>
      <c r="S693" s="42"/>
      <c r="T693" s="42"/>
      <c r="U693" s="42"/>
      <c r="V693" s="42"/>
      <c r="W693" s="42"/>
      <c r="X693" s="42"/>
      <c r="Y693" s="42"/>
    </row>
    <row r="694" spans="1:25" ht="28" customHeight="1" x14ac:dyDescent="0.15">
      <c r="A694" s="42"/>
      <c r="B694" s="42"/>
      <c r="C694" s="42"/>
      <c r="D694" s="42"/>
      <c r="E694" s="42"/>
      <c r="F694" s="42"/>
      <c r="G694" s="42"/>
      <c r="H694" s="43"/>
      <c r="K694" s="42"/>
      <c r="L694" s="44"/>
      <c r="M694" s="44"/>
      <c r="N694" s="44"/>
      <c r="O694" s="42"/>
      <c r="P694" s="42"/>
      <c r="Q694" s="42"/>
      <c r="R694" s="89"/>
      <c r="S694" s="42"/>
      <c r="T694" s="42"/>
      <c r="U694" s="42"/>
      <c r="V694" s="42"/>
      <c r="W694" s="42"/>
      <c r="X694" s="42"/>
      <c r="Y694" s="42"/>
    </row>
    <row r="695" spans="1:25" ht="28" customHeight="1" x14ac:dyDescent="0.15">
      <c r="A695" s="42"/>
      <c r="B695" s="42"/>
      <c r="C695" s="42"/>
      <c r="D695" s="42"/>
      <c r="E695" s="42"/>
      <c r="F695" s="42"/>
      <c r="G695" s="42"/>
      <c r="H695" s="43"/>
      <c r="K695" s="42"/>
      <c r="L695" s="44"/>
      <c r="M695" s="44"/>
      <c r="N695" s="44"/>
      <c r="O695" s="42"/>
      <c r="P695" s="42"/>
      <c r="Q695" s="42"/>
      <c r="R695" s="89"/>
      <c r="S695" s="42"/>
      <c r="T695" s="42"/>
      <c r="U695" s="42"/>
      <c r="V695" s="42"/>
      <c r="W695" s="42"/>
      <c r="X695" s="42"/>
      <c r="Y695" s="42"/>
    </row>
    <row r="696" spans="1:25" ht="28" customHeight="1" x14ac:dyDescent="0.15">
      <c r="A696" s="42"/>
      <c r="B696" s="42"/>
      <c r="C696" s="42"/>
      <c r="D696" s="42"/>
      <c r="E696" s="42"/>
      <c r="F696" s="42"/>
      <c r="G696" s="42"/>
      <c r="H696" s="43"/>
      <c r="K696" s="42"/>
      <c r="L696" s="44"/>
      <c r="M696" s="44"/>
      <c r="N696" s="44"/>
      <c r="O696" s="42"/>
      <c r="P696" s="42"/>
      <c r="Q696" s="42"/>
      <c r="R696" s="89"/>
      <c r="S696" s="42"/>
      <c r="T696" s="42"/>
      <c r="U696" s="42"/>
      <c r="V696" s="42"/>
      <c r="W696" s="42"/>
      <c r="X696" s="42"/>
      <c r="Y696" s="42"/>
    </row>
    <row r="697" spans="1:25" ht="28" customHeight="1" x14ac:dyDescent="0.15">
      <c r="A697" s="42"/>
      <c r="B697" s="42"/>
      <c r="C697" s="42"/>
      <c r="D697" s="42"/>
      <c r="E697" s="42"/>
      <c r="F697" s="42"/>
      <c r="G697" s="42"/>
      <c r="H697" s="43"/>
      <c r="K697" s="42"/>
      <c r="L697" s="44"/>
      <c r="M697" s="44"/>
      <c r="N697" s="44"/>
      <c r="O697" s="42"/>
      <c r="P697" s="42"/>
      <c r="Q697" s="42"/>
      <c r="R697" s="89"/>
      <c r="S697" s="42"/>
      <c r="T697" s="42"/>
      <c r="U697" s="42"/>
      <c r="V697" s="42"/>
      <c r="W697" s="42"/>
      <c r="X697" s="42"/>
      <c r="Y697" s="42"/>
    </row>
    <row r="698" spans="1:25" ht="28" customHeight="1" x14ac:dyDescent="0.15">
      <c r="A698" s="42"/>
      <c r="B698" s="42"/>
      <c r="C698" s="42"/>
      <c r="D698" s="42"/>
      <c r="E698" s="42"/>
      <c r="F698" s="42"/>
      <c r="G698" s="42"/>
      <c r="H698" s="43"/>
      <c r="K698" s="42"/>
      <c r="L698" s="44"/>
      <c r="M698" s="44"/>
      <c r="N698" s="44"/>
      <c r="O698" s="42"/>
      <c r="P698" s="42"/>
      <c r="Q698" s="42"/>
      <c r="R698" s="89"/>
      <c r="S698" s="42"/>
      <c r="T698" s="42"/>
      <c r="U698" s="42"/>
      <c r="V698" s="42"/>
      <c r="W698" s="42"/>
      <c r="X698" s="42"/>
      <c r="Y698" s="42"/>
    </row>
    <row r="699" spans="1:25" ht="28" customHeight="1" x14ac:dyDescent="0.15">
      <c r="A699" s="42"/>
      <c r="B699" s="42"/>
      <c r="C699" s="42"/>
      <c r="D699" s="42"/>
      <c r="E699" s="42"/>
      <c r="F699" s="42"/>
      <c r="G699" s="42"/>
      <c r="H699" s="43"/>
      <c r="K699" s="42"/>
      <c r="L699" s="44"/>
      <c r="M699" s="44"/>
      <c r="N699" s="44"/>
      <c r="O699" s="42"/>
      <c r="P699" s="42"/>
      <c r="Q699" s="42"/>
      <c r="R699" s="89"/>
      <c r="S699" s="42"/>
      <c r="T699" s="42"/>
      <c r="U699" s="42"/>
      <c r="V699" s="42"/>
      <c r="W699" s="42"/>
      <c r="X699" s="42"/>
      <c r="Y699" s="42"/>
    </row>
    <row r="700" spans="1:25" ht="28" customHeight="1" x14ac:dyDescent="0.15">
      <c r="A700" s="42"/>
      <c r="B700" s="42"/>
      <c r="C700" s="42"/>
      <c r="D700" s="42"/>
      <c r="E700" s="42"/>
      <c r="F700" s="42"/>
      <c r="G700" s="42"/>
      <c r="H700" s="43"/>
      <c r="K700" s="42"/>
      <c r="L700" s="44"/>
      <c r="M700" s="44"/>
      <c r="N700" s="44"/>
      <c r="O700" s="42"/>
      <c r="P700" s="42"/>
      <c r="Q700" s="42"/>
      <c r="R700" s="89"/>
      <c r="S700" s="42"/>
      <c r="T700" s="42"/>
      <c r="U700" s="42"/>
      <c r="V700" s="42"/>
      <c r="W700" s="42"/>
      <c r="X700" s="42"/>
      <c r="Y700" s="42"/>
    </row>
    <row r="701" spans="1:25" ht="28" customHeight="1" x14ac:dyDescent="0.15">
      <c r="A701" s="42"/>
      <c r="B701" s="42"/>
      <c r="C701" s="42"/>
      <c r="D701" s="42"/>
      <c r="E701" s="42"/>
      <c r="F701" s="42"/>
      <c r="G701" s="42"/>
      <c r="H701" s="43"/>
      <c r="K701" s="42"/>
      <c r="L701" s="44"/>
      <c r="M701" s="44"/>
      <c r="N701" s="44"/>
      <c r="O701" s="42"/>
      <c r="P701" s="42"/>
      <c r="Q701" s="42"/>
      <c r="R701" s="89"/>
      <c r="S701" s="42"/>
      <c r="T701" s="42"/>
      <c r="U701" s="42"/>
      <c r="V701" s="42"/>
      <c r="W701" s="42"/>
      <c r="X701" s="42"/>
      <c r="Y701" s="42"/>
    </row>
    <row r="702" spans="1:25" ht="28" customHeight="1" x14ac:dyDescent="0.15">
      <c r="A702" s="42"/>
      <c r="B702" s="42"/>
      <c r="C702" s="42"/>
      <c r="D702" s="42"/>
      <c r="E702" s="42"/>
      <c r="F702" s="42"/>
      <c r="G702" s="42"/>
      <c r="H702" s="43"/>
      <c r="K702" s="42"/>
      <c r="L702" s="44"/>
      <c r="M702" s="44"/>
      <c r="N702" s="44"/>
      <c r="O702" s="42"/>
      <c r="P702" s="42"/>
      <c r="Q702" s="42"/>
      <c r="R702" s="89"/>
      <c r="S702" s="42"/>
      <c r="T702" s="42"/>
      <c r="U702" s="42"/>
      <c r="V702" s="42"/>
      <c r="W702" s="42"/>
      <c r="X702" s="42"/>
      <c r="Y702" s="42"/>
    </row>
    <row r="703" spans="1:25" ht="28" customHeight="1" x14ac:dyDescent="0.15">
      <c r="A703" s="42"/>
      <c r="B703" s="42"/>
      <c r="C703" s="42"/>
      <c r="D703" s="42"/>
      <c r="E703" s="42"/>
      <c r="F703" s="42"/>
      <c r="G703" s="42"/>
      <c r="H703" s="43"/>
      <c r="K703" s="42"/>
      <c r="L703" s="44"/>
      <c r="M703" s="44"/>
      <c r="N703" s="44"/>
      <c r="O703" s="42"/>
      <c r="P703" s="42"/>
      <c r="Q703" s="42"/>
      <c r="R703" s="89"/>
      <c r="S703" s="42"/>
      <c r="T703" s="42"/>
      <c r="U703" s="42"/>
      <c r="V703" s="42"/>
      <c r="W703" s="42"/>
      <c r="X703" s="42"/>
      <c r="Y703" s="42"/>
    </row>
    <row r="704" spans="1:25" ht="28" customHeight="1" x14ac:dyDescent="0.15">
      <c r="A704" s="42"/>
      <c r="B704" s="42"/>
      <c r="C704" s="42"/>
      <c r="D704" s="42"/>
      <c r="E704" s="42"/>
      <c r="F704" s="42"/>
      <c r="G704" s="42"/>
      <c r="H704" s="43"/>
      <c r="K704" s="42"/>
      <c r="L704" s="44"/>
      <c r="M704" s="44"/>
      <c r="N704" s="44"/>
      <c r="O704" s="42"/>
      <c r="P704" s="42"/>
      <c r="Q704" s="42"/>
      <c r="R704" s="89"/>
      <c r="S704" s="42"/>
      <c r="T704" s="42"/>
      <c r="U704" s="42"/>
      <c r="V704" s="42"/>
      <c r="W704" s="42"/>
      <c r="X704" s="42"/>
      <c r="Y704" s="42"/>
    </row>
    <row r="705" spans="1:25" ht="28" customHeight="1" x14ac:dyDescent="0.15">
      <c r="A705" s="42"/>
      <c r="B705" s="42"/>
      <c r="C705" s="42"/>
      <c r="D705" s="42"/>
      <c r="E705" s="42"/>
      <c r="F705" s="42"/>
      <c r="G705" s="42"/>
      <c r="H705" s="43"/>
      <c r="K705" s="42"/>
      <c r="L705" s="44"/>
      <c r="M705" s="44"/>
      <c r="N705" s="44"/>
      <c r="O705" s="42"/>
      <c r="P705" s="42"/>
      <c r="Q705" s="42"/>
      <c r="R705" s="89"/>
      <c r="S705" s="42"/>
      <c r="T705" s="42"/>
      <c r="U705" s="42"/>
      <c r="V705" s="42"/>
      <c r="W705" s="42"/>
      <c r="X705" s="42"/>
      <c r="Y705" s="42"/>
    </row>
    <row r="706" spans="1:25" ht="28" customHeight="1" x14ac:dyDescent="0.15">
      <c r="A706" s="42"/>
      <c r="B706" s="42"/>
      <c r="C706" s="42"/>
      <c r="D706" s="42"/>
      <c r="E706" s="42"/>
      <c r="F706" s="42"/>
      <c r="G706" s="42"/>
      <c r="H706" s="43"/>
      <c r="K706" s="42"/>
      <c r="L706" s="44"/>
      <c r="M706" s="44"/>
      <c r="N706" s="44"/>
      <c r="O706" s="42"/>
      <c r="P706" s="42"/>
      <c r="Q706" s="42"/>
      <c r="R706" s="89"/>
      <c r="S706" s="42"/>
      <c r="T706" s="42"/>
      <c r="U706" s="42"/>
      <c r="V706" s="42"/>
      <c r="W706" s="42"/>
      <c r="X706" s="42"/>
      <c r="Y706" s="42"/>
    </row>
    <row r="707" spans="1:25" ht="28" customHeight="1" x14ac:dyDescent="0.15">
      <c r="A707" s="42"/>
      <c r="B707" s="42"/>
      <c r="C707" s="42"/>
      <c r="D707" s="42"/>
      <c r="E707" s="42"/>
      <c r="F707" s="42"/>
      <c r="G707" s="42"/>
      <c r="H707" s="43"/>
      <c r="K707" s="42"/>
      <c r="L707" s="44"/>
      <c r="M707" s="44"/>
      <c r="N707" s="44"/>
      <c r="O707" s="42"/>
      <c r="P707" s="42"/>
      <c r="Q707" s="42"/>
      <c r="R707" s="89"/>
      <c r="S707" s="42"/>
      <c r="T707" s="42"/>
      <c r="U707" s="42"/>
      <c r="V707" s="42"/>
      <c r="W707" s="42"/>
      <c r="X707" s="42"/>
      <c r="Y707" s="42"/>
    </row>
    <row r="708" spans="1:25" ht="28" customHeight="1" x14ac:dyDescent="0.15">
      <c r="A708" s="42"/>
      <c r="B708" s="42"/>
      <c r="C708" s="42"/>
      <c r="D708" s="42"/>
      <c r="E708" s="42"/>
      <c r="F708" s="42"/>
      <c r="G708" s="42"/>
      <c r="H708" s="43"/>
      <c r="K708" s="42"/>
      <c r="L708" s="44"/>
      <c r="M708" s="44"/>
      <c r="N708" s="44"/>
      <c r="O708" s="42"/>
      <c r="P708" s="42"/>
      <c r="Q708" s="42"/>
      <c r="R708" s="89"/>
      <c r="S708" s="42"/>
      <c r="T708" s="42"/>
      <c r="U708" s="42"/>
      <c r="V708" s="42"/>
      <c r="W708" s="42"/>
      <c r="X708" s="42"/>
      <c r="Y708" s="42"/>
    </row>
    <row r="709" spans="1:25" ht="28" customHeight="1" x14ac:dyDescent="0.15">
      <c r="A709" s="42"/>
      <c r="B709" s="42"/>
      <c r="C709" s="42"/>
      <c r="D709" s="42"/>
      <c r="E709" s="42"/>
      <c r="F709" s="42"/>
      <c r="G709" s="42"/>
      <c r="H709" s="43"/>
      <c r="K709" s="42"/>
      <c r="L709" s="44"/>
      <c r="M709" s="44"/>
      <c r="N709" s="44"/>
      <c r="O709" s="42"/>
      <c r="P709" s="42"/>
      <c r="Q709" s="42"/>
      <c r="R709" s="89"/>
      <c r="S709" s="42"/>
      <c r="T709" s="42"/>
      <c r="U709" s="42"/>
      <c r="V709" s="42"/>
      <c r="W709" s="42"/>
      <c r="X709" s="42"/>
      <c r="Y709" s="42"/>
    </row>
    <row r="710" spans="1:25" ht="28" customHeight="1" x14ac:dyDescent="0.15">
      <c r="A710" s="42"/>
      <c r="B710" s="42"/>
      <c r="C710" s="42"/>
      <c r="D710" s="42"/>
      <c r="E710" s="42"/>
      <c r="F710" s="42"/>
      <c r="G710" s="42"/>
      <c r="H710" s="43"/>
      <c r="K710" s="42"/>
      <c r="L710" s="44"/>
      <c r="M710" s="44"/>
      <c r="N710" s="44"/>
      <c r="O710" s="42"/>
      <c r="P710" s="42"/>
      <c r="Q710" s="42"/>
      <c r="R710" s="89"/>
      <c r="S710" s="42"/>
      <c r="T710" s="42"/>
      <c r="U710" s="42"/>
      <c r="V710" s="42"/>
      <c r="W710" s="42"/>
      <c r="X710" s="42"/>
      <c r="Y710" s="42"/>
    </row>
    <row r="711" spans="1:25" ht="28" customHeight="1" x14ac:dyDescent="0.15">
      <c r="A711" s="42"/>
      <c r="B711" s="42"/>
      <c r="C711" s="42"/>
      <c r="D711" s="42"/>
      <c r="E711" s="42"/>
      <c r="F711" s="42"/>
      <c r="G711" s="42"/>
      <c r="H711" s="43"/>
      <c r="K711" s="42"/>
      <c r="L711" s="44"/>
      <c r="M711" s="44"/>
      <c r="N711" s="44"/>
      <c r="O711" s="42"/>
      <c r="P711" s="42"/>
      <c r="Q711" s="42"/>
      <c r="R711" s="89"/>
      <c r="S711" s="42"/>
      <c r="T711" s="42"/>
      <c r="U711" s="42"/>
      <c r="V711" s="42"/>
      <c r="W711" s="42"/>
      <c r="X711" s="42"/>
      <c r="Y711" s="42"/>
    </row>
    <row r="712" spans="1:25" ht="28" customHeight="1" x14ac:dyDescent="0.15">
      <c r="A712" s="42"/>
      <c r="B712" s="42"/>
      <c r="C712" s="42"/>
      <c r="D712" s="42"/>
      <c r="E712" s="42"/>
      <c r="F712" s="42"/>
      <c r="G712" s="42"/>
      <c r="H712" s="43"/>
      <c r="K712" s="42"/>
      <c r="L712" s="44"/>
      <c r="M712" s="44"/>
      <c r="N712" s="44"/>
      <c r="O712" s="42"/>
      <c r="P712" s="42"/>
      <c r="Q712" s="42"/>
      <c r="R712" s="89"/>
      <c r="S712" s="42"/>
      <c r="T712" s="42"/>
      <c r="U712" s="42"/>
      <c r="V712" s="42"/>
      <c r="W712" s="42"/>
      <c r="X712" s="42"/>
      <c r="Y712" s="42"/>
    </row>
    <row r="713" spans="1:25" ht="28" customHeight="1" x14ac:dyDescent="0.15">
      <c r="A713" s="42"/>
      <c r="B713" s="42"/>
      <c r="C713" s="42"/>
      <c r="D713" s="42"/>
      <c r="E713" s="42"/>
      <c r="F713" s="42"/>
      <c r="G713" s="42"/>
      <c r="H713" s="43"/>
      <c r="K713" s="42"/>
      <c r="L713" s="44"/>
      <c r="M713" s="44"/>
      <c r="N713" s="44"/>
      <c r="O713" s="42"/>
      <c r="P713" s="42"/>
      <c r="Q713" s="42"/>
      <c r="R713" s="89"/>
      <c r="S713" s="42"/>
      <c r="T713" s="42"/>
      <c r="U713" s="42"/>
      <c r="V713" s="42"/>
      <c r="W713" s="42"/>
      <c r="X713" s="42"/>
      <c r="Y713" s="42"/>
    </row>
    <row r="714" spans="1:25" ht="28" customHeight="1" x14ac:dyDescent="0.15">
      <c r="A714" s="42"/>
      <c r="B714" s="42"/>
      <c r="C714" s="42"/>
      <c r="D714" s="42"/>
      <c r="E714" s="42"/>
      <c r="F714" s="42"/>
      <c r="G714" s="42"/>
      <c r="H714" s="43"/>
      <c r="K714" s="42"/>
      <c r="L714" s="44"/>
      <c r="M714" s="44"/>
      <c r="N714" s="44"/>
      <c r="O714" s="42"/>
      <c r="P714" s="42"/>
      <c r="Q714" s="42"/>
      <c r="R714" s="89"/>
      <c r="S714" s="42"/>
      <c r="T714" s="42"/>
      <c r="U714" s="42"/>
      <c r="V714" s="42"/>
      <c r="W714" s="42"/>
      <c r="X714" s="42"/>
      <c r="Y714" s="42"/>
    </row>
    <row r="715" spans="1:25" ht="28" customHeight="1" x14ac:dyDescent="0.15">
      <c r="A715" s="42"/>
      <c r="B715" s="42"/>
      <c r="C715" s="42"/>
      <c r="D715" s="42"/>
      <c r="E715" s="42"/>
      <c r="F715" s="42"/>
      <c r="G715" s="42"/>
      <c r="H715" s="43"/>
      <c r="K715" s="42"/>
      <c r="L715" s="44"/>
      <c r="M715" s="44"/>
      <c r="N715" s="44"/>
      <c r="O715" s="42"/>
      <c r="P715" s="42"/>
      <c r="Q715" s="42"/>
      <c r="R715" s="89"/>
      <c r="S715" s="42"/>
      <c r="T715" s="42"/>
      <c r="U715" s="42"/>
      <c r="V715" s="42"/>
      <c r="W715" s="42"/>
      <c r="X715" s="42"/>
      <c r="Y715" s="42"/>
    </row>
    <row r="716" spans="1:25" ht="28" customHeight="1" x14ac:dyDescent="0.15">
      <c r="A716" s="42"/>
      <c r="B716" s="42"/>
      <c r="C716" s="42"/>
      <c r="D716" s="42"/>
      <c r="E716" s="42"/>
      <c r="F716" s="42"/>
      <c r="G716" s="42"/>
      <c r="H716" s="43"/>
      <c r="K716" s="42"/>
      <c r="L716" s="44"/>
      <c r="M716" s="44"/>
      <c r="N716" s="44"/>
      <c r="O716" s="42"/>
      <c r="P716" s="42"/>
      <c r="Q716" s="42"/>
      <c r="R716" s="89"/>
      <c r="S716" s="42"/>
      <c r="T716" s="42"/>
      <c r="U716" s="42"/>
      <c r="V716" s="42"/>
      <c r="W716" s="42"/>
      <c r="X716" s="42"/>
      <c r="Y716" s="42"/>
    </row>
    <row r="717" spans="1:25" ht="28" customHeight="1" x14ac:dyDescent="0.15">
      <c r="A717" s="42"/>
      <c r="B717" s="42"/>
      <c r="C717" s="42"/>
      <c r="D717" s="42"/>
      <c r="E717" s="42"/>
      <c r="F717" s="42"/>
      <c r="G717" s="42"/>
      <c r="H717" s="43"/>
      <c r="K717" s="42"/>
      <c r="L717" s="44"/>
      <c r="M717" s="44"/>
      <c r="N717" s="44"/>
      <c r="O717" s="42"/>
      <c r="P717" s="42"/>
      <c r="Q717" s="42"/>
      <c r="R717" s="89"/>
      <c r="S717" s="42"/>
      <c r="T717" s="42"/>
      <c r="U717" s="42"/>
      <c r="V717" s="42"/>
      <c r="W717" s="42"/>
      <c r="X717" s="42"/>
      <c r="Y717" s="42"/>
    </row>
    <row r="718" spans="1:25" ht="28" customHeight="1" x14ac:dyDescent="0.15">
      <c r="A718" s="42"/>
      <c r="B718" s="42"/>
      <c r="C718" s="42"/>
      <c r="D718" s="42"/>
      <c r="E718" s="42"/>
      <c r="F718" s="42"/>
      <c r="G718" s="42"/>
      <c r="H718" s="43"/>
      <c r="K718" s="42"/>
      <c r="L718" s="44"/>
      <c r="M718" s="44"/>
      <c r="N718" s="44"/>
      <c r="O718" s="42"/>
      <c r="P718" s="42"/>
      <c r="Q718" s="42"/>
      <c r="R718" s="89"/>
      <c r="S718" s="42"/>
      <c r="T718" s="42"/>
      <c r="U718" s="42"/>
      <c r="V718" s="42"/>
      <c r="W718" s="42"/>
      <c r="X718" s="42"/>
      <c r="Y718" s="42"/>
    </row>
    <row r="719" spans="1:25" ht="28" customHeight="1" x14ac:dyDescent="0.15">
      <c r="A719" s="42"/>
      <c r="B719" s="42"/>
      <c r="C719" s="42"/>
      <c r="D719" s="42"/>
      <c r="E719" s="42"/>
      <c r="F719" s="42"/>
      <c r="G719" s="42"/>
      <c r="H719" s="43"/>
      <c r="K719" s="42"/>
      <c r="L719" s="44"/>
      <c r="M719" s="44"/>
      <c r="N719" s="44"/>
      <c r="O719" s="42"/>
      <c r="P719" s="42"/>
      <c r="Q719" s="42"/>
      <c r="R719" s="89"/>
      <c r="S719" s="42"/>
      <c r="T719" s="42"/>
      <c r="U719" s="42"/>
      <c r="V719" s="42"/>
      <c r="W719" s="42"/>
      <c r="X719" s="42"/>
      <c r="Y719" s="42"/>
    </row>
    <row r="720" spans="1:25" ht="28" customHeight="1" x14ac:dyDescent="0.15">
      <c r="A720" s="42"/>
      <c r="B720" s="42"/>
      <c r="C720" s="42"/>
      <c r="D720" s="42"/>
      <c r="E720" s="42"/>
      <c r="F720" s="42"/>
      <c r="G720" s="42"/>
      <c r="H720" s="43"/>
      <c r="K720" s="42"/>
      <c r="L720" s="44"/>
      <c r="M720" s="44"/>
      <c r="N720" s="44"/>
      <c r="O720" s="42"/>
      <c r="P720" s="42"/>
      <c r="Q720" s="42"/>
      <c r="R720" s="89"/>
      <c r="S720" s="42"/>
      <c r="T720" s="42"/>
      <c r="U720" s="42"/>
      <c r="V720" s="42"/>
      <c r="W720" s="42"/>
      <c r="X720" s="42"/>
      <c r="Y720" s="42"/>
    </row>
    <row r="721" spans="1:25" ht="28" customHeight="1" x14ac:dyDescent="0.15">
      <c r="A721" s="42"/>
      <c r="B721" s="42"/>
      <c r="C721" s="42"/>
      <c r="D721" s="42"/>
      <c r="E721" s="42"/>
      <c r="F721" s="42"/>
      <c r="G721" s="42"/>
      <c r="H721" s="43"/>
      <c r="K721" s="42"/>
      <c r="L721" s="44"/>
      <c r="M721" s="44"/>
      <c r="N721" s="44"/>
      <c r="O721" s="42"/>
      <c r="P721" s="42"/>
      <c r="Q721" s="42"/>
      <c r="R721" s="89"/>
      <c r="S721" s="42"/>
      <c r="T721" s="42"/>
      <c r="U721" s="42"/>
      <c r="V721" s="42"/>
      <c r="W721" s="42"/>
      <c r="X721" s="42"/>
      <c r="Y721" s="42"/>
    </row>
    <row r="722" spans="1:25" ht="28" customHeight="1" x14ac:dyDescent="0.15">
      <c r="A722" s="42"/>
      <c r="B722" s="42"/>
      <c r="C722" s="42"/>
      <c r="D722" s="42"/>
      <c r="E722" s="42"/>
      <c r="F722" s="42"/>
      <c r="G722" s="42"/>
      <c r="H722" s="43"/>
      <c r="K722" s="42"/>
      <c r="L722" s="44"/>
      <c r="M722" s="44"/>
      <c r="N722" s="44"/>
      <c r="O722" s="42"/>
      <c r="P722" s="42"/>
      <c r="Q722" s="42"/>
      <c r="R722" s="89"/>
      <c r="S722" s="42"/>
      <c r="T722" s="42"/>
      <c r="U722" s="42"/>
      <c r="V722" s="42"/>
      <c r="W722" s="42"/>
      <c r="X722" s="42"/>
      <c r="Y722" s="42"/>
    </row>
    <row r="723" spans="1:25" ht="28" customHeight="1" x14ac:dyDescent="0.15">
      <c r="A723" s="42"/>
      <c r="B723" s="42"/>
      <c r="C723" s="42"/>
      <c r="D723" s="42"/>
      <c r="E723" s="42"/>
      <c r="F723" s="42"/>
      <c r="G723" s="42"/>
      <c r="H723" s="43"/>
      <c r="K723" s="42"/>
      <c r="L723" s="44"/>
      <c r="M723" s="44"/>
      <c r="N723" s="44"/>
      <c r="O723" s="42"/>
      <c r="P723" s="42"/>
      <c r="Q723" s="42"/>
      <c r="R723" s="89"/>
      <c r="S723" s="42"/>
      <c r="T723" s="42"/>
      <c r="U723" s="42"/>
      <c r="V723" s="42"/>
      <c r="W723" s="42"/>
      <c r="X723" s="42"/>
      <c r="Y723" s="42"/>
    </row>
    <row r="724" spans="1:25" ht="28" customHeight="1" x14ac:dyDescent="0.15">
      <c r="A724" s="42"/>
      <c r="B724" s="42"/>
      <c r="C724" s="42"/>
      <c r="D724" s="42"/>
      <c r="E724" s="42"/>
      <c r="F724" s="42"/>
      <c r="G724" s="42"/>
      <c r="H724" s="43"/>
      <c r="K724" s="42"/>
      <c r="L724" s="44"/>
      <c r="M724" s="44"/>
      <c r="N724" s="44"/>
      <c r="O724" s="42"/>
      <c r="P724" s="42"/>
      <c r="Q724" s="42"/>
      <c r="R724" s="89"/>
      <c r="S724" s="42"/>
      <c r="T724" s="42"/>
      <c r="U724" s="42"/>
      <c r="V724" s="42"/>
      <c r="W724" s="42"/>
      <c r="X724" s="42"/>
      <c r="Y724" s="42"/>
    </row>
    <row r="725" spans="1:25" ht="28" customHeight="1" x14ac:dyDescent="0.15">
      <c r="A725" s="42"/>
      <c r="B725" s="42"/>
      <c r="C725" s="42"/>
      <c r="D725" s="42"/>
      <c r="E725" s="42"/>
      <c r="F725" s="42"/>
      <c r="G725" s="42"/>
      <c r="H725" s="43"/>
      <c r="K725" s="42"/>
      <c r="L725" s="44"/>
      <c r="M725" s="44"/>
      <c r="N725" s="44"/>
      <c r="O725" s="42"/>
      <c r="P725" s="42"/>
      <c r="Q725" s="42"/>
      <c r="R725" s="89"/>
      <c r="S725" s="42"/>
      <c r="T725" s="42"/>
      <c r="U725" s="42"/>
      <c r="V725" s="42"/>
      <c r="W725" s="42"/>
      <c r="X725" s="42"/>
      <c r="Y725" s="42"/>
    </row>
    <row r="726" spans="1:25" ht="28" customHeight="1" x14ac:dyDescent="0.15">
      <c r="A726" s="42"/>
      <c r="B726" s="42"/>
      <c r="C726" s="42"/>
      <c r="D726" s="42"/>
      <c r="E726" s="42"/>
      <c r="F726" s="42"/>
      <c r="G726" s="42"/>
      <c r="H726" s="43"/>
      <c r="K726" s="42"/>
      <c r="L726" s="44"/>
      <c r="M726" s="44"/>
      <c r="N726" s="44"/>
      <c r="O726" s="42"/>
      <c r="P726" s="42"/>
      <c r="Q726" s="42"/>
      <c r="R726" s="89"/>
      <c r="S726" s="42"/>
      <c r="T726" s="42"/>
      <c r="U726" s="42"/>
      <c r="V726" s="42"/>
      <c r="W726" s="42"/>
      <c r="X726" s="42"/>
      <c r="Y726" s="42"/>
    </row>
    <row r="727" spans="1:25" ht="28" customHeight="1" x14ac:dyDescent="0.15">
      <c r="A727" s="42"/>
      <c r="B727" s="42"/>
      <c r="C727" s="42"/>
      <c r="D727" s="42"/>
      <c r="E727" s="42"/>
      <c r="F727" s="42"/>
      <c r="G727" s="42"/>
      <c r="H727" s="43"/>
      <c r="K727" s="42"/>
      <c r="L727" s="44"/>
      <c r="M727" s="44"/>
      <c r="N727" s="44"/>
      <c r="O727" s="42"/>
      <c r="P727" s="42"/>
      <c r="Q727" s="42"/>
      <c r="R727" s="89"/>
      <c r="S727" s="42"/>
      <c r="T727" s="42"/>
      <c r="U727" s="42"/>
      <c r="V727" s="42"/>
      <c r="W727" s="42"/>
      <c r="X727" s="42"/>
      <c r="Y727" s="42"/>
    </row>
    <row r="728" spans="1:25" ht="28" customHeight="1" x14ac:dyDescent="0.15">
      <c r="A728" s="42"/>
      <c r="B728" s="42"/>
      <c r="C728" s="42"/>
      <c r="D728" s="42"/>
      <c r="E728" s="42"/>
      <c r="F728" s="42"/>
      <c r="G728" s="42"/>
      <c r="H728" s="43"/>
      <c r="K728" s="42"/>
      <c r="L728" s="44"/>
      <c r="M728" s="44"/>
      <c r="N728" s="44"/>
      <c r="O728" s="42"/>
      <c r="P728" s="42"/>
      <c r="Q728" s="42"/>
      <c r="R728" s="89"/>
      <c r="S728" s="42"/>
      <c r="T728" s="42"/>
      <c r="U728" s="42"/>
      <c r="V728" s="42"/>
      <c r="W728" s="42"/>
      <c r="X728" s="42"/>
      <c r="Y728" s="42"/>
    </row>
    <row r="729" spans="1:25" ht="28" customHeight="1" x14ac:dyDescent="0.15">
      <c r="A729" s="42"/>
      <c r="B729" s="42"/>
      <c r="C729" s="42"/>
      <c r="D729" s="42"/>
      <c r="E729" s="42"/>
      <c r="F729" s="42"/>
      <c r="G729" s="42"/>
      <c r="H729" s="43"/>
      <c r="K729" s="42"/>
      <c r="L729" s="44"/>
      <c r="M729" s="44"/>
      <c r="N729" s="44"/>
      <c r="O729" s="42"/>
      <c r="P729" s="42"/>
      <c r="Q729" s="42"/>
      <c r="R729" s="89"/>
      <c r="S729" s="42"/>
      <c r="T729" s="42"/>
      <c r="U729" s="42"/>
      <c r="V729" s="42"/>
      <c r="W729" s="42"/>
      <c r="X729" s="42"/>
      <c r="Y729" s="42"/>
    </row>
    <row r="730" spans="1:25" ht="28" customHeight="1" x14ac:dyDescent="0.15">
      <c r="A730" s="42"/>
      <c r="B730" s="42"/>
      <c r="C730" s="42"/>
      <c r="D730" s="42"/>
      <c r="E730" s="42"/>
      <c r="F730" s="42"/>
      <c r="G730" s="42"/>
      <c r="H730" s="43"/>
      <c r="K730" s="42"/>
      <c r="L730" s="44"/>
      <c r="M730" s="44"/>
      <c r="N730" s="44"/>
      <c r="O730" s="42"/>
      <c r="P730" s="42"/>
      <c r="Q730" s="42"/>
      <c r="R730" s="89"/>
      <c r="S730" s="42"/>
      <c r="T730" s="42"/>
      <c r="U730" s="42"/>
      <c r="V730" s="42"/>
      <c r="W730" s="42"/>
      <c r="X730" s="42"/>
      <c r="Y730" s="42"/>
    </row>
    <row r="731" spans="1:25" ht="28" customHeight="1" x14ac:dyDescent="0.15">
      <c r="A731" s="42"/>
      <c r="B731" s="42"/>
      <c r="C731" s="42"/>
      <c r="D731" s="42"/>
      <c r="E731" s="42"/>
      <c r="F731" s="42"/>
      <c r="G731" s="42"/>
      <c r="H731" s="43"/>
      <c r="K731" s="42"/>
      <c r="L731" s="44"/>
      <c r="M731" s="44"/>
      <c r="N731" s="44"/>
      <c r="O731" s="42"/>
      <c r="P731" s="42"/>
      <c r="Q731" s="42"/>
      <c r="R731" s="89"/>
      <c r="S731" s="42"/>
      <c r="T731" s="42"/>
      <c r="U731" s="42"/>
      <c r="V731" s="42"/>
      <c r="W731" s="42"/>
      <c r="X731" s="42"/>
      <c r="Y731" s="42"/>
    </row>
    <row r="732" spans="1:25" ht="28" customHeight="1" x14ac:dyDescent="0.15">
      <c r="A732" s="42"/>
      <c r="B732" s="42"/>
      <c r="C732" s="42"/>
      <c r="D732" s="42"/>
      <c r="E732" s="42"/>
      <c r="F732" s="42"/>
      <c r="G732" s="42"/>
      <c r="H732" s="43"/>
      <c r="K732" s="42"/>
      <c r="L732" s="44"/>
      <c r="M732" s="44"/>
      <c r="N732" s="44"/>
      <c r="O732" s="42"/>
      <c r="P732" s="42"/>
      <c r="Q732" s="42"/>
      <c r="R732" s="89"/>
      <c r="S732" s="42"/>
      <c r="T732" s="42"/>
      <c r="U732" s="42"/>
      <c r="V732" s="42"/>
      <c r="W732" s="42"/>
      <c r="X732" s="42"/>
      <c r="Y732" s="42"/>
    </row>
    <row r="733" spans="1:25" ht="28" customHeight="1" x14ac:dyDescent="0.15">
      <c r="A733" s="42"/>
      <c r="B733" s="42"/>
      <c r="C733" s="42"/>
      <c r="D733" s="42"/>
      <c r="E733" s="42"/>
      <c r="F733" s="42"/>
      <c r="G733" s="42"/>
      <c r="H733" s="43"/>
      <c r="K733" s="42"/>
      <c r="L733" s="44"/>
      <c r="M733" s="44"/>
      <c r="N733" s="44"/>
      <c r="O733" s="42"/>
      <c r="P733" s="42"/>
      <c r="Q733" s="42"/>
      <c r="R733" s="89"/>
      <c r="S733" s="42"/>
      <c r="T733" s="42"/>
      <c r="U733" s="42"/>
      <c r="V733" s="42"/>
      <c r="W733" s="42"/>
      <c r="X733" s="42"/>
      <c r="Y733" s="42"/>
    </row>
    <row r="734" spans="1:25" ht="28" customHeight="1" x14ac:dyDescent="0.15">
      <c r="A734" s="42"/>
      <c r="B734" s="42"/>
      <c r="C734" s="42"/>
      <c r="D734" s="42"/>
      <c r="E734" s="42"/>
      <c r="F734" s="42"/>
      <c r="G734" s="42"/>
      <c r="H734" s="43"/>
      <c r="K734" s="42"/>
      <c r="L734" s="44"/>
      <c r="M734" s="44"/>
      <c r="N734" s="44"/>
      <c r="O734" s="42"/>
      <c r="P734" s="42"/>
      <c r="Q734" s="42"/>
      <c r="R734" s="89"/>
      <c r="S734" s="42"/>
      <c r="T734" s="42"/>
      <c r="U734" s="42"/>
      <c r="V734" s="42"/>
      <c r="W734" s="42"/>
      <c r="X734" s="42"/>
      <c r="Y734" s="42"/>
    </row>
    <row r="735" spans="1:25" ht="28" customHeight="1" x14ac:dyDescent="0.15">
      <c r="A735" s="42"/>
      <c r="B735" s="42"/>
      <c r="C735" s="42"/>
      <c r="D735" s="42"/>
      <c r="E735" s="42"/>
      <c r="F735" s="42"/>
      <c r="G735" s="42"/>
      <c r="H735" s="43"/>
      <c r="K735" s="42"/>
      <c r="L735" s="44"/>
      <c r="M735" s="44"/>
      <c r="N735" s="44"/>
      <c r="O735" s="42"/>
      <c r="P735" s="42"/>
      <c r="Q735" s="42"/>
      <c r="R735" s="89"/>
      <c r="S735" s="42"/>
      <c r="T735" s="42"/>
      <c r="U735" s="42"/>
      <c r="V735" s="42"/>
      <c r="W735" s="42"/>
      <c r="X735" s="42"/>
      <c r="Y735" s="42"/>
    </row>
    <row r="736" spans="1:25" ht="28" customHeight="1" x14ac:dyDescent="0.15">
      <c r="A736" s="42"/>
      <c r="B736" s="42"/>
      <c r="C736" s="42"/>
      <c r="D736" s="42"/>
      <c r="E736" s="42"/>
      <c r="F736" s="42"/>
      <c r="G736" s="42"/>
      <c r="H736" s="43"/>
      <c r="K736" s="42"/>
      <c r="L736" s="44"/>
      <c r="M736" s="44"/>
      <c r="N736" s="44"/>
      <c r="O736" s="42"/>
      <c r="P736" s="42"/>
      <c r="Q736" s="42"/>
      <c r="R736" s="89"/>
      <c r="S736" s="42"/>
      <c r="T736" s="42"/>
      <c r="U736" s="42"/>
      <c r="V736" s="42"/>
      <c r="W736" s="42"/>
      <c r="X736" s="42"/>
      <c r="Y736" s="42"/>
    </row>
    <row r="737" spans="1:25" ht="28" customHeight="1" x14ac:dyDescent="0.15">
      <c r="A737" s="42"/>
      <c r="B737" s="42"/>
      <c r="C737" s="42"/>
      <c r="D737" s="42"/>
      <c r="E737" s="42"/>
      <c r="F737" s="42"/>
      <c r="G737" s="42"/>
      <c r="H737" s="43"/>
      <c r="K737" s="42"/>
      <c r="L737" s="44"/>
      <c r="M737" s="44"/>
      <c r="N737" s="44"/>
      <c r="O737" s="42"/>
      <c r="P737" s="42"/>
      <c r="Q737" s="42"/>
      <c r="R737" s="89"/>
      <c r="S737" s="42"/>
      <c r="T737" s="42"/>
      <c r="U737" s="42"/>
      <c r="V737" s="42"/>
      <c r="W737" s="42"/>
      <c r="X737" s="42"/>
      <c r="Y737" s="42"/>
    </row>
    <row r="738" spans="1:25" ht="28" customHeight="1" x14ac:dyDescent="0.15">
      <c r="A738" s="42"/>
      <c r="B738" s="42"/>
      <c r="C738" s="42"/>
      <c r="D738" s="42"/>
      <c r="E738" s="42"/>
      <c r="F738" s="42"/>
      <c r="G738" s="42"/>
      <c r="H738" s="43"/>
      <c r="K738" s="42"/>
      <c r="L738" s="44"/>
      <c r="M738" s="44"/>
      <c r="N738" s="44"/>
      <c r="O738" s="42"/>
      <c r="P738" s="42"/>
      <c r="Q738" s="42"/>
      <c r="R738" s="89"/>
      <c r="S738" s="42"/>
      <c r="T738" s="42"/>
      <c r="U738" s="42"/>
      <c r="V738" s="42"/>
      <c r="W738" s="42"/>
      <c r="X738" s="42"/>
      <c r="Y738" s="42"/>
    </row>
    <row r="739" spans="1:25" ht="28" customHeight="1" x14ac:dyDescent="0.15">
      <c r="A739" s="42"/>
      <c r="B739" s="42"/>
      <c r="C739" s="42"/>
      <c r="D739" s="42"/>
      <c r="E739" s="42"/>
      <c r="F739" s="42"/>
      <c r="G739" s="42"/>
      <c r="H739" s="43"/>
      <c r="K739" s="42"/>
      <c r="L739" s="44"/>
      <c r="M739" s="44"/>
      <c r="N739" s="44"/>
      <c r="O739" s="42"/>
      <c r="P739" s="42"/>
      <c r="Q739" s="42"/>
      <c r="R739" s="89"/>
      <c r="S739" s="42"/>
      <c r="T739" s="42"/>
      <c r="U739" s="42"/>
      <c r="V739" s="42"/>
      <c r="W739" s="42"/>
      <c r="X739" s="42"/>
      <c r="Y739" s="42"/>
    </row>
    <row r="740" spans="1:25" ht="28" customHeight="1" x14ac:dyDescent="0.15">
      <c r="A740" s="42"/>
      <c r="B740" s="42"/>
      <c r="C740" s="42"/>
      <c r="D740" s="42"/>
      <c r="E740" s="42"/>
      <c r="F740" s="42"/>
      <c r="G740" s="42"/>
      <c r="H740" s="43"/>
      <c r="K740" s="42"/>
      <c r="L740" s="44"/>
      <c r="M740" s="44"/>
      <c r="N740" s="44"/>
      <c r="O740" s="42"/>
      <c r="P740" s="42"/>
      <c r="Q740" s="42"/>
      <c r="R740" s="89"/>
      <c r="S740" s="42"/>
      <c r="T740" s="42"/>
      <c r="U740" s="42"/>
      <c r="V740" s="42"/>
      <c r="W740" s="42"/>
      <c r="X740" s="42"/>
      <c r="Y740" s="42"/>
    </row>
    <row r="741" spans="1:25" ht="28" customHeight="1" x14ac:dyDescent="0.15">
      <c r="A741" s="42"/>
      <c r="B741" s="42"/>
      <c r="C741" s="42"/>
      <c r="D741" s="42"/>
      <c r="E741" s="42"/>
      <c r="F741" s="42"/>
      <c r="G741" s="42"/>
      <c r="H741" s="43"/>
      <c r="K741" s="42"/>
      <c r="L741" s="44"/>
      <c r="M741" s="44"/>
      <c r="N741" s="44"/>
      <c r="O741" s="42"/>
      <c r="P741" s="42"/>
      <c r="Q741" s="42"/>
      <c r="R741" s="89"/>
      <c r="S741" s="42"/>
      <c r="T741" s="42"/>
      <c r="U741" s="42"/>
      <c r="V741" s="42"/>
      <c r="W741" s="42"/>
      <c r="X741" s="42"/>
      <c r="Y741" s="42"/>
    </row>
    <row r="742" spans="1:25" ht="28" customHeight="1" x14ac:dyDescent="0.15">
      <c r="A742" s="42"/>
      <c r="B742" s="42"/>
      <c r="C742" s="42"/>
      <c r="D742" s="42"/>
      <c r="E742" s="42"/>
      <c r="F742" s="42"/>
      <c r="G742" s="42"/>
      <c r="H742" s="43"/>
      <c r="K742" s="42"/>
      <c r="L742" s="44"/>
      <c r="M742" s="44"/>
      <c r="N742" s="44"/>
      <c r="O742" s="42"/>
      <c r="P742" s="42"/>
      <c r="Q742" s="42"/>
      <c r="R742" s="89"/>
      <c r="S742" s="42"/>
      <c r="T742" s="42"/>
      <c r="U742" s="42"/>
      <c r="V742" s="42"/>
      <c r="W742" s="42"/>
      <c r="X742" s="42"/>
      <c r="Y742" s="42"/>
    </row>
    <row r="743" spans="1:25" ht="28" customHeight="1" x14ac:dyDescent="0.15">
      <c r="A743" s="42"/>
      <c r="B743" s="42"/>
      <c r="C743" s="42"/>
      <c r="D743" s="42"/>
      <c r="E743" s="42"/>
      <c r="F743" s="42"/>
      <c r="G743" s="42"/>
      <c r="H743" s="43"/>
      <c r="K743" s="42"/>
      <c r="L743" s="44"/>
      <c r="M743" s="44"/>
      <c r="N743" s="44"/>
      <c r="O743" s="42"/>
      <c r="P743" s="42"/>
      <c r="Q743" s="42"/>
      <c r="R743" s="89"/>
      <c r="S743" s="42"/>
      <c r="T743" s="42"/>
      <c r="U743" s="42"/>
      <c r="V743" s="42"/>
      <c r="W743" s="42"/>
      <c r="X743" s="42"/>
      <c r="Y743" s="42"/>
    </row>
    <row r="744" spans="1:25" ht="28" customHeight="1" x14ac:dyDescent="0.15">
      <c r="A744" s="42"/>
      <c r="B744" s="42"/>
      <c r="C744" s="42"/>
      <c r="D744" s="42"/>
      <c r="E744" s="42"/>
      <c r="F744" s="42"/>
      <c r="G744" s="42"/>
      <c r="H744" s="43"/>
      <c r="K744" s="42"/>
      <c r="L744" s="44"/>
      <c r="M744" s="44"/>
      <c r="N744" s="44"/>
      <c r="O744" s="42"/>
      <c r="P744" s="42"/>
      <c r="Q744" s="42"/>
      <c r="R744" s="89"/>
      <c r="S744" s="42"/>
      <c r="T744" s="42"/>
      <c r="U744" s="42"/>
      <c r="V744" s="42"/>
      <c r="W744" s="42"/>
      <c r="X744" s="42"/>
      <c r="Y744" s="42"/>
    </row>
    <row r="745" spans="1:25" ht="28" customHeight="1" x14ac:dyDescent="0.15">
      <c r="A745" s="42"/>
      <c r="B745" s="42"/>
      <c r="C745" s="42"/>
      <c r="D745" s="42"/>
      <c r="E745" s="42"/>
      <c r="F745" s="42"/>
      <c r="G745" s="42"/>
      <c r="H745" s="43"/>
      <c r="K745" s="42"/>
      <c r="L745" s="44"/>
      <c r="M745" s="44"/>
      <c r="N745" s="44"/>
      <c r="O745" s="42"/>
      <c r="P745" s="42"/>
      <c r="Q745" s="42"/>
      <c r="R745" s="89"/>
      <c r="S745" s="42"/>
      <c r="T745" s="42"/>
      <c r="U745" s="42"/>
      <c r="V745" s="42"/>
      <c r="W745" s="42"/>
      <c r="X745" s="42"/>
      <c r="Y745" s="42"/>
    </row>
    <row r="746" spans="1:25" ht="28" customHeight="1" x14ac:dyDescent="0.15">
      <c r="A746" s="42"/>
      <c r="B746" s="42"/>
      <c r="C746" s="42"/>
      <c r="D746" s="42"/>
      <c r="E746" s="42"/>
      <c r="F746" s="42"/>
      <c r="G746" s="42"/>
      <c r="H746" s="43"/>
      <c r="K746" s="42"/>
      <c r="L746" s="44"/>
      <c r="M746" s="44"/>
      <c r="N746" s="44"/>
      <c r="O746" s="42"/>
      <c r="P746" s="42"/>
      <c r="Q746" s="42"/>
      <c r="R746" s="89"/>
      <c r="S746" s="42"/>
      <c r="T746" s="42"/>
      <c r="U746" s="42"/>
      <c r="V746" s="42"/>
      <c r="W746" s="42"/>
      <c r="X746" s="42"/>
      <c r="Y746" s="42"/>
    </row>
    <row r="747" spans="1:25" ht="28" customHeight="1" x14ac:dyDescent="0.15">
      <c r="A747" s="42"/>
      <c r="B747" s="42"/>
      <c r="C747" s="42"/>
      <c r="D747" s="42"/>
      <c r="E747" s="42"/>
      <c r="F747" s="42"/>
      <c r="G747" s="42"/>
      <c r="H747" s="43"/>
      <c r="K747" s="42"/>
      <c r="L747" s="44"/>
      <c r="M747" s="44"/>
      <c r="N747" s="44"/>
      <c r="O747" s="42"/>
      <c r="P747" s="42"/>
      <c r="Q747" s="42"/>
      <c r="R747" s="89"/>
      <c r="S747" s="42"/>
      <c r="T747" s="42"/>
      <c r="U747" s="42"/>
      <c r="V747" s="42"/>
      <c r="W747" s="42"/>
      <c r="X747" s="42"/>
      <c r="Y747" s="42"/>
    </row>
    <row r="748" spans="1:25" ht="28" customHeight="1" x14ac:dyDescent="0.15">
      <c r="A748" s="42"/>
      <c r="B748" s="42"/>
      <c r="C748" s="42"/>
      <c r="D748" s="42"/>
      <c r="E748" s="42"/>
      <c r="F748" s="42"/>
      <c r="G748" s="42"/>
      <c r="H748" s="43"/>
      <c r="K748" s="42"/>
      <c r="L748" s="44"/>
      <c r="M748" s="44"/>
      <c r="N748" s="44"/>
      <c r="O748" s="42"/>
      <c r="P748" s="42"/>
      <c r="Q748" s="42"/>
      <c r="R748" s="89"/>
      <c r="S748" s="42"/>
      <c r="T748" s="42"/>
      <c r="U748" s="42"/>
      <c r="V748" s="42"/>
      <c r="W748" s="42"/>
      <c r="X748" s="42"/>
      <c r="Y748" s="42"/>
    </row>
    <row r="749" spans="1:25" ht="28" customHeight="1" x14ac:dyDescent="0.15">
      <c r="A749" s="42"/>
      <c r="B749" s="42"/>
      <c r="C749" s="42"/>
      <c r="D749" s="42"/>
      <c r="E749" s="42"/>
      <c r="F749" s="42"/>
      <c r="G749" s="42"/>
      <c r="H749" s="43"/>
      <c r="K749" s="42"/>
      <c r="L749" s="44"/>
      <c r="M749" s="44"/>
      <c r="N749" s="44"/>
      <c r="O749" s="42"/>
      <c r="P749" s="42"/>
      <c r="Q749" s="42"/>
      <c r="R749" s="89"/>
      <c r="S749" s="42"/>
      <c r="T749" s="42"/>
      <c r="U749" s="42"/>
      <c r="V749" s="42"/>
      <c r="W749" s="42"/>
      <c r="X749" s="42"/>
      <c r="Y749" s="42"/>
    </row>
    <row r="750" spans="1:25" ht="28" customHeight="1" x14ac:dyDescent="0.15">
      <c r="A750" s="42"/>
      <c r="B750" s="42"/>
      <c r="C750" s="42"/>
      <c r="D750" s="42"/>
      <c r="E750" s="42"/>
      <c r="F750" s="42"/>
      <c r="G750" s="42"/>
      <c r="H750" s="43"/>
      <c r="K750" s="42"/>
      <c r="L750" s="44"/>
      <c r="M750" s="44"/>
      <c r="N750" s="44"/>
      <c r="O750" s="42"/>
      <c r="P750" s="42"/>
      <c r="Q750" s="42"/>
      <c r="R750" s="89"/>
      <c r="S750" s="42"/>
      <c r="T750" s="42"/>
      <c r="U750" s="42"/>
      <c r="V750" s="42"/>
      <c r="W750" s="42"/>
      <c r="X750" s="42"/>
      <c r="Y750" s="42"/>
    </row>
    <row r="751" spans="1:25" ht="28" customHeight="1" x14ac:dyDescent="0.15">
      <c r="A751" s="42"/>
      <c r="B751" s="42"/>
      <c r="C751" s="42"/>
      <c r="D751" s="42"/>
      <c r="E751" s="42"/>
      <c r="F751" s="42"/>
      <c r="G751" s="42"/>
      <c r="H751" s="43"/>
      <c r="K751" s="42"/>
      <c r="L751" s="44"/>
      <c r="M751" s="44"/>
      <c r="N751" s="44"/>
      <c r="O751" s="42"/>
      <c r="P751" s="42"/>
      <c r="Q751" s="42"/>
      <c r="R751" s="89"/>
      <c r="S751" s="42"/>
      <c r="T751" s="42"/>
      <c r="U751" s="42"/>
      <c r="V751" s="42"/>
      <c r="W751" s="42"/>
      <c r="X751" s="42"/>
      <c r="Y751" s="42"/>
    </row>
    <row r="752" spans="1:25" ht="28" customHeight="1" x14ac:dyDescent="0.15">
      <c r="A752" s="42"/>
      <c r="B752" s="42"/>
      <c r="C752" s="42"/>
      <c r="D752" s="42"/>
      <c r="E752" s="42"/>
      <c r="F752" s="42"/>
      <c r="G752" s="42"/>
      <c r="H752" s="43"/>
      <c r="K752" s="42"/>
      <c r="L752" s="44"/>
      <c r="M752" s="44"/>
      <c r="N752" s="44"/>
      <c r="O752" s="42"/>
      <c r="P752" s="42"/>
      <c r="Q752" s="42"/>
      <c r="R752" s="89"/>
      <c r="S752" s="42"/>
      <c r="T752" s="42"/>
      <c r="U752" s="42"/>
      <c r="V752" s="42"/>
      <c r="W752" s="42"/>
      <c r="X752" s="42"/>
      <c r="Y752" s="42"/>
    </row>
    <row r="753" spans="1:25" ht="28" customHeight="1" x14ac:dyDescent="0.15">
      <c r="A753" s="42"/>
      <c r="B753" s="42"/>
      <c r="C753" s="42"/>
      <c r="D753" s="42"/>
      <c r="E753" s="42"/>
      <c r="F753" s="42"/>
      <c r="G753" s="42"/>
      <c r="H753" s="43"/>
      <c r="K753" s="42"/>
      <c r="L753" s="44"/>
      <c r="M753" s="44"/>
      <c r="N753" s="44"/>
      <c r="O753" s="42"/>
      <c r="P753" s="42"/>
      <c r="Q753" s="42"/>
      <c r="R753" s="89"/>
      <c r="S753" s="42"/>
      <c r="T753" s="42"/>
      <c r="U753" s="42"/>
      <c r="V753" s="42"/>
      <c r="W753" s="42"/>
      <c r="X753" s="42"/>
      <c r="Y753" s="42"/>
    </row>
    <row r="754" spans="1:25" ht="28" customHeight="1" x14ac:dyDescent="0.15">
      <c r="A754" s="42"/>
      <c r="B754" s="42"/>
      <c r="C754" s="42"/>
      <c r="D754" s="42"/>
      <c r="E754" s="42"/>
      <c r="F754" s="42"/>
      <c r="G754" s="42"/>
      <c r="H754" s="43"/>
      <c r="K754" s="42"/>
      <c r="L754" s="44"/>
      <c r="M754" s="44"/>
      <c r="N754" s="44"/>
      <c r="O754" s="42"/>
      <c r="P754" s="42"/>
      <c r="Q754" s="42"/>
      <c r="R754" s="89"/>
      <c r="S754" s="42"/>
      <c r="T754" s="42"/>
      <c r="U754" s="42"/>
      <c r="V754" s="42"/>
      <c r="W754" s="42"/>
      <c r="X754" s="42"/>
      <c r="Y754" s="42"/>
    </row>
    <row r="755" spans="1:25" ht="28" customHeight="1" x14ac:dyDescent="0.15">
      <c r="A755" s="42"/>
      <c r="B755" s="42"/>
      <c r="C755" s="42"/>
      <c r="D755" s="42"/>
      <c r="E755" s="42"/>
      <c r="F755" s="42"/>
      <c r="G755" s="42"/>
      <c r="H755" s="43"/>
      <c r="K755" s="42"/>
      <c r="L755" s="44"/>
      <c r="M755" s="44"/>
      <c r="N755" s="44"/>
      <c r="O755" s="42"/>
      <c r="P755" s="42"/>
      <c r="Q755" s="42"/>
      <c r="R755" s="89"/>
      <c r="S755" s="42"/>
      <c r="T755" s="42"/>
      <c r="U755" s="42"/>
      <c r="V755" s="42"/>
      <c r="W755" s="42"/>
      <c r="X755" s="42"/>
      <c r="Y755" s="42"/>
    </row>
    <row r="756" spans="1:25" ht="28" customHeight="1" x14ac:dyDescent="0.15">
      <c r="A756" s="42"/>
      <c r="B756" s="42"/>
      <c r="C756" s="42"/>
      <c r="D756" s="42"/>
      <c r="E756" s="42"/>
      <c r="F756" s="42"/>
      <c r="G756" s="42"/>
      <c r="H756" s="43"/>
      <c r="K756" s="42"/>
      <c r="L756" s="44"/>
      <c r="M756" s="44"/>
      <c r="N756" s="44"/>
      <c r="O756" s="42"/>
      <c r="P756" s="42"/>
      <c r="Q756" s="42"/>
      <c r="R756" s="89"/>
      <c r="S756" s="42"/>
      <c r="T756" s="42"/>
      <c r="U756" s="42"/>
      <c r="V756" s="42"/>
      <c r="W756" s="42"/>
      <c r="X756" s="42"/>
      <c r="Y756" s="42"/>
    </row>
    <row r="757" spans="1:25" ht="28" customHeight="1" x14ac:dyDescent="0.15">
      <c r="A757" s="42"/>
      <c r="B757" s="42"/>
      <c r="C757" s="42"/>
      <c r="D757" s="42"/>
      <c r="E757" s="42"/>
      <c r="F757" s="42"/>
      <c r="G757" s="42"/>
      <c r="H757" s="43"/>
      <c r="K757" s="42"/>
      <c r="L757" s="44"/>
      <c r="M757" s="44"/>
      <c r="N757" s="44"/>
      <c r="O757" s="42"/>
      <c r="P757" s="42"/>
      <c r="Q757" s="42"/>
      <c r="R757" s="89"/>
      <c r="S757" s="42"/>
      <c r="T757" s="42"/>
      <c r="U757" s="42"/>
      <c r="V757" s="42"/>
      <c r="W757" s="42"/>
      <c r="X757" s="42"/>
      <c r="Y757" s="42"/>
    </row>
    <row r="758" spans="1:25" ht="28" customHeight="1" x14ac:dyDescent="0.15">
      <c r="A758" s="42"/>
      <c r="B758" s="42"/>
      <c r="C758" s="42"/>
      <c r="D758" s="42"/>
      <c r="E758" s="42"/>
      <c r="F758" s="42"/>
      <c r="G758" s="42"/>
      <c r="H758" s="43"/>
      <c r="K758" s="42"/>
      <c r="L758" s="44"/>
      <c r="M758" s="44"/>
      <c r="N758" s="44"/>
      <c r="O758" s="42"/>
      <c r="P758" s="42"/>
      <c r="Q758" s="42"/>
      <c r="R758" s="89"/>
      <c r="S758" s="42"/>
      <c r="T758" s="42"/>
      <c r="U758" s="42"/>
      <c r="V758" s="42"/>
      <c r="W758" s="42"/>
      <c r="X758" s="42"/>
      <c r="Y758" s="42"/>
    </row>
    <row r="759" spans="1:25" ht="28" customHeight="1" x14ac:dyDescent="0.15">
      <c r="A759" s="42"/>
      <c r="B759" s="42"/>
      <c r="C759" s="42"/>
      <c r="D759" s="42"/>
      <c r="E759" s="42"/>
      <c r="F759" s="42"/>
      <c r="G759" s="42"/>
      <c r="H759" s="43"/>
      <c r="K759" s="42"/>
      <c r="L759" s="44"/>
      <c r="M759" s="44"/>
      <c r="N759" s="44"/>
      <c r="O759" s="42"/>
      <c r="P759" s="42"/>
      <c r="Q759" s="42"/>
      <c r="R759" s="89"/>
      <c r="S759" s="42"/>
      <c r="T759" s="42"/>
      <c r="U759" s="42"/>
      <c r="V759" s="42"/>
      <c r="W759" s="42"/>
      <c r="X759" s="42"/>
      <c r="Y759" s="42"/>
    </row>
    <row r="760" spans="1:25" ht="28" customHeight="1" x14ac:dyDescent="0.15">
      <c r="A760" s="42"/>
      <c r="B760" s="42"/>
      <c r="C760" s="42"/>
      <c r="D760" s="42"/>
      <c r="E760" s="42"/>
      <c r="F760" s="42"/>
      <c r="G760" s="42"/>
      <c r="H760" s="43"/>
      <c r="K760" s="42"/>
      <c r="L760" s="44"/>
      <c r="M760" s="44"/>
      <c r="N760" s="44"/>
      <c r="O760" s="42"/>
      <c r="P760" s="42"/>
      <c r="Q760" s="42"/>
      <c r="R760" s="89"/>
      <c r="S760" s="42"/>
      <c r="T760" s="42"/>
      <c r="U760" s="42"/>
      <c r="V760" s="42"/>
      <c r="W760" s="42"/>
      <c r="X760" s="42"/>
      <c r="Y760" s="42"/>
    </row>
    <row r="761" spans="1:25" ht="28" customHeight="1" x14ac:dyDescent="0.15">
      <c r="A761" s="42"/>
      <c r="B761" s="42"/>
      <c r="C761" s="42"/>
      <c r="D761" s="42"/>
      <c r="E761" s="42"/>
      <c r="F761" s="42"/>
      <c r="G761" s="42"/>
      <c r="H761" s="43"/>
      <c r="K761" s="42"/>
      <c r="L761" s="44"/>
      <c r="M761" s="44"/>
      <c r="N761" s="44"/>
      <c r="O761" s="42"/>
      <c r="P761" s="42"/>
      <c r="Q761" s="42"/>
      <c r="R761" s="89"/>
      <c r="S761" s="42"/>
      <c r="T761" s="42"/>
      <c r="U761" s="42"/>
      <c r="V761" s="42"/>
      <c r="W761" s="42"/>
      <c r="X761" s="42"/>
      <c r="Y761" s="42"/>
    </row>
    <row r="762" spans="1:25" ht="28" customHeight="1" x14ac:dyDescent="0.15">
      <c r="A762" s="42"/>
      <c r="B762" s="42"/>
      <c r="C762" s="42"/>
      <c r="D762" s="42"/>
      <c r="E762" s="42"/>
      <c r="F762" s="42"/>
      <c r="G762" s="42"/>
      <c r="H762" s="43"/>
      <c r="K762" s="42"/>
      <c r="L762" s="44"/>
      <c r="M762" s="44"/>
      <c r="N762" s="44"/>
      <c r="O762" s="42"/>
      <c r="P762" s="42"/>
      <c r="Q762" s="42"/>
      <c r="R762" s="89"/>
      <c r="S762" s="42"/>
      <c r="T762" s="42"/>
      <c r="U762" s="42"/>
      <c r="V762" s="42"/>
      <c r="W762" s="42"/>
      <c r="X762" s="42"/>
      <c r="Y762" s="42"/>
    </row>
    <row r="763" spans="1:25" ht="28" customHeight="1" x14ac:dyDescent="0.15">
      <c r="A763" s="42"/>
      <c r="B763" s="42"/>
      <c r="C763" s="42"/>
      <c r="D763" s="42"/>
      <c r="E763" s="42"/>
      <c r="F763" s="42"/>
      <c r="G763" s="42"/>
      <c r="H763" s="43"/>
      <c r="K763" s="42"/>
      <c r="L763" s="44"/>
      <c r="M763" s="44"/>
      <c r="N763" s="44"/>
      <c r="O763" s="42"/>
      <c r="P763" s="42"/>
      <c r="Q763" s="42"/>
      <c r="R763" s="89"/>
      <c r="S763" s="42"/>
      <c r="T763" s="42"/>
      <c r="U763" s="42"/>
      <c r="V763" s="42"/>
      <c r="W763" s="42"/>
      <c r="X763" s="42"/>
      <c r="Y763" s="42"/>
    </row>
    <row r="764" spans="1:25" ht="28" customHeight="1" x14ac:dyDescent="0.15">
      <c r="A764" s="42"/>
      <c r="B764" s="42"/>
      <c r="C764" s="42"/>
      <c r="D764" s="42"/>
      <c r="E764" s="42"/>
      <c r="F764" s="42"/>
      <c r="G764" s="42"/>
      <c r="H764" s="43"/>
      <c r="K764" s="42"/>
      <c r="L764" s="44"/>
      <c r="M764" s="44"/>
      <c r="N764" s="44"/>
      <c r="O764" s="42"/>
      <c r="P764" s="42"/>
      <c r="Q764" s="42"/>
      <c r="R764" s="89"/>
      <c r="S764" s="42"/>
      <c r="T764" s="42"/>
      <c r="U764" s="42"/>
      <c r="V764" s="42"/>
      <c r="W764" s="42"/>
      <c r="X764" s="42"/>
      <c r="Y764" s="42"/>
    </row>
    <row r="765" spans="1:25" ht="28" customHeight="1" x14ac:dyDescent="0.15">
      <c r="A765" s="42"/>
      <c r="B765" s="42"/>
      <c r="C765" s="42"/>
      <c r="D765" s="42"/>
      <c r="E765" s="42"/>
      <c r="F765" s="42"/>
      <c r="G765" s="42"/>
      <c r="H765" s="43"/>
      <c r="K765" s="42"/>
      <c r="L765" s="44"/>
      <c r="M765" s="44"/>
      <c r="N765" s="44"/>
      <c r="O765" s="42"/>
      <c r="P765" s="42"/>
      <c r="Q765" s="42"/>
      <c r="R765" s="89"/>
      <c r="S765" s="42"/>
      <c r="T765" s="42"/>
      <c r="U765" s="42"/>
      <c r="V765" s="42"/>
      <c r="W765" s="42"/>
      <c r="X765" s="42"/>
      <c r="Y765" s="42"/>
    </row>
    <row r="766" spans="1:25" ht="28" customHeight="1" x14ac:dyDescent="0.15">
      <c r="A766" s="42"/>
      <c r="B766" s="42"/>
      <c r="C766" s="42"/>
      <c r="D766" s="42"/>
      <c r="E766" s="42"/>
      <c r="F766" s="42"/>
      <c r="G766" s="42"/>
      <c r="H766" s="43"/>
      <c r="K766" s="42"/>
      <c r="L766" s="44"/>
      <c r="M766" s="44"/>
      <c r="N766" s="44"/>
      <c r="O766" s="42"/>
      <c r="P766" s="42"/>
      <c r="Q766" s="42"/>
      <c r="R766" s="89"/>
      <c r="S766" s="42"/>
      <c r="T766" s="42"/>
      <c r="U766" s="42"/>
      <c r="V766" s="42"/>
      <c r="W766" s="42"/>
      <c r="X766" s="42"/>
      <c r="Y766" s="42"/>
    </row>
    <row r="767" spans="1:25" ht="28" customHeight="1" x14ac:dyDescent="0.15">
      <c r="A767" s="42"/>
      <c r="B767" s="42"/>
      <c r="C767" s="42"/>
      <c r="D767" s="42"/>
      <c r="E767" s="42"/>
      <c r="F767" s="42"/>
      <c r="G767" s="42"/>
      <c r="H767" s="43"/>
      <c r="K767" s="42"/>
      <c r="L767" s="44"/>
      <c r="M767" s="44"/>
      <c r="N767" s="44"/>
      <c r="O767" s="42"/>
      <c r="P767" s="42"/>
      <c r="Q767" s="42"/>
      <c r="R767" s="89"/>
      <c r="S767" s="42"/>
      <c r="T767" s="42"/>
      <c r="U767" s="42"/>
      <c r="V767" s="42"/>
      <c r="W767" s="42"/>
      <c r="X767" s="42"/>
      <c r="Y767" s="42"/>
    </row>
    <row r="768" spans="1:25" ht="28" customHeight="1" x14ac:dyDescent="0.15">
      <c r="A768" s="42"/>
      <c r="B768" s="42"/>
      <c r="C768" s="42"/>
      <c r="D768" s="42"/>
      <c r="E768" s="42"/>
      <c r="F768" s="42"/>
      <c r="G768" s="42"/>
      <c r="H768" s="43"/>
      <c r="K768" s="42"/>
      <c r="L768" s="44"/>
      <c r="M768" s="44"/>
      <c r="N768" s="44"/>
      <c r="O768" s="42"/>
      <c r="P768" s="42"/>
      <c r="Q768" s="42"/>
      <c r="R768" s="89"/>
      <c r="S768" s="42"/>
      <c r="T768" s="42"/>
      <c r="U768" s="42"/>
      <c r="V768" s="42"/>
      <c r="W768" s="42"/>
      <c r="X768" s="42"/>
      <c r="Y768" s="42"/>
    </row>
    <row r="769" spans="1:25" ht="28" customHeight="1" x14ac:dyDescent="0.15">
      <c r="A769" s="42"/>
      <c r="B769" s="42"/>
      <c r="C769" s="42"/>
      <c r="D769" s="42"/>
      <c r="E769" s="42"/>
      <c r="F769" s="42"/>
      <c r="G769" s="42"/>
      <c r="H769" s="43"/>
      <c r="K769" s="42"/>
      <c r="L769" s="44"/>
      <c r="M769" s="44"/>
      <c r="N769" s="44"/>
      <c r="O769" s="42"/>
      <c r="P769" s="42"/>
      <c r="Q769" s="42"/>
      <c r="R769" s="89"/>
      <c r="S769" s="42"/>
      <c r="T769" s="42"/>
      <c r="U769" s="42"/>
      <c r="V769" s="42"/>
      <c r="W769" s="42"/>
      <c r="X769" s="42"/>
      <c r="Y769" s="42"/>
    </row>
    <row r="770" spans="1:25" ht="28" customHeight="1" x14ac:dyDescent="0.15">
      <c r="A770" s="42"/>
      <c r="B770" s="42"/>
      <c r="C770" s="42"/>
      <c r="D770" s="42"/>
      <c r="E770" s="42"/>
      <c r="F770" s="42"/>
      <c r="G770" s="42"/>
      <c r="H770" s="43"/>
      <c r="K770" s="42"/>
      <c r="L770" s="44"/>
      <c r="M770" s="44"/>
      <c r="N770" s="44"/>
      <c r="O770" s="42"/>
      <c r="P770" s="42"/>
      <c r="Q770" s="42"/>
      <c r="R770" s="89"/>
      <c r="S770" s="42"/>
      <c r="T770" s="42"/>
      <c r="U770" s="42"/>
      <c r="V770" s="42"/>
      <c r="W770" s="42"/>
      <c r="X770" s="42"/>
      <c r="Y770" s="42"/>
    </row>
    <row r="771" spans="1:25" ht="28" customHeight="1" x14ac:dyDescent="0.15">
      <c r="A771" s="42"/>
      <c r="B771" s="42"/>
      <c r="C771" s="42"/>
      <c r="D771" s="42"/>
      <c r="E771" s="42"/>
      <c r="F771" s="42"/>
      <c r="G771" s="42"/>
      <c r="H771" s="43"/>
      <c r="K771" s="42"/>
      <c r="L771" s="44"/>
      <c r="M771" s="44"/>
      <c r="N771" s="44"/>
      <c r="O771" s="42"/>
      <c r="P771" s="42"/>
      <c r="Q771" s="42"/>
      <c r="R771" s="89"/>
      <c r="S771" s="42"/>
      <c r="T771" s="42"/>
      <c r="U771" s="42"/>
      <c r="V771" s="42"/>
      <c r="W771" s="42"/>
      <c r="X771" s="42"/>
      <c r="Y771" s="42"/>
    </row>
    <row r="772" spans="1:25" ht="28" customHeight="1" x14ac:dyDescent="0.15">
      <c r="A772" s="42"/>
      <c r="B772" s="42"/>
      <c r="C772" s="42"/>
      <c r="D772" s="42"/>
      <c r="E772" s="42"/>
      <c r="F772" s="42"/>
      <c r="G772" s="42"/>
      <c r="H772" s="43"/>
      <c r="K772" s="42"/>
      <c r="L772" s="44"/>
      <c r="M772" s="44"/>
      <c r="N772" s="44"/>
      <c r="O772" s="42"/>
      <c r="P772" s="42"/>
      <c r="Q772" s="42"/>
      <c r="R772" s="89"/>
      <c r="S772" s="42"/>
      <c r="T772" s="42"/>
      <c r="U772" s="42"/>
      <c r="V772" s="42"/>
      <c r="W772" s="42"/>
      <c r="X772" s="42"/>
      <c r="Y772" s="42"/>
    </row>
    <row r="773" spans="1:25" ht="28" customHeight="1" x14ac:dyDescent="0.15">
      <c r="A773" s="42"/>
      <c r="B773" s="42"/>
      <c r="C773" s="42"/>
      <c r="D773" s="42"/>
      <c r="E773" s="42"/>
      <c r="F773" s="42"/>
      <c r="G773" s="42"/>
      <c r="H773" s="43"/>
      <c r="K773" s="42"/>
      <c r="L773" s="44"/>
      <c r="M773" s="44"/>
      <c r="N773" s="44"/>
      <c r="O773" s="42"/>
      <c r="P773" s="42"/>
      <c r="Q773" s="42"/>
      <c r="R773" s="89"/>
      <c r="S773" s="42"/>
      <c r="T773" s="42"/>
      <c r="U773" s="42"/>
      <c r="V773" s="42"/>
      <c r="W773" s="42"/>
      <c r="X773" s="42"/>
      <c r="Y773" s="42"/>
    </row>
    <row r="774" spans="1:25" ht="28" customHeight="1" x14ac:dyDescent="0.15">
      <c r="A774" s="42"/>
      <c r="B774" s="42"/>
      <c r="C774" s="42"/>
      <c r="D774" s="42"/>
      <c r="E774" s="42"/>
      <c r="F774" s="42"/>
      <c r="G774" s="42"/>
      <c r="H774" s="43"/>
      <c r="K774" s="42"/>
      <c r="L774" s="44"/>
      <c r="M774" s="44"/>
      <c r="N774" s="44"/>
      <c r="O774" s="42"/>
      <c r="P774" s="42"/>
      <c r="Q774" s="42"/>
      <c r="R774" s="89"/>
      <c r="S774" s="42"/>
      <c r="T774" s="42"/>
      <c r="U774" s="42"/>
      <c r="V774" s="42"/>
      <c r="W774" s="42"/>
      <c r="X774" s="42"/>
      <c r="Y774" s="42"/>
    </row>
    <row r="775" spans="1:25" ht="28" customHeight="1" x14ac:dyDescent="0.15">
      <c r="A775" s="42"/>
      <c r="B775" s="42"/>
      <c r="C775" s="42"/>
      <c r="D775" s="42"/>
      <c r="E775" s="42"/>
      <c r="F775" s="42"/>
      <c r="G775" s="42"/>
      <c r="H775" s="43"/>
      <c r="K775" s="42"/>
      <c r="L775" s="44"/>
      <c r="M775" s="44"/>
      <c r="N775" s="44"/>
      <c r="O775" s="42"/>
      <c r="P775" s="42"/>
      <c r="Q775" s="42"/>
      <c r="R775" s="89"/>
      <c r="S775" s="42"/>
      <c r="T775" s="42"/>
      <c r="U775" s="42"/>
      <c r="V775" s="42"/>
      <c r="W775" s="42"/>
      <c r="X775" s="42"/>
      <c r="Y775" s="42"/>
    </row>
    <row r="776" spans="1:25" ht="28" customHeight="1" x14ac:dyDescent="0.15">
      <c r="A776" s="42"/>
      <c r="B776" s="42"/>
      <c r="C776" s="42"/>
      <c r="D776" s="42"/>
      <c r="E776" s="42"/>
      <c r="F776" s="42"/>
      <c r="G776" s="42"/>
      <c r="H776" s="43"/>
      <c r="K776" s="42"/>
      <c r="L776" s="44"/>
      <c r="M776" s="44"/>
      <c r="N776" s="44"/>
      <c r="O776" s="42"/>
      <c r="P776" s="42"/>
      <c r="Q776" s="42"/>
      <c r="R776" s="89"/>
      <c r="S776" s="42"/>
      <c r="T776" s="42"/>
      <c r="U776" s="42"/>
      <c r="V776" s="42"/>
      <c r="W776" s="42"/>
      <c r="X776" s="42"/>
      <c r="Y776" s="42"/>
    </row>
    <row r="777" spans="1:25" ht="28" customHeight="1" x14ac:dyDescent="0.15">
      <c r="A777" s="42"/>
      <c r="B777" s="42"/>
      <c r="C777" s="42"/>
      <c r="D777" s="42"/>
      <c r="E777" s="42"/>
      <c r="F777" s="42"/>
      <c r="G777" s="42"/>
      <c r="H777" s="43"/>
      <c r="K777" s="42"/>
      <c r="L777" s="44"/>
      <c r="M777" s="44"/>
      <c r="N777" s="44"/>
      <c r="O777" s="42"/>
      <c r="P777" s="42"/>
      <c r="Q777" s="42"/>
      <c r="R777" s="89"/>
      <c r="S777" s="42"/>
      <c r="T777" s="42"/>
      <c r="U777" s="42"/>
      <c r="V777" s="42"/>
      <c r="W777" s="42"/>
      <c r="X777" s="42"/>
      <c r="Y777" s="42"/>
    </row>
    <row r="778" spans="1:25" ht="28" customHeight="1" x14ac:dyDescent="0.15">
      <c r="A778" s="42"/>
      <c r="B778" s="42"/>
      <c r="C778" s="42"/>
      <c r="D778" s="42"/>
      <c r="E778" s="42"/>
      <c r="F778" s="42"/>
      <c r="G778" s="42"/>
      <c r="H778" s="43"/>
      <c r="K778" s="42"/>
      <c r="L778" s="44"/>
      <c r="M778" s="44"/>
      <c r="N778" s="44"/>
      <c r="O778" s="42"/>
      <c r="P778" s="42"/>
      <c r="Q778" s="42"/>
      <c r="R778" s="89"/>
      <c r="S778" s="42"/>
      <c r="T778" s="42"/>
      <c r="U778" s="42"/>
      <c r="V778" s="42"/>
      <c r="W778" s="42"/>
      <c r="X778" s="42"/>
      <c r="Y778" s="42"/>
    </row>
    <row r="779" spans="1:25" ht="28" customHeight="1" x14ac:dyDescent="0.15">
      <c r="A779" s="42"/>
      <c r="B779" s="42"/>
      <c r="C779" s="42"/>
      <c r="D779" s="42"/>
      <c r="E779" s="42"/>
      <c r="F779" s="42"/>
      <c r="G779" s="42"/>
      <c r="H779" s="43"/>
      <c r="K779" s="42"/>
      <c r="L779" s="44"/>
      <c r="M779" s="44"/>
      <c r="N779" s="44"/>
      <c r="O779" s="42"/>
      <c r="P779" s="42"/>
      <c r="Q779" s="42"/>
      <c r="R779" s="89"/>
      <c r="S779" s="42"/>
      <c r="T779" s="42"/>
      <c r="U779" s="42"/>
      <c r="V779" s="42"/>
      <c r="W779" s="42"/>
      <c r="X779" s="42"/>
      <c r="Y779" s="42"/>
    </row>
    <row r="780" spans="1:25" ht="28" customHeight="1" x14ac:dyDescent="0.15">
      <c r="A780" s="42"/>
      <c r="B780" s="42"/>
      <c r="C780" s="42"/>
      <c r="D780" s="42"/>
      <c r="E780" s="42"/>
      <c r="F780" s="42"/>
      <c r="G780" s="42"/>
      <c r="H780" s="43"/>
      <c r="K780" s="42"/>
      <c r="L780" s="44"/>
      <c r="M780" s="44"/>
      <c r="N780" s="44"/>
      <c r="O780" s="42"/>
      <c r="P780" s="42"/>
      <c r="Q780" s="42"/>
      <c r="R780" s="89"/>
      <c r="S780" s="42"/>
      <c r="T780" s="42"/>
      <c r="U780" s="42"/>
      <c r="V780" s="42"/>
      <c r="W780" s="42"/>
      <c r="X780" s="42"/>
      <c r="Y780" s="42"/>
    </row>
    <row r="781" spans="1:25" ht="28" customHeight="1" x14ac:dyDescent="0.15">
      <c r="A781" s="42"/>
      <c r="B781" s="42"/>
      <c r="C781" s="42"/>
      <c r="D781" s="42"/>
      <c r="E781" s="42"/>
      <c r="F781" s="42"/>
      <c r="G781" s="42"/>
      <c r="H781" s="43"/>
      <c r="K781" s="42"/>
      <c r="L781" s="44"/>
      <c r="M781" s="44"/>
      <c r="N781" s="44"/>
      <c r="O781" s="42"/>
      <c r="P781" s="42"/>
      <c r="Q781" s="42"/>
      <c r="R781" s="89"/>
      <c r="S781" s="42"/>
      <c r="T781" s="42"/>
      <c r="U781" s="42"/>
      <c r="V781" s="42"/>
      <c r="W781" s="42"/>
      <c r="X781" s="42"/>
      <c r="Y781" s="42"/>
    </row>
    <row r="782" spans="1:25" ht="28" customHeight="1" x14ac:dyDescent="0.15">
      <c r="A782" s="42"/>
      <c r="B782" s="42"/>
      <c r="C782" s="42"/>
      <c r="D782" s="42"/>
      <c r="E782" s="42"/>
      <c r="F782" s="42"/>
      <c r="G782" s="42"/>
      <c r="H782" s="43"/>
      <c r="K782" s="42"/>
      <c r="L782" s="44"/>
      <c r="M782" s="44"/>
      <c r="N782" s="44"/>
      <c r="O782" s="42"/>
      <c r="P782" s="42"/>
      <c r="Q782" s="42"/>
      <c r="R782" s="89"/>
      <c r="S782" s="42"/>
      <c r="T782" s="42"/>
      <c r="U782" s="42"/>
      <c r="V782" s="42"/>
      <c r="W782" s="42"/>
      <c r="X782" s="42"/>
      <c r="Y782" s="42"/>
    </row>
    <row r="783" spans="1:25" ht="28" customHeight="1" x14ac:dyDescent="0.15">
      <c r="A783" s="42"/>
      <c r="B783" s="42"/>
      <c r="C783" s="42"/>
      <c r="D783" s="42"/>
      <c r="E783" s="42"/>
      <c r="F783" s="42"/>
      <c r="G783" s="42"/>
      <c r="H783" s="43"/>
      <c r="K783" s="42"/>
      <c r="L783" s="44"/>
      <c r="M783" s="44"/>
      <c r="N783" s="44"/>
      <c r="O783" s="42"/>
      <c r="P783" s="42"/>
      <c r="Q783" s="42"/>
      <c r="R783" s="89"/>
      <c r="S783" s="42"/>
      <c r="T783" s="42"/>
      <c r="U783" s="42"/>
      <c r="V783" s="42"/>
      <c r="W783" s="42"/>
      <c r="X783" s="42"/>
      <c r="Y783" s="42"/>
    </row>
    <row r="784" spans="1:25" ht="28" customHeight="1" x14ac:dyDescent="0.15">
      <c r="A784" s="42"/>
      <c r="B784" s="42"/>
      <c r="C784" s="42"/>
      <c r="D784" s="42"/>
      <c r="E784" s="42"/>
      <c r="F784" s="42"/>
      <c r="G784" s="42"/>
      <c r="H784" s="43"/>
      <c r="K784" s="42"/>
      <c r="L784" s="44"/>
      <c r="M784" s="44"/>
      <c r="N784" s="44"/>
      <c r="O784" s="42"/>
      <c r="P784" s="42"/>
      <c r="Q784" s="42"/>
      <c r="R784" s="89"/>
      <c r="S784" s="42"/>
      <c r="T784" s="42"/>
      <c r="U784" s="42"/>
      <c r="V784" s="42"/>
      <c r="W784" s="42"/>
      <c r="X784" s="42"/>
      <c r="Y784" s="42"/>
    </row>
    <row r="785" spans="1:25" ht="28" customHeight="1" x14ac:dyDescent="0.15">
      <c r="A785" s="42"/>
      <c r="B785" s="42"/>
      <c r="C785" s="42"/>
      <c r="D785" s="42"/>
      <c r="E785" s="42"/>
      <c r="F785" s="42"/>
      <c r="G785" s="42"/>
      <c r="H785" s="43"/>
      <c r="K785" s="42"/>
      <c r="L785" s="44"/>
      <c r="M785" s="44"/>
      <c r="N785" s="44"/>
      <c r="O785" s="42"/>
      <c r="P785" s="42"/>
      <c r="Q785" s="42"/>
      <c r="R785" s="89"/>
      <c r="S785" s="42"/>
      <c r="T785" s="42"/>
      <c r="U785" s="42"/>
      <c r="V785" s="42"/>
      <c r="W785" s="42"/>
      <c r="X785" s="42"/>
      <c r="Y785" s="42"/>
    </row>
    <row r="786" spans="1:25" ht="28" customHeight="1" x14ac:dyDescent="0.15">
      <c r="A786" s="42"/>
      <c r="B786" s="42"/>
      <c r="C786" s="42"/>
      <c r="D786" s="42"/>
      <c r="E786" s="42"/>
      <c r="F786" s="42"/>
      <c r="G786" s="42"/>
      <c r="H786" s="43"/>
      <c r="K786" s="42"/>
      <c r="L786" s="44"/>
      <c r="M786" s="44"/>
      <c r="N786" s="44"/>
      <c r="O786" s="42"/>
      <c r="P786" s="42"/>
      <c r="Q786" s="42"/>
      <c r="R786" s="89"/>
      <c r="S786" s="42"/>
      <c r="T786" s="42"/>
      <c r="U786" s="42"/>
      <c r="V786" s="42"/>
      <c r="W786" s="42"/>
      <c r="X786" s="42"/>
      <c r="Y786" s="42"/>
    </row>
    <row r="787" spans="1:25" ht="28" customHeight="1" x14ac:dyDescent="0.15">
      <c r="A787" s="42"/>
      <c r="B787" s="42"/>
      <c r="C787" s="42"/>
      <c r="D787" s="42"/>
      <c r="E787" s="42"/>
      <c r="F787" s="42"/>
      <c r="G787" s="42"/>
      <c r="H787" s="43"/>
      <c r="K787" s="42"/>
      <c r="L787" s="44"/>
      <c r="M787" s="44"/>
      <c r="N787" s="44"/>
      <c r="O787" s="42"/>
      <c r="P787" s="42"/>
      <c r="Q787" s="42"/>
      <c r="R787" s="89"/>
      <c r="S787" s="42"/>
      <c r="T787" s="42"/>
      <c r="U787" s="42"/>
      <c r="V787" s="42"/>
      <c r="W787" s="42"/>
      <c r="X787" s="42"/>
      <c r="Y787" s="42"/>
    </row>
    <row r="788" spans="1:25" ht="28" customHeight="1" x14ac:dyDescent="0.15">
      <c r="A788" s="42"/>
      <c r="B788" s="42"/>
      <c r="C788" s="42"/>
      <c r="D788" s="42"/>
      <c r="E788" s="42"/>
      <c r="F788" s="42"/>
      <c r="G788" s="42"/>
      <c r="H788" s="43"/>
      <c r="K788" s="42"/>
      <c r="L788" s="44"/>
      <c r="M788" s="44"/>
      <c r="N788" s="44"/>
      <c r="O788" s="42"/>
      <c r="P788" s="42"/>
      <c r="Q788" s="42"/>
      <c r="R788" s="89"/>
      <c r="S788" s="42"/>
      <c r="T788" s="42"/>
      <c r="U788" s="42"/>
      <c r="V788" s="42"/>
      <c r="W788" s="42"/>
      <c r="X788" s="42"/>
      <c r="Y788" s="42"/>
    </row>
    <row r="789" spans="1:25" ht="28" customHeight="1" x14ac:dyDescent="0.15">
      <c r="A789" s="42"/>
      <c r="B789" s="42"/>
      <c r="C789" s="42"/>
      <c r="D789" s="42"/>
      <c r="E789" s="42"/>
      <c r="F789" s="42"/>
      <c r="G789" s="42"/>
      <c r="H789" s="43"/>
      <c r="K789" s="42"/>
      <c r="L789" s="44"/>
      <c r="M789" s="44"/>
      <c r="N789" s="44"/>
      <c r="O789" s="42"/>
      <c r="P789" s="42"/>
      <c r="Q789" s="42"/>
      <c r="R789" s="89"/>
      <c r="S789" s="42"/>
      <c r="T789" s="42"/>
      <c r="U789" s="42"/>
      <c r="V789" s="42"/>
      <c r="W789" s="42"/>
      <c r="X789" s="42"/>
      <c r="Y789" s="42"/>
    </row>
    <row r="790" spans="1:25" ht="28" customHeight="1" x14ac:dyDescent="0.15">
      <c r="A790" s="42"/>
      <c r="B790" s="42"/>
      <c r="C790" s="42"/>
      <c r="D790" s="42"/>
      <c r="E790" s="42"/>
      <c r="F790" s="42"/>
      <c r="G790" s="42"/>
      <c r="H790" s="43"/>
      <c r="K790" s="42"/>
      <c r="L790" s="44"/>
      <c r="M790" s="44"/>
      <c r="N790" s="44"/>
      <c r="O790" s="42"/>
      <c r="P790" s="42"/>
      <c r="Q790" s="42"/>
      <c r="R790" s="89"/>
      <c r="S790" s="42"/>
      <c r="T790" s="42"/>
      <c r="U790" s="42"/>
      <c r="V790" s="42"/>
      <c r="W790" s="42"/>
      <c r="X790" s="42"/>
      <c r="Y790" s="42"/>
    </row>
    <row r="791" spans="1:25" ht="28" customHeight="1" x14ac:dyDescent="0.15">
      <c r="A791" s="42"/>
      <c r="B791" s="42"/>
      <c r="C791" s="42"/>
      <c r="D791" s="42"/>
      <c r="E791" s="42"/>
      <c r="F791" s="42"/>
      <c r="G791" s="42"/>
      <c r="H791" s="43"/>
      <c r="K791" s="42"/>
      <c r="L791" s="44"/>
      <c r="M791" s="44"/>
      <c r="N791" s="44"/>
      <c r="O791" s="42"/>
      <c r="P791" s="42"/>
      <c r="Q791" s="42"/>
      <c r="R791" s="89"/>
      <c r="S791" s="42"/>
      <c r="T791" s="42"/>
      <c r="U791" s="42"/>
      <c r="V791" s="42"/>
      <c r="W791" s="42"/>
      <c r="X791" s="42"/>
      <c r="Y791" s="42"/>
    </row>
    <row r="792" spans="1:25" ht="28" customHeight="1" x14ac:dyDescent="0.15">
      <c r="A792" s="42"/>
      <c r="B792" s="42"/>
      <c r="C792" s="42"/>
      <c r="D792" s="42"/>
      <c r="E792" s="42"/>
      <c r="F792" s="42"/>
      <c r="G792" s="42"/>
      <c r="H792" s="43"/>
      <c r="K792" s="42"/>
      <c r="L792" s="44"/>
      <c r="M792" s="44"/>
      <c r="N792" s="44"/>
      <c r="O792" s="42"/>
      <c r="P792" s="42"/>
      <c r="Q792" s="42"/>
      <c r="R792" s="89"/>
      <c r="S792" s="42"/>
      <c r="T792" s="42"/>
      <c r="U792" s="42"/>
      <c r="V792" s="42"/>
      <c r="W792" s="42"/>
      <c r="X792" s="42"/>
      <c r="Y792" s="42"/>
    </row>
    <row r="793" spans="1:25" ht="28" customHeight="1" x14ac:dyDescent="0.15">
      <c r="A793" s="42"/>
      <c r="B793" s="42"/>
      <c r="C793" s="42"/>
      <c r="D793" s="42"/>
      <c r="E793" s="42"/>
      <c r="F793" s="42"/>
      <c r="G793" s="42"/>
      <c r="H793" s="43"/>
      <c r="K793" s="42"/>
      <c r="L793" s="44"/>
      <c r="M793" s="44"/>
      <c r="N793" s="44"/>
      <c r="O793" s="42"/>
      <c r="P793" s="42"/>
      <c r="Q793" s="42"/>
      <c r="R793" s="89"/>
      <c r="S793" s="42"/>
      <c r="T793" s="42"/>
      <c r="U793" s="42"/>
      <c r="V793" s="42"/>
      <c r="W793" s="42"/>
      <c r="X793" s="42"/>
      <c r="Y793" s="42"/>
    </row>
    <row r="794" spans="1:25" ht="28" customHeight="1" x14ac:dyDescent="0.15">
      <c r="A794" s="42"/>
      <c r="B794" s="42"/>
      <c r="C794" s="42"/>
      <c r="D794" s="42"/>
      <c r="E794" s="42"/>
      <c r="F794" s="42"/>
      <c r="G794" s="42"/>
      <c r="H794" s="43"/>
      <c r="K794" s="42"/>
      <c r="L794" s="44"/>
      <c r="M794" s="44"/>
      <c r="N794" s="44"/>
      <c r="O794" s="42"/>
      <c r="P794" s="42"/>
      <c r="Q794" s="42"/>
      <c r="R794" s="89"/>
      <c r="S794" s="42"/>
      <c r="T794" s="42"/>
      <c r="U794" s="42"/>
      <c r="V794" s="42"/>
      <c r="W794" s="42"/>
      <c r="X794" s="42"/>
      <c r="Y794" s="42"/>
    </row>
    <row r="795" spans="1:25" ht="28" customHeight="1" x14ac:dyDescent="0.15">
      <c r="A795" s="42"/>
      <c r="B795" s="42"/>
      <c r="C795" s="42"/>
      <c r="D795" s="42"/>
      <c r="E795" s="42"/>
      <c r="F795" s="42"/>
      <c r="G795" s="42"/>
      <c r="H795" s="43"/>
      <c r="K795" s="42"/>
      <c r="L795" s="44"/>
      <c r="M795" s="44"/>
      <c r="N795" s="44"/>
      <c r="O795" s="42"/>
      <c r="P795" s="42"/>
      <c r="Q795" s="42"/>
      <c r="R795" s="89"/>
      <c r="S795" s="42"/>
      <c r="T795" s="42"/>
      <c r="U795" s="42"/>
      <c r="V795" s="42"/>
      <c r="W795" s="42"/>
      <c r="X795" s="42"/>
      <c r="Y795" s="42"/>
    </row>
    <row r="796" spans="1:25" ht="28" customHeight="1" x14ac:dyDescent="0.15">
      <c r="A796" s="42"/>
      <c r="B796" s="42"/>
      <c r="C796" s="42"/>
      <c r="D796" s="42"/>
      <c r="E796" s="42"/>
      <c r="F796" s="42"/>
      <c r="G796" s="42"/>
      <c r="H796" s="43"/>
      <c r="K796" s="42"/>
      <c r="L796" s="44"/>
      <c r="M796" s="44"/>
      <c r="N796" s="44"/>
      <c r="O796" s="42"/>
      <c r="P796" s="42"/>
      <c r="Q796" s="42"/>
      <c r="R796" s="89"/>
      <c r="S796" s="42"/>
      <c r="T796" s="42"/>
      <c r="U796" s="42"/>
      <c r="V796" s="42"/>
      <c r="W796" s="42"/>
      <c r="X796" s="42"/>
      <c r="Y796" s="42"/>
    </row>
    <row r="797" spans="1:25" ht="28" customHeight="1" x14ac:dyDescent="0.15">
      <c r="A797" s="42"/>
      <c r="B797" s="42"/>
      <c r="C797" s="42"/>
      <c r="D797" s="42"/>
      <c r="E797" s="42"/>
      <c r="F797" s="42"/>
      <c r="G797" s="42"/>
      <c r="H797" s="43"/>
      <c r="K797" s="42"/>
      <c r="L797" s="44"/>
      <c r="M797" s="44"/>
      <c r="N797" s="44"/>
      <c r="O797" s="42"/>
      <c r="P797" s="42"/>
      <c r="Q797" s="42"/>
      <c r="R797" s="89"/>
      <c r="S797" s="42"/>
      <c r="T797" s="42"/>
      <c r="U797" s="42"/>
      <c r="V797" s="42"/>
      <c r="W797" s="42"/>
      <c r="X797" s="42"/>
      <c r="Y797" s="42"/>
    </row>
    <row r="798" spans="1:25" ht="28" customHeight="1" x14ac:dyDescent="0.15">
      <c r="A798" s="42"/>
      <c r="B798" s="42"/>
      <c r="C798" s="42"/>
      <c r="D798" s="42"/>
      <c r="E798" s="42"/>
      <c r="F798" s="42"/>
      <c r="G798" s="42"/>
      <c r="H798" s="43"/>
      <c r="K798" s="42"/>
      <c r="L798" s="44"/>
      <c r="M798" s="44"/>
      <c r="N798" s="44"/>
      <c r="O798" s="42"/>
      <c r="P798" s="42"/>
      <c r="Q798" s="42"/>
      <c r="R798" s="89"/>
      <c r="S798" s="42"/>
      <c r="T798" s="42"/>
      <c r="U798" s="42"/>
      <c r="V798" s="42"/>
      <c r="W798" s="42"/>
      <c r="X798" s="42"/>
      <c r="Y798" s="42"/>
    </row>
    <row r="799" spans="1:25" ht="28" customHeight="1" x14ac:dyDescent="0.15">
      <c r="A799" s="42"/>
      <c r="B799" s="42"/>
      <c r="C799" s="42"/>
      <c r="D799" s="42"/>
      <c r="E799" s="42"/>
      <c r="F799" s="42"/>
      <c r="G799" s="42"/>
      <c r="H799" s="43"/>
      <c r="K799" s="42"/>
      <c r="L799" s="44"/>
      <c r="M799" s="44"/>
      <c r="N799" s="44"/>
      <c r="O799" s="42"/>
      <c r="P799" s="42"/>
      <c r="Q799" s="42"/>
      <c r="R799" s="89"/>
      <c r="S799" s="42"/>
      <c r="T799" s="42"/>
      <c r="U799" s="42"/>
      <c r="V799" s="42"/>
      <c r="W799" s="42"/>
      <c r="X799" s="42"/>
      <c r="Y799" s="42"/>
    </row>
    <row r="800" spans="1:25" ht="28" customHeight="1" x14ac:dyDescent="0.15">
      <c r="A800" s="42"/>
      <c r="B800" s="42"/>
      <c r="C800" s="42"/>
      <c r="D800" s="42"/>
      <c r="E800" s="42"/>
      <c r="F800" s="42"/>
      <c r="G800" s="42"/>
      <c r="H800" s="43"/>
      <c r="K800" s="42"/>
      <c r="L800" s="44"/>
      <c r="M800" s="44"/>
      <c r="N800" s="44"/>
      <c r="O800" s="42"/>
      <c r="P800" s="42"/>
      <c r="Q800" s="42"/>
      <c r="R800" s="89"/>
      <c r="S800" s="42"/>
      <c r="T800" s="42"/>
      <c r="U800" s="42"/>
      <c r="V800" s="42"/>
      <c r="W800" s="42"/>
      <c r="X800" s="42"/>
      <c r="Y800" s="42"/>
    </row>
    <row r="801" spans="1:25" ht="28" customHeight="1" x14ac:dyDescent="0.15">
      <c r="A801" s="42"/>
      <c r="B801" s="42"/>
      <c r="C801" s="42"/>
      <c r="D801" s="42"/>
      <c r="E801" s="42"/>
      <c r="F801" s="42"/>
      <c r="G801" s="42"/>
      <c r="H801" s="43"/>
      <c r="K801" s="42"/>
      <c r="L801" s="44"/>
      <c r="M801" s="44"/>
      <c r="N801" s="44"/>
      <c r="O801" s="42"/>
      <c r="P801" s="42"/>
      <c r="Q801" s="42"/>
      <c r="R801" s="89"/>
      <c r="S801" s="42"/>
      <c r="T801" s="42"/>
      <c r="U801" s="42"/>
      <c r="V801" s="42"/>
      <c r="W801" s="42"/>
      <c r="X801" s="42"/>
      <c r="Y801" s="42"/>
    </row>
    <row r="802" spans="1:25" ht="28" customHeight="1" x14ac:dyDescent="0.15">
      <c r="A802" s="42"/>
      <c r="B802" s="42"/>
      <c r="C802" s="42"/>
      <c r="D802" s="42"/>
      <c r="E802" s="42"/>
      <c r="F802" s="42"/>
      <c r="G802" s="42"/>
      <c r="H802" s="43"/>
      <c r="K802" s="42"/>
      <c r="L802" s="44"/>
      <c r="M802" s="44"/>
      <c r="N802" s="44"/>
      <c r="O802" s="42"/>
      <c r="P802" s="42"/>
      <c r="Q802" s="42"/>
      <c r="R802" s="89"/>
      <c r="S802" s="42"/>
      <c r="T802" s="42"/>
      <c r="U802" s="42"/>
      <c r="V802" s="42"/>
      <c r="W802" s="42"/>
      <c r="X802" s="42"/>
      <c r="Y802" s="42"/>
    </row>
    <row r="803" spans="1:25" ht="28" customHeight="1" x14ac:dyDescent="0.15">
      <c r="A803" s="42"/>
      <c r="B803" s="42"/>
      <c r="C803" s="42"/>
      <c r="D803" s="42"/>
      <c r="E803" s="42"/>
      <c r="F803" s="42"/>
      <c r="G803" s="42"/>
      <c r="H803" s="43"/>
      <c r="K803" s="42"/>
      <c r="L803" s="44"/>
      <c r="M803" s="44"/>
      <c r="N803" s="44"/>
      <c r="O803" s="42"/>
      <c r="P803" s="42"/>
      <c r="Q803" s="42"/>
      <c r="R803" s="89"/>
      <c r="S803" s="42"/>
      <c r="T803" s="42"/>
      <c r="U803" s="42"/>
      <c r="V803" s="42"/>
      <c r="W803" s="42"/>
      <c r="X803" s="42"/>
      <c r="Y803" s="42"/>
    </row>
    <row r="804" spans="1:25" ht="28" customHeight="1" x14ac:dyDescent="0.15">
      <c r="A804" s="42"/>
      <c r="B804" s="42"/>
      <c r="C804" s="42"/>
      <c r="D804" s="42"/>
      <c r="E804" s="42"/>
      <c r="F804" s="42"/>
      <c r="G804" s="42"/>
      <c r="H804" s="43"/>
      <c r="K804" s="42"/>
      <c r="L804" s="44"/>
      <c r="M804" s="44"/>
      <c r="N804" s="44"/>
      <c r="O804" s="42"/>
      <c r="P804" s="42"/>
      <c r="Q804" s="42"/>
      <c r="R804" s="89"/>
      <c r="S804" s="42"/>
      <c r="T804" s="42"/>
      <c r="U804" s="42"/>
      <c r="V804" s="42"/>
      <c r="W804" s="42"/>
      <c r="X804" s="42"/>
      <c r="Y804" s="42"/>
    </row>
    <row r="805" spans="1:25" ht="28" customHeight="1" x14ac:dyDescent="0.15">
      <c r="A805" s="42"/>
      <c r="B805" s="42"/>
      <c r="C805" s="42"/>
      <c r="D805" s="42"/>
      <c r="E805" s="42"/>
      <c r="F805" s="42"/>
      <c r="G805" s="42"/>
      <c r="H805" s="43"/>
      <c r="K805" s="42"/>
      <c r="L805" s="44"/>
      <c r="M805" s="44"/>
      <c r="N805" s="44"/>
      <c r="O805" s="42"/>
      <c r="P805" s="42"/>
      <c r="Q805" s="42"/>
      <c r="R805" s="89"/>
      <c r="S805" s="42"/>
      <c r="T805" s="42"/>
      <c r="U805" s="42"/>
      <c r="V805" s="42"/>
      <c r="W805" s="42"/>
      <c r="X805" s="42"/>
      <c r="Y805" s="42"/>
    </row>
    <row r="806" spans="1:25" ht="28" customHeight="1" x14ac:dyDescent="0.15">
      <c r="A806" s="42"/>
      <c r="B806" s="42"/>
      <c r="C806" s="42"/>
      <c r="D806" s="42"/>
      <c r="E806" s="42"/>
      <c r="F806" s="42"/>
      <c r="G806" s="42"/>
      <c r="H806" s="43"/>
      <c r="K806" s="42"/>
      <c r="L806" s="44"/>
      <c r="M806" s="44"/>
      <c r="N806" s="44"/>
      <c r="O806" s="42"/>
      <c r="P806" s="42"/>
      <c r="Q806" s="42"/>
      <c r="R806" s="89"/>
      <c r="S806" s="42"/>
      <c r="T806" s="42"/>
      <c r="U806" s="42"/>
      <c r="V806" s="42"/>
      <c r="W806" s="42"/>
      <c r="X806" s="42"/>
      <c r="Y806" s="42"/>
    </row>
    <row r="807" spans="1:25" ht="28" customHeight="1" x14ac:dyDescent="0.15">
      <c r="A807" s="42"/>
      <c r="B807" s="42"/>
      <c r="C807" s="42"/>
      <c r="D807" s="42"/>
      <c r="E807" s="42"/>
      <c r="F807" s="42"/>
      <c r="G807" s="42"/>
      <c r="H807" s="43"/>
      <c r="K807" s="42"/>
      <c r="L807" s="44"/>
      <c r="M807" s="44"/>
      <c r="N807" s="44"/>
      <c r="O807" s="42"/>
      <c r="P807" s="42"/>
      <c r="Q807" s="42"/>
      <c r="R807" s="89"/>
      <c r="S807" s="42"/>
      <c r="T807" s="42"/>
      <c r="U807" s="42"/>
      <c r="V807" s="42"/>
      <c r="W807" s="42"/>
      <c r="X807" s="42"/>
      <c r="Y807" s="42"/>
    </row>
    <row r="808" spans="1:25" ht="28" customHeight="1" x14ac:dyDescent="0.15">
      <c r="A808" s="42"/>
      <c r="B808" s="42"/>
      <c r="C808" s="42"/>
      <c r="D808" s="42"/>
      <c r="E808" s="42"/>
      <c r="F808" s="42"/>
      <c r="G808" s="42"/>
      <c r="H808" s="43"/>
      <c r="K808" s="42"/>
      <c r="L808" s="44"/>
      <c r="M808" s="44"/>
      <c r="N808" s="44"/>
      <c r="O808" s="42"/>
      <c r="P808" s="42"/>
      <c r="Q808" s="42"/>
      <c r="R808" s="89"/>
      <c r="S808" s="42"/>
      <c r="T808" s="42"/>
      <c r="U808" s="42"/>
      <c r="V808" s="42"/>
      <c r="W808" s="42"/>
      <c r="X808" s="42"/>
      <c r="Y808" s="42"/>
    </row>
    <row r="809" spans="1:25" ht="28" customHeight="1" x14ac:dyDescent="0.15">
      <c r="A809" s="42"/>
      <c r="B809" s="42"/>
      <c r="C809" s="42"/>
      <c r="D809" s="42"/>
      <c r="E809" s="42"/>
      <c r="F809" s="42"/>
      <c r="G809" s="42"/>
      <c r="H809" s="43"/>
      <c r="K809" s="42"/>
      <c r="L809" s="44"/>
      <c r="M809" s="44"/>
      <c r="N809" s="44"/>
      <c r="O809" s="42"/>
      <c r="P809" s="42"/>
      <c r="Q809" s="42"/>
      <c r="R809" s="89"/>
      <c r="S809" s="42"/>
      <c r="T809" s="42"/>
      <c r="U809" s="42"/>
      <c r="V809" s="42"/>
      <c r="W809" s="42"/>
      <c r="X809" s="42"/>
      <c r="Y809" s="42"/>
    </row>
    <row r="810" spans="1:25" ht="28" customHeight="1" x14ac:dyDescent="0.15">
      <c r="A810" s="42"/>
      <c r="B810" s="42"/>
      <c r="C810" s="42"/>
      <c r="D810" s="42"/>
      <c r="E810" s="42"/>
      <c r="F810" s="42"/>
      <c r="G810" s="42"/>
      <c r="H810" s="43"/>
      <c r="K810" s="42"/>
      <c r="L810" s="44"/>
      <c r="M810" s="44"/>
      <c r="N810" s="44"/>
      <c r="O810" s="42"/>
      <c r="P810" s="42"/>
      <c r="Q810" s="42"/>
      <c r="R810" s="89"/>
      <c r="S810" s="42"/>
      <c r="T810" s="42"/>
      <c r="U810" s="42"/>
      <c r="V810" s="42"/>
      <c r="W810" s="42"/>
      <c r="X810" s="42"/>
      <c r="Y810" s="42"/>
    </row>
    <row r="811" spans="1:25" ht="28" customHeight="1" x14ac:dyDescent="0.15">
      <c r="A811" s="42"/>
      <c r="B811" s="42"/>
      <c r="C811" s="42"/>
      <c r="D811" s="42"/>
      <c r="E811" s="42"/>
      <c r="F811" s="42"/>
      <c r="G811" s="42"/>
      <c r="H811" s="43"/>
      <c r="K811" s="42"/>
      <c r="L811" s="44"/>
      <c r="M811" s="44"/>
      <c r="N811" s="44"/>
      <c r="O811" s="42"/>
      <c r="P811" s="42"/>
      <c r="Q811" s="42"/>
      <c r="R811" s="89"/>
      <c r="S811" s="42"/>
      <c r="T811" s="42"/>
      <c r="U811" s="42"/>
      <c r="V811" s="42"/>
      <c r="W811" s="42"/>
      <c r="X811" s="42"/>
      <c r="Y811" s="42"/>
    </row>
    <row r="812" spans="1:25" ht="28" customHeight="1" x14ac:dyDescent="0.15">
      <c r="A812" s="42"/>
      <c r="B812" s="42"/>
      <c r="C812" s="42"/>
      <c r="D812" s="42"/>
      <c r="E812" s="42"/>
      <c r="F812" s="42"/>
      <c r="G812" s="42"/>
      <c r="H812" s="43"/>
      <c r="K812" s="42"/>
      <c r="L812" s="44"/>
      <c r="M812" s="44"/>
      <c r="N812" s="44"/>
      <c r="O812" s="42"/>
      <c r="P812" s="42"/>
      <c r="Q812" s="42"/>
      <c r="R812" s="89"/>
      <c r="S812" s="42"/>
      <c r="T812" s="42"/>
      <c r="U812" s="42"/>
      <c r="V812" s="42"/>
      <c r="W812" s="42"/>
      <c r="X812" s="42"/>
      <c r="Y812" s="42"/>
    </row>
    <row r="813" spans="1:25" ht="28" customHeight="1" x14ac:dyDescent="0.15">
      <c r="A813" s="42"/>
      <c r="B813" s="42"/>
      <c r="C813" s="42"/>
      <c r="D813" s="42"/>
      <c r="E813" s="42"/>
      <c r="F813" s="42"/>
      <c r="G813" s="42"/>
      <c r="H813" s="43"/>
      <c r="K813" s="42"/>
      <c r="L813" s="44"/>
      <c r="M813" s="44"/>
      <c r="N813" s="44"/>
      <c r="O813" s="42"/>
      <c r="P813" s="42"/>
      <c r="Q813" s="42"/>
      <c r="R813" s="89"/>
      <c r="S813" s="42"/>
      <c r="T813" s="42"/>
      <c r="U813" s="42"/>
      <c r="V813" s="42"/>
      <c r="W813" s="42"/>
      <c r="X813" s="42"/>
      <c r="Y813" s="42"/>
    </row>
    <row r="814" spans="1:25" ht="28" customHeight="1" x14ac:dyDescent="0.15">
      <c r="A814" s="42"/>
      <c r="B814" s="42"/>
      <c r="C814" s="42"/>
      <c r="D814" s="42"/>
      <c r="E814" s="42"/>
      <c r="F814" s="42"/>
      <c r="G814" s="42"/>
      <c r="H814" s="43"/>
      <c r="K814" s="42"/>
      <c r="L814" s="44"/>
      <c r="M814" s="44"/>
      <c r="N814" s="44"/>
      <c r="O814" s="42"/>
      <c r="P814" s="42"/>
      <c r="Q814" s="42"/>
      <c r="R814" s="89"/>
      <c r="S814" s="42"/>
      <c r="T814" s="42"/>
      <c r="U814" s="42"/>
      <c r="V814" s="42"/>
      <c r="W814" s="42"/>
      <c r="X814" s="42"/>
      <c r="Y814" s="42"/>
    </row>
    <row r="815" spans="1:25" ht="28" customHeight="1" x14ac:dyDescent="0.15">
      <c r="A815" s="42"/>
      <c r="B815" s="42"/>
      <c r="C815" s="42"/>
      <c r="D815" s="42"/>
      <c r="E815" s="42"/>
      <c r="F815" s="42"/>
      <c r="G815" s="42"/>
      <c r="H815" s="43"/>
      <c r="K815" s="42"/>
      <c r="L815" s="44"/>
      <c r="M815" s="44"/>
      <c r="N815" s="44"/>
      <c r="O815" s="42"/>
      <c r="P815" s="42"/>
      <c r="Q815" s="42"/>
      <c r="R815" s="89"/>
      <c r="S815" s="42"/>
      <c r="T815" s="42"/>
      <c r="U815" s="42"/>
      <c r="V815" s="42"/>
      <c r="W815" s="42"/>
      <c r="X815" s="42"/>
      <c r="Y815" s="42"/>
    </row>
    <row r="816" spans="1:25" ht="28" customHeight="1" x14ac:dyDescent="0.15">
      <c r="A816" s="42"/>
      <c r="B816" s="42"/>
      <c r="C816" s="42"/>
      <c r="D816" s="42"/>
      <c r="E816" s="42"/>
      <c r="F816" s="42"/>
      <c r="G816" s="42"/>
      <c r="H816" s="43"/>
      <c r="K816" s="42"/>
      <c r="L816" s="44"/>
      <c r="M816" s="44"/>
      <c r="N816" s="44"/>
      <c r="O816" s="42"/>
      <c r="P816" s="42"/>
      <c r="Q816" s="42"/>
      <c r="R816" s="89"/>
      <c r="S816" s="42"/>
      <c r="T816" s="42"/>
      <c r="U816" s="42"/>
      <c r="V816" s="42"/>
      <c r="W816" s="42"/>
      <c r="X816" s="42"/>
      <c r="Y816" s="42"/>
    </row>
    <row r="817" spans="1:25" ht="28" customHeight="1" x14ac:dyDescent="0.15">
      <c r="A817" s="42"/>
      <c r="B817" s="42"/>
      <c r="C817" s="42"/>
      <c r="D817" s="42"/>
      <c r="E817" s="42"/>
      <c r="F817" s="42"/>
      <c r="G817" s="42"/>
      <c r="H817" s="43"/>
      <c r="K817" s="42"/>
      <c r="L817" s="44"/>
      <c r="M817" s="44"/>
      <c r="N817" s="44"/>
      <c r="O817" s="42"/>
      <c r="P817" s="42"/>
      <c r="Q817" s="42"/>
      <c r="R817" s="89"/>
      <c r="S817" s="42"/>
      <c r="T817" s="42"/>
      <c r="U817" s="42"/>
      <c r="V817" s="42"/>
      <c r="W817" s="42"/>
      <c r="X817" s="42"/>
      <c r="Y817" s="42"/>
    </row>
    <row r="818" spans="1:25" ht="28" customHeight="1" x14ac:dyDescent="0.15">
      <c r="A818" s="42"/>
      <c r="B818" s="42"/>
      <c r="C818" s="42"/>
      <c r="D818" s="42"/>
      <c r="E818" s="42"/>
      <c r="F818" s="42"/>
      <c r="G818" s="42"/>
      <c r="H818" s="43"/>
      <c r="K818" s="42"/>
      <c r="L818" s="44"/>
      <c r="M818" s="44"/>
      <c r="N818" s="44"/>
      <c r="O818" s="42"/>
      <c r="P818" s="42"/>
      <c r="Q818" s="42"/>
      <c r="R818" s="89"/>
      <c r="S818" s="42"/>
      <c r="T818" s="42"/>
      <c r="U818" s="42"/>
      <c r="V818" s="42"/>
      <c r="W818" s="42"/>
      <c r="X818" s="42"/>
      <c r="Y818" s="42"/>
    </row>
    <row r="819" spans="1:25" ht="28" customHeight="1" x14ac:dyDescent="0.15">
      <c r="A819" s="42"/>
      <c r="B819" s="42"/>
      <c r="C819" s="42"/>
      <c r="D819" s="42"/>
      <c r="E819" s="42"/>
      <c r="F819" s="42"/>
      <c r="G819" s="42"/>
      <c r="H819" s="43"/>
      <c r="K819" s="42"/>
      <c r="L819" s="44"/>
      <c r="M819" s="44"/>
      <c r="N819" s="44"/>
      <c r="O819" s="42"/>
      <c r="P819" s="42"/>
      <c r="Q819" s="42"/>
      <c r="R819" s="89"/>
      <c r="S819" s="42"/>
      <c r="T819" s="42"/>
      <c r="U819" s="42"/>
      <c r="V819" s="42"/>
      <c r="W819" s="42"/>
      <c r="X819" s="42"/>
      <c r="Y819" s="42"/>
    </row>
    <row r="820" spans="1:25" ht="28" customHeight="1" x14ac:dyDescent="0.15">
      <c r="A820" s="42"/>
      <c r="B820" s="42"/>
      <c r="C820" s="42"/>
      <c r="D820" s="42"/>
      <c r="E820" s="42"/>
      <c r="F820" s="42"/>
      <c r="G820" s="42"/>
      <c r="H820" s="43"/>
      <c r="K820" s="42"/>
      <c r="L820" s="44"/>
      <c r="M820" s="44"/>
      <c r="N820" s="44"/>
      <c r="O820" s="42"/>
      <c r="P820" s="42"/>
      <c r="Q820" s="42"/>
      <c r="R820" s="89"/>
      <c r="S820" s="42"/>
      <c r="T820" s="42"/>
      <c r="U820" s="42"/>
      <c r="V820" s="42"/>
      <c r="W820" s="42"/>
      <c r="X820" s="42"/>
      <c r="Y820" s="42"/>
    </row>
    <row r="821" spans="1:25" ht="28" customHeight="1" x14ac:dyDescent="0.15">
      <c r="A821" s="42"/>
      <c r="B821" s="42"/>
      <c r="C821" s="42"/>
      <c r="D821" s="42"/>
      <c r="E821" s="42"/>
      <c r="F821" s="42"/>
      <c r="G821" s="42"/>
      <c r="H821" s="43"/>
      <c r="K821" s="42"/>
      <c r="L821" s="44"/>
      <c r="M821" s="44"/>
      <c r="N821" s="44"/>
      <c r="O821" s="42"/>
      <c r="P821" s="42"/>
      <c r="Q821" s="42"/>
      <c r="R821" s="89"/>
      <c r="S821" s="42"/>
      <c r="T821" s="42"/>
      <c r="U821" s="42"/>
      <c r="V821" s="42"/>
      <c r="W821" s="42"/>
      <c r="X821" s="42"/>
      <c r="Y821" s="42"/>
    </row>
    <row r="822" spans="1:25" ht="28" customHeight="1" x14ac:dyDescent="0.15">
      <c r="A822" s="42"/>
      <c r="B822" s="42"/>
      <c r="C822" s="42"/>
      <c r="D822" s="42"/>
      <c r="E822" s="42"/>
      <c r="F822" s="42"/>
      <c r="G822" s="42"/>
      <c r="H822" s="43"/>
      <c r="K822" s="42"/>
      <c r="L822" s="44"/>
      <c r="M822" s="44"/>
      <c r="N822" s="44"/>
      <c r="O822" s="42"/>
      <c r="P822" s="42"/>
      <c r="Q822" s="42"/>
      <c r="R822" s="89"/>
      <c r="S822" s="42"/>
      <c r="T822" s="42"/>
      <c r="U822" s="42"/>
      <c r="V822" s="42"/>
      <c r="W822" s="42"/>
      <c r="X822" s="42"/>
      <c r="Y822" s="42"/>
    </row>
    <row r="823" spans="1:25" ht="28" customHeight="1" x14ac:dyDescent="0.15">
      <c r="A823" s="42"/>
      <c r="B823" s="42"/>
      <c r="C823" s="42"/>
      <c r="D823" s="42"/>
      <c r="E823" s="42"/>
      <c r="F823" s="42"/>
      <c r="G823" s="42"/>
      <c r="H823" s="43"/>
      <c r="K823" s="42"/>
      <c r="L823" s="44"/>
      <c r="M823" s="44"/>
      <c r="N823" s="44"/>
      <c r="O823" s="42"/>
      <c r="P823" s="42"/>
      <c r="Q823" s="42"/>
      <c r="R823" s="89"/>
      <c r="S823" s="42"/>
      <c r="T823" s="42"/>
      <c r="U823" s="42"/>
      <c r="V823" s="42"/>
      <c r="W823" s="42"/>
      <c r="X823" s="42"/>
      <c r="Y823" s="42"/>
    </row>
    <row r="824" spans="1:25" ht="28" customHeight="1" x14ac:dyDescent="0.15">
      <c r="A824" s="42"/>
      <c r="B824" s="42"/>
      <c r="C824" s="42"/>
      <c r="D824" s="42"/>
      <c r="E824" s="42"/>
      <c r="F824" s="42"/>
      <c r="G824" s="42"/>
      <c r="H824" s="43"/>
      <c r="K824" s="42"/>
      <c r="L824" s="44"/>
      <c r="M824" s="44"/>
      <c r="N824" s="44"/>
      <c r="O824" s="42"/>
      <c r="P824" s="42"/>
      <c r="Q824" s="42"/>
      <c r="R824" s="89"/>
      <c r="S824" s="42"/>
      <c r="T824" s="42"/>
      <c r="U824" s="42"/>
      <c r="V824" s="42"/>
      <c r="W824" s="42"/>
      <c r="X824" s="42"/>
      <c r="Y824" s="42"/>
    </row>
    <row r="825" spans="1:25" ht="28" customHeight="1" x14ac:dyDescent="0.15">
      <c r="A825" s="42"/>
      <c r="B825" s="42"/>
      <c r="C825" s="42"/>
      <c r="D825" s="42"/>
      <c r="E825" s="42"/>
      <c r="F825" s="42"/>
      <c r="G825" s="42"/>
      <c r="H825" s="43"/>
      <c r="K825" s="42"/>
      <c r="L825" s="44"/>
      <c r="M825" s="44"/>
      <c r="N825" s="44"/>
      <c r="O825" s="42"/>
      <c r="P825" s="42"/>
      <c r="Q825" s="42"/>
      <c r="R825" s="89"/>
      <c r="S825" s="42"/>
      <c r="T825" s="42"/>
      <c r="U825" s="42"/>
      <c r="V825" s="42"/>
      <c r="W825" s="42"/>
      <c r="X825" s="42"/>
      <c r="Y825" s="42"/>
    </row>
    <row r="826" spans="1:25" ht="28" customHeight="1" x14ac:dyDescent="0.15">
      <c r="A826" s="42"/>
      <c r="B826" s="42"/>
      <c r="C826" s="42"/>
      <c r="D826" s="42"/>
      <c r="E826" s="42"/>
      <c r="F826" s="42"/>
      <c r="G826" s="42"/>
      <c r="H826" s="43"/>
      <c r="K826" s="42"/>
      <c r="L826" s="44"/>
      <c r="M826" s="44"/>
      <c r="N826" s="44"/>
      <c r="O826" s="42"/>
      <c r="P826" s="42"/>
      <c r="Q826" s="42"/>
      <c r="R826" s="89"/>
      <c r="S826" s="42"/>
      <c r="T826" s="42"/>
      <c r="U826" s="42"/>
      <c r="V826" s="42"/>
      <c r="W826" s="42"/>
      <c r="X826" s="42"/>
      <c r="Y826" s="42"/>
    </row>
    <row r="827" spans="1:25" ht="28" customHeight="1" x14ac:dyDescent="0.15">
      <c r="A827" s="42"/>
      <c r="B827" s="42"/>
      <c r="C827" s="42"/>
      <c r="D827" s="42"/>
      <c r="E827" s="42"/>
      <c r="F827" s="42"/>
      <c r="G827" s="42"/>
      <c r="H827" s="43"/>
      <c r="K827" s="42"/>
      <c r="L827" s="44"/>
      <c r="M827" s="44"/>
      <c r="N827" s="44"/>
      <c r="O827" s="42"/>
      <c r="P827" s="42"/>
      <c r="Q827" s="42"/>
      <c r="R827" s="89"/>
      <c r="S827" s="42"/>
      <c r="T827" s="42"/>
      <c r="U827" s="42"/>
      <c r="V827" s="42"/>
      <c r="W827" s="42"/>
      <c r="X827" s="42"/>
      <c r="Y827" s="42"/>
    </row>
    <row r="828" spans="1:25" ht="28" customHeight="1" x14ac:dyDescent="0.15">
      <c r="A828" s="42"/>
      <c r="B828" s="42"/>
      <c r="C828" s="42"/>
      <c r="D828" s="42"/>
      <c r="E828" s="42"/>
      <c r="F828" s="42"/>
      <c r="G828" s="42"/>
      <c r="H828" s="43"/>
      <c r="K828" s="42"/>
      <c r="L828" s="44"/>
      <c r="M828" s="44"/>
      <c r="N828" s="44"/>
      <c r="O828" s="42"/>
      <c r="P828" s="42"/>
      <c r="Q828" s="42"/>
      <c r="R828" s="89"/>
      <c r="S828" s="42"/>
      <c r="T828" s="42"/>
      <c r="U828" s="42"/>
      <c r="V828" s="42"/>
      <c r="W828" s="42"/>
      <c r="X828" s="42"/>
      <c r="Y828" s="42"/>
    </row>
    <row r="829" spans="1:25" ht="28" customHeight="1" x14ac:dyDescent="0.15">
      <c r="A829" s="42"/>
      <c r="B829" s="42"/>
      <c r="C829" s="42"/>
      <c r="D829" s="42"/>
      <c r="E829" s="42"/>
      <c r="F829" s="42"/>
      <c r="G829" s="42"/>
      <c r="H829" s="43"/>
      <c r="K829" s="42"/>
      <c r="L829" s="44"/>
      <c r="M829" s="44"/>
      <c r="N829" s="44"/>
      <c r="O829" s="42"/>
      <c r="P829" s="42"/>
      <c r="Q829" s="42"/>
      <c r="R829" s="89"/>
      <c r="S829" s="42"/>
      <c r="T829" s="42"/>
      <c r="U829" s="42"/>
      <c r="V829" s="42"/>
      <c r="W829" s="42"/>
      <c r="X829" s="42"/>
      <c r="Y829" s="42"/>
    </row>
    <row r="830" spans="1:25" ht="28" customHeight="1" x14ac:dyDescent="0.15">
      <c r="A830" s="42"/>
      <c r="B830" s="42"/>
      <c r="C830" s="42"/>
      <c r="D830" s="42"/>
      <c r="E830" s="42"/>
      <c r="F830" s="42"/>
      <c r="G830" s="42"/>
      <c r="H830" s="43"/>
      <c r="K830" s="42"/>
      <c r="L830" s="44"/>
      <c r="M830" s="44"/>
      <c r="N830" s="44"/>
      <c r="O830" s="42"/>
      <c r="P830" s="42"/>
      <c r="Q830" s="42"/>
      <c r="R830" s="89"/>
      <c r="S830" s="42"/>
      <c r="T830" s="42"/>
      <c r="U830" s="42"/>
      <c r="V830" s="42"/>
      <c r="W830" s="42"/>
      <c r="X830" s="42"/>
      <c r="Y830" s="42"/>
    </row>
    <row r="831" spans="1:25" ht="28" customHeight="1" x14ac:dyDescent="0.15">
      <c r="A831" s="42"/>
      <c r="B831" s="42"/>
      <c r="C831" s="42"/>
      <c r="D831" s="42"/>
      <c r="E831" s="42"/>
      <c r="F831" s="42"/>
      <c r="G831" s="42"/>
      <c r="H831" s="43"/>
      <c r="K831" s="42"/>
      <c r="L831" s="44"/>
      <c r="M831" s="44"/>
      <c r="N831" s="44"/>
      <c r="O831" s="42"/>
      <c r="P831" s="42"/>
      <c r="Q831" s="42"/>
      <c r="R831" s="89"/>
      <c r="S831" s="42"/>
      <c r="T831" s="42"/>
      <c r="U831" s="42"/>
      <c r="V831" s="42"/>
      <c r="W831" s="42"/>
      <c r="X831" s="42"/>
      <c r="Y831" s="42"/>
    </row>
    <row r="832" spans="1:25" ht="28" customHeight="1" x14ac:dyDescent="0.15">
      <c r="A832" s="42"/>
      <c r="B832" s="42"/>
      <c r="C832" s="42"/>
      <c r="D832" s="42"/>
      <c r="E832" s="42"/>
      <c r="F832" s="42"/>
      <c r="G832" s="42"/>
      <c r="H832" s="43"/>
      <c r="K832" s="42"/>
      <c r="L832" s="44"/>
      <c r="M832" s="44"/>
      <c r="N832" s="44"/>
      <c r="O832" s="42"/>
      <c r="P832" s="42"/>
      <c r="Q832" s="42"/>
      <c r="R832" s="89"/>
      <c r="S832" s="42"/>
      <c r="T832" s="42"/>
      <c r="U832" s="42"/>
      <c r="V832" s="42"/>
      <c r="W832" s="42"/>
      <c r="X832" s="42"/>
      <c r="Y832" s="42"/>
    </row>
    <row r="833" spans="1:25" ht="28" customHeight="1" x14ac:dyDescent="0.15">
      <c r="A833" s="42"/>
      <c r="B833" s="42"/>
      <c r="C833" s="42"/>
      <c r="D833" s="42"/>
      <c r="E833" s="42"/>
      <c r="F833" s="42"/>
      <c r="G833" s="42"/>
      <c r="H833" s="43"/>
      <c r="K833" s="42"/>
      <c r="L833" s="44"/>
      <c r="M833" s="44"/>
      <c r="N833" s="44"/>
      <c r="O833" s="42"/>
      <c r="P833" s="42"/>
      <c r="Q833" s="42"/>
      <c r="R833" s="89"/>
      <c r="S833" s="42"/>
      <c r="T833" s="42"/>
      <c r="U833" s="42"/>
      <c r="V833" s="42"/>
      <c r="W833" s="42"/>
      <c r="X833" s="42"/>
      <c r="Y833" s="42"/>
    </row>
    <row r="834" spans="1:25" ht="28" customHeight="1" x14ac:dyDescent="0.15">
      <c r="A834" s="42"/>
      <c r="B834" s="42"/>
      <c r="C834" s="42"/>
      <c r="D834" s="42"/>
      <c r="E834" s="42"/>
      <c r="F834" s="42"/>
      <c r="G834" s="42"/>
      <c r="H834" s="43"/>
      <c r="K834" s="42"/>
      <c r="L834" s="44"/>
      <c r="M834" s="44"/>
      <c r="N834" s="44"/>
      <c r="O834" s="42"/>
      <c r="P834" s="42"/>
      <c r="Q834" s="42"/>
      <c r="R834" s="89"/>
      <c r="S834" s="42"/>
      <c r="T834" s="42"/>
      <c r="U834" s="42"/>
      <c r="V834" s="42"/>
      <c r="W834" s="42"/>
      <c r="X834" s="42"/>
      <c r="Y834" s="42"/>
    </row>
    <row r="835" spans="1:25" ht="28" customHeight="1" x14ac:dyDescent="0.15">
      <c r="A835" s="42"/>
      <c r="B835" s="42"/>
      <c r="C835" s="42"/>
      <c r="D835" s="42"/>
      <c r="E835" s="42"/>
      <c r="F835" s="42"/>
      <c r="G835" s="42"/>
      <c r="H835" s="43"/>
      <c r="K835" s="42"/>
      <c r="L835" s="44"/>
      <c r="M835" s="44"/>
      <c r="N835" s="44"/>
      <c r="O835" s="42"/>
      <c r="P835" s="42"/>
      <c r="Q835" s="42"/>
      <c r="R835" s="89"/>
      <c r="S835" s="42"/>
      <c r="T835" s="42"/>
      <c r="U835" s="42"/>
      <c r="V835" s="42"/>
      <c r="W835" s="42"/>
      <c r="X835" s="42"/>
      <c r="Y835" s="42"/>
    </row>
    <row r="836" spans="1:25" ht="28" customHeight="1" x14ac:dyDescent="0.15">
      <c r="A836" s="42"/>
      <c r="B836" s="42"/>
      <c r="C836" s="42"/>
      <c r="D836" s="42"/>
      <c r="E836" s="42"/>
      <c r="F836" s="42"/>
      <c r="G836" s="42"/>
      <c r="H836" s="43"/>
      <c r="K836" s="42"/>
      <c r="L836" s="44"/>
      <c r="M836" s="44"/>
      <c r="N836" s="44"/>
      <c r="O836" s="42"/>
      <c r="P836" s="42"/>
      <c r="Q836" s="42"/>
      <c r="R836" s="89"/>
      <c r="S836" s="42"/>
      <c r="T836" s="42"/>
      <c r="U836" s="42"/>
      <c r="V836" s="42"/>
      <c r="W836" s="42"/>
      <c r="X836" s="42"/>
      <c r="Y836" s="42"/>
    </row>
    <row r="837" spans="1:25" ht="28" customHeight="1" x14ac:dyDescent="0.15">
      <c r="A837" s="42"/>
      <c r="B837" s="42"/>
      <c r="C837" s="42"/>
      <c r="D837" s="42"/>
      <c r="E837" s="42"/>
      <c r="F837" s="42"/>
      <c r="G837" s="42"/>
      <c r="H837" s="43"/>
      <c r="K837" s="42"/>
      <c r="L837" s="44"/>
      <c r="M837" s="44"/>
      <c r="N837" s="44"/>
      <c r="O837" s="42"/>
      <c r="P837" s="42"/>
      <c r="Q837" s="42"/>
      <c r="R837" s="89"/>
      <c r="S837" s="42"/>
      <c r="T837" s="42"/>
      <c r="U837" s="42"/>
      <c r="V837" s="42"/>
      <c r="W837" s="42"/>
      <c r="X837" s="42"/>
      <c r="Y837" s="42"/>
    </row>
    <row r="838" spans="1:25" ht="28" customHeight="1" x14ac:dyDescent="0.15">
      <c r="A838" s="42"/>
      <c r="B838" s="42"/>
      <c r="C838" s="42"/>
      <c r="D838" s="42"/>
      <c r="E838" s="42"/>
      <c r="F838" s="42"/>
      <c r="G838" s="42"/>
      <c r="H838" s="43"/>
      <c r="K838" s="42"/>
      <c r="L838" s="44"/>
      <c r="M838" s="44"/>
      <c r="N838" s="44"/>
      <c r="O838" s="42"/>
      <c r="P838" s="42"/>
      <c r="Q838" s="42"/>
      <c r="R838" s="89"/>
      <c r="S838" s="42"/>
      <c r="T838" s="42"/>
      <c r="U838" s="42"/>
      <c r="V838" s="42"/>
      <c r="W838" s="42"/>
      <c r="X838" s="42"/>
      <c r="Y838" s="42"/>
    </row>
    <row r="839" spans="1:25" ht="28" customHeight="1" x14ac:dyDescent="0.15">
      <c r="A839" s="42"/>
      <c r="B839" s="42"/>
      <c r="C839" s="42"/>
      <c r="D839" s="42"/>
      <c r="E839" s="42"/>
      <c r="F839" s="42"/>
      <c r="G839" s="42"/>
      <c r="H839" s="43"/>
      <c r="K839" s="42"/>
      <c r="L839" s="44"/>
      <c r="M839" s="44"/>
      <c r="N839" s="44"/>
      <c r="O839" s="42"/>
      <c r="P839" s="42"/>
      <c r="Q839" s="42"/>
      <c r="R839" s="89"/>
      <c r="S839" s="42"/>
      <c r="T839" s="42"/>
      <c r="U839" s="42"/>
      <c r="V839" s="42"/>
      <c r="W839" s="42"/>
      <c r="X839" s="42"/>
      <c r="Y839" s="42"/>
    </row>
    <row r="840" spans="1:25" ht="28" customHeight="1" x14ac:dyDescent="0.15">
      <c r="A840" s="42"/>
      <c r="B840" s="42"/>
      <c r="C840" s="42"/>
      <c r="D840" s="42"/>
      <c r="E840" s="42"/>
      <c r="F840" s="42"/>
      <c r="G840" s="42"/>
      <c r="H840" s="43"/>
      <c r="K840" s="42"/>
      <c r="L840" s="44"/>
      <c r="M840" s="44"/>
      <c r="N840" s="44"/>
      <c r="O840" s="42"/>
      <c r="P840" s="42"/>
      <c r="Q840" s="42"/>
      <c r="R840" s="89"/>
      <c r="S840" s="42"/>
      <c r="T840" s="42"/>
      <c r="U840" s="42"/>
      <c r="V840" s="42"/>
      <c r="W840" s="42"/>
      <c r="X840" s="42"/>
      <c r="Y840" s="42"/>
    </row>
    <row r="841" spans="1:25" ht="28" customHeight="1" x14ac:dyDescent="0.15">
      <c r="A841" s="42"/>
      <c r="B841" s="42"/>
      <c r="C841" s="42"/>
      <c r="D841" s="42"/>
      <c r="E841" s="42"/>
      <c r="F841" s="42"/>
      <c r="G841" s="42"/>
      <c r="H841" s="43"/>
      <c r="K841" s="42"/>
      <c r="L841" s="44"/>
      <c r="M841" s="44"/>
      <c r="N841" s="44"/>
      <c r="O841" s="42"/>
      <c r="P841" s="42"/>
      <c r="Q841" s="42"/>
      <c r="R841" s="89"/>
      <c r="S841" s="42"/>
      <c r="T841" s="42"/>
      <c r="U841" s="42"/>
      <c r="V841" s="42"/>
      <c r="W841" s="42"/>
      <c r="X841" s="42"/>
      <c r="Y841" s="42"/>
    </row>
    <row r="842" spans="1:25" ht="28" customHeight="1" x14ac:dyDescent="0.15">
      <c r="A842" s="42"/>
      <c r="B842" s="42"/>
      <c r="C842" s="42"/>
      <c r="D842" s="42"/>
      <c r="E842" s="42"/>
      <c r="F842" s="42"/>
      <c r="G842" s="42"/>
      <c r="H842" s="43"/>
      <c r="K842" s="42"/>
      <c r="L842" s="44"/>
      <c r="M842" s="44"/>
      <c r="N842" s="44"/>
      <c r="O842" s="42"/>
      <c r="P842" s="42"/>
      <c r="Q842" s="42"/>
      <c r="R842" s="89"/>
      <c r="S842" s="42"/>
      <c r="T842" s="42"/>
      <c r="U842" s="42"/>
      <c r="V842" s="42"/>
      <c r="W842" s="42"/>
      <c r="X842" s="42"/>
      <c r="Y842" s="42"/>
    </row>
    <row r="843" spans="1:25" ht="28" customHeight="1" x14ac:dyDescent="0.15">
      <c r="A843" s="42"/>
      <c r="B843" s="42"/>
      <c r="C843" s="42"/>
      <c r="D843" s="42"/>
      <c r="E843" s="42"/>
      <c r="F843" s="42"/>
      <c r="G843" s="42"/>
      <c r="H843" s="43"/>
      <c r="K843" s="42"/>
      <c r="L843" s="44"/>
      <c r="M843" s="44"/>
      <c r="N843" s="44"/>
      <c r="O843" s="42"/>
      <c r="P843" s="42"/>
      <c r="Q843" s="42"/>
      <c r="R843" s="89"/>
      <c r="S843" s="42"/>
      <c r="T843" s="42"/>
      <c r="U843" s="42"/>
      <c r="V843" s="42"/>
      <c r="W843" s="42"/>
      <c r="X843" s="42"/>
      <c r="Y843" s="42"/>
    </row>
    <row r="844" spans="1:25" ht="28" customHeight="1" x14ac:dyDescent="0.15">
      <c r="A844" s="42"/>
      <c r="B844" s="42"/>
      <c r="C844" s="42"/>
      <c r="D844" s="42"/>
      <c r="E844" s="42"/>
      <c r="F844" s="42"/>
      <c r="G844" s="42"/>
      <c r="H844" s="43"/>
      <c r="K844" s="42"/>
      <c r="L844" s="44"/>
      <c r="M844" s="44"/>
      <c r="N844" s="44"/>
      <c r="O844" s="42"/>
      <c r="P844" s="42"/>
      <c r="Q844" s="42"/>
      <c r="R844" s="89"/>
      <c r="S844" s="42"/>
      <c r="T844" s="42"/>
      <c r="U844" s="42"/>
      <c r="V844" s="42"/>
      <c r="W844" s="42"/>
      <c r="X844" s="42"/>
      <c r="Y844" s="42"/>
    </row>
    <row r="845" spans="1:25" ht="28" customHeight="1" x14ac:dyDescent="0.15">
      <c r="A845" s="42"/>
      <c r="B845" s="42"/>
      <c r="C845" s="42"/>
      <c r="D845" s="42"/>
      <c r="E845" s="42"/>
      <c r="F845" s="42"/>
      <c r="G845" s="42"/>
      <c r="H845" s="43"/>
      <c r="K845" s="42"/>
      <c r="L845" s="44"/>
      <c r="M845" s="44"/>
      <c r="N845" s="44"/>
      <c r="O845" s="42"/>
      <c r="P845" s="42"/>
      <c r="Q845" s="42"/>
      <c r="R845" s="89"/>
      <c r="S845" s="42"/>
      <c r="T845" s="42"/>
      <c r="U845" s="42"/>
      <c r="V845" s="42"/>
      <c r="W845" s="42"/>
      <c r="X845" s="42"/>
      <c r="Y845" s="42"/>
    </row>
    <row r="846" spans="1:25" ht="28" customHeight="1" x14ac:dyDescent="0.15">
      <c r="A846" s="42"/>
      <c r="B846" s="42"/>
      <c r="C846" s="42"/>
      <c r="D846" s="42"/>
      <c r="E846" s="42"/>
      <c r="F846" s="42"/>
      <c r="G846" s="42"/>
      <c r="H846" s="43"/>
      <c r="K846" s="42"/>
      <c r="L846" s="44"/>
      <c r="M846" s="44"/>
      <c r="N846" s="44"/>
      <c r="O846" s="42"/>
      <c r="P846" s="42"/>
      <c r="Q846" s="42"/>
      <c r="R846" s="89"/>
      <c r="S846" s="42"/>
      <c r="T846" s="42"/>
      <c r="U846" s="42"/>
      <c r="V846" s="42"/>
      <c r="W846" s="42"/>
      <c r="X846" s="42"/>
      <c r="Y846" s="42"/>
    </row>
    <row r="847" spans="1:25" ht="28" customHeight="1" x14ac:dyDescent="0.15">
      <c r="A847" s="42"/>
      <c r="B847" s="42"/>
      <c r="C847" s="42"/>
      <c r="D847" s="42"/>
      <c r="E847" s="42"/>
      <c r="F847" s="42"/>
      <c r="G847" s="42"/>
      <c r="H847" s="43"/>
      <c r="K847" s="42"/>
      <c r="L847" s="44"/>
      <c r="M847" s="44"/>
      <c r="N847" s="44"/>
      <c r="O847" s="42"/>
      <c r="P847" s="42"/>
      <c r="Q847" s="42"/>
      <c r="R847" s="89"/>
      <c r="S847" s="42"/>
      <c r="T847" s="42"/>
      <c r="U847" s="42"/>
      <c r="V847" s="42"/>
      <c r="W847" s="42"/>
      <c r="X847" s="42"/>
      <c r="Y847" s="42"/>
    </row>
    <row r="848" spans="1:25" ht="28" customHeight="1" x14ac:dyDescent="0.15">
      <c r="A848" s="42"/>
      <c r="B848" s="42"/>
      <c r="C848" s="42"/>
      <c r="D848" s="42"/>
      <c r="E848" s="42"/>
      <c r="F848" s="42"/>
      <c r="G848" s="42"/>
      <c r="H848" s="43"/>
      <c r="K848" s="42"/>
      <c r="L848" s="44"/>
      <c r="M848" s="44"/>
      <c r="N848" s="44"/>
      <c r="O848" s="42"/>
      <c r="P848" s="42"/>
      <c r="Q848" s="42"/>
      <c r="R848" s="89"/>
      <c r="S848" s="42"/>
      <c r="T848" s="42"/>
      <c r="U848" s="42"/>
      <c r="V848" s="42"/>
      <c r="W848" s="42"/>
      <c r="X848" s="42"/>
      <c r="Y848" s="42"/>
    </row>
    <row r="849" spans="1:25" ht="28" customHeight="1" x14ac:dyDescent="0.15">
      <c r="A849" s="42"/>
      <c r="B849" s="42"/>
      <c r="C849" s="42"/>
      <c r="D849" s="42"/>
      <c r="E849" s="42"/>
      <c r="F849" s="42"/>
      <c r="G849" s="42"/>
      <c r="H849" s="43"/>
      <c r="K849" s="42"/>
      <c r="L849" s="44"/>
      <c r="M849" s="44"/>
      <c r="N849" s="44"/>
      <c r="O849" s="42"/>
      <c r="P849" s="42"/>
      <c r="Q849" s="42"/>
      <c r="R849" s="89"/>
      <c r="S849" s="42"/>
      <c r="T849" s="42"/>
      <c r="U849" s="42"/>
      <c r="V849" s="42"/>
      <c r="W849" s="42"/>
      <c r="X849" s="42"/>
      <c r="Y849" s="42"/>
    </row>
    <row r="850" spans="1:25" ht="28" customHeight="1" x14ac:dyDescent="0.15">
      <c r="A850" s="42"/>
      <c r="B850" s="42"/>
      <c r="C850" s="42"/>
      <c r="D850" s="42"/>
      <c r="E850" s="42"/>
      <c r="F850" s="42"/>
      <c r="G850" s="42"/>
      <c r="H850" s="43"/>
      <c r="K850" s="42"/>
      <c r="L850" s="44"/>
      <c r="M850" s="44"/>
      <c r="N850" s="44"/>
      <c r="O850" s="42"/>
      <c r="P850" s="42"/>
      <c r="Q850" s="42"/>
      <c r="R850" s="89"/>
      <c r="S850" s="42"/>
      <c r="T850" s="42"/>
      <c r="U850" s="42"/>
      <c r="V850" s="42"/>
      <c r="W850" s="42"/>
      <c r="X850" s="42"/>
      <c r="Y850" s="42"/>
    </row>
    <row r="851" spans="1:25" ht="28" customHeight="1" x14ac:dyDescent="0.15">
      <c r="A851" s="42"/>
      <c r="B851" s="42"/>
      <c r="C851" s="42"/>
      <c r="D851" s="42"/>
      <c r="E851" s="42"/>
      <c r="F851" s="42"/>
      <c r="G851" s="42"/>
      <c r="H851" s="43"/>
      <c r="K851" s="42"/>
      <c r="L851" s="44"/>
      <c r="M851" s="44"/>
      <c r="N851" s="44"/>
      <c r="O851" s="42"/>
      <c r="P851" s="42"/>
      <c r="Q851" s="42"/>
      <c r="R851" s="89"/>
      <c r="S851" s="42"/>
      <c r="T851" s="42"/>
      <c r="U851" s="42"/>
      <c r="V851" s="42"/>
      <c r="W851" s="42"/>
      <c r="X851" s="42"/>
      <c r="Y851" s="42"/>
    </row>
    <row r="852" spans="1:25" ht="28" customHeight="1" x14ac:dyDescent="0.15">
      <c r="A852" s="42"/>
      <c r="B852" s="42"/>
      <c r="C852" s="42"/>
      <c r="D852" s="42"/>
      <c r="E852" s="42"/>
      <c r="F852" s="42"/>
      <c r="G852" s="42"/>
      <c r="H852" s="43"/>
      <c r="K852" s="42"/>
      <c r="L852" s="44"/>
      <c r="M852" s="44"/>
      <c r="N852" s="44"/>
      <c r="O852" s="42"/>
      <c r="P852" s="42"/>
      <c r="Q852" s="42"/>
      <c r="R852" s="89"/>
      <c r="S852" s="42"/>
      <c r="T852" s="42"/>
      <c r="U852" s="42"/>
      <c r="V852" s="42"/>
      <c r="W852" s="42"/>
      <c r="X852" s="42"/>
      <c r="Y852" s="42"/>
    </row>
    <row r="853" spans="1:25" ht="28" customHeight="1" x14ac:dyDescent="0.15">
      <c r="A853" s="42"/>
      <c r="B853" s="42"/>
      <c r="C853" s="42"/>
      <c r="D853" s="42"/>
      <c r="E853" s="42"/>
      <c r="F853" s="42"/>
      <c r="G853" s="42"/>
      <c r="H853" s="43"/>
      <c r="K853" s="42"/>
      <c r="L853" s="44"/>
      <c r="M853" s="44"/>
      <c r="N853" s="44"/>
      <c r="O853" s="42"/>
      <c r="P853" s="42"/>
      <c r="Q853" s="42"/>
      <c r="R853" s="89"/>
      <c r="S853" s="42"/>
      <c r="T853" s="42"/>
      <c r="U853" s="42"/>
      <c r="V853" s="42"/>
      <c r="W853" s="42"/>
      <c r="X853" s="42"/>
      <c r="Y853" s="42"/>
    </row>
    <row r="854" spans="1:25" ht="28" customHeight="1" x14ac:dyDescent="0.15">
      <c r="A854" s="42"/>
      <c r="B854" s="42"/>
      <c r="C854" s="42"/>
      <c r="D854" s="42"/>
      <c r="E854" s="42"/>
      <c r="F854" s="42"/>
      <c r="G854" s="42"/>
      <c r="H854" s="43"/>
      <c r="K854" s="42"/>
      <c r="L854" s="44"/>
      <c r="M854" s="44"/>
      <c r="N854" s="44"/>
      <c r="O854" s="42"/>
      <c r="P854" s="42"/>
      <c r="Q854" s="42"/>
      <c r="R854" s="89"/>
      <c r="S854" s="42"/>
      <c r="T854" s="42"/>
      <c r="U854" s="42"/>
      <c r="V854" s="42"/>
      <c r="W854" s="42"/>
      <c r="X854" s="42"/>
      <c r="Y854" s="42"/>
    </row>
    <row r="855" spans="1:25" ht="28" customHeight="1" x14ac:dyDescent="0.15">
      <c r="A855" s="42"/>
      <c r="B855" s="42"/>
      <c r="C855" s="42"/>
      <c r="D855" s="42"/>
      <c r="E855" s="42"/>
      <c r="F855" s="42"/>
      <c r="G855" s="42"/>
      <c r="H855" s="43"/>
      <c r="K855" s="42"/>
      <c r="L855" s="44"/>
      <c r="M855" s="44"/>
      <c r="N855" s="44"/>
      <c r="O855" s="42"/>
      <c r="P855" s="42"/>
      <c r="Q855" s="42"/>
      <c r="R855" s="89"/>
      <c r="S855" s="42"/>
      <c r="T855" s="42"/>
      <c r="U855" s="42"/>
      <c r="V855" s="42"/>
      <c r="W855" s="42"/>
      <c r="X855" s="42"/>
      <c r="Y855" s="42"/>
    </row>
    <row r="856" spans="1:25" ht="28" customHeight="1" x14ac:dyDescent="0.15">
      <c r="A856" s="42"/>
      <c r="B856" s="42"/>
      <c r="C856" s="42"/>
      <c r="D856" s="42"/>
      <c r="E856" s="42"/>
      <c r="F856" s="42"/>
      <c r="G856" s="42"/>
      <c r="H856" s="43"/>
      <c r="K856" s="42"/>
      <c r="L856" s="44"/>
      <c r="M856" s="44"/>
      <c r="N856" s="44"/>
      <c r="O856" s="42"/>
      <c r="P856" s="42"/>
      <c r="Q856" s="42"/>
      <c r="R856" s="89"/>
      <c r="S856" s="42"/>
      <c r="T856" s="42"/>
      <c r="U856" s="42"/>
      <c r="V856" s="42"/>
      <c r="W856" s="42"/>
      <c r="X856" s="42"/>
      <c r="Y856" s="42"/>
    </row>
    <row r="857" spans="1:25" ht="28" customHeight="1" x14ac:dyDescent="0.15">
      <c r="A857" s="42"/>
      <c r="B857" s="42"/>
      <c r="C857" s="42"/>
      <c r="D857" s="42"/>
      <c r="E857" s="42"/>
      <c r="F857" s="42"/>
      <c r="G857" s="42"/>
      <c r="H857" s="43"/>
      <c r="K857" s="42"/>
      <c r="L857" s="44"/>
      <c r="M857" s="44"/>
      <c r="N857" s="44"/>
      <c r="O857" s="42"/>
      <c r="P857" s="42"/>
      <c r="Q857" s="42"/>
      <c r="R857" s="89"/>
      <c r="S857" s="42"/>
      <c r="T857" s="42"/>
      <c r="U857" s="42"/>
      <c r="V857" s="42"/>
      <c r="W857" s="42"/>
      <c r="X857" s="42"/>
      <c r="Y857" s="42"/>
    </row>
    <row r="858" spans="1:25" ht="28" customHeight="1" x14ac:dyDescent="0.15">
      <c r="A858" s="42"/>
      <c r="B858" s="42"/>
      <c r="C858" s="42"/>
      <c r="D858" s="42"/>
      <c r="E858" s="42"/>
      <c r="F858" s="42"/>
      <c r="G858" s="42"/>
      <c r="H858" s="43"/>
      <c r="K858" s="42"/>
      <c r="L858" s="44"/>
      <c r="M858" s="44"/>
      <c r="N858" s="44"/>
      <c r="O858" s="42"/>
      <c r="P858" s="42"/>
      <c r="Q858" s="42"/>
      <c r="R858" s="89"/>
      <c r="S858" s="42"/>
      <c r="T858" s="42"/>
      <c r="U858" s="42"/>
      <c r="V858" s="42"/>
      <c r="W858" s="42"/>
      <c r="X858" s="42"/>
      <c r="Y858" s="42"/>
    </row>
    <row r="859" spans="1:25" ht="28" customHeight="1" x14ac:dyDescent="0.15">
      <c r="A859" s="42"/>
      <c r="B859" s="42"/>
      <c r="C859" s="42"/>
      <c r="D859" s="42"/>
      <c r="E859" s="42"/>
      <c r="F859" s="42"/>
      <c r="G859" s="42"/>
      <c r="H859" s="43"/>
      <c r="K859" s="42"/>
      <c r="L859" s="44"/>
      <c r="M859" s="44"/>
      <c r="N859" s="44"/>
      <c r="O859" s="42"/>
      <c r="P859" s="42"/>
      <c r="Q859" s="42"/>
      <c r="R859" s="89"/>
      <c r="S859" s="42"/>
      <c r="T859" s="42"/>
      <c r="U859" s="42"/>
      <c r="V859" s="42"/>
      <c r="W859" s="42"/>
      <c r="X859" s="42"/>
      <c r="Y859" s="42"/>
    </row>
    <row r="860" spans="1:25" ht="28" customHeight="1" x14ac:dyDescent="0.15">
      <c r="A860" s="42"/>
      <c r="B860" s="42"/>
      <c r="C860" s="42"/>
      <c r="D860" s="42"/>
      <c r="E860" s="42"/>
      <c r="F860" s="42"/>
      <c r="G860" s="42"/>
      <c r="H860" s="43"/>
      <c r="K860" s="42"/>
      <c r="L860" s="44"/>
      <c r="M860" s="44"/>
      <c r="N860" s="44"/>
      <c r="O860" s="42"/>
      <c r="P860" s="42"/>
      <c r="Q860" s="42"/>
      <c r="R860" s="89"/>
      <c r="S860" s="42"/>
      <c r="T860" s="42"/>
      <c r="U860" s="42"/>
      <c r="V860" s="42"/>
      <c r="W860" s="42"/>
      <c r="X860" s="42"/>
      <c r="Y860" s="42"/>
    </row>
    <row r="861" spans="1:25" ht="28" customHeight="1" x14ac:dyDescent="0.15">
      <c r="A861" s="42"/>
      <c r="B861" s="42"/>
      <c r="C861" s="42"/>
      <c r="D861" s="42"/>
      <c r="E861" s="42"/>
      <c r="F861" s="42"/>
      <c r="G861" s="42"/>
      <c r="H861" s="43"/>
      <c r="K861" s="42"/>
      <c r="L861" s="44"/>
      <c r="M861" s="44"/>
      <c r="N861" s="44"/>
      <c r="O861" s="42"/>
      <c r="P861" s="42"/>
      <c r="Q861" s="42"/>
      <c r="R861" s="89"/>
      <c r="S861" s="42"/>
      <c r="T861" s="42"/>
      <c r="U861" s="42"/>
      <c r="V861" s="42"/>
      <c r="W861" s="42"/>
      <c r="X861" s="42"/>
      <c r="Y861" s="42"/>
    </row>
    <row r="862" spans="1:25" ht="28" customHeight="1" x14ac:dyDescent="0.15">
      <c r="A862" s="42"/>
      <c r="B862" s="42"/>
      <c r="C862" s="42"/>
      <c r="D862" s="42"/>
      <c r="E862" s="42"/>
      <c r="F862" s="42"/>
      <c r="G862" s="42"/>
      <c r="H862" s="43"/>
      <c r="K862" s="42"/>
      <c r="L862" s="44"/>
      <c r="M862" s="44"/>
      <c r="N862" s="44"/>
      <c r="O862" s="42"/>
      <c r="P862" s="42"/>
      <c r="Q862" s="42"/>
      <c r="R862" s="89"/>
      <c r="S862" s="42"/>
      <c r="T862" s="42"/>
      <c r="U862" s="42"/>
      <c r="V862" s="42"/>
      <c r="W862" s="42"/>
      <c r="X862" s="42"/>
      <c r="Y862" s="42"/>
    </row>
    <row r="863" spans="1:25" ht="28" customHeight="1" x14ac:dyDescent="0.15">
      <c r="A863" s="42"/>
      <c r="B863" s="42"/>
      <c r="C863" s="42"/>
      <c r="D863" s="42"/>
      <c r="E863" s="42"/>
      <c r="F863" s="42"/>
      <c r="G863" s="42"/>
      <c r="H863" s="43"/>
      <c r="K863" s="42"/>
      <c r="L863" s="44"/>
      <c r="M863" s="44"/>
      <c r="N863" s="44"/>
      <c r="O863" s="42"/>
      <c r="P863" s="42"/>
      <c r="Q863" s="42"/>
      <c r="R863" s="89"/>
      <c r="S863" s="42"/>
      <c r="T863" s="42"/>
      <c r="U863" s="42"/>
      <c r="V863" s="42"/>
      <c r="W863" s="42"/>
      <c r="X863" s="42"/>
      <c r="Y863" s="42"/>
    </row>
    <row r="864" spans="1:25" ht="28" customHeight="1" x14ac:dyDescent="0.15">
      <c r="A864" s="42"/>
      <c r="B864" s="42"/>
      <c r="C864" s="42"/>
      <c r="D864" s="42"/>
      <c r="E864" s="42"/>
      <c r="F864" s="42"/>
      <c r="G864" s="42"/>
      <c r="H864" s="43"/>
      <c r="K864" s="42"/>
      <c r="L864" s="44"/>
      <c r="M864" s="44"/>
      <c r="N864" s="44"/>
      <c r="O864" s="42"/>
      <c r="P864" s="42"/>
      <c r="Q864" s="42"/>
      <c r="R864" s="89"/>
      <c r="S864" s="42"/>
      <c r="T864" s="42"/>
      <c r="U864" s="42"/>
      <c r="V864" s="42"/>
      <c r="W864" s="42"/>
      <c r="X864" s="42"/>
      <c r="Y864" s="42"/>
    </row>
    <row r="865" spans="1:25" ht="28" customHeight="1" x14ac:dyDescent="0.15">
      <c r="A865" s="42"/>
      <c r="B865" s="42"/>
      <c r="C865" s="42"/>
      <c r="D865" s="42"/>
      <c r="E865" s="42"/>
      <c r="F865" s="42"/>
      <c r="G865" s="42"/>
      <c r="H865" s="43"/>
      <c r="K865" s="42"/>
      <c r="L865" s="44"/>
      <c r="M865" s="44"/>
      <c r="N865" s="44"/>
      <c r="O865" s="42"/>
      <c r="P865" s="42"/>
      <c r="Q865" s="42"/>
      <c r="R865" s="89"/>
      <c r="S865" s="42"/>
      <c r="T865" s="42"/>
      <c r="U865" s="42"/>
      <c r="V865" s="42"/>
      <c r="W865" s="42"/>
      <c r="X865" s="42"/>
      <c r="Y865" s="42"/>
    </row>
    <row r="866" spans="1:25" ht="28" customHeight="1" x14ac:dyDescent="0.15">
      <c r="A866" s="42"/>
      <c r="B866" s="42"/>
      <c r="C866" s="42"/>
      <c r="D866" s="42"/>
      <c r="E866" s="42"/>
      <c r="F866" s="42"/>
      <c r="G866" s="42"/>
      <c r="H866" s="43"/>
      <c r="K866" s="42"/>
      <c r="L866" s="44"/>
      <c r="M866" s="44"/>
      <c r="N866" s="44"/>
      <c r="O866" s="42"/>
      <c r="P866" s="42"/>
      <c r="Q866" s="42"/>
      <c r="R866" s="89"/>
      <c r="S866" s="42"/>
      <c r="T866" s="42"/>
      <c r="U866" s="42"/>
      <c r="V866" s="42"/>
      <c r="W866" s="42"/>
      <c r="X866" s="42"/>
      <c r="Y866" s="42"/>
    </row>
    <row r="867" spans="1:25" ht="28" customHeight="1" x14ac:dyDescent="0.15">
      <c r="A867" s="42"/>
      <c r="B867" s="42"/>
      <c r="C867" s="42"/>
      <c r="D867" s="42"/>
      <c r="E867" s="42"/>
      <c r="F867" s="42"/>
      <c r="G867" s="42"/>
      <c r="H867" s="43"/>
      <c r="K867" s="42"/>
      <c r="L867" s="44"/>
      <c r="M867" s="44"/>
      <c r="N867" s="44"/>
      <c r="O867" s="42"/>
      <c r="P867" s="42"/>
      <c r="Q867" s="42"/>
      <c r="R867" s="89"/>
      <c r="S867" s="42"/>
      <c r="T867" s="42"/>
      <c r="U867" s="42"/>
      <c r="V867" s="42"/>
      <c r="W867" s="42"/>
      <c r="X867" s="42"/>
      <c r="Y867" s="42"/>
    </row>
    <row r="868" spans="1:25" ht="28" customHeight="1" x14ac:dyDescent="0.15">
      <c r="A868" s="42"/>
      <c r="B868" s="42"/>
      <c r="C868" s="42"/>
      <c r="D868" s="42"/>
      <c r="E868" s="42"/>
      <c r="F868" s="42"/>
      <c r="G868" s="42"/>
      <c r="H868" s="43"/>
      <c r="K868" s="42"/>
      <c r="L868" s="44"/>
      <c r="M868" s="44"/>
      <c r="N868" s="44"/>
      <c r="O868" s="42"/>
      <c r="P868" s="42"/>
      <c r="Q868" s="42"/>
      <c r="R868" s="89"/>
      <c r="S868" s="42"/>
      <c r="T868" s="42"/>
      <c r="U868" s="42"/>
      <c r="V868" s="42"/>
      <c r="W868" s="42"/>
      <c r="X868" s="42"/>
      <c r="Y868" s="42"/>
    </row>
    <row r="869" spans="1:25" ht="28" customHeight="1" x14ac:dyDescent="0.15">
      <c r="A869" s="42"/>
      <c r="B869" s="42"/>
      <c r="C869" s="42"/>
      <c r="D869" s="42"/>
      <c r="E869" s="42"/>
      <c r="F869" s="42"/>
      <c r="G869" s="42"/>
      <c r="H869" s="43"/>
      <c r="K869" s="42"/>
      <c r="L869" s="44"/>
      <c r="M869" s="44"/>
      <c r="N869" s="44"/>
      <c r="O869" s="42"/>
      <c r="P869" s="42"/>
      <c r="Q869" s="42"/>
      <c r="R869" s="89"/>
      <c r="S869" s="42"/>
      <c r="T869" s="42"/>
      <c r="U869" s="42"/>
      <c r="V869" s="42"/>
      <c r="W869" s="42"/>
      <c r="X869" s="42"/>
      <c r="Y869" s="42"/>
    </row>
    <row r="870" spans="1:25" ht="28" customHeight="1" x14ac:dyDescent="0.15">
      <c r="A870" s="42"/>
      <c r="B870" s="42"/>
      <c r="C870" s="42"/>
      <c r="D870" s="42"/>
      <c r="E870" s="42"/>
      <c r="F870" s="42"/>
      <c r="G870" s="42"/>
      <c r="H870" s="43"/>
      <c r="K870" s="42"/>
      <c r="L870" s="44"/>
      <c r="M870" s="44"/>
      <c r="N870" s="44"/>
      <c r="O870" s="42"/>
      <c r="P870" s="42"/>
      <c r="Q870" s="42"/>
      <c r="R870" s="89"/>
      <c r="S870" s="42"/>
      <c r="T870" s="42"/>
      <c r="U870" s="42"/>
      <c r="V870" s="42"/>
      <c r="W870" s="42"/>
      <c r="X870" s="42"/>
      <c r="Y870" s="42"/>
    </row>
    <row r="871" spans="1:25" ht="28" customHeight="1" x14ac:dyDescent="0.15">
      <c r="A871" s="42"/>
      <c r="B871" s="42"/>
      <c r="C871" s="42"/>
      <c r="D871" s="42"/>
      <c r="E871" s="42"/>
      <c r="F871" s="42"/>
      <c r="G871" s="42"/>
      <c r="H871" s="43"/>
      <c r="K871" s="42"/>
      <c r="L871" s="44"/>
      <c r="M871" s="44"/>
      <c r="N871" s="44"/>
      <c r="O871" s="42"/>
      <c r="P871" s="42"/>
      <c r="Q871" s="42"/>
      <c r="R871" s="89"/>
      <c r="S871" s="42"/>
      <c r="T871" s="42"/>
      <c r="U871" s="42"/>
      <c r="V871" s="42"/>
      <c r="W871" s="42"/>
      <c r="X871" s="42"/>
      <c r="Y871" s="42"/>
    </row>
    <row r="872" spans="1:25" ht="28" customHeight="1" x14ac:dyDescent="0.15">
      <c r="A872" s="42"/>
      <c r="B872" s="42"/>
      <c r="C872" s="42"/>
      <c r="D872" s="42"/>
      <c r="E872" s="42"/>
      <c r="F872" s="42"/>
      <c r="G872" s="42"/>
      <c r="H872" s="43"/>
      <c r="K872" s="42"/>
      <c r="L872" s="44"/>
      <c r="M872" s="44"/>
      <c r="N872" s="44"/>
      <c r="O872" s="42"/>
      <c r="P872" s="42"/>
      <c r="Q872" s="42"/>
      <c r="R872" s="89"/>
      <c r="S872" s="42"/>
      <c r="T872" s="42"/>
      <c r="U872" s="42"/>
      <c r="V872" s="42"/>
      <c r="W872" s="42"/>
      <c r="X872" s="42"/>
      <c r="Y872" s="42"/>
    </row>
    <row r="873" spans="1:25" ht="28" customHeight="1" x14ac:dyDescent="0.15">
      <c r="A873" s="42"/>
      <c r="B873" s="42"/>
      <c r="C873" s="42"/>
      <c r="D873" s="42"/>
      <c r="E873" s="42"/>
      <c r="F873" s="42"/>
      <c r="G873" s="42"/>
      <c r="H873" s="43"/>
      <c r="K873" s="42"/>
      <c r="L873" s="44"/>
      <c r="M873" s="44"/>
      <c r="N873" s="44"/>
      <c r="O873" s="42"/>
      <c r="P873" s="42"/>
      <c r="Q873" s="42"/>
      <c r="R873" s="89"/>
      <c r="S873" s="42"/>
      <c r="T873" s="42"/>
      <c r="U873" s="42"/>
      <c r="V873" s="42"/>
      <c r="W873" s="42"/>
      <c r="X873" s="42"/>
      <c r="Y873" s="42"/>
    </row>
    <row r="874" spans="1:25" ht="28" customHeight="1" x14ac:dyDescent="0.15">
      <c r="A874" s="42"/>
      <c r="B874" s="42"/>
      <c r="C874" s="42"/>
      <c r="D874" s="42"/>
      <c r="E874" s="42"/>
      <c r="F874" s="42"/>
      <c r="G874" s="42"/>
      <c r="H874" s="43"/>
      <c r="K874" s="42"/>
      <c r="L874" s="44"/>
      <c r="M874" s="44"/>
      <c r="N874" s="44"/>
      <c r="O874" s="42"/>
      <c r="P874" s="42"/>
      <c r="Q874" s="42"/>
      <c r="R874" s="89"/>
      <c r="S874" s="42"/>
      <c r="T874" s="42"/>
      <c r="U874" s="42"/>
      <c r="V874" s="42"/>
      <c r="W874" s="42"/>
      <c r="X874" s="42"/>
      <c r="Y874" s="42"/>
    </row>
    <row r="875" spans="1:25" ht="28" customHeight="1" x14ac:dyDescent="0.15">
      <c r="A875" s="42"/>
      <c r="B875" s="42"/>
      <c r="C875" s="42"/>
      <c r="D875" s="42"/>
      <c r="E875" s="42"/>
      <c r="F875" s="42"/>
      <c r="G875" s="42"/>
      <c r="H875" s="43"/>
      <c r="K875" s="42"/>
      <c r="L875" s="44"/>
      <c r="M875" s="44"/>
      <c r="N875" s="44"/>
      <c r="O875" s="42"/>
      <c r="P875" s="42"/>
      <c r="Q875" s="42"/>
      <c r="R875" s="89"/>
      <c r="S875" s="42"/>
      <c r="T875" s="42"/>
      <c r="U875" s="42"/>
      <c r="V875" s="42"/>
      <c r="W875" s="42"/>
      <c r="X875" s="42"/>
      <c r="Y875" s="42"/>
    </row>
    <row r="876" spans="1:25" ht="28" customHeight="1" x14ac:dyDescent="0.15">
      <c r="A876" s="42"/>
      <c r="B876" s="42"/>
      <c r="C876" s="42"/>
      <c r="D876" s="42"/>
      <c r="E876" s="42"/>
      <c r="F876" s="42"/>
      <c r="G876" s="42"/>
      <c r="H876" s="43"/>
      <c r="K876" s="42"/>
      <c r="L876" s="44"/>
      <c r="M876" s="44"/>
      <c r="N876" s="44"/>
      <c r="O876" s="42"/>
      <c r="P876" s="42"/>
      <c r="Q876" s="42"/>
      <c r="R876" s="89"/>
      <c r="S876" s="42"/>
      <c r="T876" s="42"/>
      <c r="U876" s="42"/>
      <c r="V876" s="42"/>
      <c r="W876" s="42"/>
      <c r="X876" s="42"/>
      <c r="Y876" s="42"/>
    </row>
    <row r="877" spans="1:25" ht="28" customHeight="1" x14ac:dyDescent="0.15">
      <c r="A877" s="42"/>
      <c r="B877" s="42"/>
      <c r="C877" s="42"/>
      <c r="D877" s="42"/>
      <c r="E877" s="42"/>
      <c r="F877" s="42"/>
      <c r="G877" s="42"/>
      <c r="H877" s="43"/>
      <c r="K877" s="42"/>
      <c r="L877" s="44"/>
      <c r="M877" s="44"/>
      <c r="N877" s="44"/>
      <c r="O877" s="42"/>
      <c r="P877" s="42"/>
      <c r="Q877" s="42"/>
      <c r="R877" s="89"/>
      <c r="S877" s="42"/>
      <c r="T877" s="42"/>
      <c r="U877" s="42"/>
      <c r="V877" s="42"/>
      <c r="W877" s="42"/>
      <c r="X877" s="42"/>
      <c r="Y877" s="42"/>
    </row>
    <row r="878" spans="1:25" ht="28" customHeight="1" x14ac:dyDescent="0.15">
      <c r="A878" s="42"/>
      <c r="B878" s="42"/>
      <c r="C878" s="42"/>
      <c r="D878" s="42"/>
      <c r="E878" s="42"/>
      <c r="F878" s="42"/>
      <c r="G878" s="42"/>
      <c r="H878" s="43"/>
      <c r="K878" s="42"/>
      <c r="L878" s="44"/>
      <c r="M878" s="44"/>
      <c r="N878" s="44"/>
      <c r="O878" s="42"/>
      <c r="P878" s="42"/>
      <c r="Q878" s="42"/>
      <c r="R878" s="89"/>
      <c r="S878" s="42"/>
      <c r="T878" s="42"/>
      <c r="U878" s="42"/>
      <c r="V878" s="42"/>
      <c r="W878" s="42"/>
      <c r="X878" s="42"/>
      <c r="Y878" s="42"/>
    </row>
    <row r="879" spans="1:25" ht="28" customHeight="1" x14ac:dyDescent="0.15">
      <c r="A879" s="42"/>
      <c r="B879" s="42"/>
      <c r="C879" s="42"/>
      <c r="D879" s="42"/>
      <c r="E879" s="42"/>
      <c r="F879" s="42"/>
      <c r="G879" s="42"/>
      <c r="H879" s="43"/>
      <c r="K879" s="42"/>
      <c r="L879" s="44"/>
      <c r="M879" s="44"/>
      <c r="N879" s="44"/>
      <c r="O879" s="42"/>
      <c r="P879" s="42"/>
      <c r="Q879" s="42"/>
      <c r="R879" s="89"/>
      <c r="S879" s="42"/>
      <c r="T879" s="42"/>
      <c r="U879" s="42"/>
      <c r="V879" s="42"/>
      <c r="W879" s="42"/>
      <c r="X879" s="42"/>
      <c r="Y879" s="42"/>
    </row>
    <row r="880" spans="1:25" ht="28" customHeight="1" x14ac:dyDescent="0.15">
      <c r="A880" s="42"/>
      <c r="B880" s="42"/>
      <c r="C880" s="42"/>
      <c r="D880" s="42"/>
      <c r="E880" s="42"/>
      <c r="F880" s="42"/>
      <c r="G880" s="42"/>
      <c r="H880" s="43"/>
      <c r="K880" s="42"/>
      <c r="L880" s="44"/>
      <c r="M880" s="44"/>
      <c r="N880" s="44"/>
      <c r="O880" s="42"/>
      <c r="P880" s="42"/>
      <c r="Q880" s="42"/>
      <c r="R880" s="89"/>
      <c r="S880" s="42"/>
      <c r="T880" s="42"/>
      <c r="U880" s="42"/>
      <c r="V880" s="42"/>
      <c r="W880" s="42"/>
      <c r="X880" s="42"/>
      <c r="Y880" s="42"/>
    </row>
    <row r="881" spans="1:25" ht="28" customHeight="1" x14ac:dyDescent="0.15">
      <c r="A881" s="42"/>
      <c r="B881" s="42"/>
      <c r="C881" s="42"/>
      <c r="D881" s="42"/>
      <c r="E881" s="42"/>
      <c r="F881" s="42"/>
      <c r="G881" s="42"/>
      <c r="H881" s="43"/>
      <c r="K881" s="42"/>
      <c r="L881" s="44"/>
      <c r="M881" s="44"/>
      <c r="N881" s="44"/>
      <c r="O881" s="42"/>
      <c r="P881" s="42"/>
      <c r="Q881" s="42"/>
      <c r="R881" s="89"/>
      <c r="S881" s="42"/>
      <c r="T881" s="42"/>
      <c r="U881" s="42"/>
      <c r="V881" s="42"/>
      <c r="W881" s="42"/>
      <c r="X881" s="42"/>
      <c r="Y881" s="42"/>
    </row>
    <row r="882" spans="1:25" ht="28" customHeight="1" x14ac:dyDescent="0.15">
      <c r="A882" s="42"/>
      <c r="B882" s="42"/>
      <c r="C882" s="42"/>
      <c r="D882" s="42"/>
      <c r="E882" s="42"/>
      <c r="F882" s="42"/>
      <c r="G882" s="42"/>
      <c r="H882" s="43"/>
      <c r="K882" s="42"/>
      <c r="L882" s="44"/>
      <c r="M882" s="44"/>
      <c r="N882" s="44"/>
      <c r="O882" s="42"/>
      <c r="P882" s="42"/>
      <c r="Q882" s="42"/>
      <c r="R882" s="89"/>
      <c r="S882" s="42"/>
      <c r="T882" s="42"/>
      <c r="U882" s="42"/>
      <c r="V882" s="42"/>
      <c r="W882" s="42"/>
      <c r="X882" s="42"/>
      <c r="Y882" s="42"/>
    </row>
    <row r="883" spans="1:25" ht="28" customHeight="1" x14ac:dyDescent="0.15">
      <c r="A883" s="42"/>
      <c r="B883" s="42"/>
      <c r="C883" s="42"/>
      <c r="D883" s="42"/>
      <c r="E883" s="42"/>
      <c r="F883" s="42"/>
      <c r="G883" s="42"/>
      <c r="H883" s="43"/>
      <c r="K883" s="42"/>
      <c r="L883" s="44"/>
      <c r="M883" s="44"/>
      <c r="N883" s="44"/>
      <c r="O883" s="42"/>
      <c r="P883" s="42"/>
      <c r="Q883" s="42"/>
      <c r="R883" s="89"/>
      <c r="S883" s="42"/>
      <c r="T883" s="42"/>
      <c r="U883" s="42"/>
      <c r="V883" s="42"/>
      <c r="W883" s="42"/>
      <c r="X883" s="42"/>
      <c r="Y883" s="42"/>
    </row>
    <row r="884" spans="1:25" ht="28" customHeight="1" x14ac:dyDescent="0.15">
      <c r="A884" s="42"/>
      <c r="B884" s="42"/>
      <c r="C884" s="42"/>
      <c r="D884" s="42"/>
      <c r="E884" s="42"/>
      <c r="F884" s="42"/>
      <c r="G884" s="42"/>
      <c r="H884" s="43"/>
      <c r="K884" s="42"/>
      <c r="L884" s="44"/>
      <c r="M884" s="44"/>
      <c r="N884" s="44"/>
      <c r="O884" s="42"/>
      <c r="P884" s="42"/>
      <c r="Q884" s="42"/>
      <c r="R884" s="89"/>
      <c r="S884" s="42"/>
      <c r="T884" s="42"/>
      <c r="U884" s="42"/>
      <c r="V884" s="42"/>
      <c r="W884" s="42"/>
      <c r="X884" s="42"/>
      <c r="Y884" s="42"/>
    </row>
    <row r="885" spans="1:25" ht="28" customHeight="1" x14ac:dyDescent="0.15">
      <c r="A885" s="42"/>
      <c r="B885" s="42"/>
      <c r="C885" s="42"/>
      <c r="D885" s="42"/>
      <c r="E885" s="42"/>
      <c r="F885" s="42"/>
      <c r="G885" s="42"/>
      <c r="H885" s="43"/>
      <c r="K885" s="42"/>
      <c r="L885" s="44"/>
      <c r="M885" s="44"/>
      <c r="N885" s="44"/>
      <c r="O885" s="42"/>
      <c r="P885" s="42"/>
      <c r="Q885" s="42"/>
      <c r="R885" s="89"/>
      <c r="S885" s="42"/>
      <c r="T885" s="42"/>
      <c r="U885" s="42"/>
      <c r="V885" s="42"/>
      <c r="W885" s="42"/>
      <c r="X885" s="42"/>
      <c r="Y885" s="42"/>
    </row>
    <row r="886" spans="1:25" ht="28" customHeight="1" x14ac:dyDescent="0.15">
      <c r="A886" s="42"/>
      <c r="B886" s="42"/>
      <c r="C886" s="42"/>
      <c r="D886" s="42"/>
      <c r="E886" s="42"/>
      <c r="F886" s="42"/>
      <c r="G886" s="42"/>
      <c r="H886" s="43"/>
      <c r="K886" s="42"/>
      <c r="L886" s="44"/>
      <c r="M886" s="44"/>
      <c r="N886" s="44"/>
      <c r="O886" s="42"/>
      <c r="P886" s="42"/>
      <c r="Q886" s="42"/>
      <c r="R886" s="89"/>
      <c r="S886" s="42"/>
      <c r="T886" s="42"/>
      <c r="U886" s="42"/>
      <c r="V886" s="42"/>
      <c r="W886" s="42"/>
      <c r="X886" s="42"/>
      <c r="Y886" s="42"/>
    </row>
    <row r="887" spans="1:25" ht="28" customHeight="1" x14ac:dyDescent="0.15">
      <c r="A887" s="42"/>
      <c r="B887" s="42"/>
      <c r="C887" s="42"/>
      <c r="D887" s="42"/>
      <c r="E887" s="42"/>
      <c r="F887" s="42"/>
      <c r="G887" s="42"/>
      <c r="H887" s="43"/>
      <c r="K887" s="42"/>
      <c r="L887" s="44"/>
      <c r="M887" s="44"/>
      <c r="N887" s="44"/>
      <c r="O887" s="42"/>
      <c r="P887" s="42"/>
      <c r="Q887" s="42"/>
      <c r="R887" s="89"/>
      <c r="S887" s="42"/>
      <c r="T887" s="42"/>
      <c r="U887" s="42"/>
      <c r="V887" s="42"/>
      <c r="W887" s="42"/>
      <c r="X887" s="42"/>
      <c r="Y887" s="42"/>
    </row>
    <row r="888" spans="1:25" ht="28" customHeight="1" x14ac:dyDescent="0.15">
      <c r="A888" s="42"/>
      <c r="B888" s="42"/>
      <c r="C888" s="42"/>
      <c r="D888" s="42"/>
      <c r="E888" s="42"/>
      <c r="F888" s="42"/>
      <c r="G888" s="42"/>
      <c r="H888" s="43"/>
      <c r="K888" s="42"/>
      <c r="L888" s="44"/>
      <c r="M888" s="44"/>
      <c r="N888" s="44"/>
      <c r="O888" s="42"/>
      <c r="P888" s="42"/>
      <c r="Q888" s="42"/>
      <c r="R888" s="89"/>
      <c r="S888" s="42"/>
      <c r="T888" s="42"/>
      <c r="U888" s="42"/>
      <c r="V888" s="42"/>
      <c r="W888" s="42"/>
      <c r="X888" s="42"/>
      <c r="Y888" s="42"/>
    </row>
    <row r="889" spans="1:25" ht="28" customHeight="1" x14ac:dyDescent="0.15">
      <c r="A889" s="42"/>
      <c r="B889" s="42"/>
      <c r="C889" s="42"/>
      <c r="D889" s="42"/>
      <c r="E889" s="42"/>
      <c r="F889" s="42"/>
      <c r="G889" s="42"/>
      <c r="H889" s="43"/>
      <c r="K889" s="42"/>
      <c r="L889" s="44"/>
      <c r="M889" s="44"/>
      <c r="N889" s="44"/>
      <c r="O889" s="42"/>
      <c r="P889" s="42"/>
      <c r="Q889" s="42"/>
      <c r="R889" s="89"/>
      <c r="S889" s="42"/>
      <c r="T889" s="42"/>
      <c r="U889" s="42"/>
      <c r="V889" s="42"/>
      <c r="W889" s="42"/>
      <c r="X889" s="42"/>
      <c r="Y889" s="42"/>
    </row>
    <row r="890" spans="1:25" ht="28" customHeight="1" x14ac:dyDescent="0.15">
      <c r="A890" s="42"/>
      <c r="B890" s="42"/>
      <c r="C890" s="42"/>
      <c r="D890" s="42"/>
      <c r="E890" s="42"/>
      <c r="F890" s="42"/>
      <c r="G890" s="42"/>
      <c r="H890" s="43"/>
      <c r="K890" s="42"/>
      <c r="L890" s="44"/>
      <c r="M890" s="44"/>
      <c r="N890" s="44"/>
      <c r="O890" s="42"/>
      <c r="P890" s="42"/>
      <c r="Q890" s="42"/>
      <c r="R890" s="89"/>
      <c r="S890" s="42"/>
      <c r="T890" s="42"/>
      <c r="U890" s="42"/>
      <c r="V890" s="42"/>
      <c r="W890" s="42"/>
      <c r="X890" s="42"/>
      <c r="Y890" s="42"/>
    </row>
    <row r="891" spans="1:25" ht="28" customHeight="1" x14ac:dyDescent="0.15">
      <c r="A891" s="42"/>
      <c r="B891" s="42"/>
      <c r="C891" s="42"/>
      <c r="D891" s="42"/>
      <c r="E891" s="42"/>
      <c r="F891" s="42"/>
      <c r="G891" s="42"/>
      <c r="H891" s="43"/>
      <c r="K891" s="42"/>
      <c r="L891" s="44"/>
      <c r="M891" s="44"/>
      <c r="N891" s="44"/>
      <c r="O891" s="42"/>
      <c r="P891" s="42"/>
      <c r="Q891" s="42"/>
      <c r="R891" s="89"/>
      <c r="S891" s="42"/>
      <c r="T891" s="42"/>
      <c r="U891" s="42"/>
      <c r="V891" s="42"/>
      <c r="W891" s="42"/>
      <c r="X891" s="42"/>
      <c r="Y891" s="42"/>
    </row>
    <row r="892" spans="1:25" ht="28" customHeight="1" x14ac:dyDescent="0.15">
      <c r="A892" s="42"/>
      <c r="B892" s="42"/>
      <c r="C892" s="42"/>
      <c r="D892" s="42"/>
      <c r="E892" s="42"/>
      <c r="F892" s="42"/>
      <c r="G892" s="42"/>
      <c r="H892" s="43"/>
      <c r="K892" s="42"/>
      <c r="L892" s="44"/>
      <c r="M892" s="44"/>
      <c r="N892" s="44"/>
      <c r="O892" s="42"/>
      <c r="P892" s="42"/>
      <c r="Q892" s="42"/>
      <c r="R892" s="89"/>
      <c r="S892" s="42"/>
      <c r="T892" s="42"/>
      <c r="U892" s="42"/>
      <c r="V892" s="42"/>
      <c r="W892" s="42"/>
      <c r="X892" s="42"/>
      <c r="Y892" s="42"/>
    </row>
    <row r="893" spans="1:25" ht="28" customHeight="1" x14ac:dyDescent="0.15">
      <c r="A893" s="42"/>
      <c r="B893" s="42"/>
      <c r="C893" s="42"/>
      <c r="D893" s="42"/>
      <c r="E893" s="42"/>
      <c r="F893" s="42"/>
      <c r="G893" s="42"/>
      <c r="H893" s="43"/>
      <c r="K893" s="42"/>
      <c r="L893" s="44"/>
      <c r="M893" s="44"/>
      <c r="N893" s="44"/>
      <c r="O893" s="42"/>
      <c r="P893" s="42"/>
      <c r="Q893" s="42"/>
      <c r="R893" s="89"/>
      <c r="S893" s="42"/>
      <c r="T893" s="42"/>
      <c r="U893" s="42"/>
      <c r="V893" s="42"/>
      <c r="W893" s="42"/>
      <c r="X893" s="42"/>
      <c r="Y893" s="42"/>
    </row>
    <row r="894" spans="1:25" ht="28" customHeight="1" x14ac:dyDescent="0.15">
      <c r="A894" s="42"/>
      <c r="B894" s="42"/>
      <c r="C894" s="42"/>
      <c r="D894" s="42"/>
      <c r="E894" s="42"/>
      <c r="F894" s="42"/>
      <c r="G894" s="42"/>
      <c r="H894" s="43"/>
      <c r="K894" s="42"/>
      <c r="L894" s="44"/>
      <c r="M894" s="44"/>
      <c r="N894" s="44"/>
      <c r="O894" s="42"/>
      <c r="P894" s="42"/>
      <c r="Q894" s="42"/>
      <c r="R894" s="89"/>
      <c r="S894" s="42"/>
      <c r="T894" s="42"/>
      <c r="U894" s="42"/>
      <c r="V894" s="42"/>
      <c r="W894" s="42"/>
      <c r="X894" s="42"/>
      <c r="Y894" s="42"/>
    </row>
    <row r="895" spans="1:25" ht="28" customHeight="1" x14ac:dyDescent="0.15">
      <c r="A895" s="42"/>
      <c r="B895" s="42"/>
      <c r="C895" s="42"/>
      <c r="D895" s="42"/>
      <c r="E895" s="42"/>
      <c r="F895" s="42"/>
      <c r="G895" s="42"/>
      <c r="H895" s="43"/>
      <c r="K895" s="42"/>
      <c r="L895" s="44"/>
      <c r="M895" s="44"/>
      <c r="N895" s="44"/>
      <c r="O895" s="42"/>
      <c r="P895" s="42"/>
      <c r="Q895" s="42"/>
      <c r="R895" s="89"/>
      <c r="S895" s="42"/>
      <c r="T895" s="42"/>
      <c r="U895" s="42"/>
      <c r="V895" s="42"/>
      <c r="W895" s="42"/>
      <c r="X895" s="42"/>
      <c r="Y895" s="42"/>
    </row>
    <row r="896" spans="1:25" ht="28" customHeight="1" x14ac:dyDescent="0.15">
      <c r="A896" s="42"/>
      <c r="B896" s="42"/>
      <c r="C896" s="42"/>
      <c r="D896" s="42"/>
      <c r="E896" s="42"/>
      <c r="F896" s="42"/>
      <c r="G896" s="42"/>
      <c r="H896" s="43"/>
      <c r="K896" s="42"/>
      <c r="L896" s="44"/>
      <c r="M896" s="44"/>
      <c r="N896" s="44"/>
      <c r="O896" s="42"/>
      <c r="P896" s="42"/>
      <c r="Q896" s="42"/>
      <c r="R896" s="89"/>
      <c r="S896" s="42"/>
      <c r="T896" s="42"/>
      <c r="U896" s="42"/>
      <c r="V896" s="42"/>
      <c r="W896" s="42"/>
      <c r="X896" s="42"/>
      <c r="Y896" s="42"/>
    </row>
    <row r="897" spans="1:25" ht="28" customHeight="1" x14ac:dyDescent="0.15">
      <c r="A897" s="42"/>
      <c r="B897" s="42"/>
      <c r="C897" s="42"/>
      <c r="D897" s="42"/>
      <c r="E897" s="42"/>
      <c r="F897" s="42"/>
      <c r="G897" s="42"/>
      <c r="H897" s="43"/>
      <c r="K897" s="42"/>
      <c r="L897" s="44"/>
      <c r="M897" s="44"/>
      <c r="N897" s="44"/>
      <c r="O897" s="42"/>
      <c r="P897" s="42"/>
      <c r="Q897" s="42"/>
      <c r="R897" s="89"/>
      <c r="S897" s="42"/>
      <c r="T897" s="42"/>
      <c r="U897" s="42"/>
      <c r="V897" s="42"/>
      <c r="W897" s="42"/>
      <c r="X897" s="42"/>
      <c r="Y897" s="42"/>
    </row>
    <row r="898" spans="1:25" ht="28" customHeight="1" x14ac:dyDescent="0.15">
      <c r="A898" s="42"/>
      <c r="B898" s="42"/>
      <c r="C898" s="42"/>
      <c r="D898" s="42"/>
      <c r="E898" s="42"/>
      <c r="F898" s="42"/>
      <c r="G898" s="42"/>
      <c r="H898" s="43"/>
      <c r="K898" s="42"/>
      <c r="L898" s="44"/>
      <c r="M898" s="44"/>
      <c r="N898" s="44"/>
      <c r="O898" s="42"/>
      <c r="P898" s="42"/>
      <c r="Q898" s="42"/>
      <c r="R898" s="89"/>
      <c r="S898" s="42"/>
      <c r="T898" s="42"/>
      <c r="U898" s="42"/>
      <c r="V898" s="42"/>
      <c r="W898" s="42"/>
      <c r="X898" s="42"/>
      <c r="Y898" s="42"/>
    </row>
    <row r="899" spans="1:25" ht="28" customHeight="1" x14ac:dyDescent="0.15">
      <c r="A899" s="42"/>
      <c r="B899" s="42"/>
      <c r="C899" s="42"/>
      <c r="D899" s="42"/>
      <c r="E899" s="42"/>
      <c r="F899" s="42"/>
      <c r="G899" s="42"/>
      <c r="H899" s="43"/>
      <c r="K899" s="42"/>
      <c r="L899" s="44"/>
      <c r="M899" s="44"/>
      <c r="N899" s="44"/>
      <c r="O899" s="42"/>
      <c r="P899" s="42"/>
      <c r="Q899" s="42"/>
      <c r="R899" s="89"/>
      <c r="S899" s="42"/>
      <c r="T899" s="42"/>
      <c r="U899" s="42"/>
      <c r="V899" s="42"/>
      <c r="W899" s="42"/>
      <c r="X899" s="42"/>
      <c r="Y899" s="42"/>
    </row>
    <row r="900" spans="1:25" ht="28" customHeight="1" x14ac:dyDescent="0.15">
      <c r="A900" s="42"/>
      <c r="B900" s="42"/>
      <c r="C900" s="42"/>
      <c r="D900" s="42"/>
      <c r="E900" s="42"/>
      <c r="F900" s="42"/>
      <c r="G900" s="42"/>
      <c r="H900" s="43"/>
      <c r="K900" s="42"/>
      <c r="L900" s="44"/>
      <c r="M900" s="44"/>
      <c r="N900" s="44"/>
      <c r="O900" s="42"/>
      <c r="P900" s="42"/>
      <c r="Q900" s="42"/>
      <c r="R900" s="89"/>
      <c r="S900" s="42"/>
      <c r="T900" s="42"/>
      <c r="U900" s="42"/>
      <c r="V900" s="42"/>
      <c r="W900" s="42"/>
      <c r="X900" s="42"/>
      <c r="Y900" s="42"/>
    </row>
    <row r="901" spans="1:25" ht="28" customHeight="1" x14ac:dyDescent="0.15">
      <c r="A901" s="42"/>
      <c r="B901" s="42"/>
      <c r="C901" s="42"/>
      <c r="D901" s="42"/>
      <c r="E901" s="42"/>
      <c r="F901" s="42"/>
      <c r="G901" s="42"/>
      <c r="H901" s="43"/>
      <c r="K901" s="42"/>
      <c r="L901" s="44"/>
      <c r="M901" s="44"/>
      <c r="N901" s="44"/>
      <c r="O901" s="42"/>
      <c r="P901" s="42"/>
      <c r="Q901" s="42"/>
      <c r="R901" s="89"/>
      <c r="S901" s="42"/>
      <c r="T901" s="42"/>
      <c r="U901" s="42"/>
      <c r="V901" s="42"/>
      <c r="W901" s="42"/>
      <c r="X901" s="42"/>
      <c r="Y901" s="42"/>
    </row>
    <row r="902" spans="1:25" ht="28" customHeight="1" x14ac:dyDescent="0.15">
      <c r="A902" s="42"/>
      <c r="B902" s="42"/>
      <c r="C902" s="42"/>
      <c r="D902" s="42"/>
      <c r="E902" s="42"/>
      <c r="F902" s="42"/>
      <c r="G902" s="42"/>
      <c r="H902" s="43"/>
      <c r="K902" s="42"/>
      <c r="L902" s="44"/>
      <c r="M902" s="44"/>
      <c r="N902" s="44"/>
      <c r="O902" s="42"/>
      <c r="P902" s="42"/>
      <c r="Q902" s="42"/>
      <c r="R902" s="89"/>
      <c r="S902" s="42"/>
      <c r="T902" s="42"/>
      <c r="U902" s="42"/>
      <c r="V902" s="42"/>
      <c r="W902" s="42"/>
      <c r="X902" s="42"/>
      <c r="Y902" s="42"/>
    </row>
    <row r="903" spans="1:25" ht="28" customHeight="1" x14ac:dyDescent="0.15">
      <c r="A903" s="42"/>
      <c r="B903" s="42"/>
      <c r="C903" s="42"/>
      <c r="D903" s="42"/>
      <c r="E903" s="42"/>
      <c r="F903" s="42"/>
      <c r="G903" s="42"/>
      <c r="H903" s="43"/>
      <c r="K903" s="42"/>
      <c r="L903" s="44"/>
      <c r="M903" s="44"/>
      <c r="N903" s="44"/>
      <c r="O903" s="42"/>
      <c r="P903" s="42"/>
      <c r="Q903" s="42"/>
      <c r="R903" s="89"/>
      <c r="S903" s="42"/>
      <c r="T903" s="42"/>
      <c r="U903" s="42"/>
      <c r="V903" s="42"/>
      <c r="W903" s="42"/>
      <c r="X903" s="42"/>
      <c r="Y903" s="42"/>
    </row>
    <row r="904" spans="1:25" ht="28" customHeight="1" x14ac:dyDescent="0.15">
      <c r="A904" s="42"/>
      <c r="B904" s="42"/>
      <c r="C904" s="42"/>
      <c r="D904" s="42"/>
      <c r="E904" s="42"/>
      <c r="F904" s="42"/>
      <c r="G904" s="42"/>
      <c r="H904" s="43"/>
      <c r="K904" s="42"/>
      <c r="L904" s="44"/>
      <c r="M904" s="44"/>
      <c r="N904" s="44"/>
      <c r="O904" s="42"/>
      <c r="P904" s="42"/>
      <c r="Q904" s="42"/>
      <c r="R904" s="89"/>
      <c r="S904" s="42"/>
      <c r="T904" s="42"/>
      <c r="U904" s="42"/>
      <c r="V904" s="42"/>
      <c r="W904" s="42"/>
      <c r="X904" s="42"/>
      <c r="Y904" s="42"/>
    </row>
    <row r="905" spans="1:25" ht="28" customHeight="1" x14ac:dyDescent="0.15">
      <c r="A905" s="42"/>
      <c r="B905" s="42"/>
      <c r="C905" s="42"/>
      <c r="D905" s="42"/>
      <c r="E905" s="42"/>
      <c r="F905" s="42"/>
      <c r="G905" s="42"/>
      <c r="H905" s="43"/>
      <c r="K905" s="42"/>
      <c r="L905" s="44"/>
      <c r="M905" s="44"/>
      <c r="N905" s="44"/>
      <c r="O905" s="42"/>
      <c r="P905" s="42"/>
      <c r="Q905" s="42"/>
      <c r="R905" s="89"/>
      <c r="S905" s="42"/>
      <c r="T905" s="42"/>
      <c r="U905" s="42"/>
      <c r="V905" s="42"/>
      <c r="W905" s="42"/>
      <c r="X905" s="42"/>
      <c r="Y905" s="42"/>
    </row>
    <row r="906" spans="1:25" ht="28" customHeight="1" x14ac:dyDescent="0.15">
      <c r="A906" s="42"/>
      <c r="B906" s="42"/>
      <c r="C906" s="42"/>
      <c r="D906" s="42"/>
      <c r="E906" s="42"/>
      <c r="F906" s="42"/>
      <c r="G906" s="42"/>
      <c r="H906" s="43"/>
      <c r="K906" s="42"/>
      <c r="L906" s="44"/>
      <c r="M906" s="44"/>
      <c r="N906" s="44"/>
      <c r="O906" s="42"/>
      <c r="P906" s="42"/>
      <c r="Q906" s="42"/>
      <c r="R906" s="89"/>
      <c r="S906" s="42"/>
      <c r="T906" s="42"/>
      <c r="U906" s="42"/>
      <c r="V906" s="42"/>
      <c r="W906" s="42"/>
      <c r="X906" s="42"/>
      <c r="Y906" s="42"/>
    </row>
    <row r="907" spans="1:25" ht="28" customHeight="1" x14ac:dyDescent="0.15">
      <c r="A907" s="42"/>
      <c r="B907" s="42"/>
      <c r="C907" s="42"/>
      <c r="D907" s="42"/>
      <c r="E907" s="42"/>
      <c r="F907" s="42"/>
      <c r="G907" s="42"/>
      <c r="H907" s="43"/>
      <c r="K907" s="42"/>
      <c r="L907" s="44"/>
      <c r="M907" s="44"/>
      <c r="N907" s="44"/>
      <c r="O907" s="42"/>
      <c r="P907" s="42"/>
      <c r="Q907" s="42"/>
      <c r="R907" s="89"/>
      <c r="S907" s="42"/>
      <c r="T907" s="42"/>
      <c r="U907" s="42"/>
      <c r="V907" s="42"/>
      <c r="W907" s="42"/>
      <c r="X907" s="42"/>
      <c r="Y907" s="42"/>
    </row>
    <row r="908" spans="1:25" ht="28" customHeight="1" x14ac:dyDescent="0.15">
      <c r="A908" s="42"/>
      <c r="B908" s="42"/>
      <c r="C908" s="42"/>
      <c r="D908" s="42"/>
      <c r="E908" s="42"/>
      <c r="F908" s="42"/>
      <c r="G908" s="42"/>
      <c r="H908" s="43"/>
      <c r="K908" s="42"/>
      <c r="L908" s="44"/>
      <c r="M908" s="44"/>
      <c r="N908" s="44"/>
      <c r="O908" s="42"/>
      <c r="P908" s="42"/>
      <c r="Q908" s="42"/>
      <c r="R908" s="89"/>
      <c r="S908" s="42"/>
      <c r="T908" s="42"/>
      <c r="U908" s="42"/>
      <c r="V908" s="42"/>
      <c r="W908" s="42"/>
      <c r="X908" s="42"/>
      <c r="Y908" s="42"/>
    </row>
    <row r="909" spans="1:25" ht="28" customHeight="1" x14ac:dyDescent="0.15">
      <c r="A909" s="42"/>
      <c r="B909" s="42"/>
      <c r="C909" s="42"/>
      <c r="D909" s="42"/>
      <c r="E909" s="42"/>
      <c r="F909" s="42"/>
      <c r="G909" s="42"/>
      <c r="H909" s="43"/>
      <c r="K909" s="42"/>
      <c r="L909" s="44"/>
      <c r="M909" s="44"/>
      <c r="N909" s="44"/>
      <c r="O909" s="42"/>
      <c r="P909" s="42"/>
      <c r="Q909" s="42"/>
      <c r="R909" s="89"/>
      <c r="S909" s="42"/>
      <c r="T909" s="42"/>
      <c r="U909" s="42"/>
      <c r="V909" s="42"/>
      <c r="W909" s="42"/>
      <c r="X909" s="42"/>
      <c r="Y909" s="42"/>
    </row>
    <row r="910" spans="1:25" ht="28" customHeight="1" x14ac:dyDescent="0.15">
      <c r="A910" s="42"/>
      <c r="B910" s="42"/>
      <c r="C910" s="42"/>
      <c r="D910" s="42"/>
      <c r="E910" s="42"/>
      <c r="F910" s="42"/>
      <c r="G910" s="42"/>
      <c r="H910" s="43"/>
      <c r="K910" s="42"/>
      <c r="L910" s="44"/>
      <c r="M910" s="44"/>
      <c r="N910" s="44"/>
      <c r="O910" s="42"/>
      <c r="P910" s="42"/>
      <c r="Q910" s="42"/>
      <c r="R910" s="89"/>
      <c r="S910" s="42"/>
      <c r="T910" s="42"/>
      <c r="U910" s="42"/>
      <c r="V910" s="42"/>
      <c r="W910" s="42"/>
      <c r="X910" s="42"/>
      <c r="Y910" s="42"/>
    </row>
    <row r="911" spans="1:25" ht="28" customHeight="1" x14ac:dyDescent="0.15">
      <c r="A911" s="42"/>
      <c r="B911" s="42"/>
      <c r="C911" s="42"/>
      <c r="D911" s="42"/>
      <c r="E911" s="42"/>
      <c r="F911" s="42"/>
      <c r="G911" s="42"/>
      <c r="H911" s="43"/>
      <c r="K911" s="42"/>
      <c r="L911" s="44"/>
      <c r="M911" s="44"/>
      <c r="N911" s="44"/>
      <c r="O911" s="42"/>
      <c r="P911" s="42"/>
      <c r="Q911" s="42"/>
      <c r="R911" s="89"/>
      <c r="S911" s="42"/>
      <c r="T911" s="42"/>
      <c r="U911" s="42"/>
      <c r="V911" s="42"/>
      <c r="W911" s="42"/>
      <c r="X911" s="42"/>
      <c r="Y911" s="42"/>
    </row>
    <row r="912" spans="1:25" ht="28" customHeight="1" x14ac:dyDescent="0.15">
      <c r="A912" s="42"/>
      <c r="B912" s="42"/>
      <c r="C912" s="42"/>
      <c r="D912" s="42"/>
      <c r="E912" s="42"/>
      <c r="F912" s="42"/>
      <c r="G912" s="42"/>
      <c r="H912" s="43"/>
      <c r="K912" s="42"/>
      <c r="L912" s="44"/>
      <c r="M912" s="44"/>
      <c r="N912" s="44"/>
      <c r="O912" s="42"/>
      <c r="P912" s="42"/>
      <c r="Q912" s="42"/>
      <c r="R912" s="89"/>
      <c r="S912" s="42"/>
      <c r="T912" s="42"/>
      <c r="U912" s="42"/>
      <c r="V912" s="42"/>
      <c r="W912" s="42"/>
      <c r="X912" s="42"/>
      <c r="Y912" s="42"/>
    </row>
    <row r="913" spans="1:25" ht="28" customHeight="1" x14ac:dyDescent="0.15">
      <c r="A913" s="42"/>
      <c r="B913" s="42"/>
      <c r="C913" s="42"/>
      <c r="D913" s="42"/>
      <c r="E913" s="42"/>
      <c r="F913" s="42"/>
      <c r="G913" s="42"/>
      <c r="H913" s="43"/>
      <c r="K913" s="42"/>
      <c r="L913" s="44"/>
      <c r="M913" s="44"/>
      <c r="N913" s="44"/>
      <c r="O913" s="42"/>
      <c r="P913" s="42"/>
      <c r="Q913" s="42"/>
      <c r="R913" s="89"/>
      <c r="S913" s="42"/>
      <c r="T913" s="42"/>
      <c r="U913" s="42"/>
      <c r="V913" s="42"/>
      <c r="W913" s="42"/>
      <c r="X913" s="42"/>
      <c r="Y913" s="42"/>
    </row>
    <row r="914" spans="1:25" ht="28" customHeight="1" x14ac:dyDescent="0.15">
      <c r="A914" s="42"/>
      <c r="B914" s="42"/>
      <c r="C914" s="42"/>
      <c r="D914" s="42"/>
      <c r="E914" s="42"/>
      <c r="F914" s="42"/>
      <c r="G914" s="42"/>
      <c r="H914" s="43"/>
      <c r="K914" s="42"/>
      <c r="L914" s="44"/>
      <c r="M914" s="44"/>
      <c r="N914" s="44"/>
      <c r="O914" s="42"/>
      <c r="P914" s="42"/>
      <c r="Q914" s="42"/>
      <c r="R914" s="89"/>
      <c r="S914" s="42"/>
      <c r="T914" s="42"/>
      <c r="U914" s="42"/>
      <c r="V914" s="42"/>
      <c r="W914" s="42"/>
      <c r="X914" s="42"/>
      <c r="Y914" s="42"/>
    </row>
    <row r="915" spans="1:25" ht="28" customHeight="1" x14ac:dyDescent="0.15">
      <c r="A915" s="42"/>
      <c r="B915" s="42"/>
      <c r="C915" s="42"/>
      <c r="D915" s="42"/>
      <c r="E915" s="42"/>
      <c r="F915" s="42"/>
      <c r="G915" s="42"/>
      <c r="H915" s="43"/>
      <c r="K915" s="42"/>
      <c r="L915" s="44"/>
      <c r="M915" s="44"/>
      <c r="N915" s="44"/>
      <c r="O915" s="42"/>
      <c r="P915" s="42"/>
      <c r="Q915" s="42"/>
      <c r="R915" s="89"/>
      <c r="S915" s="42"/>
      <c r="T915" s="42"/>
      <c r="U915" s="42"/>
      <c r="V915" s="42"/>
      <c r="W915" s="42"/>
      <c r="X915" s="42"/>
      <c r="Y915" s="42"/>
    </row>
    <row r="916" spans="1:25" ht="28" customHeight="1" x14ac:dyDescent="0.15">
      <c r="A916" s="42"/>
      <c r="B916" s="42"/>
      <c r="C916" s="42"/>
      <c r="D916" s="42"/>
      <c r="E916" s="42"/>
      <c r="F916" s="42"/>
      <c r="G916" s="42"/>
      <c r="H916" s="43"/>
      <c r="K916" s="42"/>
      <c r="L916" s="44"/>
      <c r="M916" s="44"/>
      <c r="N916" s="44"/>
      <c r="O916" s="42"/>
      <c r="P916" s="42"/>
      <c r="Q916" s="42"/>
      <c r="R916" s="89"/>
      <c r="S916" s="42"/>
      <c r="T916" s="42"/>
      <c r="U916" s="42"/>
      <c r="V916" s="42"/>
      <c r="W916" s="42"/>
      <c r="X916" s="42"/>
      <c r="Y916" s="42"/>
    </row>
    <row r="917" spans="1:25" ht="28" customHeight="1" x14ac:dyDescent="0.15">
      <c r="A917" s="42"/>
      <c r="B917" s="42"/>
      <c r="C917" s="42"/>
      <c r="D917" s="42"/>
      <c r="E917" s="42"/>
      <c r="F917" s="42"/>
      <c r="G917" s="42"/>
      <c r="H917" s="43"/>
      <c r="K917" s="42"/>
      <c r="L917" s="44"/>
      <c r="M917" s="44"/>
      <c r="N917" s="44"/>
      <c r="O917" s="42"/>
      <c r="P917" s="42"/>
      <c r="Q917" s="42"/>
      <c r="R917" s="89"/>
      <c r="S917" s="42"/>
      <c r="T917" s="42"/>
      <c r="U917" s="42"/>
      <c r="V917" s="42"/>
      <c r="W917" s="42"/>
      <c r="X917" s="42"/>
      <c r="Y917" s="42"/>
    </row>
    <row r="918" spans="1:25" ht="28" customHeight="1" x14ac:dyDescent="0.15">
      <c r="A918" s="42"/>
      <c r="B918" s="42"/>
      <c r="C918" s="42"/>
      <c r="D918" s="42"/>
      <c r="E918" s="42"/>
      <c r="F918" s="42"/>
      <c r="G918" s="42"/>
      <c r="H918" s="43"/>
      <c r="K918" s="42"/>
      <c r="L918" s="44"/>
      <c r="M918" s="44"/>
      <c r="N918" s="44"/>
      <c r="O918" s="42"/>
      <c r="P918" s="42"/>
      <c r="Q918" s="42"/>
      <c r="R918" s="89"/>
      <c r="S918" s="42"/>
      <c r="T918" s="42"/>
      <c r="U918" s="42"/>
      <c r="V918" s="42"/>
      <c r="W918" s="42"/>
      <c r="X918" s="42"/>
      <c r="Y918" s="42"/>
    </row>
    <row r="919" spans="1:25" ht="28" customHeight="1" x14ac:dyDescent="0.15">
      <c r="A919" s="42"/>
      <c r="B919" s="42"/>
      <c r="C919" s="42"/>
      <c r="D919" s="42"/>
      <c r="E919" s="42"/>
      <c r="F919" s="42"/>
      <c r="G919" s="42"/>
      <c r="H919" s="43"/>
      <c r="K919" s="42"/>
      <c r="L919" s="44"/>
      <c r="M919" s="44"/>
      <c r="N919" s="44"/>
      <c r="O919" s="42"/>
      <c r="P919" s="42"/>
      <c r="Q919" s="42"/>
      <c r="R919" s="89"/>
      <c r="S919" s="42"/>
      <c r="T919" s="42"/>
      <c r="U919" s="42"/>
      <c r="V919" s="42"/>
      <c r="W919" s="42"/>
      <c r="X919" s="42"/>
      <c r="Y919" s="42"/>
    </row>
    <row r="920" spans="1:25" ht="28" customHeight="1" x14ac:dyDescent="0.15">
      <c r="A920" s="42"/>
      <c r="B920" s="42"/>
      <c r="C920" s="42"/>
      <c r="D920" s="42"/>
      <c r="E920" s="42"/>
      <c r="F920" s="42"/>
      <c r="G920" s="42"/>
      <c r="H920" s="43"/>
      <c r="K920" s="42"/>
      <c r="L920" s="44"/>
      <c r="M920" s="44"/>
      <c r="N920" s="44"/>
      <c r="O920" s="42"/>
      <c r="P920" s="42"/>
      <c r="Q920" s="42"/>
      <c r="R920" s="89"/>
      <c r="S920" s="42"/>
      <c r="T920" s="42"/>
      <c r="U920" s="42"/>
      <c r="V920" s="42"/>
      <c r="W920" s="42"/>
      <c r="X920" s="42"/>
      <c r="Y920" s="42"/>
    </row>
    <row r="921" spans="1:25" ht="28" customHeight="1" x14ac:dyDescent="0.15">
      <c r="A921" s="42"/>
      <c r="B921" s="42"/>
      <c r="C921" s="42"/>
      <c r="D921" s="42"/>
      <c r="E921" s="42"/>
      <c r="F921" s="42"/>
      <c r="G921" s="42"/>
      <c r="H921" s="43"/>
      <c r="K921" s="42"/>
      <c r="L921" s="44"/>
      <c r="M921" s="44"/>
      <c r="N921" s="44"/>
      <c r="O921" s="42"/>
      <c r="P921" s="42"/>
      <c r="Q921" s="42"/>
      <c r="R921" s="89"/>
      <c r="S921" s="42"/>
      <c r="T921" s="42"/>
      <c r="U921" s="42"/>
      <c r="V921" s="42"/>
      <c r="W921" s="42"/>
      <c r="X921" s="42"/>
      <c r="Y921" s="42"/>
    </row>
    <row r="922" spans="1:25" ht="28" customHeight="1" x14ac:dyDescent="0.15">
      <c r="A922" s="42"/>
      <c r="B922" s="42"/>
      <c r="C922" s="42"/>
      <c r="D922" s="42"/>
      <c r="E922" s="42"/>
      <c r="F922" s="42"/>
      <c r="G922" s="42"/>
      <c r="H922" s="43"/>
      <c r="K922" s="42"/>
      <c r="L922" s="44"/>
      <c r="M922" s="44"/>
      <c r="N922" s="44"/>
      <c r="O922" s="42"/>
      <c r="P922" s="42"/>
      <c r="Q922" s="42"/>
      <c r="R922" s="89"/>
      <c r="S922" s="42"/>
      <c r="T922" s="42"/>
      <c r="U922" s="42"/>
      <c r="V922" s="42"/>
      <c r="W922" s="42"/>
      <c r="X922" s="42"/>
      <c r="Y922" s="42"/>
    </row>
    <row r="923" spans="1:25" ht="28" customHeight="1" x14ac:dyDescent="0.15">
      <c r="A923" s="42"/>
      <c r="B923" s="42"/>
      <c r="C923" s="42"/>
      <c r="D923" s="42"/>
      <c r="E923" s="42"/>
      <c r="F923" s="42"/>
      <c r="G923" s="42"/>
      <c r="H923" s="43"/>
      <c r="K923" s="42"/>
      <c r="L923" s="44"/>
      <c r="M923" s="44"/>
      <c r="N923" s="44"/>
      <c r="O923" s="42"/>
      <c r="P923" s="42"/>
      <c r="Q923" s="42"/>
      <c r="R923" s="89"/>
      <c r="S923" s="42"/>
      <c r="T923" s="42"/>
      <c r="U923" s="42"/>
      <c r="V923" s="42"/>
      <c r="W923" s="42"/>
      <c r="X923" s="42"/>
      <c r="Y923" s="42"/>
    </row>
    <row r="924" spans="1:25" ht="28" customHeight="1" x14ac:dyDescent="0.15">
      <c r="A924" s="42"/>
      <c r="B924" s="42"/>
      <c r="C924" s="42"/>
      <c r="D924" s="42"/>
      <c r="E924" s="42"/>
      <c r="F924" s="42"/>
      <c r="G924" s="42"/>
      <c r="H924" s="43"/>
      <c r="K924" s="42"/>
      <c r="L924" s="44"/>
      <c r="M924" s="44"/>
      <c r="N924" s="44"/>
      <c r="O924" s="42"/>
      <c r="P924" s="42"/>
      <c r="Q924" s="42"/>
      <c r="R924" s="89"/>
      <c r="S924" s="42"/>
      <c r="T924" s="42"/>
      <c r="U924" s="42"/>
      <c r="V924" s="42"/>
      <c r="W924" s="42"/>
      <c r="X924" s="42"/>
      <c r="Y924" s="42"/>
    </row>
    <row r="925" spans="1:25" ht="28" customHeight="1" x14ac:dyDescent="0.15">
      <c r="A925" s="42"/>
      <c r="B925" s="42"/>
      <c r="C925" s="42"/>
      <c r="D925" s="42"/>
      <c r="E925" s="42"/>
      <c r="F925" s="42"/>
      <c r="G925" s="42"/>
      <c r="H925" s="43"/>
      <c r="K925" s="42"/>
      <c r="L925" s="44"/>
      <c r="M925" s="44"/>
      <c r="N925" s="44"/>
      <c r="O925" s="42"/>
      <c r="P925" s="42"/>
      <c r="Q925" s="42"/>
      <c r="R925" s="89"/>
      <c r="S925" s="42"/>
      <c r="T925" s="42"/>
      <c r="U925" s="42"/>
      <c r="V925" s="42"/>
      <c r="W925" s="42"/>
      <c r="X925" s="42"/>
      <c r="Y925" s="42"/>
    </row>
    <row r="926" spans="1:25" ht="28" customHeight="1" x14ac:dyDescent="0.15">
      <c r="A926" s="42"/>
      <c r="B926" s="42"/>
      <c r="C926" s="42"/>
      <c r="D926" s="42"/>
      <c r="E926" s="42"/>
      <c r="F926" s="42"/>
      <c r="G926" s="42"/>
      <c r="H926" s="43"/>
      <c r="K926" s="42"/>
      <c r="L926" s="44"/>
      <c r="M926" s="44"/>
      <c r="N926" s="44"/>
      <c r="O926" s="42"/>
      <c r="P926" s="42"/>
      <c r="Q926" s="42"/>
      <c r="R926" s="89"/>
      <c r="S926" s="42"/>
      <c r="T926" s="42"/>
      <c r="U926" s="42"/>
      <c r="V926" s="42"/>
      <c r="W926" s="42"/>
      <c r="X926" s="42"/>
      <c r="Y926" s="42"/>
    </row>
    <row r="927" spans="1:25" ht="28" customHeight="1" x14ac:dyDescent="0.15">
      <c r="A927" s="42"/>
      <c r="B927" s="42"/>
      <c r="C927" s="42"/>
      <c r="D927" s="42"/>
      <c r="E927" s="42"/>
      <c r="F927" s="42"/>
      <c r="G927" s="42"/>
      <c r="H927" s="43"/>
      <c r="K927" s="42"/>
      <c r="L927" s="44"/>
      <c r="M927" s="44"/>
      <c r="N927" s="44"/>
      <c r="O927" s="42"/>
      <c r="P927" s="42"/>
      <c r="Q927" s="42"/>
      <c r="R927" s="89"/>
      <c r="S927" s="42"/>
      <c r="T927" s="42"/>
      <c r="U927" s="42"/>
      <c r="V927" s="42"/>
      <c r="W927" s="42"/>
      <c r="X927" s="42"/>
      <c r="Y927" s="42"/>
    </row>
    <row r="928" spans="1:25" ht="28" customHeight="1" x14ac:dyDescent="0.15">
      <c r="A928" s="42"/>
      <c r="B928" s="42"/>
      <c r="C928" s="42"/>
      <c r="D928" s="42"/>
      <c r="E928" s="42"/>
      <c r="F928" s="42"/>
      <c r="G928" s="42"/>
      <c r="H928" s="43"/>
      <c r="K928" s="42"/>
      <c r="L928" s="44"/>
      <c r="M928" s="44"/>
      <c r="N928" s="44"/>
      <c r="O928" s="42"/>
      <c r="P928" s="42"/>
      <c r="Q928" s="42"/>
      <c r="R928" s="89"/>
      <c r="S928" s="42"/>
      <c r="T928" s="42"/>
      <c r="U928" s="42"/>
      <c r="V928" s="42"/>
      <c r="W928" s="42"/>
      <c r="X928" s="42"/>
      <c r="Y928" s="42"/>
    </row>
    <row r="929" spans="1:25" ht="28" customHeight="1" x14ac:dyDescent="0.15">
      <c r="A929" s="42"/>
      <c r="B929" s="42"/>
      <c r="C929" s="42"/>
      <c r="D929" s="42"/>
      <c r="E929" s="42"/>
      <c r="F929" s="42"/>
      <c r="G929" s="42"/>
      <c r="H929" s="43"/>
      <c r="K929" s="42"/>
      <c r="L929" s="44"/>
      <c r="M929" s="44"/>
      <c r="N929" s="44"/>
      <c r="O929" s="42"/>
      <c r="P929" s="42"/>
      <c r="Q929" s="42"/>
      <c r="R929" s="89"/>
      <c r="S929" s="42"/>
      <c r="T929" s="42"/>
      <c r="U929" s="42"/>
      <c r="V929" s="42"/>
      <c r="W929" s="42"/>
      <c r="X929" s="42"/>
      <c r="Y929" s="42"/>
    </row>
    <row r="930" spans="1:25" ht="28" customHeight="1" x14ac:dyDescent="0.15">
      <c r="A930" s="42"/>
      <c r="B930" s="42"/>
      <c r="C930" s="42"/>
      <c r="D930" s="42"/>
      <c r="E930" s="42"/>
      <c r="F930" s="42"/>
      <c r="G930" s="42"/>
      <c r="H930" s="43"/>
      <c r="K930" s="42"/>
      <c r="L930" s="44"/>
      <c r="M930" s="44"/>
      <c r="N930" s="44"/>
      <c r="O930" s="42"/>
      <c r="P930" s="42"/>
      <c r="Q930" s="42"/>
      <c r="R930" s="89"/>
      <c r="S930" s="42"/>
      <c r="T930" s="42"/>
      <c r="U930" s="42"/>
      <c r="V930" s="42"/>
      <c r="W930" s="42"/>
      <c r="X930" s="42"/>
      <c r="Y930" s="42"/>
    </row>
    <row r="931" spans="1:25" ht="28" customHeight="1" x14ac:dyDescent="0.15">
      <c r="A931" s="42"/>
      <c r="B931" s="42"/>
      <c r="C931" s="42"/>
      <c r="D931" s="42"/>
      <c r="E931" s="42"/>
      <c r="F931" s="42"/>
      <c r="G931" s="42"/>
      <c r="H931" s="43"/>
      <c r="K931" s="42"/>
      <c r="L931" s="44"/>
      <c r="M931" s="44"/>
      <c r="N931" s="44"/>
      <c r="O931" s="42"/>
      <c r="P931" s="42"/>
      <c r="Q931" s="42"/>
      <c r="R931" s="89"/>
      <c r="S931" s="42"/>
      <c r="T931" s="42"/>
      <c r="U931" s="42"/>
      <c r="V931" s="42"/>
      <c r="W931" s="42"/>
      <c r="X931" s="42"/>
      <c r="Y931" s="42"/>
    </row>
    <row r="932" spans="1:25" ht="28" customHeight="1" x14ac:dyDescent="0.15">
      <c r="A932" s="42"/>
      <c r="B932" s="42"/>
      <c r="C932" s="42"/>
      <c r="D932" s="42"/>
      <c r="E932" s="42"/>
      <c r="F932" s="42"/>
      <c r="G932" s="42"/>
      <c r="H932" s="43"/>
      <c r="K932" s="42"/>
      <c r="L932" s="44"/>
      <c r="M932" s="44"/>
      <c r="N932" s="44"/>
      <c r="O932" s="42"/>
      <c r="P932" s="42"/>
      <c r="Q932" s="42"/>
      <c r="R932" s="89"/>
      <c r="S932" s="42"/>
      <c r="T932" s="42"/>
      <c r="U932" s="42"/>
      <c r="V932" s="42"/>
      <c r="W932" s="42"/>
      <c r="X932" s="42"/>
      <c r="Y932" s="42"/>
    </row>
    <row r="933" spans="1:25" ht="28" customHeight="1" x14ac:dyDescent="0.15">
      <c r="A933" s="42"/>
      <c r="B933" s="42"/>
      <c r="C933" s="42"/>
      <c r="D933" s="42"/>
      <c r="E933" s="42"/>
      <c r="F933" s="42"/>
      <c r="G933" s="42"/>
      <c r="H933" s="43"/>
      <c r="K933" s="42"/>
      <c r="L933" s="44"/>
      <c r="M933" s="44"/>
      <c r="N933" s="44"/>
      <c r="O933" s="42"/>
      <c r="P933" s="42"/>
      <c r="Q933" s="42"/>
      <c r="R933" s="89"/>
      <c r="S933" s="42"/>
      <c r="T933" s="42"/>
      <c r="U933" s="42"/>
      <c r="V933" s="42"/>
      <c r="W933" s="42"/>
      <c r="X933" s="42"/>
      <c r="Y933" s="42"/>
    </row>
    <row r="934" spans="1:25" ht="28" customHeight="1" x14ac:dyDescent="0.15">
      <c r="A934" s="42"/>
      <c r="B934" s="42"/>
      <c r="C934" s="42"/>
      <c r="D934" s="42"/>
      <c r="E934" s="42"/>
      <c r="F934" s="42"/>
      <c r="G934" s="42"/>
      <c r="H934" s="43"/>
      <c r="K934" s="42"/>
      <c r="L934" s="44"/>
      <c r="M934" s="44"/>
      <c r="N934" s="44"/>
      <c r="O934" s="42"/>
      <c r="P934" s="42"/>
      <c r="Q934" s="42"/>
      <c r="R934" s="89"/>
      <c r="S934" s="42"/>
      <c r="T934" s="42"/>
      <c r="U934" s="42"/>
      <c r="V934" s="42"/>
      <c r="W934" s="42"/>
      <c r="X934" s="42"/>
      <c r="Y934" s="42"/>
    </row>
    <row r="935" spans="1:25" ht="28" customHeight="1" x14ac:dyDescent="0.15">
      <c r="A935" s="42"/>
      <c r="B935" s="42"/>
      <c r="C935" s="42"/>
      <c r="D935" s="42"/>
      <c r="E935" s="42"/>
      <c r="F935" s="42"/>
      <c r="G935" s="42"/>
      <c r="H935" s="43"/>
      <c r="K935" s="42"/>
      <c r="L935" s="44"/>
      <c r="M935" s="44"/>
      <c r="N935" s="44"/>
      <c r="O935" s="42"/>
      <c r="P935" s="42"/>
      <c r="Q935" s="42"/>
      <c r="R935" s="89"/>
      <c r="S935" s="42"/>
      <c r="T935" s="42"/>
      <c r="U935" s="42"/>
      <c r="V935" s="42"/>
      <c r="W935" s="42"/>
      <c r="X935" s="42"/>
      <c r="Y935" s="42"/>
    </row>
    <row r="936" spans="1:25" ht="28" customHeight="1" x14ac:dyDescent="0.15">
      <c r="A936" s="42"/>
      <c r="B936" s="42"/>
      <c r="C936" s="42"/>
      <c r="D936" s="42"/>
      <c r="E936" s="42"/>
      <c r="F936" s="42"/>
      <c r="G936" s="42"/>
      <c r="H936" s="43"/>
      <c r="K936" s="42"/>
      <c r="L936" s="44"/>
      <c r="M936" s="44"/>
      <c r="N936" s="44"/>
      <c r="O936" s="42"/>
      <c r="P936" s="42"/>
      <c r="Q936" s="42"/>
      <c r="R936" s="89"/>
      <c r="S936" s="42"/>
      <c r="T936" s="42"/>
      <c r="U936" s="42"/>
      <c r="V936" s="42"/>
      <c r="W936" s="42"/>
      <c r="X936" s="42"/>
      <c r="Y936" s="42"/>
    </row>
    <row r="937" spans="1:25" ht="28" customHeight="1" x14ac:dyDescent="0.15">
      <c r="A937" s="42"/>
      <c r="B937" s="42"/>
      <c r="C937" s="42"/>
      <c r="D937" s="42"/>
      <c r="E937" s="42"/>
      <c r="F937" s="42"/>
      <c r="G937" s="42"/>
      <c r="H937" s="43"/>
      <c r="K937" s="42"/>
      <c r="L937" s="44"/>
      <c r="M937" s="44"/>
      <c r="N937" s="44"/>
      <c r="O937" s="42"/>
      <c r="P937" s="42"/>
      <c r="Q937" s="42"/>
      <c r="R937" s="89"/>
      <c r="S937" s="42"/>
      <c r="T937" s="42"/>
      <c r="U937" s="42"/>
      <c r="V937" s="42"/>
      <c r="W937" s="42"/>
      <c r="X937" s="42"/>
      <c r="Y937" s="42"/>
    </row>
    <row r="938" spans="1:25" ht="28" customHeight="1" x14ac:dyDescent="0.15">
      <c r="A938" s="42"/>
      <c r="B938" s="42"/>
      <c r="C938" s="42"/>
      <c r="D938" s="42"/>
      <c r="E938" s="42"/>
      <c r="F938" s="42"/>
      <c r="G938" s="42"/>
      <c r="H938" s="43"/>
      <c r="K938" s="42"/>
      <c r="L938" s="44"/>
      <c r="M938" s="44"/>
      <c r="N938" s="44"/>
      <c r="O938" s="42"/>
      <c r="P938" s="42"/>
      <c r="Q938" s="42"/>
      <c r="R938" s="89"/>
      <c r="S938" s="42"/>
      <c r="T938" s="42"/>
      <c r="U938" s="42"/>
      <c r="V938" s="42"/>
      <c r="W938" s="42"/>
      <c r="X938" s="42"/>
      <c r="Y938" s="42"/>
    </row>
    <row r="939" spans="1:25" ht="28" customHeight="1" x14ac:dyDescent="0.15">
      <c r="A939" s="42"/>
      <c r="B939" s="42"/>
      <c r="C939" s="42"/>
      <c r="D939" s="42"/>
      <c r="E939" s="42"/>
      <c r="F939" s="42"/>
      <c r="G939" s="42"/>
      <c r="H939" s="43"/>
      <c r="K939" s="42"/>
      <c r="L939" s="44"/>
      <c r="M939" s="44"/>
      <c r="N939" s="44"/>
      <c r="O939" s="42"/>
      <c r="P939" s="42"/>
      <c r="Q939" s="42"/>
      <c r="R939" s="89"/>
      <c r="S939" s="42"/>
      <c r="T939" s="42"/>
      <c r="U939" s="42"/>
      <c r="V939" s="42"/>
      <c r="W939" s="42"/>
      <c r="X939" s="42"/>
      <c r="Y939" s="42"/>
    </row>
    <row r="940" spans="1:25" ht="28" customHeight="1" x14ac:dyDescent="0.15">
      <c r="A940" s="42"/>
      <c r="B940" s="42"/>
      <c r="C940" s="42"/>
      <c r="D940" s="42"/>
      <c r="E940" s="42"/>
      <c r="F940" s="42"/>
      <c r="G940" s="42"/>
      <c r="H940" s="43"/>
      <c r="K940" s="42"/>
      <c r="L940" s="44"/>
      <c r="M940" s="44"/>
      <c r="N940" s="44"/>
      <c r="O940" s="42"/>
      <c r="P940" s="42"/>
      <c r="Q940" s="42"/>
      <c r="R940" s="89"/>
      <c r="S940" s="42"/>
      <c r="T940" s="42"/>
      <c r="U940" s="42"/>
      <c r="V940" s="42"/>
      <c r="W940" s="42"/>
      <c r="X940" s="42"/>
      <c r="Y940" s="42"/>
    </row>
    <row r="941" spans="1:25" ht="28" customHeight="1" x14ac:dyDescent="0.15">
      <c r="A941" s="42"/>
      <c r="B941" s="42"/>
      <c r="C941" s="42"/>
      <c r="D941" s="42"/>
      <c r="E941" s="42"/>
      <c r="F941" s="42"/>
      <c r="G941" s="42"/>
      <c r="H941" s="43"/>
      <c r="K941" s="42"/>
      <c r="L941" s="44"/>
      <c r="M941" s="44"/>
      <c r="N941" s="44"/>
      <c r="O941" s="42"/>
      <c r="P941" s="42"/>
      <c r="Q941" s="42"/>
      <c r="R941" s="89"/>
      <c r="S941" s="42"/>
      <c r="T941" s="42"/>
      <c r="U941" s="42"/>
      <c r="V941" s="42"/>
      <c r="W941" s="42"/>
      <c r="X941" s="42"/>
      <c r="Y941" s="42"/>
    </row>
    <row r="942" spans="1:25" ht="28" customHeight="1" x14ac:dyDescent="0.15">
      <c r="A942" s="42"/>
      <c r="B942" s="42"/>
      <c r="C942" s="42"/>
      <c r="D942" s="42"/>
      <c r="E942" s="42"/>
      <c r="F942" s="42"/>
      <c r="G942" s="42"/>
      <c r="H942" s="43"/>
      <c r="K942" s="42"/>
      <c r="L942" s="44"/>
      <c r="M942" s="44"/>
      <c r="N942" s="44"/>
      <c r="O942" s="42"/>
      <c r="P942" s="42"/>
      <c r="Q942" s="42"/>
      <c r="R942" s="89"/>
      <c r="S942" s="42"/>
      <c r="T942" s="42"/>
      <c r="U942" s="42"/>
      <c r="V942" s="42"/>
      <c r="W942" s="42"/>
      <c r="X942" s="42"/>
      <c r="Y942" s="42"/>
    </row>
    <row r="943" spans="1:25" ht="28" customHeight="1" x14ac:dyDescent="0.15">
      <c r="A943" s="42"/>
      <c r="B943" s="42"/>
      <c r="C943" s="42"/>
      <c r="D943" s="42"/>
      <c r="E943" s="42"/>
      <c r="F943" s="42"/>
      <c r="G943" s="42"/>
      <c r="H943" s="43"/>
      <c r="K943" s="42"/>
      <c r="L943" s="44"/>
      <c r="M943" s="44"/>
      <c r="N943" s="44"/>
      <c r="O943" s="42"/>
      <c r="P943" s="42"/>
      <c r="Q943" s="42"/>
      <c r="R943" s="89"/>
      <c r="S943" s="42"/>
      <c r="T943" s="42"/>
      <c r="U943" s="42"/>
      <c r="V943" s="42"/>
      <c r="W943" s="42"/>
      <c r="X943" s="42"/>
      <c r="Y943" s="42"/>
    </row>
    <row r="944" spans="1:25" ht="28" customHeight="1" x14ac:dyDescent="0.15">
      <c r="A944" s="42"/>
      <c r="B944" s="42"/>
      <c r="C944" s="42"/>
      <c r="D944" s="42"/>
      <c r="E944" s="42"/>
      <c r="F944" s="42"/>
      <c r="G944" s="42"/>
      <c r="H944" s="43"/>
      <c r="K944" s="42"/>
      <c r="L944" s="44"/>
      <c r="M944" s="44"/>
      <c r="N944" s="44"/>
      <c r="O944" s="42"/>
      <c r="P944" s="42"/>
      <c r="Q944" s="42"/>
      <c r="R944" s="89"/>
      <c r="S944" s="42"/>
      <c r="T944" s="42"/>
      <c r="U944" s="42"/>
      <c r="V944" s="42"/>
      <c r="W944" s="42"/>
      <c r="X944" s="42"/>
      <c r="Y944" s="42"/>
    </row>
    <row r="945" spans="1:25" ht="28" customHeight="1" x14ac:dyDescent="0.15">
      <c r="A945" s="42"/>
      <c r="B945" s="42"/>
      <c r="C945" s="42"/>
      <c r="D945" s="42"/>
      <c r="E945" s="42"/>
      <c r="F945" s="42"/>
      <c r="G945" s="42"/>
      <c r="H945" s="43"/>
      <c r="K945" s="42"/>
      <c r="L945" s="44"/>
      <c r="M945" s="44"/>
      <c r="N945" s="44"/>
      <c r="O945" s="42"/>
      <c r="P945" s="42"/>
      <c r="Q945" s="42"/>
      <c r="R945" s="89"/>
      <c r="S945" s="42"/>
      <c r="T945" s="42"/>
      <c r="U945" s="42"/>
      <c r="V945" s="42"/>
      <c r="W945" s="42"/>
      <c r="X945" s="42"/>
      <c r="Y945" s="42"/>
    </row>
    <row r="946" spans="1:25" ht="28" customHeight="1" x14ac:dyDescent="0.15">
      <c r="A946" s="42"/>
      <c r="B946" s="42"/>
      <c r="C946" s="42"/>
      <c r="D946" s="42"/>
      <c r="E946" s="42"/>
      <c r="F946" s="42"/>
      <c r="G946" s="42"/>
      <c r="H946" s="43"/>
      <c r="K946" s="42"/>
      <c r="L946" s="44"/>
      <c r="M946" s="44"/>
      <c r="N946" s="44"/>
      <c r="O946" s="42"/>
      <c r="P946" s="42"/>
      <c r="Q946" s="42"/>
      <c r="R946" s="89"/>
      <c r="S946" s="42"/>
      <c r="T946" s="42"/>
      <c r="U946" s="42"/>
      <c r="V946" s="42"/>
      <c r="W946" s="42"/>
      <c r="X946" s="42"/>
      <c r="Y946" s="42"/>
    </row>
    <row r="947" spans="1:25" ht="28" customHeight="1" x14ac:dyDescent="0.15">
      <c r="A947" s="42"/>
      <c r="B947" s="42"/>
      <c r="C947" s="42"/>
      <c r="D947" s="42"/>
      <c r="E947" s="42"/>
      <c r="F947" s="42"/>
      <c r="G947" s="42"/>
      <c r="H947" s="43"/>
      <c r="K947" s="42"/>
      <c r="L947" s="44"/>
      <c r="M947" s="44"/>
      <c r="N947" s="44"/>
      <c r="O947" s="42"/>
      <c r="P947" s="42"/>
      <c r="Q947" s="42"/>
      <c r="R947" s="89"/>
      <c r="S947" s="42"/>
      <c r="T947" s="42"/>
      <c r="U947" s="42"/>
      <c r="V947" s="42"/>
      <c r="W947" s="42"/>
      <c r="X947" s="42"/>
      <c r="Y947" s="42"/>
    </row>
    <row r="948" spans="1:25" ht="28" customHeight="1" x14ac:dyDescent="0.15">
      <c r="A948" s="42"/>
      <c r="B948" s="42"/>
      <c r="C948" s="42"/>
      <c r="D948" s="42"/>
      <c r="E948" s="42"/>
      <c r="F948" s="42"/>
      <c r="G948" s="42"/>
      <c r="H948" s="43"/>
      <c r="K948" s="42"/>
      <c r="L948" s="44"/>
      <c r="M948" s="44"/>
      <c r="N948" s="44"/>
      <c r="O948" s="42"/>
      <c r="P948" s="42"/>
      <c r="Q948" s="42"/>
      <c r="R948" s="89"/>
      <c r="S948" s="42"/>
      <c r="T948" s="42"/>
      <c r="U948" s="42"/>
      <c r="V948" s="42"/>
      <c r="W948" s="42"/>
      <c r="X948" s="42"/>
      <c r="Y948" s="42"/>
    </row>
    <row r="949" spans="1:25" ht="28" customHeight="1" x14ac:dyDescent="0.15">
      <c r="A949" s="42"/>
      <c r="B949" s="42"/>
      <c r="C949" s="42"/>
      <c r="D949" s="42"/>
      <c r="E949" s="42"/>
      <c r="F949" s="42"/>
      <c r="G949" s="42"/>
      <c r="H949" s="43"/>
      <c r="K949" s="42"/>
      <c r="L949" s="44"/>
      <c r="M949" s="44"/>
      <c r="N949" s="44"/>
      <c r="O949" s="42"/>
      <c r="P949" s="42"/>
      <c r="Q949" s="42"/>
      <c r="R949" s="89"/>
      <c r="S949" s="42"/>
      <c r="T949" s="42"/>
      <c r="U949" s="42"/>
      <c r="V949" s="42"/>
      <c r="W949" s="42"/>
      <c r="X949" s="42"/>
      <c r="Y949" s="42"/>
    </row>
    <row r="950" spans="1:25" ht="28" customHeight="1" x14ac:dyDescent="0.15">
      <c r="A950" s="42"/>
      <c r="B950" s="42"/>
      <c r="C950" s="42"/>
      <c r="D950" s="42"/>
      <c r="E950" s="42"/>
      <c r="F950" s="42"/>
      <c r="G950" s="42"/>
      <c r="H950" s="43"/>
      <c r="K950" s="42"/>
      <c r="L950" s="44"/>
      <c r="M950" s="44"/>
      <c r="N950" s="44"/>
      <c r="O950" s="42"/>
      <c r="P950" s="42"/>
      <c r="Q950" s="42"/>
      <c r="R950" s="89"/>
      <c r="S950" s="42"/>
      <c r="T950" s="42"/>
      <c r="U950" s="42"/>
      <c r="V950" s="42"/>
      <c r="W950" s="42"/>
      <c r="X950" s="42"/>
      <c r="Y950" s="42"/>
    </row>
    <row r="951" spans="1:25" ht="28" customHeight="1" x14ac:dyDescent="0.15">
      <c r="A951" s="42"/>
      <c r="B951" s="42"/>
      <c r="C951" s="42"/>
      <c r="D951" s="42"/>
      <c r="E951" s="42"/>
      <c r="F951" s="42"/>
      <c r="G951" s="42"/>
      <c r="H951" s="43"/>
      <c r="K951" s="42"/>
      <c r="L951" s="44"/>
      <c r="M951" s="44"/>
      <c r="N951" s="44"/>
      <c r="O951" s="42"/>
      <c r="P951" s="42"/>
      <c r="Q951" s="42"/>
      <c r="R951" s="89"/>
      <c r="S951" s="42"/>
      <c r="T951" s="42"/>
      <c r="U951" s="42"/>
      <c r="V951" s="42"/>
      <c r="W951" s="42"/>
      <c r="X951" s="42"/>
      <c r="Y951" s="42"/>
    </row>
    <row r="952" spans="1:25" ht="28" customHeight="1" x14ac:dyDescent="0.15">
      <c r="A952" s="42"/>
      <c r="B952" s="42"/>
      <c r="C952" s="42"/>
      <c r="D952" s="42"/>
      <c r="E952" s="42"/>
      <c r="F952" s="42"/>
      <c r="G952" s="42"/>
      <c r="H952" s="43"/>
      <c r="K952" s="42"/>
      <c r="L952" s="44"/>
      <c r="M952" s="44"/>
      <c r="N952" s="44"/>
      <c r="O952" s="42"/>
      <c r="P952" s="42"/>
      <c r="Q952" s="42"/>
      <c r="R952" s="89"/>
      <c r="S952" s="42"/>
      <c r="T952" s="42"/>
      <c r="U952" s="42"/>
      <c r="V952" s="42"/>
      <c r="W952" s="42"/>
      <c r="X952" s="42"/>
      <c r="Y952" s="42"/>
    </row>
    <row r="953" spans="1:25" ht="28" customHeight="1" x14ac:dyDescent="0.15">
      <c r="A953" s="42"/>
      <c r="B953" s="42"/>
      <c r="C953" s="42"/>
      <c r="D953" s="42"/>
      <c r="E953" s="42"/>
      <c r="F953" s="42"/>
      <c r="G953" s="42"/>
      <c r="H953" s="43"/>
      <c r="K953" s="42"/>
      <c r="L953" s="44"/>
      <c r="M953" s="44"/>
      <c r="N953" s="44"/>
      <c r="O953" s="42"/>
      <c r="P953" s="42"/>
      <c r="Q953" s="42"/>
      <c r="R953" s="89"/>
      <c r="S953" s="42"/>
      <c r="T953" s="42"/>
      <c r="U953" s="42"/>
      <c r="V953" s="42"/>
      <c r="W953" s="42"/>
      <c r="X953" s="42"/>
      <c r="Y953" s="42"/>
    </row>
    <row r="954" spans="1:25" ht="28" customHeight="1" x14ac:dyDescent="0.15">
      <c r="A954" s="42"/>
      <c r="B954" s="42"/>
      <c r="C954" s="42"/>
      <c r="D954" s="42"/>
      <c r="E954" s="42"/>
      <c r="F954" s="42"/>
      <c r="G954" s="42"/>
      <c r="H954" s="43"/>
      <c r="K954" s="42"/>
      <c r="L954" s="44"/>
      <c r="M954" s="44"/>
      <c r="N954" s="44"/>
      <c r="O954" s="42"/>
      <c r="P954" s="42"/>
      <c r="Q954" s="42"/>
      <c r="R954" s="89"/>
      <c r="S954" s="42"/>
      <c r="T954" s="42"/>
      <c r="U954" s="42"/>
      <c r="V954" s="42"/>
      <c r="W954" s="42"/>
      <c r="X954" s="42"/>
      <c r="Y954" s="42"/>
    </row>
    <row r="955" spans="1:25" ht="28" customHeight="1" x14ac:dyDescent="0.15">
      <c r="A955" s="42"/>
      <c r="B955" s="42"/>
      <c r="C955" s="42"/>
      <c r="D955" s="42"/>
      <c r="E955" s="42"/>
      <c r="F955" s="42"/>
      <c r="G955" s="42"/>
      <c r="H955" s="43"/>
      <c r="K955" s="42"/>
      <c r="L955" s="44"/>
      <c r="M955" s="44"/>
      <c r="N955" s="44"/>
      <c r="O955" s="42"/>
      <c r="P955" s="42"/>
      <c r="Q955" s="42"/>
      <c r="R955" s="89"/>
      <c r="S955" s="42"/>
      <c r="T955" s="42"/>
      <c r="U955" s="42"/>
      <c r="V955" s="42"/>
      <c r="W955" s="42"/>
      <c r="X955" s="42"/>
      <c r="Y955" s="42"/>
    </row>
    <row r="956" spans="1:25" ht="28" customHeight="1" x14ac:dyDescent="0.15">
      <c r="A956" s="42"/>
      <c r="B956" s="42"/>
      <c r="C956" s="42"/>
      <c r="D956" s="42"/>
      <c r="E956" s="42"/>
      <c r="F956" s="42"/>
      <c r="G956" s="42"/>
      <c r="H956" s="43"/>
      <c r="K956" s="42"/>
      <c r="L956" s="44"/>
      <c r="M956" s="44"/>
      <c r="N956" s="44"/>
      <c r="O956" s="42"/>
      <c r="P956" s="42"/>
      <c r="Q956" s="42"/>
      <c r="R956" s="89"/>
      <c r="S956" s="42"/>
      <c r="T956" s="42"/>
      <c r="U956" s="42"/>
      <c r="V956" s="42"/>
      <c r="W956" s="42"/>
      <c r="X956" s="42"/>
      <c r="Y956" s="42"/>
    </row>
    <row r="957" spans="1:25" ht="28" customHeight="1" x14ac:dyDescent="0.15">
      <c r="A957" s="42"/>
      <c r="B957" s="42"/>
      <c r="C957" s="42"/>
      <c r="D957" s="42"/>
      <c r="E957" s="42"/>
      <c r="F957" s="42"/>
      <c r="G957" s="42"/>
      <c r="H957" s="43"/>
      <c r="K957" s="42"/>
      <c r="L957" s="44"/>
      <c r="M957" s="44"/>
      <c r="N957" s="44"/>
      <c r="O957" s="42"/>
      <c r="P957" s="42"/>
      <c r="Q957" s="42"/>
      <c r="R957" s="89"/>
      <c r="S957" s="42"/>
      <c r="T957" s="42"/>
      <c r="U957" s="42"/>
      <c r="V957" s="42"/>
      <c r="W957" s="42"/>
      <c r="X957" s="42"/>
      <c r="Y957" s="42"/>
    </row>
    <row r="958" spans="1:25" ht="28" customHeight="1" x14ac:dyDescent="0.15">
      <c r="A958" s="42"/>
      <c r="B958" s="42"/>
      <c r="C958" s="42"/>
      <c r="D958" s="42"/>
      <c r="E958" s="42"/>
      <c r="F958" s="42"/>
      <c r="G958" s="42"/>
      <c r="H958" s="43"/>
      <c r="K958" s="42"/>
      <c r="L958" s="44"/>
      <c r="M958" s="44"/>
      <c r="N958" s="44"/>
      <c r="O958" s="42"/>
      <c r="P958" s="42"/>
      <c r="Q958" s="42"/>
      <c r="R958" s="89"/>
      <c r="S958" s="42"/>
      <c r="T958" s="42"/>
      <c r="U958" s="42"/>
      <c r="V958" s="42"/>
      <c r="W958" s="42"/>
      <c r="X958" s="42"/>
      <c r="Y958" s="42"/>
    </row>
    <row r="959" spans="1:25" ht="28" customHeight="1" x14ac:dyDescent="0.15">
      <c r="A959" s="42"/>
      <c r="B959" s="42"/>
      <c r="C959" s="42"/>
      <c r="D959" s="42"/>
      <c r="E959" s="42"/>
      <c r="F959" s="42"/>
      <c r="G959" s="42"/>
      <c r="H959" s="43"/>
      <c r="K959" s="42"/>
      <c r="L959" s="44"/>
      <c r="M959" s="44"/>
      <c r="N959" s="44"/>
      <c r="O959" s="42"/>
      <c r="P959" s="42"/>
      <c r="Q959" s="42"/>
      <c r="R959" s="89"/>
      <c r="S959" s="42"/>
      <c r="T959" s="42"/>
      <c r="U959" s="42"/>
      <c r="V959" s="42"/>
      <c r="W959" s="42"/>
      <c r="X959" s="42"/>
      <c r="Y959" s="42"/>
    </row>
    <row r="960" spans="1:25" ht="28" customHeight="1" x14ac:dyDescent="0.15">
      <c r="A960" s="42"/>
      <c r="B960" s="42"/>
      <c r="C960" s="42"/>
      <c r="D960" s="42"/>
      <c r="E960" s="42"/>
      <c r="F960" s="42"/>
      <c r="G960" s="42"/>
      <c r="H960" s="43"/>
      <c r="K960" s="42"/>
      <c r="L960" s="44"/>
      <c r="M960" s="44"/>
      <c r="N960" s="44"/>
      <c r="O960" s="42"/>
      <c r="P960" s="42"/>
      <c r="Q960" s="42"/>
      <c r="R960" s="89"/>
      <c r="S960" s="42"/>
      <c r="T960" s="42"/>
      <c r="U960" s="42"/>
      <c r="V960" s="42"/>
      <c r="W960" s="42"/>
      <c r="X960" s="42"/>
      <c r="Y960" s="42"/>
    </row>
    <row r="961" spans="1:25" ht="28" customHeight="1" x14ac:dyDescent="0.15">
      <c r="A961" s="42"/>
      <c r="B961" s="42"/>
      <c r="C961" s="42"/>
      <c r="D961" s="42"/>
      <c r="E961" s="42"/>
      <c r="F961" s="42"/>
      <c r="G961" s="42"/>
      <c r="H961" s="43"/>
      <c r="K961" s="42"/>
      <c r="L961" s="44"/>
      <c r="M961" s="44"/>
      <c r="N961" s="44"/>
      <c r="O961" s="42"/>
      <c r="P961" s="42"/>
      <c r="Q961" s="42"/>
      <c r="R961" s="89"/>
      <c r="S961" s="42"/>
      <c r="T961" s="42"/>
      <c r="U961" s="42"/>
      <c r="V961" s="42"/>
      <c r="W961" s="42"/>
      <c r="X961" s="42"/>
      <c r="Y961" s="42"/>
    </row>
    <row r="962" spans="1:25" ht="28" customHeight="1" x14ac:dyDescent="0.15">
      <c r="A962" s="42"/>
      <c r="B962" s="42"/>
      <c r="C962" s="42"/>
      <c r="D962" s="42"/>
      <c r="E962" s="42"/>
      <c r="F962" s="42"/>
      <c r="G962" s="42"/>
      <c r="H962" s="43"/>
      <c r="K962" s="42"/>
      <c r="L962" s="44"/>
      <c r="M962" s="44"/>
      <c r="N962" s="44"/>
      <c r="O962" s="42"/>
      <c r="P962" s="42"/>
      <c r="Q962" s="42"/>
      <c r="R962" s="89"/>
      <c r="S962" s="42"/>
      <c r="T962" s="42"/>
      <c r="U962" s="42"/>
      <c r="V962" s="42"/>
      <c r="W962" s="42"/>
      <c r="X962" s="42"/>
      <c r="Y962" s="42"/>
    </row>
    <row r="963" spans="1:25" ht="28" customHeight="1" x14ac:dyDescent="0.15">
      <c r="A963" s="42"/>
      <c r="B963" s="42"/>
      <c r="C963" s="42"/>
      <c r="D963" s="42"/>
      <c r="E963" s="42"/>
      <c r="F963" s="42"/>
      <c r="G963" s="42"/>
      <c r="H963" s="43"/>
      <c r="K963" s="42"/>
      <c r="L963" s="44"/>
      <c r="M963" s="44"/>
      <c r="N963" s="44"/>
      <c r="O963" s="42"/>
      <c r="P963" s="42"/>
      <c r="Q963" s="42"/>
      <c r="R963" s="89"/>
      <c r="S963" s="42"/>
      <c r="T963" s="42"/>
      <c r="U963" s="42"/>
      <c r="V963" s="42"/>
      <c r="W963" s="42"/>
      <c r="X963" s="42"/>
      <c r="Y963" s="42"/>
    </row>
    <row r="964" spans="1:25" ht="28" customHeight="1" x14ac:dyDescent="0.15">
      <c r="A964" s="42"/>
      <c r="B964" s="42"/>
      <c r="C964" s="42"/>
      <c r="D964" s="42"/>
      <c r="E964" s="42"/>
      <c r="F964" s="42"/>
      <c r="G964" s="42"/>
      <c r="H964" s="43"/>
      <c r="K964" s="42"/>
      <c r="L964" s="44"/>
      <c r="M964" s="44"/>
      <c r="N964" s="44"/>
      <c r="O964" s="42"/>
      <c r="P964" s="42"/>
      <c r="Q964" s="42"/>
      <c r="R964" s="89"/>
      <c r="S964" s="42"/>
      <c r="T964" s="42"/>
      <c r="U964" s="42"/>
      <c r="V964" s="42"/>
      <c r="W964" s="42"/>
      <c r="X964" s="42"/>
      <c r="Y964" s="42"/>
    </row>
    <row r="965" spans="1:25" ht="28" customHeight="1" x14ac:dyDescent="0.15">
      <c r="A965" s="42"/>
      <c r="B965" s="42"/>
      <c r="C965" s="42"/>
      <c r="D965" s="42"/>
      <c r="E965" s="42"/>
      <c r="F965" s="42"/>
      <c r="G965" s="42"/>
      <c r="H965" s="43"/>
      <c r="K965" s="42"/>
      <c r="L965" s="44"/>
      <c r="M965" s="44"/>
      <c r="N965" s="44"/>
      <c r="O965" s="42"/>
      <c r="P965" s="42"/>
      <c r="Q965" s="42"/>
      <c r="R965" s="89"/>
      <c r="S965" s="42"/>
      <c r="T965" s="42"/>
      <c r="U965" s="42"/>
      <c r="V965" s="42"/>
      <c r="W965" s="42"/>
      <c r="X965" s="42"/>
      <c r="Y965" s="42"/>
    </row>
    <row r="966" spans="1:25" ht="28" customHeight="1" x14ac:dyDescent="0.15">
      <c r="A966" s="42"/>
      <c r="B966" s="42"/>
      <c r="C966" s="42"/>
      <c r="D966" s="42"/>
      <c r="E966" s="42"/>
      <c r="F966" s="42"/>
      <c r="G966" s="42"/>
      <c r="H966" s="43"/>
      <c r="K966" s="42"/>
      <c r="L966" s="44"/>
      <c r="M966" s="44"/>
      <c r="N966" s="44"/>
      <c r="O966" s="42"/>
      <c r="P966" s="42"/>
      <c r="Q966" s="42"/>
      <c r="R966" s="89"/>
      <c r="S966" s="42"/>
      <c r="T966" s="42"/>
      <c r="U966" s="42"/>
      <c r="V966" s="42"/>
      <c r="W966" s="42"/>
      <c r="X966" s="42"/>
      <c r="Y966" s="42"/>
    </row>
    <row r="967" spans="1:25" ht="28" customHeight="1" x14ac:dyDescent="0.15">
      <c r="A967" s="42"/>
      <c r="B967" s="42"/>
      <c r="C967" s="42"/>
      <c r="D967" s="42"/>
      <c r="E967" s="42"/>
      <c r="F967" s="42"/>
      <c r="G967" s="42"/>
      <c r="H967" s="43"/>
      <c r="K967" s="42"/>
      <c r="L967" s="44"/>
      <c r="M967" s="44"/>
      <c r="N967" s="44"/>
      <c r="O967" s="42"/>
      <c r="P967" s="42"/>
      <c r="Q967" s="42"/>
      <c r="R967" s="89"/>
      <c r="S967" s="42"/>
      <c r="T967" s="42"/>
      <c r="U967" s="42"/>
      <c r="V967" s="42"/>
      <c r="W967" s="42"/>
      <c r="X967" s="42"/>
      <c r="Y967" s="42"/>
    </row>
    <row r="968" spans="1:25" ht="28" customHeight="1" x14ac:dyDescent="0.15">
      <c r="A968" s="42"/>
      <c r="B968" s="42"/>
      <c r="C968" s="42"/>
      <c r="D968" s="42"/>
      <c r="E968" s="42"/>
      <c r="F968" s="42"/>
      <c r="G968" s="42"/>
      <c r="H968" s="43"/>
      <c r="K968" s="42"/>
      <c r="L968" s="44"/>
      <c r="M968" s="44"/>
      <c r="N968" s="44"/>
      <c r="O968" s="42"/>
      <c r="P968" s="42"/>
      <c r="Q968" s="42"/>
      <c r="R968" s="89"/>
      <c r="S968" s="42"/>
      <c r="T968" s="42"/>
      <c r="U968" s="42"/>
      <c r="V968" s="42"/>
      <c r="W968" s="42"/>
      <c r="X968" s="42"/>
      <c r="Y968" s="42"/>
    </row>
    <row r="969" spans="1:25" ht="28" customHeight="1" x14ac:dyDescent="0.15">
      <c r="A969" s="42"/>
      <c r="B969" s="42"/>
      <c r="C969" s="42"/>
      <c r="D969" s="42"/>
      <c r="E969" s="42"/>
      <c r="F969" s="42"/>
      <c r="G969" s="42"/>
      <c r="H969" s="43"/>
      <c r="K969" s="42"/>
      <c r="L969" s="44"/>
      <c r="M969" s="44"/>
      <c r="N969" s="44"/>
      <c r="O969" s="42"/>
      <c r="P969" s="42"/>
      <c r="Q969" s="42"/>
      <c r="R969" s="89"/>
      <c r="S969" s="42"/>
      <c r="T969" s="42"/>
      <c r="U969" s="42"/>
      <c r="V969" s="42"/>
      <c r="W969" s="42"/>
      <c r="X969" s="42"/>
      <c r="Y969" s="42"/>
    </row>
    <row r="970" spans="1:25" ht="28" customHeight="1" x14ac:dyDescent="0.15">
      <c r="A970" s="42"/>
      <c r="B970" s="42"/>
      <c r="C970" s="42"/>
      <c r="D970" s="42"/>
      <c r="E970" s="42"/>
      <c r="F970" s="42"/>
      <c r="G970" s="42"/>
      <c r="H970" s="43"/>
      <c r="K970" s="42"/>
      <c r="L970" s="44"/>
      <c r="M970" s="44"/>
      <c r="N970" s="44"/>
      <c r="O970" s="42"/>
      <c r="P970" s="42"/>
      <c r="Q970" s="42"/>
      <c r="R970" s="89"/>
      <c r="S970" s="42"/>
      <c r="T970" s="42"/>
      <c r="U970" s="42"/>
      <c r="V970" s="42"/>
      <c r="W970" s="42"/>
      <c r="X970" s="42"/>
      <c r="Y970" s="42"/>
    </row>
    <row r="971" spans="1:25" ht="28" customHeight="1" x14ac:dyDescent="0.15">
      <c r="A971" s="42"/>
      <c r="B971" s="42"/>
      <c r="C971" s="42"/>
      <c r="D971" s="42"/>
      <c r="E971" s="42"/>
      <c r="F971" s="42"/>
      <c r="G971" s="42"/>
      <c r="H971" s="43"/>
      <c r="K971" s="42"/>
      <c r="L971" s="44"/>
      <c r="M971" s="44"/>
      <c r="N971" s="44"/>
      <c r="O971" s="42"/>
      <c r="P971" s="42"/>
      <c r="Q971" s="42"/>
      <c r="R971" s="89"/>
      <c r="S971" s="42"/>
      <c r="T971" s="42"/>
      <c r="U971" s="42"/>
      <c r="V971" s="42"/>
      <c r="W971" s="42"/>
      <c r="X971" s="42"/>
      <c r="Y971" s="42"/>
    </row>
    <row r="972" spans="1:25" ht="28" customHeight="1" x14ac:dyDescent="0.15">
      <c r="A972" s="42"/>
      <c r="B972" s="42"/>
      <c r="C972" s="42"/>
      <c r="D972" s="42"/>
      <c r="E972" s="42"/>
      <c r="F972" s="42"/>
      <c r="G972" s="42"/>
      <c r="H972" s="43"/>
      <c r="K972" s="42"/>
      <c r="L972" s="44"/>
      <c r="M972" s="44"/>
      <c r="N972" s="44"/>
      <c r="O972" s="42"/>
      <c r="P972" s="42"/>
      <c r="Q972" s="42"/>
      <c r="R972" s="89"/>
      <c r="S972" s="42"/>
      <c r="T972" s="42"/>
      <c r="U972" s="42"/>
      <c r="V972" s="42"/>
      <c r="W972" s="42"/>
      <c r="X972" s="42"/>
      <c r="Y972" s="42"/>
    </row>
    <row r="973" spans="1:25" ht="28" customHeight="1" x14ac:dyDescent="0.15">
      <c r="A973" s="42"/>
      <c r="B973" s="42"/>
      <c r="C973" s="42"/>
      <c r="D973" s="42"/>
      <c r="E973" s="42"/>
      <c r="F973" s="42"/>
      <c r="G973" s="42"/>
      <c r="H973" s="43"/>
      <c r="K973" s="42"/>
      <c r="L973" s="44"/>
      <c r="M973" s="44"/>
      <c r="N973" s="44"/>
      <c r="O973" s="42"/>
      <c r="P973" s="42"/>
      <c r="Q973" s="42"/>
      <c r="R973" s="89"/>
      <c r="S973" s="42"/>
      <c r="T973" s="42"/>
      <c r="U973" s="42"/>
      <c r="V973" s="42"/>
      <c r="W973" s="42"/>
      <c r="X973" s="42"/>
      <c r="Y973" s="42"/>
    </row>
    <row r="974" spans="1:25" ht="28" customHeight="1" x14ac:dyDescent="0.15">
      <c r="A974" s="42"/>
      <c r="B974" s="42"/>
      <c r="C974" s="42"/>
      <c r="D974" s="42"/>
      <c r="E974" s="42"/>
      <c r="F974" s="42"/>
      <c r="G974" s="42"/>
      <c r="H974" s="43"/>
      <c r="K974" s="42"/>
      <c r="L974" s="44"/>
      <c r="M974" s="44"/>
      <c r="N974" s="44"/>
      <c r="O974" s="42"/>
      <c r="P974" s="42"/>
      <c r="Q974" s="42"/>
      <c r="R974" s="89"/>
      <c r="S974" s="42"/>
      <c r="T974" s="42"/>
      <c r="U974" s="42"/>
      <c r="V974" s="42"/>
      <c r="W974" s="42"/>
      <c r="X974" s="42"/>
      <c r="Y974" s="42"/>
    </row>
    <row r="975" spans="1:25" ht="28" customHeight="1" x14ac:dyDescent="0.15">
      <c r="A975" s="42"/>
      <c r="B975" s="42"/>
      <c r="C975" s="42"/>
      <c r="D975" s="42"/>
      <c r="E975" s="42"/>
      <c r="F975" s="42"/>
      <c r="G975" s="42"/>
      <c r="H975" s="43"/>
      <c r="K975" s="42"/>
      <c r="L975" s="44"/>
      <c r="M975" s="44"/>
      <c r="N975" s="44"/>
      <c r="O975" s="42"/>
      <c r="P975" s="42"/>
      <c r="Q975" s="42"/>
      <c r="R975" s="89"/>
      <c r="S975" s="42"/>
      <c r="T975" s="42"/>
      <c r="U975" s="42"/>
      <c r="V975" s="42"/>
      <c r="W975" s="42"/>
      <c r="X975" s="42"/>
      <c r="Y975" s="42"/>
    </row>
    <row r="976" spans="1:25" ht="28" customHeight="1" x14ac:dyDescent="0.15">
      <c r="A976" s="42"/>
      <c r="B976" s="42"/>
      <c r="C976" s="42"/>
      <c r="D976" s="42"/>
      <c r="E976" s="42"/>
      <c r="F976" s="42"/>
      <c r="G976" s="42"/>
      <c r="H976" s="43"/>
      <c r="K976" s="42"/>
      <c r="L976" s="44"/>
      <c r="M976" s="44"/>
      <c r="N976" s="44"/>
      <c r="O976" s="42"/>
      <c r="P976" s="42"/>
      <c r="Q976" s="42"/>
      <c r="R976" s="89"/>
      <c r="S976" s="42"/>
      <c r="T976" s="42"/>
      <c r="U976" s="42"/>
      <c r="V976" s="42"/>
      <c r="W976" s="42"/>
      <c r="X976" s="42"/>
      <c r="Y976" s="42"/>
    </row>
    <row r="977" spans="1:25" ht="28" customHeight="1" x14ac:dyDescent="0.15">
      <c r="A977" s="42"/>
      <c r="B977" s="42"/>
      <c r="C977" s="42"/>
      <c r="D977" s="42"/>
      <c r="E977" s="42"/>
      <c r="F977" s="42"/>
      <c r="G977" s="42"/>
      <c r="H977" s="43"/>
      <c r="K977" s="42"/>
      <c r="L977" s="44"/>
      <c r="M977" s="44"/>
      <c r="N977" s="44"/>
      <c r="O977" s="42"/>
      <c r="P977" s="42"/>
      <c r="Q977" s="42"/>
      <c r="R977" s="89"/>
      <c r="S977" s="42"/>
      <c r="T977" s="42"/>
      <c r="U977" s="42"/>
      <c r="V977" s="42"/>
      <c r="W977" s="42"/>
      <c r="X977" s="42"/>
      <c r="Y977" s="42"/>
    </row>
    <row r="978" spans="1:25" ht="28" customHeight="1" x14ac:dyDescent="0.15">
      <c r="A978" s="42"/>
      <c r="B978" s="42"/>
      <c r="C978" s="42"/>
      <c r="D978" s="42"/>
      <c r="E978" s="42"/>
      <c r="F978" s="42"/>
      <c r="G978" s="42"/>
      <c r="H978" s="43"/>
      <c r="K978" s="42"/>
      <c r="L978" s="44"/>
      <c r="M978" s="44"/>
      <c r="N978" s="44"/>
      <c r="O978" s="42"/>
      <c r="P978" s="42"/>
      <c r="Q978" s="42"/>
      <c r="R978" s="89"/>
      <c r="S978" s="42"/>
      <c r="T978" s="42"/>
      <c r="U978" s="42"/>
      <c r="V978" s="42"/>
      <c r="W978" s="42"/>
      <c r="X978" s="42"/>
      <c r="Y978" s="42"/>
    </row>
    <row r="979" spans="1:25" ht="28" customHeight="1" x14ac:dyDescent="0.15">
      <c r="A979" s="42"/>
      <c r="B979" s="42"/>
      <c r="C979" s="42"/>
      <c r="D979" s="42"/>
      <c r="E979" s="42"/>
      <c r="F979" s="42"/>
      <c r="G979" s="42"/>
      <c r="H979" s="43"/>
      <c r="K979" s="42"/>
      <c r="L979" s="44"/>
      <c r="M979" s="44"/>
      <c r="N979" s="44"/>
      <c r="O979" s="42"/>
      <c r="P979" s="42"/>
      <c r="Q979" s="42"/>
      <c r="R979" s="89"/>
      <c r="S979" s="42"/>
      <c r="T979" s="42"/>
      <c r="U979" s="42"/>
      <c r="V979" s="42"/>
      <c r="W979" s="42"/>
      <c r="X979" s="42"/>
      <c r="Y979" s="42"/>
    </row>
    <row r="980" spans="1:25" ht="28" customHeight="1" x14ac:dyDescent="0.15">
      <c r="A980" s="42"/>
      <c r="B980" s="42"/>
      <c r="C980" s="42"/>
      <c r="D980" s="42"/>
      <c r="E980" s="42"/>
      <c r="F980" s="42"/>
      <c r="G980" s="42"/>
      <c r="H980" s="43"/>
      <c r="K980" s="42"/>
      <c r="L980" s="44"/>
      <c r="M980" s="44"/>
      <c r="N980" s="44"/>
      <c r="O980" s="42"/>
      <c r="P980" s="42"/>
      <c r="Q980" s="42"/>
      <c r="R980" s="89"/>
      <c r="S980" s="42"/>
      <c r="T980" s="42"/>
      <c r="U980" s="42"/>
      <c r="V980" s="42"/>
      <c r="W980" s="42"/>
      <c r="X980" s="42"/>
      <c r="Y980" s="42"/>
    </row>
    <row r="981" spans="1:25" ht="28" customHeight="1" x14ac:dyDescent="0.15">
      <c r="A981" s="42"/>
      <c r="B981" s="42"/>
      <c r="C981" s="42"/>
      <c r="D981" s="42"/>
      <c r="E981" s="42"/>
      <c r="F981" s="42"/>
      <c r="G981" s="42"/>
      <c r="H981" s="43"/>
      <c r="K981" s="42"/>
      <c r="L981" s="44"/>
      <c r="M981" s="44"/>
      <c r="N981" s="44"/>
      <c r="O981" s="42"/>
      <c r="P981" s="42"/>
      <c r="Q981" s="42"/>
      <c r="R981" s="89"/>
      <c r="S981" s="42"/>
      <c r="T981" s="42"/>
      <c r="U981" s="42"/>
      <c r="V981" s="42"/>
      <c r="W981" s="42"/>
      <c r="X981" s="42"/>
      <c r="Y981" s="42"/>
    </row>
    <row r="982" spans="1:25" ht="28" customHeight="1" x14ac:dyDescent="0.15">
      <c r="A982" s="42"/>
      <c r="B982" s="42"/>
      <c r="C982" s="42"/>
      <c r="D982" s="42"/>
      <c r="E982" s="42"/>
      <c r="F982" s="42"/>
      <c r="G982" s="42"/>
      <c r="H982" s="43"/>
      <c r="K982" s="42"/>
      <c r="L982" s="44"/>
      <c r="M982" s="44"/>
      <c r="N982" s="44"/>
      <c r="O982" s="42"/>
      <c r="P982" s="42"/>
      <c r="Q982" s="42"/>
      <c r="R982" s="89"/>
      <c r="S982" s="42"/>
      <c r="T982" s="42"/>
      <c r="U982" s="42"/>
      <c r="V982" s="42"/>
      <c r="W982" s="42"/>
      <c r="X982" s="42"/>
      <c r="Y982" s="42"/>
    </row>
    <row r="983" spans="1:25" ht="28" customHeight="1" x14ac:dyDescent="0.15">
      <c r="A983" s="42"/>
      <c r="B983" s="42"/>
      <c r="C983" s="42"/>
      <c r="D983" s="42"/>
      <c r="E983" s="42"/>
      <c r="F983" s="42"/>
      <c r="G983" s="42"/>
      <c r="H983" s="43"/>
      <c r="K983" s="42"/>
      <c r="L983" s="44"/>
      <c r="M983" s="44"/>
      <c r="N983" s="44"/>
      <c r="O983" s="42"/>
      <c r="P983" s="42"/>
      <c r="Q983" s="42"/>
      <c r="R983" s="89"/>
      <c r="S983" s="42"/>
      <c r="T983" s="42"/>
      <c r="U983" s="42"/>
      <c r="V983" s="42"/>
      <c r="W983" s="42"/>
      <c r="X983" s="42"/>
      <c r="Y983" s="42"/>
    </row>
    <row r="984" spans="1:25" ht="28" customHeight="1" x14ac:dyDescent="0.15">
      <c r="A984" s="42"/>
      <c r="B984" s="42"/>
      <c r="C984" s="42"/>
      <c r="D984" s="42"/>
      <c r="E984" s="42"/>
      <c r="F984" s="42"/>
      <c r="G984" s="42"/>
      <c r="H984" s="43"/>
      <c r="K984" s="42"/>
      <c r="L984" s="44"/>
      <c r="M984" s="44"/>
      <c r="N984" s="44"/>
      <c r="O984" s="42"/>
      <c r="P984" s="42"/>
      <c r="Q984" s="42"/>
      <c r="R984" s="89"/>
      <c r="S984" s="42"/>
      <c r="T984" s="42"/>
      <c r="U984" s="42"/>
      <c r="V984" s="42"/>
      <c r="W984" s="42"/>
      <c r="X984" s="42"/>
      <c r="Y984" s="42"/>
    </row>
    <row r="985" spans="1:25" ht="28" customHeight="1" x14ac:dyDescent="0.15">
      <c r="A985" s="42"/>
      <c r="B985" s="42"/>
      <c r="C985" s="42"/>
      <c r="D985" s="42"/>
      <c r="E985" s="42"/>
      <c r="F985" s="42"/>
      <c r="G985" s="42"/>
      <c r="H985" s="43"/>
      <c r="K985" s="42"/>
      <c r="L985" s="44"/>
      <c r="M985" s="44"/>
      <c r="N985" s="44"/>
      <c r="O985" s="42"/>
      <c r="P985" s="42"/>
      <c r="Q985" s="42"/>
      <c r="R985" s="89"/>
      <c r="S985" s="42"/>
      <c r="T985" s="42"/>
      <c r="U985" s="42"/>
      <c r="V985" s="42"/>
      <c r="W985" s="42"/>
      <c r="X985" s="42"/>
      <c r="Y985" s="42"/>
    </row>
    <row r="986" spans="1:25" ht="28" customHeight="1" x14ac:dyDescent="0.15">
      <c r="A986" s="42"/>
      <c r="B986" s="42"/>
      <c r="C986" s="42"/>
      <c r="D986" s="42"/>
      <c r="E986" s="42"/>
      <c r="F986" s="42"/>
      <c r="G986" s="42"/>
      <c r="H986" s="43"/>
      <c r="K986" s="42"/>
      <c r="L986" s="44"/>
      <c r="M986" s="44"/>
      <c r="N986" s="44"/>
      <c r="O986" s="42"/>
      <c r="P986" s="42"/>
      <c r="Q986" s="42"/>
      <c r="R986" s="89"/>
      <c r="S986" s="42"/>
      <c r="T986" s="42"/>
      <c r="U986" s="42"/>
      <c r="V986" s="42"/>
      <c r="W986" s="42"/>
      <c r="X986" s="42"/>
      <c r="Y986" s="42"/>
    </row>
    <row r="987" spans="1:25" ht="28" customHeight="1" x14ac:dyDescent="0.15">
      <c r="A987" s="42"/>
      <c r="B987" s="42"/>
      <c r="C987" s="42"/>
      <c r="D987" s="42"/>
      <c r="E987" s="42"/>
      <c r="F987" s="42"/>
      <c r="G987" s="42"/>
      <c r="H987" s="43"/>
      <c r="K987" s="42"/>
      <c r="L987" s="44"/>
      <c r="M987" s="44"/>
      <c r="N987" s="44"/>
      <c r="O987" s="42"/>
      <c r="P987" s="42"/>
      <c r="Q987" s="42"/>
      <c r="R987" s="89"/>
      <c r="S987" s="42"/>
      <c r="T987" s="42"/>
      <c r="U987" s="42"/>
      <c r="V987" s="42"/>
      <c r="W987" s="42"/>
      <c r="X987" s="42"/>
      <c r="Y987" s="42"/>
    </row>
    <row r="988" spans="1:25" ht="28" customHeight="1" x14ac:dyDescent="0.15">
      <c r="A988" s="42"/>
      <c r="B988" s="42"/>
      <c r="C988" s="42"/>
      <c r="D988" s="42"/>
      <c r="E988" s="42"/>
      <c r="F988" s="42"/>
      <c r="G988" s="42"/>
      <c r="H988" s="43"/>
      <c r="K988" s="42"/>
      <c r="L988" s="44"/>
      <c r="M988" s="44"/>
      <c r="N988" s="44"/>
      <c r="O988" s="42"/>
      <c r="P988" s="42"/>
      <c r="Q988" s="42"/>
      <c r="R988" s="89"/>
      <c r="S988" s="42"/>
      <c r="T988" s="42"/>
      <c r="U988" s="42"/>
      <c r="V988" s="42"/>
      <c r="W988" s="42"/>
      <c r="X988" s="42"/>
      <c r="Y988" s="42"/>
    </row>
  </sheetData>
  <autoFilter ref="A1:Y1"/>
  <dataValidations count="2">
    <dataValidation type="list" allowBlank="1" sqref="H38:J40 H37:K37 H41:K65">
      <formula1>"Oui,Non"</formula1>
    </dataValidation>
    <dataValidation type="list" allowBlank="1" sqref="D41:D65 K38:K40 K1:K36 A1:A65 E1:F65">
      <formula1>#REF!</formula1>
    </dataValidation>
  </dataValidations>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24"/>
  <sheetViews>
    <sheetView topLeftCell="D1" workbookViewId="0">
      <selection activeCell="N3" sqref="N3"/>
    </sheetView>
  </sheetViews>
  <sheetFormatPr baseColWidth="10" defaultColWidth="14.5" defaultRowHeight="13" x14ac:dyDescent="0.15"/>
  <cols>
    <col min="1" max="1" width="15" style="41" customWidth="1"/>
    <col min="2" max="2" width="17.83203125" style="41" customWidth="1"/>
    <col min="3" max="3" width="59.83203125" style="41" customWidth="1"/>
    <col min="4" max="4" width="6" style="148" customWidth="1"/>
    <col min="5" max="6" width="6.33203125" style="148" customWidth="1"/>
    <col min="7" max="7" width="7" style="41" customWidth="1"/>
    <col min="8" max="8" width="7.83203125" style="41" customWidth="1"/>
    <col min="9" max="9" width="7.6640625" style="41" customWidth="1"/>
    <col min="10" max="10" width="10" style="151" customWidth="1"/>
    <col min="11" max="11" width="18.1640625" style="41" customWidth="1"/>
    <col min="12" max="12" width="21.83203125" style="41" customWidth="1"/>
    <col min="13" max="13" width="16.1640625" style="41" customWidth="1"/>
    <col min="14" max="14" width="21.33203125" style="41" customWidth="1"/>
    <col min="15" max="15" width="19.6640625" style="41" customWidth="1"/>
    <col min="16" max="16" width="13.6640625" style="41" customWidth="1"/>
    <col min="17" max="17" width="22.83203125" style="41" customWidth="1"/>
    <col min="18" max="16384" width="14.5" style="41"/>
  </cols>
  <sheetData>
    <row r="1" spans="1:41" s="104" customFormat="1" ht="28" customHeight="1" x14ac:dyDescent="0.15">
      <c r="A1" s="349" t="s">
        <v>1</v>
      </c>
      <c r="B1" s="349" t="s">
        <v>2</v>
      </c>
      <c r="C1" s="349" t="s">
        <v>6</v>
      </c>
      <c r="D1" s="351" t="s">
        <v>301</v>
      </c>
      <c r="E1" s="351" t="s">
        <v>302</v>
      </c>
      <c r="F1" s="351" t="s">
        <v>303</v>
      </c>
      <c r="G1" s="351" t="s">
        <v>305</v>
      </c>
      <c r="H1" s="351" t="s">
        <v>1307</v>
      </c>
      <c r="I1" s="351" t="s">
        <v>1308</v>
      </c>
      <c r="J1" s="351" t="s">
        <v>196</v>
      </c>
      <c r="K1" s="349" t="s">
        <v>17</v>
      </c>
      <c r="L1" s="349" t="s">
        <v>18</v>
      </c>
      <c r="M1" s="349" t="s">
        <v>19</v>
      </c>
      <c r="N1" s="349" t="s">
        <v>20</v>
      </c>
      <c r="O1" s="349" t="s">
        <v>21</v>
      </c>
      <c r="P1" s="349" t="s">
        <v>22</v>
      </c>
      <c r="Q1" s="349" t="s">
        <v>23</v>
      </c>
    </row>
    <row r="2" spans="1:41" ht="28" customHeight="1" x14ac:dyDescent="0.2">
      <c r="A2" s="352"/>
      <c r="B2" s="352"/>
      <c r="C2" s="353" t="s">
        <v>660</v>
      </c>
      <c r="D2" s="354">
        <f>SUM(D4:D5,D7:D11,D13:D14,D16:D17)</f>
        <v>182</v>
      </c>
      <c r="E2" s="354">
        <f t="shared" ref="E2:H2" si="0">SUM(E4:E5,E7:E11,E13:E14,E16:E17)</f>
        <v>156</v>
      </c>
      <c r="F2" s="354">
        <f t="shared" si="0"/>
        <v>70</v>
      </c>
      <c r="G2" s="354">
        <f t="shared" si="0"/>
        <v>192</v>
      </c>
      <c r="H2" s="354">
        <f t="shared" si="0"/>
        <v>600</v>
      </c>
      <c r="I2" s="354"/>
      <c r="J2" s="354">
        <f>J3+J6+J12+J15</f>
        <v>30</v>
      </c>
      <c r="K2" s="354"/>
      <c r="L2" s="354"/>
      <c r="M2" s="354"/>
      <c r="N2" s="354"/>
      <c r="O2" s="354"/>
      <c r="P2" s="354"/>
      <c r="Q2" s="354"/>
      <c r="R2" s="345"/>
      <c r="S2" s="345"/>
      <c r="T2" s="345"/>
      <c r="U2" s="345"/>
      <c r="V2" s="345"/>
      <c r="W2" s="345"/>
      <c r="X2" s="345"/>
      <c r="Y2" s="345"/>
      <c r="Z2" s="346"/>
      <c r="AA2" s="346"/>
      <c r="AB2" s="346"/>
      <c r="AC2" s="346"/>
      <c r="AD2" s="346"/>
      <c r="AE2" s="346"/>
      <c r="AF2" s="346"/>
      <c r="AG2" s="346"/>
      <c r="AH2" s="346"/>
      <c r="AI2" s="346"/>
      <c r="AJ2" s="346"/>
      <c r="AK2" s="346"/>
      <c r="AL2" s="346"/>
      <c r="AM2" s="346"/>
      <c r="AN2" s="346"/>
      <c r="AO2" s="346"/>
    </row>
    <row r="3" spans="1:41" ht="28" customHeight="1" x14ac:dyDescent="0.2">
      <c r="A3" s="355" t="s">
        <v>661</v>
      </c>
      <c r="B3" s="355"/>
      <c r="C3" s="357" t="s">
        <v>664</v>
      </c>
      <c r="D3" s="358">
        <f>SUM(D4:D5)</f>
        <v>40</v>
      </c>
      <c r="E3" s="358">
        <f t="shared" ref="E3:H3" si="1">SUM(E4:E5)</f>
        <v>32</v>
      </c>
      <c r="F3" s="358">
        <f t="shared" si="1"/>
        <v>12</v>
      </c>
      <c r="G3" s="358">
        <f t="shared" si="1"/>
        <v>56</v>
      </c>
      <c r="H3" s="358">
        <f t="shared" si="1"/>
        <v>140</v>
      </c>
      <c r="I3" s="358"/>
      <c r="J3" s="358">
        <v>7</v>
      </c>
      <c r="K3" s="359"/>
      <c r="L3" s="360"/>
      <c r="M3" s="360"/>
      <c r="N3" s="360"/>
      <c r="O3" s="360"/>
      <c r="P3" s="361"/>
      <c r="Q3" s="361"/>
      <c r="R3" s="345"/>
      <c r="S3" s="345"/>
      <c r="T3" s="345"/>
      <c r="U3" s="345"/>
      <c r="V3" s="345"/>
      <c r="W3" s="345"/>
      <c r="X3" s="345"/>
      <c r="Y3" s="345"/>
      <c r="Z3" s="346"/>
      <c r="AA3" s="346"/>
      <c r="AB3" s="346"/>
      <c r="AC3" s="346"/>
      <c r="AD3" s="346"/>
      <c r="AE3" s="346"/>
      <c r="AF3" s="346"/>
      <c r="AG3" s="346"/>
      <c r="AH3" s="346"/>
      <c r="AI3" s="346"/>
      <c r="AJ3" s="346"/>
      <c r="AK3" s="346"/>
      <c r="AL3" s="346"/>
      <c r="AM3" s="346"/>
      <c r="AN3" s="346"/>
      <c r="AO3" s="346"/>
    </row>
    <row r="4" spans="1:41" s="171" customFormat="1" ht="28" customHeight="1" x14ac:dyDescent="0.2">
      <c r="A4" s="466" t="s">
        <v>661</v>
      </c>
      <c r="B4" s="466" t="s">
        <v>665</v>
      </c>
      <c r="C4" s="468" t="s">
        <v>666</v>
      </c>
      <c r="D4" s="469">
        <v>22</v>
      </c>
      <c r="E4" s="469">
        <v>20</v>
      </c>
      <c r="F4" s="469">
        <v>0</v>
      </c>
      <c r="G4" s="469">
        <v>28</v>
      </c>
      <c r="H4" s="469">
        <f>D4+E4+F4+G4</f>
        <v>70</v>
      </c>
      <c r="I4" s="470">
        <v>3</v>
      </c>
      <c r="J4" s="470"/>
      <c r="K4" s="470">
        <v>1</v>
      </c>
      <c r="L4" s="470" t="s">
        <v>28</v>
      </c>
      <c r="M4" s="470">
        <v>2</v>
      </c>
      <c r="N4" s="470" t="s">
        <v>28</v>
      </c>
      <c r="O4" s="470">
        <v>2</v>
      </c>
      <c r="P4" s="470">
        <v>0.36</v>
      </c>
      <c r="Q4" s="470">
        <v>0.64</v>
      </c>
      <c r="R4" s="471"/>
      <c r="S4" s="471"/>
      <c r="T4" s="471"/>
      <c r="U4" s="471"/>
      <c r="V4" s="471"/>
      <c r="W4" s="471"/>
      <c r="X4" s="471"/>
      <c r="Y4" s="471"/>
    </row>
    <row r="5" spans="1:41" s="171" customFormat="1" ht="28" customHeight="1" x14ac:dyDescent="0.2">
      <c r="A5" s="466" t="s">
        <v>661</v>
      </c>
      <c r="B5" s="466" t="s">
        <v>667</v>
      </c>
      <c r="C5" s="468" t="s">
        <v>668</v>
      </c>
      <c r="D5" s="469">
        <v>18</v>
      </c>
      <c r="E5" s="469">
        <v>12</v>
      </c>
      <c r="F5" s="469">
        <v>12</v>
      </c>
      <c r="G5" s="469">
        <v>28</v>
      </c>
      <c r="H5" s="469">
        <f t="shared" ref="H5:H72" si="2">D5+E5+F5+G5</f>
        <v>70</v>
      </c>
      <c r="I5" s="470">
        <v>3</v>
      </c>
      <c r="J5" s="470"/>
      <c r="K5" s="470">
        <v>1</v>
      </c>
      <c r="L5" s="470" t="s">
        <v>28</v>
      </c>
      <c r="M5" s="470">
        <v>2</v>
      </c>
      <c r="N5" s="470" t="s">
        <v>28</v>
      </c>
      <c r="O5" s="470">
        <v>2</v>
      </c>
      <c r="P5" s="470">
        <v>0.36</v>
      </c>
      <c r="Q5" s="470">
        <v>0.64</v>
      </c>
    </row>
    <row r="6" spans="1:41" ht="28" customHeight="1" x14ac:dyDescent="0.2">
      <c r="A6" s="365" t="s">
        <v>669</v>
      </c>
      <c r="B6" s="365"/>
      <c r="C6" s="367" t="s">
        <v>671</v>
      </c>
      <c r="D6" s="368">
        <f>SUM(D7:D11)</f>
        <v>78</v>
      </c>
      <c r="E6" s="368">
        <f t="shared" ref="E6:H6" si="3">SUM(E7:E11)</f>
        <v>60</v>
      </c>
      <c r="F6" s="368">
        <f t="shared" si="3"/>
        <v>18</v>
      </c>
      <c r="G6" s="368">
        <f t="shared" si="3"/>
        <v>64</v>
      </c>
      <c r="H6" s="368">
        <f t="shared" si="3"/>
        <v>220</v>
      </c>
      <c r="I6" s="368"/>
      <c r="J6" s="368">
        <v>11</v>
      </c>
      <c r="K6" s="359"/>
      <c r="L6" s="360"/>
      <c r="M6" s="360"/>
      <c r="N6" s="360"/>
      <c r="O6" s="360"/>
      <c r="P6" s="361"/>
      <c r="Q6" s="361"/>
      <c r="R6" s="346"/>
      <c r="S6" s="346"/>
      <c r="T6" s="346"/>
      <c r="U6" s="346"/>
      <c r="V6" s="346"/>
      <c r="W6" s="346"/>
      <c r="X6" s="346"/>
      <c r="Y6" s="346"/>
      <c r="Z6" s="346"/>
      <c r="AA6" s="346"/>
      <c r="AB6" s="346"/>
      <c r="AC6" s="346"/>
      <c r="AD6" s="346"/>
      <c r="AE6" s="346"/>
      <c r="AF6" s="346"/>
      <c r="AG6" s="346"/>
      <c r="AH6" s="346"/>
      <c r="AI6" s="346"/>
      <c r="AJ6" s="346"/>
      <c r="AK6" s="346"/>
      <c r="AL6" s="346"/>
      <c r="AM6" s="346"/>
      <c r="AN6" s="346"/>
      <c r="AO6" s="346"/>
    </row>
    <row r="7" spans="1:41" s="85" customFormat="1" ht="28" customHeight="1" x14ac:dyDescent="0.2">
      <c r="A7" s="369" t="s">
        <v>669</v>
      </c>
      <c r="B7" s="369" t="s">
        <v>672</v>
      </c>
      <c r="C7" s="371" t="s">
        <v>673</v>
      </c>
      <c r="D7" s="372">
        <v>14</v>
      </c>
      <c r="E7" s="372">
        <v>8</v>
      </c>
      <c r="F7" s="372">
        <v>6</v>
      </c>
      <c r="G7" s="372">
        <v>12</v>
      </c>
      <c r="H7" s="372">
        <f t="shared" si="2"/>
        <v>40</v>
      </c>
      <c r="I7" s="373">
        <v>2</v>
      </c>
      <c r="J7" s="373"/>
      <c r="K7" s="373">
        <v>1</v>
      </c>
      <c r="L7" s="373" t="s">
        <v>28</v>
      </c>
      <c r="M7" s="373">
        <v>2</v>
      </c>
      <c r="N7" s="373" t="s">
        <v>28</v>
      </c>
      <c r="O7" s="373">
        <v>2</v>
      </c>
      <c r="P7" s="373">
        <v>0.36</v>
      </c>
      <c r="Q7" s="373">
        <v>0.64</v>
      </c>
    </row>
    <row r="8" spans="1:41" s="53" customFormat="1" ht="28" customHeight="1" x14ac:dyDescent="0.2">
      <c r="A8" s="369" t="s">
        <v>669</v>
      </c>
      <c r="B8" s="369" t="s">
        <v>674</v>
      </c>
      <c r="C8" s="371" t="s">
        <v>675</v>
      </c>
      <c r="D8" s="372">
        <v>16</v>
      </c>
      <c r="E8" s="372">
        <v>16</v>
      </c>
      <c r="F8" s="372">
        <v>0</v>
      </c>
      <c r="G8" s="372">
        <v>13</v>
      </c>
      <c r="H8" s="372">
        <f t="shared" si="2"/>
        <v>45</v>
      </c>
      <c r="I8" s="373">
        <v>2</v>
      </c>
      <c r="J8" s="373"/>
      <c r="K8" s="373">
        <v>1</v>
      </c>
      <c r="L8" s="373" t="s">
        <v>28</v>
      </c>
      <c r="M8" s="373">
        <v>2</v>
      </c>
      <c r="N8" s="373" t="s">
        <v>28</v>
      </c>
      <c r="O8" s="373">
        <v>2</v>
      </c>
      <c r="P8" s="373">
        <v>0.36</v>
      </c>
      <c r="Q8" s="373">
        <v>0.64</v>
      </c>
      <c r="R8" s="83"/>
      <c r="S8" s="83"/>
      <c r="T8" s="83"/>
      <c r="U8" s="83"/>
      <c r="V8" s="83"/>
      <c r="W8" s="83"/>
      <c r="X8" s="83"/>
      <c r="Y8" s="83"/>
      <c r="Z8" s="83"/>
      <c r="AA8" s="83"/>
      <c r="AB8" s="83"/>
      <c r="AC8" s="83"/>
      <c r="AD8" s="83"/>
      <c r="AE8" s="83"/>
      <c r="AF8" s="83"/>
      <c r="AG8" s="83"/>
      <c r="AH8" s="83"/>
      <c r="AI8" s="83"/>
      <c r="AJ8" s="83"/>
      <c r="AK8" s="83"/>
      <c r="AL8" s="83"/>
      <c r="AM8" s="83"/>
      <c r="AN8" s="83"/>
      <c r="AO8" s="83"/>
    </row>
    <row r="9" spans="1:41" s="53" customFormat="1" ht="21" customHeight="1" x14ac:dyDescent="0.2">
      <c r="A9" s="369" t="s">
        <v>669</v>
      </c>
      <c r="B9" s="369" t="s">
        <v>676</v>
      </c>
      <c r="C9" s="371" t="s">
        <v>677</v>
      </c>
      <c r="D9" s="372">
        <v>16</v>
      </c>
      <c r="E9" s="372">
        <v>10</v>
      </c>
      <c r="F9" s="372">
        <v>6</v>
      </c>
      <c r="G9" s="372">
        <v>13</v>
      </c>
      <c r="H9" s="372">
        <f t="shared" si="2"/>
        <v>45</v>
      </c>
      <c r="I9" s="373">
        <v>2</v>
      </c>
      <c r="J9" s="373"/>
      <c r="K9" s="373">
        <v>1</v>
      </c>
      <c r="L9" s="373" t="s">
        <v>28</v>
      </c>
      <c r="M9" s="373">
        <v>2</v>
      </c>
      <c r="N9" s="373" t="s">
        <v>28</v>
      </c>
      <c r="O9" s="373">
        <v>2</v>
      </c>
      <c r="P9" s="373">
        <v>0.36</v>
      </c>
      <c r="Q9" s="373">
        <v>0.64</v>
      </c>
      <c r="R9" s="83"/>
      <c r="S9" s="83"/>
      <c r="T9" s="83"/>
      <c r="U9" s="83"/>
      <c r="V9" s="83"/>
      <c r="W9" s="83"/>
      <c r="X9" s="83"/>
      <c r="Y9" s="83"/>
      <c r="Z9" s="83"/>
      <c r="AA9" s="83"/>
      <c r="AB9" s="83"/>
      <c r="AC9" s="83"/>
      <c r="AD9" s="83"/>
      <c r="AE9" s="83"/>
      <c r="AF9" s="83"/>
      <c r="AG9" s="83"/>
      <c r="AH9" s="83"/>
      <c r="AI9" s="83"/>
      <c r="AJ9" s="83"/>
      <c r="AK9" s="83"/>
      <c r="AL9" s="83"/>
      <c r="AM9" s="83"/>
      <c r="AN9" s="83"/>
      <c r="AO9" s="83"/>
    </row>
    <row r="10" spans="1:41" s="53" customFormat="1" ht="28" customHeight="1" x14ac:dyDescent="0.2">
      <c r="A10" s="369" t="s">
        <v>669</v>
      </c>
      <c r="B10" s="369" t="s">
        <v>678</v>
      </c>
      <c r="C10" s="371" t="s">
        <v>679</v>
      </c>
      <c r="D10" s="372">
        <v>16</v>
      </c>
      <c r="E10" s="372">
        <v>10</v>
      </c>
      <c r="F10" s="372">
        <v>6</v>
      </c>
      <c r="G10" s="372">
        <v>13</v>
      </c>
      <c r="H10" s="372">
        <f t="shared" si="2"/>
        <v>45</v>
      </c>
      <c r="I10" s="373">
        <v>2</v>
      </c>
      <c r="J10" s="373"/>
      <c r="K10" s="373">
        <v>1</v>
      </c>
      <c r="L10" s="373" t="s">
        <v>28</v>
      </c>
      <c r="M10" s="373">
        <v>2</v>
      </c>
      <c r="N10" s="373" t="s">
        <v>28</v>
      </c>
      <c r="O10" s="373">
        <v>2</v>
      </c>
      <c r="P10" s="373">
        <v>0.36</v>
      </c>
      <c r="Q10" s="373">
        <v>0.64</v>
      </c>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row>
    <row r="11" spans="1:41" s="85" customFormat="1" ht="28" customHeight="1" x14ac:dyDescent="0.2">
      <c r="A11" s="369" t="s">
        <v>669</v>
      </c>
      <c r="B11" s="369" t="s">
        <v>680</v>
      </c>
      <c r="C11" s="371" t="s">
        <v>681</v>
      </c>
      <c r="D11" s="372">
        <v>16</v>
      </c>
      <c r="E11" s="372">
        <v>16</v>
      </c>
      <c r="F11" s="372">
        <v>0</v>
      </c>
      <c r="G11" s="372">
        <v>13</v>
      </c>
      <c r="H11" s="372">
        <f t="shared" si="2"/>
        <v>45</v>
      </c>
      <c r="I11" s="373">
        <v>2</v>
      </c>
      <c r="J11" s="373"/>
      <c r="K11" s="373">
        <v>1</v>
      </c>
      <c r="L11" s="373" t="s">
        <v>28</v>
      </c>
      <c r="M11" s="373">
        <v>2</v>
      </c>
      <c r="N11" s="373" t="s">
        <v>28</v>
      </c>
      <c r="O11" s="373">
        <v>2</v>
      </c>
      <c r="P11" s="373">
        <v>0.36</v>
      </c>
      <c r="Q11" s="373">
        <v>0.64</v>
      </c>
    </row>
    <row r="12" spans="1:41" s="136" customFormat="1" ht="28" customHeight="1" x14ac:dyDescent="0.2">
      <c r="A12" s="365" t="s">
        <v>682</v>
      </c>
      <c r="B12" s="365"/>
      <c r="C12" s="367" t="s">
        <v>683</v>
      </c>
      <c r="D12" s="368">
        <f>SUM(D13:D14)</f>
        <v>32</v>
      </c>
      <c r="E12" s="368">
        <f t="shared" ref="E12:H12" si="4">SUM(E13:E14)</f>
        <v>32</v>
      </c>
      <c r="F12" s="368">
        <f t="shared" si="4"/>
        <v>20</v>
      </c>
      <c r="G12" s="368">
        <f t="shared" si="4"/>
        <v>36</v>
      </c>
      <c r="H12" s="368">
        <f t="shared" si="4"/>
        <v>120</v>
      </c>
      <c r="I12" s="368"/>
      <c r="J12" s="368">
        <v>6</v>
      </c>
      <c r="K12" s="359"/>
      <c r="L12" s="360"/>
      <c r="M12" s="374"/>
      <c r="N12" s="360"/>
      <c r="O12" s="360"/>
      <c r="P12" s="361"/>
      <c r="Q12" s="361"/>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row>
    <row r="13" spans="1:41" s="136" customFormat="1" ht="28" customHeight="1" x14ac:dyDescent="0.2">
      <c r="A13" s="375" t="s">
        <v>682</v>
      </c>
      <c r="B13" s="375" t="s">
        <v>684</v>
      </c>
      <c r="C13" s="377" t="s">
        <v>685</v>
      </c>
      <c r="D13" s="378">
        <v>20</v>
      </c>
      <c r="E13" s="378">
        <v>20</v>
      </c>
      <c r="F13" s="378">
        <v>12</v>
      </c>
      <c r="G13" s="378">
        <v>21</v>
      </c>
      <c r="H13" s="378">
        <f t="shared" si="2"/>
        <v>73</v>
      </c>
      <c r="I13" s="379">
        <v>3</v>
      </c>
      <c r="J13" s="379"/>
      <c r="K13" s="379">
        <v>1</v>
      </c>
      <c r="L13" s="379" t="s">
        <v>28</v>
      </c>
      <c r="M13" s="379">
        <v>2</v>
      </c>
      <c r="N13" s="379" t="s">
        <v>28</v>
      </c>
      <c r="O13" s="379">
        <v>2</v>
      </c>
      <c r="P13" s="379">
        <v>0.36</v>
      </c>
      <c r="Q13" s="379">
        <v>0.64</v>
      </c>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row>
    <row r="14" spans="1:41" s="58" customFormat="1" ht="28" customHeight="1" x14ac:dyDescent="0.2">
      <c r="A14" s="375" t="s">
        <v>682</v>
      </c>
      <c r="B14" s="375" t="s">
        <v>686</v>
      </c>
      <c r="C14" s="377" t="s">
        <v>796</v>
      </c>
      <c r="D14" s="378">
        <v>12</v>
      </c>
      <c r="E14" s="378">
        <v>12</v>
      </c>
      <c r="F14" s="378">
        <v>8</v>
      </c>
      <c r="G14" s="378">
        <v>15</v>
      </c>
      <c r="H14" s="378">
        <f t="shared" si="2"/>
        <v>47</v>
      </c>
      <c r="I14" s="379">
        <v>2</v>
      </c>
      <c r="J14" s="379"/>
      <c r="K14" s="379">
        <v>1</v>
      </c>
      <c r="L14" s="379" t="s">
        <v>28</v>
      </c>
      <c r="M14" s="379">
        <v>2</v>
      </c>
      <c r="N14" s="379" t="s">
        <v>28</v>
      </c>
      <c r="O14" s="379">
        <v>2</v>
      </c>
      <c r="P14" s="379">
        <v>0.36</v>
      </c>
      <c r="Q14" s="379">
        <v>0.64</v>
      </c>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row>
    <row r="15" spans="1:41" s="136" customFormat="1" ht="28" customHeight="1" x14ac:dyDescent="0.2">
      <c r="A15" s="365" t="s">
        <v>688</v>
      </c>
      <c r="B15" s="365"/>
      <c r="C15" s="367" t="s">
        <v>689</v>
      </c>
      <c r="D15" s="368">
        <f>SUM(D16:D17)</f>
        <v>32</v>
      </c>
      <c r="E15" s="368">
        <f t="shared" ref="E15:H15" si="5">SUM(E16:E17)</f>
        <v>32</v>
      </c>
      <c r="F15" s="368">
        <f t="shared" si="5"/>
        <v>20</v>
      </c>
      <c r="G15" s="368">
        <f t="shared" si="5"/>
        <v>36</v>
      </c>
      <c r="H15" s="368">
        <f t="shared" si="5"/>
        <v>120</v>
      </c>
      <c r="I15" s="368"/>
      <c r="J15" s="368">
        <v>6</v>
      </c>
      <c r="K15" s="359"/>
      <c r="L15" s="360"/>
      <c r="M15" s="374"/>
      <c r="N15" s="360"/>
      <c r="O15" s="360"/>
      <c r="P15" s="361"/>
      <c r="Q15" s="361"/>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row>
    <row r="16" spans="1:41" s="465" customFormat="1" ht="28" customHeight="1" x14ac:dyDescent="0.2">
      <c r="A16" s="461" t="s">
        <v>688</v>
      </c>
      <c r="B16" s="461" t="s">
        <v>690</v>
      </c>
      <c r="C16" s="463" t="s">
        <v>691</v>
      </c>
      <c r="D16" s="464">
        <v>20</v>
      </c>
      <c r="E16" s="464">
        <v>20</v>
      </c>
      <c r="F16" s="464">
        <v>12</v>
      </c>
      <c r="G16" s="464">
        <v>21</v>
      </c>
      <c r="H16" s="464">
        <f t="shared" si="2"/>
        <v>73</v>
      </c>
      <c r="I16" s="464">
        <v>3</v>
      </c>
      <c r="J16" s="464"/>
      <c r="K16" s="464">
        <v>1</v>
      </c>
      <c r="L16" s="464" t="s">
        <v>28</v>
      </c>
      <c r="M16" s="464">
        <v>2</v>
      </c>
      <c r="N16" s="464" t="s">
        <v>28</v>
      </c>
      <c r="O16" s="464">
        <v>2</v>
      </c>
      <c r="P16" s="464">
        <v>0.36</v>
      </c>
      <c r="Q16" s="464">
        <v>0.64</v>
      </c>
    </row>
    <row r="17" spans="1:41" s="111" customFormat="1" ht="28" customHeight="1" x14ac:dyDescent="0.2">
      <c r="A17" s="461" t="s">
        <v>688</v>
      </c>
      <c r="B17" s="461" t="s">
        <v>692</v>
      </c>
      <c r="C17" s="463" t="s">
        <v>693</v>
      </c>
      <c r="D17" s="464">
        <v>12</v>
      </c>
      <c r="E17" s="464">
        <v>12</v>
      </c>
      <c r="F17" s="464">
        <v>8</v>
      </c>
      <c r="G17" s="464">
        <v>15</v>
      </c>
      <c r="H17" s="464">
        <f t="shared" si="2"/>
        <v>47</v>
      </c>
      <c r="I17" s="464">
        <v>2</v>
      </c>
      <c r="J17" s="464"/>
      <c r="K17" s="464">
        <v>1</v>
      </c>
      <c r="L17" s="464" t="s">
        <v>28</v>
      </c>
      <c r="M17" s="464">
        <v>2</v>
      </c>
      <c r="N17" s="464" t="s">
        <v>28</v>
      </c>
      <c r="O17" s="464">
        <v>2</v>
      </c>
      <c r="P17" s="464">
        <v>0.36</v>
      </c>
      <c r="Q17" s="464">
        <v>0.64</v>
      </c>
    </row>
    <row r="18" spans="1:41" s="70" customFormat="1" ht="28" customHeight="1" x14ac:dyDescent="0.2">
      <c r="A18" s="352"/>
      <c r="B18" s="352"/>
      <c r="C18" s="353" t="s">
        <v>694</v>
      </c>
      <c r="D18" s="354">
        <f>SUM(D20:D21,D23:D27,D29:D32,D34:D35)</f>
        <v>182</v>
      </c>
      <c r="E18" s="354">
        <f t="shared" ref="E18:H18" si="6">SUM(E20:E21,E23:E27,E29:E32,E34:E35)</f>
        <v>144</v>
      </c>
      <c r="F18" s="354">
        <f t="shared" si="6"/>
        <v>80</v>
      </c>
      <c r="G18" s="354">
        <f t="shared" si="6"/>
        <v>194</v>
      </c>
      <c r="H18" s="354">
        <f t="shared" si="6"/>
        <v>600</v>
      </c>
      <c r="I18" s="354"/>
      <c r="J18" s="354">
        <v>30</v>
      </c>
      <c r="K18" s="354"/>
      <c r="L18" s="354"/>
      <c r="M18" s="354"/>
      <c r="N18" s="354"/>
      <c r="O18" s="354"/>
      <c r="P18" s="354"/>
      <c r="Q18" s="354"/>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row>
    <row r="19" spans="1:41" s="88" customFormat="1" ht="28" customHeight="1" x14ac:dyDescent="0.2">
      <c r="A19" s="365" t="s">
        <v>695</v>
      </c>
      <c r="B19" s="365"/>
      <c r="C19" s="357" t="s">
        <v>696</v>
      </c>
      <c r="D19" s="368">
        <f>SUM(D20,D21)</f>
        <v>42</v>
      </c>
      <c r="E19" s="368">
        <f t="shared" ref="E19:H19" si="7">SUM(E20,E21)</f>
        <v>36</v>
      </c>
      <c r="F19" s="368">
        <f t="shared" si="7"/>
        <v>10</v>
      </c>
      <c r="G19" s="368">
        <f t="shared" si="7"/>
        <v>52</v>
      </c>
      <c r="H19" s="368">
        <f t="shared" si="7"/>
        <v>140</v>
      </c>
      <c r="I19" s="368"/>
      <c r="J19" s="368">
        <f>H19/20</f>
        <v>7</v>
      </c>
      <c r="K19" s="385"/>
      <c r="L19" s="385"/>
      <c r="M19" s="385"/>
      <c r="N19" s="385"/>
      <c r="O19" s="385"/>
      <c r="P19" s="385"/>
      <c r="Q19" s="385"/>
    </row>
    <row r="20" spans="1:41" s="472" customFormat="1" ht="28" customHeight="1" x14ac:dyDescent="0.2">
      <c r="A20" s="466" t="s">
        <v>695</v>
      </c>
      <c r="B20" s="468" t="s">
        <v>697</v>
      </c>
      <c r="C20" s="468" t="s">
        <v>698</v>
      </c>
      <c r="D20" s="469">
        <v>22</v>
      </c>
      <c r="E20" s="469">
        <v>20</v>
      </c>
      <c r="F20" s="469"/>
      <c r="G20" s="469">
        <v>28</v>
      </c>
      <c r="H20" s="469">
        <f t="shared" si="2"/>
        <v>70</v>
      </c>
      <c r="I20" s="469">
        <v>3</v>
      </c>
      <c r="J20" s="469"/>
      <c r="K20" s="469">
        <v>1</v>
      </c>
      <c r="L20" s="469" t="s">
        <v>28</v>
      </c>
      <c r="M20" s="469">
        <v>2</v>
      </c>
      <c r="N20" s="469" t="s">
        <v>28</v>
      </c>
      <c r="O20" s="469">
        <v>2</v>
      </c>
      <c r="P20" s="469">
        <v>0.36</v>
      </c>
      <c r="Q20" s="469">
        <v>0.64</v>
      </c>
    </row>
    <row r="21" spans="1:41" s="289" customFormat="1" ht="28" customHeight="1" x14ac:dyDescent="0.2">
      <c r="A21" s="466" t="s">
        <v>695</v>
      </c>
      <c r="B21" s="468" t="s">
        <v>699</v>
      </c>
      <c r="C21" s="468" t="s">
        <v>700</v>
      </c>
      <c r="D21" s="469">
        <v>20</v>
      </c>
      <c r="E21" s="469">
        <v>16</v>
      </c>
      <c r="F21" s="469">
        <v>10</v>
      </c>
      <c r="G21" s="469">
        <v>24</v>
      </c>
      <c r="H21" s="469">
        <f t="shared" si="2"/>
        <v>70</v>
      </c>
      <c r="I21" s="469">
        <v>3</v>
      </c>
      <c r="J21" s="469"/>
      <c r="K21" s="469">
        <v>1</v>
      </c>
      <c r="L21" s="469" t="s">
        <v>28</v>
      </c>
      <c r="M21" s="469">
        <v>2</v>
      </c>
      <c r="N21" s="469" t="s">
        <v>28</v>
      </c>
      <c r="O21" s="469">
        <v>2</v>
      </c>
      <c r="P21" s="469">
        <v>0.36</v>
      </c>
      <c r="Q21" s="469">
        <v>0.64</v>
      </c>
    </row>
    <row r="22" spans="1:41" s="105" customFormat="1" ht="28" customHeight="1" x14ac:dyDescent="0.2">
      <c r="A22" s="365" t="s">
        <v>701</v>
      </c>
      <c r="B22" s="365"/>
      <c r="C22" s="367" t="s">
        <v>702</v>
      </c>
      <c r="D22" s="368">
        <f>SUM(D23:D27)</f>
        <v>68</v>
      </c>
      <c r="E22" s="368">
        <f t="shared" ref="E22:H22" si="8">SUM(E23:E27)</f>
        <v>44</v>
      </c>
      <c r="F22" s="368">
        <f t="shared" si="8"/>
        <v>24</v>
      </c>
      <c r="G22" s="368">
        <f t="shared" si="8"/>
        <v>64</v>
      </c>
      <c r="H22" s="368">
        <f t="shared" si="8"/>
        <v>200</v>
      </c>
      <c r="I22" s="368"/>
      <c r="J22" s="368">
        <f>H22/20</f>
        <v>10</v>
      </c>
      <c r="K22" s="384"/>
      <c r="L22" s="384"/>
      <c r="M22" s="384"/>
      <c r="N22" s="384"/>
      <c r="O22" s="384"/>
      <c r="P22" s="384"/>
      <c r="Q22" s="384"/>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row>
    <row r="23" spans="1:41" s="88" customFormat="1" ht="28" customHeight="1" x14ac:dyDescent="0.2">
      <c r="A23" s="369" t="s">
        <v>701</v>
      </c>
      <c r="B23" s="369" t="s">
        <v>703</v>
      </c>
      <c r="C23" s="371" t="s">
        <v>704</v>
      </c>
      <c r="D23" s="372">
        <v>12</v>
      </c>
      <c r="E23" s="372">
        <v>8</v>
      </c>
      <c r="F23" s="372">
        <v>0</v>
      </c>
      <c r="G23" s="372">
        <v>10</v>
      </c>
      <c r="H23" s="372">
        <f t="shared" si="2"/>
        <v>30</v>
      </c>
      <c r="I23" s="372">
        <v>2</v>
      </c>
      <c r="J23" s="372"/>
      <c r="K23" s="372">
        <v>1</v>
      </c>
      <c r="L23" s="372" t="s">
        <v>28</v>
      </c>
      <c r="M23" s="372">
        <v>2</v>
      </c>
      <c r="N23" s="372" t="s">
        <v>28</v>
      </c>
      <c r="O23" s="372">
        <v>2</v>
      </c>
      <c r="P23" s="372">
        <v>0.36</v>
      </c>
      <c r="Q23" s="372">
        <v>0.64</v>
      </c>
    </row>
    <row r="24" spans="1:41" s="143" customFormat="1" ht="28" customHeight="1" x14ac:dyDescent="0.2">
      <c r="A24" s="369" t="s">
        <v>701</v>
      </c>
      <c r="B24" s="369" t="s">
        <v>705</v>
      </c>
      <c r="C24" s="371" t="s">
        <v>706</v>
      </c>
      <c r="D24" s="372">
        <v>16</v>
      </c>
      <c r="E24" s="372">
        <v>10</v>
      </c>
      <c r="F24" s="372">
        <v>6</v>
      </c>
      <c r="G24" s="372">
        <v>13</v>
      </c>
      <c r="H24" s="372">
        <f t="shared" si="2"/>
        <v>45</v>
      </c>
      <c r="I24" s="372">
        <v>2</v>
      </c>
      <c r="J24" s="372"/>
      <c r="K24" s="372">
        <v>1</v>
      </c>
      <c r="L24" s="372" t="s">
        <v>28</v>
      </c>
      <c r="M24" s="372">
        <v>2</v>
      </c>
      <c r="N24" s="372" t="s">
        <v>28</v>
      </c>
      <c r="O24" s="372">
        <v>2</v>
      </c>
      <c r="P24" s="372">
        <v>0.36</v>
      </c>
      <c r="Q24" s="372">
        <v>0.64</v>
      </c>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row>
    <row r="25" spans="1:41" s="143" customFormat="1" ht="28" customHeight="1" x14ac:dyDescent="0.2">
      <c r="A25" s="369" t="s">
        <v>701</v>
      </c>
      <c r="B25" s="369" t="s">
        <v>707</v>
      </c>
      <c r="C25" s="371" t="s">
        <v>708</v>
      </c>
      <c r="D25" s="372">
        <v>16</v>
      </c>
      <c r="E25" s="372">
        <v>10</v>
      </c>
      <c r="F25" s="372">
        <v>6</v>
      </c>
      <c r="G25" s="372">
        <v>13</v>
      </c>
      <c r="H25" s="372">
        <f>D25+E25+F25+G25</f>
        <v>45</v>
      </c>
      <c r="I25" s="372">
        <v>2</v>
      </c>
      <c r="J25" s="372"/>
      <c r="K25" s="372">
        <v>1</v>
      </c>
      <c r="L25" s="372" t="s">
        <v>28</v>
      </c>
      <c r="M25" s="372">
        <v>2</v>
      </c>
      <c r="N25" s="372" t="s">
        <v>28</v>
      </c>
      <c r="O25" s="372">
        <v>2</v>
      </c>
      <c r="P25" s="372">
        <v>0.36</v>
      </c>
      <c r="Q25" s="372">
        <v>0.64</v>
      </c>
      <c r="R25" s="345"/>
      <c r="S25" s="345"/>
      <c r="T25" s="345"/>
      <c r="U25" s="345"/>
      <c r="V25" s="345"/>
      <c r="W25" s="345"/>
      <c r="X25" s="345"/>
      <c r="Y25" s="345"/>
      <c r="Z25" s="346"/>
      <c r="AA25" s="346"/>
      <c r="AB25" s="346"/>
      <c r="AC25" s="346"/>
      <c r="AD25" s="346"/>
      <c r="AE25" s="346"/>
      <c r="AF25" s="346"/>
      <c r="AG25" s="346"/>
      <c r="AH25" s="346"/>
      <c r="AI25" s="346"/>
      <c r="AJ25" s="346"/>
      <c r="AK25" s="346"/>
      <c r="AL25" s="346"/>
      <c r="AM25" s="346"/>
      <c r="AN25" s="346"/>
      <c r="AO25" s="346"/>
    </row>
    <row r="26" spans="1:41" s="143" customFormat="1" ht="28" customHeight="1" x14ac:dyDescent="0.2">
      <c r="A26" s="369" t="s">
        <v>701</v>
      </c>
      <c r="B26" s="369" t="s">
        <v>709</v>
      </c>
      <c r="C26" s="371" t="s">
        <v>710</v>
      </c>
      <c r="D26" s="372">
        <v>16</v>
      </c>
      <c r="E26" s="372">
        <v>16</v>
      </c>
      <c r="F26" s="372">
        <v>0</v>
      </c>
      <c r="G26" s="372">
        <v>13</v>
      </c>
      <c r="H26" s="372">
        <f t="shared" ref="H26" si="9">D26+E26+F26+G26</f>
        <v>45</v>
      </c>
      <c r="I26" s="372">
        <v>3</v>
      </c>
      <c r="J26" s="372"/>
      <c r="K26" s="372">
        <v>1</v>
      </c>
      <c r="L26" s="372" t="s">
        <v>28</v>
      </c>
      <c r="M26" s="372">
        <v>2</v>
      </c>
      <c r="N26" s="372" t="s">
        <v>28</v>
      </c>
      <c r="O26" s="372">
        <v>2</v>
      </c>
      <c r="P26" s="372">
        <v>0.36</v>
      </c>
      <c r="Q26" s="372">
        <v>0.64</v>
      </c>
      <c r="R26" s="345"/>
      <c r="S26" s="345"/>
      <c r="T26" s="345"/>
      <c r="U26" s="345"/>
      <c r="V26" s="345"/>
      <c r="W26" s="345"/>
      <c r="X26" s="345"/>
      <c r="Y26" s="345"/>
      <c r="Z26" s="346"/>
      <c r="AA26" s="346"/>
      <c r="AB26" s="346"/>
      <c r="AC26" s="346"/>
      <c r="AD26" s="346"/>
      <c r="AE26" s="346"/>
      <c r="AF26" s="346"/>
      <c r="AG26" s="346"/>
      <c r="AH26" s="346"/>
      <c r="AI26" s="346"/>
      <c r="AJ26" s="346"/>
      <c r="AK26" s="346"/>
      <c r="AL26" s="346"/>
      <c r="AM26" s="346"/>
      <c r="AN26" s="346"/>
      <c r="AO26" s="346"/>
    </row>
    <row r="27" spans="1:41" s="85" customFormat="1" ht="28" customHeight="1" x14ac:dyDescent="0.2">
      <c r="A27" s="369" t="s">
        <v>701</v>
      </c>
      <c r="B27" s="371" t="s">
        <v>711</v>
      </c>
      <c r="C27" s="371" t="s">
        <v>712</v>
      </c>
      <c r="D27" s="372">
        <v>8</v>
      </c>
      <c r="E27" s="372">
        <v>0</v>
      </c>
      <c r="F27" s="372">
        <v>12</v>
      </c>
      <c r="G27" s="372">
        <v>15</v>
      </c>
      <c r="H27" s="372">
        <f>D27+E27+F27+G27</f>
        <v>35</v>
      </c>
      <c r="I27" s="372">
        <v>3</v>
      </c>
      <c r="J27" s="372"/>
      <c r="K27" s="372">
        <v>2</v>
      </c>
      <c r="L27" s="372" t="s">
        <v>28</v>
      </c>
      <c r="M27" s="372">
        <v>2</v>
      </c>
      <c r="N27" s="372" t="s">
        <v>28</v>
      </c>
      <c r="O27" s="372">
        <v>2</v>
      </c>
      <c r="P27" s="372">
        <v>0.36</v>
      </c>
      <c r="Q27" s="372">
        <v>0.64</v>
      </c>
      <c r="R27" s="94"/>
      <c r="S27" s="94"/>
      <c r="T27" s="94"/>
      <c r="U27" s="94"/>
      <c r="V27" s="94"/>
      <c r="W27" s="94"/>
      <c r="X27" s="94"/>
      <c r="Y27" s="94"/>
    </row>
    <row r="28" spans="1:41" s="58" customFormat="1" ht="28" customHeight="1" x14ac:dyDescent="0.2">
      <c r="A28" s="365" t="s">
        <v>714</v>
      </c>
      <c r="B28" s="367"/>
      <c r="C28" s="367" t="s">
        <v>715</v>
      </c>
      <c r="D28" s="368">
        <f>SUM(D29:D32)</f>
        <v>44</v>
      </c>
      <c r="E28" s="368">
        <f t="shared" ref="E28:H28" si="10">SUM(E29:E32)</f>
        <v>42</v>
      </c>
      <c r="F28" s="368">
        <f t="shared" si="10"/>
        <v>30</v>
      </c>
      <c r="G28" s="368">
        <f t="shared" si="10"/>
        <v>44</v>
      </c>
      <c r="H28" s="368">
        <f t="shared" si="10"/>
        <v>160</v>
      </c>
      <c r="I28" s="368"/>
      <c r="J28" s="368">
        <f>H28/20</f>
        <v>8</v>
      </c>
      <c r="K28" s="374"/>
      <c r="L28" s="374"/>
      <c r="M28" s="374"/>
      <c r="N28" s="374"/>
      <c r="O28" s="374"/>
      <c r="P28" s="374"/>
      <c r="Q28" s="374"/>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row>
    <row r="29" spans="1:41" s="58" customFormat="1" ht="28" customHeight="1" x14ac:dyDescent="0.2">
      <c r="A29" s="375" t="s">
        <v>714</v>
      </c>
      <c r="B29" s="375" t="s">
        <v>854</v>
      </c>
      <c r="C29" s="377" t="s">
        <v>716</v>
      </c>
      <c r="D29" s="378">
        <v>12</v>
      </c>
      <c r="E29" s="378">
        <v>12</v>
      </c>
      <c r="F29" s="378">
        <v>0</v>
      </c>
      <c r="G29" s="378">
        <v>8</v>
      </c>
      <c r="H29" s="378">
        <f t="shared" si="2"/>
        <v>32</v>
      </c>
      <c r="I29" s="378">
        <v>2</v>
      </c>
      <c r="J29" s="378"/>
      <c r="K29" s="378">
        <v>1</v>
      </c>
      <c r="L29" s="378" t="s">
        <v>28</v>
      </c>
      <c r="M29" s="378">
        <v>2</v>
      </c>
      <c r="N29" s="378" t="s">
        <v>28</v>
      </c>
      <c r="O29" s="378">
        <v>2</v>
      </c>
      <c r="P29" s="378">
        <v>0.36</v>
      </c>
      <c r="Q29" s="378">
        <v>0.64</v>
      </c>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row>
    <row r="30" spans="1:41" s="58" customFormat="1" ht="28" customHeight="1" x14ac:dyDescent="0.2">
      <c r="A30" s="375" t="s">
        <v>714</v>
      </c>
      <c r="B30" s="375" t="s">
        <v>855</v>
      </c>
      <c r="C30" s="377" t="s">
        <v>718</v>
      </c>
      <c r="D30" s="378">
        <v>10</v>
      </c>
      <c r="E30" s="378">
        <v>10</v>
      </c>
      <c r="F30" s="378">
        <v>10</v>
      </c>
      <c r="G30" s="378">
        <v>12</v>
      </c>
      <c r="H30" s="378">
        <f t="shared" si="2"/>
        <v>42</v>
      </c>
      <c r="I30" s="378">
        <v>2</v>
      </c>
      <c r="J30" s="378"/>
      <c r="K30" s="378">
        <v>1</v>
      </c>
      <c r="L30" s="378" t="s">
        <v>28</v>
      </c>
      <c r="M30" s="378">
        <v>2</v>
      </c>
      <c r="N30" s="378" t="s">
        <v>28</v>
      </c>
      <c r="O30" s="378">
        <v>2</v>
      </c>
      <c r="P30" s="378">
        <v>0.36</v>
      </c>
      <c r="Q30" s="378">
        <v>0.64</v>
      </c>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row>
    <row r="31" spans="1:41" s="58" customFormat="1" ht="28" customHeight="1" x14ac:dyDescent="0.2">
      <c r="A31" s="375" t="s">
        <v>714</v>
      </c>
      <c r="B31" s="375" t="s">
        <v>856</v>
      </c>
      <c r="C31" s="386" t="s">
        <v>719</v>
      </c>
      <c r="D31" s="378">
        <v>10</v>
      </c>
      <c r="E31" s="378">
        <v>10</v>
      </c>
      <c r="F31" s="378">
        <v>10</v>
      </c>
      <c r="G31" s="378">
        <v>12</v>
      </c>
      <c r="H31" s="378">
        <f t="shared" si="2"/>
        <v>42</v>
      </c>
      <c r="I31" s="378">
        <v>2</v>
      </c>
      <c r="J31" s="378"/>
      <c r="K31" s="378">
        <v>1</v>
      </c>
      <c r="L31" s="378" t="s">
        <v>28</v>
      </c>
      <c r="M31" s="378">
        <v>2</v>
      </c>
      <c r="N31" s="378" t="s">
        <v>28</v>
      </c>
      <c r="O31" s="378">
        <v>2</v>
      </c>
      <c r="P31" s="378">
        <v>0.36</v>
      </c>
      <c r="Q31" s="378">
        <v>0.64</v>
      </c>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row>
    <row r="32" spans="1:41" s="88" customFormat="1" ht="28" customHeight="1" x14ac:dyDescent="0.2">
      <c r="A32" s="375" t="s">
        <v>714</v>
      </c>
      <c r="B32" s="375" t="s">
        <v>857</v>
      </c>
      <c r="C32" s="377" t="s">
        <v>720</v>
      </c>
      <c r="D32" s="378">
        <v>12</v>
      </c>
      <c r="E32" s="378">
        <v>10</v>
      </c>
      <c r="F32" s="378">
        <v>10</v>
      </c>
      <c r="G32" s="378">
        <v>12</v>
      </c>
      <c r="H32" s="378">
        <f t="shared" si="2"/>
        <v>44</v>
      </c>
      <c r="I32" s="378">
        <v>3</v>
      </c>
      <c r="J32" s="378"/>
      <c r="K32" s="378">
        <v>1</v>
      </c>
      <c r="L32" s="378" t="s">
        <v>28</v>
      </c>
      <c r="M32" s="378">
        <v>2</v>
      </c>
      <c r="N32" s="378" t="s">
        <v>28</v>
      </c>
      <c r="O32" s="378">
        <v>2</v>
      </c>
      <c r="P32" s="378">
        <v>0.36</v>
      </c>
      <c r="Q32" s="378">
        <v>0.64</v>
      </c>
    </row>
    <row r="33" spans="1:41" s="71" customFormat="1" ht="28" customHeight="1" x14ac:dyDescent="0.2">
      <c r="A33" s="365" t="s">
        <v>721</v>
      </c>
      <c r="B33" s="365"/>
      <c r="C33" s="367" t="s">
        <v>722</v>
      </c>
      <c r="D33" s="368">
        <f>SUM(D34:D35)</f>
        <v>28</v>
      </c>
      <c r="E33" s="368">
        <f t="shared" ref="E33:H33" si="11">SUM(E34:E35)</f>
        <v>22</v>
      </c>
      <c r="F33" s="368">
        <f t="shared" si="11"/>
        <v>16</v>
      </c>
      <c r="G33" s="368">
        <f t="shared" si="11"/>
        <v>34</v>
      </c>
      <c r="H33" s="368">
        <f t="shared" si="11"/>
        <v>100</v>
      </c>
      <c r="I33" s="368"/>
      <c r="J33" s="368">
        <f>H33/20</f>
        <v>5</v>
      </c>
      <c r="K33" s="374"/>
      <c r="L33" s="374"/>
      <c r="M33" s="374"/>
      <c r="N33" s="374"/>
      <c r="O33" s="374"/>
      <c r="P33" s="374"/>
      <c r="Q33" s="374"/>
      <c r="R33" s="346"/>
      <c r="S33" s="346"/>
      <c r="T33" s="346"/>
      <c r="U33" s="346"/>
      <c r="V33" s="346"/>
      <c r="W33" s="346"/>
      <c r="X33" s="346"/>
      <c r="Y33" s="346"/>
      <c r="Z33" s="346"/>
      <c r="AA33" s="346"/>
      <c r="AB33" s="346"/>
      <c r="AC33" s="346"/>
      <c r="AD33" s="346"/>
      <c r="AE33" s="346"/>
      <c r="AF33" s="346"/>
      <c r="AG33" s="346"/>
      <c r="AH33" s="346"/>
      <c r="AI33" s="346"/>
      <c r="AJ33" s="346"/>
      <c r="AK33" s="346"/>
      <c r="AL33" s="346"/>
      <c r="AM33" s="346"/>
      <c r="AN33" s="346"/>
      <c r="AO33" s="346"/>
    </row>
    <row r="34" spans="1:41" s="179" customFormat="1" ht="28" customHeight="1" x14ac:dyDescent="0.2">
      <c r="A34" s="461" t="s">
        <v>721</v>
      </c>
      <c r="B34" s="461" t="s">
        <v>858</v>
      </c>
      <c r="C34" s="463" t="s">
        <v>723</v>
      </c>
      <c r="D34" s="464">
        <v>10</v>
      </c>
      <c r="E34" s="464">
        <v>6</v>
      </c>
      <c r="F34" s="464">
        <v>6</v>
      </c>
      <c r="G34" s="464">
        <v>13</v>
      </c>
      <c r="H34" s="464">
        <f t="shared" si="2"/>
        <v>35</v>
      </c>
      <c r="I34" s="464">
        <v>2</v>
      </c>
      <c r="J34" s="464"/>
      <c r="K34" s="464">
        <v>1</v>
      </c>
      <c r="L34" s="464" t="s">
        <v>28</v>
      </c>
      <c r="M34" s="464">
        <v>2</v>
      </c>
      <c r="N34" s="464" t="s">
        <v>28</v>
      </c>
      <c r="O34" s="464">
        <v>2</v>
      </c>
      <c r="P34" s="464">
        <v>0.36</v>
      </c>
      <c r="Q34" s="464">
        <v>0.64</v>
      </c>
    </row>
    <row r="35" spans="1:41" s="179" customFormat="1" ht="28" customHeight="1" x14ac:dyDescent="0.2">
      <c r="A35" s="461" t="s">
        <v>721</v>
      </c>
      <c r="B35" s="461" t="s">
        <v>859</v>
      </c>
      <c r="C35" s="463" t="s">
        <v>724</v>
      </c>
      <c r="D35" s="464">
        <v>18</v>
      </c>
      <c r="E35" s="464">
        <v>16</v>
      </c>
      <c r="F35" s="464">
        <v>10</v>
      </c>
      <c r="G35" s="464">
        <v>21</v>
      </c>
      <c r="H35" s="464">
        <f t="shared" si="2"/>
        <v>65</v>
      </c>
      <c r="I35" s="464">
        <v>3</v>
      </c>
      <c r="J35" s="464"/>
      <c r="K35" s="464">
        <v>1</v>
      </c>
      <c r="L35" s="464" t="s">
        <v>28</v>
      </c>
      <c r="M35" s="464">
        <v>2</v>
      </c>
      <c r="N35" s="464" t="s">
        <v>28</v>
      </c>
      <c r="O35" s="464">
        <v>2</v>
      </c>
      <c r="P35" s="464">
        <v>0.36</v>
      </c>
      <c r="Q35" s="464">
        <v>0.64</v>
      </c>
    </row>
    <row r="36" spans="1:41" s="88" customFormat="1" ht="20" customHeight="1" x14ac:dyDescent="0.2">
      <c r="A36" s="387"/>
      <c r="B36" s="388"/>
      <c r="C36" s="388"/>
      <c r="D36" s="389">
        <f>D18+D2</f>
        <v>364</v>
      </c>
      <c r="E36" s="389">
        <f t="shared" ref="E36:H36" si="12">E18+E2</f>
        <v>300</v>
      </c>
      <c r="F36" s="389">
        <f t="shared" si="12"/>
        <v>150</v>
      </c>
      <c r="G36" s="389">
        <f t="shared" si="12"/>
        <v>386</v>
      </c>
      <c r="H36" s="389">
        <f t="shared" si="12"/>
        <v>1200</v>
      </c>
      <c r="I36" s="389"/>
      <c r="J36" s="389">
        <v>60</v>
      </c>
      <c r="K36" s="389"/>
      <c r="L36" s="389"/>
      <c r="M36" s="389"/>
      <c r="N36" s="389"/>
      <c r="O36" s="389"/>
      <c r="P36" s="389"/>
      <c r="Q36" s="389"/>
    </row>
    <row r="37" spans="1:41" s="57" customFormat="1" ht="19" customHeight="1" x14ac:dyDescent="0.2">
      <c r="A37" s="352"/>
      <c r="B37" s="352"/>
      <c r="C37" s="353" t="s">
        <v>725</v>
      </c>
      <c r="D37" s="354">
        <f>SUM(D39:D40,D42:D45,D47:D50,D52:D54)</f>
        <v>171</v>
      </c>
      <c r="E37" s="354">
        <f t="shared" ref="E37:H37" si="13">SUM(E39:E40,E42:E45,E47:E50,E52:E54)</f>
        <v>118</v>
      </c>
      <c r="F37" s="354">
        <f t="shared" si="13"/>
        <v>126</v>
      </c>
      <c r="G37" s="354">
        <f t="shared" si="13"/>
        <v>185</v>
      </c>
      <c r="H37" s="354">
        <f t="shared" si="13"/>
        <v>600</v>
      </c>
      <c r="I37" s="354"/>
      <c r="J37" s="354">
        <v>30</v>
      </c>
      <c r="K37" s="354"/>
      <c r="L37" s="354"/>
      <c r="M37" s="354"/>
      <c r="N37" s="354"/>
      <c r="O37" s="354"/>
      <c r="P37" s="354"/>
      <c r="Q37" s="354"/>
      <c r="R37" s="347"/>
      <c r="S37" s="347"/>
      <c r="T37" s="347"/>
      <c r="U37" s="347"/>
      <c r="V37" s="347"/>
      <c r="W37" s="347"/>
      <c r="X37" s="347"/>
      <c r="Y37" s="347"/>
      <c r="Z37" s="85"/>
      <c r="AA37" s="85"/>
      <c r="AB37" s="85"/>
      <c r="AC37" s="85"/>
      <c r="AD37" s="85"/>
      <c r="AE37" s="85"/>
      <c r="AF37" s="85"/>
      <c r="AG37" s="85"/>
      <c r="AH37" s="85"/>
      <c r="AI37" s="85"/>
      <c r="AJ37" s="85"/>
      <c r="AK37" s="85"/>
      <c r="AL37" s="85"/>
      <c r="AM37" s="85"/>
      <c r="AN37" s="85"/>
      <c r="AO37" s="85"/>
    </row>
    <row r="38" spans="1:41" s="155" customFormat="1" ht="28" customHeight="1" x14ac:dyDescent="0.2">
      <c r="A38" s="365" t="s">
        <v>726</v>
      </c>
      <c r="B38" s="365"/>
      <c r="C38" s="367" t="s">
        <v>728</v>
      </c>
      <c r="D38" s="368">
        <f>SUM(D39:D40)</f>
        <v>25</v>
      </c>
      <c r="E38" s="368">
        <f t="shared" ref="E38:H38" si="14">SUM(E39:E40)</f>
        <v>23</v>
      </c>
      <c r="F38" s="368">
        <f t="shared" si="14"/>
        <v>20</v>
      </c>
      <c r="G38" s="368">
        <f t="shared" si="14"/>
        <v>32</v>
      </c>
      <c r="H38" s="368">
        <f t="shared" si="14"/>
        <v>100</v>
      </c>
      <c r="I38" s="368"/>
      <c r="J38" s="368">
        <f>H38/20</f>
        <v>5</v>
      </c>
      <c r="K38" s="374"/>
      <c r="L38" s="374"/>
      <c r="M38" s="374"/>
      <c r="N38" s="374"/>
      <c r="O38" s="374"/>
      <c r="P38" s="374"/>
      <c r="Q38" s="374"/>
      <c r="R38" s="347"/>
      <c r="S38" s="347"/>
      <c r="T38" s="347"/>
      <c r="U38" s="347"/>
      <c r="V38" s="347"/>
      <c r="W38" s="347"/>
      <c r="X38" s="347"/>
      <c r="Y38" s="347"/>
      <c r="Z38" s="85"/>
      <c r="AA38" s="85"/>
      <c r="AB38" s="85"/>
      <c r="AC38" s="85"/>
      <c r="AD38" s="85"/>
      <c r="AE38" s="85"/>
      <c r="AF38" s="85"/>
      <c r="AG38" s="85"/>
      <c r="AH38" s="85"/>
      <c r="AI38" s="85"/>
      <c r="AJ38" s="85"/>
      <c r="AK38" s="85"/>
      <c r="AL38" s="85"/>
      <c r="AM38" s="85"/>
      <c r="AN38" s="85"/>
      <c r="AO38" s="85"/>
    </row>
    <row r="39" spans="1:41" s="111" customFormat="1" ht="28" customHeight="1" x14ac:dyDescent="0.2">
      <c r="A39" s="362" t="s">
        <v>726</v>
      </c>
      <c r="B39" s="362" t="s">
        <v>860</v>
      </c>
      <c r="C39" s="348" t="s">
        <v>729</v>
      </c>
      <c r="D39" s="364">
        <v>15</v>
      </c>
      <c r="E39" s="364">
        <v>15</v>
      </c>
      <c r="F39" s="364">
        <v>10</v>
      </c>
      <c r="G39" s="364">
        <v>20</v>
      </c>
      <c r="H39" s="364">
        <f t="shared" si="2"/>
        <v>60</v>
      </c>
      <c r="I39" s="364">
        <v>3</v>
      </c>
      <c r="J39" s="364"/>
      <c r="K39" s="364">
        <v>1</v>
      </c>
      <c r="L39" s="364" t="s">
        <v>28</v>
      </c>
      <c r="M39" s="364">
        <v>2</v>
      </c>
      <c r="N39" s="364" t="s">
        <v>28</v>
      </c>
      <c r="O39" s="364">
        <v>2</v>
      </c>
      <c r="P39" s="364">
        <v>0.36</v>
      </c>
      <c r="Q39" s="364">
        <v>0.64</v>
      </c>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row>
    <row r="40" spans="1:41" s="111" customFormat="1" ht="28" customHeight="1" x14ac:dyDescent="0.2">
      <c r="A40" s="362" t="s">
        <v>726</v>
      </c>
      <c r="B40" s="362" t="s">
        <v>861</v>
      </c>
      <c r="C40" s="348" t="s">
        <v>731</v>
      </c>
      <c r="D40" s="364">
        <v>10</v>
      </c>
      <c r="E40" s="364">
        <v>8</v>
      </c>
      <c r="F40" s="364">
        <v>10</v>
      </c>
      <c r="G40" s="364">
        <v>12</v>
      </c>
      <c r="H40" s="364">
        <f t="shared" si="2"/>
        <v>40</v>
      </c>
      <c r="I40" s="364">
        <v>2</v>
      </c>
      <c r="J40" s="364"/>
      <c r="K40" s="364">
        <v>1</v>
      </c>
      <c r="L40" s="364" t="s">
        <v>28</v>
      </c>
      <c r="M40" s="364">
        <v>2</v>
      </c>
      <c r="N40" s="364" t="s">
        <v>28</v>
      </c>
      <c r="O40" s="364">
        <v>2</v>
      </c>
      <c r="P40" s="364">
        <v>0.36</v>
      </c>
      <c r="Q40" s="364">
        <v>0.64</v>
      </c>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row>
    <row r="41" spans="1:41" s="111" customFormat="1" ht="28" customHeight="1" x14ac:dyDescent="0.2">
      <c r="A41" s="365" t="s">
        <v>732</v>
      </c>
      <c r="B41" s="367"/>
      <c r="C41" s="367" t="s">
        <v>733</v>
      </c>
      <c r="D41" s="368">
        <f>SUM(D42:D45)</f>
        <v>60</v>
      </c>
      <c r="E41" s="368">
        <f t="shared" ref="E41:H41" si="15">SUM(E42:E45)</f>
        <v>40</v>
      </c>
      <c r="F41" s="368">
        <f t="shared" si="15"/>
        <v>40</v>
      </c>
      <c r="G41" s="368">
        <f t="shared" si="15"/>
        <v>60</v>
      </c>
      <c r="H41" s="368">
        <f t="shared" si="15"/>
        <v>200</v>
      </c>
      <c r="I41" s="368"/>
      <c r="J41" s="368">
        <f>H41/20</f>
        <v>10</v>
      </c>
      <c r="K41" s="374"/>
      <c r="L41" s="374"/>
      <c r="M41" s="374"/>
      <c r="N41" s="374"/>
      <c r="O41" s="374"/>
      <c r="P41" s="374"/>
      <c r="Q41" s="374"/>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row>
    <row r="42" spans="1:41" s="111" customFormat="1" ht="28" customHeight="1" x14ac:dyDescent="0.2">
      <c r="A42" s="369" t="s">
        <v>732</v>
      </c>
      <c r="B42" s="369" t="s">
        <v>862</v>
      </c>
      <c r="C42" s="371" t="s">
        <v>734</v>
      </c>
      <c r="D42" s="372">
        <v>14</v>
      </c>
      <c r="E42" s="372">
        <v>10</v>
      </c>
      <c r="F42" s="372">
        <v>10</v>
      </c>
      <c r="G42" s="372">
        <v>15</v>
      </c>
      <c r="H42" s="372">
        <f t="shared" ref="H42" si="16">D42+E42+F42+G42</f>
        <v>49</v>
      </c>
      <c r="I42" s="372">
        <v>2</v>
      </c>
      <c r="J42" s="372"/>
      <c r="K42" s="372">
        <v>1</v>
      </c>
      <c r="L42" s="372" t="s">
        <v>28</v>
      </c>
      <c r="M42" s="372">
        <v>2</v>
      </c>
      <c r="N42" s="372" t="s">
        <v>28</v>
      </c>
      <c r="O42" s="372">
        <v>2</v>
      </c>
      <c r="P42" s="372">
        <v>0.36</v>
      </c>
      <c r="Q42" s="372">
        <v>0.64</v>
      </c>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row>
    <row r="43" spans="1:41" s="111" customFormat="1" ht="28" customHeight="1" x14ac:dyDescent="0.2">
      <c r="A43" s="369" t="s">
        <v>732</v>
      </c>
      <c r="B43" s="369" t="s">
        <v>863</v>
      </c>
      <c r="C43" s="371" t="s">
        <v>735</v>
      </c>
      <c r="D43" s="372">
        <v>20</v>
      </c>
      <c r="E43" s="372">
        <v>10</v>
      </c>
      <c r="F43" s="372">
        <v>10</v>
      </c>
      <c r="G43" s="372">
        <v>18</v>
      </c>
      <c r="H43" s="372">
        <f t="shared" si="2"/>
        <v>58</v>
      </c>
      <c r="I43" s="372">
        <v>3</v>
      </c>
      <c r="J43" s="372"/>
      <c r="K43" s="372">
        <v>1</v>
      </c>
      <c r="L43" s="372" t="s">
        <v>28</v>
      </c>
      <c r="M43" s="372">
        <v>2</v>
      </c>
      <c r="N43" s="372" t="s">
        <v>28</v>
      </c>
      <c r="O43" s="372">
        <v>2</v>
      </c>
      <c r="P43" s="372">
        <v>0.36</v>
      </c>
      <c r="Q43" s="372">
        <v>0.64</v>
      </c>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row>
    <row r="44" spans="1:41" s="88" customFormat="1" ht="28" customHeight="1" x14ac:dyDescent="0.2">
      <c r="A44" s="369" t="s">
        <v>732</v>
      </c>
      <c r="B44" s="369" t="s">
        <v>864</v>
      </c>
      <c r="C44" s="371" t="s">
        <v>736</v>
      </c>
      <c r="D44" s="372">
        <v>12</v>
      </c>
      <c r="E44" s="372">
        <v>10</v>
      </c>
      <c r="F44" s="372">
        <v>10</v>
      </c>
      <c r="G44" s="372">
        <v>12</v>
      </c>
      <c r="H44" s="372">
        <f t="shared" si="2"/>
        <v>44</v>
      </c>
      <c r="I44" s="372">
        <v>2</v>
      </c>
      <c r="J44" s="372"/>
      <c r="K44" s="372">
        <v>1</v>
      </c>
      <c r="L44" s="372" t="s">
        <v>28</v>
      </c>
      <c r="M44" s="372">
        <v>2</v>
      </c>
      <c r="N44" s="372" t="s">
        <v>28</v>
      </c>
      <c r="O44" s="372">
        <v>2</v>
      </c>
      <c r="P44" s="372">
        <v>0.36</v>
      </c>
      <c r="Q44" s="372">
        <v>0.64</v>
      </c>
    </row>
    <row r="45" spans="1:41" s="143" customFormat="1" ht="28" customHeight="1" x14ac:dyDescent="0.2">
      <c r="A45" s="369" t="s">
        <v>732</v>
      </c>
      <c r="B45" s="369" t="s">
        <v>865</v>
      </c>
      <c r="C45" s="390" t="s">
        <v>737</v>
      </c>
      <c r="D45" s="372">
        <v>14</v>
      </c>
      <c r="E45" s="372">
        <v>10</v>
      </c>
      <c r="F45" s="372">
        <v>10</v>
      </c>
      <c r="G45" s="372">
        <v>15</v>
      </c>
      <c r="H45" s="372">
        <f t="shared" si="2"/>
        <v>49</v>
      </c>
      <c r="I45" s="372">
        <v>2</v>
      </c>
      <c r="J45" s="372"/>
      <c r="K45" s="372">
        <v>1</v>
      </c>
      <c r="L45" s="372" t="s">
        <v>28</v>
      </c>
      <c r="M45" s="372">
        <v>2</v>
      </c>
      <c r="N45" s="372" t="s">
        <v>28</v>
      </c>
      <c r="O45" s="372">
        <v>2</v>
      </c>
      <c r="P45" s="372">
        <v>0.36</v>
      </c>
      <c r="Q45" s="372">
        <v>0.64</v>
      </c>
      <c r="R45" s="346"/>
      <c r="S45" s="346"/>
      <c r="T45" s="346"/>
      <c r="U45" s="346"/>
      <c r="V45" s="346"/>
      <c r="W45" s="346"/>
      <c r="X45" s="346"/>
      <c r="Y45" s="346"/>
      <c r="Z45" s="346"/>
      <c r="AA45" s="346"/>
      <c r="AB45" s="346"/>
      <c r="AC45" s="346"/>
      <c r="AD45" s="346"/>
      <c r="AE45" s="346"/>
      <c r="AF45" s="346"/>
      <c r="AG45" s="346"/>
      <c r="AH45" s="346"/>
      <c r="AI45" s="346"/>
      <c r="AJ45" s="346"/>
      <c r="AK45" s="346"/>
      <c r="AL45" s="346"/>
      <c r="AM45" s="346"/>
      <c r="AN45" s="346"/>
      <c r="AO45" s="346"/>
    </row>
    <row r="46" spans="1:41" s="143" customFormat="1" ht="28" customHeight="1" x14ac:dyDescent="0.2">
      <c r="A46" s="365" t="s">
        <v>738</v>
      </c>
      <c r="B46" s="367"/>
      <c r="C46" s="367" t="s">
        <v>739</v>
      </c>
      <c r="D46" s="368">
        <f>SUM(D47:D50)</f>
        <v>54</v>
      </c>
      <c r="E46" s="368">
        <f t="shared" ref="E46:H46" si="17">SUM(E47:E50)</f>
        <v>37</v>
      </c>
      <c r="F46" s="368">
        <f t="shared" si="17"/>
        <v>48</v>
      </c>
      <c r="G46" s="368">
        <f t="shared" si="17"/>
        <v>61</v>
      </c>
      <c r="H46" s="368">
        <f t="shared" si="17"/>
        <v>200</v>
      </c>
      <c r="I46" s="368"/>
      <c r="J46" s="368">
        <f>H46/20</f>
        <v>10</v>
      </c>
      <c r="K46" s="374"/>
      <c r="L46" s="374"/>
      <c r="M46" s="374"/>
      <c r="N46" s="374"/>
      <c r="O46" s="374"/>
      <c r="P46" s="374"/>
      <c r="Q46" s="374"/>
      <c r="R46" s="346"/>
      <c r="S46" s="346"/>
      <c r="T46" s="346"/>
      <c r="U46" s="346"/>
      <c r="V46" s="346"/>
      <c r="W46" s="346"/>
      <c r="X46" s="346"/>
      <c r="Y46" s="346"/>
      <c r="Z46" s="346"/>
      <c r="AA46" s="346"/>
      <c r="AB46" s="346"/>
      <c r="AC46" s="346"/>
      <c r="AD46" s="346"/>
      <c r="AE46" s="346"/>
      <c r="AF46" s="346"/>
      <c r="AG46" s="346"/>
      <c r="AH46" s="346"/>
      <c r="AI46" s="346"/>
      <c r="AJ46" s="346"/>
      <c r="AK46" s="346"/>
      <c r="AL46" s="346"/>
      <c r="AM46" s="346"/>
      <c r="AN46" s="346"/>
      <c r="AO46" s="346"/>
    </row>
    <row r="47" spans="1:41" s="143" customFormat="1" ht="28" customHeight="1" x14ac:dyDescent="0.2">
      <c r="A47" s="375" t="s">
        <v>738</v>
      </c>
      <c r="B47" s="375" t="s">
        <v>866</v>
      </c>
      <c r="C47" s="377" t="s">
        <v>740</v>
      </c>
      <c r="D47" s="378">
        <v>20</v>
      </c>
      <c r="E47" s="378">
        <v>15</v>
      </c>
      <c r="F47" s="378">
        <v>12</v>
      </c>
      <c r="G47" s="378">
        <v>21</v>
      </c>
      <c r="H47" s="378">
        <f t="shared" si="2"/>
        <v>68</v>
      </c>
      <c r="I47" s="378">
        <v>3</v>
      </c>
      <c r="J47" s="378"/>
      <c r="K47" s="378">
        <v>1</v>
      </c>
      <c r="L47" s="378" t="s">
        <v>28</v>
      </c>
      <c r="M47" s="378">
        <v>2</v>
      </c>
      <c r="N47" s="378" t="s">
        <v>28</v>
      </c>
      <c r="O47" s="378">
        <v>2</v>
      </c>
      <c r="P47" s="378">
        <v>0.36</v>
      </c>
      <c r="Q47" s="378">
        <v>0.64</v>
      </c>
      <c r="R47" s="346"/>
      <c r="S47" s="346"/>
      <c r="T47" s="346"/>
      <c r="U47" s="346"/>
      <c r="V47" s="346"/>
      <c r="W47" s="346"/>
      <c r="X47" s="346"/>
      <c r="Y47" s="346"/>
      <c r="Z47" s="346"/>
      <c r="AA47" s="346"/>
      <c r="AB47" s="346"/>
      <c r="AC47" s="346"/>
      <c r="AD47" s="346"/>
      <c r="AE47" s="346"/>
      <c r="AF47" s="346"/>
      <c r="AG47" s="346"/>
      <c r="AH47" s="346"/>
      <c r="AI47" s="346"/>
      <c r="AJ47" s="346"/>
      <c r="AK47" s="346"/>
      <c r="AL47" s="346"/>
      <c r="AM47" s="346"/>
      <c r="AN47" s="346"/>
      <c r="AO47" s="346"/>
    </row>
    <row r="48" spans="1:41" s="143" customFormat="1" ht="28" customHeight="1" x14ac:dyDescent="0.2">
      <c r="A48" s="375" t="s">
        <v>738</v>
      </c>
      <c r="B48" s="375" t="s">
        <v>867</v>
      </c>
      <c r="C48" s="377" t="s">
        <v>742</v>
      </c>
      <c r="D48" s="378">
        <v>14</v>
      </c>
      <c r="E48" s="378">
        <v>10</v>
      </c>
      <c r="F48" s="378">
        <v>12</v>
      </c>
      <c r="G48" s="378">
        <v>15</v>
      </c>
      <c r="H48" s="378">
        <f t="shared" si="2"/>
        <v>51</v>
      </c>
      <c r="I48" s="378">
        <v>2</v>
      </c>
      <c r="J48" s="378"/>
      <c r="K48" s="378">
        <v>1</v>
      </c>
      <c r="L48" s="378" t="s">
        <v>28</v>
      </c>
      <c r="M48" s="378">
        <v>2</v>
      </c>
      <c r="N48" s="378" t="s">
        <v>28</v>
      </c>
      <c r="O48" s="378">
        <v>2</v>
      </c>
      <c r="P48" s="378">
        <v>0.36</v>
      </c>
      <c r="Q48" s="378">
        <v>0.64</v>
      </c>
      <c r="R48" s="346"/>
      <c r="S48" s="346"/>
      <c r="T48" s="346"/>
      <c r="U48" s="346"/>
      <c r="V48" s="346"/>
      <c r="W48" s="346"/>
      <c r="X48" s="346"/>
      <c r="Y48" s="346"/>
      <c r="Z48" s="346"/>
      <c r="AA48" s="346"/>
      <c r="AB48" s="346"/>
      <c r="AC48" s="346"/>
      <c r="AD48" s="346"/>
      <c r="AE48" s="346"/>
      <c r="AF48" s="346"/>
      <c r="AG48" s="346"/>
      <c r="AH48" s="346"/>
      <c r="AI48" s="346"/>
      <c r="AJ48" s="346"/>
      <c r="AK48" s="346"/>
      <c r="AL48" s="346"/>
      <c r="AM48" s="346"/>
      <c r="AN48" s="346"/>
      <c r="AO48" s="346"/>
    </row>
    <row r="49" spans="1:41" s="88" customFormat="1" ht="23" customHeight="1" x14ac:dyDescent="0.2">
      <c r="A49" s="375" t="s">
        <v>738</v>
      </c>
      <c r="B49" s="375" t="s">
        <v>868</v>
      </c>
      <c r="C49" s="377" t="s">
        <v>743</v>
      </c>
      <c r="D49" s="378">
        <v>12</v>
      </c>
      <c r="E49" s="378">
        <v>12</v>
      </c>
      <c r="F49" s="378">
        <v>10</v>
      </c>
      <c r="G49" s="378">
        <v>15</v>
      </c>
      <c r="H49" s="378">
        <f t="shared" si="2"/>
        <v>49</v>
      </c>
      <c r="I49" s="378">
        <v>3</v>
      </c>
      <c r="J49" s="378"/>
      <c r="K49" s="378">
        <v>1</v>
      </c>
      <c r="L49" s="378" t="s">
        <v>28</v>
      </c>
      <c r="M49" s="378">
        <v>2</v>
      </c>
      <c r="N49" s="378" t="s">
        <v>28</v>
      </c>
      <c r="O49" s="378">
        <v>2</v>
      </c>
      <c r="P49" s="378">
        <v>0.36</v>
      </c>
      <c r="Q49" s="378">
        <v>0.64</v>
      </c>
    </row>
    <row r="50" spans="1:41" s="125" customFormat="1" ht="24" customHeight="1" x14ac:dyDescent="0.2">
      <c r="A50" s="375" t="s">
        <v>738</v>
      </c>
      <c r="B50" s="375" t="s">
        <v>869</v>
      </c>
      <c r="C50" s="377" t="s">
        <v>745</v>
      </c>
      <c r="D50" s="378">
        <v>8</v>
      </c>
      <c r="E50" s="378">
        <v>0</v>
      </c>
      <c r="F50" s="378">
        <v>14</v>
      </c>
      <c r="G50" s="378">
        <v>10</v>
      </c>
      <c r="H50" s="378">
        <f t="shared" si="2"/>
        <v>32</v>
      </c>
      <c r="I50" s="378">
        <v>2</v>
      </c>
      <c r="J50" s="378"/>
      <c r="K50" s="378">
        <v>1</v>
      </c>
      <c r="L50" s="378" t="s">
        <v>28</v>
      </c>
      <c r="M50" s="378">
        <v>2</v>
      </c>
      <c r="N50" s="378" t="s">
        <v>28</v>
      </c>
      <c r="O50" s="378">
        <v>2</v>
      </c>
      <c r="P50" s="378">
        <v>0.36</v>
      </c>
      <c r="Q50" s="378">
        <v>0.64</v>
      </c>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row>
    <row r="51" spans="1:41" s="125" customFormat="1" ht="16" x14ac:dyDescent="0.2">
      <c r="A51" s="365" t="s">
        <v>746</v>
      </c>
      <c r="B51" s="367"/>
      <c r="C51" s="367" t="s">
        <v>747</v>
      </c>
      <c r="D51" s="368">
        <f>SUM(D52:D54)</f>
        <v>32</v>
      </c>
      <c r="E51" s="368">
        <f t="shared" ref="E51:H51" si="18">SUM(E52:E54)</f>
        <v>18</v>
      </c>
      <c r="F51" s="368">
        <f t="shared" si="18"/>
        <v>18</v>
      </c>
      <c r="G51" s="368">
        <f t="shared" si="18"/>
        <v>32</v>
      </c>
      <c r="H51" s="368">
        <f t="shared" si="18"/>
        <v>100</v>
      </c>
      <c r="I51" s="368"/>
      <c r="J51" s="368">
        <f>H51/20</f>
        <v>5</v>
      </c>
      <c r="K51" s="384"/>
      <c r="L51" s="384"/>
      <c r="M51" s="384"/>
      <c r="N51" s="384"/>
      <c r="O51" s="384"/>
      <c r="P51" s="384"/>
      <c r="Q51" s="384"/>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row>
    <row r="52" spans="1:41" s="125" customFormat="1" ht="29" customHeight="1" x14ac:dyDescent="0.2">
      <c r="A52" s="380" t="s">
        <v>746</v>
      </c>
      <c r="B52" s="380" t="s">
        <v>870</v>
      </c>
      <c r="C52" s="382" t="s">
        <v>748</v>
      </c>
      <c r="D52" s="383">
        <v>10</v>
      </c>
      <c r="E52" s="383">
        <v>6</v>
      </c>
      <c r="F52" s="383">
        <v>6</v>
      </c>
      <c r="G52" s="383">
        <v>10</v>
      </c>
      <c r="H52" s="383">
        <f t="shared" si="2"/>
        <v>32</v>
      </c>
      <c r="I52" s="383">
        <v>2</v>
      </c>
      <c r="J52" s="383"/>
      <c r="K52" s="383">
        <v>1</v>
      </c>
      <c r="L52" s="383" t="s">
        <v>28</v>
      </c>
      <c r="M52" s="383">
        <v>2</v>
      </c>
      <c r="N52" s="383" t="s">
        <v>28</v>
      </c>
      <c r="O52" s="383">
        <v>2</v>
      </c>
      <c r="P52" s="383">
        <v>0.36</v>
      </c>
      <c r="Q52" s="383">
        <v>0.64</v>
      </c>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row>
    <row r="53" spans="1:41" s="125" customFormat="1" ht="16" x14ac:dyDescent="0.2">
      <c r="A53" s="380" t="s">
        <v>746</v>
      </c>
      <c r="B53" s="380" t="s">
        <v>871</v>
      </c>
      <c r="C53" s="382" t="s">
        <v>749</v>
      </c>
      <c r="D53" s="383">
        <v>10</v>
      </c>
      <c r="E53" s="383">
        <v>6</v>
      </c>
      <c r="F53" s="383">
        <v>6</v>
      </c>
      <c r="G53" s="383">
        <v>10</v>
      </c>
      <c r="H53" s="383">
        <f t="shared" si="2"/>
        <v>32</v>
      </c>
      <c r="I53" s="383">
        <v>2</v>
      </c>
      <c r="J53" s="383"/>
      <c r="K53" s="383">
        <v>1</v>
      </c>
      <c r="L53" s="383" t="s">
        <v>28</v>
      </c>
      <c r="M53" s="383">
        <v>2</v>
      </c>
      <c r="N53" s="383" t="s">
        <v>28</v>
      </c>
      <c r="O53" s="383">
        <v>2</v>
      </c>
      <c r="P53" s="383">
        <v>0.36</v>
      </c>
      <c r="Q53" s="383">
        <v>0.64</v>
      </c>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row>
    <row r="54" spans="1:41" s="88" customFormat="1" ht="30" customHeight="1" x14ac:dyDescent="0.2">
      <c r="A54" s="380" t="s">
        <v>746</v>
      </c>
      <c r="B54" s="380" t="s">
        <v>872</v>
      </c>
      <c r="C54" s="382" t="s">
        <v>750</v>
      </c>
      <c r="D54" s="383">
        <v>12</v>
      </c>
      <c r="E54" s="383">
        <v>6</v>
      </c>
      <c r="F54" s="383">
        <v>6</v>
      </c>
      <c r="G54" s="383">
        <v>12</v>
      </c>
      <c r="H54" s="383">
        <f t="shared" si="2"/>
        <v>36</v>
      </c>
      <c r="I54" s="383">
        <v>2</v>
      </c>
      <c r="J54" s="383"/>
      <c r="K54" s="383">
        <v>1</v>
      </c>
      <c r="L54" s="383" t="s">
        <v>28</v>
      </c>
      <c r="M54" s="383">
        <v>2</v>
      </c>
      <c r="N54" s="383" t="s">
        <v>28</v>
      </c>
      <c r="O54" s="383">
        <v>2</v>
      </c>
      <c r="P54" s="383">
        <v>0.36</v>
      </c>
      <c r="Q54" s="383">
        <v>0.64</v>
      </c>
    </row>
    <row r="55" spans="1:41" s="77" customFormat="1" ht="16" x14ac:dyDescent="0.2">
      <c r="A55" s="352"/>
      <c r="B55" s="353"/>
      <c r="C55" s="353" t="s">
        <v>751</v>
      </c>
      <c r="D55" s="404">
        <f>SUM(D57:D59,D61:D62,D64:D67,D69:D72)</f>
        <v>166</v>
      </c>
      <c r="E55" s="404">
        <f t="shared" ref="E55:H55" si="19">SUM(E57:E59,E61:E62,E64:E67,E69:E72)</f>
        <v>122</v>
      </c>
      <c r="F55" s="404">
        <f t="shared" si="19"/>
        <v>126</v>
      </c>
      <c r="G55" s="404">
        <f t="shared" si="19"/>
        <v>186</v>
      </c>
      <c r="H55" s="404">
        <f t="shared" si="19"/>
        <v>600</v>
      </c>
      <c r="I55" s="404"/>
      <c r="J55" s="404">
        <v>30</v>
      </c>
      <c r="K55" s="404"/>
      <c r="L55" s="404"/>
      <c r="M55" s="404"/>
      <c r="N55" s="404"/>
      <c r="O55" s="404"/>
      <c r="P55" s="404"/>
      <c r="Q55" s="404"/>
      <c r="R55" s="344"/>
      <c r="S55" s="344"/>
      <c r="T55" s="344"/>
      <c r="U55" s="344"/>
      <c r="V55" s="344"/>
      <c r="W55" s="344"/>
      <c r="X55" s="344"/>
      <c r="Y55" s="344"/>
      <c r="Z55" s="344"/>
      <c r="AA55" s="344"/>
      <c r="AB55" s="344"/>
      <c r="AC55" s="344"/>
      <c r="AD55" s="344"/>
      <c r="AE55" s="344"/>
      <c r="AF55" s="344"/>
      <c r="AG55" s="344"/>
      <c r="AH55" s="344"/>
      <c r="AI55" s="344"/>
      <c r="AJ55" s="344"/>
      <c r="AK55" s="344"/>
      <c r="AL55" s="344"/>
      <c r="AM55" s="344"/>
      <c r="AN55" s="344"/>
      <c r="AO55" s="344"/>
    </row>
    <row r="56" spans="1:41" s="70" customFormat="1" ht="16" x14ac:dyDescent="0.2">
      <c r="A56" s="365" t="s">
        <v>752</v>
      </c>
      <c r="B56" s="367"/>
      <c r="C56" s="367" t="s">
        <v>753</v>
      </c>
      <c r="D56" s="368">
        <f>SUM(D57:D59)</f>
        <v>54</v>
      </c>
      <c r="E56" s="368">
        <f t="shared" ref="E56:H56" si="20">SUM(E57:E59)</f>
        <v>42</v>
      </c>
      <c r="F56" s="368">
        <f t="shared" si="20"/>
        <v>32</v>
      </c>
      <c r="G56" s="368">
        <f t="shared" si="20"/>
        <v>52</v>
      </c>
      <c r="H56" s="368">
        <f t="shared" si="20"/>
        <v>180</v>
      </c>
      <c r="I56" s="368"/>
      <c r="J56" s="368">
        <f>H56/20</f>
        <v>9</v>
      </c>
      <c r="K56" s="374"/>
      <c r="L56" s="374"/>
      <c r="M56" s="374"/>
      <c r="N56" s="374"/>
      <c r="O56" s="374"/>
      <c r="P56" s="374"/>
      <c r="Q56" s="374"/>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row>
    <row r="57" spans="1:41" s="88" customFormat="1" ht="32" customHeight="1" x14ac:dyDescent="0.2">
      <c r="A57" s="362" t="s">
        <v>752</v>
      </c>
      <c r="B57" s="348" t="s">
        <v>873</v>
      </c>
      <c r="C57" s="348" t="s">
        <v>754</v>
      </c>
      <c r="D57" s="348">
        <v>20</v>
      </c>
      <c r="E57" s="348">
        <v>12</v>
      </c>
      <c r="F57" s="348">
        <v>10</v>
      </c>
      <c r="G57" s="348">
        <v>18</v>
      </c>
      <c r="H57" s="348">
        <f t="shared" si="2"/>
        <v>60</v>
      </c>
      <c r="I57" s="348">
        <v>3</v>
      </c>
      <c r="J57" s="348"/>
      <c r="K57" s="348">
        <v>1</v>
      </c>
      <c r="L57" s="348" t="s">
        <v>28</v>
      </c>
      <c r="M57" s="348">
        <v>2</v>
      </c>
      <c r="N57" s="348" t="s">
        <v>28</v>
      </c>
      <c r="O57" s="348">
        <v>2</v>
      </c>
      <c r="P57" s="348">
        <v>0.36</v>
      </c>
      <c r="Q57" s="348">
        <v>0.64</v>
      </c>
    </row>
    <row r="58" spans="1:41" s="81" customFormat="1" ht="28" customHeight="1" x14ac:dyDescent="0.2">
      <c r="A58" s="362" t="s">
        <v>752</v>
      </c>
      <c r="B58" s="362" t="s">
        <v>874</v>
      </c>
      <c r="C58" s="348" t="s">
        <v>756</v>
      </c>
      <c r="D58" s="348">
        <v>14</v>
      </c>
      <c r="E58" s="348">
        <v>10</v>
      </c>
      <c r="F58" s="348">
        <v>10</v>
      </c>
      <c r="G58" s="348">
        <v>16</v>
      </c>
      <c r="H58" s="348">
        <f t="shared" si="2"/>
        <v>50</v>
      </c>
      <c r="I58" s="348">
        <v>2</v>
      </c>
      <c r="J58" s="348"/>
      <c r="K58" s="348">
        <v>1</v>
      </c>
      <c r="L58" s="348" t="s">
        <v>28</v>
      </c>
      <c r="M58" s="348">
        <v>2</v>
      </c>
      <c r="N58" s="348" t="s">
        <v>28</v>
      </c>
      <c r="O58" s="348">
        <v>2</v>
      </c>
      <c r="P58" s="348">
        <v>0.36</v>
      </c>
      <c r="Q58" s="348">
        <v>0.64</v>
      </c>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row>
    <row r="59" spans="1:41" s="179" customFormat="1" ht="33" customHeight="1" x14ac:dyDescent="0.2">
      <c r="A59" s="362" t="s">
        <v>752</v>
      </c>
      <c r="B59" s="362" t="s">
        <v>875</v>
      </c>
      <c r="C59" s="348" t="s">
        <v>758</v>
      </c>
      <c r="D59" s="348">
        <v>20</v>
      </c>
      <c r="E59" s="348">
        <v>20</v>
      </c>
      <c r="F59" s="348">
        <v>12</v>
      </c>
      <c r="G59" s="348">
        <v>18</v>
      </c>
      <c r="H59" s="348">
        <f t="shared" si="2"/>
        <v>70</v>
      </c>
      <c r="I59" s="348">
        <v>3</v>
      </c>
      <c r="J59" s="348"/>
      <c r="K59" s="348">
        <v>1</v>
      </c>
      <c r="L59" s="348" t="s">
        <v>28</v>
      </c>
      <c r="M59" s="348">
        <v>2</v>
      </c>
      <c r="N59" s="348" t="s">
        <v>28</v>
      </c>
      <c r="O59" s="348">
        <v>2</v>
      </c>
      <c r="P59" s="348">
        <v>0.36</v>
      </c>
      <c r="Q59" s="348">
        <v>0.64</v>
      </c>
      <c r="R59" s="346"/>
      <c r="S59" s="346"/>
      <c r="T59" s="346"/>
      <c r="U59" s="346"/>
      <c r="V59" s="346"/>
      <c r="W59" s="346"/>
      <c r="X59" s="346"/>
      <c r="Y59" s="346"/>
      <c r="Z59" s="346"/>
      <c r="AA59" s="346"/>
      <c r="AB59" s="346"/>
      <c r="AC59" s="346"/>
      <c r="AD59" s="346"/>
      <c r="AE59" s="346"/>
      <c r="AF59" s="346"/>
      <c r="AG59" s="346"/>
      <c r="AH59" s="346"/>
      <c r="AI59" s="346"/>
      <c r="AJ59" s="346"/>
      <c r="AK59" s="346"/>
      <c r="AL59" s="346"/>
      <c r="AM59" s="346"/>
      <c r="AN59" s="346"/>
      <c r="AO59" s="346"/>
    </row>
    <row r="60" spans="1:41" s="179" customFormat="1" ht="16" x14ac:dyDescent="0.2">
      <c r="A60" s="365" t="s">
        <v>760</v>
      </c>
      <c r="B60" s="365"/>
      <c r="C60" s="367" t="s">
        <v>761</v>
      </c>
      <c r="D60" s="368">
        <f>SUM(D61:D62)</f>
        <v>28</v>
      </c>
      <c r="E60" s="368">
        <f t="shared" ref="E60:H60" si="21">SUM(E61:E62)</f>
        <v>22</v>
      </c>
      <c r="F60" s="368">
        <f t="shared" si="21"/>
        <v>20</v>
      </c>
      <c r="G60" s="368">
        <f t="shared" si="21"/>
        <v>30</v>
      </c>
      <c r="H60" s="368">
        <f t="shared" si="21"/>
        <v>100</v>
      </c>
      <c r="I60" s="368"/>
      <c r="J60" s="368">
        <f>H60/20</f>
        <v>5</v>
      </c>
      <c r="K60" s="374">
        <v>1</v>
      </c>
      <c r="L60" s="391"/>
      <c r="M60" s="391"/>
      <c r="N60" s="391"/>
      <c r="O60" s="391"/>
      <c r="P60" s="391"/>
      <c r="Q60" s="391"/>
      <c r="R60" s="346"/>
      <c r="S60" s="346"/>
      <c r="T60" s="346"/>
      <c r="U60" s="346"/>
      <c r="V60" s="346"/>
      <c r="W60" s="346"/>
      <c r="X60" s="346"/>
      <c r="Y60" s="346"/>
      <c r="Z60" s="346"/>
      <c r="AA60" s="346"/>
      <c r="AB60" s="346"/>
      <c r="AC60" s="346"/>
      <c r="AD60" s="346"/>
      <c r="AE60" s="346"/>
      <c r="AF60" s="346"/>
      <c r="AG60" s="346"/>
      <c r="AH60" s="346"/>
      <c r="AI60" s="346"/>
      <c r="AJ60" s="346"/>
      <c r="AK60" s="346"/>
      <c r="AL60" s="346"/>
      <c r="AM60" s="346"/>
      <c r="AN60" s="346"/>
      <c r="AO60" s="346"/>
    </row>
    <row r="61" spans="1:41" s="179" customFormat="1" ht="31" customHeight="1" x14ac:dyDescent="0.2">
      <c r="A61" s="369" t="s">
        <v>760</v>
      </c>
      <c r="B61" s="369" t="s">
        <v>876</v>
      </c>
      <c r="C61" s="371" t="s">
        <v>762</v>
      </c>
      <c r="D61" s="372">
        <v>14</v>
      </c>
      <c r="E61" s="372">
        <v>10</v>
      </c>
      <c r="F61" s="372">
        <v>10</v>
      </c>
      <c r="G61" s="372">
        <v>15</v>
      </c>
      <c r="H61" s="372">
        <f t="shared" si="2"/>
        <v>49</v>
      </c>
      <c r="I61" s="372">
        <v>2</v>
      </c>
      <c r="J61" s="372"/>
      <c r="K61" s="372">
        <v>1</v>
      </c>
      <c r="L61" s="372" t="s">
        <v>28</v>
      </c>
      <c r="M61" s="372">
        <v>2</v>
      </c>
      <c r="N61" s="372" t="s">
        <v>28</v>
      </c>
      <c r="O61" s="372">
        <v>2</v>
      </c>
      <c r="P61" s="372">
        <v>0.36</v>
      </c>
      <c r="Q61" s="372">
        <v>0.64</v>
      </c>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row>
    <row r="62" spans="1:41" s="88" customFormat="1" ht="23" customHeight="1" x14ac:dyDescent="0.2">
      <c r="A62" s="369" t="s">
        <v>760</v>
      </c>
      <c r="B62" s="369" t="s">
        <v>877</v>
      </c>
      <c r="C62" s="371" t="s">
        <v>764</v>
      </c>
      <c r="D62" s="372">
        <v>14</v>
      </c>
      <c r="E62" s="372">
        <v>12</v>
      </c>
      <c r="F62" s="372">
        <v>10</v>
      </c>
      <c r="G62" s="372">
        <v>15</v>
      </c>
      <c r="H62" s="372">
        <f t="shared" si="2"/>
        <v>51</v>
      </c>
      <c r="I62" s="372">
        <v>2</v>
      </c>
      <c r="J62" s="372"/>
      <c r="K62" s="372"/>
      <c r="L62" s="372" t="s">
        <v>28</v>
      </c>
      <c r="M62" s="372">
        <v>2</v>
      </c>
      <c r="N62" s="372" t="s">
        <v>28</v>
      </c>
      <c r="O62" s="372">
        <v>2</v>
      </c>
      <c r="P62" s="372">
        <v>0.36</v>
      </c>
      <c r="Q62" s="372">
        <v>0.64</v>
      </c>
    </row>
    <row r="63" spans="1:41" s="187" customFormat="1" ht="16" x14ac:dyDescent="0.2">
      <c r="A63" s="365" t="s">
        <v>765</v>
      </c>
      <c r="B63" s="367"/>
      <c r="C63" s="367" t="s">
        <v>739</v>
      </c>
      <c r="D63" s="368">
        <f>SUM(D64:D67)</f>
        <v>48</v>
      </c>
      <c r="E63" s="368">
        <f t="shared" ref="E63:H63" si="22">SUM(E64:E67)</f>
        <v>40</v>
      </c>
      <c r="F63" s="368">
        <f t="shared" si="22"/>
        <v>50</v>
      </c>
      <c r="G63" s="368">
        <f t="shared" si="22"/>
        <v>62</v>
      </c>
      <c r="H63" s="368">
        <f t="shared" si="22"/>
        <v>200</v>
      </c>
      <c r="I63" s="368"/>
      <c r="J63" s="368">
        <f>H63/20</f>
        <v>10</v>
      </c>
      <c r="K63" s="374"/>
      <c r="L63" s="374"/>
      <c r="M63" s="374"/>
      <c r="N63" s="374"/>
      <c r="O63" s="374"/>
      <c r="P63" s="374"/>
      <c r="Q63" s="374"/>
      <c r="R63" s="346"/>
      <c r="S63" s="346"/>
      <c r="T63" s="346"/>
      <c r="U63" s="346"/>
      <c r="V63" s="346"/>
      <c r="W63" s="346"/>
      <c r="X63" s="346"/>
      <c r="Y63" s="346"/>
      <c r="Z63" s="346"/>
      <c r="AA63" s="346"/>
      <c r="AB63" s="346"/>
      <c r="AC63" s="346"/>
      <c r="AD63" s="346"/>
      <c r="AE63" s="346"/>
      <c r="AF63" s="346"/>
      <c r="AG63" s="346"/>
      <c r="AH63" s="346"/>
      <c r="AI63" s="346"/>
      <c r="AJ63" s="346"/>
      <c r="AK63" s="346"/>
      <c r="AL63" s="346"/>
      <c r="AM63" s="346"/>
      <c r="AN63" s="346"/>
      <c r="AO63" s="346"/>
    </row>
    <row r="64" spans="1:41" s="187" customFormat="1" ht="27" customHeight="1" x14ac:dyDescent="0.2">
      <c r="A64" s="375" t="s">
        <v>765</v>
      </c>
      <c r="B64" s="375" t="s">
        <v>878</v>
      </c>
      <c r="C64" s="377" t="s">
        <v>766</v>
      </c>
      <c r="D64" s="378">
        <v>10</v>
      </c>
      <c r="E64" s="378">
        <v>10</v>
      </c>
      <c r="F64" s="378">
        <v>16</v>
      </c>
      <c r="G64" s="378">
        <v>16</v>
      </c>
      <c r="H64" s="378">
        <f>D64+E64+F64+G64</f>
        <v>52</v>
      </c>
      <c r="I64" s="378">
        <v>3</v>
      </c>
      <c r="J64" s="378"/>
      <c r="K64" s="378">
        <v>1</v>
      </c>
      <c r="L64" s="378" t="s">
        <v>28</v>
      </c>
      <c r="M64" s="378">
        <v>2</v>
      </c>
      <c r="N64" s="378" t="s">
        <v>28</v>
      </c>
      <c r="O64" s="378">
        <v>2</v>
      </c>
      <c r="P64" s="378">
        <v>0.36</v>
      </c>
      <c r="Q64" s="378">
        <v>0.64</v>
      </c>
      <c r="R64" s="346"/>
      <c r="S64" s="346"/>
      <c r="T64" s="346"/>
      <c r="U64" s="346"/>
      <c r="V64" s="346"/>
      <c r="W64" s="346"/>
      <c r="X64" s="346"/>
      <c r="Y64" s="346"/>
      <c r="Z64" s="346"/>
      <c r="AA64" s="346"/>
      <c r="AB64" s="346"/>
      <c r="AC64" s="346"/>
      <c r="AD64" s="346"/>
      <c r="AE64" s="346"/>
      <c r="AF64" s="346"/>
      <c r="AG64" s="346"/>
      <c r="AH64" s="346"/>
      <c r="AI64" s="346"/>
      <c r="AJ64" s="346"/>
      <c r="AK64" s="346"/>
      <c r="AL64" s="346"/>
      <c r="AM64" s="346"/>
      <c r="AN64" s="346"/>
      <c r="AO64" s="346"/>
    </row>
    <row r="65" spans="1:41" s="187" customFormat="1" ht="31" customHeight="1" x14ac:dyDescent="0.2">
      <c r="A65" s="375" t="s">
        <v>765</v>
      </c>
      <c r="B65" s="375" t="s">
        <v>879</v>
      </c>
      <c r="C65" s="377" t="s">
        <v>768</v>
      </c>
      <c r="D65" s="378">
        <v>10</v>
      </c>
      <c r="E65" s="378">
        <v>10</v>
      </c>
      <c r="F65" s="378">
        <v>16</v>
      </c>
      <c r="G65" s="378">
        <v>16</v>
      </c>
      <c r="H65" s="378">
        <f t="shared" si="2"/>
        <v>52</v>
      </c>
      <c r="I65" s="378">
        <v>2</v>
      </c>
      <c r="J65" s="378"/>
      <c r="K65" s="378">
        <v>1</v>
      </c>
      <c r="L65" s="378" t="s">
        <v>28</v>
      </c>
      <c r="M65" s="378">
        <v>2</v>
      </c>
      <c r="N65" s="378" t="s">
        <v>28</v>
      </c>
      <c r="O65" s="378">
        <v>2</v>
      </c>
      <c r="P65" s="378">
        <v>0.36</v>
      </c>
      <c r="Q65" s="378">
        <v>0.64</v>
      </c>
      <c r="R65" s="346"/>
      <c r="S65" s="346"/>
      <c r="T65" s="346"/>
      <c r="U65" s="346"/>
      <c r="V65" s="346"/>
      <c r="W65" s="346"/>
      <c r="X65" s="346"/>
      <c r="Y65" s="346"/>
      <c r="Z65" s="346"/>
      <c r="AA65" s="346"/>
      <c r="AB65" s="346"/>
      <c r="AC65" s="346"/>
      <c r="AD65" s="346"/>
      <c r="AE65" s="346"/>
      <c r="AF65" s="346"/>
      <c r="AG65" s="346"/>
      <c r="AH65" s="346"/>
      <c r="AI65" s="346"/>
      <c r="AJ65" s="346"/>
      <c r="AK65" s="346"/>
      <c r="AL65" s="346"/>
      <c r="AM65" s="346"/>
      <c r="AN65" s="346"/>
      <c r="AO65" s="346"/>
    </row>
    <row r="66" spans="1:41" s="187" customFormat="1" ht="27" customHeight="1" x14ac:dyDescent="0.2">
      <c r="A66" s="375" t="s">
        <v>765</v>
      </c>
      <c r="B66" s="375" t="s">
        <v>880</v>
      </c>
      <c r="C66" s="377" t="s">
        <v>769</v>
      </c>
      <c r="D66" s="378">
        <v>16</v>
      </c>
      <c r="E66" s="378">
        <v>10</v>
      </c>
      <c r="F66" s="378">
        <v>6</v>
      </c>
      <c r="G66" s="378">
        <v>15</v>
      </c>
      <c r="H66" s="378">
        <f t="shared" si="2"/>
        <v>47</v>
      </c>
      <c r="I66" s="378">
        <v>2</v>
      </c>
      <c r="J66" s="378"/>
      <c r="K66" s="378">
        <v>1</v>
      </c>
      <c r="L66" s="378" t="s">
        <v>28</v>
      </c>
      <c r="M66" s="378">
        <v>2</v>
      </c>
      <c r="N66" s="378" t="s">
        <v>28</v>
      </c>
      <c r="O66" s="378">
        <v>2</v>
      </c>
      <c r="P66" s="378">
        <v>0.36</v>
      </c>
      <c r="Q66" s="378">
        <v>0.64</v>
      </c>
      <c r="R66" s="346"/>
      <c r="S66" s="346"/>
      <c r="T66" s="346"/>
      <c r="U66" s="346"/>
      <c r="V66" s="346"/>
      <c r="W66" s="346"/>
      <c r="X66" s="346"/>
      <c r="Y66" s="346"/>
      <c r="Z66" s="346"/>
      <c r="AA66" s="346"/>
      <c r="AB66" s="346"/>
      <c r="AC66" s="346"/>
      <c r="AD66" s="346"/>
      <c r="AE66" s="346"/>
      <c r="AF66" s="346"/>
      <c r="AG66" s="346"/>
      <c r="AH66" s="346"/>
      <c r="AI66" s="346"/>
      <c r="AJ66" s="346"/>
      <c r="AK66" s="346"/>
      <c r="AL66" s="346"/>
      <c r="AM66" s="346"/>
      <c r="AN66" s="346"/>
      <c r="AO66" s="346"/>
    </row>
    <row r="67" spans="1:41" s="88" customFormat="1" ht="28" customHeight="1" x14ac:dyDescent="0.2">
      <c r="A67" s="375" t="s">
        <v>765</v>
      </c>
      <c r="B67" s="375" t="s">
        <v>881</v>
      </c>
      <c r="C67" s="377" t="s">
        <v>770</v>
      </c>
      <c r="D67" s="378">
        <v>12</v>
      </c>
      <c r="E67" s="378">
        <v>10</v>
      </c>
      <c r="F67" s="378">
        <v>12</v>
      </c>
      <c r="G67" s="378">
        <v>15</v>
      </c>
      <c r="H67" s="378">
        <f t="shared" si="2"/>
        <v>49</v>
      </c>
      <c r="I67" s="378">
        <v>3</v>
      </c>
      <c r="J67" s="378"/>
      <c r="K67" s="378"/>
      <c r="L67" s="378"/>
      <c r="M67" s="378"/>
      <c r="N67" s="378"/>
      <c r="O67" s="378"/>
      <c r="P67" s="378"/>
      <c r="Q67" s="378"/>
    </row>
    <row r="68" spans="1:41" s="171" customFormat="1" ht="16" x14ac:dyDescent="0.2">
      <c r="A68" s="365" t="s">
        <v>772</v>
      </c>
      <c r="B68" s="367"/>
      <c r="C68" s="367" t="s">
        <v>773</v>
      </c>
      <c r="D68" s="368">
        <f>SUM(D69:D72)</f>
        <v>36</v>
      </c>
      <c r="E68" s="368">
        <f t="shared" ref="E68:H68" si="23">SUM(E69:E72)</f>
        <v>18</v>
      </c>
      <c r="F68" s="368">
        <f t="shared" si="23"/>
        <v>24</v>
      </c>
      <c r="G68" s="368">
        <f t="shared" si="23"/>
        <v>42</v>
      </c>
      <c r="H68" s="368">
        <f t="shared" si="23"/>
        <v>120</v>
      </c>
      <c r="I68" s="368"/>
      <c r="J68" s="368">
        <f>H68/20</f>
        <v>6</v>
      </c>
      <c r="K68" s="374"/>
      <c r="L68" s="374"/>
      <c r="M68" s="374"/>
      <c r="N68" s="374"/>
      <c r="O68" s="374"/>
      <c r="P68" s="374"/>
      <c r="Q68" s="374"/>
      <c r="R68" s="346"/>
      <c r="S68" s="346"/>
      <c r="T68" s="346"/>
      <c r="U68" s="346"/>
      <c r="V68" s="346"/>
      <c r="W68" s="346"/>
      <c r="X68" s="346"/>
      <c r="Y68" s="346"/>
      <c r="Z68" s="346"/>
      <c r="AA68" s="346"/>
      <c r="AB68" s="346"/>
      <c r="AC68" s="346"/>
      <c r="AD68" s="346"/>
      <c r="AE68" s="346"/>
      <c r="AF68" s="346"/>
      <c r="AG68" s="346"/>
      <c r="AH68" s="346"/>
      <c r="AI68" s="346"/>
      <c r="AJ68" s="346"/>
      <c r="AK68" s="346"/>
      <c r="AL68" s="346"/>
      <c r="AM68" s="346"/>
      <c r="AN68" s="346"/>
      <c r="AO68" s="346"/>
    </row>
    <row r="69" spans="1:41" s="171" customFormat="1" ht="16" x14ac:dyDescent="0.2">
      <c r="A69" s="380" t="s">
        <v>772</v>
      </c>
      <c r="B69" s="380" t="s">
        <v>882</v>
      </c>
      <c r="C69" s="382" t="s">
        <v>774</v>
      </c>
      <c r="D69" s="383">
        <v>10</v>
      </c>
      <c r="E69" s="383">
        <v>6</v>
      </c>
      <c r="F69" s="383">
        <v>4</v>
      </c>
      <c r="G69" s="383">
        <v>9</v>
      </c>
      <c r="H69" s="383">
        <f t="shared" si="2"/>
        <v>29</v>
      </c>
      <c r="I69" s="383">
        <v>2</v>
      </c>
      <c r="J69" s="383"/>
      <c r="K69" s="383">
        <v>1</v>
      </c>
      <c r="L69" s="383" t="s">
        <v>28</v>
      </c>
      <c r="M69" s="383">
        <v>2</v>
      </c>
      <c r="N69" s="383" t="s">
        <v>28</v>
      </c>
      <c r="O69" s="383">
        <v>2</v>
      </c>
      <c r="P69" s="383">
        <v>0.36</v>
      </c>
      <c r="Q69" s="383">
        <v>0.64</v>
      </c>
      <c r="R69" s="346"/>
      <c r="S69" s="346"/>
      <c r="T69" s="346"/>
      <c r="U69" s="346"/>
      <c r="V69" s="346"/>
      <c r="W69" s="346"/>
      <c r="X69" s="346"/>
      <c r="Y69" s="346"/>
      <c r="Z69" s="346"/>
      <c r="AA69" s="346"/>
      <c r="AB69" s="346"/>
      <c r="AC69" s="346"/>
      <c r="AD69" s="346"/>
      <c r="AE69" s="346"/>
      <c r="AF69" s="346"/>
      <c r="AG69" s="346"/>
      <c r="AH69" s="346"/>
      <c r="AI69" s="346"/>
      <c r="AJ69" s="346"/>
      <c r="AK69" s="346"/>
      <c r="AL69" s="346"/>
      <c r="AM69" s="346"/>
      <c r="AN69" s="346"/>
      <c r="AO69" s="346"/>
    </row>
    <row r="70" spans="1:41" s="171" customFormat="1" ht="32" x14ac:dyDescent="0.2">
      <c r="A70" s="380" t="s">
        <v>772</v>
      </c>
      <c r="B70" s="380" t="s">
        <v>883</v>
      </c>
      <c r="C70" s="382" t="s">
        <v>775</v>
      </c>
      <c r="D70" s="383">
        <v>10</v>
      </c>
      <c r="E70" s="383">
        <v>6</v>
      </c>
      <c r="F70" s="383">
        <v>4</v>
      </c>
      <c r="G70" s="383">
        <v>9</v>
      </c>
      <c r="H70" s="383">
        <f t="shared" si="2"/>
        <v>29</v>
      </c>
      <c r="I70" s="383">
        <v>2</v>
      </c>
      <c r="J70" s="383"/>
      <c r="K70" s="383">
        <v>1</v>
      </c>
      <c r="L70" s="383" t="s">
        <v>28</v>
      </c>
      <c r="M70" s="383">
        <v>2</v>
      </c>
      <c r="N70" s="383" t="s">
        <v>28</v>
      </c>
      <c r="O70" s="383">
        <v>2</v>
      </c>
      <c r="P70" s="383">
        <v>0.36</v>
      </c>
      <c r="Q70" s="383">
        <v>0.64</v>
      </c>
      <c r="R70" s="346"/>
      <c r="S70" s="346"/>
      <c r="T70" s="346"/>
      <c r="U70" s="346"/>
      <c r="V70" s="346"/>
      <c r="W70" s="346"/>
      <c r="X70" s="346"/>
      <c r="Y70" s="346"/>
      <c r="Z70" s="346"/>
      <c r="AA70" s="346"/>
      <c r="AB70" s="346"/>
      <c r="AC70" s="346"/>
      <c r="AD70" s="346"/>
      <c r="AE70" s="346"/>
      <c r="AF70" s="346"/>
      <c r="AG70" s="346"/>
      <c r="AH70" s="346"/>
      <c r="AI70" s="346"/>
      <c r="AJ70" s="346"/>
      <c r="AK70" s="346"/>
      <c r="AL70" s="346"/>
      <c r="AM70" s="346"/>
      <c r="AN70" s="346"/>
      <c r="AO70" s="346"/>
    </row>
    <row r="71" spans="1:41" s="88" customFormat="1" ht="16" x14ac:dyDescent="0.2">
      <c r="A71" s="380" t="s">
        <v>772</v>
      </c>
      <c r="B71" s="380" t="s">
        <v>884</v>
      </c>
      <c r="C71" s="382" t="s">
        <v>776</v>
      </c>
      <c r="D71" s="383">
        <v>10</v>
      </c>
      <c r="E71" s="383">
        <v>6</v>
      </c>
      <c r="F71" s="383">
        <v>4</v>
      </c>
      <c r="G71" s="383">
        <v>9</v>
      </c>
      <c r="H71" s="383">
        <f t="shared" si="2"/>
        <v>29</v>
      </c>
      <c r="I71" s="383">
        <v>2</v>
      </c>
      <c r="J71" s="383"/>
      <c r="K71" s="383">
        <v>1</v>
      </c>
      <c r="L71" s="383" t="s">
        <v>28</v>
      </c>
      <c r="M71" s="383">
        <v>2</v>
      </c>
      <c r="N71" s="383" t="s">
        <v>28</v>
      </c>
      <c r="O71" s="383">
        <v>2</v>
      </c>
      <c r="P71" s="383">
        <v>0.36</v>
      </c>
      <c r="Q71" s="383">
        <v>0.64</v>
      </c>
    </row>
    <row r="72" spans="1:41" s="162" customFormat="1" ht="27" customHeight="1" x14ac:dyDescent="0.2">
      <c r="A72" s="380" t="s">
        <v>772</v>
      </c>
      <c r="B72" s="380" t="s">
        <v>885</v>
      </c>
      <c r="C72" s="382" t="s">
        <v>777</v>
      </c>
      <c r="D72" s="383">
        <v>6</v>
      </c>
      <c r="E72" s="383">
        <v>0</v>
      </c>
      <c r="F72" s="383">
        <v>12</v>
      </c>
      <c r="G72" s="383">
        <v>15</v>
      </c>
      <c r="H72" s="383">
        <f t="shared" si="2"/>
        <v>33</v>
      </c>
      <c r="I72" s="383">
        <v>3</v>
      </c>
      <c r="J72" s="383"/>
      <c r="K72" s="383">
        <v>1</v>
      </c>
      <c r="L72" s="383" t="s">
        <v>28</v>
      </c>
      <c r="M72" s="383">
        <v>2</v>
      </c>
      <c r="N72" s="383" t="s">
        <v>28</v>
      </c>
      <c r="O72" s="383">
        <v>2</v>
      </c>
      <c r="P72" s="383">
        <v>0.36</v>
      </c>
      <c r="Q72" s="383">
        <v>0.64</v>
      </c>
      <c r="R72" s="346"/>
      <c r="S72" s="346"/>
      <c r="T72" s="346"/>
      <c r="U72" s="346"/>
      <c r="V72" s="346"/>
      <c r="W72" s="346"/>
      <c r="X72" s="346"/>
      <c r="Y72" s="346"/>
      <c r="Z72" s="346"/>
      <c r="AA72" s="346"/>
      <c r="AB72" s="346"/>
      <c r="AC72" s="346"/>
      <c r="AD72" s="346"/>
      <c r="AE72" s="346"/>
      <c r="AF72" s="346"/>
      <c r="AG72" s="346"/>
      <c r="AH72" s="346"/>
      <c r="AI72" s="346"/>
      <c r="AJ72" s="346"/>
      <c r="AK72" s="346"/>
      <c r="AL72" s="346"/>
      <c r="AM72" s="346"/>
      <c r="AN72" s="346"/>
      <c r="AO72" s="346"/>
    </row>
    <row r="73" spans="1:41" s="162" customFormat="1" ht="16" x14ac:dyDescent="0.2">
      <c r="A73" s="392"/>
      <c r="B73" s="388"/>
      <c r="C73" s="388"/>
      <c r="D73" s="389">
        <f>D37+D55</f>
        <v>337</v>
      </c>
      <c r="E73" s="389">
        <f t="shared" ref="E73:H73" si="24">E37+E55</f>
        <v>240</v>
      </c>
      <c r="F73" s="389">
        <f t="shared" si="24"/>
        <v>252</v>
      </c>
      <c r="G73" s="389">
        <f t="shared" si="24"/>
        <v>371</v>
      </c>
      <c r="H73" s="389">
        <f t="shared" si="24"/>
        <v>1200</v>
      </c>
      <c r="I73" s="389"/>
      <c r="J73" s="389">
        <v>60</v>
      </c>
      <c r="K73" s="389"/>
      <c r="L73" s="389"/>
      <c r="M73" s="389"/>
      <c r="N73" s="389"/>
      <c r="O73" s="389"/>
      <c r="P73" s="389"/>
      <c r="Q73" s="389"/>
      <c r="R73" s="346"/>
      <c r="S73" s="346"/>
      <c r="T73" s="346"/>
      <c r="U73" s="346"/>
      <c r="V73" s="346"/>
      <c r="W73" s="346"/>
      <c r="X73" s="346"/>
      <c r="Y73" s="346"/>
      <c r="Z73" s="346"/>
      <c r="AA73" s="346"/>
      <c r="AB73" s="346"/>
      <c r="AC73" s="346"/>
      <c r="AD73" s="346"/>
      <c r="AE73" s="346"/>
      <c r="AF73" s="346"/>
      <c r="AG73" s="346"/>
      <c r="AH73" s="346"/>
      <c r="AI73" s="346"/>
      <c r="AJ73" s="346"/>
      <c r="AK73" s="346"/>
      <c r="AL73" s="346"/>
      <c r="AM73" s="346"/>
      <c r="AN73" s="346"/>
      <c r="AO73" s="346"/>
    </row>
    <row r="74" spans="1:41" s="406" customFormat="1" ht="16" x14ac:dyDescent="0.2">
      <c r="A74" s="352"/>
      <c r="B74" s="352"/>
      <c r="C74" s="353" t="s">
        <v>779</v>
      </c>
      <c r="D74" s="404">
        <f>SUM(D76:D80,D82:D84,D86:D87,D89:D92)</f>
        <v>130</v>
      </c>
      <c r="E74" s="404">
        <f t="shared" ref="E74:H74" si="25">SUM(E76:E80,E82:E84,E86:E87,E89:E92)</f>
        <v>52</v>
      </c>
      <c r="F74" s="404">
        <f t="shared" si="25"/>
        <v>100</v>
      </c>
      <c r="G74" s="404">
        <f t="shared" si="25"/>
        <v>318</v>
      </c>
      <c r="H74" s="404">
        <f t="shared" si="25"/>
        <v>600</v>
      </c>
      <c r="I74" s="404"/>
      <c r="J74" s="404">
        <v>30</v>
      </c>
      <c r="K74" s="404"/>
      <c r="L74" s="404"/>
      <c r="M74" s="404"/>
      <c r="N74" s="404"/>
      <c r="O74" s="404"/>
      <c r="P74" s="404"/>
      <c r="Q74" s="404"/>
      <c r="R74" s="405"/>
      <c r="S74" s="405"/>
      <c r="T74" s="405"/>
      <c r="U74" s="405"/>
      <c r="V74" s="405"/>
      <c r="W74" s="405"/>
      <c r="X74" s="405"/>
      <c r="Y74" s="405"/>
      <c r="Z74" s="405"/>
      <c r="AA74" s="405"/>
      <c r="AB74" s="405"/>
      <c r="AC74" s="405"/>
      <c r="AD74" s="405"/>
      <c r="AE74" s="405"/>
      <c r="AF74" s="405"/>
      <c r="AG74" s="405"/>
      <c r="AH74" s="405"/>
      <c r="AI74" s="405"/>
      <c r="AJ74" s="405"/>
      <c r="AK74" s="405"/>
      <c r="AL74" s="405"/>
      <c r="AM74" s="405"/>
      <c r="AN74" s="405"/>
      <c r="AO74" s="405"/>
    </row>
    <row r="75" spans="1:41" s="192" customFormat="1" ht="16" x14ac:dyDescent="0.2">
      <c r="A75" s="365" t="s">
        <v>780</v>
      </c>
      <c r="B75" s="367"/>
      <c r="C75" s="367" t="s">
        <v>782</v>
      </c>
      <c r="D75" s="368">
        <f>SUM(D76:D80)</f>
        <v>50</v>
      </c>
      <c r="E75" s="368">
        <f t="shared" ref="E75:H75" si="26">SUM(E76:E80)</f>
        <v>20</v>
      </c>
      <c r="F75" s="368">
        <f t="shared" si="26"/>
        <v>50</v>
      </c>
      <c r="G75" s="368">
        <f t="shared" si="26"/>
        <v>100</v>
      </c>
      <c r="H75" s="368">
        <f t="shared" si="26"/>
        <v>220</v>
      </c>
      <c r="I75" s="368"/>
      <c r="J75" s="368">
        <f>H75/20</f>
        <v>11</v>
      </c>
      <c r="K75" s="385"/>
      <c r="L75" s="385"/>
      <c r="M75" s="385"/>
      <c r="N75" s="385"/>
      <c r="O75" s="385"/>
      <c r="P75" s="385"/>
      <c r="Q75" s="385"/>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row>
    <row r="76" spans="1:41" s="57" customFormat="1" ht="16" x14ac:dyDescent="0.15">
      <c r="A76" s="362" t="s">
        <v>780</v>
      </c>
      <c r="B76" s="362" t="s">
        <v>886</v>
      </c>
      <c r="C76" s="362"/>
      <c r="D76" s="362">
        <v>10</v>
      </c>
      <c r="E76" s="362">
        <v>4</v>
      </c>
      <c r="F76" s="362">
        <v>10</v>
      </c>
      <c r="G76" s="362">
        <v>20</v>
      </c>
      <c r="H76" s="362">
        <f>D76+E76+F76+G76</f>
        <v>44</v>
      </c>
      <c r="I76" s="362">
        <v>2</v>
      </c>
      <c r="J76" s="362"/>
      <c r="K76" s="362">
        <v>1</v>
      </c>
      <c r="L76" s="362" t="s">
        <v>28</v>
      </c>
      <c r="M76" s="362">
        <v>2</v>
      </c>
      <c r="N76" s="362" t="s">
        <v>28</v>
      </c>
      <c r="O76" s="362">
        <v>2</v>
      </c>
      <c r="P76" s="362">
        <v>0.36</v>
      </c>
      <c r="Q76" s="362">
        <v>0.64</v>
      </c>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row>
    <row r="77" spans="1:41" s="195" customFormat="1" ht="16" x14ac:dyDescent="0.15">
      <c r="A77" s="362" t="s">
        <v>780</v>
      </c>
      <c r="B77" s="362" t="s">
        <v>887</v>
      </c>
      <c r="C77" s="362"/>
      <c r="D77" s="362">
        <v>10</v>
      </c>
      <c r="E77" s="362">
        <v>4</v>
      </c>
      <c r="F77" s="362">
        <v>10</v>
      </c>
      <c r="G77" s="362">
        <v>20</v>
      </c>
      <c r="H77" s="362">
        <f t="shared" ref="H77:H80" si="27">D77+E77+F77+G77</f>
        <v>44</v>
      </c>
      <c r="I77" s="362">
        <v>2</v>
      </c>
      <c r="J77" s="362"/>
      <c r="K77" s="362">
        <v>1</v>
      </c>
      <c r="L77" s="362" t="s">
        <v>28</v>
      </c>
      <c r="M77" s="362">
        <v>2</v>
      </c>
      <c r="N77" s="362" t="s">
        <v>28</v>
      </c>
      <c r="O77" s="362">
        <v>2</v>
      </c>
      <c r="P77" s="362">
        <v>0.36</v>
      </c>
      <c r="Q77" s="362">
        <v>0.64</v>
      </c>
      <c r="R77" s="346"/>
      <c r="S77" s="346"/>
      <c r="T77" s="346"/>
      <c r="U77" s="346"/>
      <c r="V77" s="346"/>
      <c r="W77" s="346"/>
      <c r="X77" s="346"/>
      <c r="Y77" s="346"/>
      <c r="Z77" s="346"/>
      <c r="AA77" s="346"/>
      <c r="AB77" s="346"/>
      <c r="AC77" s="346"/>
      <c r="AD77" s="346"/>
      <c r="AE77" s="346"/>
      <c r="AF77" s="346"/>
      <c r="AG77" s="346"/>
      <c r="AH77" s="346"/>
      <c r="AI77" s="346"/>
      <c r="AJ77" s="346"/>
      <c r="AK77" s="346"/>
      <c r="AL77" s="346"/>
      <c r="AM77" s="346"/>
      <c r="AN77" s="346"/>
      <c r="AO77" s="346"/>
    </row>
    <row r="78" spans="1:41" ht="16" x14ac:dyDescent="0.15">
      <c r="A78" s="362" t="s">
        <v>780</v>
      </c>
      <c r="B78" s="362" t="s">
        <v>888</v>
      </c>
      <c r="C78" s="362"/>
      <c r="D78" s="362">
        <v>10</v>
      </c>
      <c r="E78" s="362">
        <v>4</v>
      </c>
      <c r="F78" s="362">
        <v>10</v>
      </c>
      <c r="G78" s="362">
        <v>20</v>
      </c>
      <c r="H78" s="362">
        <f t="shared" si="27"/>
        <v>44</v>
      </c>
      <c r="I78" s="362">
        <v>2</v>
      </c>
      <c r="J78" s="362"/>
      <c r="K78" s="362">
        <v>1</v>
      </c>
      <c r="L78" s="362" t="s">
        <v>28</v>
      </c>
      <c r="M78" s="362">
        <v>2</v>
      </c>
      <c r="N78" s="362" t="s">
        <v>28</v>
      </c>
      <c r="O78" s="362">
        <v>2</v>
      </c>
      <c r="P78" s="362">
        <v>0.36</v>
      </c>
      <c r="Q78" s="362">
        <v>0.64</v>
      </c>
    </row>
    <row r="79" spans="1:41" ht="16" x14ac:dyDescent="0.15">
      <c r="A79" s="362" t="s">
        <v>780</v>
      </c>
      <c r="B79" s="362" t="s">
        <v>889</v>
      </c>
      <c r="C79" s="362"/>
      <c r="D79" s="362">
        <v>10</v>
      </c>
      <c r="E79" s="362">
        <v>4</v>
      </c>
      <c r="F79" s="362">
        <v>10</v>
      </c>
      <c r="G79" s="362">
        <v>20</v>
      </c>
      <c r="H79" s="362">
        <f t="shared" si="27"/>
        <v>44</v>
      </c>
      <c r="I79" s="362">
        <v>2</v>
      </c>
      <c r="J79" s="362"/>
      <c r="K79" s="362">
        <v>1</v>
      </c>
      <c r="L79" s="362" t="s">
        <v>28</v>
      </c>
      <c r="M79" s="362">
        <v>2</v>
      </c>
      <c r="N79" s="362" t="s">
        <v>28</v>
      </c>
      <c r="O79" s="362">
        <v>2</v>
      </c>
      <c r="P79" s="362">
        <v>0.36</v>
      </c>
      <c r="Q79" s="362">
        <v>0.64</v>
      </c>
    </row>
    <row r="80" spans="1:41" ht="16" x14ac:dyDescent="0.15">
      <c r="A80" s="362" t="s">
        <v>780</v>
      </c>
      <c r="B80" s="362" t="s">
        <v>890</v>
      </c>
      <c r="C80" s="362"/>
      <c r="D80" s="362">
        <v>10</v>
      </c>
      <c r="E80" s="362">
        <v>4</v>
      </c>
      <c r="F80" s="362">
        <v>10</v>
      </c>
      <c r="G80" s="362">
        <v>20</v>
      </c>
      <c r="H80" s="362">
        <f t="shared" si="27"/>
        <v>44</v>
      </c>
      <c r="I80" s="362">
        <v>2</v>
      </c>
      <c r="J80" s="362"/>
      <c r="K80" s="362">
        <v>1</v>
      </c>
      <c r="L80" s="362" t="s">
        <v>28</v>
      </c>
      <c r="M80" s="362">
        <v>2</v>
      </c>
      <c r="N80" s="362" t="s">
        <v>28</v>
      </c>
      <c r="O80" s="362">
        <v>2</v>
      </c>
      <c r="P80" s="362">
        <v>0.36</v>
      </c>
      <c r="Q80" s="362">
        <v>0.64</v>
      </c>
    </row>
    <row r="81" spans="1:17" ht="16" x14ac:dyDescent="0.2">
      <c r="A81" s="365" t="s">
        <v>783</v>
      </c>
      <c r="B81" s="367"/>
      <c r="C81" s="367" t="s">
        <v>784</v>
      </c>
      <c r="D81" s="368">
        <f>SUM(D82:D84)</f>
        <v>30</v>
      </c>
      <c r="E81" s="368">
        <f t="shared" ref="E81:H81" si="28">SUM(E82:E84)</f>
        <v>12</v>
      </c>
      <c r="F81" s="368">
        <f t="shared" si="28"/>
        <v>30</v>
      </c>
      <c r="G81" s="368">
        <f t="shared" si="28"/>
        <v>68</v>
      </c>
      <c r="H81" s="368">
        <f t="shared" si="28"/>
        <v>140</v>
      </c>
      <c r="I81" s="368"/>
      <c r="J81" s="368">
        <f>H81/20</f>
        <v>7</v>
      </c>
      <c r="K81" s="393"/>
      <c r="L81" s="393"/>
      <c r="M81" s="393"/>
      <c r="N81" s="393"/>
      <c r="O81" s="393"/>
      <c r="P81" s="393"/>
      <c r="Q81" s="393"/>
    </row>
    <row r="82" spans="1:17" ht="16" x14ac:dyDescent="0.2">
      <c r="A82" s="369" t="s">
        <v>783</v>
      </c>
      <c r="B82" s="369" t="s">
        <v>891</v>
      </c>
      <c r="C82" s="371"/>
      <c r="D82" s="372">
        <v>10</v>
      </c>
      <c r="E82" s="372">
        <v>4</v>
      </c>
      <c r="F82" s="372">
        <v>10</v>
      </c>
      <c r="G82" s="372">
        <v>24</v>
      </c>
      <c r="H82" s="372">
        <f t="shared" ref="H82:H84" si="29">D82+E82+F82+G82</f>
        <v>48</v>
      </c>
      <c r="I82" s="372">
        <v>2</v>
      </c>
      <c r="J82" s="372"/>
      <c r="K82" s="372">
        <v>1</v>
      </c>
      <c r="L82" s="372" t="s">
        <v>28</v>
      </c>
      <c r="M82" s="372">
        <v>2</v>
      </c>
      <c r="N82" s="372" t="s">
        <v>28</v>
      </c>
      <c r="O82" s="372">
        <v>2</v>
      </c>
      <c r="P82" s="372">
        <v>0.36</v>
      </c>
      <c r="Q82" s="372">
        <v>0.64</v>
      </c>
    </row>
    <row r="83" spans="1:17" ht="16" x14ac:dyDescent="0.2">
      <c r="A83" s="369" t="s">
        <v>783</v>
      </c>
      <c r="B83" s="369" t="s">
        <v>892</v>
      </c>
      <c r="C83" s="371"/>
      <c r="D83" s="372">
        <v>10</v>
      </c>
      <c r="E83" s="372">
        <v>4</v>
      </c>
      <c r="F83" s="372">
        <v>10</v>
      </c>
      <c r="G83" s="372">
        <v>22</v>
      </c>
      <c r="H83" s="372">
        <f t="shared" si="29"/>
        <v>46</v>
      </c>
      <c r="I83" s="372">
        <v>2</v>
      </c>
      <c r="J83" s="372"/>
      <c r="K83" s="372">
        <v>1</v>
      </c>
      <c r="L83" s="372" t="s">
        <v>28</v>
      </c>
      <c r="M83" s="372">
        <v>2</v>
      </c>
      <c r="N83" s="372" t="s">
        <v>28</v>
      </c>
      <c r="O83" s="372">
        <v>2</v>
      </c>
      <c r="P83" s="372">
        <v>0.36</v>
      </c>
      <c r="Q83" s="372">
        <v>0.64</v>
      </c>
    </row>
    <row r="84" spans="1:17" ht="16" x14ac:dyDescent="0.2">
      <c r="A84" s="369" t="s">
        <v>783</v>
      </c>
      <c r="B84" s="369" t="s">
        <v>893</v>
      </c>
      <c r="C84" s="371"/>
      <c r="D84" s="372">
        <v>10</v>
      </c>
      <c r="E84" s="372">
        <v>4</v>
      </c>
      <c r="F84" s="372">
        <v>10</v>
      </c>
      <c r="G84" s="372">
        <v>22</v>
      </c>
      <c r="H84" s="372">
        <f t="shared" si="29"/>
        <v>46</v>
      </c>
      <c r="I84" s="372">
        <v>2</v>
      </c>
      <c r="J84" s="372"/>
      <c r="K84" s="372">
        <v>1</v>
      </c>
      <c r="L84" s="372" t="s">
        <v>28</v>
      </c>
      <c r="M84" s="372">
        <v>2</v>
      </c>
      <c r="N84" s="372" t="s">
        <v>28</v>
      </c>
      <c r="O84" s="372">
        <v>2</v>
      </c>
      <c r="P84" s="372">
        <v>0.36</v>
      </c>
      <c r="Q84" s="372">
        <v>0.64</v>
      </c>
    </row>
    <row r="85" spans="1:17" ht="16" x14ac:dyDescent="0.2">
      <c r="A85" s="365" t="s">
        <v>785</v>
      </c>
      <c r="B85" s="367"/>
      <c r="C85" s="367" t="s">
        <v>786</v>
      </c>
      <c r="D85" s="368">
        <f>SUM(D86:D87)</f>
        <v>20</v>
      </c>
      <c r="E85" s="368">
        <f t="shared" ref="E85:H85" si="30">SUM(E86:E87)</f>
        <v>0</v>
      </c>
      <c r="F85" s="368">
        <f t="shared" si="30"/>
        <v>20</v>
      </c>
      <c r="G85" s="368">
        <f t="shared" si="30"/>
        <v>20</v>
      </c>
      <c r="H85" s="368">
        <f t="shared" si="30"/>
        <v>60</v>
      </c>
      <c r="I85" s="368"/>
      <c r="J85" s="368">
        <f>H85/20</f>
        <v>3</v>
      </c>
      <c r="K85" s="393"/>
      <c r="L85" s="393"/>
      <c r="M85" s="393"/>
      <c r="N85" s="393"/>
      <c r="O85" s="393"/>
      <c r="P85" s="393"/>
      <c r="Q85" s="393"/>
    </row>
    <row r="86" spans="1:17" ht="16" x14ac:dyDescent="0.2">
      <c r="A86" s="375" t="s">
        <v>785</v>
      </c>
      <c r="B86" s="375" t="s">
        <v>894</v>
      </c>
      <c r="C86" s="377"/>
      <c r="D86" s="378">
        <v>10</v>
      </c>
      <c r="E86" s="378">
        <v>0</v>
      </c>
      <c r="F86" s="378">
        <v>10</v>
      </c>
      <c r="G86" s="378">
        <v>10</v>
      </c>
      <c r="H86" s="378">
        <f t="shared" ref="H86:H91" si="31">D86+E86+F86+G86</f>
        <v>30</v>
      </c>
      <c r="I86" s="378">
        <v>2</v>
      </c>
      <c r="J86" s="378"/>
      <c r="K86" s="378">
        <v>1</v>
      </c>
      <c r="L86" s="378" t="s">
        <v>28</v>
      </c>
      <c r="M86" s="378">
        <v>2</v>
      </c>
      <c r="N86" s="378" t="s">
        <v>28</v>
      </c>
      <c r="O86" s="378">
        <v>2</v>
      </c>
      <c r="P86" s="378">
        <v>0.36</v>
      </c>
      <c r="Q86" s="378">
        <v>0.64</v>
      </c>
    </row>
    <row r="87" spans="1:17" ht="16" x14ac:dyDescent="0.2">
      <c r="A87" s="375" t="s">
        <v>785</v>
      </c>
      <c r="B87" s="375" t="s">
        <v>895</v>
      </c>
      <c r="C87" s="377"/>
      <c r="D87" s="378">
        <v>10</v>
      </c>
      <c r="E87" s="378">
        <v>0</v>
      </c>
      <c r="F87" s="378">
        <v>10</v>
      </c>
      <c r="G87" s="378">
        <v>10</v>
      </c>
      <c r="H87" s="378">
        <f t="shared" si="31"/>
        <v>30</v>
      </c>
      <c r="I87" s="378">
        <v>2</v>
      </c>
      <c r="J87" s="378"/>
      <c r="K87" s="378">
        <v>1</v>
      </c>
      <c r="L87" s="378" t="s">
        <v>28</v>
      </c>
      <c r="M87" s="378">
        <v>2</v>
      </c>
      <c r="N87" s="378" t="s">
        <v>28</v>
      </c>
      <c r="O87" s="378">
        <v>2</v>
      </c>
      <c r="P87" s="378">
        <v>0.36</v>
      </c>
      <c r="Q87" s="378">
        <v>0.64</v>
      </c>
    </row>
    <row r="88" spans="1:17" ht="16" x14ac:dyDescent="0.2">
      <c r="A88" s="365" t="s">
        <v>787</v>
      </c>
      <c r="B88" s="367"/>
      <c r="C88" s="367" t="s">
        <v>905</v>
      </c>
      <c r="D88" s="368">
        <f>SUM(D89:D92)</f>
        <v>30</v>
      </c>
      <c r="E88" s="368">
        <f t="shared" ref="E88:H88" si="32">SUM(E89:E92)</f>
        <v>20</v>
      </c>
      <c r="F88" s="368">
        <f t="shared" si="32"/>
        <v>0</v>
      </c>
      <c r="G88" s="368">
        <f t="shared" si="32"/>
        <v>130</v>
      </c>
      <c r="H88" s="368">
        <f t="shared" si="32"/>
        <v>180</v>
      </c>
      <c r="I88" s="368"/>
      <c r="J88" s="368">
        <f>H88/20</f>
        <v>9</v>
      </c>
      <c r="K88" s="393"/>
      <c r="L88" s="393"/>
      <c r="M88" s="393"/>
      <c r="N88" s="393"/>
      <c r="O88" s="393"/>
      <c r="P88" s="393"/>
      <c r="Q88" s="393"/>
    </row>
    <row r="89" spans="1:17" ht="16" x14ac:dyDescent="0.2">
      <c r="A89" s="394" t="s">
        <v>787</v>
      </c>
      <c r="B89" s="394" t="s">
        <v>896</v>
      </c>
      <c r="C89" s="396" t="s">
        <v>788</v>
      </c>
      <c r="D89" s="397">
        <v>10</v>
      </c>
      <c r="E89" s="397">
        <v>0</v>
      </c>
      <c r="F89" s="397">
        <v>0</v>
      </c>
      <c r="G89" s="397">
        <v>10</v>
      </c>
      <c r="H89" s="397">
        <f t="shared" si="31"/>
        <v>20</v>
      </c>
      <c r="I89" s="397">
        <v>2</v>
      </c>
      <c r="J89" s="397"/>
      <c r="K89" s="397">
        <v>1</v>
      </c>
      <c r="L89" s="397" t="s">
        <v>28</v>
      </c>
      <c r="M89" s="397">
        <v>2</v>
      </c>
      <c r="N89" s="397" t="s">
        <v>28</v>
      </c>
      <c r="O89" s="397">
        <v>2</v>
      </c>
      <c r="P89" s="397">
        <v>0.36</v>
      </c>
      <c r="Q89" s="397">
        <v>0.64</v>
      </c>
    </row>
    <row r="90" spans="1:17" ht="16" x14ac:dyDescent="0.2">
      <c r="A90" s="394" t="s">
        <v>787</v>
      </c>
      <c r="B90" s="394" t="s">
        <v>897</v>
      </c>
      <c r="C90" s="396"/>
      <c r="D90" s="397">
        <v>10</v>
      </c>
      <c r="E90" s="397">
        <v>10</v>
      </c>
      <c r="F90" s="397">
        <v>0</v>
      </c>
      <c r="G90" s="397">
        <v>10</v>
      </c>
      <c r="H90" s="397">
        <f t="shared" si="31"/>
        <v>30</v>
      </c>
      <c r="I90" s="397">
        <v>2</v>
      </c>
      <c r="J90" s="397"/>
      <c r="K90" s="397">
        <v>1</v>
      </c>
      <c r="L90" s="397" t="s">
        <v>28</v>
      </c>
      <c r="M90" s="397">
        <v>2</v>
      </c>
      <c r="N90" s="397" t="s">
        <v>28</v>
      </c>
      <c r="O90" s="397">
        <v>2</v>
      </c>
      <c r="P90" s="397">
        <v>0.36</v>
      </c>
      <c r="Q90" s="397">
        <v>0.64</v>
      </c>
    </row>
    <row r="91" spans="1:17" ht="16" x14ac:dyDescent="0.2">
      <c r="A91" s="394" t="s">
        <v>787</v>
      </c>
      <c r="B91" s="394" t="s">
        <v>898</v>
      </c>
      <c r="C91" s="396"/>
      <c r="D91" s="397">
        <v>10</v>
      </c>
      <c r="E91" s="397">
        <v>10</v>
      </c>
      <c r="F91" s="397">
        <v>0</v>
      </c>
      <c r="G91" s="397">
        <v>10</v>
      </c>
      <c r="H91" s="397">
        <f t="shared" si="31"/>
        <v>30</v>
      </c>
      <c r="I91" s="397">
        <v>2</v>
      </c>
      <c r="J91" s="397"/>
      <c r="K91" s="397">
        <v>1</v>
      </c>
      <c r="L91" s="397" t="s">
        <v>28</v>
      </c>
      <c r="M91" s="397">
        <v>2</v>
      </c>
      <c r="N91" s="397" t="s">
        <v>28</v>
      </c>
      <c r="O91" s="397">
        <v>2</v>
      </c>
      <c r="P91" s="397">
        <v>0.36</v>
      </c>
      <c r="Q91" s="397">
        <v>0.64</v>
      </c>
    </row>
    <row r="92" spans="1:17" ht="16" x14ac:dyDescent="0.2">
      <c r="A92" s="394" t="s">
        <v>787</v>
      </c>
      <c r="B92" s="394" t="s">
        <v>899</v>
      </c>
      <c r="C92" s="396" t="s">
        <v>790</v>
      </c>
      <c r="D92" s="397">
        <v>0</v>
      </c>
      <c r="E92" s="397">
        <v>0</v>
      </c>
      <c r="F92" s="397">
        <v>0</v>
      </c>
      <c r="G92" s="397">
        <v>100</v>
      </c>
      <c r="H92" s="397">
        <f>D92+E92+F92+G92</f>
        <v>100</v>
      </c>
      <c r="I92" s="397">
        <v>2</v>
      </c>
      <c r="J92" s="397"/>
      <c r="K92" s="397">
        <v>1</v>
      </c>
      <c r="L92" s="397" t="s">
        <v>28</v>
      </c>
      <c r="M92" s="397">
        <v>2</v>
      </c>
      <c r="N92" s="397" t="s">
        <v>28</v>
      </c>
      <c r="O92" s="397">
        <v>2</v>
      </c>
      <c r="P92" s="397">
        <v>0.36</v>
      </c>
      <c r="Q92" s="397">
        <v>0.64</v>
      </c>
    </row>
    <row r="93" spans="1:17" ht="16" x14ac:dyDescent="0.2">
      <c r="A93" s="352"/>
      <c r="B93" s="352"/>
      <c r="C93" s="353" t="s">
        <v>792</v>
      </c>
      <c r="D93" s="354">
        <f>SUM(D95:D97)</f>
        <v>0</v>
      </c>
      <c r="E93" s="354">
        <f t="shared" ref="E93:H93" si="33">SUM(E95:E97)</f>
        <v>0</v>
      </c>
      <c r="F93" s="354">
        <f t="shared" si="33"/>
        <v>0</v>
      </c>
      <c r="G93" s="354">
        <f t="shared" si="33"/>
        <v>600</v>
      </c>
      <c r="H93" s="354">
        <f t="shared" si="33"/>
        <v>600</v>
      </c>
      <c r="I93" s="354"/>
      <c r="J93" s="354">
        <v>30</v>
      </c>
      <c r="K93" s="354"/>
      <c r="L93" s="354"/>
      <c r="M93" s="354"/>
      <c r="N93" s="354"/>
      <c r="O93" s="354"/>
      <c r="P93" s="354"/>
      <c r="Q93" s="354"/>
    </row>
    <row r="94" spans="1:17" ht="16" x14ac:dyDescent="0.2">
      <c r="A94" s="365" t="s">
        <v>793</v>
      </c>
      <c r="B94" s="367"/>
      <c r="C94" s="367" t="s">
        <v>399</v>
      </c>
      <c r="D94" s="368">
        <f>SUM(D95:D97)</f>
        <v>0</v>
      </c>
      <c r="E94" s="368">
        <f t="shared" ref="E94:H94" si="34">SUM(E95:E97)</f>
        <v>0</v>
      </c>
      <c r="F94" s="368">
        <f t="shared" si="34"/>
        <v>0</v>
      </c>
      <c r="G94" s="368">
        <f t="shared" si="34"/>
        <v>600</v>
      </c>
      <c r="H94" s="368">
        <f t="shared" si="34"/>
        <v>600</v>
      </c>
      <c r="I94" s="368"/>
      <c r="J94" s="368">
        <f>H94/20</f>
        <v>30</v>
      </c>
      <c r="K94" s="393"/>
      <c r="L94" s="393"/>
      <c r="M94" s="393"/>
      <c r="N94" s="393"/>
      <c r="O94" s="393"/>
      <c r="P94" s="393"/>
      <c r="Q94" s="393"/>
    </row>
    <row r="95" spans="1:17" ht="16" x14ac:dyDescent="0.2">
      <c r="A95" s="398" t="s">
        <v>793</v>
      </c>
      <c r="B95" s="398" t="s">
        <v>900</v>
      </c>
      <c r="C95" s="400" t="s">
        <v>794</v>
      </c>
      <c r="D95" s="401">
        <v>0</v>
      </c>
      <c r="E95" s="401">
        <v>0</v>
      </c>
      <c r="F95" s="401">
        <v>0</v>
      </c>
      <c r="G95" s="401">
        <v>100</v>
      </c>
      <c r="H95" s="401">
        <f t="shared" ref="H95:H97" si="35">D95+E95+F95+G95</f>
        <v>100</v>
      </c>
      <c r="I95" s="401">
        <v>1</v>
      </c>
      <c r="J95" s="401"/>
      <c r="K95" s="401">
        <v>1</v>
      </c>
      <c r="L95" s="401" t="s">
        <v>28</v>
      </c>
      <c r="M95" s="401">
        <v>2</v>
      </c>
      <c r="N95" s="401" t="s">
        <v>28</v>
      </c>
      <c r="O95" s="401">
        <v>2</v>
      </c>
      <c r="P95" s="401">
        <v>0.36</v>
      </c>
      <c r="Q95" s="401">
        <v>0.64</v>
      </c>
    </row>
    <row r="96" spans="1:17" ht="16" x14ac:dyDescent="0.2">
      <c r="A96" s="398" t="s">
        <v>793</v>
      </c>
      <c r="B96" s="398" t="s">
        <v>901</v>
      </c>
      <c r="C96" s="400" t="s">
        <v>795</v>
      </c>
      <c r="D96" s="401">
        <v>0</v>
      </c>
      <c r="E96" s="401">
        <v>0</v>
      </c>
      <c r="F96" s="401">
        <v>0</v>
      </c>
      <c r="G96" s="401">
        <v>300</v>
      </c>
      <c r="H96" s="401">
        <f t="shared" si="35"/>
        <v>300</v>
      </c>
      <c r="I96" s="401">
        <v>3</v>
      </c>
      <c r="J96" s="401"/>
      <c r="K96" s="401">
        <v>1</v>
      </c>
      <c r="L96" s="401" t="s">
        <v>28</v>
      </c>
      <c r="M96" s="401">
        <v>2</v>
      </c>
      <c r="N96" s="401" t="s">
        <v>28</v>
      </c>
      <c r="O96" s="401">
        <v>2</v>
      </c>
      <c r="P96" s="401">
        <v>0.36</v>
      </c>
      <c r="Q96" s="401">
        <v>0.64</v>
      </c>
    </row>
    <row r="97" spans="1:17" ht="16" x14ac:dyDescent="0.2">
      <c r="A97" s="398" t="s">
        <v>793</v>
      </c>
      <c r="B97" s="398" t="s">
        <v>902</v>
      </c>
      <c r="C97" s="400" t="s">
        <v>906</v>
      </c>
      <c r="D97" s="401">
        <v>0</v>
      </c>
      <c r="E97" s="401">
        <v>0</v>
      </c>
      <c r="F97" s="401">
        <v>0</v>
      </c>
      <c r="G97" s="401">
        <v>200</v>
      </c>
      <c r="H97" s="401">
        <f t="shared" si="35"/>
        <v>200</v>
      </c>
      <c r="I97" s="401">
        <v>2</v>
      </c>
      <c r="J97" s="401"/>
      <c r="K97" s="401">
        <v>1</v>
      </c>
      <c r="L97" s="401" t="s">
        <v>28</v>
      </c>
      <c r="M97" s="401">
        <v>2</v>
      </c>
      <c r="N97" s="401" t="s">
        <v>28</v>
      </c>
      <c r="O97" s="401">
        <v>2</v>
      </c>
      <c r="P97" s="401">
        <v>0.36</v>
      </c>
      <c r="Q97" s="401">
        <v>0.64</v>
      </c>
    </row>
    <row r="98" spans="1:17" ht="16" x14ac:dyDescent="0.2">
      <c r="A98" s="402"/>
      <c r="B98" s="402"/>
      <c r="C98" s="402"/>
      <c r="D98" s="403">
        <f>D93+D74</f>
        <v>130</v>
      </c>
      <c r="E98" s="403">
        <f t="shared" ref="E98:H98" si="36">E93+E74</f>
        <v>52</v>
      </c>
      <c r="F98" s="403">
        <f t="shared" si="36"/>
        <v>100</v>
      </c>
      <c r="G98" s="403">
        <f t="shared" si="36"/>
        <v>918</v>
      </c>
      <c r="H98" s="403">
        <f t="shared" si="36"/>
        <v>1200</v>
      </c>
      <c r="I98" s="403"/>
      <c r="J98" s="403"/>
      <c r="K98" s="403"/>
      <c r="L98" s="403"/>
      <c r="M98" s="403"/>
      <c r="N98" s="403"/>
      <c r="O98" s="403"/>
      <c r="P98" s="403"/>
      <c r="Q98" s="403"/>
    </row>
    <row r="99" spans="1:17" x14ac:dyDescent="0.15">
      <c r="A99" s="42"/>
      <c r="B99" s="42"/>
      <c r="C99" s="42"/>
      <c r="D99" s="44"/>
      <c r="E99" s="44"/>
      <c r="F99" s="44"/>
      <c r="G99" s="42"/>
      <c r="H99" s="42"/>
      <c r="I99" s="42"/>
      <c r="J99" s="89"/>
      <c r="K99" s="42"/>
      <c r="L99" s="42"/>
      <c r="M99" s="42"/>
      <c r="N99" s="42"/>
      <c r="O99" s="42"/>
      <c r="P99" s="42"/>
      <c r="Q99" s="42"/>
    </row>
    <row r="100" spans="1:17" x14ac:dyDescent="0.15">
      <c r="A100" s="42"/>
      <c r="B100" s="42"/>
      <c r="C100" s="42"/>
      <c r="D100" s="44"/>
      <c r="E100" s="44"/>
      <c r="F100" s="44"/>
      <c r="G100" s="42"/>
      <c r="H100" s="42"/>
      <c r="I100" s="42"/>
      <c r="J100" s="89"/>
      <c r="K100" s="42"/>
      <c r="L100" s="42"/>
      <c r="M100" s="42"/>
      <c r="N100" s="42"/>
      <c r="O100" s="42"/>
      <c r="P100" s="42"/>
      <c r="Q100" s="42"/>
    </row>
    <row r="101" spans="1:17" x14ac:dyDescent="0.15">
      <c r="A101" s="42"/>
      <c r="B101" s="42"/>
      <c r="C101" s="42"/>
      <c r="D101" s="44"/>
      <c r="E101" s="44"/>
      <c r="F101" s="44"/>
      <c r="G101" s="42"/>
      <c r="H101" s="42"/>
      <c r="I101" s="42"/>
      <c r="J101" s="89"/>
      <c r="K101" s="42"/>
      <c r="L101" s="42"/>
      <c r="M101" s="42"/>
      <c r="N101" s="42"/>
      <c r="O101" s="42"/>
      <c r="P101" s="42"/>
      <c r="Q101" s="42"/>
    </row>
    <row r="102" spans="1:17" x14ac:dyDescent="0.15">
      <c r="A102" s="42"/>
      <c r="B102" s="42"/>
      <c r="C102" s="42"/>
      <c r="D102" s="44"/>
      <c r="E102" s="44"/>
      <c r="F102" s="44"/>
      <c r="G102" s="42"/>
      <c r="H102" s="42"/>
      <c r="I102" s="42"/>
      <c r="J102" s="89"/>
      <c r="K102" s="42"/>
      <c r="L102" s="42"/>
      <c r="M102" s="42"/>
      <c r="N102" s="42"/>
      <c r="O102" s="42"/>
      <c r="P102" s="42"/>
      <c r="Q102" s="42"/>
    </row>
    <row r="103" spans="1:17" x14ac:dyDescent="0.15">
      <c r="A103" s="42"/>
      <c r="B103" s="42"/>
      <c r="C103" s="42"/>
      <c r="D103" s="44"/>
      <c r="E103" s="44"/>
      <c r="F103" s="44"/>
      <c r="G103" s="42"/>
      <c r="H103" s="42"/>
      <c r="I103" s="42"/>
      <c r="J103" s="89"/>
      <c r="K103" s="42"/>
      <c r="L103" s="42"/>
      <c r="M103" s="42"/>
      <c r="N103" s="42"/>
      <c r="O103" s="42"/>
      <c r="P103" s="42"/>
      <c r="Q103" s="42"/>
    </row>
    <row r="104" spans="1:17" x14ac:dyDescent="0.15">
      <c r="A104" s="42"/>
      <c r="B104" s="42"/>
      <c r="C104" s="42"/>
      <c r="D104" s="44"/>
      <c r="E104" s="44"/>
      <c r="F104" s="44"/>
      <c r="G104" s="42"/>
      <c r="H104" s="42"/>
      <c r="I104" s="42"/>
      <c r="J104" s="89"/>
      <c r="K104" s="42"/>
      <c r="L104" s="42"/>
      <c r="M104" s="42"/>
      <c r="N104" s="42"/>
      <c r="O104" s="42"/>
      <c r="P104" s="42"/>
      <c r="Q104" s="42"/>
    </row>
    <row r="105" spans="1:17" x14ac:dyDescent="0.15">
      <c r="A105" s="42"/>
      <c r="B105" s="42"/>
      <c r="C105" s="42"/>
      <c r="D105" s="44"/>
      <c r="E105" s="44"/>
      <c r="F105" s="44"/>
      <c r="G105" s="42"/>
      <c r="H105" s="42"/>
      <c r="I105" s="42"/>
      <c r="J105" s="89"/>
      <c r="K105" s="42"/>
      <c r="L105" s="42"/>
      <c r="M105" s="42"/>
      <c r="N105" s="42"/>
      <c r="O105" s="42"/>
      <c r="P105" s="42"/>
      <c r="Q105" s="42"/>
    </row>
    <row r="106" spans="1:17" x14ac:dyDescent="0.15">
      <c r="A106" s="42"/>
      <c r="B106" s="42"/>
      <c r="C106" s="42"/>
      <c r="D106" s="44"/>
      <c r="E106" s="44"/>
      <c r="F106" s="44"/>
      <c r="G106" s="42"/>
      <c r="H106" s="42"/>
      <c r="I106" s="42"/>
      <c r="J106" s="89"/>
      <c r="K106" s="42"/>
      <c r="L106" s="42"/>
      <c r="M106" s="42"/>
      <c r="N106" s="42"/>
      <c r="O106" s="42"/>
      <c r="P106" s="42"/>
      <c r="Q106" s="42"/>
    </row>
    <row r="107" spans="1:17" x14ac:dyDescent="0.15">
      <c r="A107" s="42"/>
      <c r="B107" s="42"/>
      <c r="C107" s="42"/>
      <c r="D107" s="44"/>
      <c r="E107" s="44"/>
      <c r="F107" s="44"/>
      <c r="G107" s="42"/>
      <c r="H107" s="42"/>
      <c r="I107" s="42"/>
      <c r="J107" s="89"/>
      <c r="K107" s="42"/>
      <c r="L107" s="42"/>
      <c r="M107" s="42"/>
      <c r="N107" s="42"/>
      <c r="O107" s="42"/>
      <c r="P107" s="42"/>
      <c r="Q107" s="42"/>
    </row>
    <row r="108" spans="1:17" x14ac:dyDescent="0.15">
      <c r="A108" s="42"/>
      <c r="B108" s="42"/>
      <c r="C108" s="42"/>
      <c r="D108" s="44"/>
      <c r="E108" s="44"/>
      <c r="F108" s="44"/>
      <c r="G108" s="42"/>
      <c r="H108" s="42"/>
      <c r="I108" s="42"/>
      <c r="J108" s="89"/>
      <c r="K108" s="42"/>
      <c r="L108" s="42"/>
      <c r="M108" s="42"/>
      <c r="N108" s="42"/>
      <c r="O108" s="42"/>
      <c r="P108" s="42"/>
      <c r="Q108" s="42"/>
    </row>
    <row r="109" spans="1:17" x14ac:dyDescent="0.15">
      <c r="A109" s="42"/>
      <c r="B109" s="42"/>
      <c r="C109" s="42"/>
      <c r="D109" s="44"/>
      <c r="E109" s="44"/>
      <c r="F109" s="44"/>
      <c r="G109" s="42"/>
      <c r="H109" s="42"/>
      <c r="I109" s="42"/>
      <c r="J109" s="89"/>
      <c r="K109" s="42"/>
      <c r="L109" s="42"/>
      <c r="M109" s="42"/>
      <c r="N109" s="42"/>
      <c r="O109" s="42"/>
      <c r="P109" s="42"/>
      <c r="Q109" s="42"/>
    </row>
    <row r="110" spans="1:17" x14ac:dyDescent="0.15">
      <c r="A110" s="42"/>
      <c r="B110" s="42"/>
      <c r="C110" s="42"/>
      <c r="D110" s="44"/>
      <c r="E110" s="44"/>
      <c r="F110" s="44"/>
      <c r="G110" s="42"/>
      <c r="H110" s="42"/>
      <c r="I110" s="42"/>
      <c r="J110" s="89"/>
      <c r="K110" s="42"/>
      <c r="L110" s="42"/>
      <c r="M110" s="42"/>
      <c r="N110" s="42"/>
      <c r="O110" s="42"/>
      <c r="P110" s="42"/>
      <c r="Q110" s="42"/>
    </row>
    <row r="111" spans="1:17" x14ac:dyDescent="0.15">
      <c r="A111" s="42"/>
      <c r="B111" s="42"/>
      <c r="C111" s="42"/>
      <c r="D111" s="44"/>
      <c r="E111" s="44"/>
      <c r="F111" s="44"/>
      <c r="G111" s="42"/>
      <c r="H111" s="42"/>
      <c r="I111" s="42"/>
      <c r="J111" s="89"/>
      <c r="K111" s="42"/>
      <c r="L111" s="42"/>
      <c r="M111" s="42"/>
      <c r="N111" s="42"/>
      <c r="O111" s="42"/>
      <c r="P111" s="42"/>
      <c r="Q111" s="42"/>
    </row>
    <row r="112" spans="1:17" x14ac:dyDescent="0.15">
      <c r="A112" s="42"/>
      <c r="B112" s="42"/>
      <c r="C112" s="42"/>
      <c r="D112" s="44"/>
      <c r="E112" s="44"/>
      <c r="F112" s="44"/>
      <c r="G112" s="42"/>
      <c r="H112" s="42"/>
      <c r="I112" s="42"/>
      <c r="J112" s="89"/>
      <c r="K112" s="42"/>
      <c r="L112" s="42"/>
      <c r="M112" s="42"/>
      <c r="N112" s="42"/>
      <c r="O112" s="42"/>
      <c r="P112" s="42"/>
      <c r="Q112" s="42"/>
    </row>
    <row r="113" spans="1:17" x14ac:dyDescent="0.15">
      <c r="A113" s="42"/>
      <c r="B113" s="42"/>
      <c r="C113" s="42"/>
      <c r="D113" s="44"/>
      <c r="E113" s="44"/>
      <c r="F113" s="44"/>
      <c r="G113" s="42"/>
      <c r="H113" s="42"/>
      <c r="I113" s="42"/>
      <c r="J113" s="89"/>
      <c r="K113" s="42"/>
      <c r="L113" s="42"/>
      <c r="M113" s="42"/>
      <c r="N113" s="42"/>
      <c r="O113" s="42"/>
      <c r="P113" s="42"/>
      <c r="Q113" s="42"/>
    </row>
    <row r="114" spans="1:17" x14ac:dyDescent="0.15">
      <c r="A114" s="42"/>
      <c r="B114" s="42"/>
      <c r="C114" s="42"/>
      <c r="D114" s="44"/>
      <c r="E114" s="44"/>
      <c r="F114" s="44"/>
      <c r="G114" s="42"/>
      <c r="H114" s="42"/>
      <c r="I114" s="42"/>
      <c r="J114" s="89"/>
      <c r="K114" s="42"/>
      <c r="L114" s="42"/>
      <c r="M114" s="42"/>
      <c r="N114" s="42"/>
      <c r="O114" s="42"/>
      <c r="P114" s="42"/>
      <c r="Q114" s="42"/>
    </row>
    <row r="115" spans="1:17" x14ac:dyDescent="0.15">
      <c r="A115" s="42"/>
      <c r="B115" s="42"/>
      <c r="C115" s="42"/>
      <c r="D115" s="44"/>
      <c r="E115" s="44"/>
      <c r="F115" s="44"/>
      <c r="G115" s="42"/>
      <c r="H115" s="42"/>
      <c r="I115" s="42"/>
      <c r="J115" s="89"/>
      <c r="K115" s="42"/>
      <c r="L115" s="42"/>
      <c r="M115" s="42"/>
      <c r="N115" s="42"/>
      <c r="O115" s="42"/>
      <c r="P115" s="42"/>
      <c r="Q115" s="42"/>
    </row>
    <row r="116" spans="1:17" x14ac:dyDescent="0.15">
      <c r="A116" s="42"/>
      <c r="B116" s="42"/>
      <c r="C116" s="42"/>
      <c r="D116" s="44"/>
      <c r="E116" s="44"/>
      <c r="F116" s="44"/>
      <c r="G116" s="42"/>
      <c r="H116" s="42"/>
      <c r="I116" s="42"/>
      <c r="J116" s="89"/>
      <c r="K116" s="42"/>
      <c r="L116" s="42"/>
      <c r="M116" s="42"/>
      <c r="N116" s="42"/>
      <c r="O116" s="42"/>
      <c r="P116" s="42"/>
      <c r="Q116" s="42"/>
    </row>
    <row r="117" spans="1:17" x14ac:dyDescent="0.15">
      <c r="A117" s="42"/>
      <c r="B117" s="42"/>
      <c r="C117" s="42"/>
      <c r="D117" s="44"/>
      <c r="E117" s="44"/>
      <c r="F117" s="44"/>
      <c r="G117" s="42"/>
      <c r="H117" s="42"/>
      <c r="I117" s="42"/>
      <c r="J117" s="89"/>
      <c r="K117" s="42"/>
      <c r="L117" s="42"/>
      <c r="M117" s="42"/>
      <c r="N117" s="42"/>
      <c r="O117" s="42"/>
      <c r="P117" s="42"/>
      <c r="Q117" s="42"/>
    </row>
    <row r="118" spans="1:17" x14ac:dyDescent="0.15">
      <c r="A118" s="42"/>
      <c r="B118" s="42"/>
      <c r="C118" s="42"/>
      <c r="D118" s="44"/>
      <c r="E118" s="44"/>
      <c r="F118" s="44"/>
      <c r="G118" s="42"/>
      <c r="H118" s="42"/>
      <c r="I118" s="42"/>
      <c r="J118" s="89"/>
      <c r="K118" s="42"/>
      <c r="L118" s="42"/>
      <c r="M118" s="42"/>
      <c r="N118" s="42"/>
      <c r="O118" s="42"/>
      <c r="P118" s="42"/>
      <c r="Q118" s="42"/>
    </row>
    <row r="119" spans="1:17" x14ac:dyDescent="0.15">
      <c r="A119" s="42"/>
      <c r="B119" s="42"/>
      <c r="C119" s="42"/>
      <c r="D119" s="44"/>
      <c r="E119" s="44"/>
      <c r="F119" s="44"/>
      <c r="G119" s="42"/>
      <c r="H119" s="42"/>
      <c r="I119" s="42"/>
      <c r="J119" s="89"/>
      <c r="K119" s="42"/>
      <c r="L119" s="42"/>
      <c r="M119" s="42"/>
      <c r="N119" s="42"/>
      <c r="O119" s="42"/>
      <c r="P119" s="42"/>
      <c r="Q119" s="42"/>
    </row>
    <row r="120" spans="1:17" x14ac:dyDescent="0.15">
      <c r="A120" s="42"/>
      <c r="B120" s="42"/>
      <c r="C120" s="42"/>
      <c r="D120" s="44"/>
      <c r="E120" s="44"/>
      <c r="F120" s="44"/>
      <c r="G120" s="42"/>
      <c r="H120" s="42"/>
      <c r="I120" s="42"/>
      <c r="J120" s="89"/>
      <c r="K120" s="42"/>
      <c r="L120" s="42"/>
      <c r="M120" s="42"/>
      <c r="N120" s="42"/>
      <c r="O120" s="42"/>
      <c r="P120" s="42"/>
      <c r="Q120" s="42"/>
    </row>
    <row r="121" spans="1:17" x14ac:dyDescent="0.15">
      <c r="A121" s="42"/>
      <c r="B121" s="42"/>
      <c r="C121" s="42"/>
      <c r="D121" s="44"/>
      <c r="E121" s="44"/>
      <c r="F121" s="44"/>
      <c r="G121" s="42"/>
      <c r="H121" s="42"/>
      <c r="I121" s="42"/>
      <c r="J121" s="89"/>
      <c r="K121" s="42"/>
      <c r="L121" s="42"/>
      <c r="M121" s="42"/>
      <c r="N121" s="42"/>
      <c r="O121" s="42"/>
      <c r="P121" s="42"/>
      <c r="Q121" s="42"/>
    </row>
    <row r="122" spans="1:17" x14ac:dyDescent="0.15">
      <c r="A122" s="42"/>
      <c r="B122" s="42"/>
      <c r="C122" s="42"/>
      <c r="D122" s="44"/>
      <c r="E122" s="44"/>
      <c r="F122" s="44"/>
      <c r="G122" s="42"/>
      <c r="H122" s="42"/>
      <c r="I122" s="42"/>
      <c r="J122" s="89"/>
      <c r="K122" s="42"/>
      <c r="L122" s="42"/>
      <c r="M122" s="42"/>
      <c r="N122" s="42"/>
      <c r="O122" s="42"/>
      <c r="P122" s="42"/>
      <c r="Q122" s="42"/>
    </row>
    <row r="123" spans="1:17" x14ac:dyDescent="0.15">
      <c r="A123" s="42"/>
      <c r="B123" s="42"/>
      <c r="C123" s="42"/>
      <c r="D123" s="44"/>
      <c r="E123" s="44"/>
      <c r="F123" s="44"/>
      <c r="G123" s="42"/>
      <c r="H123" s="42"/>
      <c r="I123" s="42"/>
      <c r="J123" s="89"/>
      <c r="K123" s="42"/>
      <c r="L123" s="42"/>
      <c r="M123" s="42"/>
      <c r="N123" s="42"/>
      <c r="O123" s="42"/>
      <c r="P123" s="42"/>
      <c r="Q123" s="42"/>
    </row>
    <row r="124" spans="1:17" x14ac:dyDescent="0.15">
      <c r="A124" s="42"/>
      <c r="B124" s="42"/>
      <c r="C124" s="42"/>
      <c r="D124" s="44"/>
      <c r="E124" s="44"/>
      <c r="F124" s="44"/>
      <c r="G124" s="42"/>
      <c r="H124" s="42"/>
      <c r="I124" s="42"/>
      <c r="J124" s="89"/>
      <c r="K124" s="42"/>
      <c r="L124" s="42"/>
      <c r="M124" s="42"/>
      <c r="N124" s="42"/>
      <c r="O124" s="42"/>
      <c r="P124" s="42"/>
      <c r="Q124" s="42"/>
    </row>
    <row r="125" spans="1:17" x14ac:dyDescent="0.15">
      <c r="A125" s="42"/>
      <c r="B125" s="42"/>
      <c r="C125" s="42"/>
      <c r="D125" s="44"/>
      <c r="E125" s="44"/>
      <c r="F125" s="44"/>
      <c r="G125" s="42"/>
      <c r="H125" s="42"/>
      <c r="I125" s="42"/>
      <c r="J125" s="89"/>
      <c r="K125" s="42"/>
      <c r="L125" s="42"/>
      <c r="M125" s="42"/>
      <c r="N125" s="42"/>
      <c r="O125" s="42"/>
      <c r="P125" s="42"/>
      <c r="Q125" s="42"/>
    </row>
    <row r="126" spans="1:17" x14ac:dyDescent="0.15">
      <c r="A126" s="42"/>
      <c r="B126" s="42"/>
      <c r="C126" s="42"/>
      <c r="D126" s="44"/>
      <c r="E126" s="44"/>
      <c r="F126" s="44"/>
      <c r="G126" s="42"/>
      <c r="H126" s="42"/>
      <c r="I126" s="42"/>
      <c r="J126" s="89"/>
      <c r="K126" s="42"/>
      <c r="L126" s="42"/>
      <c r="M126" s="42"/>
      <c r="N126" s="42"/>
      <c r="O126" s="42"/>
      <c r="P126" s="42"/>
      <c r="Q126" s="42"/>
    </row>
    <row r="127" spans="1:17" x14ac:dyDescent="0.15">
      <c r="A127" s="42"/>
      <c r="B127" s="42"/>
      <c r="C127" s="42"/>
      <c r="D127" s="44"/>
      <c r="E127" s="44"/>
      <c r="F127" s="44"/>
      <c r="G127" s="42"/>
      <c r="H127" s="42"/>
      <c r="I127" s="42"/>
      <c r="J127" s="89"/>
      <c r="K127" s="42"/>
      <c r="L127" s="42"/>
      <c r="M127" s="42"/>
      <c r="N127" s="42"/>
      <c r="O127" s="42"/>
      <c r="P127" s="42"/>
      <c r="Q127" s="42"/>
    </row>
    <row r="128" spans="1:17" x14ac:dyDescent="0.15">
      <c r="A128" s="42"/>
      <c r="B128" s="42"/>
      <c r="C128" s="42"/>
      <c r="D128" s="44"/>
      <c r="E128" s="44"/>
      <c r="F128" s="44"/>
      <c r="G128" s="42"/>
      <c r="H128" s="42"/>
      <c r="I128" s="42"/>
      <c r="J128" s="89"/>
      <c r="K128" s="42"/>
      <c r="L128" s="42"/>
      <c r="M128" s="42"/>
      <c r="N128" s="42"/>
      <c r="O128" s="42"/>
      <c r="P128" s="42"/>
      <c r="Q128" s="42"/>
    </row>
    <row r="129" spans="1:17" x14ac:dyDescent="0.15">
      <c r="A129" s="42"/>
      <c r="B129" s="42"/>
      <c r="C129" s="42"/>
      <c r="D129" s="44"/>
      <c r="E129" s="44"/>
      <c r="F129" s="44"/>
      <c r="G129" s="42"/>
      <c r="H129" s="42"/>
      <c r="I129" s="42"/>
      <c r="J129" s="89"/>
      <c r="K129" s="42"/>
      <c r="L129" s="42"/>
      <c r="M129" s="42"/>
      <c r="N129" s="42"/>
      <c r="O129" s="42"/>
      <c r="P129" s="42"/>
      <c r="Q129" s="42"/>
    </row>
    <row r="130" spans="1:17" x14ac:dyDescent="0.15">
      <c r="A130" s="42"/>
      <c r="B130" s="42"/>
      <c r="C130" s="42"/>
      <c r="D130" s="44"/>
      <c r="E130" s="44"/>
      <c r="F130" s="44"/>
      <c r="G130" s="42"/>
      <c r="H130" s="42"/>
      <c r="I130" s="42"/>
      <c r="J130" s="89"/>
      <c r="K130" s="42"/>
      <c r="L130" s="42"/>
      <c r="M130" s="42"/>
      <c r="N130" s="42"/>
      <c r="O130" s="42"/>
      <c r="P130" s="42"/>
      <c r="Q130" s="42"/>
    </row>
    <row r="131" spans="1:17" x14ac:dyDescent="0.15">
      <c r="A131" s="42"/>
      <c r="B131" s="42"/>
      <c r="C131" s="42"/>
      <c r="D131" s="44"/>
      <c r="E131" s="44"/>
      <c r="F131" s="44"/>
      <c r="G131" s="42"/>
      <c r="H131" s="42"/>
      <c r="I131" s="42"/>
      <c r="J131" s="89"/>
      <c r="K131" s="42"/>
      <c r="L131" s="42"/>
      <c r="M131" s="42"/>
      <c r="N131" s="42"/>
      <c r="O131" s="42"/>
      <c r="P131" s="42"/>
      <c r="Q131" s="42"/>
    </row>
    <row r="132" spans="1:17" x14ac:dyDescent="0.15">
      <c r="A132" s="42"/>
      <c r="B132" s="42"/>
      <c r="C132" s="42"/>
      <c r="D132" s="44"/>
      <c r="E132" s="44"/>
      <c r="F132" s="44"/>
      <c r="G132" s="42"/>
      <c r="H132" s="42"/>
      <c r="I132" s="42"/>
      <c r="J132" s="89"/>
      <c r="K132" s="42"/>
      <c r="L132" s="42"/>
      <c r="M132" s="42"/>
      <c r="N132" s="42"/>
      <c r="O132" s="42"/>
      <c r="P132" s="42"/>
      <c r="Q132" s="42"/>
    </row>
    <row r="133" spans="1:17" x14ac:dyDescent="0.15">
      <c r="A133" s="42"/>
      <c r="B133" s="42"/>
      <c r="C133" s="42"/>
      <c r="D133" s="44"/>
      <c r="E133" s="44"/>
      <c r="F133" s="44"/>
      <c r="G133" s="42"/>
      <c r="H133" s="42"/>
      <c r="I133" s="42"/>
      <c r="J133" s="89"/>
      <c r="K133" s="42"/>
      <c r="L133" s="42"/>
      <c r="M133" s="42"/>
      <c r="N133" s="42"/>
      <c r="O133" s="42"/>
      <c r="P133" s="42"/>
      <c r="Q133" s="42"/>
    </row>
    <row r="134" spans="1:17" x14ac:dyDescent="0.15">
      <c r="A134" s="42"/>
      <c r="B134" s="42"/>
      <c r="C134" s="42"/>
      <c r="D134" s="44"/>
      <c r="E134" s="44"/>
      <c r="F134" s="44"/>
      <c r="G134" s="42"/>
      <c r="H134" s="42"/>
      <c r="I134" s="42"/>
      <c r="J134" s="89"/>
      <c r="K134" s="42"/>
      <c r="L134" s="42"/>
      <c r="M134" s="42"/>
      <c r="N134" s="42"/>
      <c r="O134" s="42"/>
      <c r="P134" s="42"/>
      <c r="Q134" s="42"/>
    </row>
    <row r="135" spans="1:17" x14ac:dyDescent="0.15">
      <c r="A135" s="42"/>
      <c r="B135" s="42"/>
      <c r="C135" s="42"/>
      <c r="D135" s="44"/>
      <c r="E135" s="44"/>
      <c r="F135" s="44"/>
      <c r="G135" s="42"/>
      <c r="H135" s="42"/>
      <c r="I135" s="42"/>
      <c r="J135" s="89"/>
      <c r="K135" s="42"/>
      <c r="L135" s="42"/>
      <c r="M135" s="42"/>
      <c r="N135" s="42"/>
      <c r="O135" s="42"/>
      <c r="P135" s="42"/>
      <c r="Q135" s="42"/>
    </row>
    <row r="136" spans="1:17" x14ac:dyDescent="0.15">
      <c r="A136" s="42"/>
      <c r="B136" s="42"/>
      <c r="C136" s="42"/>
      <c r="D136" s="44"/>
      <c r="E136" s="44"/>
      <c r="F136" s="44"/>
      <c r="G136" s="42"/>
      <c r="H136" s="42"/>
      <c r="I136" s="42"/>
      <c r="J136" s="89"/>
      <c r="K136" s="42"/>
      <c r="L136" s="42"/>
      <c r="M136" s="42"/>
      <c r="N136" s="42"/>
      <c r="O136" s="42"/>
      <c r="P136" s="42"/>
      <c r="Q136" s="42"/>
    </row>
    <row r="137" spans="1:17" x14ac:dyDescent="0.15">
      <c r="A137" s="42"/>
      <c r="B137" s="42"/>
      <c r="C137" s="42"/>
      <c r="D137" s="44"/>
      <c r="E137" s="44"/>
      <c r="F137" s="44"/>
      <c r="G137" s="42"/>
      <c r="H137" s="42"/>
      <c r="I137" s="42"/>
      <c r="J137" s="89"/>
      <c r="K137" s="42"/>
      <c r="L137" s="42"/>
      <c r="M137" s="42"/>
      <c r="N137" s="42"/>
      <c r="O137" s="42"/>
      <c r="P137" s="42"/>
      <c r="Q137" s="42"/>
    </row>
    <row r="138" spans="1:17" x14ac:dyDescent="0.15">
      <c r="A138" s="42"/>
      <c r="B138" s="42"/>
      <c r="C138" s="42"/>
      <c r="D138" s="44"/>
      <c r="E138" s="44"/>
      <c r="F138" s="44"/>
      <c r="G138" s="42"/>
      <c r="H138" s="42"/>
      <c r="I138" s="42"/>
      <c r="J138" s="89"/>
      <c r="K138" s="42"/>
      <c r="L138" s="42"/>
      <c r="M138" s="42"/>
      <c r="N138" s="42"/>
      <c r="O138" s="42"/>
      <c r="P138" s="42"/>
      <c r="Q138" s="42"/>
    </row>
    <row r="139" spans="1:17" x14ac:dyDescent="0.15">
      <c r="A139" s="42"/>
      <c r="B139" s="42"/>
      <c r="C139" s="42"/>
      <c r="D139" s="44"/>
      <c r="E139" s="44"/>
      <c r="F139" s="44"/>
      <c r="G139" s="42"/>
      <c r="H139" s="42"/>
      <c r="I139" s="42"/>
      <c r="J139" s="89"/>
      <c r="K139" s="42"/>
      <c r="L139" s="42"/>
      <c r="M139" s="42"/>
      <c r="N139" s="42"/>
      <c r="O139" s="42"/>
      <c r="P139" s="42"/>
      <c r="Q139" s="42"/>
    </row>
    <row r="140" spans="1:17" x14ac:dyDescent="0.15">
      <c r="A140" s="42"/>
      <c r="B140" s="42"/>
      <c r="C140" s="42"/>
      <c r="D140" s="44"/>
      <c r="E140" s="44"/>
      <c r="F140" s="44"/>
      <c r="G140" s="42"/>
      <c r="H140" s="42"/>
      <c r="I140" s="42"/>
      <c r="J140" s="89"/>
      <c r="K140" s="42"/>
      <c r="L140" s="42"/>
      <c r="M140" s="42"/>
      <c r="N140" s="42"/>
      <c r="O140" s="42"/>
      <c r="P140" s="42"/>
      <c r="Q140" s="42"/>
    </row>
    <row r="141" spans="1:17" x14ac:dyDescent="0.15">
      <c r="A141" s="42"/>
      <c r="B141" s="42"/>
      <c r="C141" s="42"/>
      <c r="D141" s="44"/>
      <c r="E141" s="44"/>
      <c r="F141" s="44"/>
      <c r="G141" s="42"/>
      <c r="H141" s="42"/>
      <c r="I141" s="42"/>
      <c r="J141" s="89"/>
      <c r="K141" s="42"/>
      <c r="L141" s="42"/>
      <c r="M141" s="42"/>
      <c r="N141" s="42"/>
      <c r="O141" s="42"/>
      <c r="P141" s="42"/>
      <c r="Q141" s="42"/>
    </row>
    <row r="142" spans="1:17" x14ac:dyDescent="0.15">
      <c r="A142" s="42"/>
      <c r="B142" s="42"/>
      <c r="C142" s="42"/>
      <c r="D142" s="44"/>
      <c r="E142" s="44"/>
      <c r="F142" s="44"/>
      <c r="G142" s="42"/>
      <c r="H142" s="42"/>
      <c r="I142" s="42"/>
      <c r="J142" s="89"/>
      <c r="K142" s="42"/>
      <c r="L142" s="42"/>
      <c r="M142" s="42"/>
      <c r="N142" s="42"/>
      <c r="O142" s="42"/>
      <c r="P142" s="42"/>
      <c r="Q142" s="42"/>
    </row>
    <row r="143" spans="1:17" x14ac:dyDescent="0.15">
      <c r="A143" s="42"/>
      <c r="B143" s="42"/>
      <c r="C143" s="42"/>
      <c r="D143" s="44"/>
      <c r="E143" s="44"/>
      <c r="F143" s="44"/>
      <c r="G143" s="42"/>
      <c r="H143" s="42"/>
      <c r="I143" s="42"/>
      <c r="J143" s="89"/>
      <c r="K143" s="42"/>
      <c r="L143" s="42"/>
      <c r="M143" s="42"/>
      <c r="N143" s="42"/>
      <c r="O143" s="42"/>
      <c r="P143" s="42"/>
      <c r="Q143" s="42"/>
    </row>
    <row r="144" spans="1:17" x14ac:dyDescent="0.15">
      <c r="A144" s="42"/>
      <c r="B144" s="42"/>
      <c r="C144" s="42"/>
      <c r="D144" s="44"/>
      <c r="E144" s="44"/>
      <c r="F144" s="44"/>
      <c r="G144" s="42"/>
      <c r="H144" s="42"/>
      <c r="I144" s="42"/>
      <c r="J144" s="89"/>
      <c r="K144" s="42"/>
      <c r="L144" s="42"/>
      <c r="M144" s="42"/>
      <c r="N144" s="42"/>
      <c r="O144" s="42"/>
      <c r="P144" s="42"/>
      <c r="Q144" s="42"/>
    </row>
    <row r="145" spans="1:17" x14ac:dyDescent="0.15">
      <c r="A145" s="42"/>
      <c r="B145" s="42"/>
      <c r="C145" s="42"/>
      <c r="D145" s="44"/>
      <c r="E145" s="44"/>
      <c r="F145" s="44"/>
      <c r="G145" s="42"/>
      <c r="H145" s="42"/>
      <c r="I145" s="42"/>
      <c r="J145" s="89"/>
      <c r="K145" s="42"/>
      <c r="L145" s="42"/>
      <c r="M145" s="42"/>
      <c r="N145" s="42"/>
      <c r="O145" s="42"/>
      <c r="P145" s="42"/>
      <c r="Q145" s="42"/>
    </row>
    <row r="146" spans="1:17" x14ac:dyDescent="0.15">
      <c r="A146" s="42"/>
      <c r="B146" s="42"/>
      <c r="C146" s="42"/>
      <c r="D146" s="44"/>
      <c r="E146" s="44"/>
      <c r="F146" s="44"/>
      <c r="G146" s="42"/>
      <c r="H146" s="42"/>
      <c r="I146" s="42"/>
      <c r="J146" s="89"/>
      <c r="K146" s="42"/>
      <c r="L146" s="42"/>
      <c r="M146" s="42"/>
      <c r="N146" s="42"/>
      <c r="O146" s="42"/>
      <c r="P146" s="42"/>
      <c r="Q146" s="42"/>
    </row>
    <row r="147" spans="1:17" x14ac:dyDescent="0.15">
      <c r="A147" s="42"/>
      <c r="B147" s="42"/>
      <c r="C147" s="42"/>
      <c r="D147" s="44"/>
      <c r="E147" s="44"/>
      <c r="F147" s="44"/>
      <c r="G147" s="42"/>
      <c r="H147" s="42"/>
      <c r="I147" s="42"/>
      <c r="J147" s="89"/>
      <c r="K147" s="42"/>
      <c r="L147" s="42"/>
      <c r="M147" s="42"/>
      <c r="N147" s="42"/>
      <c r="O147" s="42"/>
      <c r="P147" s="42"/>
      <c r="Q147" s="42"/>
    </row>
    <row r="148" spans="1:17" x14ac:dyDescent="0.15">
      <c r="A148" s="42"/>
      <c r="B148" s="42"/>
      <c r="C148" s="42"/>
      <c r="D148" s="44"/>
      <c r="E148" s="44"/>
      <c r="F148" s="44"/>
      <c r="G148" s="42"/>
      <c r="H148" s="42"/>
      <c r="I148" s="42"/>
      <c r="J148" s="89"/>
      <c r="K148" s="42"/>
      <c r="L148" s="42"/>
      <c r="M148" s="42"/>
      <c r="N148" s="42"/>
      <c r="O148" s="42"/>
      <c r="P148" s="42"/>
      <c r="Q148" s="42"/>
    </row>
    <row r="149" spans="1:17" x14ac:dyDescent="0.15">
      <c r="A149" s="42"/>
      <c r="B149" s="42"/>
      <c r="C149" s="42"/>
      <c r="D149" s="44"/>
      <c r="E149" s="44"/>
      <c r="F149" s="44"/>
      <c r="G149" s="42"/>
      <c r="H149" s="42"/>
      <c r="I149" s="42"/>
      <c r="J149" s="89"/>
      <c r="K149" s="42"/>
      <c r="L149" s="42"/>
      <c r="M149" s="42"/>
      <c r="N149" s="42"/>
      <c r="O149" s="42"/>
      <c r="P149" s="42"/>
      <c r="Q149" s="42"/>
    </row>
    <row r="150" spans="1:17" x14ac:dyDescent="0.15">
      <c r="A150" s="42"/>
      <c r="B150" s="42"/>
      <c r="C150" s="42"/>
      <c r="D150" s="44"/>
      <c r="E150" s="44"/>
      <c r="F150" s="44"/>
      <c r="G150" s="42"/>
      <c r="H150" s="42"/>
      <c r="I150" s="42"/>
      <c r="J150" s="89"/>
      <c r="K150" s="42"/>
      <c r="L150" s="42"/>
      <c r="M150" s="42"/>
      <c r="N150" s="42"/>
      <c r="O150" s="42"/>
      <c r="P150" s="42"/>
      <c r="Q150" s="42"/>
    </row>
    <row r="151" spans="1:17" x14ac:dyDescent="0.15">
      <c r="A151" s="42"/>
      <c r="B151" s="42"/>
      <c r="C151" s="42"/>
      <c r="D151" s="44"/>
      <c r="E151" s="44"/>
      <c r="F151" s="44"/>
      <c r="G151" s="42"/>
      <c r="H151" s="42"/>
      <c r="I151" s="42"/>
      <c r="J151" s="89"/>
      <c r="K151" s="42"/>
      <c r="L151" s="42"/>
      <c r="M151" s="42"/>
      <c r="N151" s="42"/>
      <c r="O151" s="42"/>
      <c r="P151" s="42"/>
      <c r="Q151" s="42"/>
    </row>
    <row r="152" spans="1:17" x14ac:dyDescent="0.15">
      <c r="A152" s="42"/>
      <c r="B152" s="42"/>
      <c r="C152" s="42"/>
      <c r="D152" s="44"/>
      <c r="E152" s="44"/>
      <c r="F152" s="44"/>
      <c r="G152" s="42"/>
      <c r="H152" s="42"/>
      <c r="I152" s="42"/>
      <c r="J152" s="89"/>
      <c r="K152" s="42"/>
      <c r="L152" s="42"/>
      <c r="M152" s="42"/>
      <c r="N152" s="42"/>
      <c r="O152" s="42"/>
      <c r="P152" s="42"/>
      <c r="Q152" s="42"/>
    </row>
    <row r="153" spans="1:17" x14ac:dyDescent="0.15">
      <c r="A153" s="42"/>
      <c r="B153" s="42"/>
      <c r="C153" s="42"/>
      <c r="D153" s="44"/>
      <c r="E153" s="44"/>
      <c r="F153" s="44"/>
      <c r="G153" s="42"/>
      <c r="H153" s="42"/>
      <c r="I153" s="42"/>
      <c r="J153" s="89"/>
      <c r="K153" s="42"/>
      <c r="L153" s="42"/>
      <c r="M153" s="42"/>
      <c r="N153" s="42"/>
      <c r="O153" s="42"/>
      <c r="P153" s="42"/>
      <c r="Q153" s="42"/>
    </row>
    <row r="154" spans="1:17" x14ac:dyDescent="0.15">
      <c r="A154" s="42"/>
      <c r="B154" s="42"/>
      <c r="C154" s="42"/>
      <c r="D154" s="44"/>
      <c r="E154" s="44"/>
      <c r="F154" s="44"/>
      <c r="G154" s="42"/>
      <c r="H154" s="42"/>
      <c r="I154" s="42"/>
      <c r="J154" s="89"/>
      <c r="K154" s="42"/>
      <c r="L154" s="42"/>
      <c r="M154" s="42"/>
      <c r="N154" s="42"/>
      <c r="O154" s="42"/>
      <c r="P154" s="42"/>
      <c r="Q154" s="42"/>
    </row>
    <row r="155" spans="1:17" x14ac:dyDescent="0.15">
      <c r="A155" s="42"/>
      <c r="B155" s="42"/>
      <c r="C155" s="42"/>
      <c r="D155" s="44"/>
      <c r="E155" s="44"/>
      <c r="F155" s="44"/>
      <c r="G155" s="42"/>
      <c r="H155" s="42"/>
      <c r="I155" s="42"/>
      <c r="J155" s="89"/>
      <c r="K155" s="42"/>
      <c r="L155" s="42"/>
      <c r="M155" s="42"/>
      <c r="N155" s="42"/>
      <c r="O155" s="42"/>
      <c r="P155" s="42"/>
      <c r="Q155" s="42"/>
    </row>
    <row r="156" spans="1:17" x14ac:dyDescent="0.15">
      <c r="A156" s="42"/>
      <c r="B156" s="42"/>
      <c r="C156" s="42"/>
      <c r="D156" s="44"/>
      <c r="E156" s="44"/>
      <c r="F156" s="44"/>
      <c r="G156" s="42"/>
      <c r="H156" s="42"/>
      <c r="I156" s="42"/>
      <c r="J156" s="89"/>
      <c r="K156" s="42"/>
      <c r="L156" s="42"/>
      <c r="M156" s="42"/>
      <c r="N156" s="42"/>
      <c r="O156" s="42"/>
      <c r="P156" s="42"/>
      <c r="Q156" s="42"/>
    </row>
    <row r="157" spans="1:17" x14ac:dyDescent="0.15">
      <c r="A157" s="42"/>
      <c r="B157" s="42"/>
      <c r="C157" s="42"/>
      <c r="D157" s="44"/>
      <c r="E157" s="44"/>
      <c r="F157" s="44"/>
      <c r="G157" s="42"/>
      <c r="H157" s="42"/>
      <c r="I157" s="42"/>
      <c r="J157" s="89"/>
      <c r="K157" s="42"/>
      <c r="L157" s="42"/>
      <c r="M157" s="42"/>
      <c r="N157" s="42"/>
      <c r="O157" s="42"/>
      <c r="P157" s="42"/>
      <c r="Q157" s="42"/>
    </row>
    <row r="158" spans="1:17" x14ac:dyDescent="0.15">
      <c r="A158" s="42"/>
      <c r="B158" s="42"/>
      <c r="C158" s="42"/>
      <c r="D158" s="44"/>
      <c r="E158" s="44"/>
      <c r="F158" s="44"/>
      <c r="G158" s="42"/>
      <c r="H158" s="42"/>
      <c r="I158" s="42"/>
      <c r="J158" s="89"/>
      <c r="K158" s="42"/>
      <c r="L158" s="42"/>
      <c r="M158" s="42"/>
      <c r="N158" s="42"/>
      <c r="O158" s="42"/>
      <c r="P158" s="42"/>
      <c r="Q158" s="42"/>
    </row>
    <row r="159" spans="1:17" x14ac:dyDescent="0.15">
      <c r="A159" s="42"/>
      <c r="B159" s="42"/>
      <c r="C159" s="42"/>
      <c r="D159" s="44"/>
      <c r="E159" s="44"/>
      <c r="F159" s="44"/>
      <c r="G159" s="42"/>
      <c r="H159" s="42"/>
      <c r="I159" s="42"/>
      <c r="J159" s="89"/>
      <c r="K159" s="42"/>
      <c r="L159" s="42"/>
      <c r="M159" s="42"/>
      <c r="N159" s="42"/>
      <c r="O159" s="42"/>
      <c r="P159" s="42"/>
      <c r="Q159" s="42"/>
    </row>
    <row r="160" spans="1:17" x14ac:dyDescent="0.15">
      <c r="A160" s="42"/>
      <c r="B160" s="42"/>
      <c r="C160" s="42"/>
      <c r="D160" s="44"/>
      <c r="E160" s="44"/>
      <c r="F160" s="44"/>
      <c r="G160" s="42"/>
      <c r="H160" s="42"/>
      <c r="I160" s="42"/>
      <c r="J160" s="89"/>
      <c r="K160" s="42"/>
      <c r="L160" s="42"/>
      <c r="M160" s="42"/>
      <c r="N160" s="42"/>
      <c r="O160" s="42"/>
      <c r="P160" s="42"/>
      <c r="Q160" s="42"/>
    </row>
    <row r="161" spans="1:17" x14ac:dyDescent="0.15">
      <c r="A161" s="42"/>
      <c r="B161" s="42"/>
      <c r="C161" s="42"/>
      <c r="D161" s="44"/>
      <c r="E161" s="44"/>
      <c r="F161" s="44"/>
      <c r="G161" s="42"/>
      <c r="H161" s="42"/>
      <c r="I161" s="42"/>
      <c r="J161" s="89"/>
      <c r="K161" s="42"/>
      <c r="L161" s="42"/>
      <c r="M161" s="42"/>
      <c r="N161" s="42"/>
      <c r="O161" s="42"/>
      <c r="P161" s="42"/>
      <c r="Q161" s="42"/>
    </row>
    <row r="162" spans="1:17" x14ac:dyDescent="0.15">
      <c r="A162" s="42"/>
      <c r="B162" s="42"/>
      <c r="C162" s="42"/>
      <c r="D162" s="44"/>
      <c r="E162" s="44"/>
      <c r="F162" s="44"/>
      <c r="G162" s="42"/>
      <c r="H162" s="42"/>
      <c r="I162" s="42"/>
      <c r="J162" s="89"/>
      <c r="K162" s="42"/>
      <c r="L162" s="42"/>
      <c r="M162" s="42"/>
      <c r="N162" s="42"/>
      <c r="O162" s="42"/>
      <c r="P162" s="42"/>
      <c r="Q162" s="42"/>
    </row>
    <row r="163" spans="1:17" x14ac:dyDescent="0.15">
      <c r="A163" s="42"/>
      <c r="B163" s="42"/>
      <c r="C163" s="42"/>
      <c r="D163" s="44"/>
      <c r="E163" s="44"/>
      <c r="F163" s="44"/>
      <c r="G163" s="42"/>
      <c r="H163" s="42"/>
      <c r="I163" s="42"/>
      <c r="J163" s="89"/>
      <c r="K163" s="42"/>
      <c r="L163" s="42"/>
      <c r="M163" s="42"/>
      <c r="N163" s="42"/>
      <c r="O163" s="42"/>
      <c r="P163" s="42"/>
      <c r="Q163" s="42"/>
    </row>
    <row r="164" spans="1:17" x14ac:dyDescent="0.15">
      <c r="A164" s="42"/>
      <c r="B164" s="42"/>
      <c r="C164" s="42"/>
      <c r="D164" s="44"/>
      <c r="E164" s="44"/>
      <c r="F164" s="44"/>
      <c r="G164" s="42"/>
      <c r="H164" s="42"/>
      <c r="I164" s="42"/>
      <c r="J164" s="89"/>
      <c r="K164" s="42"/>
      <c r="L164" s="42"/>
      <c r="M164" s="42"/>
      <c r="N164" s="42"/>
      <c r="O164" s="42"/>
      <c r="P164" s="42"/>
      <c r="Q164" s="42"/>
    </row>
    <row r="165" spans="1:17" x14ac:dyDescent="0.15">
      <c r="A165" s="42"/>
      <c r="B165" s="42"/>
      <c r="C165" s="42"/>
      <c r="D165" s="44"/>
      <c r="E165" s="44"/>
      <c r="F165" s="44"/>
      <c r="G165" s="42"/>
      <c r="H165" s="42"/>
      <c r="I165" s="42"/>
      <c r="J165" s="89"/>
      <c r="K165" s="42"/>
      <c r="L165" s="42"/>
      <c r="M165" s="42"/>
      <c r="N165" s="42"/>
      <c r="O165" s="42"/>
      <c r="P165" s="42"/>
      <c r="Q165" s="42"/>
    </row>
    <row r="166" spans="1:17" x14ac:dyDescent="0.15">
      <c r="A166" s="42"/>
      <c r="B166" s="42"/>
      <c r="C166" s="42"/>
      <c r="D166" s="44"/>
      <c r="E166" s="44"/>
      <c r="F166" s="44"/>
      <c r="G166" s="42"/>
      <c r="H166" s="42"/>
      <c r="I166" s="42"/>
      <c r="J166" s="89"/>
      <c r="K166" s="42"/>
      <c r="L166" s="42"/>
      <c r="M166" s="42"/>
      <c r="N166" s="42"/>
      <c r="O166" s="42"/>
      <c r="P166" s="42"/>
      <c r="Q166" s="42"/>
    </row>
    <row r="167" spans="1:17" x14ac:dyDescent="0.15">
      <c r="A167" s="42"/>
      <c r="B167" s="42"/>
      <c r="C167" s="42"/>
      <c r="D167" s="44"/>
      <c r="E167" s="44"/>
      <c r="F167" s="44"/>
      <c r="G167" s="42"/>
      <c r="H167" s="42"/>
      <c r="I167" s="42"/>
      <c r="J167" s="89"/>
      <c r="K167" s="42"/>
      <c r="L167" s="42"/>
      <c r="M167" s="42"/>
      <c r="N167" s="42"/>
      <c r="O167" s="42"/>
      <c r="P167" s="42"/>
      <c r="Q167" s="42"/>
    </row>
    <row r="168" spans="1:17" x14ac:dyDescent="0.15">
      <c r="A168" s="42"/>
      <c r="B168" s="42"/>
      <c r="C168" s="42"/>
      <c r="D168" s="44"/>
      <c r="E168" s="44"/>
      <c r="F168" s="44"/>
      <c r="G168" s="42"/>
      <c r="H168" s="42"/>
      <c r="I168" s="42"/>
      <c r="J168" s="89"/>
      <c r="K168" s="42"/>
      <c r="L168" s="42"/>
      <c r="M168" s="42"/>
      <c r="N168" s="42"/>
      <c r="O168" s="42"/>
      <c r="P168" s="42"/>
      <c r="Q168" s="42"/>
    </row>
    <row r="169" spans="1:17" x14ac:dyDescent="0.15">
      <c r="A169" s="42"/>
      <c r="B169" s="42"/>
      <c r="C169" s="42"/>
      <c r="D169" s="44"/>
      <c r="E169" s="44"/>
      <c r="F169" s="44"/>
      <c r="G169" s="42"/>
      <c r="H169" s="42"/>
      <c r="I169" s="42"/>
      <c r="J169" s="89"/>
      <c r="K169" s="42"/>
      <c r="L169" s="42"/>
      <c r="M169" s="42"/>
      <c r="N169" s="42"/>
      <c r="O169" s="42"/>
      <c r="P169" s="42"/>
      <c r="Q169" s="42"/>
    </row>
    <row r="170" spans="1:17" x14ac:dyDescent="0.15">
      <c r="A170" s="42"/>
      <c r="B170" s="42"/>
      <c r="C170" s="42"/>
      <c r="D170" s="44"/>
      <c r="E170" s="44"/>
      <c r="F170" s="44"/>
      <c r="G170" s="42"/>
      <c r="H170" s="42"/>
      <c r="I170" s="42"/>
      <c r="J170" s="89"/>
      <c r="K170" s="42"/>
      <c r="L170" s="42"/>
      <c r="M170" s="42"/>
      <c r="N170" s="42"/>
      <c r="O170" s="42"/>
      <c r="P170" s="42"/>
      <c r="Q170" s="42"/>
    </row>
    <row r="171" spans="1:17" x14ac:dyDescent="0.15">
      <c r="A171" s="42"/>
      <c r="B171" s="42"/>
      <c r="C171" s="42"/>
      <c r="D171" s="44"/>
      <c r="E171" s="44"/>
      <c r="F171" s="44"/>
      <c r="G171" s="42"/>
      <c r="H171" s="42"/>
      <c r="I171" s="42"/>
      <c r="J171" s="89"/>
      <c r="K171" s="42"/>
      <c r="L171" s="42"/>
      <c r="M171" s="42"/>
      <c r="N171" s="42"/>
      <c r="O171" s="42"/>
      <c r="P171" s="42"/>
      <c r="Q171" s="42"/>
    </row>
    <row r="172" spans="1:17" x14ac:dyDescent="0.15">
      <c r="A172" s="42"/>
      <c r="B172" s="42"/>
      <c r="C172" s="42"/>
      <c r="D172" s="44"/>
      <c r="E172" s="44"/>
      <c r="F172" s="44"/>
      <c r="G172" s="42"/>
      <c r="H172" s="42"/>
      <c r="I172" s="42"/>
      <c r="J172" s="89"/>
      <c r="K172" s="42"/>
      <c r="L172" s="42"/>
      <c r="M172" s="42"/>
      <c r="N172" s="42"/>
      <c r="O172" s="42"/>
      <c r="P172" s="42"/>
      <c r="Q172" s="42"/>
    </row>
    <row r="173" spans="1:17" x14ac:dyDescent="0.15">
      <c r="A173" s="42"/>
      <c r="B173" s="42"/>
      <c r="C173" s="42"/>
      <c r="D173" s="44"/>
      <c r="E173" s="44"/>
      <c r="F173" s="44"/>
      <c r="G173" s="42"/>
      <c r="H173" s="42"/>
      <c r="I173" s="42"/>
      <c r="J173" s="89"/>
      <c r="K173" s="42"/>
      <c r="L173" s="42"/>
      <c r="M173" s="42"/>
      <c r="N173" s="42"/>
      <c r="O173" s="42"/>
      <c r="P173" s="42"/>
      <c r="Q173" s="42"/>
    </row>
    <row r="174" spans="1:17" x14ac:dyDescent="0.15">
      <c r="A174" s="42"/>
      <c r="B174" s="42"/>
      <c r="C174" s="42"/>
      <c r="D174" s="44"/>
      <c r="E174" s="44"/>
      <c r="F174" s="44"/>
      <c r="G174" s="42"/>
      <c r="H174" s="42"/>
      <c r="I174" s="42"/>
      <c r="J174" s="89"/>
      <c r="K174" s="42"/>
      <c r="L174" s="42"/>
      <c r="M174" s="42"/>
      <c r="N174" s="42"/>
      <c r="O174" s="42"/>
      <c r="P174" s="42"/>
      <c r="Q174" s="42"/>
    </row>
    <row r="175" spans="1:17" x14ac:dyDescent="0.15">
      <c r="A175" s="42"/>
      <c r="B175" s="42"/>
      <c r="C175" s="42"/>
      <c r="D175" s="44"/>
      <c r="E175" s="44"/>
      <c r="F175" s="44"/>
      <c r="G175" s="42"/>
      <c r="H175" s="42"/>
      <c r="I175" s="42"/>
      <c r="J175" s="89"/>
      <c r="K175" s="42"/>
      <c r="L175" s="42"/>
      <c r="M175" s="42"/>
      <c r="N175" s="42"/>
      <c r="O175" s="42"/>
      <c r="P175" s="42"/>
      <c r="Q175" s="42"/>
    </row>
    <row r="176" spans="1:17" x14ac:dyDescent="0.15">
      <c r="A176" s="42"/>
      <c r="B176" s="42"/>
      <c r="C176" s="42"/>
      <c r="D176" s="44"/>
      <c r="E176" s="44"/>
      <c r="F176" s="44"/>
      <c r="G176" s="42"/>
      <c r="H176" s="42"/>
      <c r="I176" s="42"/>
      <c r="J176" s="89"/>
      <c r="K176" s="42"/>
      <c r="L176" s="42"/>
      <c r="M176" s="42"/>
      <c r="N176" s="42"/>
      <c r="O176" s="42"/>
      <c r="P176" s="42"/>
      <c r="Q176" s="42"/>
    </row>
    <row r="177" spans="1:17" x14ac:dyDescent="0.15">
      <c r="A177" s="42"/>
      <c r="B177" s="42"/>
      <c r="C177" s="42"/>
      <c r="D177" s="44"/>
      <c r="E177" s="44"/>
      <c r="F177" s="44"/>
      <c r="G177" s="42"/>
      <c r="H177" s="42"/>
      <c r="I177" s="42"/>
      <c r="J177" s="89"/>
      <c r="K177" s="42"/>
      <c r="L177" s="42"/>
      <c r="M177" s="42"/>
      <c r="N177" s="42"/>
      <c r="O177" s="42"/>
      <c r="P177" s="42"/>
      <c r="Q177" s="42"/>
    </row>
    <row r="178" spans="1:17" x14ac:dyDescent="0.15">
      <c r="A178" s="42"/>
      <c r="B178" s="42"/>
      <c r="C178" s="42"/>
      <c r="D178" s="44"/>
      <c r="E178" s="44"/>
      <c r="F178" s="44"/>
      <c r="G178" s="42"/>
      <c r="H178" s="42"/>
      <c r="I178" s="42"/>
      <c r="J178" s="89"/>
      <c r="K178" s="42"/>
      <c r="L178" s="42"/>
      <c r="M178" s="42"/>
      <c r="N178" s="42"/>
      <c r="O178" s="42"/>
      <c r="P178" s="42"/>
      <c r="Q178" s="42"/>
    </row>
    <row r="179" spans="1:17" x14ac:dyDescent="0.15">
      <c r="A179" s="42"/>
      <c r="B179" s="42"/>
      <c r="C179" s="42"/>
      <c r="D179" s="44"/>
      <c r="E179" s="44"/>
      <c r="F179" s="44"/>
      <c r="G179" s="42"/>
      <c r="H179" s="42"/>
      <c r="I179" s="42"/>
      <c r="J179" s="89"/>
      <c r="K179" s="42"/>
      <c r="L179" s="42"/>
      <c r="M179" s="42"/>
      <c r="N179" s="42"/>
      <c r="O179" s="42"/>
      <c r="P179" s="42"/>
      <c r="Q179" s="42"/>
    </row>
    <row r="180" spans="1:17" x14ac:dyDescent="0.15">
      <c r="A180" s="42"/>
      <c r="B180" s="42"/>
      <c r="C180" s="42"/>
      <c r="D180" s="44"/>
      <c r="E180" s="44"/>
      <c r="F180" s="44"/>
      <c r="G180" s="42"/>
      <c r="H180" s="42"/>
      <c r="I180" s="42"/>
      <c r="J180" s="89"/>
      <c r="K180" s="42"/>
      <c r="L180" s="42"/>
      <c r="M180" s="42"/>
      <c r="N180" s="42"/>
      <c r="O180" s="42"/>
      <c r="P180" s="42"/>
      <c r="Q180" s="42"/>
    </row>
    <row r="181" spans="1:17" x14ac:dyDescent="0.15">
      <c r="A181" s="42"/>
      <c r="B181" s="42"/>
      <c r="C181" s="42"/>
      <c r="D181" s="44"/>
      <c r="E181" s="44"/>
      <c r="F181" s="44"/>
      <c r="G181" s="42"/>
      <c r="H181" s="42"/>
      <c r="I181" s="42"/>
      <c r="J181" s="89"/>
      <c r="K181" s="42"/>
      <c r="L181" s="42"/>
      <c r="M181" s="42"/>
      <c r="N181" s="42"/>
      <c r="O181" s="42"/>
      <c r="P181" s="42"/>
      <c r="Q181" s="42"/>
    </row>
    <row r="182" spans="1:17" x14ac:dyDescent="0.15">
      <c r="A182" s="42"/>
      <c r="B182" s="42"/>
      <c r="C182" s="42"/>
      <c r="D182" s="44"/>
      <c r="E182" s="44"/>
      <c r="F182" s="44"/>
      <c r="G182" s="42"/>
      <c r="H182" s="42"/>
      <c r="I182" s="42"/>
      <c r="J182" s="89"/>
      <c r="K182" s="42"/>
      <c r="L182" s="42"/>
      <c r="M182" s="42"/>
      <c r="N182" s="42"/>
      <c r="O182" s="42"/>
      <c r="P182" s="42"/>
      <c r="Q182" s="42"/>
    </row>
    <row r="183" spans="1:17" x14ac:dyDescent="0.15">
      <c r="A183" s="42"/>
      <c r="B183" s="42"/>
      <c r="C183" s="42"/>
      <c r="D183" s="44"/>
      <c r="E183" s="44"/>
      <c r="F183" s="44"/>
      <c r="G183" s="42"/>
      <c r="H183" s="42"/>
      <c r="I183" s="42"/>
      <c r="J183" s="89"/>
      <c r="K183" s="42"/>
      <c r="L183" s="42"/>
      <c r="M183" s="42"/>
      <c r="N183" s="42"/>
      <c r="O183" s="42"/>
      <c r="P183" s="42"/>
      <c r="Q183" s="42"/>
    </row>
    <row r="184" spans="1:17" x14ac:dyDescent="0.15">
      <c r="A184" s="42"/>
      <c r="B184" s="42"/>
      <c r="C184" s="42"/>
      <c r="D184" s="44"/>
      <c r="E184" s="44"/>
      <c r="F184" s="44"/>
      <c r="G184" s="42"/>
      <c r="H184" s="42"/>
      <c r="I184" s="42"/>
      <c r="J184" s="89"/>
      <c r="K184" s="42"/>
      <c r="L184" s="42"/>
      <c r="M184" s="42"/>
      <c r="N184" s="42"/>
      <c r="O184" s="42"/>
      <c r="P184" s="42"/>
      <c r="Q184" s="42"/>
    </row>
    <row r="185" spans="1:17" x14ac:dyDescent="0.15">
      <c r="A185" s="42"/>
      <c r="B185" s="42"/>
      <c r="C185" s="42"/>
      <c r="D185" s="44"/>
      <c r="E185" s="44"/>
      <c r="F185" s="44"/>
      <c r="G185" s="42"/>
      <c r="H185" s="42"/>
      <c r="I185" s="42"/>
      <c r="J185" s="89"/>
      <c r="K185" s="42"/>
      <c r="L185" s="42"/>
      <c r="M185" s="42"/>
      <c r="N185" s="42"/>
      <c r="O185" s="42"/>
      <c r="P185" s="42"/>
      <c r="Q185" s="42"/>
    </row>
    <row r="186" spans="1:17" x14ac:dyDescent="0.15">
      <c r="A186" s="42"/>
      <c r="B186" s="42"/>
      <c r="C186" s="42"/>
      <c r="D186" s="44"/>
      <c r="E186" s="44"/>
      <c r="F186" s="44"/>
      <c r="G186" s="42"/>
      <c r="H186" s="42"/>
      <c r="I186" s="42"/>
      <c r="J186" s="89"/>
      <c r="K186" s="42"/>
      <c r="L186" s="42"/>
      <c r="M186" s="42"/>
      <c r="N186" s="42"/>
      <c r="O186" s="42"/>
      <c r="P186" s="42"/>
      <c r="Q186" s="42"/>
    </row>
    <row r="187" spans="1:17" x14ac:dyDescent="0.15">
      <c r="A187" s="42"/>
      <c r="B187" s="42"/>
      <c r="C187" s="42"/>
      <c r="D187" s="44"/>
      <c r="E187" s="44"/>
      <c r="F187" s="44"/>
      <c r="G187" s="42"/>
      <c r="H187" s="42"/>
      <c r="I187" s="42"/>
      <c r="J187" s="89"/>
      <c r="K187" s="42"/>
      <c r="L187" s="42"/>
      <c r="M187" s="42"/>
      <c r="N187" s="42"/>
      <c r="O187" s="42"/>
      <c r="P187" s="42"/>
      <c r="Q187" s="42"/>
    </row>
    <row r="188" spans="1:17" x14ac:dyDescent="0.15">
      <c r="A188" s="42"/>
      <c r="B188" s="42"/>
      <c r="C188" s="42"/>
      <c r="D188" s="44"/>
      <c r="E188" s="44"/>
      <c r="F188" s="44"/>
      <c r="G188" s="42"/>
      <c r="H188" s="42"/>
      <c r="I188" s="42"/>
      <c r="J188" s="89"/>
      <c r="K188" s="42"/>
      <c r="L188" s="42"/>
      <c r="M188" s="42"/>
      <c r="N188" s="42"/>
      <c r="O188" s="42"/>
      <c r="P188" s="42"/>
      <c r="Q188" s="42"/>
    </row>
    <row r="189" spans="1:17" x14ac:dyDescent="0.15">
      <c r="A189" s="42"/>
      <c r="B189" s="42"/>
      <c r="C189" s="42"/>
      <c r="D189" s="44"/>
      <c r="E189" s="44"/>
      <c r="F189" s="44"/>
      <c r="G189" s="42"/>
      <c r="H189" s="42"/>
      <c r="I189" s="42"/>
      <c r="J189" s="89"/>
      <c r="K189" s="42"/>
      <c r="L189" s="42"/>
      <c r="M189" s="42"/>
      <c r="N189" s="42"/>
      <c r="O189" s="42"/>
      <c r="P189" s="42"/>
      <c r="Q189" s="42"/>
    </row>
    <row r="190" spans="1:17" x14ac:dyDescent="0.15">
      <c r="A190" s="42"/>
      <c r="B190" s="42"/>
      <c r="C190" s="42"/>
      <c r="D190" s="44"/>
      <c r="E190" s="44"/>
      <c r="F190" s="44"/>
      <c r="G190" s="42"/>
      <c r="H190" s="42"/>
      <c r="I190" s="42"/>
      <c r="J190" s="89"/>
      <c r="K190" s="42"/>
      <c r="L190" s="42"/>
      <c r="M190" s="42"/>
      <c r="N190" s="42"/>
      <c r="O190" s="42"/>
      <c r="P190" s="42"/>
      <c r="Q190" s="42"/>
    </row>
    <row r="191" spans="1:17" x14ac:dyDescent="0.15">
      <c r="A191" s="42"/>
      <c r="B191" s="42"/>
      <c r="C191" s="42"/>
      <c r="D191" s="44"/>
      <c r="E191" s="44"/>
      <c r="F191" s="44"/>
      <c r="G191" s="42"/>
      <c r="H191" s="42"/>
      <c r="I191" s="42"/>
      <c r="J191" s="89"/>
      <c r="K191" s="42"/>
      <c r="L191" s="42"/>
      <c r="M191" s="42"/>
      <c r="N191" s="42"/>
      <c r="O191" s="42"/>
      <c r="P191" s="42"/>
      <c r="Q191" s="42"/>
    </row>
    <row r="192" spans="1:17" x14ac:dyDescent="0.15">
      <c r="A192" s="42"/>
      <c r="B192" s="42"/>
      <c r="C192" s="42"/>
      <c r="D192" s="44"/>
      <c r="E192" s="44"/>
      <c r="F192" s="44"/>
      <c r="G192" s="42"/>
      <c r="H192" s="42"/>
      <c r="I192" s="42"/>
      <c r="J192" s="89"/>
      <c r="K192" s="42"/>
      <c r="L192" s="42"/>
      <c r="M192" s="42"/>
      <c r="N192" s="42"/>
      <c r="O192" s="42"/>
      <c r="P192" s="42"/>
      <c r="Q192" s="42"/>
    </row>
    <row r="193" spans="1:17" x14ac:dyDescent="0.15">
      <c r="A193" s="42"/>
      <c r="B193" s="42"/>
      <c r="C193" s="42"/>
      <c r="D193" s="44"/>
      <c r="E193" s="44"/>
      <c r="F193" s="44"/>
      <c r="G193" s="42"/>
      <c r="H193" s="42"/>
      <c r="I193" s="42"/>
      <c r="J193" s="89"/>
      <c r="K193" s="42"/>
      <c r="L193" s="42"/>
      <c r="M193" s="42"/>
      <c r="N193" s="42"/>
      <c r="O193" s="42"/>
      <c r="P193" s="42"/>
      <c r="Q193" s="42"/>
    </row>
    <row r="194" spans="1:17" x14ac:dyDescent="0.15">
      <c r="A194" s="42"/>
      <c r="B194" s="42"/>
      <c r="C194" s="42"/>
      <c r="D194" s="44"/>
      <c r="E194" s="44"/>
      <c r="F194" s="44"/>
      <c r="G194" s="42"/>
      <c r="H194" s="42"/>
      <c r="I194" s="42"/>
      <c r="J194" s="89"/>
      <c r="K194" s="42"/>
      <c r="L194" s="42"/>
      <c r="M194" s="42"/>
      <c r="N194" s="42"/>
      <c r="O194" s="42"/>
      <c r="P194" s="42"/>
      <c r="Q194" s="42"/>
    </row>
    <row r="195" spans="1:17" x14ac:dyDescent="0.15">
      <c r="A195" s="42"/>
      <c r="B195" s="42"/>
      <c r="C195" s="42"/>
      <c r="D195" s="44"/>
      <c r="E195" s="44"/>
      <c r="F195" s="44"/>
      <c r="G195" s="42"/>
      <c r="H195" s="42"/>
      <c r="I195" s="42"/>
      <c r="J195" s="89"/>
      <c r="K195" s="42"/>
      <c r="L195" s="42"/>
      <c r="M195" s="42"/>
      <c r="N195" s="42"/>
      <c r="O195" s="42"/>
      <c r="P195" s="42"/>
      <c r="Q195" s="42"/>
    </row>
    <row r="196" spans="1:17" x14ac:dyDescent="0.15">
      <c r="A196" s="42"/>
      <c r="B196" s="42"/>
      <c r="C196" s="42"/>
      <c r="D196" s="44"/>
      <c r="E196" s="44"/>
      <c r="F196" s="44"/>
      <c r="G196" s="42"/>
      <c r="H196" s="42"/>
      <c r="I196" s="42"/>
      <c r="J196" s="89"/>
      <c r="K196" s="42"/>
      <c r="L196" s="42"/>
      <c r="M196" s="42"/>
      <c r="N196" s="42"/>
      <c r="O196" s="42"/>
      <c r="P196" s="42"/>
      <c r="Q196" s="42"/>
    </row>
    <row r="197" spans="1:17" x14ac:dyDescent="0.15">
      <c r="A197" s="42"/>
      <c r="B197" s="42"/>
      <c r="C197" s="42"/>
      <c r="D197" s="44"/>
      <c r="E197" s="44"/>
      <c r="F197" s="44"/>
      <c r="G197" s="42"/>
      <c r="H197" s="42"/>
      <c r="I197" s="42"/>
      <c r="J197" s="89"/>
      <c r="K197" s="42"/>
      <c r="L197" s="42"/>
      <c r="M197" s="42"/>
      <c r="N197" s="42"/>
      <c r="O197" s="42"/>
      <c r="P197" s="42"/>
      <c r="Q197" s="42"/>
    </row>
    <row r="198" spans="1:17" x14ac:dyDescent="0.15">
      <c r="A198" s="42"/>
      <c r="B198" s="42"/>
      <c r="C198" s="42"/>
      <c r="D198" s="44"/>
      <c r="E198" s="44"/>
      <c r="F198" s="44"/>
      <c r="G198" s="42"/>
      <c r="H198" s="42"/>
      <c r="I198" s="42"/>
      <c r="J198" s="89"/>
      <c r="K198" s="42"/>
      <c r="L198" s="42"/>
      <c r="M198" s="42"/>
      <c r="N198" s="42"/>
      <c r="O198" s="42"/>
      <c r="P198" s="42"/>
      <c r="Q198" s="42"/>
    </row>
    <row r="199" spans="1:17" x14ac:dyDescent="0.15">
      <c r="A199" s="42"/>
      <c r="B199" s="42"/>
      <c r="C199" s="42"/>
      <c r="D199" s="44"/>
      <c r="E199" s="44"/>
      <c r="F199" s="44"/>
      <c r="G199" s="42"/>
      <c r="H199" s="42"/>
      <c r="I199" s="42"/>
      <c r="J199" s="89"/>
      <c r="K199" s="42"/>
      <c r="L199" s="42"/>
      <c r="M199" s="42"/>
      <c r="N199" s="42"/>
      <c r="O199" s="42"/>
      <c r="P199" s="42"/>
      <c r="Q199" s="42"/>
    </row>
    <row r="200" spans="1:17" x14ac:dyDescent="0.15">
      <c r="A200" s="42"/>
      <c r="B200" s="42"/>
      <c r="C200" s="42"/>
      <c r="D200" s="44"/>
      <c r="E200" s="44"/>
      <c r="F200" s="44"/>
      <c r="G200" s="42"/>
      <c r="H200" s="42"/>
      <c r="I200" s="42"/>
      <c r="J200" s="89"/>
      <c r="K200" s="42"/>
      <c r="L200" s="42"/>
      <c r="M200" s="42"/>
      <c r="N200" s="42"/>
      <c r="O200" s="42"/>
      <c r="P200" s="42"/>
      <c r="Q200" s="42"/>
    </row>
    <row r="201" spans="1:17" x14ac:dyDescent="0.15">
      <c r="A201" s="42"/>
      <c r="B201" s="42"/>
      <c r="C201" s="42"/>
      <c r="D201" s="44"/>
      <c r="E201" s="44"/>
      <c r="F201" s="44"/>
      <c r="G201" s="42"/>
      <c r="H201" s="42"/>
      <c r="I201" s="42"/>
      <c r="J201" s="89"/>
      <c r="K201" s="42"/>
      <c r="L201" s="42"/>
      <c r="M201" s="42"/>
      <c r="N201" s="42"/>
      <c r="O201" s="42"/>
      <c r="P201" s="42"/>
      <c r="Q201" s="42"/>
    </row>
    <row r="202" spans="1:17" x14ac:dyDescent="0.15">
      <c r="A202" s="42"/>
      <c r="B202" s="42"/>
      <c r="C202" s="42"/>
      <c r="D202" s="44"/>
      <c r="E202" s="44"/>
      <c r="F202" s="44"/>
      <c r="G202" s="42"/>
      <c r="H202" s="42"/>
      <c r="I202" s="42"/>
      <c r="J202" s="89"/>
      <c r="K202" s="42"/>
      <c r="L202" s="42"/>
      <c r="M202" s="42"/>
      <c r="N202" s="42"/>
      <c r="O202" s="42"/>
      <c r="P202" s="42"/>
      <c r="Q202" s="42"/>
    </row>
    <row r="203" spans="1:17" x14ac:dyDescent="0.15">
      <c r="A203" s="42"/>
      <c r="B203" s="42"/>
      <c r="C203" s="42"/>
      <c r="D203" s="44"/>
      <c r="E203" s="44"/>
      <c r="F203" s="44"/>
      <c r="G203" s="42"/>
      <c r="H203" s="42"/>
      <c r="I203" s="42"/>
      <c r="J203" s="89"/>
      <c r="K203" s="42"/>
      <c r="L203" s="42"/>
      <c r="M203" s="42"/>
      <c r="N203" s="42"/>
      <c r="O203" s="42"/>
      <c r="P203" s="42"/>
      <c r="Q203" s="42"/>
    </row>
    <row r="204" spans="1:17" x14ac:dyDescent="0.15">
      <c r="A204" s="42"/>
      <c r="B204" s="42"/>
      <c r="C204" s="42"/>
      <c r="D204" s="44"/>
      <c r="E204" s="44"/>
      <c r="F204" s="44"/>
      <c r="G204" s="42"/>
      <c r="H204" s="42"/>
      <c r="I204" s="42"/>
      <c r="J204" s="89"/>
      <c r="K204" s="42"/>
      <c r="L204" s="42"/>
      <c r="M204" s="42"/>
      <c r="N204" s="42"/>
      <c r="O204" s="42"/>
      <c r="P204" s="42"/>
      <c r="Q204" s="42"/>
    </row>
    <row r="205" spans="1:17" x14ac:dyDescent="0.15">
      <c r="A205" s="42"/>
      <c r="B205" s="42"/>
      <c r="C205" s="42"/>
      <c r="D205" s="44"/>
      <c r="E205" s="44"/>
      <c r="F205" s="44"/>
      <c r="G205" s="42"/>
      <c r="H205" s="42"/>
      <c r="I205" s="42"/>
      <c r="J205" s="89"/>
      <c r="K205" s="42"/>
      <c r="L205" s="42"/>
      <c r="M205" s="42"/>
      <c r="N205" s="42"/>
      <c r="O205" s="42"/>
      <c r="P205" s="42"/>
      <c r="Q205" s="42"/>
    </row>
    <row r="206" spans="1:17" x14ac:dyDescent="0.15">
      <c r="A206" s="42"/>
      <c r="B206" s="42"/>
      <c r="C206" s="42"/>
      <c r="D206" s="44"/>
      <c r="E206" s="44"/>
      <c r="F206" s="44"/>
      <c r="G206" s="42"/>
      <c r="H206" s="42"/>
      <c r="I206" s="42"/>
      <c r="J206" s="89"/>
      <c r="K206" s="42"/>
      <c r="L206" s="42"/>
      <c r="M206" s="42"/>
      <c r="N206" s="42"/>
      <c r="O206" s="42"/>
      <c r="P206" s="42"/>
      <c r="Q206" s="42"/>
    </row>
    <row r="207" spans="1:17" x14ac:dyDescent="0.15">
      <c r="A207" s="42"/>
      <c r="B207" s="42"/>
      <c r="C207" s="42"/>
      <c r="D207" s="44"/>
      <c r="E207" s="44"/>
      <c r="F207" s="44"/>
      <c r="G207" s="42"/>
      <c r="H207" s="42"/>
      <c r="I207" s="42"/>
      <c r="J207" s="89"/>
      <c r="K207" s="42"/>
      <c r="L207" s="42"/>
      <c r="M207" s="42"/>
      <c r="N207" s="42"/>
      <c r="O207" s="42"/>
      <c r="P207" s="42"/>
      <c r="Q207" s="42"/>
    </row>
    <row r="208" spans="1:17" x14ac:dyDescent="0.15">
      <c r="A208" s="42"/>
      <c r="B208" s="42"/>
      <c r="C208" s="42"/>
      <c r="D208" s="44"/>
      <c r="E208" s="44"/>
      <c r="F208" s="44"/>
      <c r="G208" s="42"/>
      <c r="H208" s="42"/>
      <c r="I208" s="42"/>
      <c r="J208" s="89"/>
      <c r="K208" s="42"/>
      <c r="L208" s="42"/>
      <c r="M208" s="42"/>
      <c r="N208" s="42"/>
      <c r="O208" s="42"/>
      <c r="P208" s="42"/>
      <c r="Q208" s="42"/>
    </row>
    <row r="209" spans="1:17" x14ac:dyDescent="0.15">
      <c r="A209" s="42"/>
      <c r="B209" s="42"/>
      <c r="C209" s="42"/>
      <c r="D209" s="44"/>
      <c r="E209" s="44"/>
      <c r="F209" s="44"/>
      <c r="G209" s="42"/>
      <c r="H209" s="42"/>
      <c r="I209" s="42"/>
      <c r="J209" s="89"/>
      <c r="K209" s="42"/>
      <c r="L209" s="42"/>
      <c r="M209" s="42"/>
      <c r="N209" s="42"/>
      <c r="O209" s="42"/>
      <c r="P209" s="42"/>
      <c r="Q209" s="42"/>
    </row>
    <row r="210" spans="1:17" x14ac:dyDescent="0.15">
      <c r="A210" s="42"/>
      <c r="B210" s="42"/>
      <c r="C210" s="42"/>
      <c r="D210" s="44"/>
      <c r="E210" s="44"/>
      <c r="F210" s="44"/>
      <c r="G210" s="42"/>
      <c r="H210" s="42"/>
      <c r="I210" s="42"/>
      <c r="J210" s="89"/>
      <c r="K210" s="42"/>
      <c r="L210" s="42"/>
      <c r="M210" s="42"/>
      <c r="N210" s="42"/>
      <c r="O210" s="42"/>
      <c r="P210" s="42"/>
      <c r="Q210" s="42"/>
    </row>
    <row r="211" spans="1:17" x14ac:dyDescent="0.15">
      <c r="A211" s="42"/>
      <c r="B211" s="42"/>
      <c r="C211" s="42"/>
      <c r="D211" s="44"/>
      <c r="E211" s="44"/>
      <c r="F211" s="44"/>
      <c r="G211" s="42"/>
      <c r="H211" s="42"/>
      <c r="I211" s="42"/>
      <c r="J211" s="89"/>
      <c r="K211" s="42"/>
      <c r="L211" s="42"/>
      <c r="M211" s="42"/>
      <c r="N211" s="42"/>
      <c r="O211" s="42"/>
      <c r="P211" s="42"/>
      <c r="Q211" s="42"/>
    </row>
    <row r="212" spans="1:17" x14ac:dyDescent="0.15">
      <c r="A212" s="42"/>
      <c r="B212" s="42"/>
      <c r="C212" s="42"/>
      <c r="D212" s="44"/>
      <c r="E212" s="44"/>
      <c r="F212" s="44"/>
      <c r="G212" s="42"/>
      <c r="H212" s="42"/>
      <c r="I212" s="42"/>
      <c r="J212" s="89"/>
      <c r="K212" s="42"/>
      <c r="L212" s="42"/>
      <c r="M212" s="42"/>
      <c r="N212" s="42"/>
      <c r="O212" s="42"/>
      <c r="P212" s="42"/>
      <c r="Q212" s="42"/>
    </row>
    <row r="213" spans="1:17" x14ac:dyDescent="0.15">
      <c r="A213" s="42"/>
      <c r="B213" s="42"/>
      <c r="C213" s="42"/>
      <c r="D213" s="44"/>
      <c r="E213" s="44"/>
      <c r="F213" s="44"/>
      <c r="G213" s="42"/>
      <c r="H213" s="42"/>
      <c r="I213" s="42"/>
      <c r="J213" s="89"/>
      <c r="K213" s="42"/>
      <c r="L213" s="42"/>
      <c r="M213" s="42"/>
      <c r="N213" s="42"/>
      <c r="O213" s="42"/>
      <c r="P213" s="42"/>
      <c r="Q213" s="42"/>
    </row>
    <row r="214" spans="1:17" x14ac:dyDescent="0.15">
      <c r="A214" s="42"/>
      <c r="B214" s="42"/>
      <c r="C214" s="42"/>
      <c r="D214" s="44"/>
      <c r="E214" s="44"/>
      <c r="F214" s="44"/>
      <c r="G214" s="42"/>
      <c r="H214" s="42"/>
      <c r="I214" s="42"/>
      <c r="J214" s="89"/>
      <c r="K214" s="42"/>
      <c r="L214" s="42"/>
      <c r="M214" s="42"/>
      <c r="N214" s="42"/>
      <c r="O214" s="42"/>
      <c r="P214" s="42"/>
      <c r="Q214" s="42"/>
    </row>
    <row r="215" spans="1:17" x14ac:dyDescent="0.15">
      <c r="A215" s="42"/>
      <c r="B215" s="42"/>
      <c r="C215" s="42"/>
      <c r="D215" s="44"/>
      <c r="E215" s="44"/>
      <c r="F215" s="44"/>
      <c r="G215" s="42"/>
      <c r="H215" s="42"/>
      <c r="I215" s="42"/>
      <c r="J215" s="89"/>
      <c r="K215" s="42"/>
      <c r="L215" s="42"/>
      <c r="M215" s="42"/>
      <c r="N215" s="42"/>
      <c r="O215" s="42"/>
      <c r="P215" s="42"/>
      <c r="Q215" s="42"/>
    </row>
    <row r="216" spans="1:17" x14ac:dyDescent="0.15">
      <c r="A216" s="42"/>
      <c r="B216" s="42"/>
      <c r="C216" s="42"/>
      <c r="D216" s="44"/>
      <c r="E216" s="44"/>
      <c r="F216" s="44"/>
      <c r="G216" s="42"/>
      <c r="H216" s="42"/>
      <c r="I216" s="42"/>
      <c r="J216" s="89"/>
      <c r="K216" s="42"/>
      <c r="L216" s="42"/>
      <c r="M216" s="42"/>
      <c r="N216" s="42"/>
      <c r="O216" s="42"/>
      <c r="P216" s="42"/>
      <c r="Q216" s="42"/>
    </row>
    <row r="217" spans="1:17" x14ac:dyDescent="0.15">
      <c r="A217" s="42"/>
      <c r="B217" s="42"/>
      <c r="C217" s="42"/>
      <c r="D217" s="44"/>
      <c r="E217" s="44"/>
      <c r="F217" s="44"/>
      <c r="G217" s="42"/>
      <c r="H217" s="42"/>
      <c r="I217" s="42"/>
      <c r="J217" s="89"/>
      <c r="K217" s="42"/>
      <c r="L217" s="42"/>
      <c r="M217" s="42"/>
      <c r="N217" s="42"/>
      <c r="O217" s="42"/>
      <c r="P217" s="42"/>
      <c r="Q217" s="42"/>
    </row>
    <row r="218" spans="1:17" x14ac:dyDescent="0.15">
      <c r="A218" s="42"/>
      <c r="B218" s="42"/>
      <c r="C218" s="42"/>
      <c r="D218" s="44"/>
      <c r="E218" s="44"/>
      <c r="F218" s="44"/>
      <c r="G218" s="42"/>
      <c r="H218" s="42"/>
      <c r="I218" s="42"/>
      <c r="J218" s="89"/>
      <c r="K218" s="42"/>
      <c r="L218" s="42"/>
      <c r="M218" s="42"/>
      <c r="N218" s="42"/>
      <c r="O218" s="42"/>
      <c r="P218" s="42"/>
      <c r="Q218" s="42"/>
    </row>
    <row r="219" spans="1:17" x14ac:dyDescent="0.15">
      <c r="A219" s="42"/>
      <c r="B219" s="42"/>
      <c r="C219" s="42"/>
      <c r="D219" s="44"/>
      <c r="E219" s="44"/>
      <c r="F219" s="44"/>
      <c r="G219" s="42"/>
      <c r="H219" s="42"/>
      <c r="I219" s="42"/>
      <c r="J219" s="89"/>
      <c r="K219" s="42"/>
      <c r="L219" s="42"/>
      <c r="M219" s="42"/>
      <c r="N219" s="42"/>
      <c r="O219" s="42"/>
      <c r="P219" s="42"/>
      <c r="Q219" s="42"/>
    </row>
    <row r="220" spans="1:17" x14ac:dyDescent="0.15">
      <c r="A220" s="42"/>
      <c r="B220" s="42"/>
      <c r="C220" s="42"/>
      <c r="D220" s="44"/>
      <c r="E220" s="44"/>
      <c r="F220" s="44"/>
      <c r="G220" s="42"/>
      <c r="H220" s="42"/>
      <c r="I220" s="42"/>
      <c r="J220" s="89"/>
      <c r="K220" s="42"/>
      <c r="L220" s="42"/>
      <c r="M220" s="42"/>
      <c r="N220" s="42"/>
      <c r="O220" s="42"/>
      <c r="P220" s="42"/>
      <c r="Q220" s="42"/>
    </row>
    <row r="221" spans="1:17" x14ac:dyDescent="0.15">
      <c r="A221" s="42"/>
      <c r="B221" s="42"/>
      <c r="C221" s="42"/>
      <c r="D221" s="44"/>
      <c r="E221" s="44"/>
      <c r="F221" s="44"/>
      <c r="G221" s="42"/>
      <c r="H221" s="42"/>
      <c r="I221" s="42"/>
      <c r="J221" s="89"/>
      <c r="K221" s="42"/>
      <c r="L221" s="42"/>
      <c r="M221" s="42"/>
      <c r="N221" s="42"/>
      <c r="O221" s="42"/>
      <c r="P221" s="42"/>
      <c r="Q221" s="42"/>
    </row>
    <row r="222" spans="1:17" x14ac:dyDescent="0.15">
      <c r="A222" s="42"/>
      <c r="B222" s="42"/>
      <c r="C222" s="42"/>
      <c r="D222" s="44"/>
      <c r="E222" s="44"/>
      <c r="F222" s="44"/>
      <c r="G222" s="42"/>
      <c r="H222" s="42"/>
      <c r="I222" s="42"/>
      <c r="J222" s="89"/>
      <c r="K222" s="42"/>
      <c r="L222" s="42"/>
      <c r="M222" s="42"/>
      <c r="N222" s="42"/>
      <c r="O222" s="42"/>
      <c r="P222" s="42"/>
      <c r="Q222" s="42"/>
    </row>
    <row r="223" spans="1:17" x14ac:dyDescent="0.15">
      <c r="A223" s="42"/>
      <c r="B223" s="42"/>
      <c r="C223" s="42"/>
      <c r="D223" s="44"/>
      <c r="E223" s="44"/>
      <c r="F223" s="44"/>
      <c r="G223" s="42"/>
      <c r="H223" s="42"/>
      <c r="I223" s="42"/>
      <c r="J223" s="89"/>
      <c r="K223" s="42"/>
      <c r="L223" s="42"/>
      <c r="M223" s="42"/>
      <c r="N223" s="42"/>
      <c r="O223" s="42"/>
      <c r="P223" s="42"/>
      <c r="Q223" s="42"/>
    </row>
    <row r="224" spans="1:17" x14ac:dyDescent="0.15">
      <c r="A224" s="42"/>
      <c r="B224" s="42"/>
      <c r="C224" s="42"/>
      <c r="D224" s="44"/>
      <c r="E224" s="44"/>
      <c r="F224" s="44"/>
      <c r="G224" s="42"/>
      <c r="H224" s="42"/>
      <c r="I224" s="42"/>
      <c r="J224" s="89"/>
      <c r="K224" s="42"/>
      <c r="L224" s="42"/>
      <c r="M224" s="42"/>
      <c r="N224" s="42"/>
      <c r="O224" s="42"/>
      <c r="P224" s="42"/>
      <c r="Q224" s="42"/>
    </row>
    <row r="225" spans="1:17" x14ac:dyDescent="0.15">
      <c r="A225" s="42"/>
      <c r="B225" s="42"/>
      <c r="C225" s="42"/>
      <c r="D225" s="44"/>
      <c r="E225" s="44"/>
      <c r="F225" s="44"/>
      <c r="G225" s="42"/>
      <c r="H225" s="42"/>
      <c r="I225" s="42"/>
      <c r="J225" s="89"/>
      <c r="K225" s="42"/>
      <c r="L225" s="42"/>
      <c r="M225" s="42"/>
      <c r="N225" s="42"/>
      <c r="O225" s="42"/>
      <c r="P225" s="42"/>
      <c r="Q225" s="42"/>
    </row>
    <row r="226" spans="1:17" x14ac:dyDescent="0.15">
      <c r="A226" s="42"/>
      <c r="B226" s="42"/>
      <c r="C226" s="42"/>
      <c r="D226" s="44"/>
      <c r="E226" s="44"/>
      <c r="F226" s="44"/>
      <c r="G226" s="42"/>
      <c r="H226" s="42"/>
      <c r="I226" s="42"/>
      <c r="J226" s="89"/>
      <c r="K226" s="42"/>
      <c r="L226" s="42"/>
      <c r="M226" s="42"/>
      <c r="N226" s="42"/>
      <c r="O226" s="42"/>
      <c r="P226" s="42"/>
      <c r="Q226" s="42"/>
    </row>
    <row r="227" spans="1:17" x14ac:dyDescent="0.15">
      <c r="A227" s="42"/>
      <c r="B227" s="42"/>
      <c r="C227" s="42"/>
      <c r="D227" s="44"/>
      <c r="E227" s="44"/>
      <c r="F227" s="44"/>
      <c r="G227" s="42"/>
      <c r="H227" s="42"/>
      <c r="I227" s="42"/>
      <c r="J227" s="89"/>
      <c r="K227" s="42"/>
      <c r="L227" s="42"/>
      <c r="M227" s="42"/>
      <c r="N227" s="42"/>
      <c r="O227" s="42"/>
      <c r="P227" s="42"/>
      <c r="Q227" s="42"/>
    </row>
    <row r="228" spans="1:17" x14ac:dyDescent="0.15">
      <c r="A228" s="42"/>
      <c r="B228" s="42"/>
      <c r="C228" s="42"/>
      <c r="D228" s="44"/>
      <c r="E228" s="44"/>
      <c r="F228" s="44"/>
      <c r="G228" s="42"/>
      <c r="H228" s="42"/>
      <c r="I228" s="42"/>
      <c r="J228" s="89"/>
      <c r="K228" s="42"/>
      <c r="L228" s="42"/>
      <c r="M228" s="42"/>
      <c r="N228" s="42"/>
      <c r="O228" s="42"/>
      <c r="P228" s="42"/>
      <c r="Q228" s="42"/>
    </row>
    <row r="229" spans="1:17" x14ac:dyDescent="0.15">
      <c r="A229" s="42"/>
      <c r="B229" s="42"/>
      <c r="C229" s="42"/>
      <c r="D229" s="44"/>
      <c r="E229" s="44"/>
      <c r="F229" s="44"/>
      <c r="G229" s="42"/>
      <c r="H229" s="42"/>
      <c r="I229" s="42"/>
      <c r="J229" s="89"/>
      <c r="K229" s="42"/>
      <c r="L229" s="42"/>
      <c r="M229" s="42"/>
      <c r="N229" s="42"/>
      <c r="O229" s="42"/>
      <c r="P229" s="42"/>
      <c r="Q229" s="42"/>
    </row>
    <row r="230" spans="1:17" x14ac:dyDescent="0.15">
      <c r="A230" s="42"/>
      <c r="B230" s="42"/>
      <c r="C230" s="42"/>
      <c r="D230" s="44"/>
      <c r="E230" s="44"/>
      <c r="F230" s="44"/>
      <c r="G230" s="42"/>
      <c r="H230" s="42"/>
      <c r="I230" s="42"/>
      <c r="J230" s="89"/>
      <c r="K230" s="42"/>
      <c r="L230" s="42"/>
      <c r="M230" s="42"/>
      <c r="N230" s="42"/>
      <c r="O230" s="42"/>
      <c r="P230" s="42"/>
      <c r="Q230" s="42"/>
    </row>
    <row r="231" spans="1:17" x14ac:dyDescent="0.15">
      <c r="A231" s="42"/>
      <c r="B231" s="42"/>
      <c r="C231" s="42"/>
      <c r="D231" s="44"/>
      <c r="E231" s="44"/>
      <c r="F231" s="44"/>
      <c r="G231" s="42"/>
      <c r="H231" s="42"/>
      <c r="I231" s="42"/>
      <c r="J231" s="89"/>
      <c r="K231" s="42"/>
      <c r="L231" s="42"/>
      <c r="M231" s="42"/>
      <c r="N231" s="42"/>
      <c r="O231" s="42"/>
      <c r="P231" s="42"/>
      <c r="Q231" s="42"/>
    </row>
    <row r="232" spans="1:17" x14ac:dyDescent="0.15">
      <c r="A232" s="42"/>
      <c r="B232" s="42"/>
      <c r="C232" s="42"/>
      <c r="D232" s="44"/>
      <c r="E232" s="44"/>
      <c r="F232" s="44"/>
      <c r="G232" s="42"/>
      <c r="H232" s="42"/>
      <c r="I232" s="42"/>
      <c r="J232" s="89"/>
      <c r="K232" s="42"/>
      <c r="L232" s="42"/>
      <c r="M232" s="42"/>
      <c r="N232" s="42"/>
      <c r="O232" s="42"/>
      <c r="P232" s="42"/>
      <c r="Q232" s="42"/>
    </row>
    <row r="233" spans="1:17" x14ac:dyDescent="0.15">
      <c r="A233" s="42"/>
      <c r="B233" s="42"/>
      <c r="C233" s="42"/>
      <c r="D233" s="44"/>
      <c r="E233" s="44"/>
      <c r="F233" s="44"/>
      <c r="G233" s="42"/>
      <c r="H233" s="42"/>
      <c r="I233" s="42"/>
      <c r="J233" s="89"/>
      <c r="K233" s="42"/>
      <c r="L233" s="42"/>
      <c r="M233" s="42"/>
      <c r="N233" s="42"/>
      <c r="O233" s="42"/>
      <c r="P233" s="42"/>
      <c r="Q233" s="42"/>
    </row>
    <row r="234" spans="1:17" x14ac:dyDescent="0.15">
      <c r="A234" s="42"/>
      <c r="B234" s="42"/>
      <c r="C234" s="42"/>
      <c r="D234" s="44"/>
      <c r="E234" s="44"/>
      <c r="F234" s="44"/>
      <c r="G234" s="42"/>
      <c r="H234" s="42"/>
      <c r="I234" s="42"/>
      <c r="J234" s="89"/>
      <c r="K234" s="42"/>
      <c r="L234" s="42"/>
      <c r="M234" s="42"/>
      <c r="N234" s="42"/>
      <c r="O234" s="42"/>
      <c r="P234" s="42"/>
      <c r="Q234" s="42"/>
    </row>
    <row r="235" spans="1:17" x14ac:dyDescent="0.15">
      <c r="A235" s="42"/>
      <c r="B235" s="42"/>
      <c r="C235" s="42"/>
      <c r="D235" s="44"/>
      <c r="E235" s="44"/>
      <c r="F235" s="44"/>
      <c r="G235" s="42"/>
      <c r="H235" s="42"/>
      <c r="I235" s="42"/>
      <c r="J235" s="89"/>
      <c r="K235" s="42"/>
      <c r="L235" s="42"/>
      <c r="M235" s="42"/>
      <c r="N235" s="42"/>
      <c r="O235" s="42"/>
      <c r="P235" s="42"/>
      <c r="Q235" s="42"/>
    </row>
    <row r="236" spans="1:17" x14ac:dyDescent="0.15">
      <c r="A236" s="42"/>
      <c r="B236" s="42"/>
      <c r="C236" s="42"/>
      <c r="D236" s="44"/>
      <c r="E236" s="44"/>
      <c r="F236" s="44"/>
      <c r="G236" s="42"/>
      <c r="H236" s="42"/>
      <c r="I236" s="42"/>
      <c r="J236" s="89"/>
      <c r="K236" s="42"/>
      <c r="L236" s="42"/>
      <c r="M236" s="42"/>
      <c r="N236" s="42"/>
      <c r="O236" s="42"/>
      <c r="P236" s="42"/>
      <c r="Q236" s="42"/>
    </row>
    <row r="237" spans="1:17" x14ac:dyDescent="0.15">
      <c r="A237" s="42"/>
      <c r="B237" s="42"/>
      <c r="C237" s="42"/>
      <c r="D237" s="44"/>
      <c r="E237" s="44"/>
      <c r="F237" s="44"/>
      <c r="G237" s="42"/>
      <c r="H237" s="42"/>
      <c r="I237" s="42"/>
      <c r="J237" s="89"/>
      <c r="K237" s="42"/>
      <c r="L237" s="42"/>
      <c r="M237" s="42"/>
      <c r="N237" s="42"/>
      <c r="O237" s="42"/>
      <c r="P237" s="42"/>
      <c r="Q237" s="42"/>
    </row>
    <row r="238" spans="1:17" x14ac:dyDescent="0.15">
      <c r="A238" s="42"/>
      <c r="B238" s="42"/>
      <c r="C238" s="42"/>
      <c r="D238" s="44"/>
      <c r="E238" s="44"/>
      <c r="F238" s="44"/>
      <c r="G238" s="42"/>
      <c r="H238" s="42"/>
      <c r="I238" s="42"/>
      <c r="J238" s="89"/>
      <c r="K238" s="42"/>
      <c r="L238" s="42"/>
      <c r="M238" s="42"/>
      <c r="N238" s="42"/>
      <c r="O238" s="42"/>
      <c r="P238" s="42"/>
      <c r="Q238" s="42"/>
    </row>
    <row r="239" spans="1:17" x14ac:dyDescent="0.15">
      <c r="A239" s="42"/>
      <c r="B239" s="42"/>
      <c r="C239" s="42"/>
      <c r="D239" s="44"/>
      <c r="E239" s="44"/>
      <c r="F239" s="44"/>
      <c r="G239" s="42"/>
      <c r="H239" s="42"/>
      <c r="I239" s="42"/>
      <c r="J239" s="89"/>
      <c r="K239" s="42"/>
      <c r="L239" s="42"/>
      <c r="M239" s="42"/>
      <c r="N239" s="42"/>
      <c r="O239" s="42"/>
      <c r="P239" s="42"/>
      <c r="Q239" s="42"/>
    </row>
    <row r="240" spans="1:17" x14ac:dyDescent="0.15">
      <c r="A240" s="42"/>
      <c r="B240" s="42"/>
      <c r="C240" s="42"/>
      <c r="D240" s="44"/>
      <c r="E240" s="44"/>
      <c r="F240" s="44"/>
      <c r="G240" s="42"/>
      <c r="H240" s="42"/>
      <c r="I240" s="42"/>
      <c r="J240" s="89"/>
      <c r="K240" s="42"/>
      <c r="L240" s="42"/>
      <c r="M240" s="42"/>
      <c r="N240" s="42"/>
      <c r="O240" s="42"/>
      <c r="P240" s="42"/>
      <c r="Q240" s="42"/>
    </row>
    <row r="241" spans="1:17" x14ac:dyDescent="0.15">
      <c r="A241" s="42"/>
      <c r="B241" s="42"/>
      <c r="C241" s="42"/>
      <c r="D241" s="44"/>
      <c r="E241" s="44"/>
      <c r="F241" s="44"/>
      <c r="G241" s="42"/>
      <c r="H241" s="42"/>
      <c r="I241" s="42"/>
      <c r="J241" s="89"/>
      <c r="K241" s="42"/>
      <c r="L241" s="42"/>
      <c r="M241" s="42"/>
      <c r="N241" s="42"/>
      <c r="O241" s="42"/>
      <c r="P241" s="42"/>
      <c r="Q241" s="42"/>
    </row>
    <row r="242" spans="1:17" x14ac:dyDescent="0.15">
      <c r="A242" s="42"/>
      <c r="B242" s="42"/>
      <c r="C242" s="42"/>
      <c r="D242" s="44"/>
      <c r="E242" s="44"/>
      <c r="F242" s="44"/>
      <c r="G242" s="42"/>
      <c r="H242" s="42"/>
      <c r="I242" s="42"/>
      <c r="J242" s="89"/>
      <c r="K242" s="42"/>
      <c r="L242" s="42"/>
      <c r="M242" s="42"/>
      <c r="N242" s="42"/>
      <c r="O242" s="42"/>
      <c r="P242" s="42"/>
      <c r="Q242" s="42"/>
    </row>
    <row r="243" spans="1:17" x14ac:dyDescent="0.15">
      <c r="A243" s="42"/>
      <c r="B243" s="42"/>
      <c r="C243" s="42"/>
      <c r="D243" s="44"/>
      <c r="E243" s="44"/>
      <c r="F243" s="44"/>
      <c r="G243" s="42"/>
      <c r="H243" s="42"/>
      <c r="I243" s="42"/>
      <c r="J243" s="89"/>
      <c r="K243" s="42"/>
      <c r="L243" s="42"/>
      <c r="M243" s="42"/>
      <c r="N243" s="42"/>
      <c r="O243" s="42"/>
      <c r="P243" s="42"/>
      <c r="Q243" s="42"/>
    </row>
    <row r="244" spans="1:17" x14ac:dyDescent="0.15">
      <c r="A244" s="42"/>
      <c r="B244" s="42"/>
      <c r="C244" s="42"/>
      <c r="D244" s="44"/>
      <c r="E244" s="44"/>
      <c r="F244" s="44"/>
      <c r="G244" s="42"/>
      <c r="H244" s="42"/>
      <c r="I244" s="42"/>
      <c r="J244" s="89"/>
      <c r="K244" s="42"/>
      <c r="L244" s="42"/>
      <c r="M244" s="42"/>
      <c r="N244" s="42"/>
      <c r="O244" s="42"/>
      <c r="P244" s="42"/>
      <c r="Q244" s="42"/>
    </row>
    <row r="245" spans="1:17" x14ac:dyDescent="0.15">
      <c r="A245" s="42"/>
      <c r="B245" s="42"/>
      <c r="C245" s="42"/>
      <c r="D245" s="44"/>
      <c r="E245" s="44"/>
      <c r="F245" s="44"/>
      <c r="G245" s="42"/>
      <c r="H245" s="42"/>
      <c r="I245" s="42"/>
      <c r="J245" s="89"/>
      <c r="K245" s="42"/>
      <c r="L245" s="42"/>
      <c r="M245" s="42"/>
      <c r="N245" s="42"/>
      <c r="O245" s="42"/>
      <c r="P245" s="42"/>
      <c r="Q245" s="42"/>
    </row>
    <row r="246" spans="1:17" x14ac:dyDescent="0.15">
      <c r="A246" s="42"/>
      <c r="B246" s="42"/>
      <c r="C246" s="42"/>
      <c r="D246" s="44"/>
      <c r="E246" s="44"/>
      <c r="F246" s="44"/>
      <c r="G246" s="42"/>
      <c r="H246" s="42"/>
      <c r="I246" s="42"/>
      <c r="J246" s="89"/>
      <c r="K246" s="42"/>
      <c r="L246" s="42"/>
      <c r="M246" s="42"/>
      <c r="N246" s="42"/>
      <c r="O246" s="42"/>
      <c r="P246" s="42"/>
      <c r="Q246" s="42"/>
    </row>
    <row r="247" spans="1:17" x14ac:dyDescent="0.15">
      <c r="A247" s="42"/>
      <c r="B247" s="42"/>
      <c r="C247" s="42"/>
      <c r="D247" s="44"/>
      <c r="E247" s="44"/>
      <c r="F247" s="44"/>
      <c r="G247" s="42"/>
      <c r="H247" s="42"/>
      <c r="I247" s="42"/>
      <c r="J247" s="89"/>
      <c r="K247" s="42"/>
      <c r="L247" s="42"/>
      <c r="M247" s="42"/>
      <c r="N247" s="42"/>
      <c r="O247" s="42"/>
      <c r="P247" s="42"/>
      <c r="Q247" s="42"/>
    </row>
    <row r="248" spans="1:17" x14ac:dyDescent="0.15">
      <c r="A248" s="42"/>
      <c r="B248" s="42"/>
      <c r="C248" s="42"/>
      <c r="D248" s="44"/>
      <c r="E248" s="44"/>
      <c r="F248" s="44"/>
      <c r="G248" s="42"/>
      <c r="H248" s="42"/>
      <c r="I248" s="42"/>
      <c r="J248" s="89"/>
      <c r="K248" s="42"/>
      <c r="L248" s="42"/>
      <c r="M248" s="42"/>
      <c r="N248" s="42"/>
      <c r="O248" s="42"/>
      <c r="P248" s="42"/>
      <c r="Q248" s="42"/>
    </row>
    <row r="249" spans="1:17" x14ac:dyDescent="0.15">
      <c r="A249" s="42"/>
      <c r="B249" s="42"/>
      <c r="C249" s="42"/>
      <c r="D249" s="44"/>
      <c r="E249" s="44"/>
      <c r="F249" s="44"/>
      <c r="G249" s="42"/>
      <c r="H249" s="42"/>
      <c r="I249" s="42"/>
      <c r="J249" s="89"/>
      <c r="K249" s="42"/>
      <c r="L249" s="42"/>
      <c r="M249" s="42"/>
      <c r="N249" s="42"/>
      <c r="O249" s="42"/>
      <c r="P249" s="42"/>
      <c r="Q249" s="42"/>
    </row>
    <row r="250" spans="1:17" x14ac:dyDescent="0.15">
      <c r="A250" s="42"/>
      <c r="B250" s="42"/>
      <c r="C250" s="42"/>
      <c r="D250" s="44"/>
      <c r="E250" s="44"/>
      <c r="F250" s="44"/>
      <c r="G250" s="42"/>
      <c r="H250" s="42"/>
      <c r="I250" s="42"/>
      <c r="J250" s="89"/>
      <c r="K250" s="42"/>
      <c r="L250" s="42"/>
      <c r="M250" s="42"/>
      <c r="N250" s="42"/>
      <c r="O250" s="42"/>
      <c r="P250" s="42"/>
      <c r="Q250" s="42"/>
    </row>
    <row r="251" spans="1:17" x14ac:dyDescent="0.15">
      <c r="A251" s="42"/>
      <c r="B251" s="42"/>
      <c r="C251" s="42"/>
      <c r="D251" s="44"/>
      <c r="E251" s="44"/>
      <c r="F251" s="44"/>
      <c r="G251" s="42"/>
      <c r="H251" s="42"/>
      <c r="I251" s="42"/>
      <c r="J251" s="89"/>
      <c r="K251" s="42"/>
      <c r="L251" s="42"/>
      <c r="M251" s="42"/>
      <c r="N251" s="42"/>
      <c r="O251" s="42"/>
      <c r="P251" s="42"/>
      <c r="Q251" s="42"/>
    </row>
    <row r="252" spans="1:17" x14ac:dyDescent="0.15">
      <c r="A252" s="42"/>
      <c r="B252" s="42"/>
      <c r="C252" s="42"/>
      <c r="D252" s="44"/>
      <c r="E252" s="44"/>
      <c r="F252" s="44"/>
      <c r="G252" s="42"/>
      <c r="H252" s="42"/>
      <c r="I252" s="42"/>
      <c r="J252" s="89"/>
      <c r="K252" s="42"/>
      <c r="L252" s="42"/>
      <c r="M252" s="42"/>
      <c r="N252" s="42"/>
      <c r="O252" s="42"/>
      <c r="P252" s="42"/>
      <c r="Q252" s="42"/>
    </row>
    <row r="253" spans="1:17" x14ac:dyDescent="0.15">
      <c r="A253" s="42"/>
      <c r="B253" s="42"/>
      <c r="C253" s="42"/>
      <c r="D253" s="44"/>
      <c r="E253" s="44"/>
      <c r="F253" s="44"/>
      <c r="G253" s="42"/>
      <c r="H253" s="42"/>
      <c r="I253" s="42"/>
      <c r="J253" s="89"/>
      <c r="K253" s="42"/>
      <c r="L253" s="42"/>
      <c r="M253" s="42"/>
      <c r="N253" s="42"/>
      <c r="O253" s="42"/>
      <c r="P253" s="42"/>
      <c r="Q253" s="42"/>
    </row>
    <row r="254" spans="1:17" x14ac:dyDescent="0.15">
      <c r="A254" s="42"/>
      <c r="B254" s="42"/>
      <c r="C254" s="42"/>
      <c r="D254" s="44"/>
      <c r="E254" s="44"/>
      <c r="F254" s="44"/>
      <c r="G254" s="42"/>
      <c r="H254" s="42"/>
      <c r="I254" s="42"/>
      <c r="J254" s="89"/>
      <c r="K254" s="42"/>
      <c r="L254" s="42"/>
      <c r="M254" s="42"/>
      <c r="N254" s="42"/>
      <c r="O254" s="42"/>
      <c r="P254" s="42"/>
      <c r="Q254" s="42"/>
    </row>
    <row r="255" spans="1:17" x14ac:dyDescent="0.15">
      <c r="A255" s="42"/>
      <c r="B255" s="42"/>
      <c r="C255" s="42"/>
      <c r="D255" s="44"/>
      <c r="E255" s="44"/>
      <c r="F255" s="44"/>
      <c r="G255" s="42"/>
      <c r="H255" s="42"/>
      <c r="I255" s="42"/>
      <c r="J255" s="89"/>
      <c r="K255" s="42"/>
      <c r="L255" s="42"/>
      <c r="M255" s="42"/>
      <c r="N255" s="42"/>
      <c r="O255" s="42"/>
      <c r="P255" s="42"/>
      <c r="Q255" s="42"/>
    </row>
    <row r="256" spans="1:17" x14ac:dyDescent="0.15">
      <c r="A256" s="42"/>
      <c r="B256" s="42"/>
      <c r="C256" s="42"/>
      <c r="D256" s="44"/>
      <c r="E256" s="44"/>
      <c r="F256" s="44"/>
      <c r="G256" s="42"/>
      <c r="H256" s="42"/>
      <c r="I256" s="42"/>
      <c r="J256" s="89"/>
      <c r="K256" s="42"/>
      <c r="L256" s="42"/>
      <c r="M256" s="42"/>
      <c r="N256" s="42"/>
      <c r="O256" s="42"/>
      <c r="P256" s="42"/>
      <c r="Q256" s="42"/>
    </row>
    <row r="257" spans="1:17" x14ac:dyDescent="0.15">
      <c r="A257" s="42"/>
      <c r="B257" s="42"/>
      <c r="C257" s="42"/>
      <c r="D257" s="44"/>
      <c r="E257" s="44"/>
      <c r="F257" s="44"/>
      <c r="G257" s="42"/>
      <c r="H257" s="42"/>
      <c r="I257" s="42"/>
      <c r="J257" s="89"/>
      <c r="K257" s="42"/>
      <c r="L257" s="42"/>
      <c r="M257" s="42"/>
      <c r="N257" s="42"/>
      <c r="O257" s="42"/>
      <c r="P257" s="42"/>
      <c r="Q257" s="42"/>
    </row>
    <row r="258" spans="1:17" x14ac:dyDescent="0.15">
      <c r="A258" s="42"/>
      <c r="B258" s="42"/>
      <c r="C258" s="42"/>
      <c r="D258" s="44"/>
      <c r="E258" s="44"/>
      <c r="F258" s="44"/>
      <c r="G258" s="42"/>
      <c r="H258" s="42"/>
      <c r="I258" s="42"/>
      <c r="J258" s="89"/>
      <c r="K258" s="42"/>
      <c r="L258" s="42"/>
      <c r="M258" s="42"/>
      <c r="N258" s="42"/>
      <c r="O258" s="42"/>
      <c r="P258" s="42"/>
      <c r="Q258" s="42"/>
    </row>
    <row r="259" spans="1:17" x14ac:dyDescent="0.15">
      <c r="A259" s="42"/>
      <c r="B259" s="42"/>
      <c r="C259" s="42"/>
      <c r="D259" s="44"/>
      <c r="E259" s="44"/>
      <c r="F259" s="44"/>
      <c r="G259" s="42"/>
      <c r="H259" s="42"/>
      <c r="I259" s="42"/>
      <c r="J259" s="89"/>
      <c r="K259" s="42"/>
      <c r="L259" s="42"/>
      <c r="M259" s="42"/>
      <c r="N259" s="42"/>
      <c r="O259" s="42"/>
      <c r="P259" s="42"/>
      <c r="Q259" s="42"/>
    </row>
    <row r="260" spans="1:17" x14ac:dyDescent="0.15">
      <c r="A260" s="42"/>
      <c r="B260" s="42"/>
      <c r="C260" s="42"/>
      <c r="D260" s="44"/>
      <c r="E260" s="44"/>
      <c r="F260" s="44"/>
      <c r="G260" s="42"/>
      <c r="H260" s="42"/>
      <c r="I260" s="42"/>
      <c r="J260" s="89"/>
      <c r="K260" s="42"/>
      <c r="L260" s="42"/>
      <c r="M260" s="42"/>
      <c r="N260" s="42"/>
      <c r="O260" s="42"/>
      <c r="P260" s="42"/>
      <c r="Q260" s="42"/>
    </row>
    <row r="261" spans="1:17" x14ac:dyDescent="0.15">
      <c r="A261" s="42"/>
      <c r="B261" s="42"/>
      <c r="C261" s="42"/>
      <c r="D261" s="44"/>
      <c r="E261" s="44"/>
      <c r="F261" s="44"/>
      <c r="G261" s="42"/>
      <c r="H261" s="42"/>
      <c r="I261" s="42"/>
      <c r="J261" s="89"/>
      <c r="K261" s="42"/>
      <c r="L261" s="42"/>
      <c r="M261" s="42"/>
      <c r="N261" s="42"/>
      <c r="O261" s="42"/>
      <c r="P261" s="42"/>
      <c r="Q261" s="42"/>
    </row>
    <row r="262" spans="1:17" x14ac:dyDescent="0.15">
      <c r="A262" s="42"/>
      <c r="B262" s="42"/>
      <c r="C262" s="42"/>
      <c r="D262" s="44"/>
      <c r="E262" s="44"/>
      <c r="F262" s="44"/>
      <c r="G262" s="42"/>
      <c r="H262" s="42"/>
      <c r="I262" s="42"/>
      <c r="J262" s="89"/>
      <c r="K262" s="42"/>
      <c r="L262" s="42"/>
      <c r="M262" s="42"/>
      <c r="N262" s="42"/>
      <c r="O262" s="42"/>
      <c r="P262" s="42"/>
      <c r="Q262" s="42"/>
    </row>
    <row r="263" spans="1:17" x14ac:dyDescent="0.15">
      <c r="A263" s="42"/>
      <c r="B263" s="42"/>
      <c r="C263" s="42"/>
      <c r="D263" s="44"/>
      <c r="E263" s="44"/>
      <c r="F263" s="44"/>
      <c r="G263" s="42"/>
      <c r="H263" s="42"/>
      <c r="I263" s="42"/>
      <c r="J263" s="89"/>
      <c r="K263" s="42"/>
      <c r="L263" s="42"/>
      <c r="M263" s="42"/>
      <c r="N263" s="42"/>
      <c r="O263" s="42"/>
      <c r="P263" s="42"/>
      <c r="Q263" s="42"/>
    </row>
    <row r="264" spans="1:17" x14ac:dyDescent="0.15">
      <c r="A264" s="42"/>
      <c r="B264" s="42"/>
      <c r="C264" s="42"/>
      <c r="D264" s="44"/>
      <c r="E264" s="44"/>
      <c r="F264" s="44"/>
      <c r="G264" s="42"/>
      <c r="H264" s="42"/>
      <c r="I264" s="42"/>
      <c r="J264" s="89"/>
      <c r="K264" s="42"/>
      <c r="L264" s="42"/>
      <c r="M264" s="42"/>
      <c r="N264" s="42"/>
      <c r="O264" s="42"/>
      <c r="P264" s="42"/>
      <c r="Q264" s="42"/>
    </row>
    <row r="265" spans="1:17" x14ac:dyDescent="0.15">
      <c r="A265" s="42"/>
      <c r="B265" s="42"/>
      <c r="C265" s="42"/>
      <c r="D265" s="44"/>
      <c r="E265" s="44"/>
      <c r="F265" s="44"/>
      <c r="G265" s="42"/>
      <c r="H265" s="42"/>
      <c r="I265" s="42"/>
      <c r="J265" s="89"/>
      <c r="K265" s="42"/>
      <c r="L265" s="42"/>
      <c r="M265" s="42"/>
      <c r="N265" s="42"/>
      <c r="O265" s="42"/>
      <c r="P265" s="42"/>
      <c r="Q265" s="42"/>
    </row>
    <row r="266" spans="1:17" x14ac:dyDescent="0.15">
      <c r="A266" s="42"/>
      <c r="B266" s="42"/>
      <c r="C266" s="42"/>
      <c r="D266" s="44"/>
      <c r="E266" s="44"/>
      <c r="F266" s="44"/>
      <c r="G266" s="42"/>
      <c r="H266" s="42"/>
      <c r="I266" s="42"/>
      <c r="J266" s="89"/>
      <c r="K266" s="42"/>
      <c r="L266" s="42"/>
      <c r="M266" s="42"/>
      <c r="N266" s="42"/>
      <c r="O266" s="42"/>
      <c r="P266" s="42"/>
      <c r="Q266" s="42"/>
    </row>
    <row r="267" spans="1:17" x14ac:dyDescent="0.15">
      <c r="A267" s="42"/>
      <c r="B267" s="42"/>
      <c r="C267" s="42"/>
      <c r="D267" s="44"/>
      <c r="E267" s="44"/>
      <c r="F267" s="44"/>
      <c r="G267" s="42"/>
      <c r="H267" s="42"/>
      <c r="I267" s="42"/>
      <c r="J267" s="89"/>
      <c r="K267" s="42"/>
      <c r="L267" s="42"/>
      <c r="M267" s="42"/>
      <c r="N267" s="42"/>
      <c r="O267" s="42"/>
      <c r="P267" s="42"/>
      <c r="Q267" s="42"/>
    </row>
    <row r="268" spans="1:17" x14ac:dyDescent="0.15">
      <c r="A268" s="42"/>
      <c r="B268" s="42"/>
      <c r="C268" s="42"/>
      <c r="D268" s="44"/>
      <c r="E268" s="44"/>
      <c r="F268" s="44"/>
      <c r="G268" s="42"/>
      <c r="H268" s="42"/>
      <c r="I268" s="42"/>
      <c r="J268" s="89"/>
      <c r="K268" s="42"/>
      <c r="L268" s="42"/>
      <c r="M268" s="42"/>
      <c r="N268" s="42"/>
      <c r="O268" s="42"/>
      <c r="P268" s="42"/>
      <c r="Q268" s="42"/>
    </row>
    <row r="269" spans="1:17" x14ac:dyDescent="0.15">
      <c r="A269" s="42"/>
      <c r="B269" s="42"/>
      <c r="C269" s="42"/>
      <c r="D269" s="44"/>
      <c r="E269" s="44"/>
      <c r="F269" s="44"/>
      <c r="G269" s="42"/>
      <c r="H269" s="42"/>
      <c r="I269" s="42"/>
      <c r="J269" s="89"/>
      <c r="K269" s="42"/>
      <c r="L269" s="42"/>
      <c r="M269" s="42"/>
      <c r="N269" s="42"/>
      <c r="O269" s="42"/>
      <c r="P269" s="42"/>
      <c r="Q269" s="42"/>
    </row>
    <row r="270" spans="1:17" x14ac:dyDescent="0.15">
      <c r="A270" s="42"/>
      <c r="B270" s="42"/>
      <c r="C270" s="42"/>
      <c r="D270" s="44"/>
      <c r="E270" s="44"/>
      <c r="F270" s="44"/>
      <c r="G270" s="42"/>
      <c r="H270" s="42"/>
      <c r="I270" s="42"/>
      <c r="J270" s="89"/>
      <c r="K270" s="42"/>
      <c r="L270" s="42"/>
      <c r="M270" s="42"/>
      <c r="N270" s="42"/>
      <c r="O270" s="42"/>
      <c r="P270" s="42"/>
      <c r="Q270" s="42"/>
    </row>
    <row r="271" spans="1:17" x14ac:dyDescent="0.15">
      <c r="A271" s="42"/>
      <c r="B271" s="42"/>
      <c r="C271" s="42"/>
      <c r="D271" s="44"/>
      <c r="E271" s="44"/>
      <c r="F271" s="44"/>
      <c r="G271" s="42"/>
      <c r="H271" s="42"/>
      <c r="I271" s="42"/>
      <c r="J271" s="89"/>
      <c r="K271" s="42"/>
      <c r="L271" s="42"/>
      <c r="M271" s="42"/>
      <c r="N271" s="42"/>
      <c r="O271" s="42"/>
      <c r="P271" s="42"/>
      <c r="Q271" s="42"/>
    </row>
    <row r="272" spans="1:17" x14ac:dyDescent="0.15">
      <c r="A272" s="42"/>
      <c r="B272" s="42"/>
      <c r="C272" s="42"/>
      <c r="D272" s="44"/>
      <c r="E272" s="44"/>
      <c r="F272" s="44"/>
      <c r="G272" s="42"/>
      <c r="H272" s="42"/>
      <c r="I272" s="42"/>
      <c r="J272" s="89"/>
      <c r="K272" s="42"/>
      <c r="L272" s="42"/>
      <c r="M272" s="42"/>
      <c r="N272" s="42"/>
      <c r="O272" s="42"/>
      <c r="P272" s="42"/>
      <c r="Q272" s="42"/>
    </row>
    <row r="273" spans="1:17" x14ac:dyDescent="0.15">
      <c r="A273" s="42"/>
      <c r="B273" s="42"/>
      <c r="C273" s="42"/>
      <c r="D273" s="44"/>
      <c r="E273" s="44"/>
      <c r="F273" s="44"/>
      <c r="G273" s="42"/>
      <c r="H273" s="42"/>
      <c r="I273" s="42"/>
      <c r="J273" s="89"/>
      <c r="K273" s="42"/>
      <c r="L273" s="42"/>
      <c r="M273" s="42"/>
      <c r="N273" s="42"/>
      <c r="O273" s="42"/>
      <c r="P273" s="42"/>
      <c r="Q273" s="42"/>
    </row>
    <row r="274" spans="1:17" x14ac:dyDescent="0.15">
      <c r="A274" s="42"/>
      <c r="B274" s="42"/>
      <c r="C274" s="42"/>
      <c r="D274" s="44"/>
      <c r="E274" s="44"/>
      <c r="F274" s="44"/>
      <c r="G274" s="42"/>
      <c r="H274" s="42"/>
      <c r="I274" s="42"/>
      <c r="J274" s="89"/>
      <c r="K274" s="42"/>
      <c r="L274" s="42"/>
      <c r="M274" s="42"/>
      <c r="N274" s="42"/>
      <c r="O274" s="42"/>
      <c r="P274" s="42"/>
      <c r="Q274" s="42"/>
    </row>
    <row r="275" spans="1:17" x14ac:dyDescent="0.15">
      <c r="A275" s="42"/>
      <c r="B275" s="42"/>
      <c r="C275" s="42"/>
      <c r="D275" s="44"/>
      <c r="E275" s="44"/>
      <c r="F275" s="44"/>
      <c r="G275" s="42"/>
      <c r="H275" s="42"/>
      <c r="I275" s="42"/>
      <c r="J275" s="89"/>
      <c r="K275" s="42"/>
      <c r="L275" s="42"/>
      <c r="M275" s="42"/>
      <c r="N275" s="42"/>
      <c r="O275" s="42"/>
      <c r="P275" s="42"/>
      <c r="Q275" s="42"/>
    </row>
    <row r="276" spans="1:17" x14ac:dyDescent="0.15">
      <c r="A276" s="42"/>
      <c r="B276" s="42"/>
      <c r="C276" s="42"/>
      <c r="D276" s="44"/>
      <c r="E276" s="44"/>
      <c r="F276" s="44"/>
      <c r="G276" s="42"/>
      <c r="H276" s="42"/>
      <c r="I276" s="42"/>
      <c r="J276" s="89"/>
      <c r="K276" s="42"/>
      <c r="L276" s="42"/>
      <c r="M276" s="42"/>
      <c r="N276" s="42"/>
      <c r="O276" s="42"/>
      <c r="P276" s="42"/>
      <c r="Q276" s="42"/>
    </row>
    <row r="277" spans="1:17" x14ac:dyDescent="0.15">
      <c r="A277" s="42"/>
      <c r="B277" s="42"/>
      <c r="C277" s="42"/>
      <c r="D277" s="44"/>
      <c r="E277" s="44"/>
      <c r="F277" s="44"/>
      <c r="G277" s="42"/>
      <c r="H277" s="42"/>
      <c r="I277" s="42"/>
      <c r="J277" s="89"/>
      <c r="K277" s="42"/>
      <c r="L277" s="42"/>
      <c r="M277" s="42"/>
      <c r="N277" s="42"/>
      <c r="O277" s="42"/>
      <c r="P277" s="42"/>
      <c r="Q277" s="42"/>
    </row>
    <row r="278" spans="1:17" x14ac:dyDescent="0.15">
      <c r="A278" s="42"/>
      <c r="B278" s="42"/>
      <c r="C278" s="42"/>
      <c r="D278" s="44"/>
      <c r="E278" s="44"/>
      <c r="F278" s="44"/>
      <c r="G278" s="42"/>
      <c r="H278" s="42"/>
      <c r="I278" s="42"/>
      <c r="J278" s="89"/>
      <c r="K278" s="42"/>
      <c r="L278" s="42"/>
      <c r="M278" s="42"/>
      <c r="N278" s="42"/>
      <c r="O278" s="42"/>
      <c r="P278" s="42"/>
      <c r="Q278" s="42"/>
    </row>
    <row r="279" spans="1:17" x14ac:dyDescent="0.15">
      <c r="A279" s="42"/>
      <c r="B279" s="42"/>
      <c r="C279" s="42"/>
      <c r="D279" s="44"/>
      <c r="E279" s="44"/>
      <c r="F279" s="44"/>
      <c r="G279" s="42"/>
      <c r="H279" s="42"/>
      <c r="I279" s="42"/>
      <c r="J279" s="89"/>
      <c r="K279" s="42"/>
      <c r="L279" s="42"/>
      <c r="M279" s="42"/>
      <c r="N279" s="42"/>
      <c r="O279" s="42"/>
      <c r="P279" s="42"/>
      <c r="Q279" s="42"/>
    </row>
    <row r="280" spans="1:17" x14ac:dyDescent="0.15">
      <c r="A280" s="42"/>
      <c r="B280" s="42"/>
      <c r="C280" s="42"/>
      <c r="D280" s="44"/>
      <c r="E280" s="44"/>
      <c r="F280" s="44"/>
      <c r="G280" s="42"/>
      <c r="H280" s="42"/>
      <c r="I280" s="42"/>
      <c r="J280" s="89"/>
      <c r="K280" s="42"/>
      <c r="L280" s="42"/>
      <c r="M280" s="42"/>
      <c r="N280" s="42"/>
      <c r="O280" s="42"/>
      <c r="P280" s="42"/>
      <c r="Q280" s="42"/>
    </row>
    <row r="281" spans="1:17" x14ac:dyDescent="0.15">
      <c r="A281" s="42"/>
      <c r="B281" s="42"/>
      <c r="C281" s="42"/>
      <c r="D281" s="44"/>
      <c r="E281" s="44"/>
      <c r="F281" s="44"/>
      <c r="G281" s="42"/>
      <c r="H281" s="42"/>
      <c r="I281" s="42"/>
      <c r="J281" s="89"/>
      <c r="K281" s="42"/>
      <c r="L281" s="42"/>
      <c r="M281" s="42"/>
      <c r="N281" s="42"/>
      <c r="O281" s="42"/>
      <c r="P281" s="42"/>
      <c r="Q281" s="42"/>
    </row>
    <row r="282" spans="1:17" x14ac:dyDescent="0.15">
      <c r="A282" s="42"/>
      <c r="B282" s="42"/>
      <c r="C282" s="42"/>
      <c r="D282" s="44"/>
      <c r="E282" s="44"/>
      <c r="F282" s="44"/>
      <c r="G282" s="42"/>
      <c r="H282" s="42"/>
      <c r="I282" s="42"/>
      <c r="J282" s="89"/>
      <c r="K282" s="42"/>
      <c r="L282" s="42"/>
      <c r="M282" s="42"/>
      <c r="N282" s="42"/>
      <c r="O282" s="42"/>
      <c r="P282" s="42"/>
      <c r="Q282" s="42"/>
    </row>
    <row r="283" spans="1:17" x14ac:dyDescent="0.15">
      <c r="A283" s="42"/>
      <c r="B283" s="42"/>
      <c r="C283" s="42"/>
      <c r="D283" s="44"/>
      <c r="E283" s="44"/>
      <c r="F283" s="44"/>
      <c r="G283" s="42"/>
      <c r="H283" s="42"/>
      <c r="I283" s="42"/>
      <c r="J283" s="89"/>
      <c r="K283" s="42"/>
      <c r="L283" s="42"/>
      <c r="M283" s="42"/>
      <c r="N283" s="42"/>
      <c r="O283" s="42"/>
      <c r="P283" s="42"/>
      <c r="Q283" s="42"/>
    </row>
    <row r="284" spans="1:17" x14ac:dyDescent="0.15">
      <c r="A284" s="42"/>
      <c r="B284" s="42"/>
      <c r="C284" s="42"/>
      <c r="D284" s="44"/>
      <c r="E284" s="44"/>
      <c r="F284" s="44"/>
      <c r="G284" s="42"/>
      <c r="H284" s="42"/>
      <c r="I284" s="42"/>
      <c r="J284" s="89"/>
      <c r="K284" s="42"/>
      <c r="L284" s="42"/>
      <c r="M284" s="42"/>
      <c r="N284" s="42"/>
      <c r="O284" s="42"/>
      <c r="P284" s="42"/>
      <c r="Q284" s="42"/>
    </row>
    <row r="285" spans="1:17" x14ac:dyDescent="0.15">
      <c r="A285" s="42"/>
      <c r="B285" s="42"/>
      <c r="C285" s="42"/>
      <c r="D285" s="44"/>
      <c r="E285" s="44"/>
      <c r="F285" s="44"/>
      <c r="G285" s="42"/>
      <c r="H285" s="42"/>
      <c r="I285" s="42"/>
      <c r="J285" s="89"/>
      <c r="K285" s="42"/>
      <c r="L285" s="42"/>
      <c r="M285" s="42"/>
      <c r="N285" s="42"/>
      <c r="O285" s="42"/>
      <c r="P285" s="42"/>
      <c r="Q285" s="42"/>
    </row>
    <row r="286" spans="1:17" x14ac:dyDescent="0.15">
      <c r="A286" s="42"/>
      <c r="B286" s="42"/>
      <c r="C286" s="42"/>
      <c r="D286" s="44"/>
      <c r="E286" s="44"/>
      <c r="F286" s="44"/>
      <c r="G286" s="42"/>
      <c r="H286" s="42"/>
      <c r="I286" s="42"/>
      <c r="J286" s="89"/>
      <c r="K286" s="42"/>
      <c r="L286" s="42"/>
      <c r="M286" s="42"/>
      <c r="N286" s="42"/>
      <c r="O286" s="42"/>
      <c r="P286" s="42"/>
      <c r="Q286" s="42"/>
    </row>
    <row r="287" spans="1:17" x14ac:dyDescent="0.15">
      <c r="A287" s="42"/>
      <c r="B287" s="42"/>
      <c r="C287" s="42"/>
      <c r="D287" s="44"/>
      <c r="E287" s="44"/>
      <c r="F287" s="44"/>
      <c r="G287" s="42"/>
      <c r="H287" s="42"/>
      <c r="I287" s="42"/>
      <c r="J287" s="89"/>
      <c r="K287" s="42"/>
      <c r="L287" s="42"/>
      <c r="M287" s="42"/>
      <c r="N287" s="42"/>
      <c r="O287" s="42"/>
      <c r="P287" s="42"/>
      <c r="Q287" s="42"/>
    </row>
    <row r="288" spans="1:17" x14ac:dyDescent="0.15">
      <c r="A288" s="42"/>
      <c r="B288" s="42"/>
      <c r="C288" s="42"/>
      <c r="D288" s="44"/>
      <c r="E288" s="44"/>
      <c r="F288" s="44"/>
      <c r="G288" s="42"/>
      <c r="H288" s="42"/>
      <c r="I288" s="42"/>
      <c r="J288" s="89"/>
      <c r="K288" s="42"/>
      <c r="L288" s="42"/>
      <c r="M288" s="42"/>
      <c r="N288" s="42"/>
      <c r="O288" s="42"/>
      <c r="P288" s="42"/>
      <c r="Q288" s="42"/>
    </row>
    <row r="289" spans="1:17" x14ac:dyDescent="0.15">
      <c r="A289" s="42"/>
      <c r="B289" s="42"/>
      <c r="C289" s="42"/>
      <c r="D289" s="44"/>
      <c r="E289" s="44"/>
      <c r="F289" s="44"/>
      <c r="G289" s="42"/>
      <c r="H289" s="42"/>
      <c r="I289" s="42"/>
      <c r="J289" s="89"/>
      <c r="K289" s="42"/>
      <c r="L289" s="42"/>
      <c r="M289" s="42"/>
      <c r="N289" s="42"/>
      <c r="O289" s="42"/>
      <c r="P289" s="42"/>
      <c r="Q289" s="42"/>
    </row>
    <row r="290" spans="1:17" x14ac:dyDescent="0.15">
      <c r="A290" s="42"/>
      <c r="B290" s="42"/>
      <c r="C290" s="42"/>
      <c r="D290" s="44"/>
      <c r="E290" s="44"/>
      <c r="F290" s="44"/>
      <c r="G290" s="42"/>
      <c r="H290" s="42"/>
      <c r="I290" s="42"/>
      <c r="J290" s="89"/>
      <c r="K290" s="42"/>
      <c r="L290" s="42"/>
      <c r="M290" s="42"/>
      <c r="N290" s="42"/>
      <c r="O290" s="42"/>
      <c r="P290" s="42"/>
      <c r="Q290" s="42"/>
    </row>
    <row r="291" spans="1:17" x14ac:dyDescent="0.15">
      <c r="A291" s="42"/>
      <c r="B291" s="42"/>
      <c r="C291" s="42"/>
      <c r="D291" s="44"/>
      <c r="E291" s="44"/>
      <c r="F291" s="44"/>
      <c r="G291" s="42"/>
      <c r="H291" s="42"/>
      <c r="I291" s="42"/>
      <c r="J291" s="89"/>
      <c r="K291" s="42"/>
      <c r="L291" s="42"/>
      <c r="M291" s="42"/>
      <c r="N291" s="42"/>
      <c r="O291" s="42"/>
      <c r="P291" s="42"/>
      <c r="Q291" s="42"/>
    </row>
    <row r="292" spans="1:17" x14ac:dyDescent="0.15">
      <c r="A292" s="42"/>
      <c r="B292" s="42"/>
      <c r="C292" s="42"/>
      <c r="D292" s="44"/>
      <c r="E292" s="44"/>
      <c r="F292" s="44"/>
      <c r="G292" s="42"/>
      <c r="H292" s="42"/>
      <c r="I292" s="42"/>
      <c r="J292" s="89"/>
      <c r="K292" s="42"/>
      <c r="L292" s="42"/>
      <c r="M292" s="42"/>
      <c r="N292" s="42"/>
      <c r="O292" s="42"/>
      <c r="P292" s="42"/>
      <c r="Q292" s="42"/>
    </row>
    <row r="293" spans="1:17" x14ac:dyDescent="0.15">
      <c r="A293" s="42"/>
      <c r="B293" s="42"/>
      <c r="C293" s="42"/>
      <c r="D293" s="44"/>
      <c r="E293" s="44"/>
      <c r="F293" s="44"/>
      <c r="G293" s="42"/>
      <c r="H293" s="42"/>
      <c r="I293" s="42"/>
      <c r="J293" s="89"/>
      <c r="K293" s="42"/>
      <c r="L293" s="42"/>
      <c r="M293" s="42"/>
      <c r="N293" s="42"/>
      <c r="O293" s="42"/>
      <c r="P293" s="42"/>
      <c r="Q293" s="42"/>
    </row>
    <row r="294" spans="1:17" x14ac:dyDescent="0.15">
      <c r="A294" s="42"/>
      <c r="B294" s="42"/>
      <c r="C294" s="42"/>
      <c r="D294" s="44"/>
      <c r="E294" s="44"/>
      <c r="F294" s="44"/>
      <c r="G294" s="42"/>
      <c r="H294" s="42"/>
      <c r="I294" s="42"/>
      <c r="J294" s="89"/>
      <c r="K294" s="42"/>
      <c r="L294" s="42"/>
      <c r="M294" s="42"/>
      <c r="N294" s="42"/>
      <c r="O294" s="42"/>
      <c r="P294" s="42"/>
      <c r="Q294" s="42"/>
    </row>
    <row r="295" spans="1:17" x14ac:dyDescent="0.15">
      <c r="A295" s="42"/>
      <c r="B295" s="42"/>
      <c r="C295" s="42"/>
      <c r="D295" s="44"/>
      <c r="E295" s="44"/>
      <c r="F295" s="44"/>
      <c r="G295" s="42"/>
      <c r="H295" s="42"/>
      <c r="I295" s="42"/>
      <c r="J295" s="89"/>
      <c r="K295" s="42"/>
      <c r="L295" s="42"/>
      <c r="M295" s="42"/>
      <c r="N295" s="42"/>
      <c r="O295" s="42"/>
      <c r="P295" s="42"/>
      <c r="Q295" s="42"/>
    </row>
    <row r="296" spans="1:17" x14ac:dyDescent="0.15">
      <c r="A296" s="42"/>
      <c r="B296" s="42"/>
      <c r="C296" s="42"/>
      <c r="D296" s="44"/>
      <c r="E296" s="44"/>
      <c r="F296" s="44"/>
      <c r="G296" s="42"/>
      <c r="H296" s="42"/>
      <c r="I296" s="42"/>
      <c r="J296" s="89"/>
      <c r="K296" s="42"/>
      <c r="L296" s="42"/>
      <c r="M296" s="42"/>
      <c r="N296" s="42"/>
      <c r="O296" s="42"/>
      <c r="P296" s="42"/>
      <c r="Q296" s="42"/>
    </row>
    <row r="297" spans="1:17" x14ac:dyDescent="0.15">
      <c r="A297" s="42"/>
      <c r="B297" s="42"/>
      <c r="C297" s="42"/>
      <c r="D297" s="44"/>
      <c r="E297" s="44"/>
      <c r="F297" s="44"/>
      <c r="G297" s="42"/>
      <c r="H297" s="42"/>
      <c r="I297" s="42"/>
      <c r="J297" s="89"/>
      <c r="K297" s="42"/>
      <c r="L297" s="42"/>
      <c r="M297" s="42"/>
      <c r="N297" s="42"/>
      <c r="O297" s="42"/>
      <c r="P297" s="42"/>
      <c r="Q297" s="42"/>
    </row>
    <row r="298" spans="1:17" x14ac:dyDescent="0.15">
      <c r="A298" s="42"/>
      <c r="B298" s="42"/>
      <c r="C298" s="42"/>
      <c r="D298" s="44"/>
      <c r="E298" s="44"/>
      <c r="F298" s="44"/>
      <c r="G298" s="42"/>
      <c r="H298" s="42"/>
      <c r="I298" s="42"/>
      <c r="J298" s="89"/>
      <c r="K298" s="42"/>
      <c r="L298" s="42"/>
      <c r="M298" s="42"/>
      <c r="N298" s="42"/>
      <c r="O298" s="42"/>
      <c r="P298" s="42"/>
      <c r="Q298" s="42"/>
    </row>
    <row r="299" spans="1:17" x14ac:dyDescent="0.15">
      <c r="A299" s="42"/>
      <c r="B299" s="42"/>
      <c r="C299" s="42"/>
      <c r="D299" s="44"/>
      <c r="E299" s="44"/>
      <c r="F299" s="44"/>
      <c r="G299" s="42"/>
      <c r="H299" s="42"/>
      <c r="I299" s="42"/>
      <c r="J299" s="89"/>
      <c r="K299" s="42"/>
      <c r="L299" s="42"/>
      <c r="M299" s="42"/>
      <c r="N299" s="42"/>
      <c r="O299" s="42"/>
      <c r="P299" s="42"/>
      <c r="Q299" s="42"/>
    </row>
    <row r="300" spans="1:17" x14ac:dyDescent="0.15">
      <c r="A300" s="42"/>
      <c r="B300" s="42"/>
      <c r="C300" s="42"/>
      <c r="D300" s="44"/>
      <c r="E300" s="44"/>
      <c r="F300" s="44"/>
      <c r="G300" s="42"/>
      <c r="H300" s="42"/>
      <c r="I300" s="42"/>
      <c r="J300" s="89"/>
      <c r="K300" s="42"/>
      <c r="L300" s="42"/>
      <c r="M300" s="42"/>
      <c r="N300" s="42"/>
      <c r="O300" s="42"/>
      <c r="P300" s="42"/>
      <c r="Q300" s="42"/>
    </row>
    <row r="301" spans="1:17" x14ac:dyDescent="0.15">
      <c r="A301" s="42"/>
      <c r="B301" s="42"/>
      <c r="C301" s="42"/>
      <c r="D301" s="44"/>
      <c r="E301" s="44"/>
      <c r="F301" s="44"/>
      <c r="G301" s="42"/>
      <c r="H301" s="42"/>
      <c r="I301" s="42"/>
      <c r="J301" s="89"/>
      <c r="K301" s="42"/>
      <c r="L301" s="42"/>
      <c r="M301" s="42"/>
      <c r="N301" s="42"/>
      <c r="O301" s="42"/>
      <c r="P301" s="42"/>
      <c r="Q301" s="42"/>
    </row>
    <row r="302" spans="1:17" x14ac:dyDescent="0.15">
      <c r="A302" s="42"/>
      <c r="B302" s="42"/>
      <c r="C302" s="42"/>
      <c r="D302" s="44"/>
      <c r="E302" s="44"/>
      <c r="F302" s="44"/>
      <c r="G302" s="42"/>
      <c r="H302" s="42"/>
      <c r="I302" s="42"/>
      <c r="J302" s="89"/>
      <c r="K302" s="42"/>
      <c r="L302" s="42"/>
      <c r="M302" s="42"/>
      <c r="N302" s="42"/>
      <c r="O302" s="42"/>
      <c r="P302" s="42"/>
      <c r="Q302" s="42"/>
    </row>
    <row r="303" spans="1:17" x14ac:dyDescent="0.15">
      <c r="A303" s="42"/>
      <c r="B303" s="42"/>
      <c r="C303" s="42"/>
      <c r="D303" s="44"/>
      <c r="E303" s="44"/>
      <c r="F303" s="44"/>
      <c r="G303" s="42"/>
      <c r="H303" s="42"/>
      <c r="I303" s="42"/>
      <c r="J303" s="89"/>
      <c r="K303" s="42"/>
      <c r="L303" s="42"/>
      <c r="M303" s="42"/>
      <c r="N303" s="42"/>
      <c r="O303" s="42"/>
      <c r="P303" s="42"/>
      <c r="Q303" s="42"/>
    </row>
    <row r="304" spans="1:17" x14ac:dyDescent="0.15">
      <c r="A304" s="42"/>
      <c r="B304" s="42"/>
      <c r="C304" s="42"/>
      <c r="D304" s="44"/>
      <c r="E304" s="44"/>
      <c r="F304" s="44"/>
      <c r="G304" s="42"/>
      <c r="H304" s="42"/>
      <c r="I304" s="42"/>
      <c r="J304" s="89"/>
      <c r="K304" s="42"/>
      <c r="L304" s="42"/>
      <c r="M304" s="42"/>
      <c r="N304" s="42"/>
      <c r="O304" s="42"/>
      <c r="P304" s="42"/>
      <c r="Q304" s="42"/>
    </row>
    <row r="305" spans="1:17" x14ac:dyDescent="0.15">
      <c r="A305" s="42"/>
      <c r="B305" s="42"/>
      <c r="C305" s="42"/>
      <c r="D305" s="44"/>
      <c r="E305" s="44"/>
      <c r="F305" s="44"/>
      <c r="G305" s="42"/>
      <c r="H305" s="42"/>
      <c r="I305" s="42"/>
      <c r="J305" s="89"/>
      <c r="K305" s="42"/>
      <c r="L305" s="42"/>
      <c r="M305" s="42"/>
      <c r="N305" s="42"/>
      <c r="O305" s="42"/>
      <c r="P305" s="42"/>
      <c r="Q305" s="42"/>
    </row>
    <row r="306" spans="1:17" x14ac:dyDescent="0.15">
      <c r="A306" s="42"/>
      <c r="B306" s="42"/>
      <c r="C306" s="42"/>
      <c r="D306" s="44"/>
      <c r="E306" s="44"/>
      <c r="F306" s="44"/>
      <c r="G306" s="42"/>
      <c r="H306" s="42"/>
      <c r="I306" s="42"/>
      <c r="J306" s="89"/>
      <c r="K306" s="42"/>
      <c r="L306" s="42"/>
      <c r="M306" s="42"/>
      <c r="N306" s="42"/>
      <c r="O306" s="42"/>
      <c r="P306" s="42"/>
      <c r="Q306" s="42"/>
    </row>
    <row r="307" spans="1:17" x14ac:dyDescent="0.15">
      <c r="A307" s="42"/>
      <c r="B307" s="42"/>
      <c r="C307" s="42"/>
      <c r="D307" s="44"/>
      <c r="E307" s="44"/>
      <c r="F307" s="44"/>
      <c r="G307" s="42"/>
      <c r="H307" s="42"/>
      <c r="I307" s="42"/>
      <c r="J307" s="89"/>
      <c r="K307" s="42"/>
      <c r="L307" s="42"/>
      <c r="M307" s="42"/>
      <c r="N307" s="42"/>
      <c r="O307" s="42"/>
      <c r="P307" s="42"/>
      <c r="Q307" s="42"/>
    </row>
    <row r="308" spans="1:17" x14ac:dyDescent="0.15">
      <c r="A308" s="42"/>
      <c r="B308" s="42"/>
      <c r="C308" s="42"/>
      <c r="D308" s="44"/>
      <c r="E308" s="44"/>
      <c r="F308" s="44"/>
      <c r="G308" s="42"/>
      <c r="H308" s="42"/>
      <c r="I308" s="42"/>
      <c r="J308" s="89"/>
      <c r="K308" s="42"/>
      <c r="L308" s="42"/>
      <c r="M308" s="42"/>
      <c r="N308" s="42"/>
      <c r="O308" s="42"/>
      <c r="P308" s="42"/>
      <c r="Q308" s="42"/>
    </row>
    <row r="309" spans="1:17" x14ac:dyDescent="0.15">
      <c r="A309" s="42"/>
      <c r="B309" s="42"/>
      <c r="C309" s="42"/>
      <c r="D309" s="44"/>
      <c r="E309" s="44"/>
      <c r="F309" s="44"/>
      <c r="G309" s="42"/>
      <c r="H309" s="42"/>
      <c r="I309" s="42"/>
      <c r="J309" s="89"/>
      <c r="K309" s="42"/>
      <c r="L309" s="42"/>
      <c r="M309" s="42"/>
      <c r="N309" s="42"/>
      <c r="O309" s="42"/>
      <c r="P309" s="42"/>
      <c r="Q309" s="42"/>
    </row>
    <row r="310" spans="1:17" x14ac:dyDescent="0.15">
      <c r="A310" s="42"/>
      <c r="B310" s="42"/>
      <c r="C310" s="42"/>
      <c r="D310" s="44"/>
      <c r="E310" s="44"/>
      <c r="F310" s="44"/>
      <c r="G310" s="42"/>
      <c r="H310" s="42"/>
      <c r="I310" s="42"/>
      <c r="J310" s="89"/>
      <c r="K310" s="42"/>
      <c r="L310" s="42"/>
      <c r="M310" s="42"/>
      <c r="N310" s="42"/>
      <c r="O310" s="42"/>
      <c r="P310" s="42"/>
      <c r="Q310" s="42"/>
    </row>
    <row r="311" spans="1:17" x14ac:dyDescent="0.15">
      <c r="A311" s="42"/>
      <c r="B311" s="42"/>
      <c r="C311" s="42"/>
      <c r="D311" s="44"/>
      <c r="E311" s="44"/>
      <c r="F311" s="44"/>
      <c r="G311" s="42"/>
      <c r="H311" s="42"/>
      <c r="I311" s="42"/>
      <c r="J311" s="89"/>
      <c r="K311" s="42"/>
      <c r="L311" s="42"/>
      <c r="M311" s="42"/>
      <c r="N311" s="42"/>
      <c r="O311" s="42"/>
      <c r="P311" s="42"/>
      <c r="Q311" s="42"/>
    </row>
    <row r="312" spans="1:17" x14ac:dyDescent="0.15">
      <c r="A312" s="42"/>
      <c r="B312" s="42"/>
      <c r="C312" s="42"/>
      <c r="D312" s="44"/>
      <c r="E312" s="44"/>
      <c r="F312" s="44"/>
      <c r="G312" s="42"/>
      <c r="H312" s="42"/>
      <c r="I312" s="42"/>
      <c r="J312" s="89"/>
      <c r="K312" s="42"/>
      <c r="L312" s="42"/>
      <c r="M312" s="42"/>
      <c r="N312" s="42"/>
      <c r="O312" s="42"/>
      <c r="P312" s="42"/>
      <c r="Q312" s="42"/>
    </row>
    <row r="313" spans="1:17" x14ac:dyDescent="0.15">
      <c r="A313" s="42"/>
      <c r="B313" s="42"/>
      <c r="C313" s="42"/>
      <c r="D313" s="44"/>
      <c r="E313" s="44"/>
      <c r="F313" s="44"/>
      <c r="G313" s="42"/>
      <c r="H313" s="42"/>
      <c r="I313" s="42"/>
      <c r="J313" s="89"/>
      <c r="K313" s="42"/>
      <c r="L313" s="42"/>
      <c r="M313" s="42"/>
      <c r="N313" s="42"/>
      <c r="O313" s="42"/>
      <c r="P313" s="42"/>
      <c r="Q313" s="42"/>
    </row>
    <row r="314" spans="1:17" x14ac:dyDescent="0.15">
      <c r="A314" s="42"/>
      <c r="B314" s="42"/>
      <c r="C314" s="42"/>
      <c r="D314" s="44"/>
      <c r="E314" s="44"/>
      <c r="F314" s="44"/>
      <c r="G314" s="42"/>
      <c r="H314" s="42"/>
      <c r="I314" s="42"/>
      <c r="J314" s="89"/>
      <c r="K314" s="42"/>
      <c r="L314" s="42"/>
      <c r="M314" s="42"/>
      <c r="N314" s="42"/>
      <c r="O314" s="42"/>
      <c r="P314" s="42"/>
      <c r="Q314" s="42"/>
    </row>
    <row r="315" spans="1:17" x14ac:dyDescent="0.15">
      <c r="A315" s="42"/>
      <c r="B315" s="42"/>
      <c r="C315" s="42"/>
      <c r="D315" s="44"/>
      <c r="E315" s="44"/>
      <c r="F315" s="44"/>
      <c r="G315" s="42"/>
      <c r="H315" s="42"/>
      <c r="I315" s="42"/>
      <c r="J315" s="89"/>
      <c r="K315" s="42"/>
      <c r="L315" s="42"/>
      <c r="M315" s="42"/>
      <c r="N315" s="42"/>
      <c r="O315" s="42"/>
      <c r="P315" s="42"/>
      <c r="Q315" s="42"/>
    </row>
    <row r="316" spans="1:17" x14ac:dyDescent="0.15">
      <c r="A316" s="42"/>
      <c r="B316" s="42"/>
      <c r="C316" s="42"/>
      <c r="D316" s="44"/>
      <c r="E316" s="44"/>
      <c r="F316" s="44"/>
      <c r="G316" s="42"/>
      <c r="H316" s="42"/>
      <c r="I316" s="42"/>
      <c r="J316" s="89"/>
      <c r="K316" s="42"/>
      <c r="L316" s="42"/>
      <c r="M316" s="42"/>
      <c r="N316" s="42"/>
      <c r="O316" s="42"/>
      <c r="P316" s="42"/>
      <c r="Q316" s="42"/>
    </row>
    <row r="317" spans="1:17" x14ac:dyDescent="0.15">
      <c r="A317" s="42"/>
      <c r="B317" s="42"/>
      <c r="C317" s="42"/>
      <c r="D317" s="44"/>
      <c r="E317" s="44"/>
      <c r="F317" s="44"/>
      <c r="G317" s="42"/>
      <c r="H317" s="42"/>
      <c r="I317" s="42"/>
      <c r="J317" s="89"/>
      <c r="K317" s="42"/>
      <c r="L317" s="42"/>
      <c r="M317" s="42"/>
      <c r="N317" s="42"/>
      <c r="O317" s="42"/>
      <c r="P317" s="42"/>
      <c r="Q317" s="42"/>
    </row>
    <row r="318" spans="1:17" x14ac:dyDescent="0.15">
      <c r="A318" s="42"/>
      <c r="B318" s="42"/>
      <c r="C318" s="42"/>
      <c r="D318" s="44"/>
      <c r="E318" s="44"/>
      <c r="F318" s="44"/>
      <c r="G318" s="42"/>
      <c r="H318" s="42"/>
      <c r="I318" s="42"/>
      <c r="J318" s="89"/>
      <c r="K318" s="42"/>
      <c r="L318" s="42"/>
      <c r="M318" s="42"/>
      <c r="N318" s="42"/>
      <c r="O318" s="42"/>
      <c r="P318" s="42"/>
      <c r="Q318" s="42"/>
    </row>
    <row r="319" spans="1:17" x14ac:dyDescent="0.15">
      <c r="A319" s="42"/>
      <c r="B319" s="42"/>
      <c r="C319" s="42"/>
      <c r="D319" s="44"/>
      <c r="E319" s="44"/>
      <c r="F319" s="44"/>
      <c r="G319" s="42"/>
      <c r="H319" s="42"/>
      <c r="I319" s="42"/>
      <c r="J319" s="89"/>
      <c r="K319" s="42"/>
      <c r="L319" s="42"/>
      <c r="M319" s="42"/>
      <c r="N319" s="42"/>
      <c r="O319" s="42"/>
      <c r="P319" s="42"/>
      <c r="Q319" s="42"/>
    </row>
    <row r="320" spans="1:17" x14ac:dyDescent="0.15">
      <c r="A320" s="42"/>
      <c r="B320" s="42"/>
      <c r="C320" s="42"/>
      <c r="D320" s="44"/>
      <c r="E320" s="44"/>
      <c r="F320" s="44"/>
      <c r="G320" s="42"/>
      <c r="H320" s="42"/>
      <c r="I320" s="42"/>
      <c r="J320" s="89"/>
      <c r="K320" s="42"/>
      <c r="L320" s="42"/>
      <c r="M320" s="42"/>
      <c r="N320" s="42"/>
      <c r="O320" s="42"/>
      <c r="P320" s="42"/>
      <c r="Q320" s="42"/>
    </row>
    <row r="321" spans="1:17" x14ac:dyDescent="0.15">
      <c r="A321" s="42"/>
      <c r="B321" s="42"/>
      <c r="C321" s="42"/>
      <c r="D321" s="44"/>
      <c r="E321" s="44"/>
      <c r="F321" s="44"/>
      <c r="G321" s="42"/>
      <c r="H321" s="42"/>
      <c r="I321" s="42"/>
      <c r="J321" s="89"/>
      <c r="K321" s="42"/>
      <c r="L321" s="42"/>
      <c r="M321" s="42"/>
      <c r="N321" s="42"/>
      <c r="O321" s="42"/>
      <c r="P321" s="42"/>
      <c r="Q321" s="42"/>
    </row>
    <row r="322" spans="1:17" x14ac:dyDescent="0.15">
      <c r="A322" s="42"/>
      <c r="B322" s="42"/>
      <c r="C322" s="42"/>
      <c r="D322" s="44"/>
      <c r="E322" s="44"/>
      <c r="F322" s="44"/>
      <c r="G322" s="42"/>
      <c r="H322" s="42"/>
      <c r="I322" s="42"/>
      <c r="J322" s="89"/>
      <c r="K322" s="42"/>
      <c r="L322" s="42"/>
      <c r="M322" s="42"/>
      <c r="N322" s="42"/>
      <c r="O322" s="42"/>
      <c r="P322" s="42"/>
      <c r="Q322" s="42"/>
    </row>
    <row r="323" spans="1:17" x14ac:dyDescent="0.15">
      <c r="A323" s="42"/>
      <c r="B323" s="42"/>
      <c r="C323" s="42"/>
      <c r="D323" s="44"/>
      <c r="E323" s="44"/>
      <c r="F323" s="44"/>
      <c r="G323" s="42"/>
      <c r="H323" s="42"/>
      <c r="I323" s="42"/>
      <c r="J323" s="89"/>
      <c r="K323" s="42"/>
      <c r="L323" s="42"/>
      <c r="M323" s="42"/>
      <c r="N323" s="42"/>
      <c r="O323" s="42"/>
      <c r="P323" s="42"/>
      <c r="Q323" s="42"/>
    </row>
    <row r="324" spans="1:17" x14ac:dyDescent="0.15">
      <c r="A324" s="42"/>
      <c r="B324" s="42"/>
      <c r="C324" s="42"/>
      <c r="D324" s="44"/>
      <c r="E324" s="44"/>
      <c r="F324" s="44"/>
      <c r="G324" s="42"/>
      <c r="H324" s="42"/>
      <c r="I324" s="42"/>
      <c r="J324" s="89"/>
      <c r="K324" s="42"/>
      <c r="L324" s="42"/>
      <c r="M324" s="42"/>
      <c r="N324" s="42"/>
      <c r="O324" s="42"/>
      <c r="P324" s="42"/>
      <c r="Q324" s="42"/>
    </row>
    <row r="325" spans="1:17" x14ac:dyDescent="0.15">
      <c r="A325" s="42"/>
      <c r="B325" s="42"/>
      <c r="C325" s="42"/>
      <c r="D325" s="44"/>
      <c r="E325" s="44"/>
      <c r="F325" s="44"/>
      <c r="G325" s="42"/>
      <c r="H325" s="42"/>
      <c r="I325" s="42"/>
      <c r="J325" s="89"/>
      <c r="K325" s="42"/>
      <c r="L325" s="42"/>
      <c r="M325" s="42"/>
      <c r="N325" s="42"/>
      <c r="O325" s="42"/>
      <c r="P325" s="42"/>
      <c r="Q325" s="42"/>
    </row>
    <row r="326" spans="1:17" x14ac:dyDescent="0.15">
      <c r="A326" s="42"/>
      <c r="B326" s="42"/>
      <c r="C326" s="42"/>
      <c r="D326" s="44"/>
      <c r="E326" s="44"/>
      <c r="F326" s="44"/>
      <c r="G326" s="42"/>
      <c r="H326" s="42"/>
      <c r="I326" s="42"/>
      <c r="J326" s="89"/>
      <c r="K326" s="42"/>
      <c r="L326" s="42"/>
      <c r="M326" s="42"/>
      <c r="N326" s="42"/>
      <c r="O326" s="42"/>
      <c r="P326" s="42"/>
      <c r="Q326" s="42"/>
    </row>
    <row r="327" spans="1:17" x14ac:dyDescent="0.15">
      <c r="A327" s="42"/>
      <c r="B327" s="42"/>
      <c r="C327" s="42"/>
      <c r="D327" s="44"/>
      <c r="E327" s="44"/>
      <c r="F327" s="44"/>
      <c r="G327" s="42"/>
      <c r="H327" s="42"/>
      <c r="I327" s="42"/>
      <c r="J327" s="89"/>
      <c r="K327" s="42"/>
      <c r="L327" s="42"/>
      <c r="M327" s="42"/>
      <c r="N327" s="42"/>
      <c r="O327" s="42"/>
      <c r="P327" s="42"/>
      <c r="Q327" s="42"/>
    </row>
    <row r="328" spans="1:17" x14ac:dyDescent="0.15">
      <c r="A328" s="42"/>
      <c r="B328" s="42"/>
      <c r="C328" s="42"/>
      <c r="D328" s="44"/>
      <c r="E328" s="44"/>
      <c r="F328" s="44"/>
      <c r="G328" s="42"/>
      <c r="H328" s="42"/>
      <c r="I328" s="42"/>
      <c r="J328" s="89"/>
      <c r="K328" s="42"/>
      <c r="L328" s="42"/>
      <c r="M328" s="42"/>
      <c r="N328" s="42"/>
      <c r="O328" s="42"/>
      <c r="P328" s="42"/>
      <c r="Q328" s="42"/>
    </row>
    <row r="329" spans="1:17" x14ac:dyDescent="0.15">
      <c r="A329" s="42"/>
      <c r="B329" s="42"/>
      <c r="C329" s="42"/>
      <c r="D329" s="44"/>
      <c r="E329" s="44"/>
      <c r="F329" s="44"/>
      <c r="G329" s="42"/>
      <c r="H329" s="42"/>
      <c r="I329" s="42"/>
      <c r="J329" s="89"/>
      <c r="K329" s="42"/>
      <c r="L329" s="42"/>
      <c r="M329" s="42"/>
      <c r="N329" s="42"/>
      <c r="O329" s="42"/>
      <c r="P329" s="42"/>
      <c r="Q329" s="42"/>
    </row>
    <row r="330" spans="1:17" x14ac:dyDescent="0.15">
      <c r="A330" s="42"/>
      <c r="B330" s="42"/>
      <c r="C330" s="42"/>
      <c r="D330" s="44"/>
      <c r="E330" s="44"/>
      <c r="F330" s="44"/>
      <c r="G330" s="42"/>
      <c r="H330" s="42"/>
      <c r="I330" s="42"/>
      <c r="J330" s="89"/>
      <c r="K330" s="42"/>
      <c r="L330" s="42"/>
      <c r="M330" s="42"/>
      <c r="N330" s="42"/>
      <c r="O330" s="42"/>
      <c r="P330" s="42"/>
      <c r="Q330" s="42"/>
    </row>
    <row r="331" spans="1:17" x14ac:dyDescent="0.15">
      <c r="A331" s="42"/>
      <c r="B331" s="42"/>
      <c r="C331" s="42"/>
      <c r="D331" s="44"/>
      <c r="E331" s="44"/>
      <c r="F331" s="44"/>
      <c r="G331" s="42"/>
      <c r="H331" s="42"/>
      <c r="I331" s="42"/>
      <c r="J331" s="89"/>
      <c r="K331" s="42"/>
      <c r="L331" s="42"/>
      <c r="M331" s="42"/>
      <c r="N331" s="42"/>
      <c r="O331" s="42"/>
      <c r="P331" s="42"/>
      <c r="Q331" s="42"/>
    </row>
    <row r="332" spans="1:17" x14ac:dyDescent="0.15">
      <c r="A332" s="42"/>
      <c r="B332" s="42"/>
      <c r="C332" s="42"/>
      <c r="D332" s="44"/>
      <c r="E332" s="44"/>
      <c r="F332" s="44"/>
      <c r="G332" s="42"/>
      <c r="H332" s="42"/>
      <c r="I332" s="42"/>
      <c r="J332" s="89"/>
      <c r="K332" s="42"/>
      <c r="L332" s="42"/>
      <c r="M332" s="42"/>
      <c r="N332" s="42"/>
      <c r="O332" s="42"/>
      <c r="P332" s="42"/>
      <c r="Q332" s="42"/>
    </row>
    <row r="333" spans="1:17" x14ac:dyDescent="0.15">
      <c r="A333" s="42"/>
      <c r="B333" s="42"/>
      <c r="C333" s="42"/>
      <c r="D333" s="44"/>
      <c r="E333" s="44"/>
      <c r="F333" s="44"/>
      <c r="G333" s="42"/>
      <c r="H333" s="42"/>
      <c r="I333" s="42"/>
      <c r="J333" s="89"/>
      <c r="K333" s="42"/>
      <c r="L333" s="42"/>
      <c r="M333" s="42"/>
      <c r="N333" s="42"/>
      <c r="O333" s="42"/>
      <c r="P333" s="42"/>
      <c r="Q333" s="42"/>
    </row>
    <row r="334" spans="1:17" x14ac:dyDescent="0.15">
      <c r="A334" s="42"/>
      <c r="B334" s="42"/>
      <c r="C334" s="42"/>
      <c r="D334" s="44"/>
      <c r="E334" s="44"/>
      <c r="F334" s="44"/>
      <c r="G334" s="42"/>
      <c r="H334" s="42"/>
      <c r="I334" s="42"/>
      <c r="J334" s="89"/>
      <c r="K334" s="42"/>
      <c r="L334" s="42"/>
      <c r="M334" s="42"/>
      <c r="N334" s="42"/>
      <c r="O334" s="42"/>
      <c r="P334" s="42"/>
      <c r="Q334" s="42"/>
    </row>
    <row r="335" spans="1:17" x14ac:dyDescent="0.15">
      <c r="A335" s="42"/>
      <c r="B335" s="42"/>
      <c r="C335" s="42"/>
      <c r="D335" s="44"/>
      <c r="E335" s="44"/>
      <c r="F335" s="44"/>
      <c r="G335" s="42"/>
      <c r="H335" s="42"/>
      <c r="I335" s="42"/>
      <c r="J335" s="89"/>
      <c r="K335" s="42"/>
      <c r="L335" s="42"/>
      <c r="M335" s="42"/>
      <c r="N335" s="42"/>
      <c r="O335" s="42"/>
      <c r="P335" s="42"/>
      <c r="Q335" s="42"/>
    </row>
    <row r="336" spans="1:17" x14ac:dyDescent="0.15">
      <c r="A336" s="42"/>
      <c r="B336" s="42"/>
      <c r="C336" s="42"/>
      <c r="D336" s="44"/>
      <c r="E336" s="44"/>
      <c r="F336" s="44"/>
      <c r="G336" s="42"/>
      <c r="H336" s="42"/>
      <c r="I336" s="42"/>
      <c r="J336" s="89"/>
      <c r="K336" s="42"/>
      <c r="L336" s="42"/>
      <c r="M336" s="42"/>
      <c r="N336" s="42"/>
      <c r="O336" s="42"/>
      <c r="P336" s="42"/>
      <c r="Q336" s="42"/>
    </row>
    <row r="337" spans="1:17" x14ac:dyDescent="0.15">
      <c r="A337" s="42"/>
      <c r="B337" s="42"/>
      <c r="C337" s="42"/>
      <c r="D337" s="44"/>
      <c r="E337" s="44"/>
      <c r="F337" s="44"/>
      <c r="G337" s="42"/>
      <c r="H337" s="42"/>
      <c r="I337" s="42"/>
      <c r="J337" s="89"/>
      <c r="K337" s="42"/>
      <c r="L337" s="42"/>
      <c r="M337" s="42"/>
      <c r="N337" s="42"/>
      <c r="O337" s="42"/>
      <c r="P337" s="42"/>
      <c r="Q337" s="42"/>
    </row>
    <row r="338" spans="1:17" x14ac:dyDescent="0.15">
      <c r="A338" s="42"/>
      <c r="B338" s="42"/>
      <c r="C338" s="42"/>
      <c r="D338" s="44"/>
      <c r="E338" s="44"/>
      <c r="F338" s="44"/>
      <c r="G338" s="42"/>
      <c r="H338" s="42"/>
      <c r="I338" s="42"/>
      <c r="J338" s="89"/>
      <c r="K338" s="42"/>
      <c r="L338" s="42"/>
      <c r="M338" s="42"/>
      <c r="N338" s="42"/>
      <c r="O338" s="42"/>
      <c r="P338" s="42"/>
      <c r="Q338" s="42"/>
    </row>
    <row r="339" spans="1:17" x14ac:dyDescent="0.15">
      <c r="A339" s="42"/>
      <c r="B339" s="42"/>
      <c r="C339" s="42"/>
      <c r="D339" s="44"/>
      <c r="E339" s="44"/>
      <c r="F339" s="44"/>
      <c r="G339" s="42"/>
      <c r="H339" s="42"/>
      <c r="I339" s="42"/>
      <c r="J339" s="89"/>
      <c r="K339" s="42"/>
      <c r="L339" s="42"/>
      <c r="M339" s="42"/>
      <c r="N339" s="42"/>
      <c r="O339" s="42"/>
      <c r="P339" s="42"/>
      <c r="Q339" s="42"/>
    </row>
    <row r="340" spans="1:17" x14ac:dyDescent="0.15">
      <c r="A340" s="42"/>
      <c r="B340" s="42"/>
      <c r="C340" s="42"/>
      <c r="D340" s="44"/>
      <c r="E340" s="44"/>
      <c r="F340" s="44"/>
      <c r="G340" s="42"/>
      <c r="H340" s="42"/>
      <c r="I340" s="42"/>
      <c r="J340" s="89"/>
      <c r="K340" s="42"/>
      <c r="L340" s="42"/>
      <c r="M340" s="42"/>
      <c r="N340" s="42"/>
      <c r="O340" s="42"/>
      <c r="P340" s="42"/>
      <c r="Q340" s="42"/>
    </row>
    <row r="341" spans="1:17" x14ac:dyDescent="0.15">
      <c r="A341" s="42"/>
      <c r="B341" s="42"/>
      <c r="C341" s="42"/>
      <c r="D341" s="44"/>
      <c r="E341" s="44"/>
      <c r="F341" s="44"/>
      <c r="G341" s="42"/>
      <c r="H341" s="42"/>
      <c r="I341" s="42"/>
      <c r="J341" s="89"/>
      <c r="K341" s="42"/>
      <c r="L341" s="42"/>
      <c r="M341" s="42"/>
      <c r="N341" s="42"/>
      <c r="O341" s="42"/>
      <c r="P341" s="42"/>
      <c r="Q341" s="42"/>
    </row>
    <row r="342" spans="1:17" x14ac:dyDescent="0.15">
      <c r="A342" s="42"/>
      <c r="B342" s="42"/>
      <c r="C342" s="42"/>
      <c r="D342" s="44"/>
      <c r="E342" s="44"/>
      <c r="F342" s="44"/>
      <c r="G342" s="42"/>
      <c r="H342" s="42"/>
      <c r="I342" s="42"/>
      <c r="J342" s="89"/>
      <c r="K342" s="42"/>
      <c r="L342" s="42"/>
      <c r="M342" s="42"/>
      <c r="N342" s="42"/>
      <c r="O342" s="42"/>
      <c r="P342" s="42"/>
      <c r="Q342" s="42"/>
    </row>
    <row r="343" spans="1:17" x14ac:dyDescent="0.15">
      <c r="A343" s="42"/>
      <c r="B343" s="42"/>
      <c r="C343" s="42"/>
      <c r="D343" s="44"/>
      <c r="E343" s="44"/>
      <c r="F343" s="44"/>
      <c r="G343" s="42"/>
      <c r="H343" s="42"/>
      <c r="I343" s="42"/>
      <c r="J343" s="89"/>
      <c r="K343" s="42"/>
      <c r="L343" s="42"/>
      <c r="M343" s="42"/>
      <c r="N343" s="42"/>
      <c r="O343" s="42"/>
      <c r="P343" s="42"/>
      <c r="Q343" s="42"/>
    </row>
    <row r="344" spans="1:17" x14ac:dyDescent="0.15">
      <c r="A344" s="42"/>
      <c r="B344" s="42"/>
      <c r="C344" s="42"/>
      <c r="D344" s="44"/>
      <c r="E344" s="44"/>
      <c r="F344" s="44"/>
      <c r="G344" s="42"/>
      <c r="H344" s="42"/>
      <c r="I344" s="42"/>
      <c r="J344" s="89"/>
      <c r="K344" s="42"/>
      <c r="L344" s="42"/>
      <c r="M344" s="42"/>
      <c r="N344" s="42"/>
      <c r="O344" s="42"/>
      <c r="P344" s="42"/>
      <c r="Q344" s="42"/>
    </row>
    <row r="345" spans="1:17" x14ac:dyDescent="0.15">
      <c r="A345" s="42"/>
      <c r="B345" s="42"/>
      <c r="C345" s="42"/>
      <c r="D345" s="44"/>
      <c r="E345" s="44"/>
      <c r="F345" s="44"/>
      <c r="G345" s="42"/>
      <c r="H345" s="42"/>
      <c r="I345" s="42"/>
      <c r="J345" s="89"/>
      <c r="K345" s="42"/>
      <c r="L345" s="42"/>
      <c r="M345" s="42"/>
      <c r="N345" s="42"/>
      <c r="O345" s="42"/>
      <c r="P345" s="42"/>
      <c r="Q345" s="42"/>
    </row>
    <row r="346" spans="1:17" x14ac:dyDescent="0.15">
      <c r="A346" s="42"/>
      <c r="B346" s="42"/>
      <c r="C346" s="42"/>
      <c r="D346" s="44"/>
      <c r="E346" s="44"/>
      <c r="F346" s="44"/>
      <c r="G346" s="42"/>
      <c r="H346" s="42"/>
      <c r="I346" s="42"/>
      <c r="J346" s="89"/>
      <c r="K346" s="42"/>
      <c r="L346" s="42"/>
      <c r="M346" s="42"/>
      <c r="N346" s="42"/>
      <c r="O346" s="42"/>
      <c r="P346" s="42"/>
      <c r="Q346" s="42"/>
    </row>
    <row r="347" spans="1:17" x14ac:dyDescent="0.15">
      <c r="A347" s="42"/>
      <c r="B347" s="42"/>
      <c r="C347" s="42"/>
      <c r="D347" s="44"/>
      <c r="E347" s="44"/>
      <c r="F347" s="44"/>
      <c r="G347" s="42"/>
      <c r="H347" s="42"/>
      <c r="I347" s="42"/>
      <c r="J347" s="89"/>
      <c r="K347" s="42"/>
      <c r="L347" s="42"/>
      <c r="M347" s="42"/>
      <c r="N347" s="42"/>
      <c r="O347" s="42"/>
      <c r="P347" s="42"/>
      <c r="Q347" s="42"/>
    </row>
    <row r="348" spans="1:17" x14ac:dyDescent="0.15">
      <c r="A348" s="42"/>
      <c r="B348" s="42"/>
      <c r="C348" s="42"/>
      <c r="D348" s="44"/>
      <c r="E348" s="44"/>
      <c r="F348" s="44"/>
      <c r="G348" s="42"/>
      <c r="H348" s="42"/>
      <c r="I348" s="42"/>
      <c r="J348" s="89"/>
      <c r="K348" s="42"/>
      <c r="L348" s="42"/>
      <c r="M348" s="42"/>
      <c r="N348" s="42"/>
      <c r="O348" s="42"/>
      <c r="P348" s="42"/>
      <c r="Q348" s="42"/>
    </row>
    <row r="349" spans="1:17" x14ac:dyDescent="0.15">
      <c r="A349" s="42"/>
      <c r="B349" s="42"/>
      <c r="C349" s="42"/>
      <c r="D349" s="44"/>
      <c r="E349" s="44"/>
      <c r="F349" s="44"/>
      <c r="G349" s="42"/>
      <c r="H349" s="42"/>
      <c r="I349" s="42"/>
      <c r="J349" s="89"/>
      <c r="K349" s="42"/>
      <c r="L349" s="42"/>
      <c r="M349" s="42"/>
      <c r="N349" s="42"/>
      <c r="O349" s="42"/>
      <c r="P349" s="42"/>
      <c r="Q349" s="42"/>
    </row>
    <row r="350" spans="1:17" x14ac:dyDescent="0.15">
      <c r="A350" s="42"/>
      <c r="B350" s="42"/>
      <c r="C350" s="42"/>
      <c r="D350" s="44"/>
      <c r="E350" s="44"/>
      <c r="F350" s="44"/>
      <c r="G350" s="42"/>
      <c r="H350" s="42"/>
      <c r="I350" s="42"/>
      <c r="J350" s="89"/>
      <c r="K350" s="42"/>
      <c r="L350" s="42"/>
      <c r="M350" s="42"/>
      <c r="N350" s="42"/>
      <c r="O350" s="42"/>
      <c r="P350" s="42"/>
      <c r="Q350" s="42"/>
    </row>
    <row r="351" spans="1:17" x14ac:dyDescent="0.15">
      <c r="A351" s="42"/>
      <c r="B351" s="42"/>
      <c r="C351" s="42"/>
      <c r="D351" s="44"/>
      <c r="E351" s="44"/>
      <c r="F351" s="44"/>
      <c r="G351" s="42"/>
      <c r="H351" s="42"/>
      <c r="I351" s="42"/>
      <c r="J351" s="89"/>
      <c r="K351" s="42"/>
      <c r="L351" s="42"/>
      <c r="M351" s="42"/>
      <c r="N351" s="42"/>
      <c r="O351" s="42"/>
      <c r="P351" s="42"/>
      <c r="Q351" s="42"/>
    </row>
    <row r="352" spans="1:17" x14ac:dyDescent="0.15">
      <c r="A352" s="42"/>
      <c r="B352" s="42"/>
      <c r="C352" s="42"/>
      <c r="D352" s="44"/>
      <c r="E352" s="44"/>
      <c r="F352" s="44"/>
      <c r="G352" s="42"/>
      <c r="H352" s="42"/>
      <c r="I352" s="42"/>
      <c r="J352" s="89"/>
      <c r="K352" s="42"/>
      <c r="L352" s="42"/>
      <c r="M352" s="42"/>
      <c r="N352" s="42"/>
      <c r="O352" s="42"/>
      <c r="P352" s="42"/>
      <c r="Q352" s="42"/>
    </row>
    <row r="353" spans="1:17" x14ac:dyDescent="0.15">
      <c r="A353" s="42"/>
      <c r="B353" s="42"/>
      <c r="C353" s="42"/>
      <c r="D353" s="44"/>
      <c r="E353" s="44"/>
      <c r="F353" s="44"/>
      <c r="G353" s="42"/>
      <c r="H353" s="42"/>
      <c r="I353" s="42"/>
      <c r="J353" s="89"/>
      <c r="K353" s="42"/>
      <c r="L353" s="42"/>
      <c r="M353" s="42"/>
      <c r="N353" s="42"/>
      <c r="O353" s="42"/>
      <c r="P353" s="42"/>
      <c r="Q353" s="42"/>
    </row>
    <row r="354" spans="1:17" x14ac:dyDescent="0.15">
      <c r="A354" s="42"/>
      <c r="B354" s="42"/>
      <c r="C354" s="42"/>
      <c r="D354" s="44"/>
      <c r="E354" s="44"/>
      <c r="F354" s="44"/>
      <c r="G354" s="42"/>
      <c r="H354" s="42"/>
      <c r="I354" s="42"/>
      <c r="J354" s="89"/>
      <c r="K354" s="42"/>
      <c r="L354" s="42"/>
      <c r="M354" s="42"/>
      <c r="N354" s="42"/>
      <c r="O354" s="42"/>
      <c r="P354" s="42"/>
      <c r="Q354" s="42"/>
    </row>
    <row r="355" spans="1:17" x14ac:dyDescent="0.15">
      <c r="A355" s="42"/>
      <c r="B355" s="42"/>
      <c r="C355" s="42"/>
      <c r="D355" s="44"/>
      <c r="E355" s="44"/>
      <c r="F355" s="44"/>
      <c r="G355" s="42"/>
      <c r="H355" s="42"/>
      <c r="I355" s="42"/>
      <c r="J355" s="89"/>
      <c r="K355" s="42"/>
      <c r="L355" s="42"/>
      <c r="M355" s="42"/>
      <c r="N355" s="42"/>
      <c r="O355" s="42"/>
      <c r="P355" s="42"/>
      <c r="Q355" s="42"/>
    </row>
    <row r="356" spans="1:17" x14ac:dyDescent="0.15">
      <c r="A356" s="42"/>
      <c r="B356" s="42"/>
      <c r="C356" s="42"/>
      <c r="D356" s="44"/>
      <c r="E356" s="44"/>
      <c r="F356" s="44"/>
      <c r="G356" s="42"/>
      <c r="H356" s="42"/>
      <c r="I356" s="42"/>
      <c r="J356" s="89"/>
      <c r="K356" s="42"/>
      <c r="L356" s="42"/>
      <c r="M356" s="42"/>
      <c r="N356" s="42"/>
      <c r="O356" s="42"/>
      <c r="P356" s="42"/>
      <c r="Q356" s="42"/>
    </row>
    <row r="357" spans="1:17" x14ac:dyDescent="0.15">
      <c r="A357" s="42"/>
      <c r="B357" s="42"/>
      <c r="C357" s="42"/>
      <c r="D357" s="44"/>
      <c r="E357" s="44"/>
      <c r="F357" s="44"/>
      <c r="G357" s="42"/>
      <c r="H357" s="42"/>
      <c r="I357" s="42"/>
      <c r="J357" s="89"/>
      <c r="K357" s="42"/>
      <c r="L357" s="42"/>
      <c r="M357" s="42"/>
      <c r="N357" s="42"/>
      <c r="O357" s="42"/>
      <c r="P357" s="42"/>
      <c r="Q357" s="42"/>
    </row>
    <row r="358" spans="1:17" x14ac:dyDescent="0.15">
      <c r="A358" s="42"/>
      <c r="B358" s="42"/>
      <c r="C358" s="42"/>
      <c r="D358" s="44"/>
      <c r="E358" s="44"/>
      <c r="F358" s="44"/>
      <c r="G358" s="42"/>
      <c r="H358" s="42"/>
      <c r="I358" s="42"/>
      <c r="J358" s="89"/>
      <c r="K358" s="42"/>
      <c r="L358" s="42"/>
      <c r="M358" s="42"/>
      <c r="N358" s="42"/>
      <c r="O358" s="42"/>
      <c r="P358" s="42"/>
      <c r="Q358" s="42"/>
    </row>
    <row r="359" spans="1:17" x14ac:dyDescent="0.15">
      <c r="A359" s="42"/>
      <c r="B359" s="42"/>
      <c r="C359" s="42"/>
      <c r="D359" s="44"/>
      <c r="E359" s="44"/>
      <c r="F359" s="44"/>
      <c r="G359" s="42"/>
      <c r="H359" s="42"/>
      <c r="I359" s="42"/>
      <c r="J359" s="89"/>
      <c r="K359" s="42"/>
      <c r="L359" s="42"/>
      <c r="M359" s="42"/>
      <c r="N359" s="42"/>
      <c r="O359" s="42"/>
      <c r="P359" s="42"/>
      <c r="Q359" s="42"/>
    </row>
    <row r="360" spans="1:17" x14ac:dyDescent="0.15">
      <c r="A360" s="42"/>
      <c r="B360" s="42"/>
      <c r="C360" s="42"/>
      <c r="D360" s="44"/>
      <c r="E360" s="44"/>
      <c r="F360" s="44"/>
      <c r="G360" s="42"/>
      <c r="H360" s="42"/>
      <c r="I360" s="42"/>
      <c r="J360" s="89"/>
      <c r="K360" s="42"/>
      <c r="L360" s="42"/>
      <c r="M360" s="42"/>
      <c r="N360" s="42"/>
      <c r="O360" s="42"/>
      <c r="P360" s="42"/>
      <c r="Q360" s="42"/>
    </row>
    <row r="361" spans="1:17" x14ac:dyDescent="0.15">
      <c r="A361" s="42"/>
      <c r="B361" s="42"/>
      <c r="C361" s="42"/>
      <c r="D361" s="44"/>
      <c r="E361" s="44"/>
      <c r="F361" s="44"/>
      <c r="G361" s="42"/>
      <c r="H361" s="42"/>
      <c r="I361" s="42"/>
      <c r="J361" s="89"/>
      <c r="K361" s="42"/>
      <c r="L361" s="42"/>
      <c r="M361" s="42"/>
      <c r="N361" s="42"/>
      <c r="O361" s="42"/>
      <c r="P361" s="42"/>
      <c r="Q361" s="42"/>
    </row>
    <row r="362" spans="1:17" x14ac:dyDescent="0.15">
      <c r="A362" s="42"/>
      <c r="B362" s="42"/>
      <c r="C362" s="42"/>
      <c r="D362" s="44"/>
      <c r="E362" s="44"/>
      <c r="F362" s="44"/>
      <c r="G362" s="42"/>
      <c r="H362" s="42"/>
      <c r="I362" s="42"/>
      <c r="J362" s="89"/>
      <c r="K362" s="42"/>
      <c r="L362" s="42"/>
      <c r="M362" s="42"/>
      <c r="N362" s="42"/>
      <c r="O362" s="42"/>
      <c r="P362" s="42"/>
      <c r="Q362" s="42"/>
    </row>
    <row r="363" spans="1:17" x14ac:dyDescent="0.15">
      <c r="A363" s="42"/>
      <c r="B363" s="42"/>
      <c r="C363" s="42"/>
      <c r="D363" s="44"/>
      <c r="E363" s="44"/>
      <c r="F363" s="44"/>
      <c r="G363" s="42"/>
      <c r="H363" s="42"/>
      <c r="I363" s="42"/>
      <c r="J363" s="89"/>
      <c r="K363" s="42"/>
      <c r="L363" s="42"/>
      <c r="M363" s="42"/>
      <c r="N363" s="42"/>
      <c r="O363" s="42"/>
      <c r="P363" s="42"/>
      <c r="Q363" s="42"/>
    </row>
    <row r="364" spans="1:17" x14ac:dyDescent="0.15">
      <c r="A364" s="42"/>
      <c r="B364" s="42"/>
      <c r="C364" s="42"/>
      <c r="D364" s="44"/>
      <c r="E364" s="44"/>
      <c r="F364" s="44"/>
      <c r="G364" s="42"/>
      <c r="H364" s="42"/>
      <c r="I364" s="42"/>
      <c r="J364" s="89"/>
      <c r="K364" s="42"/>
      <c r="L364" s="42"/>
      <c r="M364" s="42"/>
      <c r="N364" s="42"/>
      <c r="O364" s="42"/>
      <c r="P364" s="42"/>
      <c r="Q364" s="42"/>
    </row>
    <row r="365" spans="1:17" x14ac:dyDescent="0.15">
      <c r="A365" s="42"/>
      <c r="B365" s="42"/>
      <c r="C365" s="42"/>
      <c r="D365" s="44"/>
      <c r="E365" s="44"/>
      <c r="F365" s="44"/>
      <c r="G365" s="42"/>
      <c r="H365" s="42"/>
      <c r="I365" s="42"/>
      <c r="J365" s="89"/>
      <c r="K365" s="42"/>
      <c r="L365" s="42"/>
      <c r="M365" s="42"/>
      <c r="N365" s="42"/>
      <c r="O365" s="42"/>
      <c r="P365" s="42"/>
      <c r="Q365" s="42"/>
    </row>
    <row r="366" spans="1:17" x14ac:dyDescent="0.15">
      <c r="A366" s="42"/>
      <c r="B366" s="42"/>
      <c r="C366" s="42"/>
      <c r="D366" s="44"/>
      <c r="E366" s="44"/>
      <c r="F366" s="44"/>
      <c r="G366" s="42"/>
      <c r="H366" s="42"/>
      <c r="I366" s="42"/>
      <c r="J366" s="89"/>
      <c r="K366" s="42"/>
      <c r="L366" s="42"/>
      <c r="M366" s="42"/>
      <c r="N366" s="42"/>
      <c r="O366" s="42"/>
      <c r="P366" s="42"/>
      <c r="Q366" s="42"/>
    </row>
    <row r="367" spans="1:17" x14ac:dyDescent="0.15">
      <c r="A367" s="42"/>
      <c r="B367" s="42"/>
      <c r="C367" s="42"/>
      <c r="D367" s="44"/>
      <c r="E367" s="44"/>
      <c r="F367" s="44"/>
      <c r="G367" s="42"/>
      <c r="H367" s="42"/>
      <c r="I367" s="42"/>
      <c r="J367" s="89"/>
      <c r="K367" s="42"/>
      <c r="L367" s="42"/>
      <c r="M367" s="42"/>
      <c r="N367" s="42"/>
      <c r="O367" s="42"/>
      <c r="P367" s="42"/>
      <c r="Q367" s="42"/>
    </row>
    <row r="368" spans="1:17" x14ac:dyDescent="0.15">
      <c r="A368" s="42"/>
      <c r="B368" s="42"/>
      <c r="C368" s="42"/>
      <c r="D368" s="44"/>
      <c r="E368" s="44"/>
      <c r="F368" s="44"/>
      <c r="G368" s="42"/>
      <c r="H368" s="42"/>
      <c r="I368" s="42"/>
      <c r="J368" s="89"/>
      <c r="K368" s="42"/>
      <c r="L368" s="42"/>
      <c r="M368" s="42"/>
      <c r="N368" s="42"/>
      <c r="O368" s="42"/>
      <c r="P368" s="42"/>
      <c r="Q368" s="42"/>
    </row>
    <row r="369" spans="1:17" x14ac:dyDescent="0.15">
      <c r="A369" s="42"/>
      <c r="B369" s="42"/>
      <c r="C369" s="42"/>
      <c r="D369" s="44"/>
      <c r="E369" s="44"/>
      <c r="F369" s="44"/>
      <c r="G369" s="42"/>
      <c r="H369" s="42"/>
      <c r="I369" s="42"/>
      <c r="J369" s="89"/>
      <c r="K369" s="42"/>
      <c r="L369" s="42"/>
      <c r="M369" s="42"/>
      <c r="N369" s="42"/>
      <c r="O369" s="42"/>
      <c r="P369" s="42"/>
      <c r="Q369" s="42"/>
    </row>
    <row r="370" spans="1:17" x14ac:dyDescent="0.15">
      <c r="A370" s="42"/>
      <c r="B370" s="42"/>
      <c r="C370" s="42"/>
      <c r="D370" s="44"/>
      <c r="E370" s="44"/>
      <c r="F370" s="44"/>
      <c r="G370" s="42"/>
      <c r="H370" s="42"/>
      <c r="I370" s="42"/>
      <c r="J370" s="89"/>
      <c r="K370" s="42"/>
      <c r="L370" s="42"/>
      <c r="M370" s="42"/>
      <c r="N370" s="42"/>
      <c r="O370" s="42"/>
      <c r="P370" s="42"/>
      <c r="Q370" s="42"/>
    </row>
    <row r="371" spans="1:17" x14ac:dyDescent="0.15">
      <c r="A371" s="42"/>
      <c r="B371" s="42"/>
      <c r="C371" s="42"/>
      <c r="D371" s="44"/>
      <c r="E371" s="44"/>
      <c r="F371" s="44"/>
      <c r="G371" s="42"/>
      <c r="H371" s="42"/>
      <c r="I371" s="42"/>
      <c r="J371" s="89"/>
      <c r="K371" s="42"/>
      <c r="L371" s="42"/>
      <c r="M371" s="42"/>
      <c r="N371" s="42"/>
      <c r="O371" s="42"/>
      <c r="P371" s="42"/>
      <c r="Q371" s="42"/>
    </row>
    <row r="372" spans="1:17" x14ac:dyDescent="0.15">
      <c r="A372" s="42"/>
      <c r="B372" s="42"/>
      <c r="C372" s="42"/>
      <c r="D372" s="44"/>
      <c r="E372" s="44"/>
      <c r="F372" s="44"/>
      <c r="G372" s="42"/>
      <c r="H372" s="42"/>
      <c r="I372" s="42"/>
      <c r="J372" s="89"/>
      <c r="K372" s="42"/>
      <c r="L372" s="42"/>
      <c r="M372" s="42"/>
      <c r="N372" s="42"/>
      <c r="O372" s="42"/>
      <c r="P372" s="42"/>
      <c r="Q372" s="42"/>
    </row>
    <row r="373" spans="1:17" x14ac:dyDescent="0.15">
      <c r="A373" s="42"/>
      <c r="B373" s="42"/>
      <c r="C373" s="42"/>
      <c r="D373" s="44"/>
      <c r="E373" s="44"/>
      <c r="F373" s="44"/>
      <c r="G373" s="42"/>
      <c r="H373" s="42"/>
      <c r="I373" s="42"/>
      <c r="J373" s="89"/>
      <c r="K373" s="42"/>
      <c r="L373" s="42"/>
      <c r="M373" s="42"/>
      <c r="N373" s="42"/>
      <c r="O373" s="42"/>
      <c r="P373" s="42"/>
      <c r="Q373" s="42"/>
    </row>
    <row r="374" spans="1:17" x14ac:dyDescent="0.15">
      <c r="A374" s="42"/>
      <c r="B374" s="42"/>
      <c r="C374" s="42"/>
      <c r="D374" s="44"/>
      <c r="E374" s="44"/>
      <c r="F374" s="44"/>
      <c r="G374" s="42"/>
      <c r="H374" s="42"/>
      <c r="I374" s="42"/>
      <c r="J374" s="89"/>
      <c r="K374" s="42"/>
      <c r="L374" s="42"/>
      <c r="M374" s="42"/>
      <c r="N374" s="42"/>
      <c r="O374" s="42"/>
      <c r="P374" s="42"/>
      <c r="Q374" s="42"/>
    </row>
    <row r="375" spans="1:17" x14ac:dyDescent="0.15">
      <c r="A375" s="42"/>
      <c r="B375" s="42"/>
      <c r="C375" s="42"/>
      <c r="D375" s="44"/>
      <c r="E375" s="44"/>
      <c r="F375" s="44"/>
      <c r="G375" s="42"/>
      <c r="H375" s="42"/>
      <c r="I375" s="42"/>
      <c r="J375" s="89"/>
      <c r="K375" s="42"/>
      <c r="L375" s="42"/>
      <c r="M375" s="42"/>
      <c r="N375" s="42"/>
      <c r="O375" s="42"/>
      <c r="P375" s="42"/>
      <c r="Q375" s="42"/>
    </row>
    <row r="376" spans="1:17" x14ac:dyDescent="0.15">
      <c r="A376" s="42"/>
      <c r="B376" s="42"/>
      <c r="C376" s="42"/>
      <c r="D376" s="44"/>
      <c r="E376" s="44"/>
      <c r="F376" s="44"/>
      <c r="G376" s="42"/>
      <c r="H376" s="42"/>
      <c r="I376" s="42"/>
      <c r="J376" s="89"/>
      <c r="K376" s="42"/>
      <c r="L376" s="42"/>
      <c r="M376" s="42"/>
      <c r="N376" s="42"/>
      <c r="O376" s="42"/>
      <c r="P376" s="42"/>
      <c r="Q376" s="42"/>
    </row>
    <row r="377" spans="1:17" x14ac:dyDescent="0.15">
      <c r="A377" s="42"/>
      <c r="B377" s="42"/>
      <c r="C377" s="42"/>
      <c r="D377" s="44"/>
      <c r="E377" s="44"/>
      <c r="F377" s="44"/>
      <c r="G377" s="42"/>
      <c r="H377" s="42"/>
      <c r="I377" s="42"/>
      <c r="J377" s="89"/>
      <c r="K377" s="42"/>
      <c r="L377" s="42"/>
      <c r="M377" s="42"/>
      <c r="N377" s="42"/>
      <c r="O377" s="42"/>
      <c r="P377" s="42"/>
      <c r="Q377" s="42"/>
    </row>
    <row r="378" spans="1:17" x14ac:dyDescent="0.15">
      <c r="A378" s="42"/>
      <c r="B378" s="42"/>
      <c r="C378" s="42"/>
      <c r="D378" s="44"/>
      <c r="E378" s="44"/>
      <c r="F378" s="44"/>
      <c r="G378" s="42"/>
      <c r="H378" s="42"/>
      <c r="I378" s="42"/>
      <c r="J378" s="89"/>
      <c r="K378" s="42"/>
      <c r="L378" s="42"/>
      <c r="M378" s="42"/>
      <c r="N378" s="42"/>
      <c r="O378" s="42"/>
      <c r="P378" s="42"/>
      <c r="Q378" s="42"/>
    </row>
    <row r="379" spans="1:17" x14ac:dyDescent="0.15">
      <c r="A379" s="42"/>
      <c r="B379" s="42"/>
      <c r="C379" s="42"/>
      <c r="D379" s="44"/>
      <c r="E379" s="44"/>
      <c r="F379" s="44"/>
      <c r="G379" s="42"/>
      <c r="H379" s="42"/>
      <c r="I379" s="42"/>
      <c r="J379" s="89"/>
      <c r="K379" s="42"/>
      <c r="L379" s="42"/>
      <c r="M379" s="42"/>
      <c r="N379" s="42"/>
      <c r="O379" s="42"/>
      <c r="P379" s="42"/>
      <c r="Q379" s="42"/>
    </row>
    <row r="380" spans="1:17" x14ac:dyDescent="0.15">
      <c r="A380" s="42"/>
      <c r="B380" s="42"/>
      <c r="C380" s="42"/>
      <c r="D380" s="44"/>
      <c r="E380" s="44"/>
      <c r="F380" s="44"/>
      <c r="G380" s="42"/>
      <c r="H380" s="42"/>
      <c r="I380" s="42"/>
      <c r="J380" s="89"/>
      <c r="K380" s="42"/>
      <c r="L380" s="42"/>
      <c r="M380" s="42"/>
      <c r="N380" s="42"/>
      <c r="O380" s="42"/>
      <c r="P380" s="42"/>
      <c r="Q380" s="42"/>
    </row>
    <row r="381" spans="1:17" x14ac:dyDescent="0.15">
      <c r="A381" s="42"/>
      <c r="B381" s="42"/>
      <c r="C381" s="42"/>
      <c r="D381" s="44"/>
      <c r="E381" s="44"/>
      <c r="F381" s="44"/>
      <c r="G381" s="42"/>
      <c r="H381" s="42"/>
      <c r="I381" s="42"/>
      <c r="J381" s="89"/>
      <c r="K381" s="42"/>
      <c r="L381" s="42"/>
      <c r="M381" s="42"/>
      <c r="N381" s="42"/>
      <c r="O381" s="42"/>
      <c r="P381" s="42"/>
      <c r="Q381" s="42"/>
    </row>
    <row r="382" spans="1:17" x14ac:dyDescent="0.15">
      <c r="A382" s="42"/>
      <c r="B382" s="42"/>
      <c r="C382" s="42"/>
      <c r="D382" s="44"/>
      <c r="E382" s="44"/>
      <c r="F382" s="44"/>
      <c r="G382" s="42"/>
      <c r="H382" s="42"/>
      <c r="I382" s="42"/>
      <c r="J382" s="89"/>
      <c r="K382" s="42"/>
      <c r="L382" s="42"/>
      <c r="M382" s="42"/>
      <c r="N382" s="42"/>
      <c r="O382" s="42"/>
      <c r="P382" s="42"/>
      <c r="Q382" s="42"/>
    </row>
    <row r="383" spans="1:17" x14ac:dyDescent="0.15">
      <c r="A383" s="42"/>
      <c r="B383" s="42"/>
      <c r="C383" s="42"/>
      <c r="D383" s="44"/>
      <c r="E383" s="44"/>
      <c r="F383" s="44"/>
      <c r="G383" s="42"/>
      <c r="H383" s="42"/>
      <c r="I383" s="42"/>
      <c r="J383" s="89"/>
      <c r="K383" s="42"/>
      <c r="L383" s="42"/>
      <c r="M383" s="42"/>
      <c r="N383" s="42"/>
      <c r="O383" s="42"/>
      <c r="P383" s="42"/>
      <c r="Q383" s="42"/>
    </row>
    <row r="384" spans="1:17" x14ac:dyDescent="0.15">
      <c r="A384" s="42"/>
      <c r="B384" s="42"/>
      <c r="C384" s="42"/>
      <c r="D384" s="44"/>
      <c r="E384" s="44"/>
      <c r="F384" s="44"/>
      <c r="G384" s="42"/>
      <c r="H384" s="42"/>
      <c r="I384" s="42"/>
      <c r="J384" s="89"/>
      <c r="K384" s="42"/>
      <c r="L384" s="42"/>
      <c r="M384" s="42"/>
      <c r="N384" s="42"/>
      <c r="O384" s="42"/>
      <c r="P384" s="42"/>
      <c r="Q384" s="42"/>
    </row>
    <row r="385" spans="1:17" x14ac:dyDescent="0.15">
      <c r="A385" s="42"/>
      <c r="B385" s="42"/>
      <c r="C385" s="42"/>
      <c r="D385" s="44"/>
      <c r="E385" s="44"/>
      <c r="F385" s="44"/>
      <c r="G385" s="42"/>
      <c r="H385" s="42"/>
      <c r="I385" s="42"/>
      <c r="J385" s="89"/>
      <c r="K385" s="42"/>
      <c r="L385" s="42"/>
      <c r="M385" s="42"/>
      <c r="N385" s="42"/>
      <c r="O385" s="42"/>
      <c r="P385" s="42"/>
      <c r="Q385" s="42"/>
    </row>
    <row r="386" spans="1:17" x14ac:dyDescent="0.15">
      <c r="A386" s="42"/>
      <c r="B386" s="42"/>
      <c r="C386" s="42"/>
      <c r="D386" s="44"/>
      <c r="E386" s="44"/>
      <c r="F386" s="44"/>
      <c r="G386" s="42"/>
      <c r="H386" s="42"/>
      <c r="I386" s="42"/>
      <c r="J386" s="89"/>
      <c r="K386" s="42"/>
      <c r="L386" s="42"/>
      <c r="M386" s="42"/>
      <c r="N386" s="42"/>
      <c r="O386" s="42"/>
      <c r="P386" s="42"/>
      <c r="Q386" s="42"/>
    </row>
    <row r="387" spans="1:17" x14ac:dyDescent="0.15">
      <c r="A387" s="42"/>
      <c r="B387" s="42"/>
      <c r="C387" s="42"/>
      <c r="D387" s="44"/>
      <c r="E387" s="44"/>
      <c r="F387" s="44"/>
      <c r="G387" s="42"/>
      <c r="H387" s="42"/>
      <c r="I387" s="42"/>
      <c r="J387" s="89"/>
      <c r="K387" s="42"/>
      <c r="L387" s="42"/>
      <c r="M387" s="42"/>
      <c r="N387" s="42"/>
      <c r="O387" s="42"/>
      <c r="P387" s="42"/>
      <c r="Q387" s="42"/>
    </row>
    <row r="388" spans="1:17" x14ac:dyDescent="0.15">
      <c r="A388" s="42"/>
      <c r="B388" s="42"/>
      <c r="C388" s="42"/>
      <c r="D388" s="44"/>
      <c r="E388" s="44"/>
      <c r="F388" s="44"/>
      <c r="G388" s="42"/>
      <c r="H388" s="42"/>
      <c r="I388" s="42"/>
      <c r="J388" s="89"/>
      <c r="K388" s="42"/>
      <c r="L388" s="42"/>
      <c r="M388" s="42"/>
      <c r="N388" s="42"/>
      <c r="O388" s="42"/>
      <c r="P388" s="42"/>
      <c r="Q388" s="42"/>
    </row>
    <row r="389" spans="1:17" x14ac:dyDescent="0.15">
      <c r="A389" s="42"/>
      <c r="B389" s="42"/>
      <c r="C389" s="42"/>
      <c r="D389" s="44"/>
      <c r="E389" s="44"/>
      <c r="F389" s="44"/>
      <c r="G389" s="42"/>
      <c r="H389" s="42"/>
      <c r="I389" s="42"/>
      <c r="J389" s="89"/>
      <c r="K389" s="42"/>
      <c r="L389" s="42"/>
      <c r="M389" s="42"/>
      <c r="N389" s="42"/>
      <c r="O389" s="42"/>
      <c r="P389" s="42"/>
      <c r="Q389" s="42"/>
    </row>
    <row r="390" spans="1:17" x14ac:dyDescent="0.15">
      <c r="A390" s="42"/>
      <c r="B390" s="42"/>
      <c r="C390" s="42"/>
      <c r="D390" s="44"/>
      <c r="E390" s="44"/>
      <c r="F390" s="44"/>
      <c r="G390" s="42"/>
      <c r="H390" s="42"/>
      <c r="I390" s="42"/>
      <c r="J390" s="89"/>
      <c r="K390" s="42"/>
      <c r="L390" s="42"/>
      <c r="M390" s="42"/>
      <c r="N390" s="42"/>
      <c r="O390" s="42"/>
      <c r="P390" s="42"/>
      <c r="Q390" s="42"/>
    </row>
    <row r="391" spans="1:17" x14ac:dyDescent="0.15">
      <c r="A391" s="42"/>
      <c r="B391" s="42"/>
      <c r="C391" s="42"/>
      <c r="D391" s="44"/>
      <c r="E391" s="44"/>
      <c r="F391" s="44"/>
      <c r="G391" s="42"/>
      <c r="H391" s="42"/>
      <c r="I391" s="42"/>
      <c r="J391" s="89"/>
      <c r="K391" s="42"/>
      <c r="L391" s="42"/>
      <c r="M391" s="42"/>
      <c r="N391" s="42"/>
      <c r="O391" s="42"/>
      <c r="P391" s="42"/>
      <c r="Q391" s="42"/>
    </row>
    <row r="392" spans="1:17" x14ac:dyDescent="0.15">
      <c r="A392" s="42"/>
      <c r="B392" s="42"/>
      <c r="C392" s="42"/>
      <c r="D392" s="44"/>
      <c r="E392" s="44"/>
      <c r="F392" s="44"/>
      <c r="G392" s="42"/>
      <c r="H392" s="42"/>
      <c r="I392" s="42"/>
      <c r="J392" s="89"/>
      <c r="K392" s="42"/>
      <c r="L392" s="42"/>
      <c r="M392" s="42"/>
      <c r="N392" s="42"/>
      <c r="O392" s="42"/>
      <c r="P392" s="42"/>
      <c r="Q392" s="42"/>
    </row>
    <row r="393" spans="1:17" x14ac:dyDescent="0.15">
      <c r="A393" s="42"/>
      <c r="B393" s="42"/>
      <c r="C393" s="42"/>
      <c r="D393" s="44"/>
      <c r="E393" s="44"/>
      <c r="F393" s="44"/>
      <c r="G393" s="42"/>
      <c r="H393" s="42"/>
      <c r="I393" s="42"/>
      <c r="J393" s="89"/>
      <c r="K393" s="42"/>
      <c r="L393" s="42"/>
      <c r="M393" s="42"/>
      <c r="N393" s="42"/>
      <c r="O393" s="42"/>
      <c r="P393" s="42"/>
      <c r="Q393" s="42"/>
    </row>
    <row r="394" spans="1:17" x14ac:dyDescent="0.15">
      <c r="A394" s="42"/>
      <c r="B394" s="42"/>
      <c r="C394" s="42"/>
      <c r="D394" s="44"/>
      <c r="E394" s="44"/>
      <c r="F394" s="44"/>
      <c r="G394" s="42"/>
      <c r="H394" s="42"/>
      <c r="I394" s="42"/>
      <c r="J394" s="89"/>
      <c r="K394" s="42"/>
      <c r="L394" s="42"/>
      <c r="M394" s="42"/>
      <c r="N394" s="42"/>
      <c r="O394" s="42"/>
      <c r="P394" s="42"/>
      <c r="Q394" s="42"/>
    </row>
    <row r="395" spans="1:17" x14ac:dyDescent="0.15">
      <c r="A395" s="42"/>
      <c r="B395" s="42"/>
      <c r="C395" s="42"/>
      <c r="D395" s="44"/>
      <c r="E395" s="44"/>
      <c r="F395" s="44"/>
      <c r="G395" s="42"/>
      <c r="H395" s="42"/>
      <c r="I395" s="42"/>
      <c r="J395" s="89"/>
      <c r="K395" s="42"/>
      <c r="L395" s="42"/>
      <c r="M395" s="42"/>
      <c r="N395" s="42"/>
      <c r="O395" s="42"/>
      <c r="P395" s="42"/>
      <c r="Q395" s="42"/>
    </row>
    <row r="396" spans="1:17" x14ac:dyDescent="0.15">
      <c r="A396" s="42"/>
      <c r="B396" s="42"/>
      <c r="C396" s="42"/>
      <c r="D396" s="44"/>
      <c r="E396" s="44"/>
      <c r="F396" s="44"/>
      <c r="G396" s="42"/>
      <c r="H396" s="42"/>
      <c r="I396" s="42"/>
      <c r="J396" s="89"/>
      <c r="K396" s="42"/>
      <c r="L396" s="42"/>
      <c r="M396" s="42"/>
      <c r="N396" s="42"/>
      <c r="O396" s="42"/>
      <c r="P396" s="42"/>
      <c r="Q396" s="42"/>
    </row>
    <row r="397" spans="1:17" x14ac:dyDescent="0.15">
      <c r="A397" s="42"/>
      <c r="B397" s="42"/>
      <c r="C397" s="42"/>
      <c r="D397" s="44"/>
      <c r="E397" s="44"/>
      <c r="F397" s="44"/>
      <c r="G397" s="42"/>
      <c r="H397" s="42"/>
      <c r="I397" s="42"/>
      <c r="J397" s="89"/>
      <c r="K397" s="42"/>
      <c r="L397" s="42"/>
      <c r="M397" s="42"/>
      <c r="N397" s="42"/>
      <c r="O397" s="42"/>
      <c r="P397" s="42"/>
      <c r="Q397" s="42"/>
    </row>
    <row r="398" spans="1:17" x14ac:dyDescent="0.15">
      <c r="A398" s="42"/>
      <c r="B398" s="42"/>
      <c r="C398" s="42"/>
      <c r="D398" s="44"/>
      <c r="E398" s="44"/>
      <c r="F398" s="44"/>
      <c r="G398" s="42"/>
      <c r="H398" s="42"/>
      <c r="I398" s="42"/>
      <c r="J398" s="89"/>
      <c r="K398" s="42"/>
      <c r="L398" s="42"/>
      <c r="M398" s="42"/>
      <c r="N398" s="42"/>
      <c r="O398" s="42"/>
      <c r="P398" s="42"/>
      <c r="Q398" s="42"/>
    </row>
    <row r="399" spans="1:17" x14ac:dyDescent="0.15">
      <c r="A399" s="42"/>
      <c r="B399" s="42"/>
      <c r="C399" s="42"/>
      <c r="D399" s="44"/>
      <c r="E399" s="44"/>
      <c r="F399" s="44"/>
      <c r="G399" s="42"/>
      <c r="H399" s="42"/>
      <c r="I399" s="42"/>
      <c r="J399" s="89"/>
      <c r="K399" s="42"/>
      <c r="L399" s="42"/>
      <c r="M399" s="42"/>
      <c r="N399" s="42"/>
      <c r="O399" s="42"/>
      <c r="P399" s="42"/>
      <c r="Q399" s="42"/>
    </row>
    <row r="400" spans="1:17" x14ac:dyDescent="0.15">
      <c r="A400" s="42"/>
      <c r="B400" s="42"/>
      <c r="C400" s="42"/>
      <c r="D400" s="44"/>
      <c r="E400" s="44"/>
      <c r="F400" s="44"/>
      <c r="G400" s="42"/>
      <c r="H400" s="42"/>
      <c r="I400" s="42"/>
      <c r="J400" s="89"/>
      <c r="K400" s="42"/>
      <c r="L400" s="42"/>
      <c r="M400" s="42"/>
      <c r="N400" s="42"/>
      <c r="O400" s="42"/>
      <c r="P400" s="42"/>
      <c r="Q400" s="42"/>
    </row>
    <row r="401" spans="1:17" x14ac:dyDescent="0.15">
      <c r="A401" s="42"/>
      <c r="B401" s="42"/>
      <c r="C401" s="42"/>
      <c r="D401" s="44"/>
      <c r="E401" s="44"/>
      <c r="F401" s="44"/>
      <c r="G401" s="42"/>
      <c r="H401" s="42"/>
      <c r="I401" s="42"/>
      <c r="J401" s="89"/>
      <c r="K401" s="42"/>
      <c r="L401" s="42"/>
      <c r="M401" s="42"/>
      <c r="N401" s="42"/>
      <c r="O401" s="42"/>
      <c r="P401" s="42"/>
      <c r="Q401" s="42"/>
    </row>
    <row r="402" spans="1:17" x14ac:dyDescent="0.15">
      <c r="A402" s="42"/>
      <c r="B402" s="42"/>
      <c r="C402" s="42"/>
      <c r="D402" s="44"/>
      <c r="E402" s="44"/>
      <c r="F402" s="44"/>
      <c r="G402" s="42"/>
      <c r="H402" s="42"/>
      <c r="I402" s="42"/>
      <c r="J402" s="89"/>
      <c r="K402" s="42"/>
      <c r="L402" s="42"/>
      <c r="M402" s="42"/>
      <c r="N402" s="42"/>
      <c r="O402" s="42"/>
      <c r="P402" s="42"/>
      <c r="Q402" s="42"/>
    </row>
    <row r="403" spans="1:17" x14ac:dyDescent="0.15">
      <c r="A403" s="42"/>
      <c r="B403" s="42"/>
      <c r="C403" s="42"/>
      <c r="D403" s="44"/>
      <c r="E403" s="44"/>
      <c r="F403" s="44"/>
      <c r="G403" s="42"/>
      <c r="H403" s="42"/>
      <c r="I403" s="42"/>
      <c r="J403" s="89"/>
      <c r="K403" s="42"/>
      <c r="L403" s="42"/>
      <c r="M403" s="42"/>
      <c r="N403" s="42"/>
      <c r="O403" s="42"/>
      <c r="P403" s="42"/>
      <c r="Q403" s="42"/>
    </row>
    <row r="404" spans="1:17" x14ac:dyDescent="0.15">
      <c r="A404" s="42"/>
      <c r="B404" s="42"/>
      <c r="C404" s="42"/>
      <c r="D404" s="44"/>
      <c r="E404" s="44"/>
      <c r="F404" s="44"/>
      <c r="G404" s="42"/>
      <c r="H404" s="42"/>
      <c r="I404" s="42"/>
      <c r="J404" s="89"/>
      <c r="K404" s="42"/>
      <c r="L404" s="42"/>
      <c r="M404" s="42"/>
      <c r="N404" s="42"/>
      <c r="O404" s="42"/>
      <c r="P404" s="42"/>
      <c r="Q404" s="42"/>
    </row>
    <row r="405" spans="1:17" x14ac:dyDescent="0.15">
      <c r="A405" s="42"/>
      <c r="B405" s="42"/>
      <c r="C405" s="42"/>
      <c r="D405" s="44"/>
      <c r="E405" s="44"/>
      <c r="F405" s="44"/>
      <c r="G405" s="42"/>
      <c r="H405" s="42"/>
      <c r="I405" s="42"/>
      <c r="J405" s="89"/>
      <c r="K405" s="42"/>
      <c r="L405" s="42"/>
      <c r="M405" s="42"/>
      <c r="N405" s="42"/>
      <c r="O405" s="42"/>
      <c r="P405" s="42"/>
      <c r="Q405" s="42"/>
    </row>
    <row r="406" spans="1:17" x14ac:dyDescent="0.15">
      <c r="A406" s="42"/>
      <c r="B406" s="42"/>
      <c r="C406" s="42"/>
      <c r="D406" s="44"/>
      <c r="E406" s="44"/>
      <c r="F406" s="44"/>
      <c r="G406" s="42"/>
      <c r="H406" s="42"/>
      <c r="I406" s="42"/>
      <c r="J406" s="89"/>
      <c r="K406" s="42"/>
      <c r="L406" s="42"/>
      <c r="M406" s="42"/>
      <c r="N406" s="42"/>
      <c r="O406" s="42"/>
      <c r="P406" s="42"/>
      <c r="Q406" s="42"/>
    </row>
    <row r="407" spans="1:17" x14ac:dyDescent="0.15">
      <c r="A407" s="42"/>
      <c r="B407" s="42"/>
      <c r="C407" s="42"/>
      <c r="D407" s="44"/>
      <c r="E407" s="44"/>
      <c r="F407" s="44"/>
      <c r="G407" s="42"/>
      <c r="H407" s="42"/>
      <c r="I407" s="42"/>
      <c r="J407" s="89"/>
      <c r="K407" s="42"/>
      <c r="L407" s="42"/>
      <c r="M407" s="42"/>
      <c r="N407" s="42"/>
      <c r="O407" s="42"/>
      <c r="P407" s="42"/>
      <c r="Q407" s="42"/>
    </row>
    <row r="408" spans="1:17" x14ac:dyDescent="0.15">
      <c r="A408" s="42"/>
      <c r="B408" s="42"/>
      <c r="C408" s="42"/>
      <c r="D408" s="44"/>
      <c r="E408" s="44"/>
      <c r="F408" s="44"/>
      <c r="G408" s="42"/>
      <c r="H408" s="42"/>
      <c r="I408" s="42"/>
      <c r="J408" s="89"/>
      <c r="K408" s="42"/>
      <c r="L408" s="42"/>
      <c r="M408" s="42"/>
      <c r="N408" s="42"/>
      <c r="O408" s="42"/>
      <c r="P408" s="42"/>
      <c r="Q408" s="42"/>
    </row>
    <row r="409" spans="1:17" x14ac:dyDescent="0.15">
      <c r="A409" s="42"/>
      <c r="B409" s="42"/>
      <c r="C409" s="42"/>
      <c r="D409" s="44"/>
      <c r="E409" s="44"/>
      <c r="F409" s="44"/>
      <c r="G409" s="42"/>
      <c r="H409" s="42"/>
      <c r="I409" s="42"/>
      <c r="J409" s="89"/>
      <c r="K409" s="42"/>
      <c r="L409" s="42"/>
      <c r="M409" s="42"/>
      <c r="N409" s="42"/>
      <c r="O409" s="42"/>
      <c r="P409" s="42"/>
      <c r="Q409" s="42"/>
    </row>
    <row r="410" spans="1:17" x14ac:dyDescent="0.15">
      <c r="A410" s="42"/>
      <c r="B410" s="42"/>
      <c r="C410" s="42"/>
      <c r="D410" s="44"/>
      <c r="E410" s="44"/>
      <c r="F410" s="44"/>
      <c r="G410" s="42"/>
      <c r="H410" s="42"/>
      <c r="I410" s="42"/>
      <c r="J410" s="89"/>
      <c r="K410" s="42"/>
      <c r="L410" s="42"/>
      <c r="M410" s="42"/>
      <c r="N410" s="42"/>
      <c r="O410" s="42"/>
      <c r="P410" s="42"/>
      <c r="Q410" s="42"/>
    </row>
    <row r="411" spans="1:17" x14ac:dyDescent="0.15">
      <c r="A411" s="42"/>
      <c r="B411" s="42"/>
      <c r="C411" s="42"/>
      <c r="D411" s="44"/>
      <c r="E411" s="44"/>
      <c r="F411" s="44"/>
      <c r="G411" s="42"/>
      <c r="H411" s="42"/>
      <c r="I411" s="42"/>
      <c r="J411" s="89"/>
      <c r="K411" s="42"/>
      <c r="L411" s="42"/>
      <c r="M411" s="42"/>
      <c r="N411" s="42"/>
      <c r="O411" s="42"/>
      <c r="P411" s="42"/>
      <c r="Q411" s="42"/>
    </row>
    <row r="412" spans="1:17" x14ac:dyDescent="0.15">
      <c r="A412" s="42"/>
      <c r="B412" s="42"/>
      <c r="C412" s="42"/>
      <c r="D412" s="44"/>
      <c r="E412" s="44"/>
      <c r="F412" s="44"/>
      <c r="G412" s="42"/>
      <c r="H412" s="42"/>
      <c r="I412" s="42"/>
      <c r="J412" s="89"/>
      <c r="K412" s="42"/>
      <c r="L412" s="42"/>
      <c r="M412" s="42"/>
      <c r="N412" s="42"/>
      <c r="O412" s="42"/>
      <c r="P412" s="42"/>
      <c r="Q412" s="42"/>
    </row>
    <row r="413" spans="1:17" x14ac:dyDescent="0.15">
      <c r="A413" s="42"/>
      <c r="B413" s="42"/>
      <c r="C413" s="42"/>
      <c r="D413" s="44"/>
      <c r="E413" s="44"/>
      <c r="F413" s="44"/>
      <c r="G413" s="42"/>
      <c r="H413" s="42"/>
      <c r="I413" s="42"/>
      <c r="J413" s="89"/>
      <c r="K413" s="42"/>
      <c r="L413" s="42"/>
      <c r="M413" s="42"/>
      <c r="N413" s="42"/>
      <c r="O413" s="42"/>
      <c r="P413" s="42"/>
      <c r="Q413" s="42"/>
    </row>
    <row r="414" spans="1:17" x14ac:dyDescent="0.15">
      <c r="A414" s="42"/>
      <c r="B414" s="42"/>
      <c r="C414" s="42"/>
      <c r="D414" s="44"/>
      <c r="E414" s="44"/>
      <c r="F414" s="44"/>
      <c r="G414" s="42"/>
      <c r="H414" s="42"/>
      <c r="I414" s="42"/>
      <c r="J414" s="89"/>
      <c r="K414" s="42"/>
      <c r="L414" s="42"/>
      <c r="M414" s="42"/>
      <c r="N414" s="42"/>
      <c r="O414" s="42"/>
      <c r="P414" s="42"/>
      <c r="Q414" s="42"/>
    </row>
    <row r="415" spans="1:17" x14ac:dyDescent="0.15">
      <c r="A415" s="42"/>
      <c r="B415" s="42"/>
      <c r="C415" s="42"/>
      <c r="D415" s="44"/>
      <c r="E415" s="44"/>
      <c r="F415" s="44"/>
      <c r="G415" s="42"/>
      <c r="H415" s="42"/>
      <c r="I415" s="42"/>
      <c r="J415" s="89"/>
      <c r="K415" s="42"/>
      <c r="L415" s="42"/>
      <c r="M415" s="42"/>
      <c r="N415" s="42"/>
      <c r="O415" s="42"/>
      <c r="P415" s="42"/>
      <c r="Q415" s="42"/>
    </row>
    <row r="416" spans="1:17" x14ac:dyDescent="0.15">
      <c r="A416" s="42"/>
      <c r="B416" s="42"/>
      <c r="C416" s="42"/>
      <c r="D416" s="44"/>
      <c r="E416" s="44"/>
      <c r="F416" s="44"/>
      <c r="G416" s="42"/>
      <c r="H416" s="42"/>
      <c r="I416" s="42"/>
      <c r="J416" s="89"/>
      <c r="K416" s="42"/>
      <c r="L416" s="42"/>
      <c r="M416" s="42"/>
      <c r="N416" s="42"/>
      <c r="O416" s="42"/>
      <c r="P416" s="42"/>
      <c r="Q416" s="42"/>
    </row>
    <row r="417" spans="1:17" x14ac:dyDescent="0.15">
      <c r="A417" s="42"/>
      <c r="B417" s="42"/>
      <c r="C417" s="42"/>
      <c r="D417" s="44"/>
      <c r="E417" s="44"/>
      <c r="F417" s="44"/>
      <c r="G417" s="42"/>
      <c r="H417" s="42"/>
      <c r="I417" s="42"/>
      <c r="J417" s="89"/>
      <c r="K417" s="42"/>
      <c r="L417" s="42"/>
      <c r="M417" s="42"/>
      <c r="N417" s="42"/>
      <c r="O417" s="42"/>
      <c r="P417" s="42"/>
      <c r="Q417" s="42"/>
    </row>
    <row r="418" spans="1:17" x14ac:dyDescent="0.15">
      <c r="A418" s="42"/>
      <c r="B418" s="42"/>
      <c r="C418" s="42"/>
      <c r="D418" s="44"/>
      <c r="E418" s="44"/>
      <c r="F418" s="44"/>
      <c r="G418" s="42"/>
      <c r="H418" s="42"/>
      <c r="I418" s="42"/>
      <c r="J418" s="89"/>
      <c r="K418" s="42"/>
      <c r="L418" s="42"/>
      <c r="M418" s="42"/>
      <c r="N418" s="42"/>
      <c r="O418" s="42"/>
      <c r="P418" s="42"/>
      <c r="Q418" s="42"/>
    </row>
    <row r="419" spans="1:17" x14ac:dyDescent="0.15">
      <c r="A419" s="42"/>
      <c r="B419" s="42"/>
      <c r="C419" s="42"/>
      <c r="D419" s="44"/>
      <c r="E419" s="44"/>
      <c r="F419" s="44"/>
      <c r="G419" s="42"/>
      <c r="H419" s="42"/>
      <c r="I419" s="42"/>
      <c r="J419" s="89"/>
      <c r="K419" s="42"/>
      <c r="L419" s="42"/>
      <c r="M419" s="42"/>
      <c r="N419" s="42"/>
      <c r="O419" s="42"/>
      <c r="P419" s="42"/>
      <c r="Q419" s="42"/>
    </row>
    <row r="420" spans="1:17" x14ac:dyDescent="0.15">
      <c r="A420" s="42"/>
      <c r="B420" s="42"/>
      <c r="C420" s="42"/>
      <c r="D420" s="44"/>
      <c r="E420" s="44"/>
      <c r="F420" s="44"/>
      <c r="G420" s="42"/>
      <c r="H420" s="42"/>
      <c r="I420" s="42"/>
      <c r="J420" s="89"/>
      <c r="K420" s="42"/>
      <c r="L420" s="42"/>
      <c r="M420" s="42"/>
      <c r="N420" s="42"/>
      <c r="O420" s="42"/>
      <c r="P420" s="42"/>
      <c r="Q420" s="42"/>
    </row>
    <row r="421" spans="1:17" x14ac:dyDescent="0.15">
      <c r="A421" s="42"/>
      <c r="B421" s="42"/>
      <c r="C421" s="42"/>
      <c r="D421" s="44"/>
      <c r="E421" s="44"/>
      <c r="F421" s="44"/>
      <c r="G421" s="42"/>
      <c r="H421" s="42"/>
      <c r="I421" s="42"/>
      <c r="J421" s="89"/>
      <c r="K421" s="42"/>
      <c r="L421" s="42"/>
      <c r="M421" s="42"/>
      <c r="N421" s="42"/>
      <c r="O421" s="42"/>
      <c r="P421" s="42"/>
      <c r="Q421" s="42"/>
    </row>
    <row r="422" spans="1:17" x14ac:dyDescent="0.15">
      <c r="A422" s="42"/>
      <c r="B422" s="42"/>
      <c r="C422" s="42"/>
      <c r="D422" s="44"/>
      <c r="E422" s="44"/>
      <c r="F422" s="44"/>
      <c r="G422" s="42"/>
      <c r="H422" s="42"/>
      <c r="I422" s="42"/>
      <c r="J422" s="89"/>
      <c r="K422" s="42"/>
      <c r="L422" s="42"/>
      <c r="M422" s="42"/>
      <c r="N422" s="42"/>
      <c r="O422" s="42"/>
      <c r="P422" s="42"/>
      <c r="Q422" s="42"/>
    </row>
    <row r="423" spans="1:17" x14ac:dyDescent="0.15">
      <c r="A423" s="42"/>
      <c r="B423" s="42"/>
      <c r="C423" s="42"/>
      <c r="D423" s="44"/>
      <c r="E423" s="44"/>
      <c r="F423" s="44"/>
      <c r="G423" s="42"/>
      <c r="H423" s="42"/>
      <c r="I423" s="42"/>
      <c r="J423" s="89"/>
      <c r="K423" s="42"/>
      <c r="L423" s="42"/>
      <c r="M423" s="42"/>
      <c r="N423" s="42"/>
      <c r="O423" s="42"/>
      <c r="P423" s="42"/>
      <c r="Q423" s="42"/>
    </row>
    <row r="424" spans="1:17" x14ac:dyDescent="0.15">
      <c r="A424" s="42"/>
      <c r="B424" s="42"/>
      <c r="C424" s="42"/>
      <c r="D424" s="44"/>
      <c r="E424" s="44"/>
      <c r="F424" s="44"/>
      <c r="G424" s="42"/>
      <c r="H424" s="42"/>
      <c r="I424" s="42"/>
      <c r="J424" s="89"/>
      <c r="K424" s="42"/>
      <c r="L424" s="42"/>
      <c r="M424" s="42"/>
      <c r="N424" s="42"/>
      <c r="O424" s="42"/>
      <c r="P424" s="42"/>
      <c r="Q424" s="42"/>
    </row>
    <row r="425" spans="1:17" x14ac:dyDescent="0.15">
      <c r="A425" s="42"/>
      <c r="B425" s="42"/>
      <c r="C425" s="42"/>
      <c r="D425" s="44"/>
      <c r="E425" s="44"/>
      <c r="F425" s="44"/>
      <c r="G425" s="42"/>
      <c r="H425" s="42"/>
      <c r="I425" s="42"/>
      <c r="J425" s="89"/>
      <c r="K425" s="42"/>
      <c r="L425" s="42"/>
      <c r="M425" s="42"/>
      <c r="N425" s="42"/>
      <c r="O425" s="42"/>
      <c r="P425" s="42"/>
      <c r="Q425" s="42"/>
    </row>
    <row r="426" spans="1:17" x14ac:dyDescent="0.15">
      <c r="A426" s="42"/>
      <c r="B426" s="42"/>
      <c r="C426" s="42"/>
      <c r="D426" s="44"/>
      <c r="E426" s="44"/>
      <c r="F426" s="44"/>
      <c r="G426" s="42"/>
      <c r="H426" s="42"/>
      <c r="I426" s="42"/>
      <c r="J426" s="89"/>
      <c r="K426" s="42"/>
      <c r="L426" s="42"/>
      <c r="M426" s="42"/>
      <c r="N426" s="42"/>
      <c r="O426" s="42"/>
      <c r="P426" s="42"/>
      <c r="Q426" s="42"/>
    </row>
    <row r="427" spans="1:17" x14ac:dyDescent="0.15">
      <c r="A427" s="42"/>
      <c r="B427" s="42"/>
      <c r="C427" s="42"/>
      <c r="D427" s="44"/>
      <c r="E427" s="44"/>
      <c r="F427" s="44"/>
      <c r="G427" s="42"/>
      <c r="H427" s="42"/>
      <c r="I427" s="42"/>
      <c r="J427" s="89"/>
      <c r="K427" s="42"/>
      <c r="L427" s="42"/>
      <c r="M427" s="42"/>
      <c r="N427" s="42"/>
      <c r="O427" s="42"/>
      <c r="P427" s="42"/>
      <c r="Q427" s="42"/>
    </row>
    <row r="428" spans="1:17" x14ac:dyDescent="0.15">
      <c r="A428" s="42"/>
      <c r="B428" s="42"/>
      <c r="C428" s="42"/>
      <c r="D428" s="44"/>
      <c r="E428" s="44"/>
      <c r="F428" s="44"/>
      <c r="G428" s="42"/>
      <c r="H428" s="42"/>
      <c r="I428" s="42"/>
      <c r="J428" s="89"/>
      <c r="K428" s="42"/>
      <c r="L428" s="42"/>
      <c r="M428" s="42"/>
      <c r="N428" s="42"/>
      <c r="O428" s="42"/>
      <c r="P428" s="42"/>
      <c r="Q428" s="42"/>
    </row>
    <row r="429" spans="1:17" x14ac:dyDescent="0.15">
      <c r="A429" s="42"/>
      <c r="B429" s="42"/>
      <c r="C429" s="42"/>
      <c r="D429" s="44"/>
      <c r="E429" s="44"/>
      <c r="F429" s="44"/>
      <c r="G429" s="42"/>
      <c r="H429" s="42"/>
      <c r="I429" s="42"/>
      <c r="J429" s="89"/>
      <c r="K429" s="42"/>
      <c r="L429" s="42"/>
      <c r="M429" s="42"/>
      <c r="N429" s="42"/>
      <c r="O429" s="42"/>
      <c r="P429" s="42"/>
      <c r="Q429" s="42"/>
    </row>
    <row r="430" spans="1:17" x14ac:dyDescent="0.15">
      <c r="A430" s="42"/>
      <c r="B430" s="42"/>
      <c r="C430" s="42"/>
      <c r="D430" s="44"/>
      <c r="E430" s="44"/>
      <c r="F430" s="44"/>
      <c r="G430" s="42"/>
      <c r="H430" s="42"/>
      <c r="I430" s="42"/>
      <c r="J430" s="89"/>
      <c r="K430" s="42"/>
      <c r="L430" s="42"/>
      <c r="M430" s="42"/>
      <c r="N430" s="42"/>
      <c r="O430" s="42"/>
      <c r="P430" s="42"/>
      <c r="Q430" s="42"/>
    </row>
    <row r="431" spans="1:17" x14ac:dyDescent="0.15">
      <c r="A431" s="42"/>
      <c r="B431" s="42"/>
      <c r="C431" s="42"/>
      <c r="D431" s="44"/>
      <c r="E431" s="44"/>
      <c r="F431" s="44"/>
      <c r="G431" s="42"/>
      <c r="H431" s="42"/>
      <c r="I431" s="42"/>
      <c r="J431" s="89"/>
      <c r="K431" s="42"/>
      <c r="L431" s="42"/>
      <c r="M431" s="42"/>
      <c r="N431" s="42"/>
      <c r="O431" s="42"/>
      <c r="P431" s="42"/>
      <c r="Q431" s="42"/>
    </row>
    <row r="432" spans="1:17" x14ac:dyDescent="0.15">
      <c r="A432" s="42"/>
      <c r="B432" s="42"/>
      <c r="C432" s="42"/>
      <c r="D432" s="44"/>
      <c r="E432" s="44"/>
      <c r="F432" s="44"/>
      <c r="G432" s="42"/>
      <c r="H432" s="42"/>
      <c r="I432" s="42"/>
      <c r="J432" s="89"/>
      <c r="K432" s="42"/>
      <c r="L432" s="42"/>
      <c r="M432" s="42"/>
      <c r="N432" s="42"/>
      <c r="O432" s="42"/>
      <c r="P432" s="42"/>
      <c r="Q432" s="42"/>
    </row>
    <row r="433" spans="1:17" x14ac:dyDescent="0.15">
      <c r="A433" s="42"/>
      <c r="B433" s="42"/>
      <c r="C433" s="42"/>
      <c r="D433" s="44"/>
      <c r="E433" s="44"/>
      <c r="F433" s="44"/>
      <c r="G433" s="42"/>
      <c r="H433" s="42"/>
      <c r="I433" s="42"/>
      <c r="J433" s="89"/>
      <c r="K433" s="42"/>
      <c r="L433" s="42"/>
      <c r="M433" s="42"/>
      <c r="N433" s="42"/>
      <c r="O433" s="42"/>
      <c r="P433" s="42"/>
      <c r="Q433" s="42"/>
    </row>
    <row r="434" spans="1:17" x14ac:dyDescent="0.15">
      <c r="A434" s="42"/>
      <c r="B434" s="42"/>
      <c r="C434" s="42"/>
      <c r="D434" s="44"/>
      <c r="E434" s="44"/>
      <c r="F434" s="44"/>
      <c r="G434" s="42"/>
      <c r="H434" s="42"/>
      <c r="I434" s="42"/>
      <c r="J434" s="89"/>
      <c r="K434" s="42"/>
      <c r="L434" s="42"/>
      <c r="M434" s="42"/>
      <c r="N434" s="42"/>
      <c r="O434" s="42"/>
      <c r="P434" s="42"/>
      <c r="Q434" s="42"/>
    </row>
    <row r="435" spans="1:17" x14ac:dyDescent="0.15">
      <c r="A435" s="42"/>
      <c r="B435" s="42"/>
      <c r="C435" s="42"/>
      <c r="D435" s="44"/>
      <c r="E435" s="44"/>
      <c r="F435" s="44"/>
      <c r="G435" s="42"/>
      <c r="H435" s="42"/>
      <c r="I435" s="42"/>
      <c r="J435" s="89"/>
      <c r="K435" s="42"/>
      <c r="L435" s="42"/>
      <c r="M435" s="42"/>
      <c r="N435" s="42"/>
      <c r="O435" s="42"/>
      <c r="P435" s="42"/>
      <c r="Q435" s="42"/>
    </row>
    <row r="436" spans="1:17" x14ac:dyDescent="0.15">
      <c r="A436" s="42"/>
      <c r="B436" s="42"/>
      <c r="C436" s="42"/>
      <c r="D436" s="44"/>
      <c r="E436" s="44"/>
      <c r="F436" s="44"/>
      <c r="G436" s="42"/>
      <c r="H436" s="42"/>
      <c r="I436" s="42"/>
      <c r="J436" s="89"/>
      <c r="K436" s="42"/>
      <c r="L436" s="42"/>
      <c r="M436" s="42"/>
      <c r="N436" s="42"/>
      <c r="O436" s="42"/>
      <c r="P436" s="42"/>
      <c r="Q436" s="42"/>
    </row>
    <row r="437" spans="1:17" x14ac:dyDescent="0.15">
      <c r="A437" s="42"/>
      <c r="B437" s="42"/>
      <c r="C437" s="42"/>
      <c r="D437" s="44"/>
      <c r="E437" s="44"/>
      <c r="F437" s="44"/>
      <c r="G437" s="42"/>
      <c r="H437" s="42"/>
      <c r="I437" s="42"/>
      <c r="J437" s="89"/>
      <c r="K437" s="42"/>
      <c r="L437" s="42"/>
      <c r="M437" s="42"/>
      <c r="N437" s="42"/>
      <c r="O437" s="42"/>
      <c r="P437" s="42"/>
      <c r="Q437" s="42"/>
    </row>
    <row r="438" spans="1:17" x14ac:dyDescent="0.15">
      <c r="A438" s="42"/>
      <c r="B438" s="42"/>
      <c r="C438" s="42"/>
      <c r="D438" s="44"/>
      <c r="E438" s="44"/>
      <c r="F438" s="44"/>
      <c r="G438" s="42"/>
      <c r="H438" s="42"/>
      <c r="I438" s="42"/>
      <c r="J438" s="89"/>
      <c r="K438" s="42"/>
      <c r="L438" s="42"/>
      <c r="M438" s="42"/>
      <c r="N438" s="42"/>
      <c r="O438" s="42"/>
      <c r="P438" s="42"/>
      <c r="Q438" s="42"/>
    </row>
    <row r="439" spans="1:17" x14ac:dyDescent="0.15">
      <c r="A439" s="42"/>
      <c r="B439" s="42"/>
      <c r="C439" s="42"/>
      <c r="D439" s="44"/>
      <c r="E439" s="44"/>
      <c r="F439" s="44"/>
      <c r="G439" s="42"/>
      <c r="H439" s="42"/>
      <c r="I439" s="42"/>
      <c r="J439" s="89"/>
      <c r="K439" s="42"/>
      <c r="L439" s="42"/>
      <c r="M439" s="42"/>
      <c r="N439" s="42"/>
      <c r="O439" s="42"/>
      <c r="P439" s="42"/>
      <c r="Q439" s="42"/>
    </row>
    <row r="440" spans="1:17" x14ac:dyDescent="0.15">
      <c r="A440" s="42"/>
      <c r="B440" s="42"/>
      <c r="C440" s="42"/>
      <c r="D440" s="44"/>
      <c r="E440" s="44"/>
      <c r="F440" s="44"/>
      <c r="G440" s="42"/>
      <c r="H440" s="42"/>
      <c r="I440" s="42"/>
      <c r="J440" s="89"/>
      <c r="K440" s="42"/>
      <c r="L440" s="42"/>
      <c r="M440" s="42"/>
      <c r="N440" s="42"/>
      <c r="O440" s="42"/>
      <c r="P440" s="42"/>
      <c r="Q440" s="42"/>
    </row>
    <row r="441" spans="1:17" x14ac:dyDescent="0.15">
      <c r="A441" s="42"/>
      <c r="B441" s="42"/>
      <c r="C441" s="42"/>
      <c r="D441" s="44"/>
      <c r="E441" s="44"/>
      <c r="F441" s="44"/>
      <c r="G441" s="42"/>
      <c r="H441" s="42"/>
      <c r="I441" s="42"/>
      <c r="J441" s="89"/>
      <c r="K441" s="42"/>
      <c r="L441" s="42"/>
      <c r="M441" s="42"/>
      <c r="N441" s="42"/>
      <c r="O441" s="42"/>
      <c r="P441" s="42"/>
      <c r="Q441" s="42"/>
    </row>
    <row r="442" spans="1:17" x14ac:dyDescent="0.15">
      <c r="A442" s="42"/>
      <c r="B442" s="42"/>
      <c r="C442" s="42"/>
      <c r="D442" s="44"/>
      <c r="E442" s="44"/>
      <c r="F442" s="44"/>
      <c r="G442" s="42"/>
      <c r="H442" s="42"/>
      <c r="I442" s="42"/>
      <c r="J442" s="89"/>
      <c r="K442" s="42"/>
      <c r="L442" s="42"/>
      <c r="M442" s="42"/>
      <c r="N442" s="42"/>
      <c r="O442" s="42"/>
      <c r="P442" s="42"/>
      <c r="Q442" s="42"/>
    </row>
    <row r="443" spans="1:17" x14ac:dyDescent="0.15">
      <c r="A443" s="42"/>
      <c r="B443" s="42"/>
      <c r="C443" s="42"/>
      <c r="D443" s="44"/>
      <c r="E443" s="44"/>
      <c r="F443" s="44"/>
      <c r="G443" s="42"/>
      <c r="H443" s="42"/>
      <c r="I443" s="42"/>
      <c r="J443" s="89"/>
      <c r="K443" s="42"/>
      <c r="L443" s="42"/>
      <c r="M443" s="42"/>
      <c r="N443" s="42"/>
      <c r="O443" s="42"/>
      <c r="P443" s="42"/>
      <c r="Q443" s="42"/>
    </row>
    <row r="444" spans="1:17" x14ac:dyDescent="0.15">
      <c r="A444" s="42"/>
      <c r="B444" s="42"/>
      <c r="C444" s="42"/>
      <c r="D444" s="44"/>
      <c r="E444" s="44"/>
      <c r="F444" s="44"/>
      <c r="G444" s="42"/>
      <c r="H444" s="42"/>
      <c r="I444" s="42"/>
      <c r="J444" s="89"/>
      <c r="K444" s="42"/>
      <c r="L444" s="42"/>
      <c r="M444" s="42"/>
      <c r="N444" s="42"/>
      <c r="O444" s="42"/>
      <c r="P444" s="42"/>
      <c r="Q444" s="42"/>
    </row>
    <row r="445" spans="1:17" x14ac:dyDescent="0.15">
      <c r="A445" s="42"/>
      <c r="B445" s="42"/>
      <c r="C445" s="42"/>
      <c r="D445" s="44"/>
      <c r="E445" s="44"/>
      <c r="F445" s="44"/>
      <c r="G445" s="42"/>
      <c r="H445" s="42"/>
      <c r="I445" s="42"/>
      <c r="J445" s="89"/>
      <c r="K445" s="42"/>
      <c r="L445" s="42"/>
      <c r="M445" s="42"/>
      <c r="N445" s="42"/>
      <c r="O445" s="42"/>
      <c r="P445" s="42"/>
      <c r="Q445" s="42"/>
    </row>
    <row r="446" spans="1:17" x14ac:dyDescent="0.15">
      <c r="A446" s="42"/>
      <c r="B446" s="42"/>
      <c r="C446" s="42"/>
      <c r="D446" s="44"/>
      <c r="E446" s="44"/>
      <c r="F446" s="44"/>
      <c r="G446" s="42"/>
      <c r="H446" s="42"/>
      <c r="I446" s="42"/>
      <c r="J446" s="89"/>
      <c r="K446" s="42"/>
      <c r="L446" s="42"/>
      <c r="M446" s="42"/>
      <c r="N446" s="42"/>
      <c r="O446" s="42"/>
      <c r="P446" s="42"/>
      <c r="Q446" s="42"/>
    </row>
    <row r="447" spans="1:17" x14ac:dyDescent="0.15">
      <c r="A447" s="42"/>
      <c r="B447" s="42"/>
      <c r="C447" s="42"/>
      <c r="D447" s="44"/>
      <c r="E447" s="44"/>
      <c r="F447" s="44"/>
      <c r="G447" s="42"/>
      <c r="H447" s="42"/>
      <c r="I447" s="42"/>
      <c r="J447" s="89"/>
      <c r="K447" s="42"/>
      <c r="L447" s="42"/>
      <c r="M447" s="42"/>
      <c r="N447" s="42"/>
      <c r="O447" s="42"/>
      <c r="P447" s="42"/>
      <c r="Q447" s="42"/>
    </row>
    <row r="448" spans="1:17" x14ac:dyDescent="0.15">
      <c r="A448" s="42"/>
      <c r="B448" s="42"/>
      <c r="C448" s="42"/>
      <c r="D448" s="44"/>
      <c r="E448" s="44"/>
      <c r="F448" s="44"/>
      <c r="G448" s="42"/>
      <c r="H448" s="42"/>
      <c r="I448" s="42"/>
      <c r="J448" s="89"/>
      <c r="K448" s="42"/>
      <c r="L448" s="42"/>
      <c r="M448" s="42"/>
      <c r="N448" s="42"/>
      <c r="O448" s="42"/>
      <c r="P448" s="42"/>
      <c r="Q448" s="42"/>
    </row>
    <row r="449" spans="1:17" x14ac:dyDescent="0.15">
      <c r="A449" s="42"/>
      <c r="B449" s="42"/>
      <c r="C449" s="42"/>
      <c r="D449" s="44"/>
      <c r="E449" s="44"/>
      <c r="F449" s="44"/>
      <c r="G449" s="42"/>
      <c r="H449" s="42"/>
      <c r="I449" s="42"/>
      <c r="J449" s="89"/>
      <c r="K449" s="42"/>
      <c r="L449" s="42"/>
      <c r="M449" s="42"/>
      <c r="N449" s="42"/>
      <c r="O449" s="42"/>
      <c r="P449" s="42"/>
      <c r="Q449" s="42"/>
    </row>
    <row r="450" spans="1:17" x14ac:dyDescent="0.15">
      <c r="A450" s="42"/>
      <c r="B450" s="42"/>
      <c r="C450" s="42"/>
      <c r="D450" s="44"/>
      <c r="E450" s="44"/>
      <c r="F450" s="44"/>
      <c r="G450" s="42"/>
      <c r="H450" s="42"/>
      <c r="I450" s="42"/>
      <c r="J450" s="89"/>
      <c r="K450" s="42"/>
      <c r="L450" s="42"/>
      <c r="M450" s="42"/>
      <c r="N450" s="42"/>
      <c r="O450" s="42"/>
      <c r="P450" s="42"/>
      <c r="Q450" s="42"/>
    </row>
    <row r="451" spans="1:17" x14ac:dyDescent="0.15">
      <c r="A451" s="42"/>
      <c r="B451" s="42"/>
      <c r="C451" s="42"/>
      <c r="D451" s="44"/>
      <c r="E451" s="44"/>
      <c r="F451" s="44"/>
      <c r="G451" s="42"/>
      <c r="H451" s="42"/>
      <c r="I451" s="42"/>
      <c r="J451" s="89"/>
      <c r="K451" s="42"/>
      <c r="L451" s="42"/>
      <c r="M451" s="42"/>
      <c r="N451" s="42"/>
      <c r="O451" s="42"/>
      <c r="P451" s="42"/>
      <c r="Q451" s="42"/>
    </row>
    <row r="452" spans="1:17" x14ac:dyDescent="0.15">
      <c r="A452" s="42"/>
      <c r="B452" s="42"/>
      <c r="C452" s="42"/>
      <c r="D452" s="44"/>
      <c r="E452" s="44"/>
      <c r="F452" s="44"/>
      <c r="G452" s="42"/>
      <c r="H452" s="42"/>
      <c r="I452" s="42"/>
      <c r="J452" s="89"/>
      <c r="K452" s="42"/>
      <c r="L452" s="42"/>
      <c r="M452" s="42"/>
      <c r="N452" s="42"/>
      <c r="O452" s="42"/>
      <c r="P452" s="42"/>
      <c r="Q452" s="42"/>
    </row>
    <row r="453" spans="1:17" x14ac:dyDescent="0.15">
      <c r="A453" s="42"/>
      <c r="B453" s="42"/>
      <c r="C453" s="42"/>
      <c r="D453" s="44"/>
      <c r="E453" s="44"/>
      <c r="F453" s="44"/>
      <c r="G453" s="42"/>
      <c r="H453" s="42"/>
      <c r="I453" s="42"/>
      <c r="J453" s="89"/>
      <c r="K453" s="42"/>
      <c r="L453" s="42"/>
      <c r="M453" s="42"/>
      <c r="N453" s="42"/>
      <c r="O453" s="42"/>
      <c r="P453" s="42"/>
      <c r="Q453" s="42"/>
    </row>
    <row r="454" spans="1:17" x14ac:dyDescent="0.15">
      <c r="A454" s="42"/>
      <c r="B454" s="42"/>
      <c r="C454" s="42"/>
      <c r="D454" s="44"/>
      <c r="E454" s="44"/>
      <c r="F454" s="44"/>
      <c r="G454" s="42"/>
      <c r="H454" s="42"/>
      <c r="I454" s="42"/>
      <c r="J454" s="89"/>
      <c r="K454" s="42"/>
      <c r="L454" s="42"/>
      <c r="M454" s="42"/>
      <c r="N454" s="42"/>
      <c r="O454" s="42"/>
      <c r="P454" s="42"/>
      <c r="Q454" s="42"/>
    </row>
    <row r="455" spans="1:17" x14ac:dyDescent="0.15">
      <c r="A455" s="42"/>
      <c r="B455" s="42"/>
      <c r="C455" s="42"/>
      <c r="D455" s="44"/>
      <c r="E455" s="44"/>
      <c r="F455" s="44"/>
      <c r="G455" s="42"/>
      <c r="H455" s="42"/>
      <c r="I455" s="42"/>
      <c r="J455" s="89"/>
      <c r="K455" s="42"/>
      <c r="L455" s="42"/>
      <c r="M455" s="42"/>
      <c r="N455" s="42"/>
      <c r="O455" s="42"/>
      <c r="P455" s="42"/>
      <c r="Q455" s="42"/>
    </row>
    <row r="456" spans="1:17" x14ac:dyDescent="0.15">
      <c r="A456" s="42"/>
      <c r="B456" s="42"/>
      <c r="C456" s="42"/>
      <c r="D456" s="44"/>
      <c r="E456" s="44"/>
      <c r="F456" s="44"/>
      <c r="G456" s="42"/>
      <c r="H456" s="42"/>
      <c r="I456" s="42"/>
      <c r="J456" s="89"/>
      <c r="K456" s="42"/>
      <c r="L456" s="42"/>
      <c r="M456" s="42"/>
      <c r="N456" s="42"/>
      <c r="O456" s="42"/>
      <c r="P456" s="42"/>
      <c r="Q456" s="42"/>
    </row>
    <row r="457" spans="1:17" x14ac:dyDescent="0.15">
      <c r="A457" s="42"/>
      <c r="B457" s="42"/>
      <c r="C457" s="42"/>
      <c r="D457" s="44"/>
      <c r="E457" s="44"/>
      <c r="F457" s="44"/>
      <c r="G457" s="42"/>
      <c r="H457" s="42"/>
      <c r="I457" s="42"/>
      <c r="J457" s="89"/>
      <c r="K457" s="42"/>
      <c r="L457" s="42"/>
      <c r="M457" s="42"/>
      <c r="N457" s="42"/>
      <c r="O457" s="42"/>
      <c r="P457" s="42"/>
      <c r="Q457" s="42"/>
    </row>
    <row r="458" spans="1:17" x14ac:dyDescent="0.15">
      <c r="A458" s="42"/>
      <c r="B458" s="42"/>
      <c r="C458" s="42"/>
      <c r="D458" s="44"/>
      <c r="E458" s="44"/>
      <c r="F458" s="44"/>
      <c r="G458" s="42"/>
      <c r="H458" s="42"/>
      <c r="I458" s="42"/>
      <c r="J458" s="89"/>
      <c r="K458" s="42"/>
      <c r="L458" s="42"/>
      <c r="M458" s="42"/>
      <c r="N458" s="42"/>
      <c r="O458" s="42"/>
      <c r="P458" s="42"/>
      <c r="Q458" s="42"/>
    </row>
    <row r="459" spans="1:17" x14ac:dyDescent="0.15">
      <c r="A459" s="42"/>
      <c r="B459" s="42"/>
      <c r="C459" s="42"/>
      <c r="D459" s="44"/>
      <c r="E459" s="44"/>
      <c r="F459" s="44"/>
      <c r="G459" s="42"/>
      <c r="H459" s="42"/>
      <c r="I459" s="42"/>
      <c r="J459" s="89"/>
      <c r="K459" s="42"/>
      <c r="L459" s="42"/>
      <c r="M459" s="42"/>
      <c r="N459" s="42"/>
      <c r="O459" s="42"/>
      <c r="P459" s="42"/>
      <c r="Q459" s="42"/>
    </row>
    <row r="460" spans="1:17" x14ac:dyDescent="0.15">
      <c r="A460" s="42"/>
      <c r="B460" s="42"/>
      <c r="C460" s="42"/>
      <c r="D460" s="44"/>
      <c r="E460" s="44"/>
      <c r="F460" s="44"/>
      <c r="G460" s="42"/>
      <c r="H460" s="42"/>
      <c r="I460" s="42"/>
      <c r="J460" s="89"/>
      <c r="K460" s="42"/>
      <c r="L460" s="42"/>
      <c r="M460" s="42"/>
      <c r="N460" s="42"/>
      <c r="O460" s="42"/>
      <c r="P460" s="42"/>
      <c r="Q460" s="42"/>
    </row>
    <row r="461" spans="1:17" x14ac:dyDescent="0.15">
      <c r="A461" s="42"/>
      <c r="B461" s="42"/>
      <c r="C461" s="42"/>
      <c r="D461" s="44"/>
      <c r="E461" s="44"/>
      <c r="F461" s="44"/>
      <c r="G461" s="42"/>
      <c r="H461" s="42"/>
      <c r="I461" s="42"/>
      <c r="J461" s="89"/>
      <c r="K461" s="42"/>
      <c r="L461" s="42"/>
      <c r="M461" s="42"/>
      <c r="N461" s="42"/>
      <c r="O461" s="42"/>
      <c r="P461" s="42"/>
      <c r="Q461" s="42"/>
    </row>
    <row r="462" spans="1:17" x14ac:dyDescent="0.15">
      <c r="A462" s="42"/>
      <c r="B462" s="42"/>
      <c r="C462" s="42"/>
      <c r="D462" s="44"/>
      <c r="E462" s="44"/>
      <c r="F462" s="44"/>
      <c r="G462" s="42"/>
      <c r="H462" s="42"/>
      <c r="I462" s="42"/>
      <c r="J462" s="89"/>
      <c r="K462" s="42"/>
      <c r="L462" s="42"/>
      <c r="M462" s="42"/>
      <c r="N462" s="42"/>
      <c r="O462" s="42"/>
      <c r="P462" s="42"/>
      <c r="Q462" s="42"/>
    </row>
    <row r="463" spans="1:17" x14ac:dyDescent="0.15">
      <c r="A463" s="42"/>
      <c r="B463" s="42"/>
      <c r="C463" s="42"/>
      <c r="D463" s="44"/>
      <c r="E463" s="44"/>
      <c r="F463" s="44"/>
      <c r="G463" s="42"/>
      <c r="H463" s="42"/>
      <c r="I463" s="42"/>
      <c r="J463" s="89"/>
      <c r="K463" s="42"/>
      <c r="L463" s="42"/>
      <c r="M463" s="42"/>
      <c r="N463" s="42"/>
      <c r="O463" s="42"/>
      <c r="P463" s="42"/>
      <c r="Q463" s="42"/>
    </row>
    <row r="464" spans="1:17" x14ac:dyDescent="0.15">
      <c r="A464" s="42"/>
      <c r="B464" s="42"/>
      <c r="C464" s="42"/>
      <c r="D464" s="44"/>
      <c r="E464" s="44"/>
      <c r="F464" s="44"/>
      <c r="G464" s="42"/>
      <c r="H464" s="42"/>
      <c r="I464" s="42"/>
      <c r="J464" s="89"/>
      <c r="K464" s="42"/>
      <c r="L464" s="42"/>
      <c r="M464" s="42"/>
      <c r="N464" s="42"/>
      <c r="O464" s="42"/>
      <c r="P464" s="42"/>
      <c r="Q464" s="42"/>
    </row>
    <row r="465" spans="1:17" x14ac:dyDescent="0.15">
      <c r="A465" s="42"/>
      <c r="B465" s="42"/>
      <c r="C465" s="42"/>
      <c r="D465" s="44"/>
      <c r="E465" s="44"/>
      <c r="F465" s="44"/>
      <c r="G465" s="42"/>
      <c r="H465" s="42"/>
      <c r="I465" s="42"/>
      <c r="J465" s="89"/>
      <c r="K465" s="42"/>
      <c r="L465" s="42"/>
      <c r="M465" s="42"/>
      <c r="N465" s="42"/>
      <c r="O465" s="42"/>
      <c r="P465" s="42"/>
      <c r="Q465" s="42"/>
    </row>
    <row r="466" spans="1:17" x14ac:dyDescent="0.15">
      <c r="A466" s="42"/>
      <c r="B466" s="42"/>
      <c r="C466" s="42"/>
      <c r="D466" s="44"/>
      <c r="E466" s="44"/>
      <c r="F466" s="44"/>
      <c r="G466" s="42"/>
      <c r="H466" s="42"/>
      <c r="I466" s="42"/>
      <c r="J466" s="89"/>
      <c r="K466" s="42"/>
      <c r="L466" s="42"/>
      <c r="M466" s="42"/>
      <c r="N466" s="42"/>
      <c r="O466" s="42"/>
      <c r="P466" s="42"/>
      <c r="Q466" s="42"/>
    </row>
    <row r="467" spans="1:17" x14ac:dyDescent="0.15">
      <c r="A467" s="42"/>
      <c r="B467" s="42"/>
      <c r="C467" s="42"/>
      <c r="D467" s="44"/>
      <c r="E467" s="44"/>
      <c r="F467" s="44"/>
      <c r="G467" s="42"/>
      <c r="H467" s="42"/>
      <c r="I467" s="42"/>
      <c r="J467" s="89"/>
      <c r="K467" s="42"/>
      <c r="L467" s="42"/>
      <c r="M467" s="42"/>
      <c r="N467" s="42"/>
      <c r="O467" s="42"/>
      <c r="P467" s="42"/>
      <c r="Q467" s="42"/>
    </row>
    <row r="468" spans="1:17" x14ac:dyDescent="0.15">
      <c r="A468" s="42"/>
      <c r="B468" s="42"/>
      <c r="C468" s="42"/>
      <c r="D468" s="44"/>
      <c r="E468" s="44"/>
      <c r="F468" s="44"/>
      <c r="G468" s="42"/>
      <c r="H468" s="42"/>
      <c r="I468" s="42"/>
      <c r="J468" s="89"/>
      <c r="K468" s="42"/>
      <c r="L468" s="42"/>
      <c r="M468" s="42"/>
      <c r="N468" s="42"/>
      <c r="O468" s="42"/>
      <c r="P468" s="42"/>
      <c r="Q468" s="42"/>
    </row>
    <row r="469" spans="1:17" x14ac:dyDescent="0.15">
      <c r="A469" s="42"/>
      <c r="B469" s="42"/>
      <c r="C469" s="42"/>
      <c r="D469" s="44"/>
      <c r="E469" s="44"/>
      <c r="F469" s="44"/>
      <c r="G469" s="42"/>
      <c r="H469" s="42"/>
      <c r="I469" s="42"/>
      <c r="J469" s="89"/>
      <c r="K469" s="42"/>
      <c r="L469" s="42"/>
      <c r="M469" s="42"/>
      <c r="N469" s="42"/>
      <c r="O469" s="42"/>
      <c r="P469" s="42"/>
      <c r="Q469" s="42"/>
    </row>
    <row r="470" spans="1:17" x14ac:dyDescent="0.15">
      <c r="A470" s="42"/>
      <c r="B470" s="42"/>
      <c r="C470" s="42"/>
      <c r="D470" s="44"/>
      <c r="E470" s="44"/>
      <c r="F470" s="44"/>
      <c r="G470" s="42"/>
      <c r="H470" s="42"/>
      <c r="I470" s="42"/>
      <c r="J470" s="89"/>
      <c r="K470" s="42"/>
      <c r="L470" s="42"/>
      <c r="M470" s="42"/>
      <c r="N470" s="42"/>
      <c r="O470" s="42"/>
      <c r="P470" s="42"/>
      <c r="Q470" s="42"/>
    </row>
    <row r="471" spans="1:17" x14ac:dyDescent="0.15">
      <c r="A471" s="42"/>
      <c r="B471" s="42"/>
      <c r="C471" s="42"/>
      <c r="D471" s="44"/>
      <c r="E471" s="44"/>
      <c r="F471" s="44"/>
      <c r="G471" s="42"/>
      <c r="H471" s="42"/>
      <c r="I471" s="42"/>
      <c r="J471" s="89"/>
      <c r="K471" s="42"/>
      <c r="L471" s="42"/>
      <c r="M471" s="42"/>
      <c r="N471" s="42"/>
      <c r="O471" s="42"/>
      <c r="P471" s="42"/>
      <c r="Q471" s="42"/>
    </row>
    <row r="472" spans="1:17" x14ac:dyDescent="0.15">
      <c r="A472" s="42"/>
      <c r="B472" s="42"/>
      <c r="C472" s="42"/>
      <c r="D472" s="44"/>
      <c r="E472" s="44"/>
      <c r="F472" s="44"/>
      <c r="G472" s="42"/>
      <c r="H472" s="42"/>
      <c r="I472" s="42"/>
      <c r="J472" s="89"/>
      <c r="K472" s="42"/>
      <c r="L472" s="42"/>
      <c r="M472" s="42"/>
      <c r="N472" s="42"/>
      <c r="O472" s="42"/>
      <c r="P472" s="42"/>
      <c r="Q472" s="42"/>
    </row>
    <row r="473" spans="1:17" x14ac:dyDescent="0.15">
      <c r="A473" s="42"/>
      <c r="B473" s="42"/>
      <c r="C473" s="42"/>
      <c r="D473" s="44"/>
      <c r="E473" s="44"/>
      <c r="F473" s="44"/>
      <c r="G473" s="42"/>
      <c r="H473" s="42"/>
      <c r="I473" s="42"/>
      <c r="J473" s="89"/>
      <c r="K473" s="42"/>
      <c r="L473" s="42"/>
      <c r="M473" s="42"/>
      <c r="N473" s="42"/>
      <c r="O473" s="42"/>
      <c r="P473" s="42"/>
      <c r="Q473" s="42"/>
    </row>
    <row r="474" spans="1:17" x14ac:dyDescent="0.15">
      <c r="A474" s="42"/>
      <c r="B474" s="42"/>
      <c r="C474" s="42"/>
      <c r="D474" s="44"/>
      <c r="E474" s="44"/>
      <c r="F474" s="44"/>
      <c r="G474" s="42"/>
      <c r="H474" s="42"/>
      <c r="I474" s="42"/>
      <c r="J474" s="89"/>
      <c r="K474" s="42"/>
      <c r="L474" s="42"/>
      <c r="M474" s="42"/>
      <c r="N474" s="42"/>
      <c r="O474" s="42"/>
      <c r="P474" s="42"/>
      <c r="Q474" s="42"/>
    </row>
    <row r="475" spans="1:17" x14ac:dyDescent="0.15">
      <c r="A475" s="42"/>
      <c r="B475" s="42"/>
      <c r="C475" s="42"/>
      <c r="D475" s="44"/>
      <c r="E475" s="44"/>
      <c r="F475" s="44"/>
      <c r="G475" s="42"/>
      <c r="H475" s="42"/>
      <c r="I475" s="42"/>
      <c r="J475" s="89"/>
      <c r="K475" s="42"/>
      <c r="L475" s="42"/>
      <c r="M475" s="42"/>
      <c r="N475" s="42"/>
      <c r="O475" s="42"/>
      <c r="P475" s="42"/>
      <c r="Q475" s="42"/>
    </row>
    <row r="476" spans="1:17" x14ac:dyDescent="0.15">
      <c r="A476" s="42"/>
      <c r="B476" s="42"/>
      <c r="C476" s="42"/>
      <c r="D476" s="44"/>
      <c r="E476" s="44"/>
      <c r="F476" s="44"/>
      <c r="G476" s="42"/>
      <c r="H476" s="42"/>
      <c r="I476" s="42"/>
      <c r="J476" s="89"/>
      <c r="K476" s="42"/>
      <c r="L476" s="42"/>
      <c r="M476" s="42"/>
      <c r="N476" s="42"/>
      <c r="O476" s="42"/>
      <c r="P476" s="42"/>
      <c r="Q476" s="42"/>
    </row>
    <row r="477" spans="1:17" x14ac:dyDescent="0.15">
      <c r="A477" s="42"/>
      <c r="B477" s="42"/>
      <c r="C477" s="42"/>
      <c r="D477" s="44"/>
      <c r="E477" s="44"/>
      <c r="F477" s="44"/>
      <c r="G477" s="42"/>
      <c r="H477" s="42"/>
      <c r="I477" s="42"/>
      <c r="J477" s="89"/>
      <c r="K477" s="42"/>
      <c r="L477" s="42"/>
      <c r="M477" s="42"/>
      <c r="N477" s="42"/>
      <c r="O477" s="42"/>
      <c r="P477" s="42"/>
      <c r="Q477" s="42"/>
    </row>
    <row r="478" spans="1:17" x14ac:dyDescent="0.15">
      <c r="A478" s="42"/>
      <c r="B478" s="42"/>
      <c r="C478" s="42"/>
      <c r="D478" s="44"/>
      <c r="E478" s="44"/>
      <c r="F478" s="44"/>
      <c r="G478" s="42"/>
      <c r="H478" s="42"/>
      <c r="I478" s="42"/>
      <c r="J478" s="89"/>
      <c r="K478" s="42"/>
      <c r="L478" s="42"/>
      <c r="M478" s="42"/>
      <c r="N478" s="42"/>
      <c r="O478" s="42"/>
      <c r="P478" s="42"/>
      <c r="Q478" s="42"/>
    </row>
    <row r="479" spans="1:17" x14ac:dyDescent="0.15">
      <c r="A479" s="42"/>
      <c r="B479" s="42"/>
      <c r="C479" s="42"/>
      <c r="D479" s="44"/>
      <c r="E479" s="44"/>
      <c r="F479" s="44"/>
      <c r="G479" s="42"/>
      <c r="H479" s="42"/>
      <c r="I479" s="42"/>
      <c r="J479" s="89"/>
      <c r="K479" s="42"/>
      <c r="L479" s="42"/>
      <c r="M479" s="42"/>
      <c r="N479" s="42"/>
      <c r="O479" s="42"/>
      <c r="P479" s="42"/>
      <c r="Q479" s="42"/>
    </row>
    <row r="480" spans="1:17" x14ac:dyDescent="0.15">
      <c r="A480" s="42"/>
      <c r="B480" s="42"/>
      <c r="C480" s="42"/>
      <c r="D480" s="44"/>
      <c r="E480" s="44"/>
      <c r="F480" s="44"/>
      <c r="G480" s="42"/>
      <c r="H480" s="42"/>
      <c r="I480" s="42"/>
      <c r="J480" s="89"/>
      <c r="K480" s="42"/>
      <c r="L480" s="42"/>
      <c r="M480" s="42"/>
      <c r="N480" s="42"/>
      <c r="O480" s="42"/>
      <c r="P480" s="42"/>
      <c r="Q480" s="42"/>
    </row>
    <row r="481" spans="1:17" x14ac:dyDescent="0.15">
      <c r="A481" s="42"/>
      <c r="B481" s="42"/>
      <c r="C481" s="42"/>
      <c r="D481" s="44"/>
      <c r="E481" s="44"/>
      <c r="F481" s="44"/>
      <c r="G481" s="42"/>
      <c r="H481" s="42"/>
      <c r="I481" s="42"/>
      <c r="J481" s="89"/>
      <c r="K481" s="42"/>
      <c r="L481" s="42"/>
      <c r="M481" s="42"/>
      <c r="N481" s="42"/>
      <c r="O481" s="42"/>
      <c r="P481" s="42"/>
      <c r="Q481" s="42"/>
    </row>
    <row r="482" spans="1:17" x14ac:dyDescent="0.15">
      <c r="A482" s="42"/>
      <c r="B482" s="42"/>
      <c r="C482" s="42"/>
      <c r="D482" s="44"/>
      <c r="E482" s="44"/>
      <c r="F482" s="44"/>
      <c r="G482" s="42"/>
      <c r="H482" s="42"/>
      <c r="I482" s="42"/>
      <c r="J482" s="89"/>
      <c r="K482" s="42"/>
      <c r="L482" s="42"/>
      <c r="M482" s="42"/>
      <c r="N482" s="42"/>
      <c r="O482" s="42"/>
      <c r="P482" s="42"/>
      <c r="Q482" s="42"/>
    </row>
    <row r="483" spans="1:17" x14ac:dyDescent="0.15">
      <c r="A483" s="42"/>
      <c r="B483" s="42"/>
      <c r="C483" s="42"/>
      <c r="D483" s="44"/>
      <c r="E483" s="44"/>
      <c r="F483" s="44"/>
      <c r="G483" s="42"/>
      <c r="H483" s="42"/>
      <c r="I483" s="42"/>
      <c r="J483" s="89"/>
      <c r="K483" s="42"/>
      <c r="L483" s="42"/>
      <c r="M483" s="42"/>
      <c r="N483" s="42"/>
      <c r="O483" s="42"/>
      <c r="P483" s="42"/>
      <c r="Q483" s="42"/>
    </row>
    <row r="484" spans="1:17" x14ac:dyDescent="0.15">
      <c r="A484" s="42"/>
      <c r="B484" s="42"/>
      <c r="C484" s="42"/>
      <c r="D484" s="44"/>
      <c r="E484" s="44"/>
      <c r="F484" s="44"/>
      <c r="G484" s="42"/>
      <c r="H484" s="42"/>
      <c r="I484" s="42"/>
      <c r="J484" s="89"/>
      <c r="K484" s="42"/>
      <c r="L484" s="42"/>
      <c r="M484" s="42"/>
      <c r="N484" s="42"/>
      <c r="O484" s="42"/>
      <c r="P484" s="42"/>
      <c r="Q484" s="42"/>
    </row>
    <row r="485" spans="1:17" x14ac:dyDescent="0.15">
      <c r="A485" s="42"/>
      <c r="B485" s="42"/>
      <c r="C485" s="42"/>
      <c r="D485" s="44"/>
      <c r="E485" s="44"/>
      <c r="F485" s="44"/>
      <c r="G485" s="42"/>
      <c r="H485" s="42"/>
      <c r="I485" s="42"/>
      <c r="J485" s="89"/>
      <c r="K485" s="42"/>
      <c r="L485" s="42"/>
      <c r="M485" s="42"/>
      <c r="N485" s="42"/>
      <c r="O485" s="42"/>
      <c r="P485" s="42"/>
      <c r="Q485" s="42"/>
    </row>
    <row r="486" spans="1:17" x14ac:dyDescent="0.15">
      <c r="A486" s="42"/>
      <c r="B486" s="42"/>
      <c r="C486" s="42"/>
      <c r="D486" s="44"/>
      <c r="E486" s="44"/>
      <c r="F486" s="44"/>
      <c r="G486" s="42"/>
      <c r="H486" s="42"/>
      <c r="I486" s="42"/>
      <c r="J486" s="89"/>
      <c r="K486" s="42"/>
      <c r="L486" s="42"/>
      <c r="M486" s="42"/>
      <c r="N486" s="42"/>
      <c r="O486" s="42"/>
      <c r="P486" s="42"/>
      <c r="Q486" s="42"/>
    </row>
    <row r="487" spans="1:17" x14ac:dyDescent="0.15">
      <c r="A487" s="42"/>
      <c r="B487" s="42"/>
      <c r="C487" s="42"/>
      <c r="D487" s="44"/>
      <c r="E487" s="44"/>
      <c r="F487" s="44"/>
      <c r="G487" s="42"/>
      <c r="H487" s="42"/>
      <c r="I487" s="42"/>
      <c r="J487" s="89"/>
      <c r="K487" s="42"/>
      <c r="L487" s="42"/>
      <c r="M487" s="42"/>
      <c r="N487" s="42"/>
      <c r="O487" s="42"/>
      <c r="P487" s="42"/>
      <c r="Q487" s="42"/>
    </row>
    <row r="488" spans="1:17" x14ac:dyDescent="0.15">
      <c r="A488" s="42"/>
      <c r="B488" s="42"/>
      <c r="C488" s="42"/>
      <c r="D488" s="44"/>
      <c r="E488" s="44"/>
      <c r="F488" s="44"/>
      <c r="G488" s="42"/>
      <c r="H488" s="42"/>
      <c r="I488" s="42"/>
      <c r="J488" s="89"/>
      <c r="K488" s="42"/>
      <c r="L488" s="42"/>
      <c r="M488" s="42"/>
      <c r="N488" s="42"/>
      <c r="O488" s="42"/>
      <c r="P488" s="42"/>
      <c r="Q488" s="42"/>
    </row>
    <row r="489" spans="1:17" x14ac:dyDescent="0.15">
      <c r="A489" s="42"/>
      <c r="B489" s="42"/>
      <c r="C489" s="42"/>
      <c r="D489" s="44"/>
      <c r="E489" s="44"/>
      <c r="F489" s="44"/>
      <c r="G489" s="42"/>
      <c r="H489" s="42"/>
      <c r="I489" s="42"/>
      <c r="J489" s="89"/>
      <c r="K489" s="42"/>
      <c r="L489" s="42"/>
      <c r="M489" s="42"/>
      <c r="N489" s="42"/>
      <c r="O489" s="42"/>
      <c r="P489" s="42"/>
      <c r="Q489" s="42"/>
    </row>
    <row r="490" spans="1:17" x14ac:dyDescent="0.15">
      <c r="A490" s="42"/>
      <c r="B490" s="42"/>
      <c r="C490" s="42"/>
      <c r="D490" s="44"/>
      <c r="E490" s="44"/>
      <c r="F490" s="44"/>
      <c r="G490" s="42"/>
      <c r="H490" s="42"/>
      <c r="I490" s="42"/>
      <c r="J490" s="89"/>
      <c r="K490" s="42"/>
      <c r="L490" s="42"/>
      <c r="M490" s="42"/>
      <c r="N490" s="42"/>
      <c r="O490" s="42"/>
      <c r="P490" s="42"/>
      <c r="Q490" s="42"/>
    </row>
    <row r="491" spans="1:17" x14ac:dyDescent="0.15">
      <c r="A491" s="42"/>
      <c r="B491" s="42"/>
      <c r="C491" s="42"/>
      <c r="D491" s="44"/>
      <c r="E491" s="44"/>
      <c r="F491" s="44"/>
      <c r="G491" s="42"/>
      <c r="H491" s="42"/>
      <c r="I491" s="42"/>
      <c r="J491" s="89"/>
      <c r="K491" s="42"/>
      <c r="L491" s="42"/>
      <c r="M491" s="42"/>
      <c r="N491" s="42"/>
      <c r="O491" s="42"/>
      <c r="P491" s="42"/>
      <c r="Q491" s="42"/>
    </row>
    <row r="492" spans="1:17" x14ac:dyDescent="0.15">
      <c r="A492" s="42"/>
      <c r="B492" s="42"/>
      <c r="C492" s="42"/>
      <c r="D492" s="44"/>
      <c r="E492" s="44"/>
      <c r="F492" s="44"/>
      <c r="G492" s="42"/>
      <c r="H492" s="42"/>
      <c r="I492" s="42"/>
      <c r="J492" s="89"/>
      <c r="K492" s="42"/>
      <c r="L492" s="42"/>
      <c r="M492" s="42"/>
      <c r="N492" s="42"/>
      <c r="O492" s="42"/>
      <c r="P492" s="42"/>
      <c r="Q492" s="42"/>
    </row>
    <row r="493" spans="1:17" x14ac:dyDescent="0.15">
      <c r="A493" s="42"/>
      <c r="B493" s="42"/>
      <c r="C493" s="42"/>
      <c r="D493" s="44"/>
      <c r="E493" s="44"/>
      <c r="F493" s="44"/>
      <c r="G493" s="42"/>
      <c r="H493" s="42"/>
      <c r="I493" s="42"/>
      <c r="J493" s="89"/>
      <c r="K493" s="42"/>
      <c r="L493" s="42"/>
      <c r="M493" s="42"/>
      <c r="N493" s="42"/>
      <c r="O493" s="42"/>
      <c r="P493" s="42"/>
      <c r="Q493" s="42"/>
    </row>
    <row r="494" spans="1:17" x14ac:dyDescent="0.15">
      <c r="A494" s="42"/>
      <c r="B494" s="42"/>
      <c r="C494" s="42"/>
      <c r="D494" s="44"/>
      <c r="E494" s="44"/>
      <c r="F494" s="44"/>
      <c r="G494" s="42"/>
      <c r="H494" s="42"/>
      <c r="I494" s="42"/>
      <c r="J494" s="89"/>
      <c r="K494" s="42"/>
      <c r="L494" s="42"/>
      <c r="M494" s="42"/>
      <c r="N494" s="42"/>
      <c r="O494" s="42"/>
      <c r="P494" s="42"/>
      <c r="Q494" s="42"/>
    </row>
    <row r="495" spans="1:17" x14ac:dyDescent="0.15">
      <c r="A495" s="42"/>
      <c r="B495" s="42"/>
      <c r="C495" s="42"/>
      <c r="D495" s="44"/>
      <c r="E495" s="44"/>
      <c r="F495" s="44"/>
      <c r="G495" s="42"/>
      <c r="H495" s="42"/>
      <c r="I495" s="42"/>
      <c r="J495" s="89"/>
      <c r="K495" s="42"/>
      <c r="L495" s="42"/>
      <c r="M495" s="42"/>
      <c r="N495" s="42"/>
      <c r="O495" s="42"/>
      <c r="P495" s="42"/>
      <c r="Q495" s="42"/>
    </row>
    <row r="496" spans="1:17" x14ac:dyDescent="0.15">
      <c r="A496" s="42"/>
      <c r="B496" s="42"/>
      <c r="C496" s="42"/>
      <c r="D496" s="44"/>
      <c r="E496" s="44"/>
      <c r="F496" s="44"/>
      <c r="G496" s="42"/>
      <c r="H496" s="42"/>
      <c r="I496" s="42"/>
      <c r="J496" s="89"/>
      <c r="K496" s="42"/>
      <c r="L496" s="42"/>
      <c r="M496" s="42"/>
      <c r="N496" s="42"/>
      <c r="O496" s="42"/>
      <c r="P496" s="42"/>
      <c r="Q496" s="42"/>
    </row>
    <row r="497" spans="1:17" x14ac:dyDescent="0.15">
      <c r="A497" s="42"/>
      <c r="B497" s="42"/>
      <c r="C497" s="42"/>
      <c r="D497" s="44"/>
      <c r="E497" s="44"/>
      <c r="F497" s="44"/>
      <c r="G497" s="42"/>
      <c r="H497" s="42"/>
      <c r="I497" s="42"/>
      <c r="J497" s="89"/>
      <c r="K497" s="42"/>
      <c r="L497" s="42"/>
      <c r="M497" s="42"/>
      <c r="N497" s="42"/>
      <c r="O497" s="42"/>
      <c r="P497" s="42"/>
      <c r="Q497" s="42"/>
    </row>
    <row r="498" spans="1:17" x14ac:dyDescent="0.15">
      <c r="A498" s="42"/>
      <c r="B498" s="42"/>
      <c r="C498" s="42"/>
      <c r="D498" s="44"/>
      <c r="E498" s="44"/>
      <c r="F498" s="44"/>
      <c r="G498" s="42"/>
      <c r="H498" s="42"/>
      <c r="I498" s="42"/>
      <c r="J498" s="89"/>
      <c r="K498" s="42"/>
      <c r="L498" s="42"/>
      <c r="M498" s="42"/>
      <c r="N498" s="42"/>
      <c r="O498" s="42"/>
      <c r="P498" s="42"/>
      <c r="Q498" s="42"/>
    </row>
    <row r="499" spans="1:17" x14ac:dyDescent="0.15">
      <c r="A499" s="42"/>
      <c r="B499" s="42"/>
      <c r="C499" s="42"/>
      <c r="D499" s="44"/>
      <c r="E499" s="44"/>
      <c r="F499" s="44"/>
      <c r="G499" s="42"/>
      <c r="H499" s="42"/>
      <c r="I499" s="42"/>
      <c r="J499" s="89"/>
      <c r="K499" s="42"/>
      <c r="L499" s="42"/>
      <c r="M499" s="42"/>
      <c r="N499" s="42"/>
      <c r="O499" s="42"/>
      <c r="P499" s="42"/>
      <c r="Q499" s="42"/>
    </row>
    <row r="500" spans="1:17" x14ac:dyDescent="0.15">
      <c r="A500" s="42"/>
      <c r="B500" s="42"/>
      <c r="C500" s="42"/>
      <c r="D500" s="44"/>
      <c r="E500" s="44"/>
      <c r="F500" s="44"/>
      <c r="G500" s="42"/>
      <c r="H500" s="42"/>
      <c r="I500" s="42"/>
      <c r="J500" s="89"/>
      <c r="K500" s="42"/>
      <c r="L500" s="42"/>
      <c r="M500" s="42"/>
      <c r="N500" s="42"/>
      <c r="O500" s="42"/>
      <c r="P500" s="42"/>
      <c r="Q500" s="42"/>
    </row>
    <row r="501" spans="1:17" x14ac:dyDescent="0.15">
      <c r="A501" s="42"/>
      <c r="B501" s="42"/>
      <c r="C501" s="42"/>
      <c r="D501" s="44"/>
      <c r="E501" s="44"/>
      <c r="F501" s="44"/>
      <c r="G501" s="42"/>
      <c r="H501" s="42"/>
      <c r="I501" s="42"/>
      <c r="J501" s="89"/>
      <c r="K501" s="42"/>
      <c r="L501" s="42"/>
      <c r="M501" s="42"/>
      <c r="N501" s="42"/>
      <c r="O501" s="42"/>
      <c r="P501" s="42"/>
      <c r="Q501" s="42"/>
    </row>
    <row r="502" spans="1:17" x14ac:dyDescent="0.15">
      <c r="A502" s="42"/>
      <c r="B502" s="42"/>
      <c r="C502" s="42"/>
      <c r="D502" s="44"/>
      <c r="E502" s="44"/>
      <c r="F502" s="44"/>
      <c r="G502" s="42"/>
      <c r="H502" s="42"/>
      <c r="I502" s="42"/>
      <c r="J502" s="89"/>
      <c r="K502" s="42"/>
      <c r="L502" s="42"/>
      <c r="M502" s="42"/>
      <c r="N502" s="42"/>
      <c r="O502" s="42"/>
      <c r="P502" s="42"/>
      <c r="Q502" s="42"/>
    </row>
    <row r="503" spans="1:17" x14ac:dyDescent="0.15">
      <c r="A503" s="42"/>
      <c r="B503" s="42"/>
      <c r="C503" s="42"/>
      <c r="D503" s="44"/>
      <c r="E503" s="44"/>
      <c r="F503" s="44"/>
      <c r="G503" s="42"/>
      <c r="H503" s="42"/>
      <c r="I503" s="42"/>
      <c r="J503" s="89"/>
      <c r="K503" s="42"/>
      <c r="L503" s="42"/>
      <c r="M503" s="42"/>
      <c r="N503" s="42"/>
      <c r="O503" s="42"/>
      <c r="P503" s="42"/>
      <c r="Q503" s="42"/>
    </row>
    <row r="504" spans="1:17" x14ac:dyDescent="0.15">
      <c r="A504" s="42"/>
      <c r="B504" s="42"/>
      <c r="C504" s="42"/>
      <c r="D504" s="44"/>
      <c r="E504" s="44"/>
      <c r="F504" s="44"/>
      <c r="G504" s="42"/>
      <c r="H504" s="42"/>
      <c r="I504" s="42"/>
      <c r="J504" s="89"/>
      <c r="K504" s="42"/>
      <c r="L504" s="42"/>
      <c r="M504" s="42"/>
      <c r="N504" s="42"/>
      <c r="O504" s="42"/>
      <c r="P504" s="42"/>
      <c r="Q504" s="42"/>
    </row>
    <row r="505" spans="1:17" x14ac:dyDescent="0.15">
      <c r="A505" s="42"/>
      <c r="B505" s="42"/>
      <c r="C505" s="42"/>
      <c r="D505" s="44"/>
      <c r="E505" s="44"/>
      <c r="F505" s="44"/>
      <c r="G505" s="42"/>
      <c r="H505" s="42"/>
      <c r="I505" s="42"/>
      <c r="J505" s="89"/>
      <c r="K505" s="42"/>
      <c r="L505" s="42"/>
      <c r="M505" s="42"/>
      <c r="N505" s="42"/>
      <c r="O505" s="42"/>
      <c r="P505" s="42"/>
      <c r="Q505" s="42"/>
    </row>
    <row r="506" spans="1:17" x14ac:dyDescent="0.15">
      <c r="A506" s="42"/>
      <c r="B506" s="42"/>
      <c r="C506" s="42"/>
      <c r="D506" s="44"/>
      <c r="E506" s="44"/>
      <c r="F506" s="44"/>
      <c r="G506" s="42"/>
      <c r="H506" s="42"/>
      <c r="I506" s="42"/>
      <c r="J506" s="89"/>
      <c r="K506" s="42"/>
      <c r="L506" s="42"/>
      <c r="M506" s="42"/>
      <c r="N506" s="42"/>
      <c r="O506" s="42"/>
      <c r="P506" s="42"/>
      <c r="Q506" s="42"/>
    </row>
    <row r="507" spans="1:17" x14ac:dyDescent="0.15">
      <c r="A507" s="42"/>
      <c r="B507" s="42"/>
      <c r="C507" s="42"/>
      <c r="D507" s="44"/>
      <c r="E507" s="44"/>
      <c r="F507" s="44"/>
      <c r="G507" s="42"/>
      <c r="H507" s="42"/>
      <c r="I507" s="42"/>
      <c r="J507" s="89"/>
      <c r="K507" s="42"/>
      <c r="L507" s="42"/>
      <c r="M507" s="42"/>
      <c r="N507" s="42"/>
      <c r="O507" s="42"/>
      <c r="P507" s="42"/>
      <c r="Q507" s="42"/>
    </row>
    <row r="508" spans="1:17" x14ac:dyDescent="0.15">
      <c r="A508" s="42"/>
      <c r="B508" s="42"/>
      <c r="C508" s="42"/>
      <c r="D508" s="44"/>
      <c r="E508" s="44"/>
      <c r="F508" s="44"/>
      <c r="G508" s="42"/>
      <c r="H508" s="42"/>
      <c r="I508" s="42"/>
      <c r="J508" s="89"/>
      <c r="K508" s="42"/>
      <c r="L508" s="42"/>
      <c r="M508" s="42"/>
      <c r="N508" s="42"/>
      <c r="O508" s="42"/>
      <c r="P508" s="42"/>
      <c r="Q508" s="42"/>
    </row>
    <row r="509" spans="1:17" x14ac:dyDescent="0.15">
      <c r="A509" s="42"/>
      <c r="B509" s="42"/>
      <c r="C509" s="42"/>
      <c r="D509" s="44"/>
      <c r="E509" s="44"/>
      <c r="F509" s="44"/>
      <c r="G509" s="42"/>
      <c r="H509" s="42"/>
      <c r="I509" s="42"/>
      <c r="J509" s="89"/>
      <c r="K509" s="42"/>
      <c r="L509" s="42"/>
      <c r="M509" s="42"/>
      <c r="N509" s="42"/>
      <c r="O509" s="42"/>
      <c r="P509" s="42"/>
      <c r="Q509" s="42"/>
    </row>
    <row r="510" spans="1:17" x14ac:dyDescent="0.15">
      <c r="A510" s="42"/>
      <c r="B510" s="42"/>
      <c r="C510" s="42"/>
      <c r="D510" s="44"/>
      <c r="E510" s="44"/>
      <c r="F510" s="44"/>
      <c r="G510" s="42"/>
      <c r="H510" s="42"/>
      <c r="I510" s="42"/>
      <c r="J510" s="89"/>
      <c r="K510" s="42"/>
      <c r="L510" s="42"/>
      <c r="M510" s="42"/>
      <c r="N510" s="42"/>
      <c r="O510" s="42"/>
      <c r="P510" s="42"/>
      <c r="Q510" s="42"/>
    </row>
    <row r="511" spans="1:17" x14ac:dyDescent="0.15">
      <c r="A511" s="42"/>
      <c r="B511" s="42"/>
      <c r="C511" s="42"/>
      <c r="D511" s="44"/>
      <c r="E511" s="44"/>
      <c r="F511" s="44"/>
      <c r="G511" s="42"/>
      <c r="H511" s="42"/>
      <c r="I511" s="42"/>
      <c r="J511" s="89"/>
      <c r="K511" s="42"/>
      <c r="L511" s="42"/>
      <c r="M511" s="42"/>
      <c r="N511" s="42"/>
      <c r="O511" s="42"/>
      <c r="P511" s="42"/>
      <c r="Q511" s="42"/>
    </row>
    <row r="512" spans="1:17" x14ac:dyDescent="0.15">
      <c r="A512" s="42"/>
      <c r="B512" s="42"/>
      <c r="C512" s="42"/>
      <c r="D512" s="44"/>
      <c r="E512" s="44"/>
      <c r="F512" s="44"/>
      <c r="G512" s="42"/>
      <c r="H512" s="42"/>
      <c r="I512" s="42"/>
      <c r="J512" s="89"/>
      <c r="K512" s="42"/>
      <c r="L512" s="42"/>
      <c r="M512" s="42"/>
      <c r="N512" s="42"/>
      <c r="O512" s="42"/>
      <c r="P512" s="42"/>
      <c r="Q512" s="42"/>
    </row>
    <row r="513" spans="1:17" x14ac:dyDescent="0.15">
      <c r="A513" s="42"/>
      <c r="B513" s="42"/>
      <c r="C513" s="42"/>
      <c r="D513" s="44"/>
      <c r="E513" s="44"/>
      <c r="F513" s="44"/>
      <c r="G513" s="42"/>
      <c r="H513" s="42"/>
      <c r="I513" s="42"/>
      <c r="J513" s="89"/>
      <c r="K513" s="42"/>
      <c r="L513" s="42"/>
      <c r="M513" s="42"/>
      <c r="N513" s="42"/>
      <c r="O513" s="42"/>
      <c r="P513" s="42"/>
      <c r="Q513" s="42"/>
    </row>
    <row r="514" spans="1:17" x14ac:dyDescent="0.15">
      <c r="A514" s="42"/>
      <c r="B514" s="42"/>
      <c r="C514" s="42"/>
      <c r="D514" s="44"/>
      <c r="E514" s="44"/>
      <c r="F514" s="44"/>
      <c r="G514" s="42"/>
      <c r="H514" s="42"/>
      <c r="I514" s="42"/>
      <c r="J514" s="89"/>
      <c r="K514" s="42"/>
      <c r="L514" s="42"/>
      <c r="M514" s="42"/>
      <c r="N514" s="42"/>
      <c r="O514" s="42"/>
      <c r="P514" s="42"/>
      <c r="Q514" s="42"/>
    </row>
    <row r="515" spans="1:17" x14ac:dyDescent="0.15">
      <c r="A515" s="42"/>
      <c r="B515" s="42"/>
      <c r="C515" s="42"/>
      <c r="D515" s="44"/>
      <c r="E515" s="44"/>
      <c r="F515" s="44"/>
      <c r="G515" s="42"/>
      <c r="H515" s="42"/>
      <c r="I515" s="42"/>
      <c r="J515" s="89"/>
      <c r="K515" s="42"/>
      <c r="L515" s="42"/>
      <c r="M515" s="42"/>
      <c r="N515" s="42"/>
      <c r="O515" s="42"/>
      <c r="P515" s="42"/>
      <c r="Q515" s="42"/>
    </row>
    <row r="516" spans="1:17" x14ac:dyDescent="0.15">
      <c r="A516" s="42"/>
      <c r="B516" s="42"/>
      <c r="C516" s="42"/>
      <c r="D516" s="44"/>
      <c r="E516" s="44"/>
      <c r="F516" s="44"/>
      <c r="G516" s="42"/>
      <c r="H516" s="42"/>
      <c r="I516" s="42"/>
      <c r="J516" s="89"/>
      <c r="K516" s="42"/>
      <c r="L516" s="42"/>
      <c r="M516" s="42"/>
      <c r="N516" s="42"/>
      <c r="O516" s="42"/>
      <c r="P516" s="42"/>
      <c r="Q516" s="42"/>
    </row>
    <row r="517" spans="1:17" x14ac:dyDescent="0.15">
      <c r="A517" s="42"/>
      <c r="B517" s="42"/>
      <c r="C517" s="42"/>
      <c r="D517" s="44"/>
      <c r="E517" s="44"/>
      <c r="F517" s="44"/>
      <c r="G517" s="42"/>
      <c r="H517" s="42"/>
      <c r="I517" s="42"/>
      <c r="J517" s="89"/>
      <c r="K517" s="42"/>
      <c r="L517" s="42"/>
      <c r="M517" s="42"/>
      <c r="N517" s="42"/>
      <c r="O517" s="42"/>
      <c r="P517" s="42"/>
      <c r="Q517" s="42"/>
    </row>
    <row r="518" spans="1:17" x14ac:dyDescent="0.15">
      <c r="A518" s="42"/>
      <c r="B518" s="42"/>
      <c r="C518" s="42"/>
      <c r="D518" s="44"/>
      <c r="E518" s="44"/>
      <c r="F518" s="44"/>
      <c r="G518" s="42"/>
      <c r="H518" s="42"/>
      <c r="I518" s="42"/>
      <c r="J518" s="89"/>
      <c r="K518" s="42"/>
      <c r="L518" s="42"/>
      <c r="M518" s="42"/>
      <c r="N518" s="42"/>
      <c r="O518" s="42"/>
      <c r="P518" s="42"/>
      <c r="Q518" s="42"/>
    </row>
    <row r="519" spans="1:17" x14ac:dyDescent="0.15">
      <c r="A519" s="42"/>
      <c r="B519" s="42"/>
      <c r="C519" s="42"/>
      <c r="D519" s="44"/>
      <c r="E519" s="44"/>
      <c r="F519" s="44"/>
      <c r="G519" s="42"/>
      <c r="H519" s="42"/>
      <c r="I519" s="42"/>
      <c r="J519" s="89"/>
      <c r="K519" s="42"/>
      <c r="L519" s="42"/>
      <c r="M519" s="42"/>
      <c r="N519" s="42"/>
      <c r="O519" s="42"/>
      <c r="P519" s="42"/>
      <c r="Q519" s="42"/>
    </row>
    <row r="520" spans="1:17" x14ac:dyDescent="0.15">
      <c r="A520" s="42"/>
      <c r="B520" s="42"/>
      <c r="C520" s="42"/>
      <c r="D520" s="44"/>
      <c r="E520" s="44"/>
      <c r="F520" s="44"/>
      <c r="G520" s="42"/>
      <c r="H520" s="42"/>
      <c r="I520" s="42"/>
      <c r="J520" s="89"/>
      <c r="K520" s="42"/>
      <c r="L520" s="42"/>
      <c r="M520" s="42"/>
      <c r="N520" s="42"/>
      <c r="O520" s="42"/>
      <c r="P520" s="42"/>
      <c r="Q520" s="42"/>
    </row>
    <row r="521" spans="1:17" x14ac:dyDescent="0.15">
      <c r="A521" s="42"/>
      <c r="B521" s="42"/>
      <c r="C521" s="42"/>
      <c r="D521" s="44"/>
      <c r="E521" s="44"/>
      <c r="F521" s="44"/>
      <c r="G521" s="42"/>
      <c r="H521" s="42"/>
      <c r="I521" s="42"/>
      <c r="J521" s="89"/>
      <c r="K521" s="42"/>
      <c r="L521" s="42"/>
      <c r="M521" s="42"/>
      <c r="N521" s="42"/>
      <c r="O521" s="42"/>
      <c r="P521" s="42"/>
      <c r="Q521" s="42"/>
    </row>
    <row r="522" spans="1:17" x14ac:dyDescent="0.15">
      <c r="A522" s="42"/>
      <c r="B522" s="42"/>
      <c r="C522" s="42"/>
      <c r="D522" s="44"/>
      <c r="E522" s="44"/>
      <c r="F522" s="44"/>
      <c r="G522" s="42"/>
      <c r="H522" s="42"/>
      <c r="I522" s="42"/>
      <c r="J522" s="89"/>
      <c r="K522" s="42"/>
      <c r="L522" s="42"/>
      <c r="M522" s="42"/>
      <c r="N522" s="42"/>
      <c r="O522" s="42"/>
      <c r="P522" s="42"/>
      <c r="Q522" s="42"/>
    </row>
    <row r="523" spans="1:17" x14ac:dyDescent="0.15">
      <c r="A523" s="42"/>
      <c r="B523" s="42"/>
      <c r="C523" s="42"/>
      <c r="D523" s="44"/>
      <c r="E523" s="44"/>
      <c r="F523" s="44"/>
      <c r="G523" s="42"/>
      <c r="H523" s="42"/>
      <c r="I523" s="42"/>
      <c r="J523" s="89"/>
      <c r="K523" s="42"/>
      <c r="L523" s="42"/>
      <c r="M523" s="42"/>
      <c r="N523" s="42"/>
      <c r="O523" s="42"/>
      <c r="P523" s="42"/>
      <c r="Q523" s="42"/>
    </row>
    <row r="524" spans="1:17" x14ac:dyDescent="0.15">
      <c r="A524" s="42"/>
      <c r="B524" s="42"/>
      <c r="C524" s="42"/>
      <c r="D524" s="44"/>
      <c r="E524" s="44"/>
      <c r="F524" s="44"/>
      <c r="G524" s="42"/>
      <c r="H524" s="42"/>
      <c r="I524" s="42"/>
      <c r="J524" s="89"/>
      <c r="K524" s="42"/>
      <c r="L524" s="42"/>
      <c r="M524" s="42"/>
      <c r="N524" s="42"/>
      <c r="O524" s="42"/>
      <c r="P524" s="42"/>
      <c r="Q524" s="42"/>
    </row>
    <row r="525" spans="1:17" x14ac:dyDescent="0.15">
      <c r="A525" s="42"/>
      <c r="B525" s="42"/>
      <c r="C525" s="42"/>
      <c r="D525" s="44"/>
      <c r="E525" s="44"/>
      <c r="F525" s="44"/>
      <c r="G525" s="42"/>
      <c r="H525" s="42"/>
      <c r="I525" s="42"/>
      <c r="J525" s="89"/>
      <c r="K525" s="42"/>
      <c r="L525" s="42"/>
      <c r="M525" s="42"/>
      <c r="N525" s="42"/>
      <c r="O525" s="42"/>
      <c r="P525" s="42"/>
      <c r="Q525" s="42"/>
    </row>
    <row r="526" spans="1:17" x14ac:dyDescent="0.15">
      <c r="A526" s="42"/>
      <c r="B526" s="42"/>
      <c r="C526" s="42"/>
      <c r="D526" s="44"/>
      <c r="E526" s="44"/>
      <c r="F526" s="44"/>
      <c r="G526" s="42"/>
      <c r="H526" s="42"/>
      <c r="I526" s="42"/>
      <c r="J526" s="89"/>
      <c r="K526" s="42"/>
      <c r="L526" s="42"/>
      <c r="M526" s="42"/>
      <c r="N526" s="42"/>
      <c r="O526" s="42"/>
      <c r="P526" s="42"/>
      <c r="Q526" s="42"/>
    </row>
    <row r="527" spans="1:17" x14ac:dyDescent="0.15">
      <c r="A527" s="42"/>
      <c r="B527" s="42"/>
      <c r="C527" s="42"/>
      <c r="D527" s="44"/>
      <c r="E527" s="44"/>
      <c r="F527" s="44"/>
      <c r="G527" s="42"/>
      <c r="H527" s="42"/>
      <c r="I527" s="42"/>
      <c r="J527" s="89"/>
      <c r="K527" s="42"/>
      <c r="L527" s="42"/>
      <c r="M527" s="42"/>
      <c r="N527" s="42"/>
      <c r="O527" s="42"/>
      <c r="P527" s="42"/>
      <c r="Q527" s="42"/>
    </row>
    <row r="528" spans="1:17" x14ac:dyDescent="0.15">
      <c r="A528" s="42"/>
      <c r="B528" s="42"/>
      <c r="C528" s="42"/>
      <c r="D528" s="44"/>
      <c r="E528" s="44"/>
      <c r="F528" s="44"/>
      <c r="G528" s="42"/>
      <c r="H528" s="42"/>
      <c r="I528" s="42"/>
      <c r="J528" s="89"/>
      <c r="K528" s="42"/>
      <c r="L528" s="42"/>
      <c r="M528" s="42"/>
      <c r="N528" s="42"/>
      <c r="O528" s="42"/>
      <c r="P528" s="42"/>
      <c r="Q528" s="42"/>
    </row>
    <row r="529" spans="1:17" x14ac:dyDescent="0.15">
      <c r="A529" s="42"/>
      <c r="B529" s="42"/>
      <c r="C529" s="42"/>
      <c r="D529" s="44"/>
      <c r="E529" s="44"/>
      <c r="F529" s="44"/>
      <c r="G529" s="42"/>
      <c r="H529" s="42"/>
      <c r="I529" s="42"/>
      <c r="J529" s="89"/>
      <c r="K529" s="42"/>
      <c r="L529" s="42"/>
      <c r="M529" s="42"/>
      <c r="N529" s="42"/>
      <c r="O529" s="42"/>
      <c r="P529" s="42"/>
      <c r="Q529" s="42"/>
    </row>
    <row r="530" spans="1:17" x14ac:dyDescent="0.15">
      <c r="A530" s="42"/>
      <c r="B530" s="42"/>
      <c r="C530" s="42"/>
      <c r="D530" s="44"/>
      <c r="E530" s="44"/>
      <c r="F530" s="44"/>
      <c r="G530" s="42"/>
      <c r="H530" s="42"/>
      <c r="I530" s="42"/>
      <c r="J530" s="89"/>
      <c r="K530" s="42"/>
      <c r="L530" s="42"/>
      <c r="M530" s="42"/>
      <c r="N530" s="42"/>
      <c r="O530" s="42"/>
      <c r="P530" s="42"/>
      <c r="Q530" s="42"/>
    </row>
    <row r="531" spans="1:17" x14ac:dyDescent="0.15">
      <c r="A531" s="42"/>
      <c r="B531" s="42"/>
      <c r="C531" s="42"/>
      <c r="D531" s="44"/>
      <c r="E531" s="44"/>
      <c r="F531" s="44"/>
      <c r="G531" s="42"/>
      <c r="H531" s="42"/>
      <c r="I531" s="42"/>
      <c r="J531" s="89"/>
      <c r="K531" s="42"/>
      <c r="L531" s="42"/>
      <c r="M531" s="42"/>
      <c r="N531" s="42"/>
      <c r="O531" s="42"/>
      <c r="P531" s="42"/>
      <c r="Q531" s="42"/>
    </row>
    <row r="532" spans="1:17" x14ac:dyDescent="0.15">
      <c r="A532" s="42"/>
      <c r="B532" s="42"/>
      <c r="C532" s="42"/>
      <c r="D532" s="44"/>
      <c r="E532" s="44"/>
      <c r="F532" s="44"/>
      <c r="G532" s="42"/>
      <c r="H532" s="42"/>
      <c r="I532" s="42"/>
      <c r="J532" s="89"/>
      <c r="K532" s="42"/>
      <c r="L532" s="42"/>
      <c r="M532" s="42"/>
      <c r="N532" s="42"/>
      <c r="O532" s="42"/>
      <c r="P532" s="42"/>
      <c r="Q532" s="42"/>
    </row>
    <row r="533" spans="1:17" x14ac:dyDescent="0.15">
      <c r="A533" s="42"/>
      <c r="B533" s="42"/>
      <c r="C533" s="42"/>
      <c r="D533" s="44"/>
      <c r="E533" s="44"/>
      <c r="F533" s="44"/>
      <c r="G533" s="42"/>
      <c r="H533" s="42"/>
      <c r="I533" s="42"/>
      <c r="J533" s="89"/>
      <c r="K533" s="42"/>
      <c r="L533" s="42"/>
      <c r="M533" s="42"/>
      <c r="N533" s="42"/>
      <c r="O533" s="42"/>
      <c r="P533" s="42"/>
      <c r="Q533" s="42"/>
    </row>
    <row r="534" spans="1:17" x14ac:dyDescent="0.15">
      <c r="A534" s="42"/>
      <c r="B534" s="42"/>
      <c r="C534" s="42"/>
      <c r="D534" s="44"/>
      <c r="E534" s="44"/>
      <c r="F534" s="44"/>
      <c r="G534" s="42"/>
      <c r="H534" s="42"/>
      <c r="I534" s="42"/>
      <c r="J534" s="89"/>
      <c r="K534" s="42"/>
      <c r="L534" s="42"/>
      <c r="M534" s="42"/>
      <c r="N534" s="42"/>
      <c r="O534" s="42"/>
      <c r="P534" s="42"/>
      <c r="Q534" s="42"/>
    </row>
    <row r="535" spans="1:17" x14ac:dyDescent="0.15">
      <c r="A535" s="42"/>
      <c r="B535" s="42"/>
      <c r="C535" s="42"/>
      <c r="D535" s="44"/>
      <c r="E535" s="44"/>
      <c r="F535" s="44"/>
      <c r="G535" s="42"/>
      <c r="H535" s="42"/>
      <c r="I535" s="42"/>
      <c r="J535" s="89"/>
      <c r="K535" s="42"/>
      <c r="L535" s="42"/>
      <c r="M535" s="42"/>
      <c r="N535" s="42"/>
      <c r="O535" s="42"/>
      <c r="P535" s="42"/>
      <c r="Q535" s="42"/>
    </row>
    <row r="536" spans="1:17" x14ac:dyDescent="0.15">
      <c r="A536" s="42"/>
      <c r="B536" s="42"/>
      <c r="C536" s="42"/>
      <c r="D536" s="44"/>
      <c r="E536" s="44"/>
      <c r="F536" s="44"/>
      <c r="G536" s="42"/>
      <c r="H536" s="42"/>
      <c r="I536" s="42"/>
      <c r="J536" s="89"/>
      <c r="K536" s="42"/>
      <c r="L536" s="42"/>
      <c r="M536" s="42"/>
      <c r="N536" s="42"/>
      <c r="O536" s="42"/>
      <c r="P536" s="42"/>
      <c r="Q536" s="42"/>
    </row>
    <row r="537" spans="1:17" x14ac:dyDescent="0.15">
      <c r="A537" s="42"/>
      <c r="B537" s="42"/>
      <c r="C537" s="42"/>
      <c r="D537" s="44"/>
      <c r="E537" s="44"/>
      <c r="F537" s="44"/>
      <c r="G537" s="42"/>
      <c r="H537" s="42"/>
      <c r="I537" s="42"/>
      <c r="J537" s="89"/>
      <c r="K537" s="42"/>
      <c r="L537" s="42"/>
      <c r="M537" s="42"/>
      <c r="N537" s="42"/>
      <c r="O537" s="42"/>
      <c r="P537" s="42"/>
      <c r="Q537" s="42"/>
    </row>
    <row r="538" spans="1:17" x14ac:dyDescent="0.15">
      <c r="A538" s="42"/>
      <c r="B538" s="42"/>
      <c r="C538" s="42"/>
      <c r="D538" s="44"/>
      <c r="E538" s="44"/>
      <c r="F538" s="44"/>
      <c r="G538" s="42"/>
      <c r="H538" s="42"/>
      <c r="I538" s="42"/>
      <c r="J538" s="89"/>
      <c r="K538" s="42"/>
      <c r="L538" s="42"/>
      <c r="M538" s="42"/>
      <c r="N538" s="42"/>
      <c r="O538" s="42"/>
      <c r="P538" s="42"/>
      <c r="Q538" s="42"/>
    </row>
    <row r="539" spans="1:17" x14ac:dyDescent="0.15">
      <c r="A539" s="42"/>
      <c r="B539" s="42"/>
      <c r="C539" s="42"/>
      <c r="D539" s="44"/>
      <c r="E539" s="44"/>
      <c r="F539" s="44"/>
      <c r="G539" s="42"/>
      <c r="H539" s="42"/>
      <c r="I539" s="42"/>
      <c r="J539" s="89"/>
      <c r="K539" s="42"/>
      <c r="L539" s="42"/>
      <c r="M539" s="42"/>
      <c r="N539" s="42"/>
      <c r="O539" s="42"/>
      <c r="P539" s="42"/>
      <c r="Q539" s="42"/>
    </row>
    <row r="540" spans="1:17" x14ac:dyDescent="0.15">
      <c r="A540" s="42"/>
      <c r="B540" s="42"/>
      <c r="C540" s="42"/>
      <c r="D540" s="44"/>
      <c r="E540" s="44"/>
      <c r="F540" s="44"/>
      <c r="G540" s="42"/>
      <c r="H540" s="42"/>
      <c r="I540" s="42"/>
      <c r="J540" s="89"/>
      <c r="K540" s="42"/>
      <c r="L540" s="42"/>
      <c r="M540" s="42"/>
      <c r="N540" s="42"/>
      <c r="O540" s="42"/>
      <c r="P540" s="42"/>
      <c r="Q540" s="42"/>
    </row>
    <row r="541" spans="1:17" x14ac:dyDescent="0.15">
      <c r="A541" s="42"/>
      <c r="B541" s="42"/>
      <c r="C541" s="42"/>
      <c r="D541" s="44"/>
      <c r="E541" s="44"/>
      <c r="F541" s="44"/>
      <c r="G541" s="42"/>
      <c r="H541" s="42"/>
      <c r="I541" s="42"/>
      <c r="J541" s="89"/>
      <c r="K541" s="42"/>
      <c r="L541" s="42"/>
      <c r="M541" s="42"/>
      <c r="N541" s="42"/>
      <c r="O541" s="42"/>
      <c r="P541" s="42"/>
      <c r="Q541" s="42"/>
    </row>
    <row r="542" spans="1:17" x14ac:dyDescent="0.15">
      <c r="A542" s="42"/>
      <c r="B542" s="42"/>
      <c r="C542" s="42"/>
      <c r="D542" s="44"/>
      <c r="E542" s="44"/>
      <c r="F542" s="44"/>
      <c r="G542" s="42"/>
      <c r="H542" s="42"/>
      <c r="I542" s="42"/>
      <c r="J542" s="89"/>
      <c r="K542" s="42"/>
      <c r="L542" s="42"/>
      <c r="M542" s="42"/>
      <c r="N542" s="42"/>
      <c r="O542" s="42"/>
      <c r="P542" s="42"/>
      <c r="Q542" s="42"/>
    </row>
    <row r="543" spans="1:17" x14ac:dyDescent="0.15">
      <c r="A543" s="42"/>
      <c r="B543" s="42"/>
      <c r="C543" s="42"/>
      <c r="D543" s="44"/>
      <c r="E543" s="44"/>
      <c r="F543" s="44"/>
      <c r="G543" s="42"/>
      <c r="H543" s="42"/>
      <c r="I543" s="42"/>
      <c r="J543" s="89"/>
      <c r="K543" s="42"/>
      <c r="L543" s="42"/>
      <c r="M543" s="42"/>
      <c r="N543" s="42"/>
      <c r="O543" s="42"/>
      <c r="P543" s="42"/>
      <c r="Q543" s="42"/>
    </row>
    <row r="544" spans="1:17" x14ac:dyDescent="0.15">
      <c r="A544" s="42"/>
      <c r="B544" s="42"/>
      <c r="C544" s="42"/>
      <c r="D544" s="44"/>
      <c r="E544" s="44"/>
      <c r="F544" s="44"/>
      <c r="G544" s="42"/>
      <c r="H544" s="42"/>
      <c r="I544" s="42"/>
      <c r="J544" s="89"/>
      <c r="K544" s="42"/>
      <c r="L544" s="42"/>
      <c r="M544" s="42"/>
      <c r="N544" s="42"/>
      <c r="O544" s="42"/>
      <c r="P544" s="42"/>
      <c r="Q544" s="42"/>
    </row>
    <row r="545" spans="1:17" x14ac:dyDescent="0.15">
      <c r="A545" s="42"/>
      <c r="B545" s="42"/>
      <c r="C545" s="42"/>
      <c r="D545" s="44"/>
      <c r="E545" s="44"/>
      <c r="F545" s="44"/>
      <c r="G545" s="42"/>
      <c r="H545" s="42"/>
      <c r="I545" s="42"/>
      <c r="J545" s="89"/>
      <c r="K545" s="42"/>
      <c r="L545" s="42"/>
      <c r="M545" s="42"/>
      <c r="N545" s="42"/>
      <c r="O545" s="42"/>
      <c r="P545" s="42"/>
      <c r="Q545" s="42"/>
    </row>
    <row r="546" spans="1:17" x14ac:dyDescent="0.15">
      <c r="A546" s="42"/>
      <c r="B546" s="42"/>
      <c r="C546" s="42"/>
      <c r="D546" s="44"/>
      <c r="E546" s="44"/>
      <c r="F546" s="44"/>
      <c r="G546" s="42"/>
      <c r="H546" s="42"/>
      <c r="I546" s="42"/>
      <c r="J546" s="89"/>
      <c r="K546" s="42"/>
      <c r="L546" s="42"/>
      <c r="M546" s="42"/>
      <c r="N546" s="42"/>
      <c r="O546" s="42"/>
      <c r="P546" s="42"/>
      <c r="Q546" s="42"/>
    </row>
    <row r="547" spans="1:17" x14ac:dyDescent="0.15">
      <c r="A547" s="42"/>
      <c r="B547" s="42"/>
      <c r="C547" s="42"/>
      <c r="D547" s="44"/>
      <c r="E547" s="44"/>
      <c r="F547" s="44"/>
      <c r="G547" s="42"/>
      <c r="H547" s="42"/>
      <c r="I547" s="42"/>
      <c r="J547" s="89"/>
      <c r="K547" s="42"/>
      <c r="L547" s="42"/>
      <c r="M547" s="42"/>
      <c r="N547" s="42"/>
      <c r="O547" s="42"/>
      <c r="P547" s="42"/>
      <c r="Q547" s="42"/>
    </row>
    <row r="548" spans="1:17" x14ac:dyDescent="0.15">
      <c r="A548" s="42"/>
      <c r="B548" s="42"/>
      <c r="C548" s="42"/>
      <c r="D548" s="44"/>
      <c r="E548" s="44"/>
      <c r="F548" s="44"/>
      <c r="G548" s="42"/>
      <c r="H548" s="42"/>
      <c r="I548" s="42"/>
      <c r="J548" s="89"/>
      <c r="K548" s="42"/>
      <c r="L548" s="42"/>
      <c r="M548" s="42"/>
      <c r="N548" s="42"/>
      <c r="O548" s="42"/>
      <c r="P548" s="42"/>
      <c r="Q548" s="42"/>
    </row>
    <row r="549" spans="1:17" x14ac:dyDescent="0.15">
      <c r="A549" s="42"/>
      <c r="B549" s="42"/>
      <c r="C549" s="42"/>
      <c r="D549" s="44"/>
      <c r="E549" s="44"/>
      <c r="F549" s="44"/>
      <c r="G549" s="42"/>
      <c r="H549" s="42"/>
      <c r="I549" s="42"/>
      <c r="J549" s="89"/>
      <c r="K549" s="42"/>
      <c r="L549" s="42"/>
      <c r="M549" s="42"/>
      <c r="N549" s="42"/>
      <c r="O549" s="42"/>
      <c r="P549" s="42"/>
      <c r="Q549" s="42"/>
    </row>
    <row r="550" spans="1:17" x14ac:dyDescent="0.15">
      <c r="A550" s="42"/>
      <c r="B550" s="42"/>
      <c r="C550" s="42"/>
      <c r="D550" s="44"/>
      <c r="E550" s="44"/>
      <c r="F550" s="44"/>
      <c r="G550" s="42"/>
      <c r="H550" s="42"/>
      <c r="I550" s="42"/>
      <c r="J550" s="89"/>
      <c r="K550" s="42"/>
      <c r="L550" s="42"/>
      <c r="M550" s="42"/>
      <c r="N550" s="42"/>
      <c r="O550" s="42"/>
      <c r="P550" s="42"/>
      <c r="Q550" s="42"/>
    </row>
    <row r="551" spans="1:17" x14ac:dyDescent="0.15">
      <c r="A551" s="42"/>
      <c r="B551" s="42"/>
      <c r="C551" s="42"/>
      <c r="D551" s="44"/>
      <c r="E551" s="44"/>
      <c r="F551" s="44"/>
      <c r="G551" s="42"/>
      <c r="H551" s="42"/>
      <c r="I551" s="42"/>
      <c r="J551" s="89"/>
      <c r="K551" s="42"/>
      <c r="L551" s="42"/>
      <c r="M551" s="42"/>
      <c r="N551" s="42"/>
      <c r="O551" s="42"/>
      <c r="P551" s="42"/>
      <c r="Q551" s="42"/>
    </row>
    <row r="552" spans="1:17" x14ac:dyDescent="0.15">
      <c r="A552" s="42"/>
      <c r="B552" s="42"/>
      <c r="C552" s="42"/>
      <c r="D552" s="44"/>
      <c r="E552" s="44"/>
      <c r="F552" s="44"/>
      <c r="G552" s="42"/>
      <c r="H552" s="42"/>
      <c r="I552" s="42"/>
      <c r="J552" s="89"/>
      <c r="K552" s="42"/>
      <c r="L552" s="42"/>
      <c r="M552" s="42"/>
      <c r="N552" s="42"/>
      <c r="O552" s="42"/>
      <c r="P552" s="42"/>
      <c r="Q552" s="42"/>
    </row>
    <row r="553" spans="1:17" x14ac:dyDescent="0.15">
      <c r="A553" s="42"/>
      <c r="B553" s="42"/>
      <c r="C553" s="42"/>
      <c r="D553" s="44"/>
      <c r="E553" s="44"/>
      <c r="F553" s="44"/>
      <c r="G553" s="42"/>
      <c r="H553" s="42"/>
      <c r="I553" s="42"/>
      <c r="J553" s="89"/>
      <c r="K553" s="42"/>
      <c r="L553" s="42"/>
      <c r="M553" s="42"/>
      <c r="N553" s="42"/>
      <c r="O553" s="42"/>
      <c r="P553" s="42"/>
      <c r="Q553" s="42"/>
    </row>
    <row r="554" spans="1:17" x14ac:dyDescent="0.15">
      <c r="A554" s="42"/>
      <c r="B554" s="42"/>
      <c r="C554" s="42"/>
      <c r="D554" s="44"/>
      <c r="E554" s="44"/>
      <c r="F554" s="44"/>
      <c r="G554" s="42"/>
      <c r="H554" s="42"/>
      <c r="I554" s="42"/>
      <c r="J554" s="89"/>
      <c r="K554" s="42"/>
      <c r="L554" s="42"/>
      <c r="M554" s="42"/>
      <c r="N554" s="42"/>
      <c r="O554" s="42"/>
      <c r="P554" s="42"/>
      <c r="Q554" s="42"/>
    </row>
    <row r="555" spans="1:17" x14ac:dyDescent="0.15">
      <c r="A555" s="42"/>
      <c r="B555" s="42"/>
      <c r="C555" s="42"/>
      <c r="D555" s="44"/>
      <c r="E555" s="44"/>
      <c r="F555" s="44"/>
      <c r="G555" s="42"/>
      <c r="H555" s="42"/>
      <c r="I555" s="42"/>
      <c r="J555" s="89"/>
      <c r="K555" s="42"/>
      <c r="L555" s="42"/>
      <c r="M555" s="42"/>
      <c r="N555" s="42"/>
      <c r="O555" s="42"/>
      <c r="P555" s="42"/>
      <c r="Q555" s="42"/>
    </row>
    <row r="556" spans="1:17" x14ac:dyDescent="0.15">
      <c r="A556" s="42"/>
      <c r="B556" s="42"/>
      <c r="C556" s="42"/>
      <c r="D556" s="44"/>
      <c r="E556" s="44"/>
      <c r="F556" s="44"/>
      <c r="G556" s="42"/>
      <c r="H556" s="42"/>
      <c r="I556" s="42"/>
      <c r="J556" s="89"/>
      <c r="K556" s="42"/>
      <c r="L556" s="42"/>
      <c r="M556" s="42"/>
      <c r="N556" s="42"/>
      <c r="O556" s="42"/>
      <c r="P556" s="42"/>
      <c r="Q556" s="42"/>
    </row>
    <row r="557" spans="1:17" x14ac:dyDescent="0.15">
      <c r="A557" s="42"/>
      <c r="B557" s="42"/>
      <c r="C557" s="42"/>
      <c r="D557" s="44"/>
      <c r="E557" s="44"/>
      <c r="F557" s="44"/>
      <c r="G557" s="42"/>
      <c r="H557" s="42"/>
      <c r="I557" s="42"/>
      <c r="J557" s="89"/>
      <c r="K557" s="42"/>
      <c r="L557" s="42"/>
      <c r="M557" s="42"/>
      <c r="N557" s="42"/>
      <c r="O557" s="42"/>
      <c r="P557" s="42"/>
      <c r="Q557" s="42"/>
    </row>
    <row r="558" spans="1:17" x14ac:dyDescent="0.15">
      <c r="A558" s="42"/>
      <c r="B558" s="42"/>
      <c r="C558" s="42"/>
      <c r="D558" s="44"/>
      <c r="E558" s="44"/>
      <c r="F558" s="44"/>
      <c r="G558" s="42"/>
      <c r="H558" s="42"/>
      <c r="I558" s="42"/>
      <c r="J558" s="89"/>
      <c r="K558" s="42"/>
      <c r="L558" s="42"/>
      <c r="M558" s="42"/>
      <c r="N558" s="42"/>
      <c r="O558" s="42"/>
      <c r="P558" s="42"/>
      <c r="Q558" s="42"/>
    </row>
    <row r="559" spans="1:17" x14ac:dyDescent="0.15">
      <c r="A559" s="42"/>
      <c r="B559" s="42"/>
      <c r="C559" s="42"/>
      <c r="D559" s="44"/>
      <c r="E559" s="44"/>
      <c r="F559" s="44"/>
      <c r="G559" s="42"/>
      <c r="H559" s="42"/>
      <c r="I559" s="42"/>
      <c r="J559" s="89"/>
      <c r="K559" s="42"/>
      <c r="L559" s="42"/>
      <c r="M559" s="42"/>
      <c r="N559" s="42"/>
      <c r="O559" s="42"/>
      <c r="P559" s="42"/>
      <c r="Q559" s="42"/>
    </row>
    <row r="560" spans="1:17" x14ac:dyDescent="0.15">
      <c r="A560" s="42"/>
      <c r="B560" s="42"/>
      <c r="C560" s="42"/>
      <c r="D560" s="44"/>
      <c r="E560" s="44"/>
      <c r="F560" s="44"/>
      <c r="G560" s="42"/>
      <c r="H560" s="42"/>
      <c r="I560" s="42"/>
      <c r="J560" s="89"/>
      <c r="K560" s="42"/>
      <c r="L560" s="42"/>
      <c r="M560" s="42"/>
      <c r="N560" s="42"/>
      <c r="O560" s="42"/>
      <c r="P560" s="42"/>
      <c r="Q560" s="42"/>
    </row>
    <row r="561" spans="1:17" x14ac:dyDescent="0.15">
      <c r="A561" s="42"/>
      <c r="B561" s="42"/>
      <c r="C561" s="42"/>
      <c r="D561" s="44"/>
      <c r="E561" s="44"/>
      <c r="F561" s="44"/>
      <c r="G561" s="42"/>
      <c r="H561" s="42"/>
      <c r="I561" s="42"/>
      <c r="J561" s="89"/>
      <c r="K561" s="42"/>
      <c r="L561" s="42"/>
      <c r="M561" s="42"/>
      <c r="N561" s="42"/>
      <c r="O561" s="42"/>
      <c r="P561" s="42"/>
      <c r="Q561" s="42"/>
    </row>
    <row r="562" spans="1:17" x14ac:dyDescent="0.15">
      <c r="A562" s="42"/>
      <c r="B562" s="42"/>
      <c r="C562" s="42"/>
      <c r="D562" s="44"/>
      <c r="E562" s="44"/>
      <c r="F562" s="44"/>
      <c r="G562" s="42"/>
      <c r="H562" s="42"/>
      <c r="I562" s="42"/>
      <c r="J562" s="89"/>
      <c r="K562" s="42"/>
      <c r="L562" s="42"/>
      <c r="M562" s="42"/>
      <c r="N562" s="42"/>
      <c r="O562" s="42"/>
      <c r="P562" s="42"/>
      <c r="Q562" s="42"/>
    </row>
    <row r="563" spans="1:17" x14ac:dyDescent="0.15">
      <c r="A563" s="42"/>
      <c r="B563" s="42"/>
      <c r="C563" s="42"/>
      <c r="D563" s="44"/>
      <c r="E563" s="44"/>
      <c r="F563" s="44"/>
      <c r="G563" s="42"/>
      <c r="H563" s="42"/>
      <c r="I563" s="42"/>
      <c r="J563" s="89"/>
      <c r="K563" s="42"/>
      <c r="L563" s="42"/>
      <c r="M563" s="42"/>
      <c r="N563" s="42"/>
      <c r="O563" s="42"/>
      <c r="P563" s="42"/>
      <c r="Q563" s="42"/>
    </row>
    <row r="564" spans="1:17" x14ac:dyDescent="0.15">
      <c r="A564" s="42"/>
      <c r="B564" s="42"/>
      <c r="C564" s="42"/>
      <c r="D564" s="44"/>
      <c r="E564" s="44"/>
      <c r="F564" s="44"/>
      <c r="G564" s="42"/>
      <c r="H564" s="42"/>
      <c r="I564" s="42"/>
      <c r="J564" s="89"/>
      <c r="K564" s="42"/>
      <c r="L564" s="42"/>
      <c r="M564" s="42"/>
      <c r="N564" s="42"/>
      <c r="O564" s="42"/>
      <c r="P564" s="42"/>
      <c r="Q564" s="42"/>
    </row>
    <row r="565" spans="1:17" x14ac:dyDescent="0.15">
      <c r="A565" s="42"/>
      <c r="B565" s="42"/>
      <c r="C565" s="42"/>
      <c r="D565" s="44"/>
      <c r="E565" s="44"/>
      <c r="F565" s="44"/>
      <c r="G565" s="42"/>
      <c r="H565" s="42"/>
      <c r="I565" s="42"/>
      <c r="J565" s="89"/>
      <c r="K565" s="42"/>
      <c r="L565" s="42"/>
      <c r="M565" s="42"/>
      <c r="N565" s="42"/>
      <c r="O565" s="42"/>
      <c r="P565" s="42"/>
      <c r="Q565" s="42"/>
    </row>
    <row r="566" spans="1:17" x14ac:dyDescent="0.15">
      <c r="A566" s="42"/>
      <c r="B566" s="42"/>
      <c r="C566" s="42"/>
      <c r="D566" s="44"/>
      <c r="E566" s="44"/>
      <c r="F566" s="44"/>
      <c r="G566" s="42"/>
      <c r="H566" s="42"/>
      <c r="I566" s="42"/>
      <c r="J566" s="89"/>
      <c r="K566" s="42"/>
      <c r="L566" s="42"/>
      <c r="M566" s="42"/>
      <c r="N566" s="42"/>
      <c r="O566" s="42"/>
      <c r="P566" s="42"/>
      <c r="Q566" s="42"/>
    </row>
    <row r="567" spans="1:17" x14ac:dyDescent="0.15">
      <c r="A567" s="42"/>
      <c r="B567" s="42"/>
      <c r="C567" s="42"/>
      <c r="D567" s="44"/>
      <c r="E567" s="44"/>
      <c r="F567" s="44"/>
      <c r="G567" s="42"/>
      <c r="H567" s="42"/>
      <c r="I567" s="42"/>
      <c r="J567" s="89"/>
      <c r="K567" s="42"/>
      <c r="L567" s="42"/>
      <c r="M567" s="42"/>
      <c r="N567" s="42"/>
      <c r="O567" s="42"/>
      <c r="P567" s="42"/>
      <c r="Q567" s="42"/>
    </row>
    <row r="568" spans="1:17" x14ac:dyDescent="0.15">
      <c r="A568" s="42"/>
      <c r="B568" s="42"/>
      <c r="C568" s="42"/>
      <c r="D568" s="44"/>
      <c r="E568" s="44"/>
      <c r="F568" s="44"/>
      <c r="G568" s="42"/>
      <c r="H568" s="42"/>
      <c r="I568" s="42"/>
      <c r="J568" s="89"/>
      <c r="K568" s="42"/>
      <c r="L568" s="42"/>
      <c r="M568" s="42"/>
      <c r="N568" s="42"/>
      <c r="O568" s="42"/>
      <c r="P568" s="42"/>
      <c r="Q568" s="42"/>
    </row>
    <row r="569" spans="1:17" x14ac:dyDescent="0.15">
      <c r="A569" s="42"/>
      <c r="B569" s="42"/>
      <c r="C569" s="42"/>
      <c r="D569" s="44"/>
      <c r="E569" s="44"/>
      <c r="F569" s="44"/>
      <c r="G569" s="42"/>
      <c r="H569" s="42"/>
      <c r="I569" s="42"/>
      <c r="J569" s="89"/>
      <c r="K569" s="42"/>
      <c r="L569" s="42"/>
      <c r="M569" s="42"/>
      <c r="N569" s="42"/>
      <c r="O569" s="42"/>
      <c r="P569" s="42"/>
      <c r="Q569" s="42"/>
    </row>
    <row r="570" spans="1:17" x14ac:dyDescent="0.15">
      <c r="A570" s="42"/>
      <c r="B570" s="42"/>
      <c r="C570" s="42"/>
      <c r="D570" s="44"/>
      <c r="E570" s="44"/>
      <c r="F570" s="44"/>
      <c r="G570" s="42"/>
      <c r="H570" s="42"/>
      <c r="I570" s="42"/>
      <c r="J570" s="89"/>
      <c r="K570" s="42"/>
      <c r="L570" s="42"/>
      <c r="M570" s="42"/>
      <c r="N570" s="42"/>
      <c r="O570" s="42"/>
      <c r="P570" s="42"/>
      <c r="Q570" s="42"/>
    </row>
    <row r="571" spans="1:17" x14ac:dyDescent="0.15">
      <c r="A571" s="42"/>
      <c r="B571" s="42"/>
      <c r="C571" s="42"/>
      <c r="D571" s="44"/>
      <c r="E571" s="44"/>
      <c r="F571" s="44"/>
      <c r="G571" s="42"/>
      <c r="H571" s="42"/>
      <c r="I571" s="42"/>
      <c r="J571" s="89"/>
      <c r="K571" s="42"/>
      <c r="L571" s="42"/>
      <c r="M571" s="42"/>
      <c r="N571" s="42"/>
      <c r="O571" s="42"/>
      <c r="P571" s="42"/>
      <c r="Q571" s="42"/>
    </row>
    <row r="572" spans="1:17" x14ac:dyDescent="0.15">
      <c r="A572" s="42"/>
      <c r="B572" s="42"/>
      <c r="C572" s="42"/>
      <c r="D572" s="44"/>
      <c r="E572" s="44"/>
      <c r="F572" s="44"/>
      <c r="G572" s="42"/>
      <c r="H572" s="42"/>
      <c r="I572" s="42"/>
      <c r="J572" s="89"/>
      <c r="K572" s="42"/>
      <c r="L572" s="42"/>
      <c r="M572" s="42"/>
      <c r="N572" s="42"/>
      <c r="O572" s="42"/>
      <c r="P572" s="42"/>
      <c r="Q572" s="42"/>
    </row>
    <row r="573" spans="1:17" x14ac:dyDescent="0.15">
      <c r="A573" s="42"/>
      <c r="B573" s="42"/>
      <c r="C573" s="42"/>
      <c r="D573" s="44"/>
      <c r="E573" s="44"/>
      <c r="F573" s="44"/>
      <c r="G573" s="42"/>
      <c r="H573" s="42"/>
      <c r="I573" s="42"/>
      <c r="J573" s="89"/>
      <c r="K573" s="42"/>
      <c r="L573" s="42"/>
      <c r="M573" s="42"/>
      <c r="N573" s="42"/>
      <c r="O573" s="42"/>
      <c r="P573" s="42"/>
      <c r="Q573" s="42"/>
    </row>
    <row r="574" spans="1:17" x14ac:dyDescent="0.15">
      <c r="A574" s="42"/>
      <c r="B574" s="42"/>
      <c r="C574" s="42"/>
      <c r="D574" s="44"/>
      <c r="E574" s="44"/>
      <c r="F574" s="44"/>
      <c r="G574" s="42"/>
      <c r="H574" s="42"/>
      <c r="I574" s="42"/>
      <c r="J574" s="89"/>
      <c r="K574" s="42"/>
      <c r="L574" s="42"/>
      <c r="M574" s="42"/>
      <c r="N574" s="42"/>
      <c r="O574" s="42"/>
      <c r="P574" s="42"/>
      <c r="Q574" s="42"/>
    </row>
    <row r="575" spans="1:17" x14ac:dyDescent="0.15">
      <c r="A575" s="42"/>
      <c r="B575" s="42"/>
      <c r="C575" s="42"/>
      <c r="D575" s="44"/>
      <c r="E575" s="44"/>
      <c r="F575" s="44"/>
      <c r="G575" s="42"/>
      <c r="H575" s="42"/>
      <c r="I575" s="42"/>
      <c r="J575" s="89"/>
      <c r="K575" s="42"/>
      <c r="L575" s="42"/>
      <c r="M575" s="42"/>
      <c r="N575" s="42"/>
      <c r="O575" s="42"/>
      <c r="P575" s="42"/>
      <c r="Q575" s="42"/>
    </row>
    <row r="576" spans="1:17" x14ac:dyDescent="0.15">
      <c r="A576" s="42"/>
      <c r="B576" s="42"/>
      <c r="C576" s="42"/>
      <c r="D576" s="44"/>
      <c r="E576" s="44"/>
      <c r="F576" s="44"/>
      <c r="G576" s="42"/>
      <c r="H576" s="42"/>
      <c r="I576" s="42"/>
      <c r="J576" s="89"/>
      <c r="K576" s="42"/>
      <c r="L576" s="42"/>
      <c r="M576" s="42"/>
      <c r="N576" s="42"/>
      <c r="O576" s="42"/>
      <c r="P576" s="42"/>
      <c r="Q576" s="42"/>
    </row>
    <row r="577" spans="1:17" x14ac:dyDescent="0.15">
      <c r="A577" s="42"/>
      <c r="B577" s="42"/>
      <c r="C577" s="42"/>
      <c r="D577" s="44"/>
      <c r="E577" s="44"/>
      <c r="F577" s="44"/>
      <c r="G577" s="42"/>
      <c r="H577" s="42"/>
      <c r="I577" s="42"/>
      <c r="J577" s="89"/>
      <c r="K577" s="42"/>
      <c r="L577" s="42"/>
      <c r="M577" s="42"/>
      <c r="N577" s="42"/>
      <c r="O577" s="42"/>
      <c r="P577" s="42"/>
      <c r="Q577" s="42"/>
    </row>
    <row r="578" spans="1:17" x14ac:dyDescent="0.15">
      <c r="A578" s="42"/>
      <c r="B578" s="42"/>
      <c r="C578" s="42"/>
      <c r="D578" s="44"/>
      <c r="E578" s="44"/>
      <c r="F578" s="44"/>
      <c r="G578" s="42"/>
      <c r="H578" s="42"/>
      <c r="I578" s="42"/>
      <c r="J578" s="89"/>
      <c r="K578" s="42"/>
      <c r="L578" s="42"/>
      <c r="M578" s="42"/>
      <c r="N578" s="42"/>
      <c r="O578" s="42"/>
      <c r="P578" s="42"/>
      <c r="Q578" s="42"/>
    </row>
    <row r="579" spans="1:17" x14ac:dyDescent="0.15">
      <c r="A579" s="42"/>
      <c r="B579" s="42"/>
      <c r="C579" s="42"/>
      <c r="D579" s="44"/>
      <c r="E579" s="44"/>
      <c r="F579" s="44"/>
      <c r="G579" s="42"/>
      <c r="H579" s="42"/>
      <c r="I579" s="42"/>
      <c r="J579" s="89"/>
      <c r="K579" s="42"/>
      <c r="L579" s="42"/>
      <c r="M579" s="42"/>
      <c r="N579" s="42"/>
      <c r="O579" s="42"/>
      <c r="P579" s="42"/>
      <c r="Q579" s="42"/>
    </row>
    <row r="580" spans="1:17" x14ac:dyDescent="0.15">
      <c r="A580" s="42"/>
      <c r="B580" s="42"/>
      <c r="C580" s="42"/>
      <c r="D580" s="44"/>
      <c r="E580" s="44"/>
      <c r="F580" s="44"/>
      <c r="G580" s="42"/>
      <c r="H580" s="42"/>
      <c r="I580" s="42"/>
      <c r="J580" s="89"/>
      <c r="K580" s="42"/>
      <c r="L580" s="42"/>
      <c r="M580" s="42"/>
      <c r="N580" s="42"/>
      <c r="O580" s="42"/>
      <c r="P580" s="42"/>
      <c r="Q580" s="42"/>
    </row>
    <row r="581" spans="1:17" x14ac:dyDescent="0.15">
      <c r="A581" s="42"/>
      <c r="B581" s="42"/>
      <c r="C581" s="42"/>
      <c r="D581" s="44"/>
      <c r="E581" s="44"/>
      <c r="F581" s="44"/>
      <c r="G581" s="42"/>
      <c r="H581" s="42"/>
      <c r="I581" s="42"/>
      <c r="J581" s="89"/>
      <c r="K581" s="42"/>
      <c r="L581" s="42"/>
      <c r="M581" s="42"/>
      <c r="N581" s="42"/>
      <c r="O581" s="42"/>
      <c r="P581" s="42"/>
      <c r="Q581" s="42"/>
    </row>
    <row r="582" spans="1:17" x14ac:dyDescent="0.15">
      <c r="A582" s="42"/>
      <c r="B582" s="42"/>
      <c r="C582" s="42"/>
      <c r="D582" s="44"/>
      <c r="E582" s="44"/>
      <c r="F582" s="44"/>
      <c r="G582" s="42"/>
      <c r="H582" s="42"/>
      <c r="I582" s="42"/>
      <c r="J582" s="89"/>
      <c r="K582" s="42"/>
      <c r="L582" s="42"/>
      <c r="M582" s="42"/>
      <c r="N582" s="42"/>
      <c r="O582" s="42"/>
      <c r="P582" s="42"/>
      <c r="Q582" s="42"/>
    </row>
    <row r="583" spans="1:17" x14ac:dyDescent="0.15">
      <c r="A583" s="42"/>
      <c r="B583" s="42"/>
      <c r="C583" s="42"/>
      <c r="D583" s="44"/>
      <c r="E583" s="44"/>
      <c r="F583" s="44"/>
      <c r="G583" s="42"/>
      <c r="H583" s="42"/>
      <c r="I583" s="42"/>
      <c r="J583" s="89"/>
      <c r="K583" s="42"/>
      <c r="L583" s="42"/>
      <c r="M583" s="42"/>
      <c r="N583" s="42"/>
      <c r="O583" s="42"/>
      <c r="P583" s="42"/>
      <c r="Q583" s="42"/>
    </row>
    <row r="584" spans="1:17" x14ac:dyDescent="0.15">
      <c r="A584" s="42"/>
      <c r="B584" s="42"/>
      <c r="C584" s="42"/>
      <c r="D584" s="44"/>
      <c r="E584" s="44"/>
      <c r="F584" s="44"/>
      <c r="G584" s="42"/>
      <c r="H584" s="42"/>
      <c r="I584" s="42"/>
      <c r="J584" s="89"/>
      <c r="K584" s="42"/>
      <c r="L584" s="42"/>
      <c r="M584" s="42"/>
      <c r="N584" s="42"/>
      <c r="O584" s="42"/>
      <c r="P584" s="42"/>
      <c r="Q584" s="42"/>
    </row>
    <row r="585" spans="1:17" x14ac:dyDescent="0.15">
      <c r="A585" s="42"/>
      <c r="B585" s="42"/>
      <c r="C585" s="42"/>
      <c r="D585" s="44"/>
      <c r="E585" s="44"/>
      <c r="F585" s="44"/>
      <c r="G585" s="42"/>
      <c r="H585" s="42"/>
      <c r="I585" s="42"/>
      <c r="J585" s="89"/>
      <c r="K585" s="42"/>
      <c r="L585" s="42"/>
      <c r="M585" s="42"/>
      <c r="N585" s="42"/>
      <c r="O585" s="42"/>
      <c r="P585" s="42"/>
      <c r="Q585" s="42"/>
    </row>
    <row r="586" spans="1:17" x14ac:dyDescent="0.15">
      <c r="A586" s="42"/>
      <c r="B586" s="42"/>
      <c r="C586" s="42"/>
      <c r="D586" s="44"/>
      <c r="E586" s="44"/>
      <c r="F586" s="44"/>
      <c r="G586" s="42"/>
      <c r="H586" s="42"/>
      <c r="I586" s="42"/>
      <c r="J586" s="89"/>
      <c r="K586" s="42"/>
      <c r="L586" s="42"/>
      <c r="M586" s="42"/>
      <c r="N586" s="42"/>
      <c r="O586" s="42"/>
      <c r="P586" s="42"/>
      <c r="Q586" s="42"/>
    </row>
    <row r="587" spans="1:17" x14ac:dyDescent="0.15">
      <c r="A587" s="42"/>
      <c r="B587" s="42"/>
      <c r="C587" s="42"/>
      <c r="D587" s="44"/>
      <c r="E587" s="44"/>
      <c r="F587" s="44"/>
      <c r="G587" s="42"/>
      <c r="H587" s="42"/>
      <c r="I587" s="42"/>
      <c r="J587" s="89"/>
      <c r="K587" s="42"/>
      <c r="L587" s="42"/>
      <c r="M587" s="42"/>
      <c r="N587" s="42"/>
      <c r="O587" s="42"/>
      <c r="P587" s="42"/>
      <c r="Q587" s="42"/>
    </row>
    <row r="588" spans="1:17" x14ac:dyDescent="0.15">
      <c r="A588" s="42"/>
      <c r="B588" s="42"/>
      <c r="C588" s="42"/>
      <c r="D588" s="44"/>
      <c r="E588" s="44"/>
      <c r="F588" s="44"/>
      <c r="G588" s="42"/>
      <c r="H588" s="42"/>
      <c r="I588" s="42"/>
      <c r="J588" s="89"/>
      <c r="K588" s="42"/>
      <c r="L588" s="42"/>
      <c r="M588" s="42"/>
      <c r="N588" s="42"/>
      <c r="O588" s="42"/>
      <c r="P588" s="42"/>
      <c r="Q588" s="42"/>
    </row>
    <row r="589" spans="1:17" x14ac:dyDescent="0.15">
      <c r="A589" s="42"/>
      <c r="B589" s="42"/>
      <c r="C589" s="42"/>
      <c r="D589" s="44"/>
      <c r="E589" s="44"/>
      <c r="F589" s="44"/>
      <c r="G589" s="42"/>
      <c r="H589" s="42"/>
      <c r="I589" s="42"/>
      <c r="J589" s="89"/>
      <c r="K589" s="42"/>
      <c r="L589" s="42"/>
      <c r="M589" s="42"/>
      <c r="N589" s="42"/>
      <c r="O589" s="42"/>
      <c r="P589" s="42"/>
      <c r="Q589" s="42"/>
    </row>
    <row r="590" spans="1:17" x14ac:dyDescent="0.15">
      <c r="A590" s="42"/>
      <c r="B590" s="42"/>
      <c r="C590" s="42"/>
      <c r="D590" s="44"/>
      <c r="E590" s="44"/>
      <c r="F590" s="44"/>
      <c r="G590" s="42"/>
      <c r="H590" s="42"/>
      <c r="I590" s="42"/>
      <c r="J590" s="89"/>
      <c r="K590" s="42"/>
      <c r="L590" s="42"/>
      <c r="M590" s="42"/>
      <c r="N590" s="42"/>
      <c r="O590" s="42"/>
      <c r="P590" s="42"/>
      <c r="Q590" s="42"/>
    </row>
    <row r="591" spans="1:17" x14ac:dyDescent="0.15">
      <c r="A591" s="42"/>
      <c r="B591" s="42"/>
      <c r="C591" s="42"/>
      <c r="D591" s="44"/>
      <c r="E591" s="44"/>
      <c r="F591" s="44"/>
      <c r="G591" s="42"/>
      <c r="H591" s="42"/>
      <c r="I591" s="42"/>
      <c r="J591" s="89"/>
      <c r="K591" s="42"/>
      <c r="L591" s="42"/>
      <c r="M591" s="42"/>
      <c r="N591" s="42"/>
      <c r="O591" s="42"/>
      <c r="P591" s="42"/>
      <c r="Q591" s="42"/>
    </row>
    <row r="592" spans="1:17" x14ac:dyDescent="0.15">
      <c r="A592" s="42"/>
      <c r="B592" s="42"/>
      <c r="C592" s="42"/>
      <c r="D592" s="44"/>
      <c r="E592" s="44"/>
      <c r="F592" s="44"/>
      <c r="G592" s="42"/>
      <c r="H592" s="42"/>
      <c r="I592" s="42"/>
      <c r="J592" s="89"/>
      <c r="K592" s="42"/>
      <c r="L592" s="42"/>
      <c r="M592" s="42"/>
      <c r="N592" s="42"/>
      <c r="O592" s="42"/>
      <c r="P592" s="42"/>
      <c r="Q592" s="42"/>
    </row>
    <row r="593" spans="1:17" x14ac:dyDescent="0.15">
      <c r="A593" s="42"/>
      <c r="B593" s="42"/>
      <c r="C593" s="42"/>
      <c r="D593" s="44"/>
      <c r="E593" s="44"/>
      <c r="F593" s="44"/>
      <c r="G593" s="42"/>
      <c r="H593" s="42"/>
      <c r="I593" s="42"/>
      <c r="J593" s="89"/>
      <c r="K593" s="42"/>
      <c r="L593" s="42"/>
      <c r="M593" s="42"/>
      <c r="N593" s="42"/>
      <c r="O593" s="42"/>
      <c r="P593" s="42"/>
      <c r="Q593" s="42"/>
    </row>
    <row r="594" spans="1:17" x14ac:dyDescent="0.15">
      <c r="A594" s="42"/>
      <c r="B594" s="42"/>
      <c r="C594" s="42"/>
      <c r="D594" s="44"/>
      <c r="E594" s="44"/>
      <c r="F594" s="44"/>
      <c r="G594" s="42"/>
      <c r="H594" s="42"/>
      <c r="I594" s="42"/>
      <c r="J594" s="89"/>
      <c r="K594" s="42"/>
      <c r="L594" s="42"/>
      <c r="M594" s="42"/>
      <c r="N594" s="42"/>
      <c r="O594" s="42"/>
      <c r="P594" s="42"/>
      <c r="Q594" s="42"/>
    </row>
    <row r="595" spans="1:17" x14ac:dyDescent="0.15">
      <c r="A595" s="42"/>
      <c r="B595" s="42"/>
      <c r="C595" s="42"/>
      <c r="D595" s="44"/>
      <c r="E595" s="44"/>
      <c r="F595" s="44"/>
      <c r="G595" s="42"/>
      <c r="H595" s="42"/>
      <c r="I595" s="42"/>
      <c r="J595" s="89"/>
      <c r="K595" s="42"/>
      <c r="L595" s="42"/>
      <c r="M595" s="42"/>
      <c r="N595" s="42"/>
      <c r="O595" s="42"/>
      <c r="P595" s="42"/>
      <c r="Q595" s="42"/>
    </row>
    <row r="596" spans="1:17" x14ac:dyDescent="0.15">
      <c r="A596" s="42"/>
      <c r="B596" s="42"/>
      <c r="C596" s="42"/>
      <c r="D596" s="44"/>
      <c r="E596" s="44"/>
      <c r="F596" s="44"/>
      <c r="G596" s="42"/>
      <c r="H596" s="42"/>
      <c r="I596" s="42"/>
      <c r="J596" s="89"/>
      <c r="K596" s="42"/>
      <c r="L596" s="42"/>
      <c r="M596" s="42"/>
      <c r="N596" s="42"/>
      <c r="O596" s="42"/>
      <c r="P596" s="42"/>
      <c r="Q596" s="42"/>
    </row>
    <row r="597" spans="1:17" x14ac:dyDescent="0.15">
      <c r="A597" s="42"/>
      <c r="B597" s="42"/>
      <c r="C597" s="42"/>
      <c r="D597" s="44"/>
      <c r="E597" s="44"/>
      <c r="F597" s="44"/>
      <c r="G597" s="42"/>
      <c r="H597" s="42"/>
      <c r="I597" s="42"/>
      <c r="J597" s="89"/>
      <c r="K597" s="42"/>
      <c r="L597" s="42"/>
      <c r="M597" s="42"/>
      <c r="N597" s="42"/>
      <c r="O597" s="42"/>
      <c r="P597" s="42"/>
      <c r="Q597" s="42"/>
    </row>
    <row r="598" spans="1:17" x14ac:dyDescent="0.15">
      <c r="A598" s="42"/>
      <c r="B598" s="42"/>
      <c r="C598" s="42"/>
      <c r="D598" s="44"/>
      <c r="E598" s="44"/>
      <c r="F598" s="44"/>
      <c r="G598" s="42"/>
      <c r="H598" s="42"/>
      <c r="I598" s="42"/>
      <c r="J598" s="89"/>
      <c r="K598" s="42"/>
      <c r="L598" s="42"/>
      <c r="M598" s="42"/>
      <c r="N598" s="42"/>
      <c r="O598" s="42"/>
      <c r="P598" s="42"/>
      <c r="Q598" s="42"/>
    </row>
    <row r="599" spans="1:17" x14ac:dyDescent="0.15">
      <c r="A599" s="42"/>
      <c r="B599" s="42"/>
      <c r="C599" s="42"/>
      <c r="D599" s="44"/>
      <c r="E599" s="44"/>
      <c r="F599" s="44"/>
      <c r="G599" s="42"/>
      <c r="H599" s="42"/>
      <c r="I599" s="42"/>
      <c r="J599" s="89"/>
      <c r="K599" s="42"/>
      <c r="L599" s="42"/>
      <c r="M599" s="42"/>
      <c r="N599" s="42"/>
      <c r="O599" s="42"/>
      <c r="P599" s="42"/>
      <c r="Q599" s="42"/>
    </row>
    <row r="600" spans="1:17" x14ac:dyDescent="0.15">
      <c r="A600" s="42"/>
      <c r="B600" s="42"/>
      <c r="C600" s="42"/>
      <c r="D600" s="44"/>
      <c r="E600" s="44"/>
      <c r="F600" s="44"/>
      <c r="G600" s="42"/>
      <c r="H600" s="42"/>
      <c r="I600" s="42"/>
      <c r="J600" s="89"/>
      <c r="K600" s="42"/>
      <c r="L600" s="42"/>
      <c r="M600" s="42"/>
      <c r="N600" s="42"/>
      <c r="O600" s="42"/>
      <c r="P600" s="42"/>
      <c r="Q600" s="42"/>
    </row>
    <row r="601" spans="1:17" x14ac:dyDescent="0.15">
      <c r="A601" s="42"/>
      <c r="B601" s="42"/>
      <c r="C601" s="42"/>
      <c r="D601" s="44"/>
      <c r="E601" s="44"/>
      <c r="F601" s="44"/>
      <c r="G601" s="42"/>
      <c r="H601" s="42"/>
      <c r="I601" s="42"/>
      <c r="J601" s="89"/>
      <c r="K601" s="42"/>
      <c r="L601" s="42"/>
      <c r="M601" s="42"/>
      <c r="N601" s="42"/>
      <c r="O601" s="42"/>
      <c r="P601" s="42"/>
      <c r="Q601" s="42"/>
    </row>
    <row r="602" spans="1:17" x14ac:dyDescent="0.15">
      <c r="A602" s="42"/>
      <c r="B602" s="42"/>
      <c r="C602" s="42"/>
      <c r="D602" s="44"/>
      <c r="E602" s="44"/>
      <c r="F602" s="44"/>
      <c r="G602" s="42"/>
      <c r="H602" s="42"/>
      <c r="I602" s="42"/>
      <c r="J602" s="89"/>
      <c r="K602" s="42"/>
      <c r="L602" s="42"/>
      <c r="M602" s="42"/>
      <c r="N602" s="42"/>
      <c r="O602" s="42"/>
      <c r="P602" s="42"/>
      <c r="Q602" s="42"/>
    </row>
    <row r="603" spans="1:17" x14ac:dyDescent="0.15">
      <c r="A603" s="42"/>
      <c r="B603" s="42"/>
      <c r="C603" s="42"/>
      <c r="D603" s="44"/>
      <c r="E603" s="44"/>
      <c r="F603" s="44"/>
      <c r="G603" s="42"/>
      <c r="H603" s="42"/>
      <c r="I603" s="42"/>
      <c r="J603" s="89"/>
      <c r="K603" s="42"/>
      <c r="L603" s="42"/>
      <c r="M603" s="42"/>
      <c r="N603" s="42"/>
      <c r="O603" s="42"/>
      <c r="P603" s="42"/>
      <c r="Q603" s="42"/>
    </row>
    <row r="604" spans="1:17" x14ac:dyDescent="0.15">
      <c r="A604" s="42"/>
      <c r="B604" s="42"/>
      <c r="C604" s="42"/>
      <c r="D604" s="44"/>
      <c r="E604" s="44"/>
      <c r="F604" s="44"/>
      <c r="G604" s="42"/>
      <c r="H604" s="42"/>
      <c r="I604" s="42"/>
      <c r="J604" s="89"/>
      <c r="K604" s="42"/>
      <c r="L604" s="42"/>
      <c r="M604" s="42"/>
      <c r="N604" s="42"/>
      <c r="O604" s="42"/>
      <c r="P604" s="42"/>
      <c r="Q604" s="42"/>
    </row>
    <row r="605" spans="1:17" x14ac:dyDescent="0.15">
      <c r="A605" s="42"/>
      <c r="B605" s="42"/>
      <c r="C605" s="42"/>
      <c r="D605" s="44"/>
      <c r="E605" s="44"/>
      <c r="F605" s="44"/>
      <c r="G605" s="42"/>
      <c r="H605" s="42"/>
      <c r="I605" s="42"/>
      <c r="J605" s="89"/>
      <c r="K605" s="42"/>
      <c r="L605" s="42"/>
      <c r="M605" s="42"/>
      <c r="N605" s="42"/>
      <c r="O605" s="42"/>
      <c r="P605" s="42"/>
      <c r="Q605" s="42"/>
    </row>
    <row r="606" spans="1:17" x14ac:dyDescent="0.15">
      <c r="A606" s="42"/>
      <c r="B606" s="42"/>
      <c r="C606" s="42"/>
      <c r="D606" s="44"/>
      <c r="E606" s="44"/>
      <c r="F606" s="44"/>
      <c r="G606" s="42"/>
      <c r="H606" s="42"/>
      <c r="I606" s="42"/>
      <c r="J606" s="89"/>
      <c r="K606" s="42"/>
      <c r="L606" s="42"/>
      <c r="M606" s="42"/>
      <c r="N606" s="42"/>
      <c r="O606" s="42"/>
      <c r="P606" s="42"/>
      <c r="Q606" s="42"/>
    </row>
    <row r="607" spans="1:17" x14ac:dyDescent="0.15">
      <c r="A607" s="42"/>
      <c r="B607" s="42"/>
      <c r="C607" s="42"/>
      <c r="D607" s="44"/>
      <c r="E607" s="44"/>
      <c r="F607" s="44"/>
      <c r="G607" s="42"/>
      <c r="H607" s="42"/>
      <c r="I607" s="42"/>
      <c r="J607" s="89"/>
      <c r="K607" s="42"/>
      <c r="L607" s="42"/>
      <c r="M607" s="42"/>
      <c r="N607" s="42"/>
      <c r="O607" s="42"/>
      <c r="P607" s="42"/>
      <c r="Q607" s="42"/>
    </row>
    <row r="608" spans="1:17" x14ac:dyDescent="0.15">
      <c r="A608" s="42"/>
      <c r="B608" s="42"/>
      <c r="C608" s="42"/>
      <c r="D608" s="44"/>
      <c r="E608" s="44"/>
      <c r="F608" s="44"/>
      <c r="G608" s="42"/>
      <c r="H608" s="42"/>
      <c r="I608" s="42"/>
      <c r="J608" s="89"/>
      <c r="K608" s="42"/>
      <c r="L608" s="42"/>
      <c r="M608" s="42"/>
      <c r="N608" s="42"/>
      <c r="O608" s="42"/>
      <c r="P608" s="42"/>
      <c r="Q608" s="42"/>
    </row>
    <row r="609" spans="1:17" x14ac:dyDescent="0.15">
      <c r="A609" s="42"/>
      <c r="B609" s="42"/>
      <c r="C609" s="42"/>
      <c r="D609" s="44"/>
      <c r="E609" s="44"/>
      <c r="F609" s="44"/>
      <c r="G609" s="42"/>
      <c r="H609" s="42"/>
      <c r="I609" s="42"/>
      <c r="J609" s="89"/>
      <c r="K609" s="42"/>
      <c r="L609" s="42"/>
      <c r="M609" s="42"/>
      <c r="N609" s="42"/>
      <c r="O609" s="42"/>
      <c r="P609" s="42"/>
      <c r="Q609" s="42"/>
    </row>
    <row r="610" spans="1:17" x14ac:dyDescent="0.15">
      <c r="A610" s="42"/>
      <c r="B610" s="42"/>
      <c r="C610" s="42"/>
      <c r="D610" s="44"/>
      <c r="E610" s="44"/>
      <c r="F610" s="44"/>
      <c r="G610" s="42"/>
      <c r="H610" s="42"/>
      <c r="I610" s="42"/>
      <c r="J610" s="89"/>
      <c r="K610" s="42"/>
      <c r="L610" s="42"/>
      <c r="M610" s="42"/>
      <c r="N610" s="42"/>
      <c r="O610" s="42"/>
      <c r="P610" s="42"/>
      <c r="Q610" s="42"/>
    </row>
    <row r="611" spans="1:17" x14ac:dyDescent="0.15">
      <c r="A611" s="42"/>
      <c r="B611" s="42"/>
      <c r="C611" s="42"/>
      <c r="D611" s="44"/>
      <c r="E611" s="44"/>
      <c r="F611" s="44"/>
      <c r="G611" s="42"/>
      <c r="H611" s="42"/>
      <c r="I611" s="42"/>
      <c r="J611" s="89"/>
      <c r="K611" s="42"/>
      <c r="L611" s="42"/>
      <c r="M611" s="42"/>
      <c r="N611" s="42"/>
      <c r="O611" s="42"/>
      <c r="P611" s="42"/>
      <c r="Q611" s="42"/>
    </row>
    <row r="612" spans="1:17" x14ac:dyDescent="0.15">
      <c r="A612" s="42"/>
      <c r="B612" s="42"/>
      <c r="C612" s="42"/>
      <c r="D612" s="44"/>
      <c r="E612" s="44"/>
      <c r="F612" s="44"/>
      <c r="G612" s="42"/>
      <c r="H612" s="42"/>
      <c r="I612" s="42"/>
      <c r="J612" s="89"/>
      <c r="K612" s="42"/>
      <c r="L612" s="42"/>
      <c r="M612" s="42"/>
      <c r="N612" s="42"/>
      <c r="O612" s="42"/>
      <c r="P612" s="42"/>
      <c r="Q612" s="42"/>
    </row>
    <row r="613" spans="1:17" x14ac:dyDescent="0.15">
      <c r="A613" s="42"/>
      <c r="B613" s="42"/>
      <c r="C613" s="42"/>
      <c r="D613" s="44"/>
      <c r="E613" s="44"/>
      <c r="F613" s="44"/>
      <c r="G613" s="42"/>
      <c r="H613" s="42"/>
      <c r="I613" s="42"/>
      <c r="J613" s="89"/>
      <c r="K613" s="42"/>
      <c r="L613" s="42"/>
      <c r="M613" s="42"/>
      <c r="N613" s="42"/>
      <c r="O613" s="42"/>
      <c r="P613" s="42"/>
      <c r="Q613" s="42"/>
    </row>
    <row r="614" spans="1:17" x14ac:dyDescent="0.15">
      <c r="A614" s="42"/>
      <c r="B614" s="42"/>
      <c r="C614" s="42"/>
      <c r="D614" s="44"/>
      <c r="E614" s="44"/>
      <c r="F614" s="44"/>
      <c r="G614" s="42"/>
      <c r="H614" s="42"/>
      <c r="I614" s="42"/>
      <c r="J614" s="89"/>
      <c r="K614" s="42"/>
      <c r="L614" s="42"/>
      <c r="M614" s="42"/>
      <c r="N614" s="42"/>
      <c r="O614" s="42"/>
      <c r="P614" s="42"/>
      <c r="Q614" s="42"/>
    </row>
    <row r="615" spans="1:17" x14ac:dyDescent="0.15">
      <c r="A615" s="42"/>
      <c r="B615" s="42"/>
      <c r="C615" s="42"/>
      <c r="D615" s="44"/>
      <c r="E615" s="44"/>
      <c r="F615" s="44"/>
      <c r="G615" s="42"/>
      <c r="H615" s="42"/>
      <c r="I615" s="42"/>
      <c r="J615" s="89"/>
      <c r="K615" s="42"/>
      <c r="L615" s="42"/>
      <c r="M615" s="42"/>
      <c r="N615" s="42"/>
      <c r="O615" s="42"/>
      <c r="P615" s="42"/>
      <c r="Q615" s="42"/>
    </row>
    <row r="616" spans="1:17" x14ac:dyDescent="0.15">
      <c r="A616" s="42"/>
      <c r="B616" s="42"/>
      <c r="C616" s="42"/>
      <c r="D616" s="44"/>
      <c r="E616" s="44"/>
      <c r="F616" s="44"/>
      <c r="G616" s="42"/>
      <c r="H616" s="42"/>
      <c r="I616" s="42"/>
      <c r="J616" s="89"/>
      <c r="K616" s="42"/>
      <c r="L616" s="42"/>
      <c r="M616" s="42"/>
      <c r="N616" s="42"/>
      <c r="O616" s="42"/>
      <c r="P616" s="42"/>
      <c r="Q616" s="42"/>
    </row>
    <row r="617" spans="1:17" x14ac:dyDescent="0.15">
      <c r="A617" s="42"/>
      <c r="B617" s="42"/>
      <c r="C617" s="42"/>
      <c r="D617" s="44"/>
      <c r="E617" s="44"/>
      <c r="F617" s="44"/>
      <c r="G617" s="42"/>
      <c r="H617" s="42"/>
      <c r="I617" s="42"/>
      <c r="J617" s="89"/>
      <c r="K617" s="42"/>
      <c r="L617" s="42"/>
      <c r="M617" s="42"/>
      <c r="N617" s="42"/>
      <c r="O617" s="42"/>
      <c r="P617" s="42"/>
      <c r="Q617" s="42"/>
    </row>
    <row r="618" spans="1:17" x14ac:dyDescent="0.15">
      <c r="A618" s="42"/>
      <c r="B618" s="42"/>
      <c r="C618" s="42"/>
      <c r="D618" s="44"/>
      <c r="E618" s="44"/>
      <c r="F618" s="44"/>
      <c r="G618" s="42"/>
      <c r="H618" s="42"/>
      <c r="I618" s="42"/>
      <c r="J618" s="89"/>
      <c r="K618" s="42"/>
      <c r="L618" s="42"/>
      <c r="M618" s="42"/>
      <c r="N618" s="42"/>
      <c r="O618" s="42"/>
      <c r="P618" s="42"/>
      <c r="Q618" s="42"/>
    </row>
    <row r="619" spans="1:17" x14ac:dyDescent="0.15">
      <c r="A619" s="42"/>
      <c r="B619" s="42"/>
      <c r="C619" s="42"/>
      <c r="D619" s="44"/>
      <c r="E619" s="44"/>
      <c r="F619" s="44"/>
      <c r="G619" s="42"/>
      <c r="H619" s="42"/>
      <c r="I619" s="42"/>
      <c r="J619" s="89"/>
      <c r="K619" s="42"/>
      <c r="L619" s="42"/>
      <c r="M619" s="42"/>
      <c r="N619" s="42"/>
      <c r="O619" s="42"/>
      <c r="P619" s="42"/>
      <c r="Q619" s="42"/>
    </row>
    <row r="620" spans="1:17" x14ac:dyDescent="0.15">
      <c r="A620" s="42"/>
      <c r="B620" s="42"/>
      <c r="C620" s="42"/>
      <c r="D620" s="44"/>
      <c r="E620" s="44"/>
      <c r="F620" s="44"/>
      <c r="G620" s="42"/>
      <c r="H620" s="42"/>
      <c r="I620" s="42"/>
      <c r="J620" s="89"/>
      <c r="K620" s="42"/>
      <c r="L620" s="42"/>
      <c r="M620" s="42"/>
      <c r="N620" s="42"/>
      <c r="O620" s="42"/>
      <c r="P620" s="42"/>
      <c r="Q620" s="42"/>
    </row>
    <row r="621" spans="1:17" x14ac:dyDescent="0.15">
      <c r="A621" s="42"/>
      <c r="B621" s="42"/>
      <c r="C621" s="42"/>
      <c r="D621" s="44"/>
      <c r="E621" s="44"/>
      <c r="F621" s="44"/>
      <c r="G621" s="42"/>
      <c r="H621" s="42"/>
      <c r="I621" s="42"/>
      <c r="J621" s="89"/>
      <c r="K621" s="42"/>
      <c r="L621" s="42"/>
      <c r="M621" s="42"/>
      <c r="N621" s="42"/>
      <c r="O621" s="42"/>
      <c r="P621" s="42"/>
      <c r="Q621" s="42"/>
    </row>
    <row r="622" spans="1:17" x14ac:dyDescent="0.15">
      <c r="A622" s="42"/>
      <c r="B622" s="42"/>
      <c r="C622" s="42"/>
      <c r="D622" s="44"/>
      <c r="E622" s="44"/>
      <c r="F622" s="44"/>
      <c r="G622" s="42"/>
      <c r="H622" s="42"/>
      <c r="I622" s="42"/>
      <c r="J622" s="89"/>
      <c r="K622" s="42"/>
      <c r="L622" s="42"/>
      <c r="M622" s="42"/>
      <c r="N622" s="42"/>
      <c r="O622" s="42"/>
      <c r="P622" s="42"/>
      <c r="Q622" s="42"/>
    </row>
    <row r="623" spans="1:17" x14ac:dyDescent="0.15">
      <c r="A623" s="42"/>
      <c r="B623" s="42"/>
      <c r="C623" s="42"/>
      <c r="D623" s="44"/>
      <c r="E623" s="44"/>
      <c r="F623" s="44"/>
      <c r="G623" s="42"/>
      <c r="H623" s="42"/>
      <c r="I623" s="42"/>
      <c r="J623" s="89"/>
      <c r="K623" s="42"/>
      <c r="L623" s="42"/>
      <c r="M623" s="42"/>
      <c r="N623" s="42"/>
      <c r="O623" s="42"/>
      <c r="P623" s="42"/>
      <c r="Q623" s="42"/>
    </row>
    <row r="624" spans="1:17" x14ac:dyDescent="0.15">
      <c r="A624" s="42"/>
      <c r="B624" s="42"/>
      <c r="C624" s="42"/>
      <c r="D624" s="44"/>
      <c r="E624" s="44"/>
      <c r="F624" s="44"/>
      <c r="G624" s="42"/>
      <c r="H624" s="42"/>
      <c r="I624" s="42"/>
      <c r="J624" s="89"/>
      <c r="K624" s="42"/>
      <c r="L624" s="42"/>
      <c r="M624" s="42"/>
      <c r="N624" s="42"/>
      <c r="O624" s="42"/>
      <c r="P624" s="42"/>
      <c r="Q624" s="42"/>
    </row>
    <row r="625" spans="1:17" x14ac:dyDescent="0.15">
      <c r="A625" s="42"/>
      <c r="B625" s="42"/>
      <c r="C625" s="42"/>
      <c r="D625" s="44"/>
      <c r="E625" s="44"/>
      <c r="F625" s="44"/>
      <c r="G625" s="42"/>
      <c r="H625" s="42"/>
      <c r="I625" s="42"/>
      <c r="J625" s="89"/>
      <c r="K625" s="42"/>
      <c r="L625" s="42"/>
      <c r="M625" s="42"/>
      <c r="N625" s="42"/>
      <c r="O625" s="42"/>
      <c r="P625" s="42"/>
      <c r="Q625" s="42"/>
    </row>
    <row r="626" spans="1:17" x14ac:dyDescent="0.15">
      <c r="A626" s="42"/>
      <c r="B626" s="42"/>
      <c r="C626" s="42"/>
      <c r="D626" s="44"/>
      <c r="E626" s="44"/>
      <c r="F626" s="44"/>
      <c r="G626" s="42"/>
      <c r="H626" s="42"/>
      <c r="I626" s="42"/>
      <c r="J626" s="89"/>
      <c r="K626" s="42"/>
      <c r="L626" s="42"/>
      <c r="M626" s="42"/>
      <c r="N626" s="42"/>
      <c r="O626" s="42"/>
      <c r="P626" s="42"/>
      <c r="Q626" s="42"/>
    </row>
    <row r="627" spans="1:17" x14ac:dyDescent="0.15">
      <c r="A627" s="42"/>
      <c r="B627" s="42"/>
      <c r="C627" s="42"/>
      <c r="D627" s="44"/>
      <c r="E627" s="44"/>
      <c r="F627" s="44"/>
      <c r="G627" s="42"/>
      <c r="H627" s="42"/>
      <c r="I627" s="42"/>
      <c r="J627" s="89"/>
      <c r="K627" s="42"/>
      <c r="L627" s="42"/>
      <c r="M627" s="42"/>
      <c r="N627" s="42"/>
      <c r="O627" s="42"/>
      <c r="P627" s="42"/>
      <c r="Q627" s="42"/>
    </row>
    <row r="628" spans="1:17" x14ac:dyDescent="0.15">
      <c r="A628" s="42"/>
      <c r="B628" s="42"/>
      <c r="C628" s="42"/>
      <c r="D628" s="44"/>
      <c r="E628" s="44"/>
      <c r="F628" s="44"/>
      <c r="G628" s="42"/>
      <c r="H628" s="42"/>
      <c r="I628" s="42"/>
      <c r="J628" s="89"/>
      <c r="K628" s="42"/>
      <c r="L628" s="42"/>
      <c r="M628" s="42"/>
      <c r="N628" s="42"/>
      <c r="O628" s="42"/>
      <c r="P628" s="42"/>
      <c r="Q628" s="42"/>
    </row>
    <row r="629" spans="1:17" x14ac:dyDescent="0.15">
      <c r="A629" s="42"/>
      <c r="B629" s="42"/>
      <c r="C629" s="42"/>
      <c r="D629" s="44"/>
      <c r="E629" s="44"/>
      <c r="F629" s="44"/>
      <c r="G629" s="42"/>
      <c r="H629" s="42"/>
      <c r="I629" s="42"/>
      <c r="J629" s="89"/>
      <c r="K629" s="42"/>
      <c r="L629" s="42"/>
      <c r="M629" s="42"/>
      <c r="N629" s="42"/>
      <c r="O629" s="42"/>
      <c r="P629" s="42"/>
      <c r="Q629" s="42"/>
    </row>
    <row r="630" spans="1:17" x14ac:dyDescent="0.15">
      <c r="A630" s="42"/>
      <c r="B630" s="42"/>
      <c r="C630" s="42"/>
      <c r="D630" s="44"/>
      <c r="E630" s="44"/>
      <c r="F630" s="44"/>
      <c r="G630" s="42"/>
      <c r="H630" s="42"/>
      <c r="I630" s="42"/>
      <c r="J630" s="89"/>
      <c r="K630" s="42"/>
      <c r="L630" s="42"/>
      <c r="M630" s="42"/>
      <c r="N630" s="42"/>
      <c r="O630" s="42"/>
      <c r="P630" s="42"/>
      <c r="Q630" s="42"/>
    </row>
    <row r="631" spans="1:17" x14ac:dyDescent="0.15">
      <c r="A631" s="42"/>
      <c r="B631" s="42"/>
      <c r="C631" s="42"/>
      <c r="D631" s="44"/>
      <c r="E631" s="44"/>
      <c r="F631" s="44"/>
      <c r="G631" s="42"/>
      <c r="H631" s="42"/>
      <c r="I631" s="42"/>
      <c r="J631" s="89"/>
      <c r="K631" s="42"/>
      <c r="L631" s="42"/>
      <c r="M631" s="42"/>
      <c r="N631" s="42"/>
      <c r="O631" s="42"/>
      <c r="P631" s="42"/>
      <c r="Q631" s="42"/>
    </row>
    <row r="632" spans="1:17" x14ac:dyDescent="0.15">
      <c r="A632" s="42"/>
      <c r="B632" s="42"/>
      <c r="C632" s="42"/>
      <c r="D632" s="44"/>
      <c r="E632" s="44"/>
      <c r="F632" s="44"/>
      <c r="G632" s="42"/>
      <c r="H632" s="42"/>
      <c r="I632" s="42"/>
      <c r="J632" s="89"/>
      <c r="K632" s="42"/>
      <c r="L632" s="42"/>
      <c r="M632" s="42"/>
      <c r="N632" s="42"/>
      <c r="O632" s="42"/>
      <c r="P632" s="42"/>
      <c r="Q632" s="42"/>
    </row>
    <row r="633" spans="1:17" x14ac:dyDescent="0.15">
      <c r="A633" s="42"/>
      <c r="B633" s="42"/>
      <c r="C633" s="42"/>
      <c r="D633" s="44"/>
      <c r="E633" s="44"/>
      <c r="F633" s="44"/>
      <c r="G633" s="42"/>
      <c r="H633" s="42"/>
      <c r="I633" s="42"/>
      <c r="J633" s="89"/>
      <c r="K633" s="42"/>
      <c r="L633" s="42"/>
      <c r="M633" s="42"/>
      <c r="N633" s="42"/>
      <c r="O633" s="42"/>
      <c r="P633" s="42"/>
      <c r="Q633" s="42"/>
    </row>
    <row r="634" spans="1:17" x14ac:dyDescent="0.15">
      <c r="A634" s="42"/>
      <c r="B634" s="42"/>
      <c r="C634" s="42"/>
      <c r="D634" s="44"/>
      <c r="E634" s="44"/>
      <c r="F634" s="44"/>
      <c r="G634" s="42"/>
      <c r="H634" s="42"/>
      <c r="I634" s="42"/>
      <c r="J634" s="89"/>
      <c r="K634" s="42"/>
      <c r="L634" s="42"/>
      <c r="M634" s="42"/>
      <c r="N634" s="42"/>
      <c r="O634" s="42"/>
      <c r="P634" s="42"/>
      <c r="Q634" s="42"/>
    </row>
    <row r="635" spans="1:17" x14ac:dyDescent="0.15">
      <c r="A635" s="42"/>
      <c r="B635" s="42"/>
      <c r="C635" s="42"/>
      <c r="D635" s="44"/>
      <c r="E635" s="44"/>
      <c r="F635" s="44"/>
      <c r="G635" s="42"/>
      <c r="H635" s="42"/>
      <c r="I635" s="42"/>
      <c r="J635" s="89"/>
      <c r="K635" s="42"/>
      <c r="L635" s="42"/>
      <c r="M635" s="42"/>
      <c r="N635" s="42"/>
      <c r="O635" s="42"/>
      <c r="P635" s="42"/>
      <c r="Q635" s="42"/>
    </row>
    <row r="636" spans="1:17" x14ac:dyDescent="0.15">
      <c r="A636" s="42"/>
      <c r="B636" s="42"/>
      <c r="C636" s="42"/>
      <c r="D636" s="44"/>
      <c r="E636" s="44"/>
      <c r="F636" s="44"/>
      <c r="G636" s="42"/>
      <c r="H636" s="42"/>
      <c r="I636" s="42"/>
      <c r="J636" s="89"/>
      <c r="K636" s="42"/>
      <c r="L636" s="42"/>
      <c r="M636" s="42"/>
      <c r="N636" s="42"/>
      <c r="O636" s="42"/>
      <c r="P636" s="42"/>
      <c r="Q636" s="42"/>
    </row>
    <row r="637" spans="1:17" x14ac:dyDescent="0.15">
      <c r="A637" s="42"/>
      <c r="B637" s="42"/>
      <c r="C637" s="42"/>
      <c r="D637" s="44"/>
      <c r="E637" s="44"/>
      <c r="F637" s="44"/>
      <c r="G637" s="42"/>
      <c r="H637" s="42"/>
      <c r="I637" s="42"/>
      <c r="J637" s="89"/>
      <c r="K637" s="42"/>
      <c r="L637" s="42"/>
      <c r="M637" s="42"/>
      <c r="N637" s="42"/>
      <c r="O637" s="42"/>
      <c r="P637" s="42"/>
      <c r="Q637" s="42"/>
    </row>
    <row r="638" spans="1:17" x14ac:dyDescent="0.15">
      <c r="A638" s="42"/>
      <c r="B638" s="42"/>
      <c r="C638" s="42"/>
      <c r="D638" s="44"/>
      <c r="E638" s="44"/>
      <c r="F638" s="44"/>
      <c r="G638" s="42"/>
      <c r="H638" s="42"/>
      <c r="I638" s="42"/>
      <c r="J638" s="89"/>
      <c r="K638" s="42"/>
      <c r="L638" s="42"/>
      <c r="M638" s="42"/>
      <c r="N638" s="42"/>
      <c r="O638" s="42"/>
      <c r="P638" s="42"/>
      <c r="Q638" s="42"/>
    </row>
    <row r="639" spans="1:17" x14ac:dyDescent="0.15">
      <c r="A639" s="42"/>
      <c r="B639" s="42"/>
      <c r="C639" s="42"/>
      <c r="D639" s="44"/>
      <c r="E639" s="44"/>
      <c r="F639" s="44"/>
      <c r="G639" s="42"/>
      <c r="H639" s="42"/>
      <c r="I639" s="42"/>
      <c r="J639" s="89"/>
      <c r="K639" s="42"/>
      <c r="L639" s="42"/>
      <c r="M639" s="42"/>
      <c r="N639" s="42"/>
      <c r="O639" s="42"/>
      <c r="P639" s="42"/>
      <c r="Q639" s="42"/>
    </row>
    <row r="640" spans="1:17" x14ac:dyDescent="0.15">
      <c r="A640" s="42"/>
      <c r="B640" s="42"/>
      <c r="C640" s="42"/>
      <c r="D640" s="44"/>
      <c r="E640" s="44"/>
      <c r="F640" s="44"/>
      <c r="G640" s="42"/>
      <c r="H640" s="42"/>
      <c r="I640" s="42"/>
      <c r="J640" s="89"/>
      <c r="K640" s="42"/>
      <c r="L640" s="42"/>
      <c r="M640" s="42"/>
      <c r="N640" s="42"/>
      <c r="O640" s="42"/>
      <c r="P640" s="42"/>
      <c r="Q640" s="42"/>
    </row>
    <row r="641" spans="1:17" x14ac:dyDescent="0.15">
      <c r="A641" s="42"/>
      <c r="B641" s="42"/>
      <c r="C641" s="42"/>
      <c r="D641" s="44"/>
      <c r="E641" s="44"/>
      <c r="F641" s="44"/>
      <c r="G641" s="42"/>
      <c r="H641" s="42"/>
      <c r="I641" s="42"/>
      <c r="J641" s="89"/>
      <c r="K641" s="42"/>
      <c r="L641" s="42"/>
      <c r="M641" s="42"/>
      <c r="N641" s="42"/>
      <c r="O641" s="42"/>
      <c r="P641" s="42"/>
      <c r="Q641" s="42"/>
    </row>
    <row r="642" spans="1:17" x14ac:dyDescent="0.15">
      <c r="A642" s="42"/>
      <c r="B642" s="42"/>
      <c r="C642" s="42"/>
      <c r="D642" s="44"/>
      <c r="E642" s="44"/>
      <c r="F642" s="44"/>
      <c r="G642" s="42"/>
      <c r="H642" s="42"/>
      <c r="I642" s="42"/>
      <c r="J642" s="89"/>
      <c r="K642" s="42"/>
      <c r="L642" s="42"/>
      <c r="M642" s="42"/>
      <c r="N642" s="42"/>
      <c r="O642" s="42"/>
      <c r="P642" s="42"/>
      <c r="Q642" s="42"/>
    </row>
    <row r="643" spans="1:17" x14ac:dyDescent="0.15">
      <c r="A643" s="42"/>
      <c r="B643" s="42"/>
      <c r="C643" s="42"/>
      <c r="D643" s="44"/>
      <c r="E643" s="44"/>
      <c r="F643" s="44"/>
      <c r="G643" s="42"/>
      <c r="H643" s="42"/>
      <c r="I643" s="42"/>
      <c r="J643" s="89"/>
      <c r="K643" s="42"/>
      <c r="L643" s="42"/>
      <c r="M643" s="42"/>
      <c r="N643" s="42"/>
      <c r="O643" s="42"/>
      <c r="P643" s="42"/>
      <c r="Q643" s="42"/>
    </row>
    <row r="644" spans="1:17" x14ac:dyDescent="0.15">
      <c r="A644" s="42"/>
      <c r="B644" s="42"/>
      <c r="C644" s="42"/>
      <c r="D644" s="44"/>
      <c r="E644" s="44"/>
      <c r="F644" s="44"/>
      <c r="G644" s="42"/>
      <c r="H644" s="42"/>
      <c r="I644" s="42"/>
      <c r="J644" s="89"/>
      <c r="K644" s="42"/>
      <c r="L644" s="42"/>
      <c r="M644" s="42"/>
      <c r="N644" s="42"/>
      <c r="O644" s="42"/>
      <c r="P644" s="42"/>
      <c r="Q644" s="42"/>
    </row>
    <row r="645" spans="1:17" x14ac:dyDescent="0.15">
      <c r="A645" s="42"/>
      <c r="B645" s="42"/>
      <c r="C645" s="42"/>
      <c r="D645" s="44"/>
      <c r="E645" s="44"/>
      <c r="F645" s="44"/>
      <c r="G645" s="42"/>
      <c r="H645" s="42"/>
      <c r="I645" s="42"/>
      <c r="J645" s="89"/>
      <c r="K645" s="42"/>
      <c r="L645" s="42"/>
      <c r="M645" s="42"/>
      <c r="N645" s="42"/>
      <c r="O645" s="42"/>
      <c r="P645" s="42"/>
      <c r="Q645" s="42"/>
    </row>
    <row r="646" spans="1:17" x14ac:dyDescent="0.15">
      <c r="A646" s="42"/>
      <c r="B646" s="42"/>
      <c r="C646" s="42"/>
      <c r="D646" s="44"/>
      <c r="E646" s="44"/>
      <c r="F646" s="44"/>
      <c r="G646" s="42"/>
      <c r="H646" s="42"/>
      <c r="I646" s="42"/>
      <c r="J646" s="89"/>
      <c r="K646" s="42"/>
      <c r="L646" s="42"/>
      <c r="M646" s="42"/>
      <c r="N646" s="42"/>
      <c r="O646" s="42"/>
      <c r="P646" s="42"/>
      <c r="Q646" s="42"/>
    </row>
    <row r="647" spans="1:17" x14ac:dyDescent="0.15">
      <c r="A647" s="42"/>
      <c r="B647" s="42"/>
      <c r="C647" s="42"/>
      <c r="D647" s="44"/>
      <c r="E647" s="44"/>
      <c r="F647" s="44"/>
      <c r="G647" s="42"/>
      <c r="H647" s="42"/>
      <c r="I647" s="42"/>
      <c r="J647" s="89"/>
      <c r="K647" s="42"/>
      <c r="L647" s="42"/>
      <c r="M647" s="42"/>
      <c r="N647" s="42"/>
      <c r="O647" s="42"/>
      <c r="P647" s="42"/>
      <c r="Q647" s="42"/>
    </row>
    <row r="648" spans="1:17" x14ac:dyDescent="0.15">
      <c r="A648" s="42"/>
      <c r="B648" s="42"/>
      <c r="C648" s="42"/>
      <c r="D648" s="44"/>
      <c r="E648" s="44"/>
      <c r="F648" s="44"/>
      <c r="G648" s="42"/>
      <c r="H648" s="42"/>
      <c r="I648" s="42"/>
      <c r="J648" s="89"/>
      <c r="K648" s="42"/>
      <c r="L648" s="42"/>
      <c r="M648" s="42"/>
      <c r="N648" s="42"/>
      <c r="O648" s="42"/>
      <c r="P648" s="42"/>
      <c r="Q648" s="42"/>
    </row>
    <row r="649" spans="1:17" x14ac:dyDescent="0.15">
      <c r="A649" s="42"/>
      <c r="B649" s="42"/>
      <c r="C649" s="42"/>
      <c r="D649" s="44"/>
      <c r="E649" s="44"/>
      <c r="F649" s="44"/>
      <c r="G649" s="42"/>
      <c r="H649" s="42"/>
      <c r="I649" s="42"/>
      <c r="J649" s="89"/>
      <c r="K649" s="42"/>
      <c r="L649" s="42"/>
      <c r="M649" s="42"/>
      <c r="N649" s="42"/>
      <c r="O649" s="42"/>
      <c r="P649" s="42"/>
      <c r="Q649" s="42"/>
    </row>
    <row r="650" spans="1:17" x14ac:dyDescent="0.15">
      <c r="A650" s="42"/>
      <c r="B650" s="42"/>
      <c r="C650" s="42"/>
      <c r="D650" s="44"/>
      <c r="E650" s="44"/>
      <c r="F650" s="44"/>
      <c r="G650" s="42"/>
      <c r="H650" s="42"/>
      <c r="I650" s="42"/>
      <c r="J650" s="89"/>
      <c r="K650" s="42"/>
      <c r="L650" s="42"/>
      <c r="M650" s="42"/>
      <c r="N650" s="42"/>
      <c r="O650" s="42"/>
      <c r="P650" s="42"/>
      <c r="Q650" s="42"/>
    </row>
    <row r="651" spans="1:17" x14ac:dyDescent="0.15">
      <c r="A651" s="42"/>
      <c r="B651" s="42"/>
      <c r="C651" s="42"/>
      <c r="D651" s="44"/>
      <c r="E651" s="44"/>
      <c r="F651" s="44"/>
      <c r="G651" s="42"/>
      <c r="H651" s="42"/>
      <c r="I651" s="42"/>
      <c r="J651" s="89"/>
      <c r="K651" s="42"/>
      <c r="L651" s="42"/>
      <c r="M651" s="42"/>
      <c r="N651" s="42"/>
      <c r="O651" s="42"/>
      <c r="P651" s="42"/>
      <c r="Q651" s="42"/>
    </row>
    <row r="652" spans="1:17" x14ac:dyDescent="0.15">
      <c r="A652" s="42"/>
      <c r="B652" s="42"/>
      <c r="C652" s="42"/>
      <c r="D652" s="44"/>
      <c r="E652" s="44"/>
      <c r="F652" s="44"/>
      <c r="G652" s="42"/>
      <c r="H652" s="42"/>
      <c r="I652" s="42"/>
      <c r="J652" s="89"/>
      <c r="K652" s="42"/>
      <c r="L652" s="42"/>
      <c r="M652" s="42"/>
      <c r="N652" s="42"/>
      <c r="O652" s="42"/>
      <c r="P652" s="42"/>
      <c r="Q652" s="42"/>
    </row>
    <row r="653" spans="1:17" x14ac:dyDescent="0.15">
      <c r="A653" s="42"/>
      <c r="B653" s="42"/>
      <c r="C653" s="42"/>
      <c r="D653" s="44"/>
      <c r="E653" s="44"/>
      <c r="F653" s="44"/>
      <c r="G653" s="42"/>
      <c r="H653" s="42"/>
      <c r="I653" s="42"/>
      <c r="J653" s="89"/>
      <c r="K653" s="42"/>
      <c r="L653" s="42"/>
      <c r="M653" s="42"/>
      <c r="N653" s="42"/>
      <c r="O653" s="42"/>
      <c r="P653" s="42"/>
      <c r="Q653" s="42"/>
    </row>
    <row r="654" spans="1:17" x14ac:dyDescent="0.15">
      <c r="A654" s="42"/>
      <c r="B654" s="42"/>
      <c r="C654" s="42"/>
      <c r="D654" s="44"/>
      <c r="E654" s="44"/>
      <c r="F654" s="44"/>
      <c r="G654" s="42"/>
      <c r="H654" s="42"/>
      <c r="I654" s="42"/>
      <c r="J654" s="89"/>
      <c r="K654" s="42"/>
      <c r="L654" s="42"/>
      <c r="M654" s="42"/>
      <c r="N654" s="42"/>
      <c r="O654" s="42"/>
      <c r="P654" s="42"/>
      <c r="Q654" s="42"/>
    </row>
    <row r="655" spans="1:17" x14ac:dyDescent="0.15">
      <c r="A655" s="42"/>
      <c r="B655" s="42"/>
      <c r="C655" s="42"/>
      <c r="D655" s="44"/>
      <c r="E655" s="44"/>
      <c r="F655" s="44"/>
      <c r="G655" s="42"/>
      <c r="H655" s="42"/>
      <c r="I655" s="42"/>
      <c r="J655" s="89"/>
      <c r="K655" s="42"/>
      <c r="L655" s="42"/>
      <c r="M655" s="42"/>
      <c r="N655" s="42"/>
      <c r="O655" s="42"/>
      <c r="P655" s="42"/>
      <c r="Q655" s="42"/>
    </row>
    <row r="656" spans="1:17" x14ac:dyDescent="0.15">
      <c r="A656" s="42"/>
      <c r="B656" s="42"/>
      <c r="C656" s="42"/>
      <c r="D656" s="44"/>
      <c r="E656" s="44"/>
      <c r="F656" s="44"/>
      <c r="G656" s="42"/>
      <c r="H656" s="42"/>
      <c r="I656" s="42"/>
      <c r="J656" s="89"/>
      <c r="K656" s="42"/>
      <c r="L656" s="42"/>
      <c r="M656" s="42"/>
      <c r="N656" s="42"/>
      <c r="O656" s="42"/>
      <c r="P656" s="42"/>
      <c r="Q656" s="42"/>
    </row>
    <row r="657" spans="1:17" x14ac:dyDescent="0.15">
      <c r="A657" s="42"/>
      <c r="B657" s="42"/>
      <c r="C657" s="42"/>
      <c r="D657" s="44"/>
      <c r="E657" s="44"/>
      <c r="F657" s="44"/>
      <c r="G657" s="42"/>
      <c r="H657" s="42"/>
      <c r="I657" s="42"/>
      <c r="J657" s="89"/>
      <c r="K657" s="42"/>
      <c r="L657" s="42"/>
      <c r="M657" s="42"/>
      <c r="N657" s="42"/>
      <c r="O657" s="42"/>
      <c r="P657" s="42"/>
      <c r="Q657" s="42"/>
    </row>
    <row r="658" spans="1:17" x14ac:dyDescent="0.15">
      <c r="A658" s="42"/>
      <c r="B658" s="42"/>
      <c r="C658" s="42"/>
      <c r="D658" s="44"/>
      <c r="E658" s="44"/>
      <c r="F658" s="44"/>
      <c r="G658" s="42"/>
      <c r="H658" s="42"/>
      <c r="I658" s="42"/>
      <c r="J658" s="89"/>
      <c r="K658" s="42"/>
      <c r="L658" s="42"/>
      <c r="M658" s="42"/>
      <c r="N658" s="42"/>
      <c r="O658" s="42"/>
      <c r="P658" s="42"/>
      <c r="Q658" s="42"/>
    </row>
    <row r="659" spans="1:17" x14ac:dyDescent="0.15">
      <c r="A659" s="42"/>
      <c r="B659" s="42"/>
      <c r="C659" s="42"/>
      <c r="D659" s="44"/>
      <c r="E659" s="44"/>
      <c r="F659" s="44"/>
      <c r="G659" s="42"/>
      <c r="H659" s="42"/>
      <c r="I659" s="42"/>
      <c r="J659" s="89"/>
      <c r="K659" s="42"/>
      <c r="L659" s="42"/>
      <c r="M659" s="42"/>
      <c r="N659" s="42"/>
      <c r="O659" s="42"/>
      <c r="P659" s="42"/>
      <c r="Q659" s="42"/>
    </row>
    <row r="660" spans="1:17" x14ac:dyDescent="0.15">
      <c r="A660" s="42"/>
      <c r="B660" s="42"/>
      <c r="C660" s="42"/>
      <c r="D660" s="44"/>
      <c r="E660" s="44"/>
      <c r="F660" s="44"/>
      <c r="G660" s="42"/>
      <c r="H660" s="42"/>
      <c r="I660" s="42"/>
      <c r="J660" s="89"/>
      <c r="K660" s="42"/>
      <c r="L660" s="42"/>
      <c r="M660" s="42"/>
      <c r="N660" s="42"/>
      <c r="O660" s="42"/>
      <c r="P660" s="42"/>
      <c r="Q660" s="42"/>
    </row>
    <row r="661" spans="1:17" x14ac:dyDescent="0.15">
      <c r="A661" s="42"/>
      <c r="B661" s="42"/>
      <c r="C661" s="42"/>
      <c r="D661" s="44"/>
      <c r="E661" s="44"/>
      <c r="F661" s="44"/>
      <c r="G661" s="42"/>
      <c r="H661" s="42"/>
      <c r="I661" s="42"/>
      <c r="J661" s="89"/>
      <c r="K661" s="42"/>
      <c r="L661" s="42"/>
      <c r="M661" s="42"/>
      <c r="N661" s="42"/>
      <c r="O661" s="42"/>
      <c r="P661" s="42"/>
      <c r="Q661" s="42"/>
    </row>
    <row r="662" spans="1:17" x14ac:dyDescent="0.15">
      <c r="A662" s="42"/>
      <c r="B662" s="42"/>
      <c r="C662" s="42"/>
      <c r="D662" s="44"/>
      <c r="E662" s="44"/>
      <c r="F662" s="44"/>
      <c r="G662" s="42"/>
      <c r="H662" s="42"/>
      <c r="I662" s="42"/>
      <c r="J662" s="89"/>
      <c r="K662" s="42"/>
      <c r="L662" s="42"/>
      <c r="M662" s="42"/>
      <c r="N662" s="42"/>
      <c r="O662" s="42"/>
      <c r="P662" s="42"/>
      <c r="Q662" s="42"/>
    </row>
    <row r="663" spans="1:17" x14ac:dyDescent="0.15">
      <c r="A663" s="42"/>
      <c r="B663" s="42"/>
      <c r="C663" s="42"/>
      <c r="D663" s="44"/>
      <c r="E663" s="44"/>
      <c r="F663" s="44"/>
      <c r="G663" s="42"/>
      <c r="H663" s="42"/>
      <c r="I663" s="42"/>
      <c r="J663" s="89"/>
      <c r="K663" s="42"/>
      <c r="L663" s="42"/>
      <c r="M663" s="42"/>
      <c r="N663" s="42"/>
      <c r="O663" s="42"/>
      <c r="P663" s="42"/>
      <c r="Q663" s="42"/>
    </row>
    <row r="664" spans="1:17" x14ac:dyDescent="0.15">
      <c r="A664" s="42"/>
      <c r="B664" s="42"/>
      <c r="C664" s="42"/>
      <c r="D664" s="44"/>
      <c r="E664" s="44"/>
      <c r="F664" s="44"/>
      <c r="G664" s="42"/>
      <c r="H664" s="42"/>
      <c r="I664" s="42"/>
      <c r="J664" s="89"/>
      <c r="K664" s="42"/>
      <c r="L664" s="42"/>
      <c r="M664" s="42"/>
      <c r="N664" s="42"/>
      <c r="O664" s="42"/>
      <c r="P664" s="42"/>
      <c r="Q664" s="42"/>
    </row>
    <row r="665" spans="1:17" x14ac:dyDescent="0.15">
      <c r="A665" s="42"/>
      <c r="B665" s="42"/>
      <c r="C665" s="42"/>
      <c r="D665" s="44"/>
      <c r="E665" s="44"/>
      <c r="F665" s="44"/>
      <c r="G665" s="42"/>
      <c r="H665" s="42"/>
      <c r="I665" s="42"/>
      <c r="J665" s="89"/>
      <c r="K665" s="42"/>
      <c r="L665" s="42"/>
      <c r="M665" s="42"/>
      <c r="N665" s="42"/>
      <c r="O665" s="42"/>
      <c r="P665" s="42"/>
      <c r="Q665" s="42"/>
    </row>
    <row r="666" spans="1:17" x14ac:dyDescent="0.15">
      <c r="A666" s="42"/>
      <c r="B666" s="42"/>
      <c r="C666" s="42"/>
      <c r="D666" s="44"/>
      <c r="E666" s="44"/>
      <c r="F666" s="44"/>
      <c r="G666" s="42"/>
      <c r="H666" s="42"/>
      <c r="I666" s="42"/>
      <c r="J666" s="89"/>
      <c r="K666" s="42"/>
      <c r="L666" s="42"/>
      <c r="M666" s="42"/>
      <c r="N666" s="42"/>
      <c r="O666" s="42"/>
      <c r="P666" s="42"/>
      <c r="Q666" s="42"/>
    </row>
    <row r="667" spans="1:17" x14ac:dyDescent="0.15">
      <c r="A667" s="42"/>
      <c r="B667" s="42"/>
      <c r="C667" s="42"/>
      <c r="D667" s="44"/>
      <c r="E667" s="44"/>
      <c r="F667" s="44"/>
      <c r="G667" s="42"/>
      <c r="H667" s="42"/>
      <c r="I667" s="42"/>
      <c r="J667" s="89"/>
      <c r="K667" s="42"/>
      <c r="L667" s="42"/>
      <c r="M667" s="42"/>
      <c r="N667" s="42"/>
      <c r="O667" s="42"/>
      <c r="P667" s="42"/>
      <c r="Q667" s="42"/>
    </row>
    <row r="668" spans="1:17" x14ac:dyDescent="0.15">
      <c r="A668" s="42"/>
      <c r="B668" s="42"/>
      <c r="C668" s="42"/>
      <c r="D668" s="44"/>
      <c r="E668" s="44"/>
      <c r="F668" s="44"/>
      <c r="G668" s="42"/>
      <c r="H668" s="42"/>
      <c r="I668" s="42"/>
      <c r="J668" s="89"/>
      <c r="K668" s="42"/>
      <c r="L668" s="42"/>
      <c r="M668" s="42"/>
      <c r="N668" s="42"/>
      <c r="O668" s="42"/>
      <c r="P668" s="42"/>
      <c r="Q668" s="42"/>
    </row>
    <row r="669" spans="1:17" x14ac:dyDescent="0.15">
      <c r="A669" s="42"/>
      <c r="B669" s="42"/>
      <c r="C669" s="42"/>
      <c r="D669" s="44"/>
      <c r="E669" s="44"/>
      <c r="F669" s="44"/>
      <c r="G669" s="42"/>
      <c r="H669" s="42"/>
      <c r="I669" s="42"/>
      <c r="J669" s="89"/>
      <c r="K669" s="42"/>
      <c r="L669" s="42"/>
      <c r="M669" s="42"/>
      <c r="N669" s="42"/>
      <c r="O669" s="42"/>
      <c r="P669" s="42"/>
      <c r="Q669" s="42"/>
    </row>
    <row r="670" spans="1:17" x14ac:dyDescent="0.15">
      <c r="A670" s="42"/>
      <c r="B670" s="42"/>
      <c r="C670" s="42"/>
      <c r="D670" s="44"/>
      <c r="E670" s="44"/>
      <c r="F670" s="44"/>
      <c r="G670" s="42"/>
      <c r="H670" s="42"/>
      <c r="I670" s="42"/>
      <c r="J670" s="89"/>
      <c r="K670" s="42"/>
      <c r="L670" s="42"/>
      <c r="M670" s="42"/>
      <c r="N670" s="42"/>
      <c r="O670" s="42"/>
      <c r="P670" s="42"/>
      <c r="Q670" s="42"/>
    </row>
    <row r="671" spans="1:17" x14ac:dyDescent="0.15">
      <c r="A671" s="42"/>
      <c r="B671" s="42"/>
      <c r="C671" s="42"/>
      <c r="D671" s="44"/>
      <c r="E671" s="44"/>
      <c r="F671" s="44"/>
      <c r="G671" s="42"/>
      <c r="H671" s="42"/>
      <c r="I671" s="42"/>
      <c r="J671" s="89"/>
      <c r="K671" s="42"/>
      <c r="L671" s="42"/>
      <c r="M671" s="42"/>
      <c r="N671" s="42"/>
      <c r="O671" s="42"/>
      <c r="P671" s="42"/>
      <c r="Q671" s="42"/>
    </row>
    <row r="672" spans="1:17" x14ac:dyDescent="0.15">
      <c r="A672" s="42"/>
      <c r="B672" s="42"/>
      <c r="C672" s="42"/>
      <c r="D672" s="44"/>
      <c r="E672" s="44"/>
      <c r="F672" s="44"/>
      <c r="G672" s="42"/>
      <c r="H672" s="42"/>
      <c r="I672" s="42"/>
      <c r="J672" s="89"/>
      <c r="K672" s="42"/>
      <c r="L672" s="42"/>
      <c r="M672" s="42"/>
      <c r="N672" s="42"/>
      <c r="O672" s="42"/>
      <c r="P672" s="42"/>
      <c r="Q672" s="42"/>
    </row>
    <row r="673" spans="1:17" x14ac:dyDescent="0.15">
      <c r="A673" s="42"/>
      <c r="B673" s="42"/>
      <c r="C673" s="42"/>
      <c r="D673" s="44"/>
      <c r="E673" s="44"/>
      <c r="F673" s="44"/>
      <c r="G673" s="42"/>
      <c r="H673" s="42"/>
      <c r="I673" s="42"/>
      <c r="J673" s="89"/>
      <c r="K673" s="42"/>
      <c r="L673" s="42"/>
      <c r="M673" s="42"/>
      <c r="N673" s="42"/>
      <c r="O673" s="42"/>
      <c r="P673" s="42"/>
      <c r="Q673" s="42"/>
    </row>
    <row r="674" spans="1:17" x14ac:dyDescent="0.15">
      <c r="A674" s="42"/>
      <c r="B674" s="42"/>
      <c r="C674" s="42"/>
      <c r="D674" s="44"/>
      <c r="E674" s="44"/>
      <c r="F674" s="44"/>
      <c r="G674" s="42"/>
      <c r="H674" s="42"/>
      <c r="I674" s="42"/>
      <c r="J674" s="89"/>
      <c r="K674" s="42"/>
      <c r="L674" s="42"/>
      <c r="M674" s="42"/>
      <c r="N674" s="42"/>
      <c r="O674" s="42"/>
      <c r="P674" s="42"/>
      <c r="Q674" s="42"/>
    </row>
    <row r="675" spans="1:17" x14ac:dyDescent="0.15">
      <c r="A675" s="42"/>
      <c r="B675" s="42"/>
      <c r="C675" s="42"/>
      <c r="D675" s="44"/>
      <c r="E675" s="44"/>
      <c r="F675" s="44"/>
      <c r="G675" s="42"/>
      <c r="H675" s="42"/>
      <c r="I675" s="42"/>
      <c r="J675" s="89"/>
      <c r="K675" s="42"/>
      <c r="L675" s="42"/>
      <c r="M675" s="42"/>
      <c r="N675" s="42"/>
      <c r="O675" s="42"/>
      <c r="P675" s="42"/>
      <c r="Q675" s="42"/>
    </row>
    <row r="676" spans="1:17" x14ac:dyDescent="0.15">
      <c r="A676" s="42"/>
      <c r="B676" s="42"/>
      <c r="C676" s="42"/>
      <c r="D676" s="44"/>
      <c r="E676" s="44"/>
      <c r="F676" s="44"/>
      <c r="G676" s="42"/>
      <c r="H676" s="42"/>
      <c r="I676" s="42"/>
      <c r="J676" s="89"/>
      <c r="K676" s="42"/>
      <c r="L676" s="42"/>
      <c r="M676" s="42"/>
      <c r="N676" s="42"/>
      <c r="O676" s="42"/>
      <c r="P676" s="42"/>
      <c r="Q676" s="42"/>
    </row>
    <row r="677" spans="1:17" x14ac:dyDescent="0.15">
      <c r="A677" s="42"/>
      <c r="B677" s="42"/>
      <c r="C677" s="42"/>
      <c r="D677" s="44"/>
      <c r="E677" s="44"/>
      <c r="F677" s="44"/>
      <c r="G677" s="42"/>
      <c r="H677" s="42"/>
      <c r="I677" s="42"/>
      <c r="J677" s="89"/>
      <c r="K677" s="42"/>
      <c r="L677" s="42"/>
      <c r="M677" s="42"/>
      <c r="N677" s="42"/>
      <c r="O677" s="42"/>
      <c r="P677" s="42"/>
      <c r="Q677" s="42"/>
    </row>
    <row r="678" spans="1:17" x14ac:dyDescent="0.15">
      <c r="A678" s="42"/>
      <c r="B678" s="42"/>
      <c r="C678" s="42"/>
      <c r="D678" s="44"/>
      <c r="E678" s="44"/>
      <c r="F678" s="44"/>
      <c r="G678" s="42"/>
      <c r="H678" s="42"/>
      <c r="I678" s="42"/>
      <c r="J678" s="89"/>
      <c r="K678" s="42"/>
      <c r="L678" s="42"/>
      <c r="M678" s="42"/>
      <c r="N678" s="42"/>
      <c r="O678" s="42"/>
      <c r="P678" s="42"/>
      <c r="Q678" s="42"/>
    </row>
    <row r="679" spans="1:17" x14ac:dyDescent="0.15">
      <c r="A679" s="42"/>
      <c r="B679" s="42"/>
      <c r="C679" s="42"/>
      <c r="D679" s="44"/>
      <c r="E679" s="44"/>
      <c r="F679" s="44"/>
      <c r="G679" s="42"/>
      <c r="H679" s="42"/>
      <c r="I679" s="42"/>
      <c r="J679" s="89"/>
      <c r="K679" s="42"/>
      <c r="L679" s="42"/>
      <c r="M679" s="42"/>
      <c r="N679" s="42"/>
      <c r="O679" s="42"/>
      <c r="P679" s="42"/>
      <c r="Q679" s="42"/>
    </row>
    <row r="680" spans="1:17" x14ac:dyDescent="0.15">
      <c r="A680" s="42"/>
      <c r="B680" s="42"/>
      <c r="C680" s="42"/>
      <c r="D680" s="44"/>
      <c r="E680" s="44"/>
      <c r="F680" s="44"/>
      <c r="G680" s="42"/>
      <c r="H680" s="42"/>
      <c r="I680" s="42"/>
      <c r="J680" s="89"/>
      <c r="K680" s="42"/>
      <c r="L680" s="42"/>
      <c r="M680" s="42"/>
      <c r="N680" s="42"/>
      <c r="O680" s="42"/>
      <c r="P680" s="42"/>
      <c r="Q680" s="42"/>
    </row>
    <row r="681" spans="1:17" x14ac:dyDescent="0.15">
      <c r="A681" s="42"/>
      <c r="B681" s="42"/>
      <c r="C681" s="42"/>
      <c r="D681" s="44"/>
      <c r="E681" s="44"/>
      <c r="F681" s="44"/>
      <c r="G681" s="42"/>
      <c r="H681" s="42"/>
      <c r="I681" s="42"/>
      <c r="J681" s="89"/>
      <c r="K681" s="42"/>
      <c r="L681" s="42"/>
      <c r="M681" s="42"/>
      <c r="N681" s="42"/>
      <c r="O681" s="42"/>
      <c r="P681" s="42"/>
      <c r="Q681" s="42"/>
    </row>
    <row r="682" spans="1:17" x14ac:dyDescent="0.15">
      <c r="A682" s="42"/>
      <c r="B682" s="42"/>
      <c r="C682" s="42"/>
      <c r="D682" s="44"/>
      <c r="E682" s="44"/>
      <c r="F682" s="44"/>
      <c r="G682" s="42"/>
      <c r="H682" s="42"/>
      <c r="I682" s="42"/>
      <c r="J682" s="89"/>
      <c r="K682" s="42"/>
      <c r="L682" s="42"/>
      <c r="M682" s="42"/>
      <c r="N682" s="42"/>
      <c r="O682" s="42"/>
      <c r="P682" s="42"/>
      <c r="Q682" s="42"/>
    </row>
    <row r="683" spans="1:17" x14ac:dyDescent="0.15">
      <c r="A683" s="42"/>
      <c r="B683" s="42"/>
      <c r="C683" s="42"/>
      <c r="D683" s="44"/>
      <c r="E683" s="44"/>
      <c r="F683" s="44"/>
      <c r="G683" s="42"/>
      <c r="H683" s="42"/>
      <c r="I683" s="42"/>
      <c r="J683" s="89"/>
      <c r="K683" s="42"/>
      <c r="L683" s="42"/>
      <c r="M683" s="42"/>
      <c r="N683" s="42"/>
      <c r="O683" s="42"/>
      <c r="P683" s="42"/>
      <c r="Q683" s="42"/>
    </row>
    <row r="684" spans="1:17" x14ac:dyDescent="0.15">
      <c r="A684" s="42"/>
      <c r="B684" s="42"/>
      <c r="C684" s="42"/>
      <c r="D684" s="44"/>
      <c r="E684" s="44"/>
      <c r="F684" s="44"/>
      <c r="G684" s="42"/>
      <c r="H684" s="42"/>
      <c r="I684" s="42"/>
      <c r="J684" s="89"/>
      <c r="K684" s="42"/>
      <c r="L684" s="42"/>
      <c r="M684" s="42"/>
      <c r="N684" s="42"/>
      <c r="O684" s="42"/>
      <c r="P684" s="42"/>
      <c r="Q684" s="42"/>
    </row>
    <row r="685" spans="1:17" x14ac:dyDescent="0.15">
      <c r="A685" s="42"/>
      <c r="B685" s="42"/>
      <c r="C685" s="42"/>
      <c r="D685" s="44"/>
      <c r="E685" s="44"/>
      <c r="F685" s="44"/>
      <c r="G685" s="42"/>
      <c r="H685" s="42"/>
      <c r="I685" s="42"/>
      <c r="J685" s="89"/>
      <c r="K685" s="42"/>
      <c r="L685" s="42"/>
      <c r="M685" s="42"/>
      <c r="N685" s="42"/>
      <c r="O685" s="42"/>
      <c r="P685" s="42"/>
      <c r="Q685" s="42"/>
    </row>
    <row r="686" spans="1:17" x14ac:dyDescent="0.15">
      <c r="A686" s="42"/>
      <c r="B686" s="42"/>
      <c r="C686" s="42"/>
      <c r="D686" s="44"/>
      <c r="E686" s="44"/>
      <c r="F686" s="44"/>
      <c r="G686" s="42"/>
      <c r="H686" s="42"/>
      <c r="I686" s="42"/>
      <c r="J686" s="89"/>
      <c r="K686" s="42"/>
      <c r="L686" s="42"/>
      <c r="M686" s="42"/>
      <c r="N686" s="42"/>
      <c r="O686" s="42"/>
      <c r="P686" s="42"/>
      <c r="Q686" s="42"/>
    </row>
    <row r="687" spans="1:17" x14ac:dyDescent="0.15">
      <c r="A687" s="42"/>
      <c r="B687" s="42"/>
      <c r="C687" s="42"/>
      <c r="D687" s="44"/>
      <c r="E687" s="44"/>
      <c r="F687" s="44"/>
      <c r="G687" s="42"/>
      <c r="H687" s="42"/>
      <c r="I687" s="42"/>
      <c r="J687" s="89"/>
      <c r="K687" s="42"/>
      <c r="L687" s="42"/>
      <c r="M687" s="42"/>
      <c r="N687" s="42"/>
      <c r="O687" s="42"/>
      <c r="P687" s="42"/>
      <c r="Q687" s="42"/>
    </row>
    <row r="688" spans="1:17" x14ac:dyDescent="0.15">
      <c r="A688" s="42"/>
      <c r="B688" s="42"/>
      <c r="C688" s="42"/>
      <c r="D688" s="44"/>
      <c r="E688" s="44"/>
      <c r="F688" s="44"/>
      <c r="G688" s="42"/>
      <c r="H688" s="42"/>
      <c r="I688" s="42"/>
      <c r="J688" s="89"/>
      <c r="K688" s="42"/>
      <c r="L688" s="42"/>
      <c r="M688" s="42"/>
      <c r="N688" s="42"/>
      <c r="O688" s="42"/>
      <c r="P688" s="42"/>
      <c r="Q688" s="42"/>
    </row>
    <row r="689" spans="1:17" x14ac:dyDescent="0.15">
      <c r="A689" s="42"/>
      <c r="B689" s="42"/>
      <c r="C689" s="42"/>
      <c r="D689" s="44"/>
      <c r="E689" s="44"/>
      <c r="F689" s="44"/>
      <c r="G689" s="42"/>
      <c r="H689" s="42"/>
      <c r="I689" s="42"/>
      <c r="J689" s="89"/>
      <c r="K689" s="42"/>
      <c r="L689" s="42"/>
      <c r="M689" s="42"/>
      <c r="N689" s="42"/>
      <c r="O689" s="42"/>
      <c r="P689" s="42"/>
      <c r="Q689" s="42"/>
    </row>
    <row r="690" spans="1:17" x14ac:dyDescent="0.15">
      <c r="A690" s="42"/>
      <c r="B690" s="42"/>
      <c r="C690" s="42"/>
      <c r="D690" s="44"/>
      <c r="E690" s="44"/>
      <c r="F690" s="44"/>
      <c r="G690" s="42"/>
      <c r="H690" s="42"/>
      <c r="I690" s="42"/>
      <c r="J690" s="89"/>
      <c r="K690" s="42"/>
      <c r="L690" s="42"/>
      <c r="M690" s="42"/>
      <c r="N690" s="42"/>
      <c r="O690" s="42"/>
      <c r="P690" s="42"/>
      <c r="Q690" s="42"/>
    </row>
    <row r="691" spans="1:17" x14ac:dyDescent="0.15">
      <c r="A691" s="42"/>
      <c r="B691" s="42"/>
      <c r="C691" s="42"/>
      <c r="D691" s="44"/>
      <c r="E691" s="44"/>
      <c r="F691" s="44"/>
      <c r="G691" s="42"/>
      <c r="H691" s="42"/>
      <c r="I691" s="42"/>
      <c r="J691" s="89"/>
      <c r="K691" s="42"/>
      <c r="L691" s="42"/>
      <c r="M691" s="42"/>
      <c r="N691" s="42"/>
      <c r="O691" s="42"/>
      <c r="P691" s="42"/>
      <c r="Q691" s="42"/>
    </row>
    <row r="692" spans="1:17" x14ac:dyDescent="0.15">
      <c r="A692" s="42"/>
      <c r="B692" s="42"/>
      <c r="C692" s="42"/>
      <c r="D692" s="44"/>
      <c r="E692" s="44"/>
      <c r="F692" s="44"/>
      <c r="G692" s="42"/>
      <c r="H692" s="42"/>
      <c r="I692" s="42"/>
      <c r="J692" s="89"/>
      <c r="K692" s="42"/>
      <c r="L692" s="42"/>
      <c r="M692" s="42"/>
      <c r="N692" s="42"/>
      <c r="O692" s="42"/>
      <c r="P692" s="42"/>
      <c r="Q692" s="42"/>
    </row>
    <row r="693" spans="1:17" x14ac:dyDescent="0.15">
      <c r="A693" s="42"/>
      <c r="B693" s="42"/>
      <c r="C693" s="42"/>
      <c r="D693" s="44"/>
      <c r="E693" s="44"/>
      <c r="F693" s="44"/>
      <c r="G693" s="42"/>
      <c r="H693" s="42"/>
      <c r="I693" s="42"/>
      <c r="J693" s="89"/>
      <c r="K693" s="42"/>
      <c r="L693" s="42"/>
      <c r="M693" s="42"/>
      <c r="N693" s="42"/>
      <c r="O693" s="42"/>
      <c r="P693" s="42"/>
      <c r="Q693" s="42"/>
    </row>
    <row r="694" spans="1:17" x14ac:dyDescent="0.15">
      <c r="A694" s="42"/>
      <c r="B694" s="42"/>
      <c r="C694" s="42"/>
      <c r="D694" s="44"/>
      <c r="E694" s="44"/>
      <c r="F694" s="44"/>
      <c r="G694" s="42"/>
      <c r="H694" s="42"/>
      <c r="I694" s="42"/>
      <c r="J694" s="89"/>
      <c r="K694" s="42"/>
      <c r="L694" s="42"/>
      <c r="M694" s="42"/>
      <c r="N694" s="42"/>
      <c r="O694" s="42"/>
      <c r="P694" s="42"/>
      <c r="Q694" s="42"/>
    </row>
    <row r="695" spans="1:17" x14ac:dyDescent="0.15">
      <c r="A695" s="42"/>
      <c r="B695" s="42"/>
      <c r="C695" s="42"/>
      <c r="D695" s="44"/>
      <c r="E695" s="44"/>
      <c r="F695" s="44"/>
      <c r="G695" s="42"/>
      <c r="H695" s="42"/>
      <c r="I695" s="42"/>
      <c r="J695" s="89"/>
      <c r="K695" s="42"/>
      <c r="L695" s="42"/>
      <c r="M695" s="42"/>
      <c r="N695" s="42"/>
      <c r="O695" s="42"/>
      <c r="P695" s="42"/>
      <c r="Q695" s="42"/>
    </row>
    <row r="696" spans="1:17" x14ac:dyDescent="0.15">
      <c r="A696" s="42"/>
      <c r="B696" s="42"/>
      <c r="C696" s="42"/>
      <c r="D696" s="44"/>
      <c r="E696" s="44"/>
      <c r="F696" s="44"/>
      <c r="G696" s="42"/>
      <c r="H696" s="42"/>
      <c r="I696" s="42"/>
      <c r="J696" s="89"/>
      <c r="K696" s="42"/>
      <c r="L696" s="42"/>
      <c r="M696" s="42"/>
      <c r="N696" s="42"/>
      <c r="O696" s="42"/>
      <c r="P696" s="42"/>
      <c r="Q696" s="42"/>
    </row>
    <row r="697" spans="1:17" x14ac:dyDescent="0.15">
      <c r="A697" s="42"/>
      <c r="B697" s="42"/>
      <c r="C697" s="42"/>
      <c r="D697" s="44"/>
      <c r="E697" s="44"/>
      <c r="F697" s="44"/>
      <c r="G697" s="42"/>
      <c r="H697" s="42"/>
      <c r="I697" s="42"/>
      <c r="J697" s="89"/>
      <c r="K697" s="42"/>
      <c r="L697" s="42"/>
      <c r="M697" s="42"/>
      <c r="N697" s="42"/>
      <c r="O697" s="42"/>
      <c r="P697" s="42"/>
      <c r="Q697" s="42"/>
    </row>
    <row r="698" spans="1:17" x14ac:dyDescent="0.15">
      <c r="A698" s="42"/>
      <c r="B698" s="42"/>
      <c r="C698" s="42"/>
      <c r="D698" s="44"/>
      <c r="E698" s="44"/>
      <c r="F698" s="44"/>
      <c r="G698" s="42"/>
      <c r="H698" s="42"/>
      <c r="I698" s="42"/>
      <c r="J698" s="89"/>
      <c r="K698" s="42"/>
      <c r="L698" s="42"/>
      <c r="M698" s="42"/>
      <c r="N698" s="42"/>
      <c r="O698" s="42"/>
      <c r="P698" s="42"/>
      <c r="Q698" s="42"/>
    </row>
    <row r="699" spans="1:17" x14ac:dyDescent="0.15">
      <c r="A699" s="42"/>
      <c r="B699" s="42"/>
      <c r="C699" s="42"/>
      <c r="D699" s="44"/>
      <c r="E699" s="44"/>
      <c r="F699" s="44"/>
      <c r="G699" s="42"/>
      <c r="H699" s="42"/>
      <c r="I699" s="42"/>
      <c r="J699" s="89"/>
      <c r="K699" s="42"/>
      <c r="L699" s="42"/>
      <c r="M699" s="42"/>
      <c r="N699" s="42"/>
      <c r="O699" s="42"/>
      <c r="P699" s="42"/>
      <c r="Q699" s="42"/>
    </row>
    <row r="700" spans="1:17" x14ac:dyDescent="0.15">
      <c r="A700" s="42"/>
      <c r="B700" s="42"/>
      <c r="C700" s="42"/>
      <c r="D700" s="44"/>
      <c r="E700" s="44"/>
      <c r="F700" s="44"/>
      <c r="G700" s="42"/>
      <c r="H700" s="42"/>
      <c r="I700" s="42"/>
      <c r="J700" s="89"/>
      <c r="K700" s="42"/>
      <c r="L700" s="42"/>
      <c r="M700" s="42"/>
      <c r="N700" s="42"/>
      <c r="O700" s="42"/>
      <c r="P700" s="42"/>
      <c r="Q700" s="42"/>
    </row>
    <row r="701" spans="1:17" x14ac:dyDescent="0.15">
      <c r="A701" s="42"/>
      <c r="B701" s="42"/>
      <c r="C701" s="42"/>
      <c r="D701" s="44"/>
      <c r="E701" s="44"/>
      <c r="F701" s="44"/>
      <c r="G701" s="42"/>
      <c r="H701" s="42"/>
      <c r="I701" s="42"/>
      <c r="J701" s="89"/>
      <c r="K701" s="42"/>
      <c r="L701" s="42"/>
      <c r="M701" s="42"/>
      <c r="N701" s="42"/>
      <c r="O701" s="42"/>
      <c r="P701" s="42"/>
      <c r="Q701" s="42"/>
    </row>
    <row r="702" spans="1:17" x14ac:dyDescent="0.15">
      <c r="A702" s="42"/>
      <c r="B702" s="42"/>
      <c r="C702" s="42"/>
      <c r="D702" s="44"/>
      <c r="E702" s="44"/>
      <c r="F702" s="44"/>
      <c r="G702" s="42"/>
      <c r="H702" s="42"/>
      <c r="I702" s="42"/>
      <c r="J702" s="89"/>
      <c r="K702" s="42"/>
      <c r="L702" s="42"/>
      <c r="M702" s="42"/>
      <c r="N702" s="42"/>
      <c r="O702" s="42"/>
      <c r="P702" s="42"/>
      <c r="Q702" s="42"/>
    </row>
    <row r="703" spans="1:17" x14ac:dyDescent="0.15">
      <c r="A703" s="42"/>
      <c r="B703" s="42"/>
      <c r="C703" s="42"/>
      <c r="D703" s="44"/>
      <c r="E703" s="44"/>
      <c r="F703" s="44"/>
      <c r="G703" s="42"/>
      <c r="H703" s="42"/>
      <c r="I703" s="42"/>
      <c r="J703" s="89"/>
      <c r="K703" s="42"/>
      <c r="L703" s="42"/>
      <c r="M703" s="42"/>
      <c r="N703" s="42"/>
      <c r="O703" s="42"/>
      <c r="P703" s="42"/>
      <c r="Q703" s="42"/>
    </row>
    <row r="704" spans="1:17" x14ac:dyDescent="0.15">
      <c r="A704" s="42"/>
      <c r="B704" s="42"/>
      <c r="C704" s="42"/>
      <c r="D704" s="44"/>
      <c r="E704" s="44"/>
      <c r="F704" s="44"/>
      <c r="G704" s="42"/>
      <c r="H704" s="42"/>
      <c r="I704" s="42"/>
      <c r="J704" s="89"/>
      <c r="K704" s="42"/>
      <c r="L704" s="42"/>
      <c r="M704" s="42"/>
      <c r="N704" s="42"/>
      <c r="O704" s="42"/>
      <c r="P704" s="42"/>
      <c r="Q704" s="42"/>
    </row>
    <row r="705" spans="1:17" x14ac:dyDescent="0.15">
      <c r="A705" s="42"/>
      <c r="B705" s="42"/>
      <c r="C705" s="42"/>
      <c r="D705" s="44"/>
      <c r="E705" s="44"/>
      <c r="F705" s="44"/>
      <c r="G705" s="42"/>
      <c r="H705" s="42"/>
      <c r="I705" s="42"/>
      <c r="J705" s="89"/>
      <c r="K705" s="42"/>
      <c r="L705" s="42"/>
      <c r="M705" s="42"/>
      <c r="N705" s="42"/>
      <c r="O705" s="42"/>
      <c r="P705" s="42"/>
      <c r="Q705" s="42"/>
    </row>
    <row r="706" spans="1:17" x14ac:dyDescent="0.15">
      <c r="A706" s="42"/>
      <c r="B706" s="42"/>
      <c r="C706" s="42"/>
      <c r="D706" s="44"/>
      <c r="E706" s="44"/>
      <c r="F706" s="44"/>
      <c r="G706" s="42"/>
      <c r="H706" s="42"/>
      <c r="I706" s="42"/>
      <c r="J706" s="89"/>
      <c r="K706" s="42"/>
      <c r="L706" s="42"/>
      <c r="M706" s="42"/>
      <c r="N706" s="42"/>
      <c r="O706" s="42"/>
      <c r="P706" s="42"/>
      <c r="Q706" s="42"/>
    </row>
    <row r="707" spans="1:17" x14ac:dyDescent="0.15">
      <c r="A707" s="42"/>
      <c r="B707" s="42"/>
      <c r="C707" s="42"/>
      <c r="D707" s="44"/>
      <c r="E707" s="44"/>
      <c r="F707" s="44"/>
      <c r="G707" s="42"/>
      <c r="H707" s="42"/>
      <c r="I707" s="42"/>
      <c r="J707" s="89"/>
      <c r="K707" s="42"/>
      <c r="L707" s="42"/>
      <c r="M707" s="42"/>
      <c r="N707" s="42"/>
      <c r="O707" s="42"/>
      <c r="P707" s="42"/>
      <c r="Q707" s="42"/>
    </row>
    <row r="708" spans="1:17" x14ac:dyDescent="0.15">
      <c r="A708" s="42"/>
      <c r="B708" s="42"/>
      <c r="C708" s="42"/>
      <c r="D708" s="44"/>
      <c r="E708" s="44"/>
      <c r="F708" s="44"/>
      <c r="G708" s="42"/>
      <c r="H708" s="42"/>
      <c r="I708" s="42"/>
      <c r="J708" s="89"/>
      <c r="K708" s="42"/>
      <c r="L708" s="42"/>
      <c r="M708" s="42"/>
      <c r="N708" s="42"/>
      <c r="O708" s="42"/>
      <c r="P708" s="42"/>
      <c r="Q708" s="42"/>
    </row>
    <row r="709" spans="1:17" x14ac:dyDescent="0.15">
      <c r="A709" s="42"/>
      <c r="B709" s="42"/>
      <c r="C709" s="42"/>
      <c r="D709" s="44"/>
      <c r="E709" s="44"/>
      <c r="F709" s="44"/>
      <c r="G709" s="42"/>
      <c r="H709" s="42"/>
      <c r="I709" s="42"/>
      <c r="J709" s="89"/>
      <c r="K709" s="42"/>
      <c r="L709" s="42"/>
      <c r="M709" s="42"/>
      <c r="N709" s="42"/>
      <c r="O709" s="42"/>
      <c r="P709" s="42"/>
      <c r="Q709" s="42"/>
    </row>
    <row r="710" spans="1:17" x14ac:dyDescent="0.15">
      <c r="A710" s="42"/>
      <c r="B710" s="42"/>
      <c r="C710" s="42"/>
      <c r="D710" s="44"/>
      <c r="E710" s="44"/>
      <c r="F710" s="44"/>
      <c r="G710" s="42"/>
      <c r="H710" s="42"/>
      <c r="I710" s="42"/>
      <c r="J710" s="89"/>
      <c r="K710" s="42"/>
      <c r="L710" s="42"/>
      <c r="M710" s="42"/>
      <c r="N710" s="42"/>
      <c r="O710" s="42"/>
      <c r="P710" s="42"/>
      <c r="Q710" s="42"/>
    </row>
    <row r="711" spans="1:17" x14ac:dyDescent="0.15">
      <c r="A711" s="42"/>
      <c r="B711" s="42"/>
      <c r="C711" s="42"/>
      <c r="D711" s="44"/>
      <c r="E711" s="44"/>
      <c r="F711" s="44"/>
      <c r="G711" s="42"/>
      <c r="H711" s="42"/>
      <c r="I711" s="42"/>
      <c r="J711" s="89"/>
      <c r="K711" s="42"/>
      <c r="L711" s="42"/>
      <c r="M711" s="42"/>
      <c r="N711" s="42"/>
      <c r="O711" s="42"/>
      <c r="P711" s="42"/>
      <c r="Q711" s="42"/>
    </row>
    <row r="712" spans="1:17" x14ac:dyDescent="0.15">
      <c r="A712" s="42"/>
      <c r="B712" s="42"/>
      <c r="C712" s="42"/>
      <c r="D712" s="44"/>
      <c r="E712" s="44"/>
      <c r="F712" s="44"/>
      <c r="G712" s="42"/>
      <c r="H712" s="42"/>
      <c r="I712" s="42"/>
      <c r="J712" s="89"/>
      <c r="K712" s="42"/>
      <c r="L712" s="42"/>
      <c r="M712" s="42"/>
      <c r="N712" s="42"/>
      <c r="O712" s="42"/>
      <c r="P712" s="42"/>
      <c r="Q712" s="42"/>
    </row>
    <row r="713" spans="1:17" x14ac:dyDescent="0.15">
      <c r="A713" s="42"/>
      <c r="B713" s="42"/>
      <c r="C713" s="42"/>
      <c r="D713" s="44"/>
      <c r="E713" s="44"/>
      <c r="F713" s="44"/>
      <c r="G713" s="42"/>
      <c r="H713" s="42"/>
      <c r="I713" s="42"/>
      <c r="J713" s="89"/>
      <c r="K713" s="42"/>
      <c r="L713" s="42"/>
      <c r="M713" s="42"/>
      <c r="N713" s="42"/>
      <c r="O713" s="42"/>
      <c r="P713" s="42"/>
      <c r="Q713" s="42"/>
    </row>
    <row r="714" spans="1:17" x14ac:dyDescent="0.15">
      <c r="A714" s="42"/>
      <c r="B714" s="42"/>
      <c r="C714" s="42"/>
      <c r="D714" s="44"/>
      <c r="E714" s="44"/>
      <c r="F714" s="44"/>
      <c r="G714" s="42"/>
      <c r="H714" s="42"/>
      <c r="I714" s="42"/>
      <c r="J714" s="89"/>
      <c r="K714" s="42"/>
      <c r="L714" s="42"/>
      <c r="M714" s="42"/>
      <c r="N714" s="42"/>
      <c r="O714" s="42"/>
      <c r="P714" s="42"/>
      <c r="Q714" s="42"/>
    </row>
    <row r="715" spans="1:17" x14ac:dyDescent="0.15">
      <c r="A715" s="42"/>
      <c r="B715" s="42"/>
      <c r="C715" s="42"/>
      <c r="D715" s="44"/>
      <c r="E715" s="44"/>
      <c r="F715" s="44"/>
      <c r="G715" s="42"/>
      <c r="H715" s="42"/>
      <c r="I715" s="42"/>
      <c r="J715" s="89"/>
      <c r="K715" s="42"/>
      <c r="L715" s="42"/>
      <c r="M715" s="42"/>
      <c r="N715" s="42"/>
      <c r="O715" s="42"/>
      <c r="P715" s="42"/>
      <c r="Q715" s="42"/>
    </row>
    <row r="716" spans="1:17" x14ac:dyDescent="0.15">
      <c r="A716" s="42"/>
      <c r="B716" s="42"/>
      <c r="C716" s="42"/>
      <c r="D716" s="44"/>
      <c r="E716" s="44"/>
      <c r="F716" s="44"/>
      <c r="G716" s="42"/>
      <c r="H716" s="42"/>
      <c r="I716" s="42"/>
      <c r="J716" s="89"/>
      <c r="K716" s="42"/>
      <c r="L716" s="42"/>
      <c r="M716" s="42"/>
      <c r="N716" s="42"/>
      <c r="O716" s="42"/>
      <c r="P716" s="42"/>
      <c r="Q716" s="42"/>
    </row>
    <row r="717" spans="1:17" x14ac:dyDescent="0.15">
      <c r="A717" s="42"/>
      <c r="B717" s="42"/>
      <c r="C717" s="42"/>
      <c r="D717" s="44"/>
      <c r="E717" s="44"/>
      <c r="F717" s="44"/>
      <c r="G717" s="42"/>
      <c r="H717" s="42"/>
      <c r="I717" s="42"/>
      <c r="J717" s="89"/>
      <c r="K717" s="42"/>
      <c r="L717" s="42"/>
      <c r="M717" s="42"/>
      <c r="N717" s="42"/>
      <c r="O717" s="42"/>
      <c r="P717" s="42"/>
      <c r="Q717" s="42"/>
    </row>
    <row r="718" spans="1:17" x14ac:dyDescent="0.15">
      <c r="A718" s="42"/>
      <c r="B718" s="42"/>
      <c r="C718" s="42"/>
      <c r="D718" s="44"/>
      <c r="E718" s="44"/>
      <c r="F718" s="44"/>
      <c r="G718" s="42"/>
      <c r="H718" s="42"/>
      <c r="I718" s="42"/>
      <c r="J718" s="89"/>
      <c r="K718" s="42"/>
      <c r="L718" s="42"/>
      <c r="M718" s="42"/>
      <c r="N718" s="42"/>
      <c r="O718" s="42"/>
      <c r="P718" s="42"/>
      <c r="Q718" s="42"/>
    </row>
    <row r="719" spans="1:17" x14ac:dyDescent="0.15">
      <c r="A719" s="42"/>
      <c r="B719" s="42"/>
      <c r="C719" s="42"/>
      <c r="D719" s="44"/>
      <c r="E719" s="44"/>
      <c r="F719" s="44"/>
      <c r="G719" s="42"/>
      <c r="H719" s="42"/>
      <c r="I719" s="42"/>
      <c r="J719" s="89"/>
      <c r="K719" s="42"/>
      <c r="L719" s="42"/>
      <c r="M719" s="42"/>
      <c r="N719" s="42"/>
      <c r="O719" s="42"/>
      <c r="P719" s="42"/>
      <c r="Q719" s="42"/>
    </row>
    <row r="720" spans="1:17" x14ac:dyDescent="0.15">
      <c r="A720" s="42"/>
      <c r="B720" s="42"/>
      <c r="C720" s="42"/>
      <c r="D720" s="44"/>
      <c r="E720" s="44"/>
      <c r="F720" s="44"/>
      <c r="G720" s="42"/>
      <c r="H720" s="42"/>
      <c r="I720" s="42"/>
      <c r="J720" s="89"/>
      <c r="K720" s="42"/>
      <c r="L720" s="42"/>
      <c r="M720" s="42"/>
      <c r="N720" s="42"/>
      <c r="O720" s="42"/>
      <c r="P720" s="42"/>
      <c r="Q720" s="42"/>
    </row>
    <row r="721" spans="1:17" x14ac:dyDescent="0.15">
      <c r="A721" s="42"/>
      <c r="B721" s="42"/>
      <c r="C721" s="42"/>
      <c r="D721" s="44"/>
      <c r="E721" s="44"/>
      <c r="F721" s="44"/>
      <c r="G721" s="42"/>
      <c r="H721" s="42"/>
      <c r="I721" s="42"/>
      <c r="J721" s="89"/>
      <c r="K721" s="42"/>
      <c r="L721" s="42"/>
      <c r="M721" s="42"/>
      <c r="N721" s="42"/>
      <c r="O721" s="42"/>
      <c r="P721" s="42"/>
      <c r="Q721" s="42"/>
    </row>
    <row r="722" spans="1:17" x14ac:dyDescent="0.15">
      <c r="A722" s="42"/>
      <c r="B722" s="42"/>
      <c r="C722" s="42"/>
      <c r="D722" s="44"/>
      <c r="E722" s="44"/>
      <c r="F722" s="44"/>
      <c r="G722" s="42"/>
      <c r="H722" s="42"/>
      <c r="I722" s="42"/>
      <c r="J722" s="89"/>
      <c r="K722" s="42"/>
      <c r="L722" s="42"/>
      <c r="M722" s="42"/>
      <c r="N722" s="42"/>
      <c r="O722" s="42"/>
      <c r="P722" s="42"/>
      <c r="Q722" s="42"/>
    </row>
    <row r="723" spans="1:17" x14ac:dyDescent="0.15">
      <c r="A723" s="42"/>
      <c r="B723" s="42"/>
      <c r="C723" s="42"/>
      <c r="D723" s="44"/>
      <c r="E723" s="44"/>
      <c r="F723" s="44"/>
      <c r="G723" s="42"/>
      <c r="H723" s="42"/>
      <c r="I723" s="42"/>
      <c r="J723" s="89"/>
      <c r="K723" s="42"/>
      <c r="L723" s="42"/>
      <c r="M723" s="42"/>
      <c r="N723" s="42"/>
      <c r="O723" s="42"/>
      <c r="P723" s="42"/>
      <c r="Q723" s="42"/>
    </row>
    <row r="724" spans="1:17" x14ac:dyDescent="0.15">
      <c r="A724" s="42"/>
      <c r="B724" s="42"/>
      <c r="C724" s="42"/>
      <c r="D724" s="44"/>
      <c r="E724" s="44"/>
      <c r="F724" s="44"/>
      <c r="G724" s="42"/>
      <c r="H724" s="42"/>
      <c r="I724" s="42"/>
      <c r="J724" s="89"/>
      <c r="K724" s="42"/>
      <c r="L724" s="42"/>
      <c r="M724" s="42"/>
      <c r="N724" s="42"/>
      <c r="O724" s="42"/>
      <c r="P724" s="42"/>
      <c r="Q724" s="42"/>
    </row>
    <row r="725" spans="1:17" x14ac:dyDescent="0.15">
      <c r="A725" s="42"/>
      <c r="B725" s="42"/>
      <c r="C725" s="42"/>
      <c r="D725" s="44"/>
      <c r="E725" s="44"/>
      <c r="F725" s="44"/>
      <c r="G725" s="42"/>
      <c r="H725" s="42"/>
      <c r="I725" s="42"/>
      <c r="J725" s="89"/>
      <c r="K725" s="42"/>
      <c r="L725" s="42"/>
      <c r="M725" s="42"/>
      <c r="N725" s="42"/>
      <c r="O725" s="42"/>
      <c r="P725" s="42"/>
      <c r="Q725" s="42"/>
    </row>
    <row r="726" spans="1:17" x14ac:dyDescent="0.15">
      <c r="A726" s="42"/>
      <c r="B726" s="42"/>
      <c r="C726" s="42"/>
      <c r="D726" s="44"/>
      <c r="E726" s="44"/>
      <c r="F726" s="44"/>
      <c r="G726" s="42"/>
      <c r="H726" s="42"/>
      <c r="I726" s="42"/>
      <c r="J726" s="89"/>
      <c r="K726" s="42"/>
      <c r="L726" s="42"/>
      <c r="M726" s="42"/>
      <c r="N726" s="42"/>
      <c r="O726" s="42"/>
      <c r="P726" s="42"/>
      <c r="Q726" s="42"/>
    </row>
    <row r="727" spans="1:17" x14ac:dyDescent="0.15">
      <c r="A727" s="42"/>
      <c r="B727" s="42"/>
      <c r="C727" s="42"/>
      <c r="D727" s="44"/>
      <c r="E727" s="44"/>
      <c r="F727" s="44"/>
      <c r="G727" s="42"/>
      <c r="H727" s="42"/>
      <c r="I727" s="42"/>
      <c r="J727" s="89"/>
      <c r="K727" s="42"/>
      <c r="L727" s="42"/>
      <c r="M727" s="42"/>
      <c r="N727" s="42"/>
      <c r="O727" s="42"/>
      <c r="P727" s="42"/>
      <c r="Q727" s="42"/>
    </row>
    <row r="728" spans="1:17" x14ac:dyDescent="0.15">
      <c r="A728" s="42"/>
      <c r="B728" s="42"/>
      <c r="C728" s="42"/>
      <c r="D728" s="44"/>
      <c r="E728" s="44"/>
      <c r="F728" s="44"/>
      <c r="G728" s="42"/>
      <c r="H728" s="42"/>
      <c r="I728" s="42"/>
      <c r="J728" s="89"/>
      <c r="K728" s="42"/>
      <c r="L728" s="42"/>
      <c r="M728" s="42"/>
      <c r="N728" s="42"/>
      <c r="O728" s="42"/>
      <c r="P728" s="42"/>
      <c r="Q728" s="42"/>
    </row>
    <row r="729" spans="1:17" x14ac:dyDescent="0.15">
      <c r="A729" s="42"/>
      <c r="B729" s="42"/>
      <c r="C729" s="42"/>
      <c r="D729" s="44"/>
      <c r="E729" s="44"/>
      <c r="F729" s="44"/>
      <c r="G729" s="42"/>
      <c r="H729" s="42"/>
      <c r="I729" s="42"/>
      <c r="J729" s="89"/>
      <c r="K729" s="42"/>
      <c r="L729" s="42"/>
      <c r="M729" s="42"/>
      <c r="N729" s="42"/>
      <c r="O729" s="42"/>
      <c r="P729" s="42"/>
      <c r="Q729" s="42"/>
    </row>
    <row r="730" spans="1:17" x14ac:dyDescent="0.15">
      <c r="A730" s="42"/>
      <c r="B730" s="42"/>
      <c r="C730" s="42"/>
      <c r="D730" s="44"/>
      <c r="E730" s="44"/>
      <c r="F730" s="44"/>
      <c r="G730" s="42"/>
      <c r="H730" s="42"/>
      <c r="I730" s="42"/>
      <c r="J730" s="89"/>
      <c r="K730" s="42"/>
      <c r="L730" s="42"/>
      <c r="M730" s="42"/>
      <c r="N730" s="42"/>
      <c r="O730" s="42"/>
      <c r="P730" s="42"/>
      <c r="Q730" s="42"/>
    </row>
    <row r="731" spans="1:17" x14ac:dyDescent="0.15">
      <c r="A731" s="42"/>
      <c r="B731" s="42"/>
      <c r="C731" s="42"/>
      <c r="D731" s="44"/>
      <c r="E731" s="44"/>
      <c r="F731" s="44"/>
      <c r="G731" s="42"/>
      <c r="H731" s="42"/>
      <c r="I731" s="42"/>
      <c r="J731" s="89"/>
      <c r="K731" s="42"/>
      <c r="L731" s="42"/>
      <c r="M731" s="42"/>
      <c r="N731" s="42"/>
      <c r="O731" s="42"/>
      <c r="P731" s="42"/>
      <c r="Q731" s="42"/>
    </row>
    <row r="732" spans="1:17" x14ac:dyDescent="0.15">
      <c r="A732" s="42"/>
      <c r="B732" s="42"/>
      <c r="C732" s="42"/>
      <c r="D732" s="44"/>
      <c r="E732" s="44"/>
      <c r="F732" s="44"/>
      <c r="G732" s="42"/>
      <c r="H732" s="42"/>
      <c r="I732" s="42"/>
      <c r="J732" s="89"/>
      <c r="K732" s="42"/>
      <c r="L732" s="42"/>
      <c r="M732" s="42"/>
      <c r="N732" s="42"/>
      <c r="O732" s="42"/>
      <c r="P732" s="42"/>
      <c r="Q732" s="42"/>
    </row>
    <row r="733" spans="1:17" x14ac:dyDescent="0.15">
      <c r="A733" s="42"/>
      <c r="B733" s="42"/>
      <c r="C733" s="42"/>
      <c r="D733" s="44"/>
      <c r="E733" s="44"/>
      <c r="F733" s="44"/>
      <c r="G733" s="42"/>
      <c r="H733" s="42"/>
      <c r="I733" s="42"/>
      <c r="J733" s="89"/>
      <c r="K733" s="42"/>
      <c r="L733" s="42"/>
      <c r="M733" s="42"/>
      <c r="N733" s="42"/>
      <c r="O733" s="42"/>
      <c r="P733" s="42"/>
      <c r="Q733" s="42"/>
    </row>
    <row r="734" spans="1:17" x14ac:dyDescent="0.15">
      <c r="A734" s="42"/>
      <c r="B734" s="42"/>
      <c r="C734" s="42"/>
      <c r="D734" s="44"/>
      <c r="E734" s="44"/>
      <c r="F734" s="44"/>
      <c r="G734" s="42"/>
      <c r="H734" s="42"/>
      <c r="I734" s="42"/>
      <c r="J734" s="89"/>
      <c r="K734" s="42"/>
      <c r="L734" s="42"/>
      <c r="M734" s="42"/>
      <c r="N734" s="42"/>
      <c r="O734" s="42"/>
      <c r="P734" s="42"/>
      <c r="Q734" s="42"/>
    </row>
    <row r="735" spans="1:17" x14ac:dyDescent="0.15">
      <c r="A735" s="42"/>
      <c r="B735" s="42"/>
      <c r="C735" s="42"/>
      <c r="D735" s="44"/>
      <c r="E735" s="44"/>
      <c r="F735" s="44"/>
      <c r="G735" s="42"/>
      <c r="H735" s="42"/>
      <c r="I735" s="42"/>
      <c r="J735" s="89"/>
      <c r="K735" s="42"/>
      <c r="L735" s="42"/>
      <c r="M735" s="42"/>
      <c r="N735" s="42"/>
      <c r="O735" s="42"/>
      <c r="P735" s="42"/>
      <c r="Q735" s="42"/>
    </row>
    <row r="736" spans="1:17" x14ac:dyDescent="0.15">
      <c r="A736" s="42"/>
      <c r="B736" s="42"/>
      <c r="C736" s="42"/>
      <c r="D736" s="44"/>
      <c r="E736" s="44"/>
      <c r="F736" s="44"/>
      <c r="G736" s="42"/>
      <c r="H736" s="42"/>
      <c r="I736" s="42"/>
      <c r="J736" s="89"/>
      <c r="K736" s="42"/>
      <c r="L736" s="42"/>
      <c r="M736" s="42"/>
      <c r="N736" s="42"/>
      <c r="O736" s="42"/>
      <c r="P736" s="42"/>
      <c r="Q736" s="42"/>
    </row>
    <row r="737" spans="1:17" x14ac:dyDescent="0.15">
      <c r="A737" s="42"/>
      <c r="B737" s="42"/>
      <c r="C737" s="42"/>
      <c r="D737" s="44"/>
      <c r="E737" s="44"/>
      <c r="F737" s="44"/>
      <c r="G737" s="42"/>
      <c r="H737" s="42"/>
      <c r="I737" s="42"/>
      <c r="J737" s="89"/>
      <c r="K737" s="42"/>
      <c r="L737" s="42"/>
      <c r="M737" s="42"/>
      <c r="N737" s="42"/>
      <c r="O737" s="42"/>
      <c r="P737" s="42"/>
      <c r="Q737" s="42"/>
    </row>
    <row r="738" spans="1:17" x14ac:dyDescent="0.15">
      <c r="A738" s="42"/>
      <c r="B738" s="42"/>
      <c r="C738" s="42"/>
      <c r="D738" s="44"/>
      <c r="E738" s="44"/>
      <c r="F738" s="44"/>
      <c r="G738" s="42"/>
      <c r="H738" s="42"/>
      <c r="I738" s="42"/>
      <c r="J738" s="89"/>
      <c r="K738" s="42"/>
      <c r="L738" s="42"/>
      <c r="M738" s="42"/>
      <c r="N738" s="42"/>
      <c r="O738" s="42"/>
      <c r="P738" s="42"/>
      <c r="Q738" s="42"/>
    </row>
    <row r="739" spans="1:17" x14ac:dyDescent="0.15">
      <c r="A739" s="42"/>
      <c r="B739" s="42"/>
      <c r="C739" s="42"/>
      <c r="D739" s="44"/>
      <c r="E739" s="44"/>
      <c r="F739" s="44"/>
      <c r="G739" s="42"/>
      <c r="H739" s="42"/>
      <c r="I739" s="42"/>
      <c r="J739" s="89"/>
      <c r="K739" s="42"/>
      <c r="L739" s="42"/>
      <c r="M739" s="42"/>
      <c r="N739" s="42"/>
      <c r="O739" s="42"/>
      <c r="P739" s="42"/>
      <c r="Q739" s="42"/>
    </row>
    <row r="740" spans="1:17" x14ac:dyDescent="0.15">
      <c r="A740" s="42"/>
      <c r="B740" s="42"/>
      <c r="C740" s="42"/>
      <c r="D740" s="44"/>
      <c r="E740" s="44"/>
      <c r="F740" s="44"/>
      <c r="G740" s="42"/>
      <c r="H740" s="42"/>
      <c r="I740" s="42"/>
      <c r="J740" s="89"/>
      <c r="K740" s="42"/>
      <c r="L740" s="42"/>
      <c r="M740" s="42"/>
      <c r="N740" s="42"/>
      <c r="O740" s="42"/>
      <c r="P740" s="42"/>
      <c r="Q740" s="42"/>
    </row>
    <row r="741" spans="1:17" x14ac:dyDescent="0.15">
      <c r="A741" s="42"/>
      <c r="B741" s="42"/>
      <c r="C741" s="42"/>
      <c r="D741" s="44"/>
      <c r="E741" s="44"/>
      <c r="F741" s="44"/>
      <c r="G741" s="42"/>
      <c r="H741" s="42"/>
      <c r="I741" s="42"/>
      <c r="J741" s="89"/>
      <c r="K741" s="42"/>
      <c r="L741" s="42"/>
      <c r="M741" s="42"/>
      <c r="N741" s="42"/>
      <c r="O741" s="42"/>
      <c r="P741" s="42"/>
      <c r="Q741" s="42"/>
    </row>
    <row r="742" spans="1:17" x14ac:dyDescent="0.15">
      <c r="A742" s="42"/>
      <c r="B742" s="42"/>
      <c r="C742" s="42"/>
      <c r="D742" s="44"/>
      <c r="E742" s="44"/>
      <c r="F742" s="44"/>
      <c r="G742" s="42"/>
      <c r="H742" s="42"/>
      <c r="I742" s="42"/>
      <c r="J742" s="89"/>
      <c r="K742" s="42"/>
      <c r="L742" s="42"/>
      <c r="M742" s="42"/>
      <c r="N742" s="42"/>
      <c r="O742" s="42"/>
      <c r="P742" s="42"/>
      <c r="Q742" s="42"/>
    </row>
    <row r="743" spans="1:17" x14ac:dyDescent="0.15">
      <c r="A743" s="42"/>
      <c r="B743" s="42"/>
      <c r="C743" s="42"/>
      <c r="D743" s="44"/>
      <c r="E743" s="44"/>
      <c r="F743" s="44"/>
      <c r="G743" s="42"/>
      <c r="H743" s="42"/>
      <c r="I743" s="42"/>
      <c r="J743" s="89"/>
      <c r="K743" s="42"/>
      <c r="L743" s="42"/>
      <c r="M743" s="42"/>
      <c r="N743" s="42"/>
      <c r="O743" s="42"/>
      <c r="P743" s="42"/>
      <c r="Q743" s="42"/>
    </row>
    <row r="744" spans="1:17" x14ac:dyDescent="0.15">
      <c r="A744" s="42"/>
      <c r="B744" s="42"/>
      <c r="C744" s="42"/>
      <c r="D744" s="44"/>
      <c r="E744" s="44"/>
      <c r="F744" s="44"/>
      <c r="G744" s="42"/>
      <c r="H744" s="42"/>
      <c r="I744" s="42"/>
      <c r="J744" s="89"/>
      <c r="K744" s="42"/>
      <c r="L744" s="42"/>
      <c r="M744" s="42"/>
      <c r="N744" s="42"/>
      <c r="O744" s="42"/>
      <c r="P744" s="42"/>
      <c r="Q744" s="42"/>
    </row>
    <row r="745" spans="1:17" x14ac:dyDescent="0.15">
      <c r="A745" s="42"/>
      <c r="B745" s="42"/>
      <c r="C745" s="42"/>
      <c r="D745" s="44"/>
      <c r="E745" s="44"/>
      <c r="F745" s="44"/>
      <c r="G745" s="42"/>
      <c r="H745" s="42"/>
      <c r="I745" s="42"/>
      <c r="J745" s="89"/>
      <c r="K745" s="42"/>
      <c r="L745" s="42"/>
      <c r="M745" s="42"/>
      <c r="N745" s="42"/>
      <c r="O745" s="42"/>
      <c r="P745" s="42"/>
      <c r="Q745" s="42"/>
    </row>
    <row r="746" spans="1:17" x14ac:dyDescent="0.15">
      <c r="A746" s="42"/>
      <c r="B746" s="42"/>
      <c r="C746" s="42"/>
      <c r="D746" s="44"/>
      <c r="E746" s="44"/>
      <c r="F746" s="44"/>
      <c r="G746" s="42"/>
      <c r="H746" s="42"/>
      <c r="I746" s="42"/>
      <c r="J746" s="89"/>
      <c r="K746" s="42"/>
      <c r="L746" s="42"/>
      <c r="M746" s="42"/>
      <c r="N746" s="42"/>
      <c r="O746" s="42"/>
      <c r="P746" s="42"/>
      <c r="Q746" s="42"/>
    </row>
    <row r="747" spans="1:17" x14ac:dyDescent="0.15">
      <c r="A747" s="42"/>
      <c r="B747" s="42"/>
      <c r="C747" s="42"/>
      <c r="D747" s="44"/>
      <c r="E747" s="44"/>
      <c r="F747" s="44"/>
      <c r="G747" s="42"/>
      <c r="H747" s="42"/>
      <c r="I747" s="42"/>
      <c r="J747" s="89"/>
      <c r="K747" s="42"/>
      <c r="L747" s="42"/>
      <c r="M747" s="42"/>
      <c r="N747" s="42"/>
      <c r="O747" s="42"/>
      <c r="P747" s="42"/>
      <c r="Q747" s="42"/>
    </row>
    <row r="748" spans="1:17" x14ac:dyDescent="0.15">
      <c r="A748" s="42"/>
      <c r="B748" s="42"/>
      <c r="C748" s="42"/>
      <c r="D748" s="44"/>
      <c r="E748" s="44"/>
      <c r="F748" s="44"/>
      <c r="G748" s="42"/>
      <c r="H748" s="42"/>
      <c r="I748" s="42"/>
      <c r="J748" s="89"/>
      <c r="K748" s="42"/>
      <c r="L748" s="42"/>
      <c r="M748" s="42"/>
      <c r="N748" s="42"/>
      <c r="O748" s="42"/>
      <c r="P748" s="42"/>
      <c r="Q748" s="42"/>
    </row>
    <row r="749" spans="1:17" x14ac:dyDescent="0.15">
      <c r="A749" s="42"/>
      <c r="B749" s="42"/>
      <c r="C749" s="42"/>
      <c r="D749" s="44"/>
      <c r="E749" s="44"/>
      <c r="F749" s="44"/>
      <c r="G749" s="42"/>
      <c r="H749" s="42"/>
      <c r="I749" s="42"/>
      <c r="J749" s="89"/>
      <c r="K749" s="42"/>
      <c r="L749" s="42"/>
      <c r="M749" s="42"/>
      <c r="N749" s="42"/>
      <c r="O749" s="42"/>
      <c r="P749" s="42"/>
      <c r="Q749" s="42"/>
    </row>
    <row r="750" spans="1:17" x14ac:dyDescent="0.15">
      <c r="A750" s="42"/>
      <c r="B750" s="42"/>
      <c r="C750" s="42"/>
      <c r="D750" s="44"/>
      <c r="E750" s="44"/>
      <c r="F750" s="44"/>
      <c r="G750" s="42"/>
      <c r="H750" s="42"/>
      <c r="I750" s="42"/>
      <c r="J750" s="89"/>
      <c r="K750" s="42"/>
      <c r="L750" s="42"/>
      <c r="M750" s="42"/>
      <c r="N750" s="42"/>
      <c r="O750" s="42"/>
      <c r="P750" s="42"/>
      <c r="Q750" s="42"/>
    </row>
    <row r="751" spans="1:17" x14ac:dyDescent="0.15">
      <c r="A751" s="42"/>
      <c r="B751" s="42"/>
      <c r="C751" s="42"/>
      <c r="D751" s="44"/>
      <c r="E751" s="44"/>
      <c r="F751" s="44"/>
      <c r="G751" s="42"/>
      <c r="H751" s="42"/>
      <c r="I751" s="42"/>
      <c r="J751" s="89"/>
      <c r="K751" s="42"/>
      <c r="L751" s="42"/>
      <c r="M751" s="42"/>
      <c r="N751" s="42"/>
      <c r="O751" s="42"/>
      <c r="P751" s="42"/>
      <c r="Q751" s="42"/>
    </row>
    <row r="752" spans="1:17" x14ac:dyDescent="0.15">
      <c r="A752" s="42"/>
      <c r="B752" s="42"/>
      <c r="C752" s="42"/>
      <c r="D752" s="44"/>
      <c r="E752" s="44"/>
      <c r="F752" s="44"/>
      <c r="G752" s="42"/>
      <c r="H752" s="42"/>
      <c r="I752" s="42"/>
      <c r="J752" s="89"/>
      <c r="K752" s="42"/>
      <c r="L752" s="42"/>
      <c r="M752" s="42"/>
      <c r="N752" s="42"/>
      <c r="O752" s="42"/>
      <c r="P752" s="42"/>
      <c r="Q752" s="42"/>
    </row>
    <row r="753" spans="1:17" x14ac:dyDescent="0.15">
      <c r="A753" s="42"/>
      <c r="B753" s="42"/>
      <c r="C753" s="42"/>
      <c r="D753" s="44"/>
      <c r="E753" s="44"/>
      <c r="F753" s="44"/>
      <c r="G753" s="42"/>
      <c r="H753" s="42"/>
      <c r="I753" s="42"/>
      <c r="J753" s="89"/>
      <c r="K753" s="42"/>
      <c r="L753" s="42"/>
      <c r="M753" s="42"/>
      <c r="N753" s="42"/>
      <c r="O753" s="42"/>
      <c r="P753" s="42"/>
      <c r="Q753" s="42"/>
    </row>
    <row r="754" spans="1:17" x14ac:dyDescent="0.15">
      <c r="A754" s="42"/>
      <c r="B754" s="42"/>
      <c r="C754" s="42"/>
      <c r="D754" s="44"/>
      <c r="E754" s="44"/>
      <c r="F754" s="44"/>
      <c r="G754" s="42"/>
      <c r="H754" s="42"/>
      <c r="I754" s="42"/>
      <c r="J754" s="89"/>
      <c r="K754" s="42"/>
      <c r="L754" s="42"/>
      <c r="M754" s="42"/>
      <c r="N754" s="42"/>
      <c r="O754" s="42"/>
      <c r="P754" s="42"/>
      <c r="Q754" s="42"/>
    </row>
    <row r="755" spans="1:17" x14ac:dyDescent="0.15">
      <c r="A755" s="42"/>
      <c r="B755" s="42"/>
      <c r="C755" s="42"/>
      <c r="D755" s="44"/>
      <c r="E755" s="44"/>
      <c r="F755" s="44"/>
      <c r="G755" s="42"/>
      <c r="H755" s="42"/>
      <c r="I755" s="42"/>
      <c r="J755" s="89"/>
      <c r="K755" s="42"/>
      <c r="L755" s="42"/>
      <c r="M755" s="42"/>
      <c r="N755" s="42"/>
      <c r="O755" s="42"/>
      <c r="P755" s="42"/>
      <c r="Q755" s="42"/>
    </row>
    <row r="756" spans="1:17" x14ac:dyDescent="0.15">
      <c r="A756" s="42"/>
      <c r="B756" s="42"/>
      <c r="C756" s="42"/>
      <c r="D756" s="44"/>
      <c r="E756" s="44"/>
      <c r="F756" s="44"/>
      <c r="G756" s="42"/>
      <c r="H756" s="42"/>
      <c r="I756" s="42"/>
      <c r="J756" s="89"/>
      <c r="K756" s="42"/>
      <c r="L756" s="42"/>
      <c r="M756" s="42"/>
      <c r="N756" s="42"/>
      <c r="O756" s="42"/>
      <c r="P756" s="42"/>
      <c r="Q756" s="42"/>
    </row>
    <row r="757" spans="1:17" x14ac:dyDescent="0.15">
      <c r="A757" s="42"/>
      <c r="B757" s="42"/>
      <c r="C757" s="42"/>
      <c r="D757" s="44"/>
      <c r="E757" s="44"/>
      <c r="F757" s="44"/>
      <c r="G757" s="42"/>
      <c r="H757" s="42"/>
      <c r="I757" s="42"/>
      <c r="J757" s="89"/>
      <c r="K757" s="42"/>
      <c r="L757" s="42"/>
      <c r="M757" s="42"/>
      <c r="N757" s="42"/>
      <c r="O757" s="42"/>
      <c r="P757" s="42"/>
      <c r="Q757" s="42"/>
    </row>
    <row r="758" spans="1:17" x14ac:dyDescent="0.15">
      <c r="A758" s="42"/>
      <c r="B758" s="42"/>
      <c r="C758" s="42"/>
      <c r="D758" s="44"/>
      <c r="E758" s="44"/>
      <c r="F758" s="44"/>
      <c r="G758" s="42"/>
      <c r="H758" s="42"/>
      <c r="I758" s="42"/>
      <c r="J758" s="89"/>
      <c r="K758" s="42"/>
      <c r="L758" s="42"/>
      <c r="M758" s="42"/>
      <c r="N758" s="42"/>
      <c r="O758" s="42"/>
      <c r="P758" s="42"/>
      <c r="Q758" s="42"/>
    </row>
    <row r="759" spans="1:17" x14ac:dyDescent="0.15">
      <c r="A759" s="42"/>
      <c r="B759" s="42"/>
      <c r="C759" s="42"/>
      <c r="D759" s="44"/>
      <c r="E759" s="44"/>
      <c r="F759" s="44"/>
      <c r="G759" s="42"/>
      <c r="H759" s="42"/>
      <c r="I759" s="42"/>
      <c r="J759" s="89"/>
      <c r="K759" s="42"/>
      <c r="L759" s="42"/>
      <c r="M759" s="42"/>
      <c r="N759" s="42"/>
      <c r="O759" s="42"/>
      <c r="P759" s="42"/>
      <c r="Q759" s="42"/>
    </row>
    <row r="760" spans="1:17" x14ac:dyDescent="0.15">
      <c r="A760" s="42"/>
      <c r="B760" s="42"/>
      <c r="C760" s="42"/>
      <c r="D760" s="44"/>
      <c r="E760" s="44"/>
      <c r="F760" s="44"/>
      <c r="G760" s="42"/>
      <c r="H760" s="42"/>
      <c r="I760" s="42"/>
      <c r="J760" s="89"/>
      <c r="K760" s="42"/>
      <c r="L760" s="42"/>
      <c r="M760" s="42"/>
      <c r="N760" s="42"/>
      <c r="O760" s="42"/>
      <c r="P760" s="42"/>
      <c r="Q760" s="42"/>
    </row>
    <row r="761" spans="1:17" x14ac:dyDescent="0.15">
      <c r="A761" s="42"/>
      <c r="B761" s="42"/>
      <c r="C761" s="42"/>
      <c r="D761" s="44"/>
      <c r="E761" s="44"/>
      <c r="F761" s="44"/>
      <c r="G761" s="42"/>
      <c r="H761" s="42"/>
      <c r="I761" s="42"/>
      <c r="J761" s="89"/>
      <c r="K761" s="42"/>
      <c r="L761" s="42"/>
      <c r="M761" s="42"/>
      <c r="N761" s="42"/>
      <c r="O761" s="42"/>
      <c r="P761" s="42"/>
      <c r="Q761" s="42"/>
    </row>
    <row r="762" spans="1:17" x14ac:dyDescent="0.15">
      <c r="A762" s="42"/>
      <c r="B762" s="42"/>
      <c r="C762" s="42"/>
      <c r="D762" s="44"/>
      <c r="E762" s="44"/>
      <c r="F762" s="44"/>
      <c r="G762" s="42"/>
      <c r="H762" s="42"/>
      <c r="I762" s="42"/>
      <c r="J762" s="89"/>
      <c r="K762" s="42"/>
      <c r="L762" s="42"/>
      <c r="M762" s="42"/>
      <c r="N762" s="42"/>
      <c r="O762" s="42"/>
      <c r="P762" s="42"/>
      <c r="Q762" s="42"/>
    </row>
    <row r="763" spans="1:17" x14ac:dyDescent="0.15">
      <c r="A763" s="42"/>
      <c r="B763" s="42"/>
      <c r="C763" s="42"/>
      <c r="D763" s="44"/>
      <c r="E763" s="44"/>
      <c r="F763" s="44"/>
      <c r="G763" s="42"/>
      <c r="H763" s="42"/>
      <c r="I763" s="42"/>
      <c r="J763" s="89"/>
      <c r="K763" s="42"/>
      <c r="L763" s="42"/>
      <c r="M763" s="42"/>
      <c r="N763" s="42"/>
      <c r="O763" s="42"/>
      <c r="P763" s="42"/>
      <c r="Q763" s="42"/>
    </row>
    <row r="764" spans="1:17" x14ac:dyDescent="0.15">
      <c r="A764" s="42"/>
      <c r="B764" s="42"/>
      <c r="C764" s="42"/>
      <c r="D764" s="44"/>
      <c r="E764" s="44"/>
      <c r="F764" s="44"/>
      <c r="G764" s="42"/>
      <c r="H764" s="42"/>
      <c r="I764" s="42"/>
      <c r="J764" s="89"/>
      <c r="K764" s="42"/>
      <c r="L764" s="42"/>
      <c r="M764" s="42"/>
      <c r="N764" s="42"/>
      <c r="O764" s="42"/>
      <c r="P764" s="42"/>
      <c r="Q764" s="42"/>
    </row>
    <row r="765" spans="1:17" x14ac:dyDescent="0.15">
      <c r="A765" s="42"/>
      <c r="B765" s="42"/>
      <c r="C765" s="42"/>
      <c r="D765" s="44"/>
      <c r="E765" s="44"/>
      <c r="F765" s="44"/>
      <c r="G765" s="42"/>
      <c r="H765" s="42"/>
      <c r="I765" s="42"/>
      <c r="J765" s="89"/>
      <c r="K765" s="42"/>
      <c r="L765" s="42"/>
      <c r="M765" s="42"/>
      <c r="N765" s="42"/>
      <c r="O765" s="42"/>
      <c r="P765" s="42"/>
      <c r="Q765" s="42"/>
    </row>
    <row r="766" spans="1:17" x14ac:dyDescent="0.15">
      <c r="A766" s="42"/>
      <c r="B766" s="42"/>
      <c r="C766" s="42"/>
      <c r="D766" s="44"/>
      <c r="E766" s="44"/>
      <c r="F766" s="44"/>
      <c r="G766" s="42"/>
      <c r="H766" s="42"/>
      <c r="I766" s="42"/>
      <c r="J766" s="89"/>
      <c r="K766" s="42"/>
      <c r="L766" s="42"/>
      <c r="M766" s="42"/>
      <c r="N766" s="42"/>
      <c r="O766" s="42"/>
      <c r="P766" s="42"/>
      <c r="Q766" s="42"/>
    </row>
    <row r="767" spans="1:17" x14ac:dyDescent="0.15">
      <c r="A767" s="42"/>
      <c r="B767" s="42"/>
      <c r="C767" s="42"/>
      <c r="D767" s="44"/>
      <c r="E767" s="44"/>
      <c r="F767" s="44"/>
      <c r="G767" s="42"/>
      <c r="H767" s="42"/>
      <c r="I767" s="42"/>
      <c r="J767" s="89"/>
      <c r="K767" s="42"/>
      <c r="L767" s="42"/>
      <c r="M767" s="42"/>
      <c r="N767" s="42"/>
      <c r="O767" s="42"/>
      <c r="P767" s="42"/>
      <c r="Q767" s="42"/>
    </row>
    <row r="768" spans="1:17" x14ac:dyDescent="0.15">
      <c r="A768" s="42"/>
      <c r="B768" s="42"/>
      <c r="C768" s="42"/>
      <c r="D768" s="44"/>
      <c r="E768" s="44"/>
      <c r="F768" s="44"/>
      <c r="G768" s="42"/>
      <c r="H768" s="42"/>
      <c r="I768" s="42"/>
      <c r="J768" s="89"/>
      <c r="K768" s="42"/>
      <c r="L768" s="42"/>
      <c r="M768" s="42"/>
      <c r="N768" s="42"/>
      <c r="O768" s="42"/>
      <c r="P768" s="42"/>
      <c r="Q768" s="42"/>
    </row>
    <row r="769" spans="1:17" x14ac:dyDescent="0.15">
      <c r="A769" s="42"/>
      <c r="B769" s="42"/>
      <c r="C769" s="42"/>
      <c r="D769" s="44"/>
      <c r="E769" s="44"/>
      <c r="F769" s="44"/>
      <c r="G769" s="42"/>
      <c r="H769" s="42"/>
      <c r="I769" s="42"/>
      <c r="J769" s="89"/>
      <c r="K769" s="42"/>
      <c r="L769" s="42"/>
      <c r="M769" s="42"/>
      <c r="N769" s="42"/>
      <c r="O769" s="42"/>
      <c r="P769" s="42"/>
      <c r="Q769" s="42"/>
    </row>
    <row r="770" spans="1:17" x14ac:dyDescent="0.15">
      <c r="A770" s="42"/>
      <c r="B770" s="42"/>
      <c r="C770" s="42"/>
      <c r="D770" s="44"/>
      <c r="E770" s="44"/>
      <c r="F770" s="44"/>
      <c r="G770" s="42"/>
      <c r="H770" s="42"/>
      <c r="I770" s="42"/>
      <c r="J770" s="89"/>
      <c r="K770" s="42"/>
      <c r="L770" s="42"/>
      <c r="M770" s="42"/>
      <c r="N770" s="42"/>
      <c r="O770" s="42"/>
      <c r="P770" s="42"/>
      <c r="Q770" s="42"/>
    </row>
    <row r="771" spans="1:17" x14ac:dyDescent="0.15">
      <c r="A771" s="42"/>
      <c r="B771" s="42"/>
      <c r="C771" s="42"/>
      <c r="D771" s="44"/>
      <c r="E771" s="44"/>
      <c r="F771" s="44"/>
      <c r="G771" s="42"/>
      <c r="H771" s="42"/>
      <c r="I771" s="42"/>
      <c r="J771" s="89"/>
      <c r="K771" s="42"/>
      <c r="L771" s="42"/>
      <c r="M771" s="42"/>
      <c r="N771" s="42"/>
      <c r="O771" s="42"/>
      <c r="P771" s="42"/>
      <c r="Q771" s="42"/>
    </row>
    <row r="772" spans="1:17" x14ac:dyDescent="0.15">
      <c r="A772" s="42"/>
      <c r="B772" s="42"/>
      <c r="C772" s="42"/>
      <c r="D772" s="44"/>
      <c r="E772" s="44"/>
      <c r="F772" s="44"/>
      <c r="G772" s="42"/>
      <c r="H772" s="42"/>
      <c r="I772" s="42"/>
      <c r="J772" s="89"/>
      <c r="K772" s="42"/>
      <c r="L772" s="42"/>
      <c r="M772" s="42"/>
      <c r="N772" s="42"/>
      <c r="O772" s="42"/>
      <c r="P772" s="42"/>
      <c r="Q772" s="42"/>
    </row>
    <row r="773" spans="1:17" x14ac:dyDescent="0.15">
      <c r="A773" s="42"/>
      <c r="B773" s="42"/>
      <c r="C773" s="42"/>
      <c r="D773" s="44"/>
      <c r="E773" s="44"/>
      <c r="F773" s="44"/>
      <c r="G773" s="42"/>
      <c r="H773" s="42"/>
      <c r="I773" s="42"/>
      <c r="J773" s="89"/>
      <c r="K773" s="42"/>
      <c r="L773" s="42"/>
      <c r="M773" s="42"/>
      <c r="N773" s="42"/>
      <c r="O773" s="42"/>
      <c r="P773" s="42"/>
      <c r="Q773" s="42"/>
    </row>
    <row r="774" spans="1:17" x14ac:dyDescent="0.15">
      <c r="A774" s="42"/>
      <c r="B774" s="42"/>
      <c r="C774" s="42"/>
      <c r="D774" s="44"/>
      <c r="E774" s="44"/>
      <c r="F774" s="44"/>
      <c r="G774" s="42"/>
      <c r="H774" s="42"/>
      <c r="I774" s="42"/>
      <c r="J774" s="89"/>
      <c r="K774" s="42"/>
      <c r="L774" s="42"/>
      <c r="M774" s="42"/>
      <c r="N774" s="42"/>
      <c r="O774" s="42"/>
      <c r="P774" s="42"/>
      <c r="Q774" s="42"/>
    </row>
    <row r="775" spans="1:17" x14ac:dyDescent="0.15">
      <c r="A775" s="42"/>
      <c r="B775" s="42"/>
      <c r="C775" s="42"/>
      <c r="D775" s="44"/>
      <c r="E775" s="44"/>
      <c r="F775" s="44"/>
      <c r="G775" s="42"/>
      <c r="H775" s="42"/>
      <c r="I775" s="42"/>
      <c r="J775" s="89"/>
      <c r="K775" s="42"/>
      <c r="L775" s="42"/>
      <c r="M775" s="42"/>
      <c r="N775" s="42"/>
      <c r="O775" s="42"/>
      <c r="P775" s="42"/>
      <c r="Q775" s="42"/>
    </row>
    <row r="776" spans="1:17" x14ac:dyDescent="0.15">
      <c r="A776" s="42"/>
      <c r="B776" s="42"/>
      <c r="C776" s="42"/>
      <c r="D776" s="44"/>
      <c r="E776" s="44"/>
      <c r="F776" s="44"/>
      <c r="G776" s="42"/>
      <c r="H776" s="42"/>
      <c r="I776" s="42"/>
      <c r="J776" s="89"/>
      <c r="K776" s="42"/>
      <c r="L776" s="42"/>
      <c r="M776" s="42"/>
      <c r="N776" s="42"/>
      <c r="O776" s="42"/>
      <c r="P776" s="42"/>
      <c r="Q776" s="42"/>
    </row>
    <row r="777" spans="1:17" x14ac:dyDescent="0.15">
      <c r="A777" s="42"/>
      <c r="B777" s="42"/>
      <c r="C777" s="42"/>
      <c r="D777" s="44"/>
      <c r="E777" s="44"/>
      <c r="F777" s="44"/>
      <c r="G777" s="42"/>
      <c r="H777" s="42"/>
      <c r="I777" s="42"/>
      <c r="J777" s="89"/>
      <c r="K777" s="42"/>
      <c r="L777" s="42"/>
      <c r="M777" s="42"/>
      <c r="N777" s="42"/>
      <c r="O777" s="42"/>
      <c r="P777" s="42"/>
      <c r="Q777" s="42"/>
    </row>
    <row r="778" spans="1:17" x14ac:dyDescent="0.15">
      <c r="A778" s="42"/>
      <c r="B778" s="42"/>
      <c r="C778" s="42"/>
      <c r="D778" s="44"/>
      <c r="E778" s="44"/>
      <c r="F778" s="44"/>
      <c r="G778" s="42"/>
      <c r="H778" s="42"/>
      <c r="I778" s="42"/>
      <c r="J778" s="89"/>
      <c r="K778" s="42"/>
      <c r="L778" s="42"/>
      <c r="M778" s="42"/>
      <c r="N778" s="42"/>
      <c r="O778" s="42"/>
      <c r="P778" s="42"/>
      <c r="Q778" s="42"/>
    </row>
    <row r="779" spans="1:17" x14ac:dyDescent="0.15">
      <c r="A779" s="42"/>
      <c r="B779" s="42"/>
      <c r="C779" s="42"/>
      <c r="D779" s="44"/>
      <c r="E779" s="44"/>
      <c r="F779" s="44"/>
      <c r="G779" s="42"/>
      <c r="H779" s="42"/>
      <c r="I779" s="42"/>
      <c r="J779" s="89"/>
      <c r="K779" s="42"/>
      <c r="L779" s="42"/>
      <c r="M779" s="42"/>
      <c r="N779" s="42"/>
      <c r="O779" s="42"/>
      <c r="P779" s="42"/>
      <c r="Q779" s="42"/>
    </row>
    <row r="780" spans="1:17" x14ac:dyDescent="0.15">
      <c r="A780" s="42"/>
      <c r="B780" s="42"/>
      <c r="C780" s="42"/>
      <c r="D780" s="44"/>
      <c r="E780" s="44"/>
      <c r="F780" s="44"/>
      <c r="G780" s="42"/>
      <c r="H780" s="42"/>
      <c r="I780" s="42"/>
      <c r="J780" s="89"/>
      <c r="K780" s="42"/>
      <c r="L780" s="42"/>
      <c r="M780" s="42"/>
      <c r="N780" s="42"/>
      <c r="O780" s="42"/>
      <c r="P780" s="42"/>
      <c r="Q780" s="42"/>
    </row>
    <row r="781" spans="1:17" x14ac:dyDescent="0.15">
      <c r="A781" s="42"/>
      <c r="B781" s="42"/>
      <c r="C781" s="42"/>
      <c r="D781" s="44"/>
      <c r="E781" s="44"/>
      <c r="F781" s="44"/>
      <c r="G781" s="42"/>
      <c r="H781" s="42"/>
      <c r="I781" s="42"/>
      <c r="J781" s="89"/>
      <c r="K781" s="42"/>
      <c r="L781" s="42"/>
      <c r="M781" s="42"/>
      <c r="N781" s="42"/>
      <c r="O781" s="42"/>
      <c r="P781" s="42"/>
      <c r="Q781" s="42"/>
    </row>
    <row r="782" spans="1:17" x14ac:dyDescent="0.15">
      <c r="A782" s="42"/>
      <c r="B782" s="42"/>
      <c r="C782" s="42"/>
      <c r="D782" s="44"/>
      <c r="E782" s="44"/>
      <c r="F782" s="44"/>
      <c r="G782" s="42"/>
      <c r="H782" s="42"/>
      <c r="I782" s="42"/>
      <c r="J782" s="89"/>
      <c r="K782" s="42"/>
      <c r="L782" s="42"/>
      <c r="M782" s="42"/>
      <c r="N782" s="42"/>
      <c r="O782" s="42"/>
      <c r="P782" s="42"/>
      <c r="Q782" s="42"/>
    </row>
    <row r="783" spans="1:17" x14ac:dyDescent="0.15">
      <c r="A783" s="42"/>
      <c r="B783" s="42"/>
      <c r="C783" s="42"/>
      <c r="D783" s="44"/>
      <c r="E783" s="44"/>
      <c r="F783" s="44"/>
      <c r="G783" s="42"/>
      <c r="H783" s="42"/>
      <c r="I783" s="42"/>
      <c r="J783" s="89"/>
      <c r="K783" s="42"/>
      <c r="L783" s="42"/>
      <c r="M783" s="42"/>
      <c r="N783" s="42"/>
      <c r="O783" s="42"/>
      <c r="P783" s="42"/>
      <c r="Q783" s="42"/>
    </row>
    <row r="784" spans="1:17" x14ac:dyDescent="0.15">
      <c r="A784" s="42"/>
      <c r="B784" s="42"/>
      <c r="C784" s="42"/>
      <c r="D784" s="44"/>
      <c r="E784" s="44"/>
      <c r="F784" s="44"/>
      <c r="G784" s="42"/>
      <c r="H784" s="42"/>
      <c r="I784" s="42"/>
      <c r="J784" s="89"/>
      <c r="K784" s="42"/>
      <c r="L784" s="42"/>
      <c r="M784" s="42"/>
      <c r="N784" s="42"/>
      <c r="O784" s="42"/>
      <c r="P784" s="42"/>
      <c r="Q784" s="42"/>
    </row>
    <row r="785" spans="1:17" x14ac:dyDescent="0.15">
      <c r="A785" s="42"/>
      <c r="B785" s="42"/>
      <c r="C785" s="42"/>
      <c r="D785" s="44"/>
      <c r="E785" s="44"/>
      <c r="F785" s="44"/>
      <c r="G785" s="42"/>
      <c r="H785" s="42"/>
      <c r="I785" s="42"/>
      <c r="J785" s="89"/>
      <c r="K785" s="42"/>
      <c r="L785" s="42"/>
      <c r="M785" s="42"/>
      <c r="N785" s="42"/>
      <c r="O785" s="42"/>
      <c r="P785" s="42"/>
      <c r="Q785" s="42"/>
    </row>
    <row r="786" spans="1:17" x14ac:dyDescent="0.15">
      <c r="A786" s="42"/>
      <c r="B786" s="42"/>
      <c r="C786" s="42"/>
      <c r="D786" s="44"/>
      <c r="E786" s="44"/>
      <c r="F786" s="44"/>
      <c r="G786" s="42"/>
      <c r="H786" s="42"/>
      <c r="I786" s="42"/>
      <c r="J786" s="89"/>
      <c r="K786" s="42"/>
      <c r="L786" s="42"/>
      <c r="M786" s="42"/>
      <c r="N786" s="42"/>
      <c r="O786" s="42"/>
      <c r="P786" s="42"/>
      <c r="Q786" s="42"/>
    </row>
    <row r="787" spans="1:17" x14ac:dyDescent="0.15">
      <c r="A787" s="42"/>
      <c r="B787" s="42"/>
      <c r="C787" s="42"/>
      <c r="D787" s="44"/>
      <c r="E787" s="44"/>
      <c r="F787" s="44"/>
      <c r="G787" s="42"/>
      <c r="H787" s="42"/>
      <c r="I787" s="42"/>
      <c r="J787" s="89"/>
      <c r="K787" s="42"/>
      <c r="L787" s="42"/>
      <c r="M787" s="42"/>
      <c r="N787" s="42"/>
      <c r="O787" s="42"/>
      <c r="P787" s="42"/>
      <c r="Q787" s="42"/>
    </row>
    <row r="788" spans="1:17" x14ac:dyDescent="0.15">
      <c r="A788" s="42"/>
      <c r="B788" s="42"/>
      <c r="C788" s="42"/>
      <c r="D788" s="44"/>
      <c r="E788" s="44"/>
      <c r="F788" s="44"/>
      <c r="G788" s="42"/>
      <c r="H788" s="42"/>
      <c r="I788" s="42"/>
      <c r="J788" s="89"/>
      <c r="K788" s="42"/>
      <c r="L788" s="42"/>
      <c r="M788" s="42"/>
      <c r="N788" s="42"/>
      <c r="O788" s="42"/>
      <c r="P788" s="42"/>
      <c r="Q788" s="42"/>
    </row>
    <row r="789" spans="1:17" x14ac:dyDescent="0.15">
      <c r="A789" s="42"/>
      <c r="B789" s="42"/>
      <c r="C789" s="42"/>
      <c r="D789" s="44"/>
      <c r="E789" s="44"/>
      <c r="F789" s="44"/>
      <c r="G789" s="42"/>
      <c r="H789" s="42"/>
      <c r="I789" s="42"/>
      <c r="J789" s="89"/>
      <c r="K789" s="42"/>
      <c r="L789" s="42"/>
      <c r="M789" s="42"/>
      <c r="N789" s="42"/>
      <c r="O789" s="42"/>
      <c r="P789" s="42"/>
      <c r="Q789" s="42"/>
    </row>
    <row r="790" spans="1:17" x14ac:dyDescent="0.15">
      <c r="A790" s="42"/>
      <c r="B790" s="42"/>
      <c r="C790" s="42"/>
      <c r="D790" s="44"/>
      <c r="E790" s="44"/>
      <c r="F790" s="44"/>
      <c r="G790" s="42"/>
      <c r="H790" s="42"/>
      <c r="I790" s="42"/>
      <c r="J790" s="89"/>
      <c r="K790" s="42"/>
      <c r="L790" s="42"/>
      <c r="M790" s="42"/>
      <c r="N790" s="42"/>
      <c r="O790" s="42"/>
      <c r="P790" s="42"/>
      <c r="Q790" s="42"/>
    </row>
    <row r="791" spans="1:17" x14ac:dyDescent="0.15">
      <c r="A791" s="42"/>
      <c r="B791" s="42"/>
      <c r="C791" s="42"/>
      <c r="D791" s="44"/>
      <c r="E791" s="44"/>
      <c r="F791" s="44"/>
      <c r="G791" s="42"/>
      <c r="H791" s="42"/>
      <c r="I791" s="42"/>
      <c r="J791" s="89"/>
      <c r="K791" s="42"/>
      <c r="L791" s="42"/>
      <c r="M791" s="42"/>
      <c r="N791" s="42"/>
      <c r="O791" s="42"/>
      <c r="P791" s="42"/>
      <c r="Q791" s="42"/>
    </row>
    <row r="792" spans="1:17" x14ac:dyDescent="0.15">
      <c r="A792" s="42"/>
      <c r="B792" s="42"/>
      <c r="C792" s="42"/>
      <c r="D792" s="44"/>
      <c r="E792" s="44"/>
      <c r="F792" s="44"/>
      <c r="G792" s="42"/>
      <c r="H792" s="42"/>
      <c r="I792" s="42"/>
      <c r="J792" s="89"/>
      <c r="K792" s="42"/>
      <c r="L792" s="42"/>
      <c r="M792" s="42"/>
      <c r="N792" s="42"/>
      <c r="O792" s="42"/>
      <c r="P792" s="42"/>
      <c r="Q792" s="42"/>
    </row>
    <row r="793" spans="1:17" x14ac:dyDescent="0.15">
      <c r="A793" s="42"/>
      <c r="B793" s="42"/>
      <c r="C793" s="42"/>
      <c r="D793" s="44"/>
      <c r="E793" s="44"/>
      <c r="F793" s="44"/>
      <c r="G793" s="42"/>
      <c r="H793" s="42"/>
      <c r="I793" s="42"/>
      <c r="J793" s="89"/>
      <c r="K793" s="42"/>
      <c r="L793" s="42"/>
      <c r="M793" s="42"/>
      <c r="N793" s="42"/>
      <c r="O793" s="42"/>
      <c r="P793" s="42"/>
      <c r="Q793" s="42"/>
    </row>
    <row r="794" spans="1:17" x14ac:dyDescent="0.15">
      <c r="A794" s="42"/>
      <c r="B794" s="42"/>
      <c r="C794" s="42"/>
      <c r="D794" s="44"/>
      <c r="E794" s="44"/>
      <c r="F794" s="44"/>
      <c r="G794" s="42"/>
      <c r="H794" s="42"/>
      <c r="I794" s="42"/>
      <c r="J794" s="89"/>
      <c r="K794" s="42"/>
      <c r="L794" s="42"/>
      <c r="M794" s="42"/>
      <c r="N794" s="42"/>
      <c r="O794" s="42"/>
      <c r="P794" s="42"/>
      <c r="Q794" s="42"/>
    </row>
    <row r="795" spans="1:17" x14ac:dyDescent="0.15">
      <c r="A795" s="42"/>
      <c r="B795" s="42"/>
      <c r="C795" s="42"/>
      <c r="D795" s="44"/>
      <c r="E795" s="44"/>
      <c r="F795" s="44"/>
      <c r="G795" s="42"/>
      <c r="H795" s="42"/>
      <c r="I795" s="42"/>
      <c r="J795" s="89"/>
      <c r="K795" s="42"/>
      <c r="L795" s="42"/>
      <c r="M795" s="42"/>
      <c r="N795" s="42"/>
      <c r="O795" s="42"/>
      <c r="P795" s="42"/>
      <c r="Q795" s="42"/>
    </row>
    <row r="796" spans="1:17" x14ac:dyDescent="0.15">
      <c r="A796" s="42"/>
      <c r="B796" s="42"/>
      <c r="C796" s="42"/>
      <c r="D796" s="44"/>
      <c r="E796" s="44"/>
      <c r="F796" s="44"/>
      <c r="G796" s="42"/>
      <c r="H796" s="42"/>
      <c r="I796" s="42"/>
      <c r="J796" s="89"/>
      <c r="K796" s="42"/>
      <c r="L796" s="42"/>
      <c r="M796" s="42"/>
      <c r="N796" s="42"/>
      <c r="O796" s="42"/>
      <c r="P796" s="42"/>
      <c r="Q796" s="42"/>
    </row>
    <row r="797" spans="1:17" x14ac:dyDescent="0.15">
      <c r="A797" s="42"/>
      <c r="B797" s="42"/>
      <c r="C797" s="42"/>
      <c r="D797" s="44"/>
      <c r="E797" s="44"/>
      <c r="F797" s="44"/>
      <c r="G797" s="42"/>
      <c r="H797" s="42"/>
      <c r="I797" s="42"/>
      <c r="J797" s="89"/>
      <c r="K797" s="42"/>
      <c r="L797" s="42"/>
      <c r="M797" s="42"/>
      <c r="N797" s="42"/>
      <c r="O797" s="42"/>
      <c r="P797" s="42"/>
      <c r="Q797" s="42"/>
    </row>
    <row r="798" spans="1:17" x14ac:dyDescent="0.15">
      <c r="A798" s="42"/>
      <c r="B798" s="42"/>
      <c r="C798" s="42"/>
      <c r="D798" s="44"/>
      <c r="E798" s="44"/>
      <c r="F798" s="44"/>
      <c r="G798" s="42"/>
      <c r="H798" s="42"/>
      <c r="I798" s="42"/>
      <c r="J798" s="89"/>
      <c r="K798" s="42"/>
      <c r="L798" s="42"/>
      <c r="M798" s="42"/>
      <c r="N798" s="42"/>
      <c r="O798" s="42"/>
      <c r="P798" s="42"/>
      <c r="Q798" s="42"/>
    </row>
    <row r="799" spans="1:17" x14ac:dyDescent="0.15">
      <c r="A799" s="42"/>
      <c r="B799" s="42"/>
      <c r="C799" s="42"/>
      <c r="D799" s="44"/>
      <c r="E799" s="44"/>
      <c r="F799" s="44"/>
      <c r="G799" s="42"/>
      <c r="H799" s="42"/>
      <c r="I799" s="42"/>
      <c r="J799" s="89"/>
      <c r="K799" s="42"/>
      <c r="L799" s="42"/>
      <c r="M799" s="42"/>
      <c r="N799" s="42"/>
      <c r="O799" s="42"/>
      <c r="P799" s="42"/>
      <c r="Q799" s="42"/>
    </row>
    <row r="800" spans="1:17" x14ac:dyDescent="0.15">
      <c r="A800" s="42"/>
      <c r="B800" s="42"/>
      <c r="C800" s="42"/>
      <c r="D800" s="44"/>
      <c r="E800" s="44"/>
      <c r="F800" s="44"/>
      <c r="G800" s="42"/>
      <c r="H800" s="42"/>
      <c r="I800" s="42"/>
      <c r="J800" s="89"/>
      <c r="K800" s="42"/>
      <c r="L800" s="42"/>
      <c r="M800" s="42"/>
      <c r="N800" s="42"/>
      <c r="O800" s="42"/>
      <c r="P800" s="42"/>
      <c r="Q800" s="42"/>
    </row>
    <row r="801" spans="1:17" x14ac:dyDescent="0.15">
      <c r="A801" s="42"/>
      <c r="B801" s="42"/>
      <c r="C801" s="42"/>
      <c r="D801" s="44"/>
      <c r="E801" s="44"/>
      <c r="F801" s="44"/>
      <c r="G801" s="42"/>
      <c r="H801" s="42"/>
      <c r="I801" s="42"/>
      <c r="J801" s="89"/>
      <c r="K801" s="42"/>
      <c r="L801" s="42"/>
      <c r="M801" s="42"/>
      <c r="N801" s="42"/>
      <c r="O801" s="42"/>
      <c r="P801" s="42"/>
      <c r="Q801" s="42"/>
    </row>
    <row r="802" spans="1:17" x14ac:dyDescent="0.15">
      <c r="A802" s="42"/>
      <c r="B802" s="42"/>
      <c r="C802" s="42"/>
      <c r="D802" s="44"/>
      <c r="E802" s="44"/>
      <c r="F802" s="44"/>
      <c r="G802" s="42"/>
      <c r="H802" s="42"/>
      <c r="I802" s="42"/>
      <c r="J802" s="89"/>
      <c r="K802" s="42"/>
      <c r="L802" s="42"/>
      <c r="M802" s="42"/>
      <c r="N802" s="42"/>
      <c r="O802" s="42"/>
      <c r="P802" s="42"/>
      <c r="Q802" s="42"/>
    </row>
    <row r="803" spans="1:17" x14ac:dyDescent="0.15">
      <c r="A803" s="42"/>
      <c r="B803" s="42"/>
      <c r="C803" s="42"/>
      <c r="D803" s="44"/>
      <c r="E803" s="44"/>
      <c r="F803" s="44"/>
      <c r="G803" s="42"/>
      <c r="H803" s="42"/>
      <c r="I803" s="42"/>
      <c r="J803" s="89"/>
      <c r="K803" s="42"/>
      <c r="L803" s="42"/>
      <c r="M803" s="42"/>
      <c r="N803" s="42"/>
      <c r="O803" s="42"/>
      <c r="P803" s="42"/>
      <c r="Q803" s="42"/>
    </row>
    <row r="804" spans="1:17" x14ac:dyDescent="0.15">
      <c r="A804" s="42"/>
      <c r="B804" s="42"/>
      <c r="C804" s="42"/>
      <c r="D804" s="44"/>
      <c r="E804" s="44"/>
      <c r="F804" s="44"/>
      <c r="G804" s="42"/>
      <c r="H804" s="42"/>
      <c r="I804" s="42"/>
      <c r="J804" s="89"/>
      <c r="K804" s="42"/>
      <c r="L804" s="42"/>
      <c r="M804" s="42"/>
      <c r="N804" s="42"/>
      <c r="O804" s="42"/>
      <c r="P804" s="42"/>
      <c r="Q804" s="42"/>
    </row>
    <row r="805" spans="1:17" x14ac:dyDescent="0.15">
      <c r="A805" s="42"/>
      <c r="B805" s="42"/>
      <c r="C805" s="42"/>
      <c r="D805" s="44"/>
      <c r="E805" s="44"/>
      <c r="F805" s="44"/>
      <c r="G805" s="42"/>
      <c r="H805" s="42"/>
      <c r="I805" s="42"/>
      <c r="J805" s="89"/>
      <c r="K805" s="42"/>
      <c r="L805" s="42"/>
      <c r="M805" s="42"/>
      <c r="N805" s="42"/>
      <c r="O805" s="42"/>
      <c r="P805" s="42"/>
      <c r="Q805" s="42"/>
    </row>
    <row r="806" spans="1:17" x14ac:dyDescent="0.15">
      <c r="A806" s="42"/>
      <c r="B806" s="42"/>
      <c r="C806" s="42"/>
      <c r="D806" s="44"/>
      <c r="E806" s="44"/>
      <c r="F806" s="44"/>
      <c r="G806" s="42"/>
      <c r="H806" s="42"/>
      <c r="I806" s="42"/>
      <c r="J806" s="89"/>
      <c r="K806" s="42"/>
      <c r="L806" s="42"/>
      <c r="M806" s="42"/>
      <c r="N806" s="42"/>
      <c r="O806" s="42"/>
      <c r="P806" s="42"/>
      <c r="Q806" s="42"/>
    </row>
    <row r="807" spans="1:17" x14ac:dyDescent="0.15">
      <c r="A807" s="42"/>
      <c r="B807" s="42"/>
      <c r="C807" s="42"/>
      <c r="D807" s="44"/>
      <c r="E807" s="44"/>
      <c r="F807" s="44"/>
      <c r="G807" s="42"/>
      <c r="H807" s="42"/>
      <c r="I807" s="42"/>
      <c r="J807" s="89"/>
      <c r="K807" s="42"/>
      <c r="L807" s="42"/>
      <c r="M807" s="42"/>
      <c r="N807" s="42"/>
      <c r="O807" s="42"/>
      <c r="P807" s="42"/>
      <c r="Q807" s="42"/>
    </row>
    <row r="808" spans="1:17" x14ac:dyDescent="0.15">
      <c r="A808" s="42"/>
      <c r="B808" s="42"/>
      <c r="C808" s="42"/>
      <c r="D808" s="44"/>
      <c r="E808" s="44"/>
      <c r="F808" s="44"/>
      <c r="G808" s="42"/>
      <c r="H808" s="42"/>
      <c r="I808" s="42"/>
      <c r="J808" s="89"/>
      <c r="K808" s="42"/>
      <c r="L808" s="42"/>
      <c r="M808" s="42"/>
      <c r="N808" s="42"/>
      <c r="O808" s="42"/>
      <c r="P808" s="42"/>
      <c r="Q808" s="42"/>
    </row>
    <row r="809" spans="1:17" x14ac:dyDescent="0.15">
      <c r="A809" s="42"/>
      <c r="B809" s="42"/>
      <c r="C809" s="42"/>
      <c r="D809" s="44"/>
      <c r="E809" s="44"/>
      <c r="F809" s="44"/>
      <c r="G809" s="42"/>
      <c r="H809" s="42"/>
      <c r="I809" s="42"/>
      <c r="J809" s="89"/>
      <c r="K809" s="42"/>
      <c r="L809" s="42"/>
      <c r="M809" s="42"/>
      <c r="N809" s="42"/>
      <c r="O809" s="42"/>
      <c r="P809" s="42"/>
      <c r="Q809" s="42"/>
    </row>
    <row r="810" spans="1:17" x14ac:dyDescent="0.15">
      <c r="A810" s="42"/>
      <c r="B810" s="42"/>
      <c r="C810" s="42"/>
      <c r="D810" s="44"/>
      <c r="E810" s="44"/>
      <c r="F810" s="44"/>
      <c r="G810" s="42"/>
      <c r="H810" s="42"/>
      <c r="I810" s="42"/>
      <c r="J810" s="89"/>
      <c r="K810" s="42"/>
      <c r="L810" s="42"/>
      <c r="M810" s="42"/>
      <c r="N810" s="42"/>
      <c r="O810" s="42"/>
      <c r="P810" s="42"/>
      <c r="Q810" s="42"/>
    </row>
    <row r="811" spans="1:17" x14ac:dyDescent="0.15">
      <c r="A811" s="42"/>
      <c r="B811" s="42"/>
      <c r="C811" s="42"/>
      <c r="D811" s="44"/>
      <c r="E811" s="44"/>
      <c r="F811" s="44"/>
      <c r="G811" s="42"/>
      <c r="H811" s="42"/>
      <c r="I811" s="42"/>
      <c r="J811" s="89"/>
      <c r="K811" s="42"/>
      <c r="L811" s="42"/>
      <c r="M811" s="42"/>
      <c r="N811" s="42"/>
      <c r="O811" s="42"/>
      <c r="P811" s="42"/>
      <c r="Q811" s="42"/>
    </row>
    <row r="812" spans="1:17" x14ac:dyDescent="0.15">
      <c r="A812" s="42"/>
      <c r="B812" s="42"/>
      <c r="C812" s="42"/>
      <c r="D812" s="44"/>
      <c r="E812" s="44"/>
      <c r="F812" s="44"/>
      <c r="G812" s="42"/>
      <c r="H812" s="42"/>
      <c r="I812" s="42"/>
      <c r="J812" s="89"/>
      <c r="K812" s="42"/>
      <c r="L812" s="42"/>
      <c r="M812" s="42"/>
      <c r="N812" s="42"/>
      <c r="O812" s="42"/>
      <c r="P812" s="42"/>
      <c r="Q812" s="42"/>
    </row>
    <row r="813" spans="1:17" x14ac:dyDescent="0.15">
      <c r="A813" s="42"/>
      <c r="B813" s="42"/>
      <c r="C813" s="42"/>
      <c r="D813" s="44"/>
      <c r="E813" s="44"/>
      <c r="F813" s="44"/>
      <c r="G813" s="42"/>
      <c r="H813" s="42"/>
      <c r="I813" s="42"/>
      <c r="J813" s="89"/>
      <c r="K813" s="42"/>
      <c r="L813" s="42"/>
      <c r="M813" s="42"/>
      <c r="N813" s="42"/>
      <c r="O813" s="42"/>
      <c r="P813" s="42"/>
      <c r="Q813" s="42"/>
    </row>
    <row r="814" spans="1:17" x14ac:dyDescent="0.15">
      <c r="A814" s="42"/>
      <c r="B814" s="42"/>
      <c r="C814" s="42"/>
      <c r="D814" s="44"/>
      <c r="E814" s="44"/>
      <c r="F814" s="44"/>
      <c r="G814" s="42"/>
      <c r="H814" s="42"/>
      <c r="I814" s="42"/>
      <c r="J814" s="89"/>
      <c r="K814" s="42"/>
      <c r="L814" s="42"/>
      <c r="M814" s="42"/>
      <c r="N814" s="42"/>
      <c r="O814" s="42"/>
      <c r="P814" s="42"/>
      <c r="Q814" s="42"/>
    </row>
    <row r="815" spans="1:17" x14ac:dyDescent="0.15">
      <c r="A815" s="42"/>
      <c r="B815" s="42"/>
      <c r="C815" s="42"/>
      <c r="D815" s="44"/>
      <c r="E815" s="44"/>
      <c r="F815" s="44"/>
      <c r="G815" s="42"/>
      <c r="H815" s="42"/>
      <c r="I815" s="42"/>
      <c r="J815" s="89"/>
      <c r="K815" s="42"/>
      <c r="L815" s="42"/>
      <c r="M815" s="42"/>
      <c r="N815" s="42"/>
      <c r="O815" s="42"/>
      <c r="P815" s="42"/>
      <c r="Q815" s="42"/>
    </row>
    <row r="816" spans="1:17" x14ac:dyDescent="0.15">
      <c r="A816" s="42"/>
      <c r="B816" s="42"/>
      <c r="C816" s="42"/>
      <c r="D816" s="44"/>
      <c r="E816" s="44"/>
      <c r="F816" s="44"/>
      <c r="G816" s="42"/>
      <c r="H816" s="42"/>
      <c r="I816" s="42"/>
      <c r="J816" s="89"/>
      <c r="K816" s="42"/>
      <c r="L816" s="42"/>
      <c r="M816" s="42"/>
      <c r="N816" s="42"/>
      <c r="O816" s="42"/>
      <c r="P816" s="42"/>
      <c r="Q816" s="42"/>
    </row>
    <row r="817" spans="1:17" x14ac:dyDescent="0.15">
      <c r="A817" s="42"/>
      <c r="B817" s="42"/>
      <c r="C817" s="42"/>
      <c r="D817" s="44"/>
      <c r="E817" s="44"/>
      <c r="F817" s="44"/>
      <c r="G817" s="42"/>
      <c r="H817" s="42"/>
      <c r="I817" s="42"/>
      <c r="J817" s="89"/>
      <c r="K817" s="42"/>
      <c r="L817" s="42"/>
      <c r="M817" s="42"/>
      <c r="N817" s="42"/>
      <c r="O817" s="42"/>
      <c r="P817" s="42"/>
      <c r="Q817" s="42"/>
    </row>
    <row r="818" spans="1:17" x14ac:dyDescent="0.15">
      <c r="A818" s="42"/>
      <c r="B818" s="42"/>
      <c r="C818" s="42"/>
      <c r="D818" s="44"/>
      <c r="E818" s="44"/>
      <c r="F818" s="44"/>
      <c r="G818" s="42"/>
      <c r="H818" s="42"/>
      <c r="I818" s="42"/>
      <c r="J818" s="89"/>
      <c r="K818" s="42"/>
      <c r="L818" s="42"/>
      <c r="M818" s="42"/>
      <c r="N818" s="42"/>
      <c r="O818" s="42"/>
      <c r="P818" s="42"/>
      <c r="Q818" s="42"/>
    </row>
    <row r="819" spans="1:17" x14ac:dyDescent="0.15">
      <c r="A819" s="42"/>
      <c r="B819" s="42"/>
      <c r="C819" s="42"/>
      <c r="D819" s="44"/>
      <c r="E819" s="44"/>
      <c r="F819" s="44"/>
      <c r="G819" s="42"/>
      <c r="H819" s="42"/>
      <c r="I819" s="42"/>
      <c r="J819" s="89"/>
      <c r="K819" s="42"/>
      <c r="L819" s="42"/>
      <c r="M819" s="42"/>
      <c r="N819" s="42"/>
      <c r="O819" s="42"/>
      <c r="P819" s="42"/>
      <c r="Q819" s="42"/>
    </row>
    <row r="820" spans="1:17" x14ac:dyDescent="0.15">
      <c r="A820" s="42"/>
      <c r="B820" s="42"/>
      <c r="C820" s="42"/>
      <c r="D820" s="44"/>
      <c r="E820" s="44"/>
      <c r="F820" s="44"/>
      <c r="G820" s="42"/>
      <c r="H820" s="42"/>
      <c r="I820" s="42"/>
      <c r="J820" s="89"/>
      <c r="K820" s="42"/>
      <c r="L820" s="42"/>
      <c r="M820" s="42"/>
      <c r="N820" s="42"/>
      <c r="O820" s="42"/>
      <c r="P820" s="42"/>
      <c r="Q820" s="42"/>
    </row>
    <row r="821" spans="1:17" x14ac:dyDescent="0.15">
      <c r="A821" s="42"/>
      <c r="B821" s="42"/>
      <c r="C821" s="42"/>
      <c r="D821" s="44"/>
      <c r="E821" s="44"/>
      <c r="F821" s="44"/>
      <c r="G821" s="42"/>
      <c r="H821" s="42"/>
      <c r="I821" s="42"/>
      <c r="J821" s="89"/>
      <c r="K821" s="42"/>
      <c r="L821" s="42"/>
      <c r="M821" s="42"/>
      <c r="N821" s="42"/>
      <c r="O821" s="42"/>
      <c r="P821" s="42"/>
      <c r="Q821" s="42"/>
    </row>
    <row r="822" spans="1:17" x14ac:dyDescent="0.15">
      <c r="A822" s="42"/>
      <c r="B822" s="42"/>
      <c r="C822" s="42"/>
      <c r="D822" s="44"/>
      <c r="E822" s="44"/>
      <c r="F822" s="44"/>
      <c r="G822" s="42"/>
      <c r="H822" s="42"/>
      <c r="I822" s="42"/>
      <c r="J822" s="89"/>
      <c r="K822" s="42"/>
      <c r="L822" s="42"/>
      <c r="M822" s="42"/>
      <c r="N822" s="42"/>
      <c r="O822" s="42"/>
      <c r="P822" s="42"/>
      <c r="Q822" s="42"/>
    </row>
    <row r="823" spans="1:17" x14ac:dyDescent="0.15">
      <c r="A823" s="42"/>
      <c r="B823" s="42"/>
      <c r="C823" s="42"/>
      <c r="D823" s="44"/>
      <c r="E823" s="44"/>
      <c r="F823" s="44"/>
      <c r="G823" s="42"/>
      <c r="H823" s="42"/>
      <c r="I823" s="42"/>
      <c r="J823" s="89"/>
      <c r="K823" s="42"/>
      <c r="L823" s="42"/>
      <c r="M823" s="42"/>
      <c r="N823" s="42"/>
      <c r="O823" s="42"/>
      <c r="P823" s="42"/>
      <c r="Q823" s="42"/>
    </row>
    <row r="824" spans="1:17" x14ac:dyDescent="0.15">
      <c r="A824" s="42"/>
      <c r="B824" s="42"/>
      <c r="C824" s="42"/>
      <c r="D824" s="44"/>
      <c r="E824" s="44"/>
      <c r="F824" s="44"/>
      <c r="G824" s="42"/>
      <c r="H824" s="42"/>
      <c r="I824" s="42"/>
      <c r="J824" s="89"/>
      <c r="K824" s="42"/>
      <c r="L824" s="42"/>
      <c r="M824" s="42"/>
      <c r="N824" s="42"/>
      <c r="O824" s="42"/>
      <c r="P824" s="42"/>
      <c r="Q824" s="42"/>
    </row>
    <row r="825" spans="1:17" x14ac:dyDescent="0.15">
      <c r="A825" s="42"/>
      <c r="B825" s="42"/>
      <c r="C825" s="42"/>
      <c r="D825" s="44"/>
      <c r="E825" s="44"/>
      <c r="F825" s="44"/>
      <c r="G825" s="42"/>
      <c r="H825" s="42"/>
      <c r="I825" s="42"/>
      <c r="J825" s="89"/>
      <c r="K825" s="42"/>
      <c r="L825" s="42"/>
      <c r="M825" s="42"/>
      <c r="N825" s="42"/>
      <c r="O825" s="42"/>
      <c r="P825" s="42"/>
      <c r="Q825" s="42"/>
    </row>
    <row r="826" spans="1:17" x14ac:dyDescent="0.15">
      <c r="A826" s="42"/>
      <c r="B826" s="42"/>
      <c r="C826" s="42"/>
      <c r="D826" s="44"/>
      <c r="E826" s="44"/>
      <c r="F826" s="44"/>
      <c r="G826" s="42"/>
      <c r="H826" s="42"/>
      <c r="I826" s="42"/>
      <c r="J826" s="89"/>
      <c r="K826" s="42"/>
      <c r="L826" s="42"/>
      <c r="M826" s="42"/>
      <c r="N826" s="42"/>
      <c r="O826" s="42"/>
      <c r="P826" s="42"/>
      <c r="Q826" s="42"/>
    </row>
    <row r="827" spans="1:17" x14ac:dyDescent="0.15">
      <c r="A827" s="42"/>
      <c r="B827" s="42"/>
      <c r="C827" s="42"/>
      <c r="D827" s="44"/>
      <c r="E827" s="44"/>
      <c r="F827" s="44"/>
      <c r="G827" s="42"/>
      <c r="H827" s="42"/>
      <c r="I827" s="42"/>
      <c r="J827" s="89"/>
      <c r="K827" s="42"/>
      <c r="L827" s="42"/>
      <c r="M827" s="42"/>
      <c r="N827" s="42"/>
      <c r="O827" s="42"/>
      <c r="P827" s="42"/>
      <c r="Q827" s="42"/>
    </row>
    <row r="828" spans="1:17" x14ac:dyDescent="0.15">
      <c r="A828" s="42"/>
      <c r="B828" s="42"/>
      <c r="C828" s="42"/>
      <c r="D828" s="44"/>
      <c r="E828" s="44"/>
      <c r="F828" s="44"/>
      <c r="G828" s="42"/>
      <c r="H828" s="42"/>
      <c r="I828" s="42"/>
      <c r="J828" s="89"/>
      <c r="K828" s="42"/>
      <c r="L828" s="42"/>
      <c r="M828" s="42"/>
      <c r="N828" s="42"/>
      <c r="O828" s="42"/>
      <c r="P828" s="42"/>
      <c r="Q828" s="42"/>
    </row>
    <row r="829" spans="1:17" x14ac:dyDescent="0.15">
      <c r="A829" s="42"/>
      <c r="B829" s="42"/>
      <c r="C829" s="42"/>
      <c r="D829" s="44"/>
      <c r="E829" s="44"/>
      <c r="F829" s="44"/>
      <c r="G829" s="42"/>
      <c r="H829" s="42"/>
      <c r="I829" s="42"/>
      <c r="J829" s="89"/>
      <c r="K829" s="42"/>
      <c r="L829" s="42"/>
      <c r="M829" s="42"/>
      <c r="N829" s="42"/>
      <c r="O829" s="42"/>
      <c r="P829" s="42"/>
      <c r="Q829" s="42"/>
    </row>
    <row r="830" spans="1:17" x14ac:dyDescent="0.15">
      <c r="A830" s="42"/>
      <c r="B830" s="42"/>
      <c r="C830" s="42"/>
      <c r="D830" s="44"/>
      <c r="E830" s="44"/>
      <c r="F830" s="44"/>
      <c r="G830" s="42"/>
      <c r="H830" s="42"/>
      <c r="I830" s="42"/>
      <c r="J830" s="89"/>
      <c r="K830" s="42"/>
      <c r="L830" s="42"/>
      <c r="M830" s="42"/>
      <c r="N830" s="42"/>
      <c r="O830" s="42"/>
      <c r="P830" s="42"/>
      <c r="Q830" s="42"/>
    </row>
    <row r="831" spans="1:17" x14ac:dyDescent="0.15">
      <c r="A831" s="42"/>
      <c r="B831" s="42"/>
      <c r="C831" s="42"/>
      <c r="D831" s="44"/>
      <c r="E831" s="44"/>
      <c r="F831" s="44"/>
      <c r="G831" s="42"/>
      <c r="H831" s="42"/>
      <c r="I831" s="42"/>
      <c r="J831" s="89"/>
      <c r="K831" s="42"/>
      <c r="L831" s="42"/>
      <c r="M831" s="42"/>
      <c r="N831" s="42"/>
      <c r="O831" s="42"/>
      <c r="P831" s="42"/>
      <c r="Q831" s="42"/>
    </row>
    <row r="832" spans="1:17" x14ac:dyDescent="0.15">
      <c r="A832" s="42"/>
      <c r="B832" s="42"/>
      <c r="C832" s="42"/>
      <c r="D832" s="44"/>
      <c r="E832" s="44"/>
      <c r="F832" s="44"/>
      <c r="G832" s="42"/>
      <c r="H832" s="42"/>
      <c r="I832" s="42"/>
      <c r="J832" s="89"/>
      <c r="K832" s="42"/>
      <c r="L832" s="42"/>
      <c r="M832" s="42"/>
      <c r="N832" s="42"/>
      <c r="O832" s="42"/>
      <c r="P832" s="42"/>
      <c r="Q832" s="42"/>
    </row>
    <row r="833" spans="1:17" x14ac:dyDescent="0.15">
      <c r="A833" s="42"/>
      <c r="B833" s="42"/>
      <c r="C833" s="42"/>
      <c r="D833" s="44"/>
      <c r="E833" s="44"/>
      <c r="F833" s="44"/>
      <c r="G833" s="42"/>
      <c r="H833" s="42"/>
      <c r="I833" s="42"/>
      <c r="J833" s="89"/>
      <c r="K833" s="42"/>
      <c r="L833" s="42"/>
      <c r="M833" s="42"/>
      <c r="N833" s="42"/>
      <c r="O833" s="42"/>
      <c r="P833" s="42"/>
      <c r="Q833" s="42"/>
    </row>
    <row r="834" spans="1:17" x14ac:dyDescent="0.15">
      <c r="A834" s="42"/>
      <c r="B834" s="42"/>
      <c r="C834" s="42"/>
      <c r="D834" s="44"/>
      <c r="E834" s="44"/>
      <c r="F834" s="44"/>
      <c r="G834" s="42"/>
      <c r="H834" s="42"/>
      <c r="I834" s="42"/>
      <c r="J834" s="89"/>
      <c r="K834" s="42"/>
      <c r="L834" s="42"/>
      <c r="M834" s="42"/>
      <c r="N834" s="42"/>
      <c r="O834" s="42"/>
      <c r="P834" s="42"/>
      <c r="Q834" s="42"/>
    </row>
    <row r="835" spans="1:17" x14ac:dyDescent="0.15">
      <c r="A835" s="42"/>
      <c r="B835" s="42"/>
      <c r="C835" s="42"/>
      <c r="D835" s="44"/>
      <c r="E835" s="44"/>
      <c r="F835" s="44"/>
      <c r="G835" s="42"/>
      <c r="H835" s="42"/>
      <c r="I835" s="42"/>
      <c r="J835" s="89"/>
      <c r="K835" s="42"/>
      <c r="L835" s="42"/>
      <c r="M835" s="42"/>
      <c r="N835" s="42"/>
      <c r="O835" s="42"/>
      <c r="P835" s="42"/>
      <c r="Q835" s="42"/>
    </row>
    <row r="836" spans="1:17" x14ac:dyDescent="0.15">
      <c r="A836" s="42"/>
      <c r="B836" s="42"/>
      <c r="C836" s="42"/>
      <c r="D836" s="44"/>
      <c r="E836" s="44"/>
      <c r="F836" s="44"/>
      <c r="G836" s="42"/>
      <c r="H836" s="42"/>
      <c r="I836" s="42"/>
      <c r="J836" s="89"/>
      <c r="K836" s="42"/>
      <c r="L836" s="42"/>
      <c r="M836" s="42"/>
      <c r="N836" s="42"/>
      <c r="O836" s="42"/>
      <c r="P836" s="42"/>
      <c r="Q836" s="42"/>
    </row>
    <row r="837" spans="1:17" x14ac:dyDescent="0.15">
      <c r="A837" s="42"/>
      <c r="B837" s="42"/>
      <c r="C837" s="42"/>
      <c r="D837" s="44"/>
      <c r="E837" s="44"/>
      <c r="F837" s="44"/>
      <c r="G837" s="42"/>
      <c r="H837" s="42"/>
      <c r="I837" s="42"/>
      <c r="J837" s="89"/>
      <c r="K837" s="42"/>
      <c r="L837" s="42"/>
      <c r="M837" s="42"/>
      <c r="N837" s="42"/>
      <c r="O837" s="42"/>
      <c r="P837" s="42"/>
      <c r="Q837" s="42"/>
    </row>
    <row r="838" spans="1:17" x14ac:dyDescent="0.15">
      <c r="A838" s="42"/>
      <c r="B838" s="42"/>
      <c r="C838" s="42"/>
      <c r="D838" s="44"/>
      <c r="E838" s="44"/>
      <c r="F838" s="44"/>
      <c r="G838" s="42"/>
      <c r="H838" s="42"/>
      <c r="I838" s="42"/>
      <c r="J838" s="89"/>
      <c r="K838" s="42"/>
      <c r="L838" s="42"/>
      <c r="M838" s="42"/>
      <c r="N838" s="42"/>
      <c r="O838" s="42"/>
      <c r="P838" s="42"/>
      <c r="Q838" s="42"/>
    </row>
    <row r="839" spans="1:17" x14ac:dyDescent="0.15">
      <c r="A839" s="42"/>
      <c r="B839" s="42"/>
      <c r="C839" s="42"/>
      <c r="D839" s="44"/>
      <c r="E839" s="44"/>
      <c r="F839" s="44"/>
      <c r="G839" s="42"/>
      <c r="H839" s="42"/>
      <c r="I839" s="42"/>
      <c r="J839" s="89"/>
      <c r="K839" s="42"/>
      <c r="L839" s="42"/>
      <c r="M839" s="42"/>
      <c r="N839" s="42"/>
      <c r="O839" s="42"/>
      <c r="P839" s="42"/>
      <c r="Q839" s="42"/>
    </row>
    <row r="840" spans="1:17" x14ac:dyDescent="0.15">
      <c r="A840" s="42"/>
      <c r="B840" s="42"/>
      <c r="C840" s="42"/>
      <c r="D840" s="44"/>
      <c r="E840" s="44"/>
      <c r="F840" s="44"/>
      <c r="G840" s="42"/>
      <c r="H840" s="42"/>
      <c r="I840" s="42"/>
      <c r="J840" s="89"/>
      <c r="K840" s="42"/>
      <c r="L840" s="42"/>
      <c r="M840" s="42"/>
      <c r="N840" s="42"/>
      <c r="O840" s="42"/>
      <c r="P840" s="42"/>
      <c r="Q840" s="42"/>
    </row>
    <row r="841" spans="1:17" x14ac:dyDescent="0.15">
      <c r="A841" s="42"/>
      <c r="B841" s="42"/>
      <c r="C841" s="42"/>
      <c r="D841" s="44"/>
      <c r="E841" s="44"/>
      <c r="F841" s="44"/>
      <c r="G841" s="42"/>
      <c r="H841" s="42"/>
      <c r="I841" s="42"/>
      <c r="J841" s="89"/>
      <c r="K841" s="42"/>
      <c r="L841" s="42"/>
      <c r="M841" s="42"/>
      <c r="N841" s="42"/>
      <c r="O841" s="42"/>
      <c r="P841" s="42"/>
      <c r="Q841" s="42"/>
    </row>
    <row r="842" spans="1:17" x14ac:dyDescent="0.15">
      <c r="A842" s="42"/>
      <c r="B842" s="42"/>
      <c r="C842" s="42"/>
      <c r="D842" s="44"/>
      <c r="E842" s="44"/>
      <c r="F842" s="44"/>
      <c r="G842" s="42"/>
      <c r="H842" s="42"/>
      <c r="I842" s="42"/>
      <c r="J842" s="89"/>
      <c r="K842" s="42"/>
      <c r="L842" s="42"/>
      <c r="M842" s="42"/>
      <c r="N842" s="42"/>
      <c r="O842" s="42"/>
      <c r="P842" s="42"/>
      <c r="Q842" s="42"/>
    </row>
    <row r="843" spans="1:17" x14ac:dyDescent="0.15">
      <c r="A843" s="42"/>
      <c r="B843" s="42"/>
      <c r="C843" s="42"/>
      <c r="D843" s="44"/>
      <c r="E843" s="44"/>
      <c r="F843" s="44"/>
      <c r="G843" s="42"/>
      <c r="H843" s="42"/>
      <c r="I843" s="42"/>
      <c r="J843" s="89"/>
      <c r="K843" s="42"/>
      <c r="L843" s="42"/>
      <c r="M843" s="42"/>
      <c r="N843" s="42"/>
      <c r="O843" s="42"/>
      <c r="P843" s="42"/>
      <c r="Q843" s="42"/>
    </row>
    <row r="844" spans="1:17" x14ac:dyDescent="0.15">
      <c r="A844" s="42"/>
      <c r="B844" s="42"/>
      <c r="C844" s="42"/>
      <c r="D844" s="44"/>
      <c r="E844" s="44"/>
      <c r="F844" s="44"/>
      <c r="G844" s="42"/>
      <c r="H844" s="42"/>
      <c r="I844" s="42"/>
      <c r="J844" s="89"/>
      <c r="K844" s="42"/>
      <c r="L844" s="42"/>
      <c r="M844" s="42"/>
      <c r="N844" s="42"/>
      <c r="O844" s="42"/>
      <c r="P844" s="42"/>
      <c r="Q844" s="42"/>
    </row>
    <row r="845" spans="1:17" x14ac:dyDescent="0.15">
      <c r="A845" s="42"/>
      <c r="B845" s="42"/>
      <c r="C845" s="42"/>
      <c r="D845" s="44"/>
      <c r="E845" s="44"/>
      <c r="F845" s="44"/>
      <c r="G845" s="42"/>
      <c r="H845" s="42"/>
      <c r="I845" s="42"/>
      <c r="J845" s="89"/>
      <c r="K845" s="42"/>
      <c r="L845" s="42"/>
      <c r="M845" s="42"/>
      <c r="N845" s="42"/>
      <c r="O845" s="42"/>
      <c r="P845" s="42"/>
      <c r="Q845" s="42"/>
    </row>
    <row r="846" spans="1:17" x14ac:dyDescent="0.15">
      <c r="A846" s="42"/>
      <c r="B846" s="42"/>
      <c r="C846" s="42"/>
      <c r="D846" s="44"/>
      <c r="E846" s="44"/>
      <c r="F846" s="44"/>
      <c r="G846" s="42"/>
      <c r="H846" s="42"/>
      <c r="I846" s="42"/>
      <c r="J846" s="89"/>
      <c r="K846" s="42"/>
      <c r="L846" s="42"/>
      <c r="M846" s="42"/>
      <c r="N846" s="42"/>
      <c r="O846" s="42"/>
      <c r="P846" s="42"/>
      <c r="Q846" s="42"/>
    </row>
    <row r="847" spans="1:17" x14ac:dyDescent="0.15">
      <c r="A847" s="42"/>
      <c r="B847" s="42"/>
      <c r="C847" s="42"/>
      <c r="D847" s="44"/>
      <c r="E847" s="44"/>
      <c r="F847" s="44"/>
      <c r="G847" s="42"/>
      <c r="H847" s="42"/>
      <c r="I847" s="42"/>
      <c r="J847" s="89"/>
      <c r="K847" s="42"/>
      <c r="L847" s="42"/>
      <c r="M847" s="42"/>
      <c r="N847" s="42"/>
      <c r="O847" s="42"/>
      <c r="P847" s="42"/>
      <c r="Q847" s="42"/>
    </row>
    <row r="848" spans="1:17" x14ac:dyDescent="0.15">
      <c r="A848" s="42"/>
      <c r="B848" s="42"/>
      <c r="C848" s="42"/>
      <c r="D848" s="44"/>
      <c r="E848" s="44"/>
      <c r="F848" s="44"/>
      <c r="G848" s="42"/>
      <c r="H848" s="42"/>
      <c r="I848" s="42"/>
      <c r="J848" s="89"/>
      <c r="K848" s="42"/>
      <c r="L848" s="42"/>
      <c r="M848" s="42"/>
      <c r="N848" s="42"/>
      <c r="O848" s="42"/>
      <c r="P848" s="42"/>
      <c r="Q848" s="42"/>
    </row>
    <row r="849" spans="1:17" x14ac:dyDescent="0.15">
      <c r="A849" s="42"/>
      <c r="B849" s="42"/>
      <c r="C849" s="42"/>
      <c r="D849" s="44"/>
      <c r="E849" s="44"/>
      <c r="F849" s="44"/>
      <c r="G849" s="42"/>
      <c r="H849" s="42"/>
      <c r="I849" s="42"/>
      <c r="J849" s="89"/>
      <c r="K849" s="42"/>
      <c r="L849" s="42"/>
      <c r="M849" s="42"/>
      <c r="N849" s="42"/>
      <c r="O849" s="42"/>
      <c r="P849" s="42"/>
      <c r="Q849" s="42"/>
    </row>
    <row r="850" spans="1:17" x14ac:dyDescent="0.15">
      <c r="A850" s="42"/>
      <c r="B850" s="42"/>
      <c r="C850" s="42"/>
      <c r="D850" s="44"/>
      <c r="E850" s="44"/>
      <c r="F850" s="44"/>
      <c r="G850" s="42"/>
      <c r="H850" s="42"/>
      <c r="I850" s="42"/>
      <c r="J850" s="89"/>
      <c r="K850" s="42"/>
      <c r="L850" s="42"/>
      <c r="M850" s="42"/>
      <c r="N850" s="42"/>
      <c r="O850" s="42"/>
      <c r="P850" s="42"/>
      <c r="Q850" s="42"/>
    </row>
    <row r="851" spans="1:17" x14ac:dyDescent="0.15">
      <c r="A851" s="42"/>
      <c r="B851" s="42"/>
      <c r="C851" s="42"/>
      <c r="D851" s="44"/>
      <c r="E851" s="44"/>
      <c r="F851" s="44"/>
      <c r="G851" s="42"/>
      <c r="H851" s="42"/>
      <c r="I851" s="42"/>
      <c r="J851" s="89"/>
      <c r="K851" s="42"/>
      <c r="L851" s="42"/>
      <c r="M851" s="42"/>
      <c r="N851" s="42"/>
      <c r="O851" s="42"/>
      <c r="P851" s="42"/>
      <c r="Q851" s="42"/>
    </row>
    <row r="852" spans="1:17" x14ac:dyDescent="0.15">
      <c r="A852" s="42"/>
      <c r="B852" s="42"/>
      <c r="C852" s="42"/>
      <c r="D852" s="44"/>
      <c r="E852" s="44"/>
      <c r="F852" s="44"/>
      <c r="G852" s="42"/>
      <c r="H852" s="42"/>
      <c r="I852" s="42"/>
      <c r="J852" s="89"/>
      <c r="K852" s="42"/>
      <c r="L852" s="42"/>
      <c r="M852" s="42"/>
      <c r="N852" s="42"/>
      <c r="O852" s="42"/>
      <c r="P852" s="42"/>
      <c r="Q852" s="42"/>
    </row>
    <row r="853" spans="1:17" x14ac:dyDescent="0.15">
      <c r="A853" s="42"/>
      <c r="B853" s="42"/>
      <c r="C853" s="42"/>
      <c r="D853" s="44"/>
      <c r="E853" s="44"/>
      <c r="F853" s="44"/>
      <c r="G853" s="42"/>
      <c r="H853" s="42"/>
      <c r="I853" s="42"/>
      <c r="J853" s="89"/>
      <c r="K853" s="42"/>
      <c r="L853" s="42"/>
      <c r="M853" s="42"/>
      <c r="N853" s="42"/>
      <c r="O853" s="42"/>
      <c r="P853" s="42"/>
      <c r="Q853" s="42"/>
    </row>
    <row r="854" spans="1:17" x14ac:dyDescent="0.15">
      <c r="A854" s="42"/>
      <c r="B854" s="42"/>
      <c r="C854" s="42"/>
      <c r="D854" s="44"/>
      <c r="E854" s="44"/>
      <c r="F854" s="44"/>
      <c r="G854" s="42"/>
      <c r="H854" s="42"/>
      <c r="I854" s="42"/>
      <c r="J854" s="89"/>
      <c r="K854" s="42"/>
      <c r="L854" s="42"/>
      <c r="M854" s="42"/>
      <c r="N854" s="42"/>
      <c r="O854" s="42"/>
      <c r="P854" s="42"/>
      <c r="Q854" s="42"/>
    </row>
    <row r="855" spans="1:17" x14ac:dyDescent="0.15">
      <c r="A855" s="42"/>
      <c r="B855" s="42"/>
      <c r="C855" s="42"/>
      <c r="D855" s="44"/>
      <c r="E855" s="44"/>
      <c r="F855" s="44"/>
      <c r="G855" s="42"/>
      <c r="H855" s="42"/>
      <c r="I855" s="42"/>
      <c r="J855" s="89"/>
      <c r="K855" s="42"/>
      <c r="L855" s="42"/>
      <c r="M855" s="42"/>
      <c r="N855" s="42"/>
      <c r="O855" s="42"/>
      <c r="P855" s="42"/>
      <c r="Q855" s="42"/>
    </row>
    <row r="856" spans="1:17" x14ac:dyDescent="0.15">
      <c r="A856" s="42"/>
      <c r="B856" s="42"/>
      <c r="C856" s="42"/>
      <c r="D856" s="44"/>
      <c r="E856" s="44"/>
      <c r="F856" s="44"/>
      <c r="G856" s="42"/>
      <c r="H856" s="42"/>
      <c r="I856" s="42"/>
      <c r="J856" s="89"/>
      <c r="K856" s="42"/>
      <c r="L856" s="42"/>
      <c r="M856" s="42"/>
      <c r="N856" s="42"/>
      <c r="O856" s="42"/>
      <c r="P856" s="42"/>
      <c r="Q856" s="42"/>
    </row>
    <row r="857" spans="1:17" x14ac:dyDescent="0.15">
      <c r="A857" s="42"/>
      <c r="B857" s="42"/>
      <c r="C857" s="42"/>
      <c r="D857" s="44"/>
      <c r="E857" s="44"/>
      <c r="F857" s="44"/>
      <c r="G857" s="42"/>
      <c r="H857" s="42"/>
      <c r="I857" s="42"/>
      <c r="J857" s="89"/>
      <c r="K857" s="42"/>
      <c r="L857" s="42"/>
      <c r="M857" s="42"/>
      <c r="N857" s="42"/>
      <c r="O857" s="42"/>
      <c r="P857" s="42"/>
      <c r="Q857" s="42"/>
    </row>
    <row r="858" spans="1:17" x14ac:dyDescent="0.15">
      <c r="A858" s="42"/>
      <c r="B858" s="42"/>
      <c r="C858" s="42"/>
      <c r="D858" s="44"/>
      <c r="E858" s="44"/>
      <c r="F858" s="44"/>
      <c r="G858" s="42"/>
      <c r="H858" s="42"/>
      <c r="I858" s="42"/>
      <c r="J858" s="89"/>
      <c r="K858" s="42"/>
      <c r="L858" s="42"/>
      <c r="M858" s="42"/>
      <c r="N858" s="42"/>
      <c r="O858" s="42"/>
      <c r="P858" s="42"/>
      <c r="Q858" s="42"/>
    </row>
    <row r="859" spans="1:17" x14ac:dyDescent="0.15">
      <c r="A859" s="42"/>
      <c r="B859" s="42"/>
      <c r="C859" s="42"/>
      <c r="D859" s="44"/>
      <c r="E859" s="44"/>
      <c r="F859" s="44"/>
      <c r="G859" s="42"/>
      <c r="H859" s="42"/>
      <c r="I859" s="42"/>
      <c r="J859" s="89"/>
      <c r="K859" s="42"/>
      <c r="L859" s="42"/>
      <c r="M859" s="42"/>
      <c r="N859" s="42"/>
      <c r="O859" s="42"/>
      <c r="P859" s="42"/>
      <c r="Q859" s="42"/>
    </row>
    <row r="860" spans="1:17" x14ac:dyDescent="0.15">
      <c r="A860" s="42"/>
      <c r="B860" s="42"/>
      <c r="C860" s="42"/>
      <c r="D860" s="44"/>
      <c r="E860" s="44"/>
      <c r="F860" s="44"/>
      <c r="G860" s="42"/>
      <c r="H860" s="42"/>
      <c r="I860" s="42"/>
      <c r="J860" s="89"/>
      <c r="K860" s="42"/>
      <c r="L860" s="42"/>
      <c r="M860" s="42"/>
      <c r="N860" s="42"/>
      <c r="O860" s="42"/>
      <c r="P860" s="42"/>
      <c r="Q860" s="42"/>
    </row>
    <row r="861" spans="1:17" x14ac:dyDescent="0.15">
      <c r="A861" s="42"/>
      <c r="B861" s="42"/>
      <c r="C861" s="42"/>
      <c r="D861" s="44"/>
      <c r="E861" s="44"/>
      <c r="F861" s="44"/>
      <c r="G861" s="42"/>
      <c r="H861" s="42"/>
      <c r="I861" s="42"/>
      <c r="J861" s="89"/>
      <c r="K861" s="42"/>
      <c r="L861" s="42"/>
      <c r="M861" s="42"/>
      <c r="N861" s="42"/>
      <c r="O861" s="42"/>
      <c r="P861" s="42"/>
      <c r="Q861" s="42"/>
    </row>
    <row r="862" spans="1:17" x14ac:dyDescent="0.15">
      <c r="A862" s="42"/>
      <c r="B862" s="42"/>
      <c r="C862" s="42"/>
      <c r="D862" s="44"/>
      <c r="E862" s="44"/>
      <c r="F862" s="44"/>
      <c r="G862" s="42"/>
      <c r="H862" s="42"/>
      <c r="I862" s="42"/>
      <c r="J862" s="89"/>
      <c r="K862" s="42"/>
      <c r="L862" s="42"/>
      <c r="M862" s="42"/>
      <c r="N862" s="42"/>
      <c r="O862" s="42"/>
      <c r="P862" s="42"/>
      <c r="Q862" s="42"/>
    </row>
    <row r="863" spans="1:17" x14ac:dyDescent="0.15">
      <c r="A863" s="42"/>
      <c r="B863" s="42"/>
      <c r="C863" s="42"/>
      <c r="D863" s="44"/>
      <c r="E863" s="44"/>
      <c r="F863" s="44"/>
      <c r="G863" s="42"/>
      <c r="H863" s="42"/>
      <c r="I863" s="42"/>
      <c r="J863" s="89"/>
      <c r="K863" s="42"/>
      <c r="L863" s="42"/>
      <c r="M863" s="42"/>
      <c r="N863" s="42"/>
      <c r="O863" s="42"/>
      <c r="P863" s="42"/>
      <c r="Q863" s="42"/>
    </row>
    <row r="864" spans="1:17" x14ac:dyDescent="0.15">
      <c r="A864" s="42"/>
      <c r="B864" s="42"/>
      <c r="C864" s="42"/>
      <c r="D864" s="44"/>
      <c r="E864" s="44"/>
      <c r="F864" s="44"/>
      <c r="G864" s="42"/>
      <c r="H864" s="42"/>
      <c r="I864" s="42"/>
      <c r="J864" s="89"/>
      <c r="K864" s="42"/>
      <c r="L864" s="42"/>
      <c r="M864" s="42"/>
      <c r="N864" s="42"/>
      <c r="O864" s="42"/>
      <c r="P864" s="42"/>
      <c r="Q864" s="42"/>
    </row>
    <row r="865" spans="1:17" x14ac:dyDescent="0.15">
      <c r="A865" s="42"/>
      <c r="B865" s="42"/>
      <c r="C865" s="42"/>
      <c r="D865" s="44"/>
      <c r="E865" s="44"/>
      <c r="F865" s="44"/>
      <c r="G865" s="42"/>
      <c r="H865" s="42"/>
      <c r="I865" s="42"/>
      <c r="J865" s="89"/>
      <c r="K865" s="42"/>
      <c r="L865" s="42"/>
      <c r="M865" s="42"/>
      <c r="N865" s="42"/>
      <c r="O865" s="42"/>
      <c r="P865" s="42"/>
      <c r="Q865" s="42"/>
    </row>
    <row r="866" spans="1:17" x14ac:dyDescent="0.15">
      <c r="A866" s="42"/>
      <c r="B866" s="42"/>
      <c r="C866" s="42"/>
      <c r="D866" s="44"/>
      <c r="E866" s="44"/>
      <c r="F866" s="44"/>
      <c r="G866" s="42"/>
      <c r="H866" s="42"/>
      <c r="I866" s="42"/>
      <c r="J866" s="89"/>
      <c r="K866" s="42"/>
      <c r="L866" s="42"/>
      <c r="M866" s="42"/>
      <c r="N866" s="42"/>
      <c r="O866" s="42"/>
      <c r="P866" s="42"/>
      <c r="Q866" s="42"/>
    </row>
    <row r="867" spans="1:17" x14ac:dyDescent="0.15">
      <c r="A867" s="42"/>
      <c r="B867" s="42"/>
      <c r="C867" s="42"/>
      <c r="D867" s="44"/>
      <c r="E867" s="44"/>
      <c r="F867" s="44"/>
      <c r="G867" s="42"/>
      <c r="H867" s="42"/>
      <c r="I867" s="42"/>
      <c r="J867" s="89"/>
      <c r="K867" s="42"/>
      <c r="L867" s="42"/>
      <c r="M867" s="42"/>
      <c r="N867" s="42"/>
      <c r="O867" s="42"/>
      <c r="P867" s="42"/>
      <c r="Q867" s="42"/>
    </row>
    <row r="868" spans="1:17" x14ac:dyDescent="0.15">
      <c r="A868" s="42"/>
      <c r="B868" s="42"/>
      <c r="C868" s="42"/>
      <c r="D868" s="44"/>
      <c r="E868" s="44"/>
      <c r="F868" s="44"/>
      <c r="G868" s="42"/>
      <c r="H868" s="42"/>
      <c r="I868" s="42"/>
      <c r="J868" s="89"/>
      <c r="K868" s="42"/>
      <c r="L868" s="42"/>
      <c r="M868" s="42"/>
      <c r="N868" s="42"/>
      <c r="O868" s="42"/>
      <c r="P868" s="42"/>
      <c r="Q868" s="42"/>
    </row>
    <row r="869" spans="1:17" x14ac:dyDescent="0.15">
      <c r="A869" s="42"/>
      <c r="B869" s="42"/>
      <c r="C869" s="42"/>
      <c r="D869" s="44"/>
      <c r="E869" s="44"/>
      <c r="F869" s="44"/>
      <c r="G869" s="42"/>
      <c r="H869" s="42"/>
      <c r="I869" s="42"/>
      <c r="J869" s="89"/>
      <c r="K869" s="42"/>
      <c r="L869" s="42"/>
      <c r="M869" s="42"/>
      <c r="N869" s="42"/>
      <c r="O869" s="42"/>
      <c r="P869" s="42"/>
      <c r="Q869" s="42"/>
    </row>
    <row r="870" spans="1:17" x14ac:dyDescent="0.15">
      <c r="A870" s="42"/>
      <c r="B870" s="42"/>
      <c r="C870" s="42"/>
      <c r="D870" s="44"/>
      <c r="E870" s="44"/>
      <c r="F870" s="44"/>
      <c r="G870" s="42"/>
      <c r="H870" s="42"/>
      <c r="I870" s="42"/>
      <c r="J870" s="89"/>
      <c r="K870" s="42"/>
      <c r="L870" s="42"/>
      <c r="M870" s="42"/>
      <c r="N870" s="42"/>
      <c r="O870" s="42"/>
      <c r="P870" s="42"/>
      <c r="Q870" s="42"/>
    </row>
    <row r="871" spans="1:17" x14ac:dyDescent="0.15">
      <c r="A871" s="42"/>
      <c r="B871" s="42"/>
      <c r="C871" s="42"/>
      <c r="D871" s="44"/>
      <c r="E871" s="44"/>
      <c r="F871" s="44"/>
      <c r="G871" s="42"/>
      <c r="H871" s="42"/>
      <c r="I871" s="42"/>
      <c r="J871" s="89"/>
      <c r="K871" s="42"/>
      <c r="L871" s="42"/>
      <c r="M871" s="42"/>
      <c r="N871" s="42"/>
      <c r="O871" s="42"/>
      <c r="P871" s="42"/>
      <c r="Q871" s="42"/>
    </row>
    <row r="872" spans="1:17" x14ac:dyDescent="0.15">
      <c r="A872" s="42"/>
      <c r="B872" s="42"/>
      <c r="C872" s="42"/>
      <c r="D872" s="44"/>
      <c r="E872" s="44"/>
      <c r="F872" s="44"/>
      <c r="G872" s="42"/>
      <c r="H872" s="42"/>
      <c r="I872" s="42"/>
      <c r="J872" s="89"/>
      <c r="K872" s="42"/>
      <c r="L872" s="42"/>
      <c r="M872" s="42"/>
      <c r="N872" s="42"/>
      <c r="O872" s="42"/>
      <c r="P872" s="42"/>
      <c r="Q872" s="42"/>
    </row>
    <row r="873" spans="1:17" x14ac:dyDescent="0.15">
      <c r="A873" s="42"/>
      <c r="B873" s="42"/>
      <c r="C873" s="42"/>
      <c r="D873" s="44"/>
      <c r="E873" s="44"/>
      <c r="F873" s="44"/>
      <c r="G873" s="42"/>
      <c r="H873" s="42"/>
      <c r="I873" s="42"/>
      <c r="J873" s="89"/>
      <c r="K873" s="42"/>
      <c r="L873" s="42"/>
      <c r="M873" s="42"/>
      <c r="N873" s="42"/>
      <c r="O873" s="42"/>
      <c r="P873" s="42"/>
      <c r="Q873" s="42"/>
    </row>
    <row r="874" spans="1:17" x14ac:dyDescent="0.15">
      <c r="A874" s="42"/>
      <c r="B874" s="42"/>
      <c r="C874" s="42"/>
      <c r="D874" s="44"/>
      <c r="E874" s="44"/>
      <c r="F874" s="44"/>
      <c r="G874" s="42"/>
      <c r="H874" s="42"/>
      <c r="I874" s="42"/>
      <c r="J874" s="89"/>
      <c r="K874" s="42"/>
      <c r="L874" s="42"/>
      <c r="M874" s="42"/>
      <c r="N874" s="42"/>
      <c r="O874" s="42"/>
      <c r="P874" s="42"/>
      <c r="Q874" s="42"/>
    </row>
    <row r="875" spans="1:17" x14ac:dyDescent="0.15">
      <c r="A875" s="42"/>
      <c r="B875" s="42"/>
      <c r="C875" s="42"/>
      <c r="D875" s="44"/>
      <c r="E875" s="44"/>
      <c r="F875" s="44"/>
      <c r="G875" s="42"/>
      <c r="H875" s="42"/>
      <c r="I875" s="42"/>
      <c r="J875" s="89"/>
      <c r="K875" s="42"/>
      <c r="L875" s="42"/>
      <c r="M875" s="42"/>
      <c r="N875" s="42"/>
      <c r="O875" s="42"/>
      <c r="P875" s="42"/>
      <c r="Q875" s="42"/>
    </row>
    <row r="876" spans="1:17" x14ac:dyDescent="0.15">
      <c r="A876" s="42"/>
      <c r="B876" s="42"/>
      <c r="C876" s="42"/>
      <c r="D876" s="44"/>
      <c r="E876" s="44"/>
      <c r="F876" s="44"/>
      <c r="G876" s="42"/>
      <c r="H876" s="42"/>
      <c r="I876" s="42"/>
      <c r="J876" s="89"/>
      <c r="K876" s="42"/>
      <c r="L876" s="42"/>
      <c r="M876" s="42"/>
      <c r="N876" s="42"/>
      <c r="O876" s="42"/>
      <c r="P876" s="42"/>
      <c r="Q876" s="42"/>
    </row>
    <row r="877" spans="1:17" x14ac:dyDescent="0.15">
      <c r="A877" s="42"/>
      <c r="B877" s="42"/>
      <c r="C877" s="42"/>
      <c r="D877" s="44"/>
      <c r="E877" s="44"/>
      <c r="F877" s="44"/>
      <c r="G877" s="42"/>
      <c r="H877" s="42"/>
      <c r="I877" s="42"/>
      <c r="J877" s="89"/>
      <c r="K877" s="42"/>
      <c r="L877" s="42"/>
      <c r="M877" s="42"/>
      <c r="N877" s="42"/>
      <c r="O877" s="42"/>
      <c r="P877" s="42"/>
      <c r="Q877" s="42"/>
    </row>
    <row r="878" spans="1:17" x14ac:dyDescent="0.15">
      <c r="A878" s="42"/>
      <c r="B878" s="42"/>
      <c r="C878" s="42"/>
      <c r="D878" s="44"/>
      <c r="E878" s="44"/>
      <c r="F878" s="44"/>
      <c r="G878" s="42"/>
      <c r="H878" s="42"/>
      <c r="I878" s="42"/>
      <c r="J878" s="89"/>
      <c r="K878" s="42"/>
      <c r="L878" s="42"/>
      <c r="M878" s="42"/>
      <c r="N878" s="42"/>
      <c r="O878" s="42"/>
      <c r="P878" s="42"/>
      <c r="Q878" s="42"/>
    </row>
    <row r="879" spans="1:17" x14ac:dyDescent="0.15">
      <c r="A879" s="42"/>
      <c r="B879" s="42"/>
      <c r="C879" s="42"/>
      <c r="D879" s="44"/>
      <c r="E879" s="44"/>
      <c r="F879" s="44"/>
      <c r="G879" s="42"/>
      <c r="H879" s="42"/>
      <c r="I879" s="42"/>
      <c r="J879" s="89"/>
      <c r="K879" s="42"/>
      <c r="L879" s="42"/>
      <c r="M879" s="42"/>
      <c r="N879" s="42"/>
      <c r="O879" s="42"/>
      <c r="P879" s="42"/>
      <c r="Q879" s="42"/>
    </row>
    <row r="880" spans="1:17" x14ac:dyDescent="0.15">
      <c r="A880" s="42"/>
      <c r="B880" s="42"/>
      <c r="C880" s="42"/>
      <c r="D880" s="44"/>
      <c r="E880" s="44"/>
      <c r="F880" s="44"/>
      <c r="G880" s="42"/>
      <c r="H880" s="42"/>
      <c r="I880" s="42"/>
      <c r="J880" s="89"/>
      <c r="K880" s="42"/>
      <c r="L880" s="42"/>
      <c r="M880" s="42"/>
      <c r="N880" s="42"/>
      <c r="O880" s="42"/>
      <c r="P880" s="42"/>
      <c r="Q880" s="42"/>
    </row>
    <row r="881" spans="1:17" x14ac:dyDescent="0.15">
      <c r="A881" s="42"/>
      <c r="B881" s="42"/>
      <c r="C881" s="42"/>
      <c r="D881" s="44"/>
      <c r="E881" s="44"/>
      <c r="F881" s="44"/>
      <c r="G881" s="42"/>
      <c r="H881" s="42"/>
      <c r="I881" s="42"/>
      <c r="J881" s="89"/>
      <c r="K881" s="42"/>
      <c r="L881" s="42"/>
      <c r="M881" s="42"/>
      <c r="N881" s="42"/>
      <c r="O881" s="42"/>
      <c r="P881" s="42"/>
      <c r="Q881" s="42"/>
    </row>
    <row r="882" spans="1:17" x14ac:dyDescent="0.15">
      <c r="A882" s="42"/>
      <c r="B882" s="42"/>
      <c r="C882" s="42"/>
      <c r="D882" s="44"/>
      <c r="E882" s="44"/>
      <c r="F882" s="44"/>
      <c r="G882" s="42"/>
      <c r="H882" s="42"/>
      <c r="I882" s="42"/>
      <c r="J882" s="89"/>
      <c r="K882" s="42"/>
      <c r="L882" s="42"/>
      <c r="M882" s="42"/>
      <c r="N882" s="42"/>
      <c r="O882" s="42"/>
      <c r="P882" s="42"/>
      <c r="Q882" s="42"/>
    </row>
    <row r="883" spans="1:17" x14ac:dyDescent="0.15">
      <c r="A883" s="42"/>
      <c r="B883" s="42"/>
      <c r="C883" s="42"/>
      <c r="D883" s="44"/>
      <c r="E883" s="44"/>
      <c r="F883" s="44"/>
      <c r="G883" s="42"/>
      <c r="H883" s="42"/>
      <c r="I883" s="42"/>
      <c r="J883" s="89"/>
      <c r="K883" s="42"/>
      <c r="L883" s="42"/>
      <c r="M883" s="42"/>
      <c r="N883" s="42"/>
      <c r="O883" s="42"/>
      <c r="P883" s="42"/>
      <c r="Q883" s="42"/>
    </row>
    <row r="884" spans="1:17" x14ac:dyDescent="0.15">
      <c r="A884" s="42"/>
      <c r="B884" s="42"/>
      <c r="C884" s="42"/>
      <c r="D884" s="44"/>
      <c r="E884" s="44"/>
      <c r="F884" s="44"/>
      <c r="G884" s="42"/>
      <c r="H884" s="42"/>
      <c r="I884" s="42"/>
      <c r="J884" s="89"/>
      <c r="K884" s="42"/>
      <c r="L884" s="42"/>
      <c r="M884" s="42"/>
      <c r="N884" s="42"/>
      <c r="O884" s="42"/>
      <c r="P884" s="42"/>
      <c r="Q884" s="42"/>
    </row>
    <row r="885" spans="1:17" x14ac:dyDescent="0.15">
      <c r="A885" s="42"/>
      <c r="B885" s="42"/>
      <c r="C885" s="42"/>
      <c r="D885" s="44"/>
      <c r="E885" s="44"/>
      <c r="F885" s="44"/>
      <c r="G885" s="42"/>
      <c r="H885" s="42"/>
      <c r="I885" s="42"/>
      <c r="J885" s="89"/>
      <c r="K885" s="42"/>
      <c r="L885" s="42"/>
      <c r="M885" s="42"/>
      <c r="N885" s="42"/>
      <c r="O885" s="42"/>
      <c r="P885" s="42"/>
      <c r="Q885" s="42"/>
    </row>
    <row r="886" spans="1:17" x14ac:dyDescent="0.15">
      <c r="A886" s="42"/>
      <c r="B886" s="42"/>
      <c r="C886" s="42"/>
      <c r="D886" s="44"/>
      <c r="E886" s="44"/>
      <c r="F886" s="44"/>
      <c r="G886" s="42"/>
      <c r="H886" s="42"/>
      <c r="I886" s="42"/>
      <c r="J886" s="89"/>
      <c r="K886" s="42"/>
      <c r="L886" s="42"/>
      <c r="M886" s="42"/>
      <c r="N886" s="42"/>
      <c r="O886" s="42"/>
      <c r="P886" s="42"/>
      <c r="Q886" s="42"/>
    </row>
    <row r="887" spans="1:17" x14ac:dyDescent="0.15">
      <c r="A887" s="42"/>
      <c r="B887" s="42"/>
      <c r="C887" s="42"/>
      <c r="D887" s="44"/>
      <c r="E887" s="44"/>
      <c r="F887" s="44"/>
      <c r="G887" s="42"/>
      <c r="H887" s="42"/>
      <c r="I887" s="42"/>
      <c r="J887" s="89"/>
      <c r="K887" s="42"/>
      <c r="L887" s="42"/>
      <c r="M887" s="42"/>
      <c r="N887" s="42"/>
      <c r="O887" s="42"/>
      <c r="P887" s="42"/>
      <c r="Q887" s="42"/>
    </row>
    <row r="888" spans="1:17" x14ac:dyDescent="0.15">
      <c r="A888" s="42"/>
      <c r="B888" s="42"/>
      <c r="C888" s="42"/>
      <c r="D888" s="44"/>
      <c r="E888" s="44"/>
      <c r="F888" s="44"/>
      <c r="G888" s="42"/>
      <c r="H888" s="42"/>
      <c r="I888" s="42"/>
      <c r="J888" s="89"/>
      <c r="K888" s="42"/>
      <c r="L888" s="42"/>
      <c r="M888" s="42"/>
      <c r="N888" s="42"/>
      <c r="O888" s="42"/>
      <c r="P888" s="42"/>
      <c r="Q888" s="42"/>
    </row>
    <row r="889" spans="1:17" x14ac:dyDescent="0.15">
      <c r="A889" s="42"/>
      <c r="B889" s="42"/>
      <c r="C889" s="42"/>
      <c r="D889" s="44"/>
      <c r="E889" s="44"/>
      <c r="F889" s="44"/>
      <c r="G889" s="42"/>
      <c r="H889" s="42"/>
      <c r="I889" s="42"/>
      <c r="J889" s="89"/>
      <c r="K889" s="42"/>
      <c r="L889" s="42"/>
      <c r="M889" s="42"/>
      <c r="N889" s="42"/>
      <c r="O889" s="42"/>
      <c r="P889" s="42"/>
      <c r="Q889" s="42"/>
    </row>
    <row r="890" spans="1:17" x14ac:dyDescent="0.15">
      <c r="A890" s="42"/>
      <c r="B890" s="42"/>
      <c r="C890" s="42"/>
      <c r="D890" s="44"/>
      <c r="E890" s="44"/>
      <c r="F890" s="44"/>
      <c r="G890" s="42"/>
      <c r="H890" s="42"/>
      <c r="I890" s="42"/>
      <c r="J890" s="89"/>
      <c r="K890" s="42"/>
      <c r="L890" s="42"/>
      <c r="M890" s="42"/>
      <c r="N890" s="42"/>
      <c r="O890" s="42"/>
      <c r="P890" s="42"/>
      <c r="Q890" s="42"/>
    </row>
    <row r="891" spans="1:17" x14ac:dyDescent="0.15">
      <c r="A891" s="42"/>
      <c r="B891" s="42"/>
      <c r="C891" s="42"/>
      <c r="D891" s="44"/>
      <c r="E891" s="44"/>
      <c r="F891" s="44"/>
      <c r="G891" s="42"/>
      <c r="H891" s="42"/>
      <c r="I891" s="42"/>
      <c r="J891" s="89"/>
      <c r="K891" s="42"/>
      <c r="L891" s="42"/>
      <c r="M891" s="42"/>
      <c r="N891" s="42"/>
      <c r="O891" s="42"/>
      <c r="P891" s="42"/>
      <c r="Q891" s="42"/>
    </row>
    <row r="892" spans="1:17" x14ac:dyDescent="0.15">
      <c r="A892" s="42"/>
      <c r="B892" s="42"/>
      <c r="C892" s="42"/>
      <c r="D892" s="44"/>
      <c r="E892" s="44"/>
      <c r="F892" s="44"/>
      <c r="G892" s="42"/>
      <c r="H892" s="42"/>
      <c r="I892" s="42"/>
      <c r="J892" s="89"/>
      <c r="K892" s="42"/>
      <c r="L892" s="42"/>
      <c r="M892" s="42"/>
      <c r="N892" s="42"/>
      <c r="O892" s="42"/>
      <c r="P892" s="42"/>
      <c r="Q892" s="42"/>
    </row>
    <row r="893" spans="1:17" x14ac:dyDescent="0.15">
      <c r="A893" s="42"/>
      <c r="B893" s="42"/>
      <c r="C893" s="42"/>
      <c r="D893" s="44"/>
      <c r="E893" s="44"/>
      <c r="F893" s="44"/>
      <c r="G893" s="42"/>
      <c r="H893" s="42"/>
      <c r="I893" s="42"/>
      <c r="J893" s="89"/>
      <c r="K893" s="42"/>
      <c r="L893" s="42"/>
      <c r="M893" s="42"/>
      <c r="N893" s="42"/>
      <c r="O893" s="42"/>
      <c r="P893" s="42"/>
      <c r="Q893" s="42"/>
    </row>
    <row r="894" spans="1:17" x14ac:dyDescent="0.15">
      <c r="A894" s="42"/>
      <c r="B894" s="42"/>
      <c r="C894" s="42"/>
      <c r="D894" s="44"/>
      <c r="E894" s="44"/>
      <c r="F894" s="44"/>
      <c r="G894" s="42"/>
      <c r="H894" s="42"/>
      <c r="I894" s="42"/>
      <c r="J894" s="89"/>
      <c r="K894" s="42"/>
      <c r="L894" s="42"/>
      <c r="M894" s="42"/>
      <c r="N894" s="42"/>
      <c r="O894" s="42"/>
      <c r="P894" s="42"/>
      <c r="Q894" s="42"/>
    </row>
    <row r="895" spans="1:17" x14ac:dyDescent="0.15">
      <c r="A895" s="42"/>
      <c r="B895" s="42"/>
      <c r="C895" s="42"/>
      <c r="D895" s="44"/>
      <c r="E895" s="44"/>
      <c r="F895" s="44"/>
      <c r="G895" s="42"/>
      <c r="H895" s="42"/>
      <c r="I895" s="42"/>
      <c r="J895" s="89"/>
      <c r="K895" s="42"/>
      <c r="L895" s="42"/>
      <c r="M895" s="42"/>
      <c r="N895" s="42"/>
      <c r="O895" s="42"/>
      <c r="P895" s="42"/>
      <c r="Q895" s="42"/>
    </row>
    <row r="896" spans="1:17" x14ac:dyDescent="0.15">
      <c r="A896" s="42"/>
      <c r="B896" s="42"/>
      <c r="C896" s="42"/>
      <c r="D896" s="44"/>
      <c r="E896" s="44"/>
      <c r="F896" s="44"/>
      <c r="G896" s="42"/>
      <c r="H896" s="42"/>
      <c r="I896" s="42"/>
      <c r="J896" s="89"/>
      <c r="K896" s="42"/>
      <c r="L896" s="42"/>
      <c r="M896" s="42"/>
      <c r="N896" s="42"/>
      <c r="O896" s="42"/>
      <c r="P896" s="42"/>
      <c r="Q896" s="42"/>
    </row>
    <row r="897" spans="1:17" x14ac:dyDescent="0.15">
      <c r="A897" s="42"/>
      <c r="B897" s="42"/>
      <c r="C897" s="42"/>
      <c r="D897" s="44"/>
      <c r="E897" s="44"/>
      <c r="F897" s="44"/>
      <c r="G897" s="42"/>
      <c r="H897" s="42"/>
      <c r="I897" s="42"/>
      <c r="J897" s="89"/>
      <c r="K897" s="42"/>
      <c r="L897" s="42"/>
      <c r="M897" s="42"/>
      <c r="N897" s="42"/>
      <c r="O897" s="42"/>
      <c r="P897" s="42"/>
      <c r="Q897" s="42"/>
    </row>
    <row r="898" spans="1:17" x14ac:dyDescent="0.15">
      <c r="A898" s="42"/>
      <c r="B898" s="42"/>
      <c r="C898" s="42"/>
      <c r="D898" s="44"/>
      <c r="E898" s="44"/>
      <c r="F898" s="44"/>
      <c r="G898" s="42"/>
      <c r="H898" s="42"/>
      <c r="I898" s="42"/>
      <c r="J898" s="89"/>
      <c r="K898" s="42"/>
      <c r="L898" s="42"/>
      <c r="M898" s="42"/>
      <c r="N898" s="42"/>
      <c r="O898" s="42"/>
      <c r="P898" s="42"/>
      <c r="Q898" s="42"/>
    </row>
    <row r="899" spans="1:17" x14ac:dyDescent="0.15">
      <c r="A899" s="42"/>
      <c r="B899" s="42"/>
      <c r="C899" s="42"/>
      <c r="D899" s="44"/>
      <c r="E899" s="44"/>
      <c r="F899" s="44"/>
      <c r="G899" s="42"/>
      <c r="H899" s="42"/>
      <c r="I899" s="42"/>
      <c r="J899" s="89"/>
      <c r="K899" s="42"/>
      <c r="L899" s="42"/>
      <c r="M899" s="42"/>
      <c r="N899" s="42"/>
      <c r="O899" s="42"/>
      <c r="P899" s="42"/>
      <c r="Q899" s="42"/>
    </row>
    <row r="900" spans="1:17" x14ac:dyDescent="0.15">
      <c r="A900" s="42"/>
      <c r="B900" s="42"/>
      <c r="C900" s="42"/>
      <c r="D900" s="44"/>
      <c r="E900" s="44"/>
      <c r="F900" s="44"/>
      <c r="G900" s="42"/>
      <c r="H900" s="42"/>
      <c r="I900" s="42"/>
      <c r="J900" s="89"/>
      <c r="K900" s="42"/>
      <c r="L900" s="42"/>
      <c r="M900" s="42"/>
      <c r="N900" s="42"/>
      <c r="O900" s="42"/>
      <c r="P900" s="42"/>
      <c r="Q900" s="42"/>
    </row>
    <row r="901" spans="1:17" x14ac:dyDescent="0.15">
      <c r="A901" s="42"/>
      <c r="B901" s="42"/>
      <c r="C901" s="42"/>
      <c r="D901" s="44"/>
      <c r="E901" s="44"/>
      <c r="F901" s="44"/>
      <c r="G901" s="42"/>
      <c r="H901" s="42"/>
      <c r="I901" s="42"/>
      <c r="J901" s="89"/>
      <c r="K901" s="42"/>
      <c r="L901" s="42"/>
      <c r="M901" s="42"/>
      <c r="N901" s="42"/>
      <c r="O901" s="42"/>
      <c r="P901" s="42"/>
      <c r="Q901" s="42"/>
    </row>
    <row r="902" spans="1:17" x14ac:dyDescent="0.15">
      <c r="A902" s="42"/>
      <c r="B902" s="42"/>
      <c r="C902" s="42"/>
      <c r="D902" s="44"/>
      <c r="E902" s="44"/>
      <c r="F902" s="44"/>
      <c r="G902" s="42"/>
      <c r="H902" s="42"/>
      <c r="I902" s="42"/>
      <c r="J902" s="89"/>
      <c r="K902" s="42"/>
      <c r="L902" s="42"/>
      <c r="M902" s="42"/>
      <c r="N902" s="42"/>
      <c r="O902" s="42"/>
      <c r="P902" s="42"/>
      <c r="Q902" s="42"/>
    </row>
    <row r="903" spans="1:17" x14ac:dyDescent="0.15">
      <c r="A903" s="42"/>
      <c r="B903" s="42"/>
      <c r="C903" s="42"/>
      <c r="D903" s="44"/>
      <c r="E903" s="44"/>
      <c r="F903" s="44"/>
      <c r="G903" s="42"/>
      <c r="H903" s="42"/>
      <c r="I903" s="42"/>
      <c r="J903" s="89"/>
      <c r="K903" s="42"/>
      <c r="L903" s="42"/>
      <c r="M903" s="42"/>
      <c r="N903" s="42"/>
      <c r="O903" s="42"/>
      <c r="P903" s="42"/>
      <c r="Q903" s="42"/>
    </row>
    <row r="904" spans="1:17" x14ac:dyDescent="0.15">
      <c r="A904" s="42"/>
      <c r="B904" s="42"/>
      <c r="C904" s="42"/>
      <c r="D904" s="44"/>
      <c r="E904" s="44"/>
      <c r="F904" s="44"/>
      <c r="G904" s="42"/>
      <c r="H904" s="42"/>
      <c r="I904" s="42"/>
      <c r="J904" s="89"/>
      <c r="K904" s="42"/>
      <c r="L904" s="42"/>
      <c r="M904" s="42"/>
      <c r="N904" s="42"/>
      <c r="O904" s="42"/>
      <c r="P904" s="42"/>
      <c r="Q904" s="42"/>
    </row>
    <row r="905" spans="1:17" x14ac:dyDescent="0.15">
      <c r="A905" s="42"/>
      <c r="B905" s="42"/>
      <c r="C905" s="42"/>
      <c r="D905" s="44"/>
      <c r="E905" s="44"/>
      <c r="F905" s="44"/>
      <c r="G905" s="42"/>
      <c r="H905" s="42"/>
      <c r="I905" s="42"/>
      <c r="J905" s="89"/>
      <c r="K905" s="42"/>
      <c r="L905" s="42"/>
      <c r="M905" s="42"/>
      <c r="N905" s="42"/>
      <c r="O905" s="42"/>
      <c r="P905" s="42"/>
      <c r="Q905" s="42"/>
    </row>
    <row r="906" spans="1:17" x14ac:dyDescent="0.15">
      <c r="A906" s="42"/>
      <c r="B906" s="42"/>
      <c r="C906" s="42"/>
      <c r="D906" s="44"/>
      <c r="E906" s="44"/>
      <c r="F906" s="44"/>
      <c r="G906" s="42"/>
      <c r="H906" s="42"/>
      <c r="I906" s="42"/>
      <c r="J906" s="89"/>
      <c r="K906" s="42"/>
      <c r="L906" s="42"/>
      <c r="M906" s="42"/>
      <c r="N906" s="42"/>
      <c r="O906" s="42"/>
      <c r="P906" s="42"/>
      <c r="Q906" s="42"/>
    </row>
    <row r="907" spans="1:17" x14ac:dyDescent="0.15">
      <c r="A907" s="42"/>
      <c r="B907" s="42"/>
      <c r="C907" s="42"/>
      <c r="D907" s="44"/>
      <c r="E907" s="44"/>
      <c r="F907" s="44"/>
      <c r="G907" s="42"/>
      <c r="H907" s="42"/>
      <c r="I907" s="42"/>
      <c r="J907" s="89"/>
      <c r="K907" s="42"/>
      <c r="L907" s="42"/>
      <c r="M907" s="42"/>
      <c r="N907" s="42"/>
      <c r="O907" s="42"/>
      <c r="P907" s="42"/>
      <c r="Q907" s="42"/>
    </row>
    <row r="908" spans="1:17" x14ac:dyDescent="0.15">
      <c r="A908" s="42"/>
      <c r="B908" s="42"/>
      <c r="C908" s="42"/>
      <c r="D908" s="44"/>
      <c r="E908" s="44"/>
      <c r="F908" s="44"/>
      <c r="G908" s="42"/>
      <c r="H908" s="42"/>
      <c r="I908" s="42"/>
      <c r="J908" s="89"/>
      <c r="K908" s="42"/>
      <c r="L908" s="42"/>
      <c r="M908" s="42"/>
      <c r="N908" s="42"/>
      <c r="O908" s="42"/>
      <c r="P908" s="42"/>
      <c r="Q908" s="42"/>
    </row>
    <row r="909" spans="1:17" x14ac:dyDescent="0.15">
      <c r="A909" s="42"/>
      <c r="B909" s="42"/>
      <c r="C909" s="42"/>
      <c r="D909" s="44"/>
      <c r="E909" s="44"/>
      <c r="F909" s="44"/>
      <c r="G909" s="42"/>
      <c r="H909" s="42"/>
      <c r="I909" s="42"/>
      <c r="J909" s="89"/>
      <c r="K909" s="42"/>
      <c r="L909" s="42"/>
      <c r="M909" s="42"/>
      <c r="N909" s="42"/>
      <c r="O909" s="42"/>
      <c r="P909" s="42"/>
      <c r="Q909" s="42"/>
    </row>
    <row r="910" spans="1:17" x14ac:dyDescent="0.15">
      <c r="A910" s="42"/>
      <c r="B910" s="42"/>
      <c r="C910" s="42"/>
      <c r="D910" s="44"/>
      <c r="E910" s="44"/>
      <c r="F910" s="44"/>
      <c r="G910" s="42"/>
      <c r="H910" s="42"/>
      <c r="I910" s="42"/>
      <c r="J910" s="89"/>
      <c r="K910" s="42"/>
      <c r="L910" s="42"/>
      <c r="M910" s="42"/>
      <c r="N910" s="42"/>
      <c r="O910" s="42"/>
      <c r="P910" s="42"/>
      <c r="Q910" s="42"/>
    </row>
    <row r="911" spans="1:17" x14ac:dyDescent="0.15">
      <c r="A911" s="42"/>
      <c r="B911" s="42"/>
      <c r="C911" s="42"/>
      <c r="D911" s="44"/>
      <c r="E911" s="44"/>
      <c r="F911" s="44"/>
      <c r="G911" s="42"/>
      <c r="H911" s="42"/>
      <c r="I911" s="42"/>
      <c r="J911" s="89"/>
      <c r="K911" s="42"/>
      <c r="L911" s="42"/>
      <c r="M911" s="42"/>
      <c r="N911" s="42"/>
      <c r="O911" s="42"/>
      <c r="P911" s="42"/>
      <c r="Q911" s="42"/>
    </row>
    <row r="912" spans="1:17" x14ac:dyDescent="0.15">
      <c r="A912" s="42"/>
      <c r="B912" s="42"/>
      <c r="C912" s="42"/>
      <c r="D912" s="44"/>
      <c r="E912" s="44"/>
      <c r="F912" s="44"/>
      <c r="G912" s="42"/>
      <c r="H912" s="42"/>
      <c r="I912" s="42"/>
      <c r="J912" s="89"/>
      <c r="K912" s="42"/>
      <c r="L912" s="42"/>
      <c r="M912" s="42"/>
      <c r="N912" s="42"/>
      <c r="O912" s="42"/>
      <c r="P912" s="42"/>
      <c r="Q912" s="42"/>
    </row>
    <row r="913" spans="1:17" x14ac:dyDescent="0.15">
      <c r="A913" s="42"/>
      <c r="B913" s="42"/>
      <c r="C913" s="42"/>
      <c r="D913" s="44"/>
      <c r="E913" s="44"/>
      <c r="F913" s="44"/>
      <c r="G913" s="42"/>
      <c r="H913" s="42"/>
      <c r="I913" s="42"/>
      <c r="J913" s="89"/>
      <c r="K913" s="42"/>
      <c r="L913" s="42"/>
      <c r="M913" s="42"/>
      <c r="N913" s="42"/>
      <c r="O913" s="42"/>
      <c r="P913" s="42"/>
      <c r="Q913" s="42"/>
    </row>
    <row r="914" spans="1:17" x14ac:dyDescent="0.15">
      <c r="A914" s="42"/>
      <c r="B914" s="42"/>
      <c r="C914" s="42"/>
      <c r="D914" s="44"/>
      <c r="E914" s="44"/>
      <c r="F914" s="44"/>
      <c r="G914" s="42"/>
      <c r="H914" s="42"/>
      <c r="I914" s="42"/>
      <c r="J914" s="89"/>
      <c r="K914" s="42"/>
      <c r="L914" s="42"/>
      <c r="M914" s="42"/>
      <c r="N914" s="42"/>
      <c r="O914" s="42"/>
      <c r="P914" s="42"/>
      <c r="Q914" s="42"/>
    </row>
    <row r="915" spans="1:17" x14ac:dyDescent="0.15">
      <c r="A915" s="42"/>
      <c r="B915" s="42"/>
      <c r="C915" s="42"/>
      <c r="D915" s="44"/>
      <c r="E915" s="44"/>
      <c r="F915" s="44"/>
      <c r="G915" s="42"/>
      <c r="H915" s="42"/>
      <c r="I915" s="42"/>
      <c r="J915" s="89"/>
      <c r="K915" s="42"/>
      <c r="L915" s="42"/>
      <c r="M915" s="42"/>
      <c r="N915" s="42"/>
      <c r="O915" s="42"/>
      <c r="P915" s="42"/>
      <c r="Q915" s="42"/>
    </row>
    <row r="916" spans="1:17" x14ac:dyDescent="0.15">
      <c r="A916" s="42"/>
      <c r="B916" s="42"/>
      <c r="C916" s="42"/>
      <c r="D916" s="44"/>
      <c r="E916" s="44"/>
      <c r="F916" s="44"/>
      <c r="G916" s="42"/>
      <c r="H916" s="42"/>
      <c r="I916" s="42"/>
      <c r="J916" s="89"/>
      <c r="K916" s="42"/>
      <c r="L916" s="42"/>
      <c r="M916" s="42"/>
      <c r="N916" s="42"/>
      <c r="O916" s="42"/>
      <c r="P916" s="42"/>
      <c r="Q916" s="42"/>
    </row>
    <row r="917" spans="1:17" x14ac:dyDescent="0.15">
      <c r="A917" s="42"/>
      <c r="B917" s="42"/>
      <c r="C917" s="42"/>
      <c r="D917" s="44"/>
      <c r="E917" s="44"/>
      <c r="F917" s="44"/>
      <c r="G917" s="42"/>
      <c r="H917" s="42"/>
      <c r="I917" s="42"/>
      <c r="J917" s="89"/>
      <c r="K917" s="42"/>
      <c r="L917" s="42"/>
      <c r="M917" s="42"/>
      <c r="N917" s="42"/>
      <c r="O917" s="42"/>
      <c r="P917" s="42"/>
      <c r="Q917" s="42"/>
    </row>
    <row r="918" spans="1:17" x14ac:dyDescent="0.15">
      <c r="A918" s="42"/>
      <c r="B918" s="42"/>
      <c r="C918" s="42"/>
      <c r="D918" s="44"/>
      <c r="E918" s="44"/>
      <c r="F918" s="44"/>
      <c r="G918" s="42"/>
      <c r="H918" s="42"/>
      <c r="I918" s="42"/>
      <c r="J918" s="89"/>
      <c r="K918" s="42"/>
      <c r="L918" s="42"/>
      <c r="M918" s="42"/>
      <c r="N918" s="42"/>
      <c r="O918" s="42"/>
      <c r="P918" s="42"/>
      <c r="Q918" s="42"/>
    </row>
    <row r="919" spans="1:17" x14ac:dyDescent="0.15">
      <c r="A919" s="42"/>
      <c r="B919" s="42"/>
      <c r="C919" s="42"/>
      <c r="D919" s="44"/>
      <c r="E919" s="44"/>
      <c r="F919" s="44"/>
      <c r="G919" s="42"/>
      <c r="H919" s="42"/>
      <c r="I919" s="42"/>
      <c r="J919" s="89"/>
      <c r="K919" s="42"/>
      <c r="L919" s="42"/>
      <c r="M919" s="42"/>
      <c r="N919" s="42"/>
      <c r="O919" s="42"/>
      <c r="P919" s="42"/>
      <c r="Q919" s="42"/>
    </row>
    <row r="920" spans="1:17" x14ac:dyDescent="0.15">
      <c r="A920" s="42"/>
      <c r="B920" s="42"/>
      <c r="C920" s="42"/>
      <c r="D920" s="44"/>
      <c r="E920" s="44"/>
      <c r="F920" s="44"/>
      <c r="G920" s="42"/>
      <c r="H920" s="42"/>
      <c r="I920" s="42"/>
      <c r="J920" s="89"/>
      <c r="K920" s="42"/>
      <c r="L920" s="42"/>
      <c r="M920" s="42"/>
      <c r="N920" s="42"/>
      <c r="O920" s="42"/>
      <c r="P920" s="42"/>
      <c r="Q920" s="42"/>
    </row>
    <row r="921" spans="1:17" x14ac:dyDescent="0.15">
      <c r="A921" s="42"/>
      <c r="B921" s="42"/>
      <c r="C921" s="42"/>
      <c r="D921" s="44"/>
      <c r="E921" s="44"/>
      <c r="F921" s="44"/>
      <c r="G921" s="42"/>
      <c r="H921" s="42"/>
      <c r="I921" s="42"/>
      <c r="J921" s="89"/>
      <c r="K921" s="42"/>
      <c r="L921" s="42"/>
      <c r="M921" s="42"/>
      <c r="N921" s="42"/>
      <c r="O921" s="42"/>
      <c r="P921" s="42"/>
      <c r="Q921" s="42"/>
    </row>
    <row r="922" spans="1:17" x14ac:dyDescent="0.15">
      <c r="A922" s="42"/>
      <c r="B922" s="42"/>
      <c r="C922" s="42"/>
      <c r="D922" s="44"/>
      <c r="E922" s="44"/>
      <c r="F922" s="44"/>
      <c r="G922" s="42"/>
      <c r="H922" s="42"/>
      <c r="I922" s="42"/>
      <c r="J922" s="89"/>
      <c r="K922" s="42"/>
      <c r="L922" s="42"/>
      <c r="M922" s="42"/>
      <c r="N922" s="42"/>
      <c r="O922" s="42"/>
      <c r="P922" s="42"/>
      <c r="Q922" s="42"/>
    </row>
    <row r="923" spans="1:17" x14ac:dyDescent="0.15">
      <c r="A923" s="42"/>
      <c r="B923" s="42"/>
      <c r="C923" s="42"/>
      <c r="D923" s="44"/>
      <c r="E923" s="44"/>
      <c r="F923" s="44"/>
      <c r="G923" s="42"/>
      <c r="H923" s="42"/>
      <c r="I923" s="42"/>
      <c r="J923" s="89"/>
      <c r="K923" s="42"/>
      <c r="L923" s="42"/>
      <c r="M923" s="42"/>
      <c r="N923" s="42"/>
      <c r="O923" s="42"/>
      <c r="P923" s="42"/>
      <c r="Q923" s="42"/>
    </row>
    <row r="924" spans="1:17" x14ac:dyDescent="0.15">
      <c r="A924" s="42"/>
      <c r="B924" s="42"/>
      <c r="C924" s="42"/>
      <c r="D924" s="44"/>
      <c r="E924" s="44"/>
      <c r="F924" s="44"/>
      <c r="G924" s="42"/>
      <c r="H924" s="42"/>
      <c r="I924" s="42"/>
      <c r="J924" s="89"/>
      <c r="K924" s="42"/>
      <c r="L924" s="42"/>
      <c r="M924" s="42"/>
      <c r="N924" s="42"/>
      <c r="O924" s="42"/>
      <c r="P924" s="42"/>
      <c r="Q924" s="42"/>
    </row>
    <row r="925" spans="1:17" x14ac:dyDescent="0.15">
      <c r="A925" s="42"/>
      <c r="B925" s="42"/>
      <c r="C925" s="42"/>
      <c r="D925" s="44"/>
      <c r="E925" s="44"/>
      <c r="F925" s="44"/>
      <c r="G925" s="42"/>
      <c r="H925" s="42"/>
      <c r="I925" s="42"/>
      <c r="J925" s="89"/>
      <c r="K925" s="42"/>
      <c r="L925" s="42"/>
      <c r="M925" s="42"/>
      <c r="N925" s="42"/>
      <c r="O925" s="42"/>
      <c r="P925" s="42"/>
      <c r="Q925" s="42"/>
    </row>
    <row r="926" spans="1:17" x14ac:dyDescent="0.15">
      <c r="A926" s="42"/>
      <c r="B926" s="42"/>
      <c r="C926" s="42"/>
      <c r="D926" s="44"/>
      <c r="E926" s="44"/>
      <c r="F926" s="44"/>
      <c r="G926" s="42"/>
      <c r="H926" s="42"/>
      <c r="I926" s="42"/>
      <c r="J926" s="89"/>
      <c r="K926" s="42"/>
      <c r="L926" s="42"/>
      <c r="M926" s="42"/>
      <c r="N926" s="42"/>
      <c r="O926" s="42"/>
      <c r="P926" s="42"/>
      <c r="Q926" s="42"/>
    </row>
    <row r="927" spans="1:17" x14ac:dyDescent="0.15">
      <c r="A927" s="42"/>
      <c r="B927" s="42"/>
      <c r="C927" s="42"/>
      <c r="D927" s="44"/>
      <c r="E927" s="44"/>
      <c r="F927" s="44"/>
      <c r="G927" s="42"/>
      <c r="H927" s="42"/>
      <c r="I927" s="42"/>
      <c r="J927" s="89"/>
      <c r="K927" s="42"/>
      <c r="L927" s="42"/>
      <c r="M927" s="42"/>
      <c r="N927" s="42"/>
      <c r="O927" s="42"/>
      <c r="P927" s="42"/>
      <c r="Q927" s="42"/>
    </row>
    <row r="928" spans="1:17" x14ac:dyDescent="0.15">
      <c r="A928" s="42"/>
      <c r="B928" s="42"/>
      <c r="C928" s="42"/>
      <c r="D928" s="44"/>
      <c r="E928" s="44"/>
      <c r="F928" s="44"/>
      <c r="G928" s="42"/>
      <c r="H928" s="42"/>
      <c r="I928" s="42"/>
      <c r="J928" s="89"/>
      <c r="K928" s="42"/>
      <c r="L928" s="42"/>
      <c r="M928" s="42"/>
      <c r="N928" s="42"/>
      <c r="O928" s="42"/>
      <c r="P928" s="42"/>
      <c r="Q928" s="42"/>
    </row>
    <row r="929" spans="1:17" x14ac:dyDescent="0.15">
      <c r="A929" s="42"/>
      <c r="B929" s="42"/>
      <c r="C929" s="42"/>
      <c r="D929" s="44"/>
      <c r="E929" s="44"/>
      <c r="F929" s="44"/>
      <c r="G929" s="42"/>
      <c r="H929" s="42"/>
      <c r="I929" s="42"/>
      <c r="J929" s="89"/>
      <c r="K929" s="42"/>
      <c r="L929" s="42"/>
      <c r="M929" s="42"/>
      <c r="N929" s="42"/>
      <c r="O929" s="42"/>
      <c r="P929" s="42"/>
      <c r="Q929" s="42"/>
    </row>
    <row r="930" spans="1:17" x14ac:dyDescent="0.15">
      <c r="A930" s="42"/>
      <c r="B930" s="42"/>
      <c r="C930" s="42"/>
      <c r="D930" s="44"/>
      <c r="E930" s="44"/>
      <c r="F930" s="44"/>
      <c r="G930" s="42"/>
      <c r="H930" s="42"/>
      <c r="I930" s="42"/>
      <c r="J930" s="89"/>
      <c r="K930" s="42"/>
      <c r="L930" s="42"/>
      <c r="M930" s="42"/>
      <c r="N930" s="42"/>
      <c r="O930" s="42"/>
      <c r="P930" s="42"/>
      <c r="Q930" s="42"/>
    </row>
    <row r="931" spans="1:17" x14ac:dyDescent="0.15">
      <c r="A931" s="42"/>
      <c r="B931" s="42"/>
      <c r="C931" s="42"/>
      <c r="D931" s="44"/>
      <c r="E931" s="44"/>
      <c r="F931" s="44"/>
      <c r="G931" s="42"/>
      <c r="H931" s="42"/>
      <c r="I931" s="42"/>
      <c r="J931" s="89"/>
      <c r="K931" s="42"/>
      <c r="L931" s="42"/>
      <c r="M931" s="42"/>
      <c r="N931" s="42"/>
      <c r="O931" s="42"/>
      <c r="P931" s="42"/>
      <c r="Q931" s="42"/>
    </row>
    <row r="932" spans="1:17" x14ac:dyDescent="0.15">
      <c r="A932" s="42"/>
      <c r="B932" s="42"/>
      <c r="C932" s="42"/>
      <c r="D932" s="44"/>
      <c r="E932" s="44"/>
      <c r="F932" s="44"/>
      <c r="G932" s="42"/>
      <c r="H932" s="42"/>
      <c r="I932" s="42"/>
      <c r="J932" s="89"/>
      <c r="K932" s="42"/>
      <c r="L932" s="42"/>
      <c r="M932" s="42"/>
      <c r="N932" s="42"/>
      <c r="O932" s="42"/>
      <c r="P932" s="42"/>
      <c r="Q932" s="42"/>
    </row>
    <row r="933" spans="1:17" x14ac:dyDescent="0.15">
      <c r="A933" s="42"/>
      <c r="B933" s="42"/>
      <c r="C933" s="42"/>
      <c r="D933" s="44"/>
      <c r="E933" s="44"/>
      <c r="F933" s="44"/>
      <c r="G933" s="42"/>
      <c r="H933" s="42"/>
      <c r="I933" s="42"/>
      <c r="J933" s="89"/>
      <c r="K933" s="42"/>
      <c r="L933" s="42"/>
      <c r="M933" s="42"/>
      <c r="N933" s="42"/>
      <c r="O933" s="42"/>
      <c r="P933" s="42"/>
      <c r="Q933" s="42"/>
    </row>
    <row r="934" spans="1:17" x14ac:dyDescent="0.15">
      <c r="A934" s="42"/>
      <c r="B934" s="42"/>
      <c r="C934" s="42"/>
      <c r="D934" s="44"/>
      <c r="E934" s="44"/>
      <c r="F934" s="44"/>
      <c r="G934" s="42"/>
      <c r="H934" s="42"/>
      <c r="I934" s="42"/>
      <c r="J934" s="89"/>
      <c r="K934" s="42"/>
      <c r="L934" s="42"/>
      <c r="M934" s="42"/>
      <c r="N934" s="42"/>
      <c r="O934" s="42"/>
      <c r="P934" s="42"/>
      <c r="Q934" s="42"/>
    </row>
    <row r="935" spans="1:17" x14ac:dyDescent="0.15">
      <c r="A935" s="42"/>
      <c r="B935" s="42"/>
      <c r="C935" s="42"/>
      <c r="D935" s="44"/>
      <c r="E935" s="44"/>
      <c r="F935" s="44"/>
      <c r="G935" s="42"/>
      <c r="H935" s="42"/>
      <c r="I935" s="42"/>
      <c r="J935" s="89"/>
      <c r="K935" s="42"/>
      <c r="L935" s="42"/>
      <c r="M935" s="42"/>
      <c r="N935" s="42"/>
      <c r="O935" s="42"/>
      <c r="P935" s="42"/>
      <c r="Q935" s="42"/>
    </row>
    <row r="936" spans="1:17" x14ac:dyDescent="0.15">
      <c r="A936" s="42"/>
      <c r="B936" s="42"/>
      <c r="C936" s="42"/>
      <c r="D936" s="44"/>
      <c r="E936" s="44"/>
      <c r="F936" s="44"/>
      <c r="G936" s="42"/>
      <c r="H936" s="42"/>
      <c r="I936" s="42"/>
      <c r="J936" s="89"/>
      <c r="K936" s="42"/>
      <c r="L936" s="42"/>
      <c r="M936" s="42"/>
      <c r="N936" s="42"/>
      <c r="O936" s="42"/>
      <c r="P936" s="42"/>
      <c r="Q936" s="42"/>
    </row>
    <row r="937" spans="1:17" x14ac:dyDescent="0.15">
      <c r="A937" s="42"/>
      <c r="B937" s="42"/>
      <c r="C937" s="42"/>
      <c r="D937" s="44"/>
      <c r="E937" s="44"/>
      <c r="F937" s="44"/>
      <c r="G937" s="42"/>
      <c r="H937" s="42"/>
      <c r="I937" s="42"/>
      <c r="J937" s="89"/>
      <c r="K937" s="42"/>
      <c r="L937" s="42"/>
      <c r="M937" s="42"/>
      <c r="N937" s="42"/>
      <c r="O937" s="42"/>
      <c r="P937" s="42"/>
      <c r="Q937" s="42"/>
    </row>
    <row r="938" spans="1:17" x14ac:dyDescent="0.15">
      <c r="A938" s="42"/>
      <c r="B938" s="42"/>
      <c r="C938" s="42"/>
      <c r="D938" s="44"/>
      <c r="E938" s="44"/>
      <c r="F938" s="44"/>
      <c r="G938" s="42"/>
      <c r="H938" s="42"/>
      <c r="I938" s="42"/>
      <c r="J938" s="89"/>
      <c r="K938" s="42"/>
      <c r="L938" s="42"/>
      <c r="M938" s="42"/>
      <c r="N938" s="42"/>
      <c r="O938" s="42"/>
      <c r="P938" s="42"/>
      <c r="Q938" s="42"/>
    </row>
    <row r="939" spans="1:17" x14ac:dyDescent="0.15">
      <c r="A939" s="42"/>
      <c r="B939" s="42"/>
      <c r="C939" s="42"/>
      <c r="D939" s="44"/>
      <c r="E939" s="44"/>
      <c r="F939" s="44"/>
      <c r="G939" s="42"/>
      <c r="H939" s="42"/>
      <c r="I939" s="42"/>
      <c r="J939" s="89"/>
      <c r="K939" s="42"/>
      <c r="L939" s="42"/>
      <c r="M939" s="42"/>
      <c r="N939" s="42"/>
      <c r="O939" s="42"/>
      <c r="P939" s="42"/>
      <c r="Q939" s="42"/>
    </row>
    <row r="940" spans="1:17" x14ac:dyDescent="0.15">
      <c r="A940" s="42"/>
      <c r="B940" s="42"/>
      <c r="C940" s="42"/>
      <c r="D940" s="44"/>
      <c r="E940" s="44"/>
      <c r="F940" s="44"/>
      <c r="G940" s="42"/>
      <c r="H940" s="42"/>
      <c r="I940" s="42"/>
      <c r="J940" s="89"/>
      <c r="K940" s="42"/>
      <c r="L940" s="42"/>
      <c r="M940" s="42"/>
      <c r="N940" s="42"/>
      <c r="O940" s="42"/>
      <c r="P940" s="42"/>
      <c r="Q940" s="42"/>
    </row>
    <row r="941" spans="1:17" x14ac:dyDescent="0.15">
      <c r="A941" s="42"/>
      <c r="B941" s="42"/>
      <c r="C941" s="42"/>
      <c r="D941" s="44"/>
      <c r="E941" s="44"/>
      <c r="F941" s="44"/>
      <c r="G941" s="42"/>
      <c r="H941" s="42"/>
      <c r="I941" s="42"/>
      <c r="J941" s="89"/>
      <c r="K941" s="42"/>
      <c r="L941" s="42"/>
      <c r="M941" s="42"/>
      <c r="N941" s="42"/>
      <c r="O941" s="42"/>
      <c r="P941" s="42"/>
      <c r="Q941" s="42"/>
    </row>
    <row r="942" spans="1:17" x14ac:dyDescent="0.15">
      <c r="A942" s="42"/>
      <c r="B942" s="42"/>
      <c r="C942" s="42"/>
      <c r="D942" s="44"/>
      <c r="E942" s="44"/>
      <c r="F942" s="44"/>
      <c r="G942" s="42"/>
      <c r="H942" s="42"/>
      <c r="I942" s="42"/>
      <c r="J942" s="89"/>
      <c r="K942" s="42"/>
      <c r="L942" s="42"/>
      <c r="M942" s="42"/>
      <c r="N942" s="42"/>
      <c r="O942" s="42"/>
      <c r="P942" s="42"/>
      <c r="Q942" s="42"/>
    </row>
    <row r="943" spans="1:17" x14ac:dyDescent="0.15">
      <c r="A943" s="42"/>
      <c r="B943" s="42"/>
      <c r="C943" s="42"/>
      <c r="D943" s="44"/>
      <c r="E943" s="44"/>
      <c r="F943" s="44"/>
      <c r="G943" s="42"/>
      <c r="H943" s="42"/>
      <c r="I943" s="42"/>
      <c r="J943" s="89"/>
      <c r="K943" s="42"/>
      <c r="L943" s="42"/>
      <c r="M943" s="42"/>
      <c r="N943" s="42"/>
      <c r="O943" s="42"/>
      <c r="P943" s="42"/>
      <c r="Q943" s="42"/>
    </row>
    <row r="944" spans="1:17" x14ac:dyDescent="0.15">
      <c r="A944" s="42"/>
      <c r="B944" s="42"/>
      <c r="C944" s="42"/>
      <c r="D944" s="44"/>
      <c r="E944" s="44"/>
      <c r="F944" s="44"/>
      <c r="G944" s="42"/>
      <c r="H944" s="42"/>
      <c r="I944" s="42"/>
      <c r="J944" s="89"/>
      <c r="K944" s="42"/>
      <c r="L944" s="42"/>
      <c r="M944" s="42"/>
      <c r="N944" s="42"/>
      <c r="O944" s="42"/>
      <c r="P944" s="42"/>
      <c r="Q944" s="42"/>
    </row>
    <row r="945" spans="1:17" x14ac:dyDescent="0.15">
      <c r="A945" s="42"/>
      <c r="B945" s="42"/>
      <c r="C945" s="42"/>
      <c r="D945" s="44"/>
      <c r="E945" s="44"/>
      <c r="F945" s="44"/>
      <c r="G945" s="42"/>
      <c r="H945" s="42"/>
      <c r="I945" s="42"/>
      <c r="J945" s="89"/>
      <c r="K945" s="42"/>
      <c r="L945" s="42"/>
      <c r="M945" s="42"/>
      <c r="N945" s="42"/>
      <c r="O945" s="42"/>
      <c r="P945" s="42"/>
      <c r="Q945" s="42"/>
    </row>
    <row r="946" spans="1:17" x14ac:dyDescent="0.15">
      <c r="A946" s="42"/>
      <c r="B946" s="42"/>
      <c r="C946" s="42"/>
      <c r="D946" s="44"/>
      <c r="E946" s="44"/>
      <c r="F946" s="44"/>
      <c r="G946" s="42"/>
      <c r="H946" s="42"/>
      <c r="I946" s="42"/>
      <c r="J946" s="89"/>
      <c r="K946" s="42"/>
      <c r="L946" s="42"/>
      <c r="M946" s="42"/>
      <c r="N946" s="42"/>
      <c r="O946" s="42"/>
      <c r="P946" s="42"/>
      <c r="Q946" s="42"/>
    </row>
    <row r="947" spans="1:17" x14ac:dyDescent="0.15">
      <c r="A947" s="42"/>
      <c r="B947" s="42"/>
      <c r="C947" s="42"/>
      <c r="D947" s="44"/>
      <c r="E947" s="44"/>
      <c r="F947" s="44"/>
      <c r="G947" s="42"/>
      <c r="H947" s="42"/>
      <c r="I947" s="42"/>
      <c r="J947" s="89"/>
      <c r="K947" s="42"/>
      <c r="L947" s="42"/>
      <c r="M947" s="42"/>
      <c r="N947" s="42"/>
      <c r="O947" s="42"/>
      <c r="P947" s="42"/>
      <c r="Q947" s="42"/>
    </row>
    <row r="948" spans="1:17" x14ac:dyDescent="0.15">
      <c r="A948" s="42"/>
      <c r="B948" s="42"/>
      <c r="C948" s="42"/>
      <c r="D948" s="44"/>
      <c r="E948" s="44"/>
      <c r="F948" s="44"/>
      <c r="G948" s="42"/>
      <c r="H948" s="42"/>
      <c r="I948" s="42"/>
      <c r="J948" s="89"/>
      <c r="K948" s="42"/>
      <c r="L948" s="42"/>
      <c r="M948" s="42"/>
      <c r="N948" s="42"/>
      <c r="O948" s="42"/>
      <c r="P948" s="42"/>
      <c r="Q948" s="42"/>
    </row>
    <row r="949" spans="1:17" x14ac:dyDescent="0.15">
      <c r="A949" s="42"/>
      <c r="B949" s="42"/>
      <c r="C949" s="42"/>
      <c r="D949" s="44"/>
      <c r="E949" s="44"/>
      <c r="F949" s="44"/>
      <c r="G949" s="42"/>
      <c r="H949" s="42"/>
      <c r="I949" s="42"/>
      <c r="J949" s="89"/>
      <c r="K949" s="42"/>
      <c r="L949" s="42"/>
      <c r="M949" s="42"/>
      <c r="N949" s="42"/>
      <c r="O949" s="42"/>
      <c r="P949" s="42"/>
      <c r="Q949" s="42"/>
    </row>
    <row r="950" spans="1:17" x14ac:dyDescent="0.15">
      <c r="A950" s="42"/>
      <c r="B950" s="42"/>
      <c r="C950" s="42"/>
      <c r="D950" s="44"/>
      <c r="E950" s="44"/>
      <c r="F950" s="44"/>
      <c r="G950" s="42"/>
      <c r="H950" s="42"/>
      <c r="I950" s="42"/>
      <c r="J950" s="89"/>
      <c r="K950" s="42"/>
      <c r="L950" s="42"/>
      <c r="M950" s="42"/>
      <c r="N950" s="42"/>
      <c r="O950" s="42"/>
      <c r="P950" s="42"/>
      <c r="Q950" s="42"/>
    </row>
    <row r="951" spans="1:17" x14ac:dyDescent="0.15">
      <c r="A951" s="42"/>
      <c r="B951" s="42"/>
      <c r="C951" s="42"/>
      <c r="D951" s="44"/>
      <c r="E951" s="44"/>
      <c r="F951" s="44"/>
      <c r="G951" s="42"/>
      <c r="H951" s="42"/>
      <c r="I951" s="42"/>
      <c r="J951" s="89"/>
      <c r="K951" s="42"/>
      <c r="L951" s="42"/>
      <c r="M951" s="42"/>
      <c r="N951" s="42"/>
      <c r="O951" s="42"/>
      <c r="P951" s="42"/>
      <c r="Q951" s="42"/>
    </row>
    <row r="952" spans="1:17" x14ac:dyDescent="0.15">
      <c r="A952" s="42"/>
      <c r="B952" s="42"/>
      <c r="C952" s="42"/>
      <c r="D952" s="44"/>
      <c r="E952" s="44"/>
      <c r="F952" s="44"/>
      <c r="G952" s="42"/>
      <c r="H952" s="42"/>
      <c r="I952" s="42"/>
      <c r="J952" s="89"/>
      <c r="K952" s="42"/>
      <c r="L952" s="42"/>
      <c r="M952" s="42"/>
      <c r="N952" s="42"/>
      <c r="O952" s="42"/>
      <c r="P952" s="42"/>
      <c r="Q952" s="42"/>
    </row>
    <row r="953" spans="1:17" x14ac:dyDescent="0.15">
      <c r="A953" s="42"/>
      <c r="B953" s="42"/>
      <c r="C953" s="42"/>
      <c r="D953" s="44"/>
      <c r="E953" s="44"/>
      <c r="F953" s="44"/>
      <c r="G953" s="42"/>
      <c r="H953" s="42"/>
      <c r="I953" s="42"/>
      <c r="J953" s="89"/>
      <c r="K953" s="42"/>
      <c r="L953" s="42"/>
      <c r="M953" s="42"/>
      <c r="N953" s="42"/>
      <c r="O953" s="42"/>
      <c r="P953" s="42"/>
      <c r="Q953" s="42"/>
    </row>
    <row r="954" spans="1:17" x14ac:dyDescent="0.15">
      <c r="A954" s="42"/>
      <c r="B954" s="42"/>
      <c r="C954" s="42"/>
      <c r="D954" s="44"/>
      <c r="E954" s="44"/>
      <c r="F954" s="44"/>
      <c r="G954" s="42"/>
      <c r="H954" s="42"/>
      <c r="I954" s="42"/>
      <c r="J954" s="89"/>
      <c r="K954" s="42"/>
      <c r="L954" s="42"/>
      <c r="M954" s="42"/>
      <c r="N954" s="42"/>
      <c r="O954" s="42"/>
      <c r="P954" s="42"/>
      <c r="Q954" s="42"/>
    </row>
    <row r="955" spans="1:17" x14ac:dyDescent="0.15">
      <c r="A955" s="42"/>
      <c r="B955" s="42"/>
      <c r="C955" s="42"/>
      <c r="D955" s="44"/>
      <c r="E955" s="44"/>
      <c r="F955" s="44"/>
      <c r="G955" s="42"/>
      <c r="H955" s="42"/>
      <c r="I955" s="42"/>
      <c r="J955" s="89"/>
      <c r="K955" s="42"/>
      <c r="L955" s="42"/>
      <c r="M955" s="42"/>
      <c r="N955" s="42"/>
      <c r="O955" s="42"/>
      <c r="P955" s="42"/>
      <c r="Q955" s="42"/>
    </row>
    <row r="956" spans="1:17" x14ac:dyDescent="0.15">
      <c r="A956" s="42"/>
      <c r="B956" s="42"/>
      <c r="C956" s="42"/>
      <c r="D956" s="44"/>
      <c r="E956" s="44"/>
      <c r="F956" s="44"/>
      <c r="G956" s="42"/>
      <c r="H956" s="42"/>
      <c r="I956" s="42"/>
      <c r="J956" s="89"/>
      <c r="K956" s="42"/>
      <c r="L956" s="42"/>
      <c r="M956" s="42"/>
      <c r="N956" s="42"/>
      <c r="O956" s="42"/>
      <c r="P956" s="42"/>
      <c r="Q956" s="42"/>
    </row>
    <row r="957" spans="1:17" x14ac:dyDescent="0.15">
      <c r="A957" s="42"/>
      <c r="B957" s="42"/>
      <c r="C957" s="42"/>
      <c r="D957" s="44"/>
      <c r="E957" s="44"/>
      <c r="F957" s="44"/>
      <c r="G957" s="42"/>
      <c r="H957" s="42"/>
      <c r="I957" s="42"/>
      <c r="J957" s="89"/>
      <c r="K957" s="42"/>
      <c r="L957" s="42"/>
      <c r="M957" s="42"/>
      <c r="N957" s="42"/>
      <c r="O957" s="42"/>
      <c r="P957" s="42"/>
      <c r="Q957" s="42"/>
    </row>
    <row r="958" spans="1:17" x14ac:dyDescent="0.15">
      <c r="A958" s="42"/>
      <c r="B958" s="42"/>
      <c r="C958" s="42"/>
      <c r="D958" s="44"/>
      <c r="E958" s="44"/>
      <c r="F958" s="44"/>
      <c r="G958" s="42"/>
      <c r="H958" s="42"/>
      <c r="I958" s="42"/>
      <c r="J958" s="89"/>
      <c r="K958" s="42"/>
      <c r="L958" s="42"/>
      <c r="M958" s="42"/>
      <c r="N958" s="42"/>
      <c r="O958" s="42"/>
      <c r="P958" s="42"/>
      <c r="Q958" s="42"/>
    </row>
    <row r="959" spans="1:17" x14ac:dyDescent="0.15">
      <c r="A959" s="42"/>
      <c r="B959" s="42"/>
      <c r="C959" s="42"/>
      <c r="D959" s="44"/>
      <c r="E959" s="44"/>
      <c r="F959" s="44"/>
      <c r="G959" s="42"/>
      <c r="H959" s="42"/>
      <c r="I959" s="42"/>
      <c r="J959" s="89"/>
      <c r="K959" s="42"/>
      <c r="L959" s="42"/>
      <c r="M959" s="42"/>
      <c r="N959" s="42"/>
      <c r="O959" s="42"/>
      <c r="P959" s="42"/>
      <c r="Q959" s="42"/>
    </row>
    <row r="960" spans="1:17" x14ac:dyDescent="0.15">
      <c r="A960" s="42"/>
      <c r="B960" s="42"/>
      <c r="C960" s="42"/>
      <c r="D960" s="44"/>
      <c r="E960" s="44"/>
      <c r="F960" s="44"/>
      <c r="G960" s="42"/>
      <c r="H960" s="42"/>
      <c r="I960" s="42"/>
      <c r="J960" s="89"/>
      <c r="K960" s="42"/>
      <c r="L960" s="42"/>
      <c r="M960" s="42"/>
      <c r="N960" s="42"/>
      <c r="O960" s="42"/>
      <c r="P960" s="42"/>
      <c r="Q960" s="42"/>
    </row>
    <row r="961" spans="1:17" x14ac:dyDescent="0.15">
      <c r="A961" s="42"/>
      <c r="B961" s="42"/>
      <c r="C961" s="42"/>
      <c r="D961" s="44"/>
      <c r="E961" s="44"/>
      <c r="F961" s="44"/>
      <c r="G961" s="42"/>
      <c r="H961" s="42"/>
      <c r="I961" s="42"/>
      <c r="J961" s="89"/>
      <c r="K961" s="42"/>
      <c r="L961" s="42"/>
      <c r="M961" s="42"/>
      <c r="N961" s="42"/>
      <c r="O961" s="42"/>
      <c r="P961" s="42"/>
      <c r="Q961" s="42"/>
    </row>
    <row r="962" spans="1:17" x14ac:dyDescent="0.15">
      <c r="A962" s="42"/>
      <c r="B962" s="42"/>
      <c r="C962" s="42"/>
      <c r="D962" s="44"/>
      <c r="E962" s="44"/>
      <c r="F962" s="44"/>
      <c r="G962" s="42"/>
      <c r="H962" s="42"/>
      <c r="I962" s="42"/>
      <c r="J962" s="89"/>
      <c r="K962" s="42"/>
      <c r="L962" s="42"/>
      <c r="M962" s="42"/>
      <c r="N962" s="42"/>
      <c r="O962" s="42"/>
      <c r="P962" s="42"/>
      <c r="Q962" s="42"/>
    </row>
    <row r="963" spans="1:17" x14ac:dyDescent="0.15">
      <c r="A963" s="42"/>
      <c r="B963" s="42"/>
      <c r="C963" s="42"/>
      <c r="D963" s="44"/>
      <c r="E963" s="44"/>
      <c r="F963" s="44"/>
      <c r="G963" s="42"/>
      <c r="H963" s="42"/>
      <c r="I963" s="42"/>
      <c r="J963" s="89"/>
      <c r="K963" s="42"/>
      <c r="L963" s="42"/>
      <c r="M963" s="42"/>
      <c r="N963" s="42"/>
      <c r="O963" s="42"/>
      <c r="P963" s="42"/>
      <c r="Q963" s="42"/>
    </row>
    <row r="964" spans="1:17" x14ac:dyDescent="0.15">
      <c r="A964" s="42"/>
      <c r="B964" s="42"/>
      <c r="C964" s="42"/>
      <c r="D964" s="44"/>
      <c r="E964" s="44"/>
      <c r="F964" s="44"/>
      <c r="G964" s="42"/>
      <c r="H964" s="42"/>
      <c r="I964" s="42"/>
      <c r="J964" s="89"/>
      <c r="K964" s="42"/>
      <c r="L964" s="42"/>
      <c r="M964" s="42"/>
      <c r="N964" s="42"/>
      <c r="O964" s="42"/>
      <c r="P964" s="42"/>
      <c r="Q964" s="42"/>
    </row>
    <row r="965" spans="1:17" x14ac:dyDescent="0.15">
      <c r="A965" s="42"/>
      <c r="B965" s="42"/>
      <c r="C965" s="42"/>
      <c r="D965" s="44"/>
      <c r="E965" s="44"/>
      <c r="F965" s="44"/>
      <c r="G965" s="42"/>
      <c r="H965" s="42"/>
      <c r="I965" s="42"/>
      <c r="J965" s="89"/>
      <c r="K965" s="42"/>
      <c r="L965" s="42"/>
      <c r="M965" s="42"/>
      <c r="N965" s="42"/>
      <c r="O965" s="42"/>
      <c r="P965" s="42"/>
      <c r="Q965" s="42"/>
    </row>
    <row r="966" spans="1:17" x14ac:dyDescent="0.15">
      <c r="A966" s="42"/>
      <c r="B966" s="42"/>
      <c r="C966" s="42"/>
      <c r="D966" s="44"/>
      <c r="E966" s="44"/>
      <c r="F966" s="44"/>
      <c r="G966" s="42"/>
      <c r="H966" s="42"/>
      <c r="I966" s="42"/>
      <c r="J966" s="89"/>
      <c r="K966" s="42"/>
      <c r="L966" s="42"/>
      <c r="M966" s="42"/>
      <c r="N966" s="42"/>
      <c r="O966" s="42"/>
      <c r="P966" s="42"/>
      <c r="Q966" s="42"/>
    </row>
    <row r="967" spans="1:17" x14ac:dyDescent="0.15">
      <c r="A967" s="42"/>
      <c r="B967" s="42"/>
      <c r="C967" s="42"/>
      <c r="D967" s="44"/>
      <c r="E967" s="44"/>
      <c r="F967" s="44"/>
      <c r="G967" s="42"/>
      <c r="H967" s="42"/>
      <c r="I967" s="42"/>
      <c r="J967" s="89"/>
      <c r="K967" s="42"/>
      <c r="L967" s="42"/>
      <c r="M967" s="42"/>
      <c r="N967" s="42"/>
      <c r="O967" s="42"/>
      <c r="P967" s="42"/>
      <c r="Q967" s="42"/>
    </row>
    <row r="968" spans="1:17" x14ac:dyDescent="0.15">
      <c r="A968" s="42"/>
      <c r="B968" s="42"/>
      <c r="C968" s="42"/>
      <c r="D968" s="44"/>
      <c r="E968" s="44"/>
      <c r="F968" s="44"/>
      <c r="G968" s="42"/>
      <c r="H968" s="42"/>
      <c r="I968" s="42"/>
      <c r="J968" s="89"/>
      <c r="K968" s="42"/>
      <c r="L968" s="42"/>
      <c r="M968" s="42"/>
      <c r="N968" s="42"/>
      <c r="O968" s="42"/>
      <c r="P968" s="42"/>
      <c r="Q968" s="42"/>
    </row>
    <row r="969" spans="1:17" x14ac:dyDescent="0.15">
      <c r="A969" s="42"/>
      <c r="B969" s="42"/>
      <c r="C969" s="42"/>
      <c r="D969" s="44"/>
      <c r="E969" s="44"/>
      <c r="F969" s="44"/>
      <c r="G969" s="42"/>
      <c r="H969" s="42"/>
      <c r="I969" s="42"/>
      <c r="J969" s="89"/>
      <c r="K969" s="42"/>
      <c r="L969" s="42"/>
      <c r="M969" s="42"/>
      <c r="N969" s="42"/>
      <c r="O969" s="42"/>
      <c r="P969" s="42"/>
      <c r="Q969" s="42"/>
    </row>
    <row r="970" spans="1:17" x14ac:dyDescent="0.15">
      <c r="A970" s="42"/>
      <c r="B970" s="42"/>
      <c r="C970" s="42"/>
      <c r="D970" s="44"/>
      <c r="E970" s="44"/>
      <c r="F970" s="44"/>
      <c r="G970" s="42"/>
      <c r="H970" s="42"/>
      <c r="I970" s="42"/>
      <c r="J970" s="89"/>
      <c r="K970" s="42"/>
      <c r="L970" s="42"/>
      <c r="M970" s="42"/>
      <c r="N970" s="42"/>
      <c r="O970" s="42"/>
      <c r="P970" s="42"/>
      <c r="Q970" s="42"/>
    </row>
    <row r="971" spans="1:17" x14ac:dyDescent="0.15">
      <c r="A971" s="42"/>
      <c r="B971" s="42"/>
      <c r="C971" s="42"/>
      <c r="D971" s="44"/>
      <c r="E971" s="44"/>
      <c r="F971" s="44"/>
      <c r="G971" s="42"/>
      <c r="H971" s="42"/>
      <c r="I971" s="42"/>
      <c r="J971" s="89"/>
      <c r="K971" s="42"/>
      <c r="L971" s="42"/>
      <c r="M971" s="42"/>
      <c r="N971" s="42"/>
      <c r="O971" s="42"/>
      <c r="P971" s="42"/>
      <c r="Q971" s="42"/>
    </row>
    <row r="972" spans="1:17" x14ac:dyDescent="0.15">
      <c r="A972" s="42"/>
      <c r="B972" s="42"/>
      <c r="C972" s="42"/>
      <c r="D972" s="44"/>
      <c r="E972" s="44"/>
      <c r="F972" s="44"/>
      <c r="G972" s="42"/>
      <c r="H972" s="42"/>
      <c r="I972" s="42"/>
      <c r="J972" s="89"/>
      <c r="K972" s="42"/>
      <c r="L972" s="42"/>
      <c r="M972" s="42"/>
      <c r="N972" s="42"/>
      <c r="O972" s="42"/>
      <c r="P972" s="42"/>
      <c r="Q972" s="42"/>
    </row>
    <row r="973" spans="1:17" x14ac:dyDescent="0.15">
      <c r="A973" s="42"/>
      <c r="B973" s="42"/>
      <c r="C973" s="42"/>
      <c r="D973" s="44"/>
      <c r="E973" s="44"/>
      <c r="F973" s="44"/>
      <c r="G973" s="42"/>
      <c r="H973" s="42"/>
      <c r="I973" s="42"/>
      <c r="J973" s="89"/>
      <c r="K973" s="42"/>
      <c r="L973" s="42"/>
      <c r="M973" s="42"/>
      <c r="N973" s="42"/>
      <c r="O973" s="42"/>
      <c r="P973" s="42"/>
      <c r="Q973" s="42"/>
    </row>
    <row r="974" spans="1:17" x14ac:dyDescent="0.15">
      <c r="A974" s="42"/>
      <c r="B974" s="42"/>
      <c r="C974" s="42"/>
      <c r="D974" s="44"/>
      <c r="E974" s="44"/>
      <c r="F974" s="44"/>
      <c r="G974" s="42"/>
      <c r="H974" s="42"/>
      <c r="I974" s="42"/>
      <c r="J974" s="89"/>
      <c r="K974" s="42"/>
      <c r="L974" s="42"/>
      <c r="M974" s="42"/>
      <c r="N974" s="42"/>
      <c r="O974" s="42"/>
      <c r="P974" s="42"/>
      <c r="Q974" s="42"/>
    </row>
    <row r="975" spans="1:17" x14ac:dyDescent="0.15">
      <c r="A975" s="42"/>
      <c r="B975" s="42"/>
      <c r="C975" s="42"/>
      <c r="D975" s="44"/>
      <c r="E975" s="44"/>
      <c r="F975" s="44"/>
      <c r="G975" s="42"/>
      <c r="H975" s="42"/>
      <c r="I975" s="42"/>
      <c r="J975" s="89"/>
      <c r="K975" s="42"/>
      <c r="L975" s="42"/>
      <c r="M975" s="42"/>
      <c r="N975" s="42"/>
      <c r="O975" s="42"/>
      <c r="P975" s="42"/>
      <c r="Q975" s="42"/>
    </row>
    <row r="976" spans="1:17" x14ac:dyDescent="0.15">
      <c r="A976" s="42"/>
      <c r="B976" s="42"/>
      <c r="C976" s="42"/>
      <c r="D976" s="44"/>
      <c r="E976" s="44"/>
      <c r="F976" s="44"/>
      <c r="G976" s="42"/>
      <c r="H976" s="42"/>
      <c r="I976" s="42"/>
      <c r="J976" s="89"/>
      <c r="K976" s="42"/>
      <c r="L976" s="42"/>
      <c r="M976" s="42"/>
      <c r="N976" s="42"/>
      <c r="O976" s="42"/>
      <c r="P976" s="42"/>
      <c r="Q976" s="42"/>
    </row>
    <row r="977" spans="1:17" x14ac:dyDescent="0.15">
      <c r="A977" s="42"/>
      <c r="B977" s="42"/>
      <c r="C977" s="42"/>
      <c r="D977" s="44"/>
      <c r="E977" s="44"/>
      <c r="F977" s="44"/>
      <c r="G977" s="42"/>
      <c r="H977" s="42"/>
      <c r="I977" s="42"/>
      <c r="J977" s="89"/>
      <c r="K977" s="42"/>
      <c r="L977" s="42"/>
      <c r="M977" s="42"/>
      <c r="N977" s="42"/>
      <c r="O977" s="42"/>
      <c r="P977" s="42"/>
      <c r="Q977" s="42"/>
    </row>
    <row r="978" spans="1:17" x14ac:dyDescent="0.15">
      <c r="A978" s="42"/>
      <c r="B978" s="42"/>
      <c r="C978" s="42"/>
      <c r="D978" s="44"/>
      <c r="E978" s="44"/>
      <c r="F978" s="44"/>
      <c r="G978" s="42"/>
      <c r="H978" s="42"/>
      <c r="I978" s="42"/>
      <c r="J978" s="89"/>
      <c r="K978" s="42"/>
      <c r="L978" s="42"/>
      <c r="M978" s="42"/>
      <c r="N978" s="42"/>
      <c r="O978" s="42"/>
      <c r="P978" s="42"/>
      <c r="Q978" s="42"/>
    </row>
    <row r="979" spans="1:17" x14ac:dyDescent="0.15">
      <c r="A979" s="42"/>
      <c r="B979" s="42"/>
      <c r="C979" s="42"/>
      <c r="D979" s="44"/>
      <c r="E979" s="44"/>
      <c r="F979" s="44"/>
      <c r="G979" s="42"/>
      <c r="H979" s="42"/>
      <c r="I979" s="42"/>
      <c r="J979" s="89"/>
      <c r="K979" s="42"/>
      <c r="L979" s="42"/>
      <c r="M979" s="42"/>
      <c r="N979" s="42"/>
      <c r="O979" s="42"/>
      <c r="P979" s="42"/>
      <c r="Q979" s="42"/>
    </row>
    <row r="980" spans="1:17" x14ac:dyDescent="0.15">
      <c r="A980" s="42"/>
      <c r="B980" s="42"/>
      <c r="C980" s="42"/>
      <c r="D980" s="44"/>
      <c r="E980" s="44"/>
      <c r="F980" s="44"/>
      <c r="G980" s="42"/>
      <c r="H980" s="42"/>
      <c r="I980" s="42"/>
      <c r="J980" s="89"/>
      <c r="K980" s="42"/>
      <c r="L980" s="42"/>
      <c r="M980" s="42"/>
      <c r="N980" s="42"/>
      <c r="O980" s="42"/>
      <c r="P980" s="42"/>
      <c r="Q980" s="42"/>
    </row>
    <row r="981" spans="1:17" x14ac:dyDescent="0.15">
      <c r="A981" s="42"/>
      <c r="B981" s="42"/>
      <c r="C981" s="42"/>
      <c r="D981" s="44"/>
      <c r="E981" s="44"/>
      <c r="F981" s="44"/>
      <c r="G981" s="42"/>
      <c r="H981" s="42"/>
      <c r="I981" s="42"/>
      <c r="J981" s="89"/>
      <c r="K981" s="42"/>
      <c r="L981" s="42"/>
      <c r="M981" s="42"/>
      <c r="N981" s="42"/>
      <c r="O981" s="42"/>
      <c r="P981" s="42"/>
      <c r="Q981" s="42"/>
    </row>
    <row r="982" spans="1:17" x14ac:dyDescent="0.15">
      <c r="A982" s="42"/>
      <c r="B982" s="42"/>
      <c r="C982" s="42"/>
      <c r="D982" s="44"/>
      <c r="E982" s="44"/>
      <c r="F982" s="44"/>
      <c r="G982" s="42"/>
      <c r="H982" s="42"/>
      <c r="I982" s="42"/>
      <c r="J982" s="89"/>
      <c r="K982" s="42"/>
      <c r="L982" s="42"/>
      <c r="M982" s="42"/>
      <c r="N982" s="42"/>
      <c r="O982" s="42"/>
      <c r="P982" s="42"/>
      <c r="Q982" s="42"/>
    </row>
    <row r="983" spans="1:17" x14ac:dyDescent="0.15">
      <c r="A983" s="42"/>
      <c r="B983" s="42"/>
      <c r="C983" s="42"/>
      <c r="D983" s="44"/>
      <c r="E983" s="44"/>
      <c r="F983" s="44"/>
      <c r="G983" s="42"/>
      <c r="H983" s="42"/>
      <c r="I983" s="42"/>
      <c r="J983" s="89"/>
      <c r="K983" s="42"/>
      <c r="L983" s="42"/>
      <c r="M983" s="42"/>
      <c r="N983" s="42"/>
      <c r="O983" s="42"/>
      <c r="P983" s="42"/>
      <c r="Q983" s="42"/>
    </row>
    <row r="984" spans="1:17" x14ac:dyDescent="0.15">
      <c r="A984" s="42"/>
      <c r="B984" s="42"/>
      <c r="C984" s="42"/>
      <c r="D984" s="44"/>
      <c r="E984" s="44"/>
      <c r="F984" s="44"/>
      <c r="G984" s="42"/>
      <c r="H984" s="42"/>
      <c r="I984" s="42"/>
      <c r="J984" s="89"/>
      <c r="K984" s="42"/>
      <c r="L984" s="42"/>
      <c r="M984" s="42"/>
      <c r="N984" s="42"/>
      <c r="O984" s="42"/>
      <c r="P984" s="42"/>
      <c r="Q984" s="42"/>
    </row>
    <row r="985" spans="1:17" x14ac:dyDescent="0.15">
      <c r="A985" s="42"/>
      <c r="B985" s="42"/>
      <c r="C985" s="42"/>
      <c r="D985" s="44"/>
      <c r="E985" s="44"/>
      <c r="F985" s="44"/>
      <c r="G985" s="42"/>
      <c r="H985" s="42"/>
      <c r="I985" s="42"/>
      <c r="J985" s="89"/>
      <c r="K985" s="42"/>
      <c r="L985" s="42"/>
      <c r="M985" s="42"/>
      <c r="N985" s="42"/>
      <c r="O985" s="42"/>
      <c r="P985" s="42"/>
      <c r="Q985" s="42"/>
    </row>
    <row r="986" spans="1:17" x14ac:dyDescent="0.15">
      <c r="A986" s="42"/>
      <c r="B986" s="42"/>
      <c r="C986" s="42"/>
      <c r="D986" s="44"/>
      <c r="E986" s="44"/>
      <c r="F986" s="44"/>
      <c r="G986" s="42"/>
      <c r="H986" s="42"/>
      <c r="I986" s="42"/>
      <c r="J986" s="89"/>
      <c r="K986" s="42"/>
      <c r="L986" s="42"/>
      <c r="M986" s="42"/>
      <c r="N986" s="42"/>
      <c r="O986" s="42"/>
      <c r="P986" s="42"/>
      <c r="Q986" s="42"/>
    </row>
    <row r="987" spans="1:17" x14ac:dyDescent="0.15">
      <c r="A987" s="42"/>
      <c r="B987" s="42"/>
      <c r="C987" s="42"/>
      <c r="D987" s="44"/>
      <c r="E987" s="44"/>
      <c r="F987" s="44"/>
      <c r="G987" s="42"/>
      <c r="H987" s="42"/>
      <c r="I987" s="42"/>
      <c r="J987" s="89"/>
      <c r="K987" s="42"/>
      <c r="L987" s="42"/>
      <c r="M987" s="42"/>
      <c r="N987" s="42"/>
      <c r="O987" s="42"/>
      <c r="P987" s="42"/>
      <c r="Q987" s="42"/>
    </row>
    <row r="988" spans="1:17" x14ac:dyDescent="0.15">
      <c r="A988" s="42"/>
      <c r="B988" s="42"/>
      <c r="C988" s="42"/>
      <c r="D988" s="44"/>
      <c r="E988" s="44"/>
      <c r="F988" s="44"/>
      <c r="G988" s="42"/>
      <c r="H988" s="42"/>
      <c r="I988" s="42"/>
      <c r="J988" s="89"/>
      <c r="K988" s="42"/>
      <c r="L988" s="42"/>
      <c r="M988" s="42"/>
      <c r="N988" s="42"/>
      <c r="O988" s="42"/>
      <c r="P988" s="42"/>
      <c r="Q988" s="42"/>
    </row>
    <row r="989" spans="1:17" x14ac:dyDescent="0.15">
      <c r="A989" s="42"/>
      <c r="B989" s="42"/>
      <c r="C989" s="42"/>
      <c r="D989" s="44"/>
      <c r="E989" s="44"/>
      <c r="F989" s="44"/>
      <c r="G989" s="42"/>
      <c r="H989" s="42"/>
      <c r="I989" s="42"/>
      <c r="J989" s="89"/>
      <c r="K989" s="42"/>
      <c r="L989" s="42"/>
      <c r="M989" s="42"/>
      <c r="N989" s="42"/>
      <c r="O989" s="42"/>
      <c r="P989" s="42"/>
      <c r="Q989" s="42"/>
    </row>
    <row r="990" spans="1:17" x14ac:dyDescent="0.15">
      <c r="A990" s="42"/>
      <c r="B990" s="42"/>
      <c r="C990" s="42"/>
      <c r="D990" s="44"/>
      <c r="E990" s="44"/>
      <c r="F990" s="44"/>
      <c r="G990" s="42"/>
      <c r="H990" s="42"/>
      <c r="I990" s="42"/>
      <c r="J990" s="89"/>
      <c r="K990" s="42"/>
      <c r="L990" s="42"/>
      <c r="M990" s="42"/>
      <c r="N990" s="42"/>
      <c r="O990" s="42"/>
      <c r="P990" s="42"/>
      <c r="Q990" s="42"/>
    </row>
    <row r="991" spans="1:17" x14ac:dyDescent="0.15">
      <c r="A991" s="42"/>
      <c r="B991" s="42"/>
      <c r="C991" s="42"/>
      <c r="D991" s="44"/>
      <c r="E991" s="44"/>
      <c r="F991" s="44"/>
      <c r="G991" s="42"/>
      <c r="H991" s="42"/>
      <c r="I991" s="42"/>
      <c r="J991" s="89"/>
      <c r="K991" s="42"/>
      <c r="L991" s="42"/>
      <c r="M991" s="42"/>
      <c r="N991" s="42"/>
      <c r="O991" s="42"/>
      <c r="P991" s="42"/>
      <c r="Q991" s="42"/>
    </row>
    <row r="992" spans="1:17" x14ac:dyDescent="0.15">
      <c r="A992" s="42"/>
      <c r="B992" s="42"/>
      <c r="C992" s="42"/>
      <c r="D992" s="44"/>
      <c r="E992" s="44"/>
      <c r="F992" s="44"/>
      <c r="G992" s="42"/>
      <c r="H992" s="42"/>
      <c r="I992" s="42"/>
      <c r="J992" s="89"/>
      <c r="K992" s="42"/>
      <c r="L992" s="42"/>
      <c r="M992" s="42"/>
      <c r="N992" s="42"/>
      <c r="O992" s="42"/>
      <c r="P992" s="42"/>
      <c r="Q992" s="42"/>
    </row>
    <row r="993" spans="1:17" x14ac:dyDescent="0.15">
      <c r="A993" s="42"/>
      <c r="B993" s="42"/>
      <c r="C993" s="42"/>
      <c r="D993" s="44"/>
      <c r="E993" s="44"/>
      <c r="F993" s="44"/>
      <c r="G993" s="42"/>
      <c r="H993" s="42"/>
      <c r="I993" s="42"/>
      <c r="J993" s="89"/>
      <c r="K993" s="42"/>
      <c r="L993" s="42"/>
      <c r="M993" s="42"/>
      <c r="N993" s="42"/>
      <c r="O993" s="42"/>
      <c r="P993" s="42"/>
      <c r="Q993" s="42"/>
    </row>
    <row r="994" spans="1:17" x14ac:dyDescent="0.15">
      <c r="A994" s="42"/>
      <c r="B994" s="42"/>
      <c r="C994" s="42"/>
      <c r="D994" s="44"/>
      <c r="E994" s="44"/>
      <c r="F994" s="44"/>
      <c r="G994" s="42"/>
      <c r="H994" s="42"/>
      <c r="I994" s="42"/>
      <c r="J994" s="89"/>
      <c r="K994" s="42"/>
      <c r="L994" s="42"/>
      <c r="M994" s="42"/>
      <c r="N994" s="42"/>
      <c r="O994" s="42"/>
      <c r="P994" s="42"/>
      <c r="Q994" s="42"/>
    </row>
    <row r="995" spans="1:17" x14ac:dyDescent="0.15">
      <c r="A995" s="42"/>
      <c r="B995" s="42"/>
      <c r="C995" s="42"/>
      <c r="D995" s="44"/>
      <c r="E995" s="44"/>
      <c r="F995" s="44"/>
      <c r="G995" s="42"/>
      <c r="H995" s="42"/>
      <c r="I995" s="42"/>
      <c r="J995" s="89"/>
      <c r="K995" s="42"/>
      <c r="L995" s="42"/>
      <c r="M995" s="42"/>
      <c r="N995" s="42"/>
      <c r="O995" s="42"/>
      <c r="P995" s="42"/>
      <c r="Q995" s="42"/>
    </row>
    <row r="996" spans="1:17" x14ac:dyDescent="0.15">
      <c r="A996" s="42"/>
      <c r="B996" s="42"/>
      <c r="C996" s="42"/>
      <c r="D996" s="44"/>
      <c r="E996" s="44"/>
      <c r="F996" s="44"/>
      <c r="G996" s="42"/>
      <c r="H996" s="42"/>
      <c r="I996" s="42"/>
      <c r="J996" s="89"/>
      <c r="K996" s="42"/>
      <c r="L996" s="42"/>
      <c r="M996" s="42"/>
      <c r="N996" s="42"/>
      <c r="O996" s="42"/>
      <c r="P996" s="42"/>
      <c r="Q996" s="42"/>
    </row>
    <row r="997" spans="1:17" x14ac:dyDescent="0.15">
      <c r="A997" s="42"/>
      <c r="B997" s="42"/>
      <c r="C997" s="42"/>
      <c r="D997" s="44"/>
      <c r="E997" s="44"/>
      <c r="F997" s="44"/>
      <c r="G997" s="42"/>
      <c r="H997" s="42"/>
      <c r="I997" s="42"/>
      <c r="J997" s="89"/>
      <c r="K997" s="42"/>
      <c r="L997" s="42"/>
      <c r="M997" s="42"/>
      <c r="N997" s="42"/>
      <c r="O997" s="42"/>
      <c r="P997" s="42"/>
      <c r="Q997" s="42"/>
    </row>
    <row r="998" spans="1:17" x14ac:dyDescent="0.15">
      <c r="A998" s="42"/>
      <c r="B998" s="42"/>
      <c r="C998" s="42"/>
      <c r="D998" s="44"/>
      <c r="E998" s="44"/>
      <c r="F998" s="44"/>
      <c r="G998" s="42"/>
      <c r="H998" s="42"/>
      <c r="I998" s="42"/>
      <c r="J998" s="89"/>
      <c r="K998" s="42"/>
      <c r="L998" s="42"/>
      <c r="M998" s="42"/>
      <c r="N998" s="42"/>
      <c r="O998" s="42"/>
      <c r="P998" s="42"/>
      <c r="Q998" s="42"/>
    </row>
    <row r="999" spans="1:17" x14ac:dyDescent="0.15">
      <c r="A999" s="42"/>
      <c r="B999" s="42"/>
      <c r="C999" s="42"/>
      <c r="D999" s="44"/>
      <c r="E999" s="44"/>
      <c r="F999" s="44"/>
      <c r="G999" s="42"/>
      <c r="H999" s="42"/>
      <c r="I999" s="42"/>
      <c r="J999" s="89"/>
      <c r="K999" s="42"/>
      <c r="L999" s="42"/>
      <c r="M999" s="42"/>
      <c r="N999" s="42"/>
      <c r="O999" s="42"/>
      <c r="P999" s="42"/>
      <c r="Q999" s="42"/>
    </row>
    <row r="1000" spans="1:17" x14ac:dyDescent="0.15">
      <c r="A1000" s="42"/>
      <c r="B1000" s="42"/>
      <c r="C1000" s="42"/>
      <c r="D1000" s="44"/>
      <c r="E1000" s="44"/>
      <c r="F1000" s="44"/>
      <c r="G1000" s="42"/>
      <c r="H1000" s="42"/>
      <c r="I1000" s="42"/>
      <c r="J1000" s="89"/>
      <c r="K1000" s="42"/>
      <c r="L1000" s="42"/>
      <c r="M1000" s="42"/>
      <c r="N1000" s="42"/>
      <c r="O1000" s="42"/>
      <c r="P1000" s="42"/>
      <c r="Q1000" s="42"/>
    </row>
    <row r="1001" spans="1:17" x14ac:dyDescent="0.15">
      <c r="A1001" s="42"/>
      <c r="B1001" s="42"/>
      <c r="C1001" s="42"/>
      <c r="D1001" s="44"/>
      <c r="E1001" s="44"/>
      <c r="F1001" s="44"/>
      <c r="G1001" s="42"/>
      <c r="H1001" s="42"/>
      <c r="I1001" s="42"/>
      <c r="J1001" s="89"/>
      <c r="K1001" s="42"/>
      <c r="L1001" s="42"/>
      <c r="M1001" s="42"/>
      <c r="N1001" s="42"/>
      <c r="O1001" s="42"/>
      <c r="P1001" s="42"/>
      <c r="Q1001" s="42"/>
    </row>
    <row r="1002" spans="1:17" x14ac:dyDescent="0.15">
      <c r="A1002" s="42"/>
      <c r="B1002" s="42"/>
      <c r="C1002" s="42"/>
      <c r="D1002" s="44"/>
      <c r="E1002" s="44"/>
      <c r="F1002" s="44"/>
      <c r="G1002" s="42"/>
      <c r="H1002" s="42"/>
      <c r="I1002" s="42"/>
      <c r="J1002" s="89"/>
      <c r="K1002" s="42"/>
      <c r="L1002" s="42"/>
      <c r="M1002" s="42"/>
      <c r="N1002" s="42"/>
      <c r="O1002" s="42"/>
      <c r="P1002" s="42"/>
      <c r="Q1002" s="42"/>
    </row>
    <row r="1003" spans="1:17" x14ac:dyDescent="0.15">
      <c r="A1003" s="42"/>
      <c r="B1003" s="42"/>
      <c r="C1003" s="42"/>
      <c r="D1003" s="44"/>
      <c r="E1003" s="44"/>
      <c r="F1003" s="44"/>
      <c r="G1003" s="42"/>
      <c r="H1003" s="42"/>
      <c r="I1003" s="42"/>
      <c r="J1003" s="89"/>
      <c r="K1003" s="42"/>
      <c r="L1003" s="42"/>
      <c r="M1003" s="42"/>
      <c r="N1003" s="42"/>
      <c r="O1003" s="42"/>
      <c r="P1003" s="42"/>
      <c r="Q1003" s="42"/>
    </row>
    <row r="1004" spans="1:17" x14ac:dyDescent="0.15">
      <c r="A1004" s="42"/>
      <c r="B1004" s="42"/>
      <c r="C1004" s="42"/>
      <c r="D1004" s="44"/>
      <c r="E1004" s="44"/>
      <c r="F1004" s="44"/>
      <c r="G1004" s="42"/>
      <c r="H1004" s="42"/>
      <c r="I1004" s="42"/>
      <c r="J1004" s="89"/>
      <c r="K1004" s="42"/>
      <c r="L1004" s="42"/>
      <c r="M1004" s="42"/>
      <c r="N1004" s="42"/>
      <c r="O1004" s="42"/>
      <c r="P1004" s="42"/>
      <c r="Q1004" s="42"/>
    </row>
    <row r="1005" spans="1:17" x14ac:dyDescent="0.15">
      <c r="A1005" s="42"/>
      <c r="B1005" s="42"/>
      <c r="C1005" s="42"/>
      <c r="D1005" s="44"/>
      <c r="E1005" s="44"/>
      <c r="F1005" s="44"/>
      <c r="G1005" s="42"/>
      <c r="H1005" s="42"/>
      <c r="I1005" s="42"/>
      <c r="J1005" s="89"/>
      <c r="K1005" s="42"/>
      <c r="L1005" s="42"/>
      <c r="M1005" s="42"/>
      <c r="N1005" s="42"/>
      <c r="O1005" s="42"/>
      <c r="P1005" s="42"/>
      <c r="Q1005" s="42"/>
    </row>
    <row r="1006" spans="1:17" x14ac:dyDescent="0.15">
      <c r="A1006" s="42"/>
      <c r="B1006" s="42"/>
      <c r="C1006" s="42"/>
      <c r="D1006" s="44"/>
      <c r="E1006" s="44"/>
      <c r="F1006" s="44"/>
      <c r="G1006" s="42"/>
      <c r="H1006" s="42"/>
      <c r="I1006" s="42"/>
      <c r="J1006" s="89"/>
      <c r="K1006" s="42"/>
      <c r="L1006" s="42"/>
      <c r="M1006" s="42"/>
      <c r="N1006" s="42"/>
      <c r="O1006" s="42"/>
      <c r="P1006" s="42"/>
      <c r="Q1006" s="42"/>
    </row>
    <row r="1007" spans="1:17" x14ac:dyDescent="0.15">
      <c r="A1007" s="42"/>
      <c r="B1007" s="42"/>
      <c r="C1007" s="42"/>
      <c r="D1007" s="44"/>
      <c r="E1007" s="44"/>
      <c r="F1007" s="44"/>
      <c r="G1007" s="42"/>
      <c r="H1007" s="42"/>
      <c r="I1007" s="42"/>
      <c r="J1007" s="89"/>
      <c r="K1007" s="42"/>
      <c r="L1007" s="42"/>
      <c r="M1007" s="42"/>
      <c r="N1007" s="42"/>
      <c r="O1007" s="42"/>
      <c r="P1007" s="42"/>
      <c r="Q1007" s="42"/>
    </row>
    <row r="1008" spans="1:17" x14ac:dyDescent="0.15">
      <c r="A1008" s="42"/>
      <c r="B1008" s="42"/>
      <c r="C1008" s="42"/>
      <c r="D1008" s="44"/>
      <c r="E1008" s="44"/>
      <c r="F1008" s="44"/>
      <c r="G1008" s="42"/>
      <c r="H1008" s="42"/>
      <c r="I1008" s="42"/>
      <c r="J1008" s="89"/>
      <c r="K1008" s="42"/>
      <c r="L1008" s="42"/>
      <c r="M1008" s="42"/>
      <c r="N1008" s="42"/>
      <c r="O1008" s="42"/>
      <c r="P1008" s="42"/>
      <c r="Q1008" s="42"/>
    </row>
    <row r="1009" spans="1:17" x14ac:dyDescent="0.15">
      <c r="A1009" s="42"/>
      <c r="B1009" s="42"/>
      <c r="C1009" s="42"/>
      <c r="D1009" s="44"/>
      <c r="E1009" s="44"/>
      <c r="F1009" s="44"/>
      <c r="G1009" s="42"/>
      <c r="H1009" s="42"/>
      <c r="I1009" s="42"/>
      <c r="J1009" s="89"/>
      <c r="K1009" s="42"/>
      <c r="L1009" s="42"/>
      <c r="M1009" s="42"/>
      <c r="N1009" s="42"/>
      <c r="O1009" s="42"/>
      <c r="P1009" s="42"/>
      <c r="Q1009" s="42"/>
    </row>
    <row r="1010" spans="1:17" x14ac:dyDescent="0.15">
      <c r="A1010" s="42"/>
      <c r="B1010" s="42"/>
      <c r="C1010" s="42"/>
      <c r="D1010" s="44"/>
      <c r="E1010" s="44"/>
      <c r="F1010" s="44"/>
      <c r="G1010" s="42"/>
      <c r="H1010" s="42"/>
      <c r="I1010" s="42"/>
      <c r="J1010" s="89"/>
      <c r="K1010" s="42"/>
      <c r="L1010" s="42"/>
      <c r="M1010" s="42"/>
      <c r="N1010" s="42"/>
      <c r="O1010" s="42"/>
      <c r="P1010" s="42"/>
      <c r="Q1010" s="42"/>
    </row>
    <row r="1011" spans="1:17" x14ac:dyDescent="0.15">
      <c r="A1011" s="42"/>
      <c r="B1011" s="42"/>
      <c r="C1011" s="42"/>
      <c r="D1011" s="44"/>
      <c r="E1011" s="44"/>
      <c r="F1011" s="44"/>
      <c r="G1011" s="42"/>
      <c r="H1011" s="42"/>
      <c r="I1011" s="42"/>
      <c r="J1011" s="89"/>
      <c r="K1011" s="42"/>
      <c r="L1011" s="42"/>
      <c r="M1011" s="42"/>
      <c r="N1011" s="42"/>
      <c r="O1011" s="42"/>
      <c r="P1011" s="42"/>
      <c r="Q1011" s="42"/>
    </row>
    <row r="1012" spans="1:17" x14ac:dyDescent="0.15">
      <c r="A1012" s="42"/>
      <c r="B1012" s="42"/>
      <c r="C1012" s="42"/>
      <c r="D1012" s="44"/>
      <c r="E1012" s="44"/>
      <c r="F1012" s="44"/>
      <c r="G1012" s="42"/>
      <c r="H1012" s="42"/>
      <c r="I1012" s="42"/>
      <c r="J1012" s="89"/>
      <c r="K1012" s="42"/>
      <c r="L1012" s="42"/>
      <c r="M1012" s="42"/>
      <c r="N1012" s="42"/>
      <c r="O1012" s="42"/>
      <c r="P1012" s="42"/>
      <c r="Q1012" s="42"/>
    </row>
    <row r="1013" spans="1:17" x14ac:dyDescent="0.15">
      <c r="A1013" s="42"/>
      <c r="B1013" s="42"/>
      <c r="C1013" s="42"/>
      <c r="D1013" s="44"/>
      <c r="E1013" s="44"/>
      <c r="F1013" s="44"/>
      <c r="G1013" s="42"/>
      <c r="H1013" s="42"/>
      <c r="I1013" s="42"/>
      <c r="J1013" s="89"/>
      <c r="K1013" s="42"/>
      <c r="L1013" s="42"/>
      <c r="M1013" s="42"/>
      <c r="N1013" s="42"/>
      <c r="O1013" s="42"/>
      <c r="P1013" s="42"/>
      <c r="Q1013" s="42"/>
    </row>
    <row r="1014" spans="1:17" x14ac:dyDescent="0.15">
      <c r="A1014" s="42"/>
      <c r="B1014" s="42"/>
      <c r="C1014" s="42"/>
      <c r="D1014" s="44"/>
      <c r="E1014" s="44"/>
      <c r="F1014" s="44"/>
      <c r="G1014" s="42"/>
      <c r="H1014" s="42"/>
      <c r="I1014" s="42"/>
      <c r="J1014" s="89"/>
      <c r="K1014" s="42"/>
      <c r="L1014" s="42"/>
      <c r="M1014" s="42"/>
      <c r="N1014" s="42"/>
      <c r="O1014" s="42"/>
      <c r="P1014" s="42"/>
      <c r="Q1014" s="42"/>
    </row>
    <row r="1015" spans="1:17" x14ac:dyDescent="0.15">
      <c r="A1015" s="42"/>
      <c r="B1015" s="42"/>
      <c r="C1015" s="42"/>
      <c r="D1015" s="44"/>
      <c r="E1015" s="44"/>
      <c r="F1015" s="44"/>
      <c r="G1015" s="42"/>
      <c r="H1015" s="42"/>
      <c r="I1015" s="42"/>
      <c r="J1015" s="89"/>
      <c r="K1015" s="42"/>
      <c r="L1015" s="42"/>
      <c r="M1015" s="42"/>
      <c r="N1015" s="42"/>
      <c r="O1015" s="42"/>
      <c r="P1015" s="42"/>
      <c r="Q1015" s="42"/>
    </row>
    <row r="1016" spans="1:17" x14ac:dyDescent="0.15">
      <c r="A1016" s="42"/>
      <c r="B1016" s="42"/>
      <c r="C1016" s="42"/>
      <c r="D1016" s="44"/>
      <c r="E1016" s="44"/>
      <c r="F1016" s="44"/>
      <c r="G1016" s="42"/>
      <c r="H1016" s="42"/>
      <c r="I1016" s="42"/>
      <c r="J1016" s="89"/>
      <c r="K1016" s="42"/>
      <c r="L1016" s="42"/>
      <c r="M1016" s="42"/>
      <c r="N1016" s="42"/>
      <c r="O1016" s="42"/>
      <c r="P1016" s="42"/>
      <c r="Q1016" s="42"/>
    </row>
    <row r="1017" spans="1:17" x14ac:dyDescent="0.15">
      <c r="A1017" s="42"/>
      <c r="B1017" s="42"/>
      <c r="C1017" s="42"/>
      <c r="D1017" s="44"/>
      <c r="E1017" s="44"/>
      <c r="F1017" s="44"/>
      <c r="G1017" s="42"/>
      <c r="H1017" s="42"/>
      <c r="I1017" s="42"/>
      <c r="J1017" s="89"/>
      <c r="K1017" s="42"/>
      <c r="L1017" s="42"/>
      <c r="M1017" s="42"/>
      <c r="N1017" s="42"/>
      <c r="O1017" s="42"/>
      <c r="P1017" s="42"/>
      <c r="Q1017" s="42"/>
    </row>
    <row r="1018" spans="1:17" x14ac:dyDescent="0.15">
      <c r="A1018" s="42"/>
      <c r="B1018" s="42"/>
      <c r="C1018" s="42"/>
      <c r="D1018" s="44"/>
      <c r="E1018" s="44"/>
      <c r="F1018" s="44"/>
      <c r="G1018" s="42"/>
      <c r="H1018" s="42"/>
      <c r="I1018" s="42"/>
      <c r="J1018" s="89"/>
      <c r="K1018" s="42"/>
      <c r="L1018" s="42"/>
      <c r="M1018" s="42"/>
      <c r="N1018" s="42"/>
      <c r="O1018" s="42"/>
      <c r="P1018" s="42"/>
      <c r="Q1018" s="42"/>
    </row>
    <row r="1019" spans="1:17" x14ac:dyDescent="0.15">
      <c r="A1019" s="42"/>
      <c r="B1019" s="42"/>
      <c r="C1019" s="42"/>
      <c r="D1019" s="44"/>
      <c r="E1019" s="44"/>
      <c r="F1019" s="44"/>
      <c r="G1019" s="42"/>
      <c r="H1019" s="42"/>
      <c r="I1019" s="42"/>
      <c r="J1019" s="89"/>
      <c r="K1019" s="42"/>
      <c r="L1019" s="42"/>
      <c r="M1019" s="42"/>
      <c r="N1019" s="42"/>
      <c r="O1019" s="42"/>
      <c r="P1019" s="42"/>
      <c r="Q1019" s="42"/>
    </row>
    <row r="1020" spans="1:17" x14ac:dyDescent="0.15">
      <c r="A1020" s="42"/>
      <c r="B1020" s="42"/>
      <c r="C1020" s="42"/>
      <c r="D1020" s="44"/>
      <c r="E1020" s="44"/>
      <c r="F1020" s="44"/>
      <c r="G1020" s="42"/>
      <c r="H1020" s="42"/>
      <c r="I1020" s="42"/>
      <c r="J1020" s="89"/>
      <c r="K1020" s="42"/>
      <c r="L1020" s="42"/>
      <c r="M1020" s="42"/>
      <c r="N1020" s="42"/>
      <c r="O1020" s="42"/>
      <c r="P1020" s="42"/>
      <c r="Q1020" s="42"/>
    </row>
    <row r="1021" spans="1:17" x14ac:dyDescent="0.15">
      <c r="A1021" s="42"/>
      <c r="B1021" s="42"/>
      <c r="C1021" s="42"/>
      <c r="D1021" s="44"/>
      <c r="E1021" s="44"/>
      <c r="F1021" s="44"/>
      <c r="G1021" s="42"/>
      <c r="H1021" s="42"/>
      <c r="I1021" s="42"/>
      <c r="J1021" s="89"/>
      <c r="K1021" s="42"/>
      <c r="L1021" s="42"/>
      <c r="M1021" s="42"/>
      <c r="N1021" s="42"/>
      <c r="O1021" s="42"/>
      <c r="P1021" s="42"/>
      <c r="Q1021" s="42"/>
    </row>
    <row r="1022" spans="1:17" x14ac:dyDescent="0.15">
      <c r="A1022" s="42"/>
      <c r="B1022" s="42"/>
      <c r="C1022" s="42"/>
      <c r="D1022" s="44"/>
      <c r="E1022" s="44"/>
      <c r="F1022" s="44"/>
      <c r="G1022" s="42"/>
      <c r="H1022" s="42"/>
      <c r="I1022" s="42"/>
      <c r="J1022" s="89"/>
      <c r="K1022" s="42"/>
      <c r="L1022" s="42"/>
      <c r="M1022" s="42"/>
      <c r="N1022" s="42"/>
      <c r="O1022" s="42"/>
      <c r="P1022" s="42"/>
      <c r="Q1022" s="42"/>
    </row>
    <row r="1023" spans="1:17" x14ac:dyDescent="0.15">
      <c r="A1023" s="42"/>
      <c r="B1023" s="42"/>
      <c r="C1023" s="42"/>
      <c r="D1023" s="44"/>
      <c r="E1023" s="44"/>
      <c r="F1023" s="44"/>
      <c r="G1023" s="42"/>
      <c r="H1023" s="42"/>
      <c r="I1023" s="42"/>
      <c r="J1023" s="89"/>
      <c r="K1023" s="42"/>
      <c r="L1023" s="42"/>
      <c r="M1023" s="42"/>
      <c r="N1023" s="42"/>
      <c r="O1023" s="42"/>
      <c r="P1023" s="42"/>
      <c r="Q1023" s="42"/>
    </row>
    <row r="1024" spans="1:17" x14ac:dyDescent="0.15">
      <c r="A1024" s="42"/>
      <c r="B1024" s="42"/>
      <c r="C1024" s="42"/>
      <c r="D1024" s="44"/>
      <c r="E1024" s="44"/>
      <c r="F1024" s="44"/>
      <c r="G1024" s="42"/>
      <c r="H1024" s="42"/>
      <c r="I1024" s="42"/>
      <c r="J1024" s="89"/>
      <c r="K1024" s="42"/>
      <c r="L1024" s="42"/>
      <c r="M1024" s="42"/>
      <c r="N1024" s="42"/>
      <c r="O1024" s="42"/>
      <c r="P1024" s="42"/>
      <c r="Q1024" s="42"/>
    </row>
  </sheetData>
  <phoneticPr fontId="51" type="noConversion"/>
  <dataValidations count="1">
    <dataValidation type="list" allowBlank="1" sqref="L2:L16 N2:N16">
      <formula1>#REF!</formula1>
    </dataValidation>
  </dataValidations>
  <pageMargins left="0.7" right="0.7" top="0.75" bottom="0.75" header="0.3" footer="0.3"/>
  <pageSetup paperSize="9" scale="57" orientation="portrait" horizontalDpi="0" verticalDpi="0" copies="4"/>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14</vt:i4>
      </vt:variant>
    </vt:vector>
  </HeadingPairs>
  <TitlesOfParts>
    <vt:vector size="14" baseType="lpstr">
      <vt:lpstr>Fusion Données</vt:lpstr>
      <vt:lpstr>DUT-DST-INFO-base</vt:lpstr>
      <vt:lpstr>DUT-INFO</vt:lpstr>
      <vt:lpstr>DST-INFO</vt:lpstr>
      <vt:lpstr>DUT-TR</vt:lpstr>
      <vt:lpstr>DST-TR</vt:lpstr>
      <vt:lpstr>LIC GLSI</vt:lpstr>
      <vt:lpstr>LIC SRT</vt:lpstr>
      <vt:lpstr>DIC-INFO (2)</vt:lpstr>
      <vt:lpstr>DIC-INFO</vt:lpstr>
      <vt:lpstr>DIC-TR</vt:lpstr>
      <vt:lpstr>Master-GLSI</vt:lpstr>
      <vt:lpstr>Master-SRT</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Ahmath MBACKE</dc:creator>
  <cp:lastModifiedBy>Utilisateur de Microsoft Office</cp:lastModifiedBy>
  <cp:lastPrinted>2017-10-17T10:45:13Z</cp:lastPrinted>
  <dcterms:created xsi:type="dcterms:W3CDTF">2016-09-07T19:57:09Z</dcterms:created>
  <dcterms:modified xsi:type="dcterms:W3CDTF">2018-06-05T10:34:54Z</dcterms:modified>
</cp:coreProperties>
</file>